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BF91E86C-5FF1-4736-B321-7653253E814A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BASE" sheetId="1" r:id="rId1"/>
    <sheet name="BASE2" sheetId="7" r:id="rId2"/>
    <sheet name="1ª QUESTÃO" sheetId="2" r:id="rId3"/>
    <sheet name="2ª QUESTÃO" sheetId="4" r:id="rId4"/>
    <sheet name="3ª QUESTÃO" sheetId="5" r:id="rId5"/>
    <sheet name="4ª QUESTÃO" sheetId="8" r:id="rId6"/>
  </sheets>
  <definedNames>
    <definedName name="_xlnm._FilterDatabase" localSheetId="0" hidden="1">BASE!$I$200:$I$4896</definedName>
    <definedName name="_xlnm._FilterDatabase" localSheetId="1" hidden="1">BASE2!$A$1:$J$1281</definedName>
    <definedName name="_xlchart.v5.0" hidden="1">'1ª QUESTÃO'!$A$1</definedName>
    <definedName name="_xlchart.v5.1" hidden="1">'1ª QUESTÃO'!$A$2:$A$111</definedName>
    <definedName name="_xlchart.v5.2" hidden="1">'1ª QUESTÃO'!$B$1</definedName>
    <definedName name="_xlchart.v5.3" hidden="1">'1ª QUESTÃO'!$B$2:$B$111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2" i="2"/>
  <c r="B2" i="5"/>
  <c r="B293" i="5" s="1"/>
  <c r="J2" i="7"/>
  <c r="B8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B2" i="4"/>
  <c r="B4" i="4"/>
  <c r="B3" i="4" l="1"/>
  <c r="B5" i="4"/>
  <c r="B6" i="4"/>
  <c r="B7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923" i="4" l="1"/>
  <c r="B112" i="2"/>
</calcChain>
</file>

<file path=xl/sharedStrings.xml><?xml version="1.0" encoding="utf-8"?>
<sst xmlns="http://schemas.openxmlformats.org/spreadsheetml/2006/main" count="46373" uniqueCount="3480">
  <si>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</si>
  <si>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</si>
  <si>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</si>
  <si>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</si>
  <si>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</si>
  <si>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</si>
  <si>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</si>
  <si>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</si>
  <si>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</si>
  <si>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</si>
  <si>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</si>
  <si>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</si>
  <si>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</si>
  <si>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</si>
  <si>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</si>
  <si>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</si>
  <si>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</si>
  <si>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</si>
  <si>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</si>
  <si>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</si>
  <si>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</si>
  <si>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</si>
  <si>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</si>
  <si>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</si>
  <si>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</si>
  <si>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</si>
  <si>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</si>
  <si>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</si>
  <si>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</si>
  <si>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</si>
  <si>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</si>
  <si>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</si>
  <si>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</si>
  <si>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</si>
  <si>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</si>
  <si>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</si>
  <si>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</si>
  <si>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</si>
  <si>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</si>
  <si>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</si>
  <si>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</si>
  <si>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</si>
  <si>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</si>
  <si>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</si>
  <si>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</si>
  <si>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</si>
  <si>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</si>
  <si>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</si>
  <si>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</si>
  <si>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</si>
  <si>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</si>
  <si>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</si>
  <si>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</si>
  <si>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</si>
  <si>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</si>
  <si>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</si>
  <si>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</si>
  <si>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</si>
  <si>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</si>
  <si>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</si>
  <si>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</si>
  <si>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</si>
  <si>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</si>
  <si>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</si>
  <si>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</si>
  <si>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</si>
  <si>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</si>
  <si>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</si>
  <si>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</si>
  <si>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</si>
  <si>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</si>
  <si>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</si>
  <si>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</si>
  <si>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</si>
  <si>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</si>
  <si>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</si>
  <si>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</si>
  <si>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</si>
  <si>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</si>
  <si>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</si>
  <si>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</si>
  <si>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</si>
  <si>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</si>
  <si>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</si>
  <si>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</si>
  <si>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</si>
  <si>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</si>
  <si>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</si>
  <si>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</si>
  <si>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</si>
  <si>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</si>
  <si>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</si>
  <si>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</si>
  <si>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</si>
  <si>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</si>
  <si>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</si>
  <si>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</si>
  <si>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</si>
  <si>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</si>
  <si>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</si>
  <si>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</si>
  <si>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</si>
  <si>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</si>
  <si>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</si>
  <si>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</si>
  <si>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</si>
  <si>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</si>
  <si>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</si>
  <si>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</si>
  <si>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</si>
  <si>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</si>
  <si>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</si>
  <si>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</si>
  <si>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</si>
  <si>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</si>
  <si>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</si>
  <si>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</si>
  <si>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</si>
  <si>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</si>
  <si>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</si>
  <si>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</si>
  <si>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</si>
  <si>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</si>
  <si>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</si>
  <si>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</si>
  <si>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</si>
  <si>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</si>
  <si>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</si>
  <si>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</si>
  <si>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</si>
  <si>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</si>
  <si>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</si>
  <si>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</si>
  <si>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</si>
  <si>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</si>
  <si>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</si>
  <si>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</si>
  <si>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</si>
  <si>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</si>
  <si>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</si>
  <si>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</si>
  <si>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</si>
  <si>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</si>
  <si>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</si>
  <si>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</si>
  <si>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</si>
  <si>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</si>
  <si>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</si>
  <si>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</si>
  <si>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</si>
  <si>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</si>
  <si>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</si>
  <si>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</si>
  <si>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</si>
  <si>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</si>
  <si>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</si>
  <si>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</si>
  <si>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</si>
  <si>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</si>
  <si>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</si>
  <si>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</si>
  <si>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</si>
  <si>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</si>
  <si>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</si>
  <si>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</si>
  <si>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</si>
  <si>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</si>
  <si>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</si>
  <si>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</si>
  <si>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</si>
  <si>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</si>
  <si>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</si>
  <si>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</si>
  <si>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</si>
  <si>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</si>
  <si>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</si>
  <si>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</si>
  <si>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</si>
  <si>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</si>
  <si>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</si>
  <si>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</si>
  <si>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</si>
  <si>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</si>
  <si>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</si>
  <si>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</si>
  <si>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</si>
  <si>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</si>
  <si>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</si>
  <si>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</si>
  <si>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</si>
  <si>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</si>
  <si>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</si>
  <si>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</si>
  <si>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</si>
  <si>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</si>
  <si>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</si>
  <si>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</si>
  <si>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</si>
  <si>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</si>
  <si>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</si>
  <si>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</si>
  <si>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</si>
  <si>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</si>
  <si>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</si>
  <si>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</si>
  <si>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</si>
  <si>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</si>
  <si>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</si>
  <si>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</si>
  <si>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</si>
  <si>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</si>
  <si>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</si>
  <si>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</si>
  <si>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</si>
  <si>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</si>
  <si>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</si>
  <si>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</si>
  <si>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</si>
  <si>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</si>
  <si>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</si>
  <si>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</si>
  <si>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</si>
  <si>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</si>
  <si>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</si>
  <si>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</si>
  <si>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</si>
  <si>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</si>
  <si>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</si>
  <si>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</si>
  <si>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</si>
  <si>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</si>
  <si>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</si>
  <si>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</si>
  <si>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</si>
  <si>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</si>
  <si>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</si>
  <si>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</si>
  <si>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</si>
  <si>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</si>
  <si>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</si>
  <si>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</si>
  <si>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</si>
  <si>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</si>
  <si>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</si>
  <si>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</si>
  <si>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</si>
  <si>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</si>
  <si>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</si>
  <si>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</si>
  <si>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</si>
  <si>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</si>
  <si>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</si>
  <si>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</si>
  <si>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</si>
  <si>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</si>
  <si>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</si>
  <si>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</si>
  <si>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</si>
  <si>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</si>
  <si>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</si>
  <si>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</si>
  <si>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</si>
  <si>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</si>
  <si>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</si>
  <si>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</si>
  <si>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</si>
  <si>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</si>
  <si>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</si>
  <si>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</si>
  <si>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</si>
  <si>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</si>
  <si>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</si>
  <si>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</si>
  <si>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</si>
  <si>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</si>
  <si>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</si>
  <si>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</si>
  <si>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</si>
  <si>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</si>
  <si>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</si>
  <si>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</si>
  <si>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</si>
  <si>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</si>
  <si>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</si>
  <si>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</si>
  <si>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</si>
  <si>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</si>
  <si>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</si>
  <si>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</si>
  <si>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</si>
  <si>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</si>
  <si>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</si>
  <si>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</si>
  <si>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</si>
  <si>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</si>
  <si>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</si>
  <si>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</si>
  <si>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</si>
  <si>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</si>
  <si>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</si>
  <si>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</si>
  <si>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</si>
  <si>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</si>
  <si>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</si>
  <si>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</si>
  <si>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</si>
  <si>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</si>
  <si>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</si>
  <si>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</si>
  <si>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</si>
  <si>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</si>
  <si>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</si>
  <si>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</si>
  <si>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</si>
  <si>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</si>
  <si>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</si>
  <si>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</si>
  <si>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</si>
  <si>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</si>
  <si>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</si>
  <si>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</si>
  <si>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</si>
  <si>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</si>
  <si>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</si>
  <si>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</si>
  <si>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</si>
  <si>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</si>
  <si>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</si>
  <si>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</si>
  <si>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</si>
  <si>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</si>
  <si>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</si>
  <si>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</si>
  <si>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</si>
  <si>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</si>
  <si>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</si>
  <si>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</si>
  <si>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</si>
  <si>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</si>
  <si>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</si>
  <si>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</si>
  <si>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</si>
  <si>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</si>
  <si>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</si>
  <si>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</si>
  <si>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</si>
  <si>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</si>
  <si>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</si>
  <si>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</si>
  <si>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</si>
  <si>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</si>
  <si>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</si>
  <si>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</si>
  <si>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</si>
  <si>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</si>
  <si>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</si>
  <si>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</si>
  <si>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</si>
  <si>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</si>
  <si>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</si>
  <si>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</si>
  <si>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</si>
  <si>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</si>
  <si>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</si>
  <si>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</si>
  <si>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</si>
  <si>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</si>
  <si>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</si>
  <si>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</si>
  <si>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</si>
  <si>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</si>
  <si>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</si>
  <si>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</si>
  <si>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</si>
  <si>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</si>
  <si>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</si>
  <si>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</si>
  <si>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</si>
  <si>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</si>
  <si>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</si>
  <si>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</si>
  <si>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</si>
  <si>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</si>
  <si>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</si>
  <si>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</si>
  <si>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</si>
  <si>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</si>
  <si>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</si>
  <si>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</si>
  <si>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</si>
  <si>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</si>
  <si>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</si>
  <si>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</si>
  <si>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</si>
  <si>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</si>
  <si>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</si>
  <si>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</si>
  <si>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</si>
  <si>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</si>
  <si>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</si>
  <si>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</si>
  <si>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</si>
  <si>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</si>
  <si>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</si>
  <si>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</si>
  <si>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</si>
  <si>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</si>
  <si>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</si>
  <si>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</si>
  <si>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</si>
  <si>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</si>
  <si>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</si>
  <si>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</si>
  <si>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</si>
  <si>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</si>
  <si>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</si>
  <si>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</si>
  <si>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</si>
  <si>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</si>
  <si>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</si>
  <si>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</si>
  <si>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</si>
  <si>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</si>
  <si>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</si>
  <si>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</si>
  <si>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</si>
  <si>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</si>
  <si>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</si>
  <si>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</si>
  <si>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</si>
  <si>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</si>
  <si>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</si>
  <si>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</si>
  <si>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</si>
  <si>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</si>
  <si>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</si>
  <si>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</si>
  <si>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</si>
  <si>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</si>
  <si>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</si>
  <si>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</si>
  <si>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</si>
  <si>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</si>
  <si>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</si>
  <si>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</si>
  <si>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</si>
  <si>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</si>
  <si>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</si>
  <si>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</si>
  <si>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</si>
  <si>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</si>
  <si>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</si>
  <si>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</si>
  <si>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</si>
  <si>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</si>
  <si>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</si>
  <si>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</si>
  <si>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</si>
  <si>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</si>
  <si>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</si>
  <si>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</si>
  <si>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</si>
  <si>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</si>
  <si>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</si>
  <si>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</si>
  <si>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</si>
  <si>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</si>
  <si>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</si>
  <si>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</si>
  <si>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</si>
  <si>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</si>
  <si>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</si>
  <si>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</si>
  <si>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</si>
  <si>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</si>
  <si>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</si>
  <si>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</si>
  <si>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</si>
  <si>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</si>
  <si>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</si>
  <si>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</si>
  <si>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</si>
  <si>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</si>
  <si>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</si>
  <si>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</si>
  <si>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</si>
  <si>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</si>
  <si>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</si>
  <si>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</si>
  <si>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</si>
  <si>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</si>
  <si>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</si>
  <si>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</si>
  <si>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</si>
  <si>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</si>
  <si>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</si>
  <si>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</si>
  <si>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</si>
  <si>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</si>
  <si>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</si>
  <si>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</si>
  <si>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</si>
  <si>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</si>
  <si>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</si>
  <si>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</si>
  <si>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</si>
  <si>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</si>
  <si>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</si>
  <si>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</si>
  <si>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</si>
  <si>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</si>
  <si>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</si>
  <si>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</si>
  <si>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</si>
  <si>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</si>
  <si>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</si>
  <si>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</si>
  <si>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</si>
  <si>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</si>
  <si>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</si>
  <si>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</si>
  <si>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</si>
  <si>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</si>
  <si>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</si>
  <si>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</si>
  <si>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</si>
  <si>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</si>
  <si>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</si>
  <si>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</si>
  <si>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</si>
  <si>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</si>
  <si>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</si>
  <si>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</si>
  <si>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</si>
  <si>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</si>
  <si>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</si>
  <si>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</si>
  <si>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</si>
  <si>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</si>
  <si>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</si>
  <si>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</si>
  <si>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</si>
  <si>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</si>
  <si>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</si>
  <si>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</si>
  <si>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</si>
  <si>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</si>
  <si>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</si>
  <si>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</si>
  <si>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</si>
  <si>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</si>
  <si>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</si>
  <si>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</si>
  <si>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</si>
  <si>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</si>
  <si>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</si>
  <si>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</si>
  <si>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</si>
  <si>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</si>
  <si>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</si>
  <si>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</si>
  <si>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</si>
  <si>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</si>
  <si>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</si>
  <si>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</si>
  <si>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</si>
  <si>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</si>
  <si>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</si>
  <si>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</si>
  <si>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</si>
  <si>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</si>
  <si>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</si>
  <si>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</si>
  <si>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</si>
  <si>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</si>
  <si>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</si>
  <si>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</si>
  <si>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</si>
  <si>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</si>
  <si>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</si>
  <si>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</si>
  <si>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</si>
  <si>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</si>
  <si>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</si>
  <si>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</si>
  <si>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</si>
  <si>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</si>
  <si>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</si>
  <si>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</si>
  <si>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</si>
  <si>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</si>
  <si>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</si>
  <si>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</si>
  <si>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</si>
  <si>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</si>
  <si>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</si>
  <si>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</si>
  <si>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</si>
  <si>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</si>
  <si>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</si>
  <si>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</si>
  <si>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</si>
  <si>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</si>
  <si>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</si>
  <si>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</si>
  <si>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</si>
  <si>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</si>
  <si>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</si>
  <si>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</si>
  <si>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</si>
  <si>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</si>
  <si>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</si>
  <si>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</si>
  <si>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</si>
  <si>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</si>
  <si>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</si>
  <si>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</si>
  <si>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</si>
  <si>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</si>
  <si>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</si>
  <si>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</si>
  <si>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</si>
  <si>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</si>
  <si>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</si>
  <si>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</si>
  <si>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</si>
  <si>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</si>
  <si>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</si>
  <si>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</si>
  <si>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</si>
  <si>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</si>
  <si>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</si>
  <si>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</si>
  <si>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</si>
  <si>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</si>
  <si>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</si>
  <si>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</si>
  <si>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</si>
  <si>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</si>
  <si>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</si>
  <si>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</si>
  <si>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</si>
  <si>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</si>
  <si>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</si>
  <si>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</si>
  <si>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</si>
  <si>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</si>
  <si>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</si>
  <si>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</si>
  <si>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</si>
  <si>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</si>
  <si>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</si>
  <si>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</si>
  <si>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</si>
  <si>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</si>
  <si>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</si>
  <si>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</si>
  <si>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</si>
  <si>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</si>
  <si>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</si>
  <si>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</si>
  <si>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</si>
  <si>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</si>
  <si>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</si>
  <si>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</si>
  <si>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</si>
  <si>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</si>
  <si>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</si>
  <si>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</si>
  <si>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</si>
  <si>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</si>
  <si>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</si>
  <si>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</si>
  <si>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</si>
  <si>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</si>
  <si>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</si>
  <si>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</si>
  <si>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</si>
  <si>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</si>
  <si>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</si>
  <si>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</si>
  <si>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</si>
  <si>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</si>
  <si>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</si>
  <si>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</si>
  <si>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</si>
  <si>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</si>
  <si>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</si>
  <si>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</si>
  <si>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</si>
  <si>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</si>
  <si>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</si>
  <si>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</si>
  <si>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</si>
  <si>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</si>
  <si>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</si>
  <si>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</si>
  <si>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</si>
  <si>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</si>
  <si>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</si>
  <si>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</si>
  <si>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</si>
  <si>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</si>
  <si>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</si>
  <si>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</si>
  <si>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</si>
  <si>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</si>
  <si>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</si>
  <si>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</si>
  <si>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</si>
  <si>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</si>
  <si>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</si>
  <si>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</si>
  <si>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</si>
  <si>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</si>
  <si>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</si>
  <si>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</si>
  <si>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</si>
  <si>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</si>
  <si>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</si>
  <si>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</si>
  <si>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</si>
  <si>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</si>
  <si>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</si>
  <si>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</si>
  <si>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</si>
  <si>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</si>
  <si>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</si>
  <si>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</si>
  <si>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</si>
  <si>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</si>
  <si>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</si>
  <si>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</si>
  <si>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</si>
  <si>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</si>
  <si>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</si>
  <si>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</si>
  <si>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</si>
  <si>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</si>
  <si>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</si>
  <si>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</si>
  <si>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</si>
  <si>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</si>
  <si>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</si>
  <si>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</si>
  <si>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</si>
  <si>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</si>
  <si>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</si>
  <si>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</si>
  <si>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</si>
  <si>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</si>
  <si>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</si>
  <si>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</si>
  <si>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</si>
  <si>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</si>
  <si>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</si>
  <si>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</si>
  <si>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</si>
  <si>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</si>
  <si>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</si>
  <si>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</si>
  <si>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</si>
  <si>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</si>
  <si>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</si>
  <si>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</si>
  <si>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</si>
  <si>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</si>
  <si>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</si>
  <si>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</si>
  <si>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</si>
  <si>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</si>
  <si>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</si>
  <si>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</si>
  <si>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</si>
  <si>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</si>
  <si>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</si>
  <si>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</si>
  <si>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</si>
  <si>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</si>
  <si>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</si>
  <si>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</si>
  <si>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</si>
  <si>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</si>
  <si>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</si>
  <si>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</si>
  <si>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</si>
  <si>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</si>
  <si>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</si>
  <si>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</si>
  <si>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</si>
  <si>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</si>
  <si>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</si>
  <si>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</si>
  <si>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</si>
  <si>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</si>
  <si>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</si>
  <si>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</si>
  <si>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</si>
  <si>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</si>
  <si>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</si>
  <si>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</si>
  <si>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</si>
  <si>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</si>
  <si>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</si>
  <si>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</si>
  <si>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</si>
  <si>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</si>
  <si>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</si>
  <si>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</si>
  <si>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</si>
  <si>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</si>
  <si>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</si>
  <si>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</si>
  <si>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</si>
  <si>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</si>
  <si>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</si>
  <si>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</si>
  <si>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</si>
  <si>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</si>
  <si>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</si>
  <si>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</si>
  <si>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</si>
  <si>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</si>
  <si>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</si>
  <si>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</si>
  <si>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</si>
  <si>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</si>
  <si>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</si>
  <si>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</si>
  <si>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</si>
  <si>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</si>
  <si>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</si>
  <si>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</si>
  <si>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</si>
  <si>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</si>
  <si>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</si>
  <si>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</si>
  <si>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</si>
  <si>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</si>
  <si>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</si>
  <si>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</si>
  <si>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</si>
  <si>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</si>
  <si>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</si>
  <si>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</si>
  <si>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</si>
  <si>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</si>
  <si>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</si>
  <si>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</si>
  <si>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</si>
  <si>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</si>
  <si>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</si>
  <si>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</si>
  <si>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</si>
  <si>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</si>
  <si>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</si>
  <si>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</si>
  <si>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</si>
  <si>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</si>
  <si>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</si>
  <si>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</si>
  <si>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</si>
  <si>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</si>
  <si>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</si>
  <si>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</si>
  <si>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</si>
  <si>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</si>
  <si>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</si>
  <si>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</si>
  <si>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</si>
  <si>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</si>
  <si>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</si>
  <si>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</si>
  <si>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</si>
  <si>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</si>
  <si>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</si>
  <si>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</si>
  <si>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</si>
  <si>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</si>
  <si>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</si>
  <si>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</si>
  <si>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</si>
  <si>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</si>
  <si>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</si>
  <si>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</si>
  <si>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</si>
  <si>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</si>
  <si>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</si>
  <si>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</si>
  <si>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</si>
  <si>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</si>
  <si>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</si>
  <si>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</si>
  <si>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</si>
  <si>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</si>
  <si>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</si>
  <si>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</si>
  <si>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</si>
  <si>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</si>
  <si>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</si>
  <si>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</si>
  <si>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</si>
  <si>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</si>
  <si>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</si>
  <si>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</si>
  <si>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</si>
  <si>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</si>
  <si>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</si>
  <si>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</si>
  <si>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</si>
  <si>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</si>
  <si>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</si>
  <si>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</si>
  <si>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</si>
  <si>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</si>
  <si>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</si>
  <si>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</si>
  <si>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</si>
  <si>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</si>
  <si>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</si>
  <si>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</si>
  <si>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</si>
  <si>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</si>
  <si>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</si>
  <si>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</si>
  <si>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</si>
  <si>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</si>
  <si>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</si>
  <si>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</si>
  <si>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</si>
  <si>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</si>
  <si>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</si>
  <si>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</si>
  <si>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</si>
  <si>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</si>
  <si>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</si>
  <si>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</si>
  <si>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</si>
  <si>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</si>
  <si>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</si>
  <si>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</si>
  <si>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</si>
  <si>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</si>
  <si>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</si>
  <si>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</si>
  <si>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</si>
  <si>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</si>
  <si>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</si>
  <si>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</si>
  <si>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</si>
  <si>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</si>
  <si>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</si>
  <si>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</si>
  <si>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</si>
  <si>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</si>
  <si>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</si>
  <si>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</si>
  <si>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</si>
  <si>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</si>
  <si>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</si>
  <si>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</si>
  <si>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</si>
  <si>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</si>
  <si>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</si>
  <si>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</si>
  <si>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</si>
  <si>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</si>
  <si>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</si>
  <si>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</si>
  <si>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</si>
  <si>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</si>
  <si>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</si>
  <si>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</si>
  <si>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</si>
  <si>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</si>
  <si>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</si>
  <si>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</si>
  <si>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</si>
  <si>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</si>
  <si>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</si>
  <si>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</si>
  <si>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</si>
  <si>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</si>
  <si>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</si>
  <si>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</si>
  <si>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</si>
  <si>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</si>
  <si>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</si>
  <si>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</si>
  <si>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</si>
  <si>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</si>
  <si>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</si>
  <si>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</si>
  <si>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</si>
  <si>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</si>
  <si>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</si>
  <si>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</si>
  <si>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</si>
  <si>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</si>
  <si>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</si>
  <si>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</si>
  <si>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</si>
  <si>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</si>
  <si>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</si>
  <si>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</si>
  <si>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</si>
  <si>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</si>
  <si>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</si>
  <si>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</si>
  <si>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</si>
  <si>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</si>
  <si>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</si>
  <si>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</si>
  <si>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</si>
  <si>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</si>
  <si>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</si>
  <si>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</si>
  <si>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</si>
  <si>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</si>
  <si>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</si>
  <si>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</si>
  <si>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</si>
  <si>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</si>
  <si>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</si>
  <si>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</si>
  <si>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</si>
  <si>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</si>
  <si>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</si>
  <si>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</si>
  <si>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</si>
  <si>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</si>
  <si>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</si>
  <si>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</si>
  <si>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</si>
  <si>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</si>
  <si>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</si>
  <si>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</si>
  <si>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</si>
  <si>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</si>
  <si>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</si>
  <si>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</si>
  <si>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</si>
  <si>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</si>
  <si>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</si>
  <si>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</si>
  <si>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</si>
  <si>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</si>
  <si>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</si>
  <si>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</si>
  <si>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</si>
  <si>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</si>
  <si>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</si>
  <si>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</si>
  <si>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</si>
  <si>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</si>
  <si>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</si>
  <si>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</si>
  <si>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</si>
  <si>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</si>
  <si>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</si>
  <si>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</si>
  <si>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</si>
  <si>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</si>
  <si>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</si>
  <si>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</si>
  <si>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</si>
  <si>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</si>
  <si>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</si>
  <si>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</si>
  <si>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</si>
  <si>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</si>
  <si>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</si>
  <si>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</si>
  <si>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</si>
  <si>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</si>
  <si>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</si>
  <si>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</si>
  <si>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</si>
  <si>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</si>
  <si>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</si>
  <si>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</si>
  <si>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</si>
  <si>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</si>
  <si>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</si>
  <si>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</si>
  <si>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</si>
  <si>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</si>
  <si>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</si>
  <si>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</si>
  <si>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</si>
  <si>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</si>
  <si>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</si>
  <si>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</si>
  <si>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</si>
  <si>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</si>
  <si>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</si>
  <si>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</si>
  <si>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</si>
  <si>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</si>
  <si>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</si>
  <si>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</si>
  <si>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</si>
  <si>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</si>
  <si>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</si>
  <si>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</si>
  <si>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</si>
  <si>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</si>
  <si>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</si>
  <si>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</si>
  <si>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</si>
  <si>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</si>
  <si>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</si>
  <si>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</si>
  <si>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</si>
  <si>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</si>
  <si>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</si>
  <si>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</si>
  <si>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</si>
  <si>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</si>
  <si>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</si>
  <si>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</si>
  <si>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</si>
  <si>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</si>
  <si>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</si>
  <si>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</si>
  <si>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</si>
  <si>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</si>
  <si>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</si>
  <si>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</si>
  <si>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</si>
  <si>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</si>
  <si>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</si>
  <si>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</si>
  <si>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</si>
  <si>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</si>
  <si>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</si>
  <si>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</si>
  <si>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</si>
  <si>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</si>
  <si>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</si>
  <si>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</si>
  <si>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</si>
  <si>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</si>
  <si>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</si>
  <si>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</si>
  <si>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</si>
  <si>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</si>
  <si>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</si>
  <si>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</si>
  <si>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</si>
  <si>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</si>
  <si>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</si>
  <si>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</si>
  <si>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</si>
  <si>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</si>
  <si>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</si>
  <si>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</si>
  <si>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</si>
  <si>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</si>
  <si>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</si>
  <si>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</si>
  <si>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</si>
  <si>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</si>
  <si>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</si>
  <si>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</si>
  <si>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</si>
  <si>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</si>
  <si>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</si>
  <si>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</si>
  <si>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</si>
  <si>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</si>
  <si>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</si>
  <si>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</si>
  <si>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</si>
  <si>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</si>
  <si>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</si>
  <si>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</si>
  <si>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</si>
  <si>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</si>
  <si>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</si>
  <si>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</si>
  <si>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</si>
  <si>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</si>
  <si>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</si>
  <si>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</si>
  <si>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</si>
  <si>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</si>
  <si>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</si>
  <si>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</si>
  <si>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</si>
  <si>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</si>
  <si>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</si>
  <si>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</si>
  <si>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</si>
  <si>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</si>
  <si>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</si>
  <si>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</si>
  <si>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</si>
  <si>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</si>
  <si>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</si>
  <si>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</si>
  <si>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</si>
  <si>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</si>
  <si>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</si>
  <si>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</si>
  <si>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</si>
  <si>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</si>
  <si>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</si>
  <si>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</si>
  <si>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</si>
  <si>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</si>
  <si>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</si>
  <si>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</si>
  <si>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</si>
  <si>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</si>
  <si>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</si>
  <si>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</si>
  <si>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</si>
  <si>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</si>
  <si>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</si>
  <si>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</si>
  <si>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</si>
  <si>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</si>
  <si>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</si>
  <si>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</si>
  <si>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</si>
  <si>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</si>
  <si>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</si>
  <si>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</si>
  <si>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</si>
  <si>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</si>
  <si>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</si>
  <si>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</si>
  <si>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</si>
  <si>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</si>
  <si>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</si>
  <si>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</si>
  <si>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</si>
  <si>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</si>
  <si>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</si>
  <si>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</si>
  <si>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</si>
  <si>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</si>
  <si>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</si>
  <si>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</si>
  <si>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</si>
  <si>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</si>
  <si>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</si>
  <si>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</si>
  <si>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</si>
  <si>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</si>
  <si>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</si>
  <si>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</si>
  <si>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</si>
  <si>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</si>
  <si>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</si>
  <si>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</si>
  <si>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</si>
  <si>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</si>
  <si>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</si>
  <si>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</si>
  <si>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</si>
  <si>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</si>
  <si>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</si>
  <si>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</si>
  <si>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</si>
  <si>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</si>
  <si>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</si>
  <si>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</si>
  <si>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</si>
  <si>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</si>
  <si>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</si>
  <si>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</si>
  <si>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</si>
  <si>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</si>
  <si>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</si>
  <si>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</si>
  <si>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</si>
  <si>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</si>
  <si>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</si>
  <si>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</si>
  <si>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</si>
  <si>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</si>
  <si>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</si>
  <si>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</si>
  <si>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</si>
  <si>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</si>
  <si>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</si>
  <si>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</si>
  <si>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</si>
  <si>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</si>
  <si>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</si>
  <si>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</si>
  <si>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</si>
  <si>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</si>
  <si>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</si>
  <si>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</si>
  <si>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</si>
  <si>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</si>
  <si>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</si>
  <si>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</si>
  <si>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</si>
  <si>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</si>
  <si>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</si>
  <si>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</si>
  <si>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</si>
  <si>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</si>
  <si>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</si>
  <si>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</si>
  <si>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</si>
  <si>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</si>
  <si>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</si>
  <si>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</si>
  <si>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</si>
  <si>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</si>
  <si>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</si>
  <si>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</si>
  <si>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</si>
  <si>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</si>
  <si>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</si>
  <si>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</si>
  <si>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</si>
  <si>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</si>
  <si>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</si>
  <si>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</si>
  <si>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</si>
  <si>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</si>
  <si>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</si>
  <si>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</si>
  <si>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</si>
  <si>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</si>
  <si>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</si>
  <si>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</si>
  <si>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</si>
  <si>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</si>
  <si>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</si>
  <si>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</si>
  <si>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</si>
  <si>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</si>
  <si>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</si>
  <si>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</si>
  <si>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</si>
  <si>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</si>
  <si>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</si>
  <si>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</si>
  <si>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</si>
  <si>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</si>
  <si>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</si>
  <si>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</si>
  <si>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</si>
  <si>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</si>
  <si>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</si>
  <si>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</si>
  <si>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</si>
  <si>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</si>
  <si>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</si>
  <si>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</si>
  <si>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</si>
  <si>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</si>
  <si>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</si>
  <si>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</si>
  <si>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</si>
  <si>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</si>
  <si>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</si>
  <si>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</si>
  <si>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</si>
  <si>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</si>
  <si>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</si>
  <si>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</si>
  <si>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</si>
  <si>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</si>
  <si>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</si>
  <si>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</si>
  <si>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</si>
  <si>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</si>
  <si>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</si>
  <si>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</si>
  <si>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</si>
  <si>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</si>
  <si>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</si>
  <si>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</si>
  <si>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</si>
  <si>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</si>
  <si>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</si>
  <si>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</si>
  <si>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</si>
  <si>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</si>
  <si>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</si>
  <si>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</si>
  <si>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</si>
  <si>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</si>
  <si>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</si>
  <si>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</si>
  <si>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</si>
  <si>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</si>
  <si>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</si>
  <si>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</si>
  <si>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</si>
  <si>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</si>
  <si>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</si>
  <si>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</si>
  <si>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</si>
  <si>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</si>
  <si>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</si>
  <si>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</si>
  <si>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</si>
  <si>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</si>
  <si>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</si>
  <si>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</si>
  <si>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</si>
  <si>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</si>
  <si>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</si>
  <si>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</si>
  <si>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</si>
  <si>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</si>
  <si>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</si>
  <si>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</si>
  <si>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</si>
  <si>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</si>
  <si>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</si>
  <si>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</si>
  <si>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</si>
  <si>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</si>
  <si>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</si>
  <si>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</si>
  <si>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</si>
  <si>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</si>
  <si>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</si>
  <si>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</si>
  <si>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</si>
  <si>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</si>
  <si>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</si>
  <si>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</si>
  <si>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</si>
  <si>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</si>
  <si>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</si>
  <si>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</si>
  <si>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</si>
  <si>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</si>
  <si>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</si>
  <si>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</si>
  <si>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</si>
  <si>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</si>
  <si>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</si>
  <si>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</si>
  <si>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</si>
  <si>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</si>
  <si>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</si>
  <si>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</si>
  <si>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</si>
  <si>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</si>
  <si>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</si>
  <si>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</si>
  <si>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</si>
  <si>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</si>
  <si>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</si>
  <si>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</si>
  <si>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</si>
  <si>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</si>
  <si>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</si>
  <si>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</si>
  <si>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</si>
  <si>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</si>
  <si>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</si>
  <si>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</si>
  <si>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</si>
  <si>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</si>
  <si>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</si>
  <si>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</si>
  <si>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</si>
  <si>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</si>
  <si>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</si>
  <si>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</si>
  <si>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</si>
  <si>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</si>
  <si>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</si>
  <si>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</si>
  <si>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</si>
  <si>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</si>
  <si>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</si>
  <si>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</si>
  <si>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</si>
  <si>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</si>
  <si>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</si>
  <si>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</si>
  <si>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</si>
  <si>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</si>
  <si>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</si>
  <si>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</si>
  <si>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</si>
  <si>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</si>
  <si>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</si>
  <si>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</si>
  <si>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</si>
  <si>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</si>
  <si>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</si>
  <si>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</si>
  <si>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</si>
  <si>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</si>
  <si>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</si>
  <si>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</si>
  <si>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</si>
  <si>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</si>
  <si>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</si>
  <si>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</si>
  <si>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</si>
  <si>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</si>
  <si>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</si>
  <si>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</si>
  <si>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</si>
  <si>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</si>
  <si>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</si>
  <si>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</si>
  <si>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</si>
  <si>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</si>
  <si>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</si>
  <si>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</si>
  <si>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</si>
  <si>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</si>
  <si>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</si>
  <si>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</si>
  <si>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</si>
  <si>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</si>
  <si>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</si>
  <si>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</si>
  <si>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</si>
  <si>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</si>
  <si>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</si>
  <si>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</si>
  <si>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</si>
  <si>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</si>
  <si>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</si>
  <si>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</si>
  <si>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</si>
  <si>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</si>
  <si>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</si>
  <si>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</si>
  <si>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</si>
  <si>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</si>
  <si>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</si>
  <si>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</si>
  <si>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</si>
  <si>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</si>
  <si>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</si>
  <si>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</si>
  <si>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</si>
  <si>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</si>
  <si>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</si>
  <si>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</si>
  <si>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</si>
  <si>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</si>
  <si>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</si>
  <si>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</si>
  <si>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</si>
  <si>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</si>
  <si>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</si>
  <si>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</si>
  <si>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</si>
  <si>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</si>
  <si>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</si>
  <si>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</si>
  <si>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</si>
  <si>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</si>
  <si>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</si>
  <si>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</si>
  <si>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</si>
  <si>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</si>
  <si>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</si>
  <si>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</si>
  <si>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</si>
  <si>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</si>
  <si>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</si>
  <si>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</si>
  <si>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</si>
  <si>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</si>
  <si>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</si>
  <si>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</si>
  <si>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</si>
  <si>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</si>
  <si>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</si>
  <si>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</si>
  <si>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</si>
  <si>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</si>
  <si>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</si>
  <si>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</si>
  <si>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</si>
  <si>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</si>
  <si>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</si>
  <si>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</si>
  <si>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</si>
  <si>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</si>
  <si>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</si>
  <si>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</si>
  <si>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</si>
  <si>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</si>
  <si>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</si>
  <si>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</si>
  <si>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</si>
  <si>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</si>
  <si>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</si>
  <si>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</si>
  <si>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</si>
  <si>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</si>
  <si>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</si>
  <si>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</si>
  <si>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</si>
  <si>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</si>
  <si>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</si>
  <si>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</si>
  <si>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</si>
  <si>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</si>
  <si>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</si>
  <si>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</si>
  <si>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</si>
  <si>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</si>
  <si>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</si>
  <si>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</si>
  <si>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</si>
  <si>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</si>
  <si>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</si>
  <si>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</si>
  <si>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</si>
  <si>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</si>
  <si>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</si>
  <si>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</si>
  <si>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</si>
  <si>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</si>
  <si>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</si>
  <si>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</si>
  <si>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</si>
  <si>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</si>
  <si>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</si>
  <si>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</si>
  <si>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</si>
  <si>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</si>
  <si>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</si>
  <si>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</si>
  <si>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</si>
  <si>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</si>
  <si>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</si>
  <si>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</si>
  <si>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</si>
  <si>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</si>
  <si>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</si>
  <si>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</si>
  <si>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</si>
  <si>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</si>
  <si>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</si>
  <si>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</si>
  <si>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</si>
  <si>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</si>
  <si>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</si>
  <si>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</si>
  <si>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</si>
  <si>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</si>
  <si>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</si>
  <si>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</si>
  <si>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</si>
  <si>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</si>
  <si>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</si>
  <si>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</si>
  <si>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</si>
  <si>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</si>
  <si>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</si>
  <si>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</si>
  <si>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</si>
  <si>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</si>
  <si>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</si>
  <si>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</si>
  <si>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</si>
  <si>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</si>
  <si>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</si>
  <si>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</si>
  <si>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</si>
  <si>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</si>
  <si>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</si>
  <si>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</si>
  <si>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</si>
  <si>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</si>
  <si>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</si>
  <si>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</si>
  <si>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</si>
  <si>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</si>
  <si>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</si>
  <si>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</si>
  <si>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</si>
  <si>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</si>
  <si>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</si>
  <si>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</si>
  <si>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</si>
  <si>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</si>
  <si>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</si>
  <si>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</si>
  <si>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</si>
  <si>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</si>
  <si>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</si>
  <si>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</si>
  <si>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</si>
  <si>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</si>
  <si>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</si>
  <si>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</si>
  <si>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</si>
  <si>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</si>
  <si>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</si>
  <si>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</si>
  <si>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</si>
  <si>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</si>
  <si>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</si>
  <si>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</si>
  <si>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</si>
  <si>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</si>
  <si>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</si>
  <si>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</si>
  <si>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</si>
  <si>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</si>
  <si>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</si>
  <si>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</si>
  <si>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</si>
  <si>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</si>
  <si>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</si>
  <si>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</si>
  <si>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</si>
  <si>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</si>
  <si>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</si>
  <si>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</si>
  <si>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</si>
  <si>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</si>
  <si>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</si>
  <si>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</si>
  <si>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</si>
  <si>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</si>
  <si>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</si>
  <si>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</si>
  <si>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</si>
  <si>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</si>
  <si>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</si>
  <si>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</si>
  <si>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</si>
  <si>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</si>
  <si>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</si>
  <si>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</si>
  <si>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</si>
  <si>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</si>
  <si>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</si>
  <si>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</si>
  <si>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</si>
  <si>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</si>
  <si>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</si>
  <si>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</si>
  <si>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</si>
  <si>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</si>
  <si>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</si>
  <si>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</si>
  <si>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</si>
  <si>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</si>
  <si>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</si>
  <si>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</si>
  <si>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</si>
  <si>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</si>
  <si>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</si>
  <si>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</si>
  <si>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</si>
  <si>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</si>
  <si>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</si>
  <si>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</si>
  <si>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</si>
  <si>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</si>
  <si>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</si>
  <si>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</si>
  <si>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</si>
  <si>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</si>
  <si>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</si>
  <si>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</si>
  <si>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</si>
  <si>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</si>
  <si>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</si>
  <si>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</si>
  <si>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</si>
  <si>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</si>
  <si>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</si>
  <si>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</si>
  <si>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</si>
  <si>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</si>
  <si>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</si>
  <si>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</si>
  <si>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</si>
  <si>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</si>
  <si>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</si>
  <si>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</si>
  <si>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</si>
  <si>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</si>
  <si>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</si>
  <si>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</si>
  <si>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</si>
  <si>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</si>
  <si>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</si>
  <si>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</si>
  <si>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</si>
  <si>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</si>
  <si>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</si>
  <si>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</si>
  <si>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</si>
  <si>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</si>
  <si>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</si>
  <si>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</si>
  <si>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</si>
  <si>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</si>
  <si>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</si>
  <si>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</si>
  <si>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</si>
  <si>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</si>
  <si>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</si>
  <si>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</si>
  <si>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</si>
  <si>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</si>
  <si>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</si>
  <si>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</si>
  <si>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</si>
  <si>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</si>
  <si>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</si>
  <si>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</si>
  <si>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</si>
  <si>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</si>
  <si>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</si>
  <si>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</si>
  <si>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</si>
  <si>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</si>
  <si>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</si>
  <si>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</si>
  <si>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</si>
  <si>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</si>
  <si>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</si>
  <si>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</si>
  <si>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</si>
  <si>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</si>
  <si>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</si>
  <si>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</si>
  <si>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</si>
  <si>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</si>
  <si>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</si>
  <si>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</si>
  <si>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</si>
  <si>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</si>
  <si>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</si>
  <si>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</si>
  <si>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</si>
  <si>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</si>
  <si>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</si>
  <si>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</si>
  <si>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</si>
  <si>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</si>
  <si>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</si>
  <si>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</si>
  <si>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</si>
  <si>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</si>
  <si>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</si>
  <si>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</si>
  <si>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</si>
  <si>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</si>
  <si>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</si>
  <si>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</si>
  <si>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</si>
  <si>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</si>
  <si>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</si>
  <si>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</si>
  <si>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</si>
  <si>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</si>
  <si>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</si>
  <si>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</si>
  <si>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</si>
  <si>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</si>
  <si>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</si>
  <si>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</si>
  <si>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</si>
  <si>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</si>
  <si>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</si>
  <si>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</si>
  <si>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</si>
  <si>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</si>
  <si>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</si>
  <si>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</si>
  <si>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</si>
  <si>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</si>
  <si>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</si>
  <si>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</si>
  <si>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</si>
  <si>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</si>
  <si>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</si>
  <si>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</si>
  <si>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</si>
  <si>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</si>
  <si>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</si>
  <si>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</si>
  <si>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</si>
  <si>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</si>
  <si>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</si>
  <si>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</si>
  <si>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</si>
  <si>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</si>
  <si>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</si>
  <si>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</si>
  <si>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</si>
  <si>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</si>
  <si>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</si>
  <si>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</si>
  <si>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</si>
  <si>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</si>
  <si>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</si>
  <si>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</si>
  <si>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</si>
  <si>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</si>
  <si>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</si>
  <si>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</si>
  <si>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</si>
  <si>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</si>
  <si>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</si>
  <si>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</si>
  <si>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</si>
  <si>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</si>
  <si>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</si>
  <si>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</si>
  <si>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</si>
  <si>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</si>
  <si>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</si>
  <si>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</si>
  <si>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</si>
  <si>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</si>
  <si>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</si>
  <si>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</si>
  <si>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</si>
  <si>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</si>
  <si>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</si>
  <si>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</si>
  <si>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</si>
  <si>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</si>
  <si>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</si>
  <si>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</si>
  <si>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</si>
  <si>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</si>
  <si>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</si>
  <si>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</si>
  <si>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</si>
  <si>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</si>
  <si>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</si>
  <si>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</si>
  <si>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</si>
  <si>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</si>
  <si>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</si>
  <si>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</si>
  <si>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</si>
  <si>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</si>
  <si>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</si>
  <si>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</si>
  <si>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</si>
  <si>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</si>
  <si>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</si>
  <si>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</si>
  <si>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</si>
  <si>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</si>
  <si>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</si>
  <si>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</si>
  <si>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</si>
  <si>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</si>
  <si>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</si>
  <si>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</si>
  <si>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</si>
  <si>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</si>
  <si>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</si>
  <si>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</si>
  <si>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</si>
  <si>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</si>
  <si>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</si>
  <si>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</si>
  <si>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</si>
  <si>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</si>
  <si>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</si>
  <si>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</si>
  <si>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</si>
  <si>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</si>
  <si>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</si>
  <si>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</si>
  <si>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</si>
  <si>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</si>
  <si>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</si>
  <si>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</si>
  <si>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</si>
  <si>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</si>
  <si>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</si>
  <si>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</si>
  <si>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</si>
  <si>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</si>
  <si>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</si>
  <si>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</si>
  <si>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</si>
  <si>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</si>
  <si>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</si>
  <si>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</si>
  <si>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</si>
  <si>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</si>
  <si>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</si>
  <si>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</si>
  <si>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</si>
  <si>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</si>
  <si>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</si>
  <si>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</si>
  <si>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</si>
  <si>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</si>
  <si>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</si>
  <si>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</si>
  <si>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</si>
  <si>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</si>
  <si>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</si>
  <si>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</si>
  <si>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</si>
  <si>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</si>
  <si>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</si>
  <si>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</si>
  <si>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</si>
  <si>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</si>
  <si>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</si>
  <si>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</si>
  <si>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</si>
  <si>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</si>
  <si>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</si>
  <si>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</si>
  <si>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</si>
  <si>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</si>
  <si>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</si>
  <si>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</si>
  <si>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</si>
  <si>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</si>
  <si>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</si>
  <si>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</si>
  <si>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</si>
  <si>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</si>
  <si>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</si>
  <si>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</si>
  <si>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</si>
  <si>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</si>
  <si>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</si>
  <si>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</si>
  <si>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</si>
  <si>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</si>
  <si>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</si>
  <si>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</si>
  <si>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</si>
  <si>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</si>
  <si>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</si>
  <si>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</si>
  <si>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</si>
  <si>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</si>
  <si>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</si>
  <si>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</si>
  <si>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</si>
  <si>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</si>
  <si>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</si>
  <si>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</si>
  <si>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</si>
  <si>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</si>
  <si>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</si>
  <si>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</si>
  <si>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</si>
  <si>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</si>
  <si>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</si>
  <si>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</si>
  <si>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</si>
  <si>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</si>
  <si>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</si>
  <si>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</si>
  <si>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</si>
  <si>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</si>
  <si>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</si>
  <si>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</si>
  <si>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</si>
  <si>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</si>
  <si>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</si>
  <si>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</si>
  <si>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</si>
  <si>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</si>
  <si>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</si>
  <si>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</si>
  <si>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</si>
  <si>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</si>
  <si>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</si>
  <si>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</si>
  <si>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</si>
  <si>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</si>
  <si>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</si>
  <si>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</si>
  <si>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</si>
  <si>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</si>
  <si>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</si>
  <si>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</si>
  <si>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</si>
  <si>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</si>
  <si>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</si>
  <si>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</si>
  <si>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</si>
  <si>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</si>
  <si>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</si>
  <si>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</si>
  <si>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</si>
  <si>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</si>
  <si>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</si>
  <si>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</si>
  <si>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</si>
  <si>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</si>
  <si>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</si>
  <si>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</si>
  <si>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</si>
  <si>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</si>
  <si>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</si>
  <si>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</si>
  <si>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</si>
  <si>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</si>
  <si>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</si>
  <si>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</si>
  <si>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</si>
  <si>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</si>
  <si>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</si>
  <si>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</si>
  <si>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</si>
  <si>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</si>
  <si>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</si>
  <si>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</si>
  <si>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</si>
  <si>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</si>
  <si>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</si>
  <si>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</si>
  <si>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</si>
  <si>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</si>
  <si>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</si>
  <si>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</si>
  <si>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</si>
  <si>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</si>
  <si>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</si>
  <si>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</si>
  <si>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</si>
  <si>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</si>
  <si>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</si>
  <si>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</si>
  <si>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</si>
  <si>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</si>
  <si>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</si>
  <si>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</si>
  <si>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</si>
  <si>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</si>
  <si>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</si>
  <si>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</si>
  <si>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</si>
  <si>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</si>
  <si>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</si>
  <si>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</si>
  <si>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</si>
  <si>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</si>
  <si>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</si>
  <si>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</si>
  <si>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</si>
  <si>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</si>
  <si>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</si>
  <si>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</si>
  <si>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</si>
  <si>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</si>
  <si>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</si>
  <si>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</si>
  <si>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</si>
  <si>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</si>
  <si>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</si>
  <si>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</si>
  <si>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</si>
  <si>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</si>
  <si>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</si>
  <si>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</si>
  <si>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</si>
  <si>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</si>
  <si>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</si>
  <si>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</si>
  <si>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</si>
  <si>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</si>
  <si>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</si>
  <si>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</si>
  <si>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</si>
  <si>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</si>
  <si>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</si>
  <si>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</si>
  <si>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</si>
  <si>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</si>
  <si>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</si>
  <si>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</si>
  <si>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</si>
  <si>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</si>
  <si>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</si>
  <si>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</si>
  <si>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</si>
  <si>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</si>
  <si>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</si>
  <si>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</si>
  <si>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</si>
  <si>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</si>
  <si>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</si>
  <si>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</si>
  <si>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</si>
  <si>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</si>
  <si>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</si>
  <si>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</si>
  <si>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</si>
  <si>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</si>
  <si>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</si>
  <si>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</si>
  <si>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</si>
  <si>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</si>
  <si>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</si>
  <si>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</si>
  <si>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</si>
  <si>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</si>
  <si>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</si>
  <si>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</si>
  <si>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</si>
  <si>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</si>
  <si>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</si>
  <si>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</si>
  <si>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</si>
  <si>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</si>
  <si>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</si>
  <si>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</si>
  <si>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</si>
  <si>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</si>
  <si>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</si>
  <si>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</si>
  <si>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</si>
  <si>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</si>
  <si>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</si>
  <si>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</si>
  <si>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</si>
  <si>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</si>
  <si>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</si>
  <si>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</si>
  <si>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</si>
  <si>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</si>
  <si>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</si>
  <si>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</si>
  <si>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</si>
  <si>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</si>
  <si>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</si>
  <si>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</si>
  <si>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</si>
  <si>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</si>
  <si>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</si>
  <si>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</si>
  <si>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</si>
  <si>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</si>
  <si>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</si>
  <si>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</si>
  <si>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</si>
  <si>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</si>
  <si>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</si>
  <si>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</si>
  <si>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</si>
  <si>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</si>
  <si>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</si>
  <si>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</si>
  <si>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</si>
  <si>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</si>
  <si>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</si>
  <si>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</si>
  <si>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</si>
  <si>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</si>
  <si>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</si>
  <si>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</si>
  <si>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</si>
  <si>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</si>
  <si>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</si>
  <si>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</si>
  <si>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</si>
  <si>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</si>
  <si>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</si>
  <si>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</si>
  <si>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</si>
  <si>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</si>
  <si>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</si>
  <si>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</si>
  <si>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</si>
  <si>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</si>
  <si>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</si>
  <si>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</si>
  <si>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</si>
  <si>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</si>
  <si>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</si>
  <si>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</si>
  <si>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</si>
  <si>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</si>
  <si>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</si>
  <si>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</si>
  <si>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</si>
  <si>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</si>
  <si>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</si>
  <si>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</si>
  <si>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</si>
  <si>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</si>
  <si>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</si>
  <si>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</si>
  <si>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</si>
  <si>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</si>
  <si>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</si>
  <si>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</si>
  <si>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</si>
  <si>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</si>
  <si>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</si>
  <si>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</si>
  <si>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</si>
  <si>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</si>
  <si>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</si>
  <si>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</si>
  <si>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</si>
  <si>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</si>
  <si>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</si>
  <si>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</si>
  <si>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</si>
  <si>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</si>
  <si>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</si>
  <si>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</si>
  <si>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</si>
  <si>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</si>
  <si>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</si>
  <si>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</si>
  <si>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</si>
  <si>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</si>
  <si>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</si>
  <si>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</si>
  <si>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</si>
  <si>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</si>
  <si>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</si>
  <si>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</si>
  <si>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</si>
  <si>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</si>
  <si>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</si>
  <si>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</si>
  <si>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</si>
  <si>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</si>
  <si>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</si>
  <si>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</si>
  <si>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</si>
  <si>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</si>
  <si>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</si>
  <si>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</si>
  <si>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</si>
  <si>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</si>
  <si>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</si>
  <si>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</si>
  <si>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</si>
  <si>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</si>
  <si>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</si>
  <si>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</si>
  <si>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</si>
  <si>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</si>
  <si>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</si>
  <si>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</si>
  <si>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</si>
  <si>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</si>
  <si>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</si>
  <si>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</si>
  <si>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</si>
  <si>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</si>
  <si>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</si>
  <si>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</si>
  <si>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</si>
  <si>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</si>
  <si>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</si>
  <si>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</si>
  <si>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</si>
  <si>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</si>
  <si>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</si>
  <si>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</si>
  <si>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</si>
  <si>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</si>
  <si>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</si>
  <si>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</si>
  <si>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</si>
  <si>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</si>
  <si>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</si>
  <si>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</si>
  <si>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</si>
  <si>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</si>
  <si>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</si>
  <si>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</si>
  <si>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</si>
  <si>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</si>
  <si>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</si>
  <si>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</si>
  <si>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</si>
  <si>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</si>
  <si>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</si>
  <si>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</si>
  <si>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</si>
  <si>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</si>
  <si>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</si>
  <si>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</si>
  <si>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</si>
  <si>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</si>
  <si>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</si>
  <si>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</si>
  <si>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</si>
  <si>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</si>
  <si>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</si>
  <si>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</si>
  <si>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</si>
  <si>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</si>
  <si>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</si>
  <si>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</si>
  <si>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</si>
  <si>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</si>
  <si>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</si>
  <si>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</si>
  <si>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</si>
  <si>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</si>
  <si>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</si>
  <si>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</si>
  <si>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</si>
  <si>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</si>
  <si>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</si>
  <si>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</si>
  <si>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</si>
  <si>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</si>
  <si>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</si>
  <si>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</si>
  <si>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</si>
  <si>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</si>
  <si>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</si>
  <si>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</si>
  <si>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</si>
  <si>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</si>
  <si>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</si>
  <si>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</si>
  <si>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</si>
  <si>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</si>
  <si>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</si>
  <si>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</si>
  <si>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</si>
  <si>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</si>
  <si>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</si>
  <si>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</si>
  <si>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</si>
  <si>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</si>
  <si>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</si>
  <si>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</si>
  <si>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</si>
  <si>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</si>
  <si>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</si>
  <si>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</si>
  <si>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</si>
  <si>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</si>
  <si>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</si>
  <si>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</si>
  <si>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</si>
  <si>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</si>
  <si>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</si>
  <si>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</si>
  <si>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</si>
  <si>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</si>
  <si>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</si>
  <si>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</si>
  <si>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</si>
  <si>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</si>
  <si>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</si>
  <si>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</si>
  <si>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</si>
  <si>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</si>
  <si>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</si>
  <si>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</si>
  <si>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</si>
  <si>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</si>
  <si>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</si>
  <si>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</si>
  <si>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</si>
  <si>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</si>
  <si>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</si>
  <si>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</si>
  <si>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</si>
  <si>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</si>
  <si>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</si>
  <si>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</si>
  <si>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</si>
  <si>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</si>
  <si>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</si>
  <si>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</si>
  <si>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</si>
  <si>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</si>
  <si>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</si>
  <si>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</si>
  <si>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</si>
  <si>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</si>
  <si>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</si>
  <si>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</si>
  <si>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</si>
  <si>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</si>
  <si>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</si>
  <si>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</si>
  <si>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</si>
  <si>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</si>
  <si>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</si>
  <si>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</si>
  <si>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</si>
  <si>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</si>
  <si>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</si>
  <si>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</si>
  <si>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</si>
  <si>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</si>
  <si>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</si>
  <si>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</si>
  <si>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</si>
  <si>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</si>
  <si>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</si>
  <si>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</si>
  <si>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</si>
  <si>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</si>
  <si>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</si>
  <si>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</si>
  <si>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</si>
  <si>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</si>
  <si>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</si>
  <si>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</si>
  <si>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</si>
  <si>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</si>
  <si>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</si>
  <si>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</si>
  <si>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</si>
  <si>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</si>
  <si>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</si>
  <si>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</si>
  <si>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</si>
  <si>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</si>
  <si>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</si>
  <si>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</si>
  <si>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</si>
  <si>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</si>
  <si>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</si>
  <si>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</si>
  <si>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</si>
  <si>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</si>
  <si>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</si>
  <si>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</si>
  <si>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</si>
  <si>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</si>
  <si>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</si>
  <si>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</si>
  <si>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</si>
  <si>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</si>
  <si>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</si>
  <si>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</si>
  <si>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</si>
  <si>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</si>
  <si>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</si>
  <si>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</si>
  <si>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</si>
  <si>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</si>
  <si>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</si>
  <si>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</si>
  <si>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</si>
  <si>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</si>
  <si>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</si>
  <si>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</si>
  <si>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</si>
  <si>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</si>
  <si>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</si>
  <si>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</si>
  <si>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</si>
  <si>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</si>
  <si>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</si>
  <si>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</si>
  <si>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</si>
  <si>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</si>
  <si>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</si>
  <si>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</si>
  <si>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</si>
  <si>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</si>
  <si>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</si>
  <si>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</si>
  <si>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</si>
  <si>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</si>
  <si>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</si>
  <si>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</si>
  <si>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</si>
  <si>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</si>
  <si>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</si>
  <si>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</si>
  <si>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</si>
  <si>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</si>
  <si>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</si>
  <si>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</si>
  <si>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</si>
  <si>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</si>
  <si>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</si>
  <si>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</si>
  <si>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</si>
  <si>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</si>
  <si>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</si>
  <si>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</si>
  <si>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</si>
  <si>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</si>
  <si>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</si>
  <si>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</si>
  <si>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</si>
  <si>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</si>
  <si>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</si>
  <si>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</si>
  <si>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</si>
  <si>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</si>
  <si>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</si>
  <si>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</si>
  <si>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</si>
  <si>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</si>
  <si>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</si>
  <si>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</si>
  <si>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</si>
  <si>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</si>
  <si>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</si>
  <si>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</si>
  <si>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</si>
  <si>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</si>
  <si>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</si>
  <si>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</si>
  <si>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</si>
  <si>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</si>
  <si>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</si>
  <si>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</si>
  <si>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</si>
  <si>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</si>
  <si>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</si>
  <si>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</si>
  <si>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</si>
  <si>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</si>
  <si>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</si>
  <si>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</si>
  <si>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</si>
  <si>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</si>
  <si>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</si>
  <si>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</si>
  <si>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</si>
  <si>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</si>
  <si>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</si>
  <si>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</si>
  <si>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</si>
  <si>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</si>
  <si>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</si>
  <si>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</si>
  <si>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</si>
  <si>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</si>
  <si>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</si>
  <si>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</si>
  <si>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</si>
  <si>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</si>
  <si>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</si>
  <si>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</si>
  <si>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</si>
  <si>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</si>
  <si>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</si>
  <si>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</si>
  <si>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</si>
  <si>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</si>
  <si>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</si>
  <si>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</si>
  <si>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</si>
  <si>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</si>
  <si>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</si>
  <si>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</si>
  <si>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</si>
  <si>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</si>
  <si>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</si>
  <si>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</si>
  <si>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</si>
  <si>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</si>
  <si>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</si>
  <si>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</si>
  <si>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</si>
  <si>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</si>
  <si>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</si>
  <si>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</si>
  <si>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</si>
  <si>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</si>
  <si>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</si>
  <si>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</si>
  <si>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</si>
  <si>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</si>
  <si>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</si>
  <si>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</si>
  <si>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</si>
  <si>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</si>
  <si>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</si>
  <si>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</si>
  <si>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</si>
  <si>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</si>
  <si>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</si>
  <si>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</si>
  <si>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</si>
  <si>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</si>
  <si>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</si>
  <si>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</si>
  <si>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</si>
  <si>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</si>
  <si>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</si>
  <si>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</si>
  <si>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</si>
  <si>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</si>
  <si>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</si>
  <si>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</si>
  <si>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</si>
  <si>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</si>
  <si>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</si>
  <si>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</si>
  <si>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</si>
  <si>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</si>
  <si>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</si>
  <si>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</si>
  <si>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</si>
  <si>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</si>
  <si>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</si>
  <si>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</si>
  <si>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</si>
  <si>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</si>
  <si>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</si>
  <si>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</si>
  <si>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</si>
  <si>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</si>
  <si>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</si>
  <si>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</si>
  <si>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</si>
  <si>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</si>
  <si>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</si>
  <si>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</si>
  <si>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</si>
  <si>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</si>
  <si>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</si>
  <si>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</si>
  <si>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</si>
  <si>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</si>
  <si>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</si>
  <si>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</si>
  <si>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</si>
  <si>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</si>
  <si>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</si>
  <si>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</si>
  <si>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</si>
  <si>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</si>
  <si>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</si>
  <si>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</si>
  <si>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</si>
  <si>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</si>
  <si>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</si>
  <si>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</si>
  <si>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</si>
  <si>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</si>
  <si>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</si>
  <si>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</si>
  <si>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</si>
  <si>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</si>
  <si>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</si>
  <si>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</si>
  <si>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</si>
  <si>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</si>
  <si>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</si>
  <si>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</si>
  <si>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</si>
  <si>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</si>
  <si>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</si>
  <si>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</si>
  <si>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</si>
  <si>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</si>
  <si>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</si>
  <si>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</si>
  <si>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</si>
  <si>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</si>
  <si>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</si>
  <si>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</si>
  <si>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</si>
  <si>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</si>
  <si>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</si>
  <si>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</si>
  <si>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</si>
  <si>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</si>
  <si>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</si>
  <si>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</si>
  <si>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</si>
  <si>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</si>
  <si>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</si>
  <si>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</si>
  <si>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</si>
  <si>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</si>
  <si>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</si>
  <si>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</si>
  <si>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</si>
  <si>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</si>
  <si>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</si>
  <si>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</si>
  <si>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</si>
  <si>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</si>
  <si>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</si>
  <si>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</si>
  <si>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</si>
  <si>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</si>
  <si>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</si>
  <si>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</si>
  <si>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</si>
  <si>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</si>
  <si>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</si>
  <si>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</si>
  <si>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</si>
  <si>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</si>
  <si>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</si>
  <si>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</si>
  <si>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</si>
  <si>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</si>
  <si>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</si>
  <si>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</si>
  <si>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</si>
  <si>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</si>
  <si>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</si>
  <si>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</si>
  <si>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</si>
  <si>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</si>
  <si>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</si>
  <si>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</si>
  <si>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</si>
  <si>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</si>
  <si>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</si>
  <si>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</si>
  <si>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</si>
  <si>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</si>
  <si>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</si>
  <si>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</si>
  <si>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</si>
  <si>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</si>
  <si>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</si>
  <si>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</si>
  <si>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</si>
  <si>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</si>
  <si>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</si>
  <si>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</si>
  <si>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</si>
  <si>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</si>
  <si>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</si>
  <si>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</si>
  <si>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</si>
  <si>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</si>
  <si>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</si>
  <si>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</si>
  <si>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</si>
  <si>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</si>
  <si>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</si>
  <si>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</si>
  <si>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</si>
  <si>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</si>
  <si>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</si>
  <si>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</si>
  <si>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</si>
  <si>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</si>
  <si>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</si>
  <si>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</si>
  <si>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</si>
  <si>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</si>
  <si>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</si>
  <si>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</si>
  <si>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</si>
  <si>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</si>
  <si>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</si>
  <si>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</si>
  <si>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</si>
  <si>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</si>
  <si>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</si>
  <si>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</si>
  <si>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</si>
  <si>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</si>
  <si>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</si>
  <si>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</si>
  <si>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</si>
  <si>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</si>
  <si>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</si>
  <si>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</si>
  <si>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</si>
  <si>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</si>
  <si>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</si>
  <si>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</si>
  <si>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</si>
  <si>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</si>
  <si>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</si>
  <si>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</si>
  <si>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</si>
  <si>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</si>
  <si>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</si>
  <si>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</si>
  <si>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</si>
  <si>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</si>
  <si>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</si>
  <si>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</si>
  <si>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</si>
  <si>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</si>
  <si>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</si>
  <si>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</si>
  <si>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</si>
  <si>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</si>
  <si>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</si>
  <si>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</si>
  <si>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</si>
  <si>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</si>
  <si>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</si>
  <si>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</si>
  <si>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</si>
  <si>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</si>
  <si>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</si>
  <si>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</si>
  <si>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</si>
  <si>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</si>
  <si>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</si>
  <si>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</si>
  <si>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</si>
  <si>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</si>
  <si>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</si>
  <si>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</si>
  <si>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</si>
  <si>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</si>
  <si>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</si>
  <si>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</si>
  <si>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</si>
  <si>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</si>
  <si>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</si>
  <si>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</si>
  <si>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</si>
  <si>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</si>
  <si>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</si>
  <si>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</si>
  <si>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</si>
  <si>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</si>
  <si>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</si>
  <si>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</si>
  <si>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</si>
  <si>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</si>
  <si>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</si>
  <si>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</si>
  <si>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</si>
  <si>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</si>
  <si>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</si>
  <si>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</si>
  <si>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</si>
  <si>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</si>
  <si>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</si>
  <si>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</si>
  <si>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</si>
  <si>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</si>
  <si>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</si>
  <si>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</si>
  <si>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</si>
  <si>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</si>
  <si>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</si>
  <si>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</si>
  <si>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</si>
  <si>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</si>
  <si>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</si>
  <si>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</si>
  <si>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</si>
  <si>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</si>
  <si>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</si>
  <si>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</si>
  <si>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</si>
  <si>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</si>
  <si>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</si>
  <si>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</si>
  <si>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</si>
  <si>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</si>
  <si>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</si>
  <si>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</si>
  <si>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</si>
  <si>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</si>
  <si>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</si>
  <si>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</si>
  <si>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</si>
  <si>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</si>
  <si>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</si>
  <si>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</si>
  <si>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</si>
  <si>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</si>
  <si>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</si>
  <si>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</si>
  <si>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</si>
  <si>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</si>
  <si>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</si>
  <si>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</si>
  <si>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</si>
  <si>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</si>
  <si>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</si>
  <si>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</si>
  <si>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</si>
  <si>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</si>
  <si>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</si>
  <si>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</si>
  <si>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</si>
  <si>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</si>
  <si>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</si>
  <si>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</si>
  <si>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</si>
  <si>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</si>
  <si>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</si>
  <si>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</si>
  <si>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</si>
  <si>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</si>
  <si>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</si>
  <si>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</si>
  <si>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</si>
  <si>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</si>
  <si>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</si>
  <si>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</si>
  <si>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</si>
  <si>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</si>
  <si>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</si>
  <si>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</si>
  <si>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</si>
  <si>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</si>
  <si>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</si>
  <si>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</si>
  <si>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</si>
  <si>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</si>
  <si>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</si>
  <si>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</si>
  <si>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</si>
  <si>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</si>
  <si>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</si>
  <si>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</si>
  <si>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</si>
  <si>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</si>
  <si>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</si>
  <si>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</si>
  <si>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</si>
  <si>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</si>
  <si>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</si>
  <si>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</si>
  <si>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</si>
  <si>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</si>
  <si>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</si>
  <si>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</si>
  <si>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</si>
  <si>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</si>
  <si>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</si>
  <si>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</si>
  <si>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</si>
  <si>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</si>
  <si>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</si>
  <si>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</si>
  <si>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</si>
  <si>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</si>
  <si>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</si>
  <si>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</si>
  <si>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</si>
  <si>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</si>
  <si>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</si>
  <si>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</si>
  <si>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</si>
  <si>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</si>
  <si>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</si>
  <si>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</si>
  <si>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</si>
  <si>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</si>
  <si>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</si>
  <si>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</si>
  <si>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</si>
  <si>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</si>
  <si>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</si>
  <si>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</si>
  <si>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</si>
  <si>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</si>
  <si>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</si>
  <si>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</si>
  <si>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</si>
  <si>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</si>
  <si>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</si>
  <si>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</si>
  <si>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</si>
  <si>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</si>
  <si>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</si>
  <si>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</si>
  <si>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</si>
  <si>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</si>
  <si>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</si>
  <si>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</si>
  <si>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</si>
  <si>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</si>
  <si>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</si>
  <si>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</si>
  <si>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</si>
  <si>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</si>
  <si>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</si>
  <si>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</si>
  <si>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</si>
  <si>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</si>
  <si>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</si>
  <si>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</si>
  <si>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</si>
  <si>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</si>
  <si>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</si>
  <si>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</si>
  <si>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</si>
  <si>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</si>
  <si>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</si>
  <si>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</si>
  <si>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</si>
  <si>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</si>
  <si>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</si>
  <si>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</si>
  <si>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</si>
  <si>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</si>
  <si>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</si>
  <si>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</si>
  <si>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</si>
  <si>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</si>
  <si>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</si>
  <si>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</si>
  <si>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</si>
  <si>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</si>
  <si>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</si>
  <si>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</si>
  <si>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</si>
  <si>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</si>
  <si>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</si>
  <si>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</si>
  <si>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</si>
  <si>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</si>
  <si>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</si>
  <si>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</si>
  <si>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</si>
  <si>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</si>
  <si>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</si>
  <si>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</si>
  <si>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</si>
  <si>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</si>
  <si>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</si>
  <si>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</si>
  <si>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</si>
  <si>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</si>
  <si>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</si>
  <si>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</si>
  <si>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</si>
  <si>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</si>
  <si>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</si>
  <si>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</si>
  <si>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</si>
  <si>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</si>
  <si>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</si>
  <si>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</si>
  <si>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</si>
  <si>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</si>
  <si>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</si>
  <si>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</si>
  <si>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</si>
  <si>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</si>
  <si>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</si>
  <si>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</si>
  <si>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</si>
  <si>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</si>
  <si>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</si>
  <si>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</si>
  <si>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</si>
  <si>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</si>
  <si>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</si>
  <si>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</si>
  <si>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</si>
  <si>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</si>
  <si>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</si>
  <si>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</si>
  <si>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</si>
  <si>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</si>
  <si>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</si>
  <si>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</si>
  <si>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</si>
  <si>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</si>
  <si>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</si>
  <si>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</si>
  <si>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</si>
  <si>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</si>
  <si>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</si>
  <si>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</si>
  <si>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</si>
  <si>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</si>
  <si>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</si>
  <si>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</si>
  <si>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</si>
  <si>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</si>
  <si>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</si>
  <si>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</si>
  <si>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</si>
  <si>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</si>
  <si>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</si>
  <si>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</si>
  <si>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</si>
  <si>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</si>
  <si>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</si>
  <si>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</si>
  <si>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</si>
  <si>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</si>
  <si>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</si>
  <si>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</si>
  <si>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</si>
  <si>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</si>
  <si>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</si>
  <si>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</si>
  <si>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</si>
  <si>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</si>
  <si>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</si>
  <si>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</si>
  <si>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</si>
  <si>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</si>
  <si>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</si>
  <si>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</si>
  <si>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</si>
  <si>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</si>
  <si>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</si>
  <si>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</si>
  <si>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</si>
  <si>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</si>
  <si>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</si>
  <si>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</si>
  <si>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</si>
  <si>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</si>
  <si>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</si>
  <si>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</si>
  <si>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</si>
  <si>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</si>
  <si>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</si>
  <si>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</si>
  <si>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</si>
  <si>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</si>
  <si>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</si>
  <si>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</si>
  <si>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</si>
  <si>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</si>
  <si>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</si>
  <si>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</si>
  <si>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</si>
  <si>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</si>
  <si>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</si>
  <si>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</si>
  <si>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</si>
  <si>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</si>
  <si>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</si>
  <si>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</si>
  <si>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</si>
  <si>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</si>
  <si>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</si>
  <si>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</si>
  <si>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</si>
  <si>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</si>
  <si>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</si>
  <si>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</si>
  <si>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</si>
  <si>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</si>
  <si>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</si>
  <si>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</si>
  <si>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</si>
  <si>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</si>
  <si>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</si>
  <si>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</si>
  <si>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</si>
  <si>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</si>
  <si>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</si>
  <si>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</si>
  <si>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</si>
  <si>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</si>
  <si>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</si>
  <si>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</si>
  <si>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</si>
  <si>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</si>
  <si>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</si>
  <si>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</si>
  <si>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</si>
  <si>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</si>
  <si>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</si>
  <si>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</si>
  <si>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</si>
  <si>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</si>
  <si>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</si>
  <si>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</si>
  <si>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</si>
  <si>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</si>
  <si>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</si>
  <si>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</si>
  <si>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</si>
  <si>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</si>
  <si>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</si>
  <si>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</si>
  <si>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</si>
  <si>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</si>
  <si>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</si>
  <si>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</si>
  <si>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</si>
  <si>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</si>
  <si>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</si>
  <si>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</si>
  <si>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</si>
  <si>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</si>
  <si>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</si>
  <si>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</si>
  <si>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</si>
  <si>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</si>
  <si>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</si>
  <si>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</si>
  <si>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</si>
  <si>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</si>
  <si>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</si>
  <si>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</si>
  <si>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</si>
  <si>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</si>
  <si>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</si>
  <si>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</si>
  <si>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</si>
  <si>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</si>
  <si>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</si>
  <si>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</si>
  <si>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</si>
  <si>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</si>
  <si>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</si>
  <si>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</si>
  <si>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</si>
  <si>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</si>
  <si>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</si>
  <si>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</si>
  <si>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</si>
  <si>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</si>
  <si>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</si>
  <si>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</si>
  <si>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</si>
  <si>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</si>
  <si>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</si>
  <si>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</si>
  <si>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</si>
  <si>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</si>
  <si>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</si>
  <si>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</si>
  <si>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</si>
  <si>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</si>
  <si>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</si>
  <si>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</si>
  <si>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</si>
  <si>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</si>
  <si>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</si>
  <si>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</si>
  <si>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</si>
  <si>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</si>
  <si>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</si>
  <si>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</si>
  <si>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</si>
  <si>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</si>
  <si>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</si>
  <si>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</si>
  <si>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</si>
  <si>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</si>
  <si>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</si>
  <si>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</si>
  <si>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</si>
  <si>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</si>
  <si>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</si>
  <si>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</si>
  <si>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</si>
  <si>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</si>
  <si>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</si>
  <si>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</si>
  <si>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</si>
  <si>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</si>
  <si>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</si>
  <si>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</si>
  <si>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</si>
  <si>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</si>
  <si>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</si>
  <si>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</si>
  <si>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</si>
  <si>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</si>
  <si>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</si>
  <si>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</si>
  <si>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</si>
  <si>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</si>
  <si>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</si>
  <si>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</si>
  <si>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</si>
  <si>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</si>
  <si>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</si>
  <si>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</si>
  <si>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</si>
  <si>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</si>
  <si>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</si>
  <si>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</si>
  <si>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</si>
  <si>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</si>
  <si>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</si>
  <si>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</si>
  <si>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</si>
  <si>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</si>
  <si>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</si>
  <si>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</si>
  <si>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</si>
  <si>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</si>
  <si>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</si>
  <si>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</si>
  <si>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</si>
  <si>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</si>
  <si>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</si>
  <si>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</si>
  <si>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</si>
  <si>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</si>
  <si>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</si>
  <si>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</si>
  <si>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</si>
  <si>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</si>
  <si>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</si>
  <si>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</si>
  <si>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</si>
  <si>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</si>
  <si>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</si>
  <si>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</si>
  <si>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</si>
  <si>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</si>
  <si>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</si>
  <si>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</si>
  <si>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</si>
  <si>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</si>
  <si>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</si>
  <si>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</si>
  <si>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</si>
  <si>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</si>
  <si>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</si>
  <si>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</si>
  <si>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</si>
  <si>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</si>
  <si>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</si>
  <si>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</si>
  <si>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</si>
  <si>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</si>
  <si>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</si>
  <si>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</si>
  <si>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</si>
  <si>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</si>
  <si>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</si>
  <si>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</si>
  <si>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</si>
  <si>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</si>
  <si>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</si>
  <si>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</si>
  <si>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</si>
  <si>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</si>
  <si>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</si>
  <si>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</si>
  <si>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</si>
  <si>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</si>
  <si>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</si>
  <si>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</si>
  <si>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</si>
  <si>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</si>
  <si>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</si>
  <si>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</si>
  <si>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</si>
  <si>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</si>
  <si>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</si>
  <si>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</si>
  <si>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</si>
  <si>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</si>
  <si>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</si>
  <si>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</si>
  <si>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</si>
  <si>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</si>
  <si>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</si>
  <si>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</si>
  <si>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</si>
  <si>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</si>
  <si>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</si>
  <si>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</si>
  <si>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</si>
  <si>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Países</t>
  </si>
  <si>
    <t>Quant. de Alunos</t>
  </si>
  <si>
    <t>TOTAL</t>
  </si>
  <si>
    <t>Escolas</t>
  </si>
  <si>
    <t>Muníncipio</t>
  </si>
  <si>
    <t>Quant. de nacionalidades por escola</t>
  </si>
  <si>
    <t>Quant. de nacionalidades por munincípio</t>
  </si>
  <si>
    <t>Quantidade</t>
  </si>
  <si>
    <t>concat</t>
  </si>
  <si>
    <t>Nacionalidade com maior número no estado de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</si>
</sst>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rgb="FF000000"/>
      <name val="Bierstadt"/>
      <family val="2"/>
    </font>
    <font>
      <sz val="12"/>
      <color theme="1"/>
      <name val="Bierstadt"/>
      <family val="2"/>
    </font>
    <font>
      <b/>
      <sz val="20"/>
      <color theme="0"/>
      <name val="Bierstadt"/>
      <family val="2"/>
    </font>
    <font>
      <sz val="11"/>
      <color theme="1"/>
      <name val="Bierstadt"/>
      <family val="2"/>
    </font>
    <font>
      <sz val="20"/>
      <color theme="0"/>
      <name val="Bierstadt"/>
      <family val="2"/>
    </font>
    <font>
      <sz val="16"/>
      <color theme="0"/>
      <name val="Bierstadt"/>
      <family val="2"/>
    </font>
    <font>
      <sz val="20"/>
      <color theme="1"/>
      <name val="Bierstadt"/>
      <family val="2"/>
    </font>
    <font>
      <sz val="14"/>
      <color theme="1"/>
      <name val="Aptos Narrow"/>
      <family val="2"/>
      <scheme val="minor"/>
    </font>
    <font>
      <sz val="16"/>
      <color rgb="FF000000"/>
      <name val="Bierstadt"/>
      <family val="2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2" borderId="0" xfId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0" xfId="1" applyFont="1" applyAlignment="1">
      <alignment horizontal="center" vertical="center"/>
    </xf>
    <xf numFmtId="0" fontId="9" fillId="2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2" xfId="1" applyFont="1" applyBorder="1" applyAlignment="1">
      <alignment horizontal="left" vertical="center"/>
    </xf>
    <xf numFmtId="0" fontId="6" fillId="2" borderId="2" xfId="1" applyFont="1" applyBorder="1" applyAlignment="1">
      <alignment horizontal="center" vertical="center"/>
    </xf>
    <xf numFmtId="0" fontId="6" fillId="2" borderId="2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3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</cellXfs>
  <cellStyles count="2">
    <cellStyle name="Ênfase1" xfId="1" builtinId="29"/>
    <cellStyle name="Normal" xfId="0" builtinId="0"/>
  </cellStyles>
  <dxfs count="15"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Bierstad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ierstad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Bierstadt"/>
        <family val="2"/>
        <scheme val="none"/>
      </font>
    </dxf>
    <dxf>
      <font>
        <strike val="0"/>
        <outline val="0"/>
        <shadow val="0"/>
        <u val="none"/>
        <vertAlign val="baseline"/>
        <name val="Bierstadt"/>
        <family val="2"/>
        <scheme val="none"/>
      </font>
    </dxf>
    <dxf>
      <font>
        <strike val="0"/>
        <outline val="0"/>
        <shadow val="0"/>
        <u val="none"/>
        <vertAlign val="baseline"/>
        <name val="Bierstad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ierstad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ierstad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Bierstadt"/>
        <family val="2"/>
        <scheme val="none"/>
      </font>
    </dxf>
    <dxf>
      <font>
        <strike val="0"/>
        <outline val="0"/>
        <shadow val="0"/>
        <u val="none"/>
        <vertAlign val="baseline"/>
        <sz val="20"/>
        <color theme="0"/>
        <name val="Bierstad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Bierstadt"/>
        <family val="2"/>
        <scheme val="none"/>
      </font>
      <numFmt numFmtId="0" formatCode="General"/>
      <alignment horizontal="center" relativeIndent="-1"/>
    </dxf>
    <dxf>
      <font>
        <strike val="0"/>
        <outline val="0"/>
        <shadow val="0"/>
        <u val="none"/>
        <vertAlign val="baseline"/>
        <name val="Bierstadt"/>
        <family val="2"/>
        <scheme val="none"/>
      </font>
    </dxf>
    <dxf>
      <font>
        <strike val="0"/>
        <outline val="0"/>
        <shadow val="0"/>
        <u val="none"/>
        <vertAlign val="baseline"/>
        <name val="Bierstadt"/>
        <family val="2"/>
        <scheme val="none"/>
      </font>
    </dxf>
    <dxf>
      <font>
        <b/>
        <strike val="0"/>
        <outline val="0"/>
        <shadow val="0"/>
        <u val="none"/>
        <vertAlign val="baseline"/>
        <sz val="20"/>
        <color theme="0"/>
        <name val="Bierstadt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Quantidade de Alunos Estrangeiros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'1ª QUESTÃO'!$B$1</c:f>
              <c:strCache>
                <c:ptCount val="1"/>
                <c:pt idx="0">
                  <c:v>Quant. de Alunos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chemeClr val="dk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'1ª QUESTÃO'!$A$2:$A$111</c:f>
              <c:strCache>
                <c:ptCount val="110"/>
                <c:pt idx="0">
                  <c:v>Afeganistão</c:v>
                </c:pt>
                <c:pt idx="1">
                  <c:v>África do Sul</c:v>
                </c:pt>
                <c:pt idx="2">
                  <c:v>Albânia</c:v>
                </c:pt>
                <c:pt idx="3">
                  <c:v>Alemanha</c:v>
                </c:pt>
                <c:pt idx="4">
                  <c:v>Angola</c:v>
                </c:pt>
                <c:pt idx="5">
                  <c:v>Arábia Saudita</c:v>
                </c:pt>
                <c:pt idx="6">
                  <c:v>Argélia</c:v>
                </c:pt>
                <c:pt idx="7">
                  <c:v>Argentina</c:v>
                </c:pt>
                <c:pt idx="8">
                  <c:v>Arménia</c:v>
                </c:pt>
                <c:pt idx="9">
                  <c:v>Austrália</c:v>
                </c:pt>
                <c:pt idx="10">
                  <c:v>Bahrain</c:v>
                </c:pt>
                <c:pt idx="11">
                  <c:v>Bangladesh</c:v>
                </c:pt>
                <c:pt idx="12">
                  <c:v>Bélgica</c:v>
                </c:pt>
                <c:pt idx="13">
                  <c:v>Benin</c:v>
                </c:pt>
                <c:pt idx="14">
                  <c:v>Bolívia</c:v>
                </c:pt>
                <c:pt idx="15">
                  <c:v>Burkina Faso</c:v>
                </c:pt>
                <c:pt idx="16">
                  <c:v>Burundi</c:v>
                </c:pt>
                <c:pt idx="17">
                  <c:v>Butão</c:v>
                </c:pt>
                <c:pt idx="18">
                  <c:v>Cabo Verde</c:v>
                </c:pt>
                <c:pt idx="19">
                  <c:v>Camarões</c:v>
                </c:pt>
                <c:pt idx="20">
                  <c:v>Canadá</c:v>
                </c:pt>
                <c:pt idx="21">
                  <c:v>Cazaquistão</c:v>
                </c:pt>
                <c:pt idx="22">
                  <c:v>Centro-africana, República</c:v>
                </c:pt>
                <c:pt idx="23">
                  <c:v>Chile</c:v>
                </c:pt>
                <c:pt idx="24">
                  <c:v>China</c:v>
                </c:pt>
                <c:pt idx="25">
                  <c:v>Colômbia</c:v>
                </c:pt>
                <c:pt idx="26">
                  <c:v>Congo, República Democrática do (antigo Zaire)</c:v>
                </c:pt>
                <c:pt idx="27">
                  <c:v>Congo, República do</c:v>
                </c:pt>
                <c:pt idx="28">
                  <c:v>Coreia do Sul</c:v>
                </c:pt>
                <c:pt idx="29">
                  <c:v>Costa do Marfim</c:v>
                </c:pt>
                <c:pt idx="30">
                  <c:v>Costa Rica</c:v>
                </c:pt>
                <c:pt idx="31">
                  <c:v>Cuba</c:v>
                </c:pt>
                <c:pt idx="32">
                  <c:v>Dinamarca</c:v>
                </c:pt>
                <c:pt idx="33">
                  <c:v>Djibouti</c:v>
                </c:pt>
                <c:pt idx="34">
                  <c:v>Dominicana, República</c:v>
                </c:pt>
                <c:pt idx="35">
                  <c:v>Egipto</c:v>
                </c:pt>
                <c:pt idx="36">
                  <c:v>Emiratos Árabes Unidos</c:v>
                </c:pt>
                <c:pt idx="37">
                  <c:v>Equador</c:v>
                </c:pt>
                <c:pt idx="38">
                  <c:v>Eslovénia</c:v>
                </c:pt>
                <c:pt idx="39">
                  <c:v>Espanha</c:v>
                </c:pt>
                <c:pt idx="40">
                  <c:v>Estados Unidos da América</c:v>
                </c:pt>
                <c:pt idx="41">
                  <c:v>Filipinas</c:v>
                </c:pt>
                <c:pt idx="42">
                  <c:v>França</c:v>
                </c:pt>
                <c:pt idx="43">
                  <c:v>Gabão</c:v>
                </c:pt>
                <c:pt idx="44">
                  <c:v>Gana</c:v>
                </c:pt>
                <c:pt idx="45">
                  <c:v>Guatemala</c:v>
                </c:pt>
                <c:pt idx="46">
                  <c:v>Guiana</c:v>
                </c:pt>
                <c:pt idx="47">
                  <c:v>Guiné Equatorial</c:v>
                </c:pt>
                <c:pt idx="48">
                  <c:v>Guiné-Bissau</c:v>
                </c:pt>
                <c:pt idx="49">
                  <c:v>Guiné-Conacri</c:v>
                </c:pt>
                <c:pt idx="50">
                  <c:v>Haiti</c:v>
                </c:pt>
                <c:pt idx="51">
                  <c:v>Honduras</c:v>
                </c:pt>
                <c:pt idx="52">
                  <c:v>Iémen</c:v>
                </c:pt>
                <c:pt idx="53">
                  <c:v>Índia</c:v>
                </c:pt>
                <c:pt idx="54">
                  <c:v>Indonésia</c:v>
                </c:pt>
                <c:pt idx="55">
                  <c:v>Irão</c:v>
                </c:pt>
                <c:pt idx="56">
                  <c:v>Iraque</c:v>
                </c:pt>
                <c:pt idx="57">
                  <c:v>Irlanda</c:v>
                </c:pt>
                <c:pt idx="58">
                  <c:v>Itália</c:v>
                </c:pt>
                <c:pt idx="59">
                  <c:v>Jamaica</c:v>
                </c:pt>
                <c:pt idx="60">
                  <c:v>Japão</c:v>
                </c:pt>
                <c:pt idx="61">
                  <c:v>Jordânia</c:v>
                </c:pt>
                <c:pt idx="62">
                  <c:v>Kiribati</c:v>
                </c:pt>
                <c:pt idx="63">
                  <c:v>Laos</c:v>
                </c:pt>
                <c:pt idx="64">
                  <c:v>Letónia</c:v>
                </c:pt>
                <c:pt idx="65">
                  <c:v>Líbano</c:v>
                </c:pt>
                <c:pt idx="66">
                  <c:v>Líbia</c:v>
                </c:pt>
                <c:pt idx="67">
                  <c:v>Mali</c:v>
                </c:pt>
                <c:pt idx="68">
                  <c:v>Malta</c:v>
                </c:pt>
                <c:pt idx="69">
                  <c:v>Marrocos</c:v>
                </c:pt>
                <c:pt idx="70">
                  <c:v>Martinica</c:v>
                </c:pt>
                <c:pt idx="71">
                  <c:v>Mauritânia</c:v>
                </c:pt>
                <c:pt idx="72">
                  <c:v>México</c:v>
                </c:pt>
                <c:pt idx="73">
                  <c:v>Moçambique</c:v>
                </c:pt>
                <c:pt idx="74">
                  <c:v>Myanmar (antiga Birmânia)</c:v>
                </c:pt>
                <c:pt idx="75">
                  <c:v>Nepal</c:v>
                </c:pt>
                <c:pt idx="76">
                  <c:v>Nicarágua</c:v>
                </c:pt>
                <c:pt idx="77">
                  <c:v>Nigéria</c:v>
                </c:pt>
                <c:pt idx="78">
                  <c:v>Noruega</c:v>
                </c:pt>
                <c:pt idx="79">
                  <c:v>Nova Zelândia (Aotearoa)</c:v>
                </c:pt>
                <c:pt idx="80">
                  <c:v>Países Baixos (Holanda)</c:v>
                </c:pt>
                <c:pt idx="81">
                  <c:v>Palestina</c:v>
                </c:pt>
                <c:pt idx="82">
                  <c:v>Panamá</c:v>
                </c:pt>
                <c:pt idx="83">
                  <c:v>Paquistão</c:v>
                </c:pt>
                <c:pt idx="84">
                  <c:v>Paraguai</c:v>
                </c:pt>
                <c:pt idx="85">
                  <c:v>Peru</c:v>
                </c:pt>
                <c:pt idx="86">
                  <c:v>Porto Rico</c:v>
                </c:pt>
                <c:pt idx="87">
                  <c:v>Portugal</c:v>
                </c:pt>
                <c:pt idx="88">
                  <c:v>Qatar</c:v>
                </c:pt>
                <c:pt idx="89">
                  <c:v>Reino Unido da Grã-Bretanha e Irlanda do Norte</c:v>
                </c:pt>
                <c:pt idx="90">
                  <c:v>Roménia</c:v>
                </c:pt>
                <c:pt idx="91">
                  <c:v>Rússia</c:v>
                </c:pt>
                <c:pt idx="92">
                  <c:v>Senegal</c:v>
                </c:pt>
                <c:pt idx="93">
                  <c:v>Serra Leoa</c:v>
                </c:pt>
                <c:pt idx="94">
                  <c:v>Síria</c:v>
                </c:pt>
                <c:pt idx="95">
                  <c:v>Suíça</c:v>
                </c:pt>
                <c:pt idx="96">
                  <c:v>Suriname</c:v>
                </c:pt>
                <c:pt idx="97">
                  <c:v>Tailândia</c:v>
                </c:pt>
                <c:pt idx="98">
                  <c:v>Tanzânia</c:v>
                </c:pt>
                <c:pt idx="99">
                  <c:v>Timor-Leste</c:v>
                </c:pt>
                <c:pt idx="100">
                  <c:v>Togo</c:v>
                </c:pt>
                <c:pt idx="101">
                  <c:v>Tonga</c:v>
                </c:pt>
                <c:pt idx="102">
                  <c:v>Tunísia</c:v>
                </c:pt>
                <c:pt idx="103">
                  <c:v>Turquia</c:v>
                </c:pt>
                <c:pt idx="104">
                  <c:v>Ucrânia</c:v>
                </c:pt>
                <c:pt idx="105">
                  <c:v>Uganda</c:v>
                </c:pt>
                <c:pt idx="106">
                  <c:v>Uruguai</c:v>
                </c:pt>
                <c:pt idx="107">
                  <c:v>Venezuela</c:v>
                </c:pt>
                <c:pt idx="108">
                  <c:v>Vietname</c:v>
                </c:pt>
                <c:pt idx="109">
                  <c:v>Virgens Americanas, Ilhas</c:v>
                </c:pt>
              </c:strCache>
            </c:strRef>
          </c:cat>
          <c:val>
            <c:numRef>
              <c:f>'1ª QUESTÃO'!$B$2:$B$111</c:f>
              <c:numCache>
                <c:formatCode>General</c:formatCode>
                <c:ptCount val="110"/>
                <c:pt idx="0">
                  <c:v>101</c:v>
                </c:pt>
                <c:pt idx="1">
                  <c:v>17</c:v>
                </c:pt>
                <c:pt idx="2">
                  <c:v>1</c:v>
                </c:pt>
                <c:pt idx="3">
                  <c:v>7</c:v>
                </c:pt>
                <c:pt idx="4">
                  <c:v>1006</c:v>
                </c:pt>
                <c:pt idx="5">
                  <c:v>9</c:v>
                </c:pt>
                <c:pt idx="6">
                  <c:v>5</c:v>
                </c:pt>
                <c:pt idx="7">
                  <c:v>428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36</c:v>
                </c:pt>
                <c:pt idx="12">
                  <c:v>2</c:v>
                </c:pt>
                <c:pt idx="13">
                  <c:v>6</c:v>
                </c:pt>
                <c:pt idx="14">
                  <c:v>6976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12</c:v>
                </c:pt>
                <c:pt idx="19">
                  <c:v>11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54</c:v>
                </c:pt>
                <c:pt idx="24">
                  <c:v>45</c:v>
                </c:pt>
                <c:pt idx="25">
                  <c:v>428</c:v>
                </c:pt>
                <c:pt idx="26">
                  <c:v>24</c:v>
                </c:pt>
                <c:pt idx="27">
                  <c:v>21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226</c:v>
                </c:pt>
                <c:pt idx="32">
                  <c:v>2</c:v>
                </c:pt>
                <c:pt idx="33">
                  <c:v>3</c:v>
                </c:pt>
                <c:pt idx="34">
                  <c:v>37</c:v>
                </c:pt>
                <c:pt idx="35">
                  <c:v>22</c:v>
                </c:pt>
                <c:pt idx="36">
                  <c:v>4</c:v>
                </c:pt>
                <c:pt idx="37">
                  <c:v>92</c:v>
                </c:pt>
                <c:pt idx="38">
                  <c:v>1</c:v>
                </c:pt>
                <c:pt idx="39">
                  <c:v>93</c:v>
                </c:pt>
                <c:pt idx="40">
                  <c:v>43</c:v>
                </c:pt>
                <c:pt idx="41">
                  <c:v>6</c:v>
                </c:pt>
                <c:pt idx="42">
                  <c:v>7</c:v>
                </c:pt>
                <c:pt idx="43">
                  <c:v>2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56</c:v>
                </c:pt>
                <c:pt idx="49">
                  <c:v>35</c:v>
                </c:pt>
                <c:pt idx="50">
                  <c:v>1490</c:v>
                </c:pt>
                <c:pt idx="51">
                  <c:v>5</c:v>
                </c:pt>
                <c:pt idx="52">
                  <c:v>10</c:v>
                </c:pt>
                <c:pt idx="53">
                  <c:v>3</c:v>
                </c:pt>
                <c:pt idx="54">
                  <c:v>1</c:v>
                </c:pt>
                <c:pt idx="55">
                  <c:v>12</c:v>
                </c:pt>
                <c:pt idx="56">
                  <c:v>3</c:v>
                </c:pt>
                <c:pt idx="57">
                  <c:v>3</c:v>
                </c:pt>
                <c:pt idx="58">
                  <c:v>29</c:v>
                </c:pt>
                <c:pt idx="59">
                  <c:v>1</c:v>
                </c:pt>
                <c:pt idx="60">
                  <c:v>348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22</c:v>
                </c:pt>
                <c:pt idx="70">
                  <c:v>1</c:v>
                </c:pt>
                <c:pt idx="71">
                  <c:v>1</c:v>
                </c:pt>
                <c:pt idx="72">
                  <c:v>6</c:v>
                </c:pt>
                <c:pt idx="73">
                  <c:v>17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97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12</c:v>
                </c:pt>
                <c:pt idx="82">
                  <c:v>2</c:v>
                </c:pt>
                <c:pt idx="83">
                  <c:v>19</c:v>
                </c:pt>
                <c:pt idx="84">
                  <c:v>573</c:v>
                </c:pt>
                <c:pt idx="85">
                  <c:v>411</c:v>
                </c:pt>
                <c:pt idx="86">
                  <c:v>1</c:v>
                </c:pt>
                <c:pt idx="87">
                  <c:v>150</c:v>
                </c:pt>
                <c:pt idx="88">
                  <c:v>9</c:v>
                </c:pt>
                <c:pt idx="89">
                  <c:v>13</c:v>
                </c:pt>
                <c:pt idx="90">
                  <c:v>1</c:v>
                </c:pt>
                <c:pt idx="91">
                  <c:v>8</c:v>
                </c:pt>
                <c:pt idx="92">
                  <c:v>15</c:v>
                </c:pt>
                <c:pt idx="93">
                  <c:v>2</c:v>
                </c:pt>
                <c:pt idx="94">
                  <c:v>93</c:v>
                </c:pt>
                <c:pt idx="95">
                  <c:v>6</c:v>
                </c:pt>
                <c:pt idx="96">
                  <c:v>6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6</c:v>
                </c:pt>
                <c:pt idx="103">
                  <c:v>10</c:v>
                </c:pt>
                <c:pt idx="104">
                  <c:v>6</c:v>
                </c:pt>
                <c:pt idx="105">
                  <c:v>2</c:v>
                </c:pt>
                <c:pt idx="106">
                  <c:v>18</c:v>
                </c:pt>
                <c:pt idx="107">
                  <c:v>3751</c:v>
                </c:pt>
                <c:pt idx="108">
                  <c:v>2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A-4246-AD1E-F7428138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1675856"/>
        <c:axId val="636066360"/>
      </c:barChart>
      <c:catAx>
        <c:axId val="63167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6360"/>
        <c:crosses val="autoZero"/>
        <c:auto val="1"/>
        <c:lblAlgn val="ctr"/>
        <c:lblOffset val="100"/>
        <c:noMultiLvlLbl val="0"/>
      </c:catAx>
      <c:valAx>
        <c:axId val="636066360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6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Quantidade de nacionalidades por 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'2ª QUESTÃO'!$A$2:$A$2922</c:f>
              <c:strCache>
                <c:ptCount val="2921"/>
                <c:pt idx="0">
                  <c:v>16 DE JULHO</c:v>
                </c:pt>
                <c:pt idx="1">
                  <c:v>18 DE JUNHO</c:v>
                </c:pt>
                <c:pt idx="2">
                  <c:v>20 DE AGOSTO</c:v>
                </c:pt>
                <c:pt idx="3">
                  <c:v>21 DE ABRIL</c:v>
                </c:pt>
                <c:pt idx="4">
                  <c:v>31 DE MARCO</c:v>
                </c:pt>
                <c:pt idx="5">
                  <c:v>A HEBRAICA</c:v>
                </c:pt>
                <c:pt idx="6">
                  <c:v>ABEL AUGUSTO FRAGATA</c:v>
                </c:pt>
                <c:pt idx="7">
                  <c:v>ABILIO ALVES MARQUES</c:v>
                </c:pt>
                <c:pt idx="8">
                  <c:v>ABILIO FONTES PROF</c:v>
                </c:pt>
                <c:pt idx="9">
                  <c:v>ABRAHAO JACOB LAFER DOUTOR</c:v>
                </c:pt>
                <c:pt idx="10">
                  <c:v>ABRANCHE JOSE PROF</c:v>
                </c:pt>
                <c:pt idx="11">
                  <c:v>ACCACIO DE VASCONCELLOS CAMARGO PROFESSOR</c:v>
                </c:pt>
                <c:pt idx="12">
                  <c:v>ACYLINO AMARAL GURGEL PROF</c:v>
                </c:pt>
                <c:pt idx="13">
                  <c:v>ADA CARIANI AVALONE PROFA</c:v>
                </c:pt>
                <c:pt idx="14">
                  <c:v>ADA PELLEGRINI GRINOVER</c:v>
                </c:pt>
                <c:pt idx="15">
                  <c:v>ADAHIR GUIMARAES FOGACA PROFESSOR</c:v>
                </c:pt>
                <c:pt idx="16">
                  <c:v>ADALBERTO MECCA SAMPAIO PROFESSOR</c:v>
                </c:pt>
                <c:pt idx="17">
                  <c:v>ADALBERTO NASCIMENTO</c:v>
                </c:pt>
                <c:pt idx="18">
                  <c:v>ADALBERTO PRADO E SILVA PROFESSOR</c:v>
                </c:pt>
                <c:pt idx="19">
                  <c:v>ADALGISA MOREIRA PIRES PROFESSORA</c:v>
                </c:pt>
                <c:pt idx="20">
                  <c:v>ADALGIZA SEGURADO DA SILVEIRA PROFESSORA</c:v>
                </c:pt>
                <c:pt idx="21">
                  <c:v>ADAMASTOR DE CARVALHO PROFESSOR</c:v>
                </c:pt>
                <c:pt idx="22">
                  <c:v>ADELAIDE ESCOBAR BUENO PROFESSORA</c:v>
                </c:pt>
                <c:pt idx="23">
                  <c:v>ADELAIDE FERRAZ DE OLIVEIRA PROFA</c:v>
                </c:pt>
                <c:pt idx="24">
                  <c:v>ADELAIDE PATROCINIO DOS SANTOS</c:v>
                </c:pt>
                <c:pt idx="25">
                  <c:v>ADELINA ISSA ASHCAR</c:v>
                </c:pt>
                <c:pt idx="26">
                  <c:v>ADELINO JOSE DA SILVA D AZEVEDO PROF</c:v>
                </c:pt>
                <c:pt idx="27">
                  <c:v>ADELIO FERRAZ DE CASTRO</c:v>
                </c:pt>
                <c:pt idx="28">
                  <c:v>ADEMAR HIROSHI SUDA PROF</c:v>
                </c:pt>
                <c:pt idx="29">
                  <c:v>ADERVAL DA SILVA PROF</c:v>
                </c:pt>
                <c:pt idx="30">
                  <c:v>ADHEMAR ANTONIO PRADO PROFESSOR</c:v>
                </c:pt>
                <c:pt idx="31">
                  <c:v>ADHERBAL DE CASTRO PROF</c:v>
                </c:pt>
                <c:pt idx="32">
                  <c:v>ADIB MIGUEL HADDAD</c:v>
                </c:pt>
                <c:pt idx="33">
                  <c:v>ADOLFINO DE ARRUDA CASTANHO PROFESSOR</c:v>
                </c:pt>
                <c:pt idx="34">
                  <c:v>ADOLFO ALFEU FERRERO</c:v>
                </c:pt>
                <c:pt idx="35">
                  <c:v>ADOLFO CASAIS MONTEIRO PROF</c:v>
                </c:pt>
                <c:pt idx="36">
                  <c:v>ADOLFO GORDO SENADOR</c:v>
                </c:pt>
                <c:pt idx="37">
                  <c:v>ADOLPHO CARVALHO PROFESSOR</c:v>
                </c:pt>
                <c:pt idx="38">
                  <c:v>ADOLPHO PLUSKAT PROF</c:v>
                </c:pt>
                <c:pt idx="39">
                  <c:v>ADOLPHO ROSSIN MAJOR</c:v>
                </c:pt>
                <c:pt idx="40">
                  <c:v>ADONIRAN BARBOSA</c:v>
                </c:pt>
                <c:pt idx="41">
                  <c:v>ADRIANA CARDOSO PROFESSORA</c:v>
                </c:pt>
                <c:pt idx="42">
                  <c:v>AFFONSO JOSE FIORAVANTI PROFESSOR</c:v>
                </c:pt>
                <c:pt idx="43">
                  <c:v>AFONSO MORENO</c:v>
                </c:pt>
                <c:pt idx="44">
                  <c:v>AFONSO PASCHOTTE PADRE</c:v>
                </c:pt>
                <c:pt idx="45">
                  <c:v>AFONSO PENNA JUNIOR PROF</c:v>
                </c:pt>
                <c:pt idx="46">
                  <c:v>AFONSO VERGUEIRO DOUTOR</c:v>
                </c:pt>
                <c:pt idx="47">
                  <c:v>AFRANIO DE OLIVEIRA</c:v>
                </c:pt>
                <c:pt idx="48">
                  <c:v>AFRANIO PEIXOTO</c:v>
                </c:pt>
                <c:pt idx="49">
                  <c:v>AGENOR COUTO DE MAGALHAES DOUTOR</c:v>
                </c:pt>
                <c:pt idx="50">
                  <c:v>AGGEO PEREIRA DO AMARAL PROFESSOR</c:v>
                </c:pt>
                <c:pt idx="51">
                  <c:v>AGOSTINHO CANO</c:v>
                </c:pt>
                <c:pt idx="52">
                  <c:v>AIR FERREIRA DO NASCIMENTO PROFESSOR</c:v>
                </c:pt>
                <c:pt idx="53">
                  <c:v>ALARICO SILVEIRA DOUTOR</c:v>
                </c:pt>
                <c:pt idx="54">
                  <c:v>ALAYDE DOMINGUES COUTO MACEDO PROFESSORA</c:v>
                </c:pt>
                <c:pt idx="55">
                  <c:v>ALAYDE MARIA VICENTE PROFESSORA</c:v>
                </c:pt>
                <c:pt idx="56">
                  <c:v>ALBERTINA FORTAREL PROFESSORA</c:v>
                </c:pt>
                <c:pt idx="57">
                  <c:v>ALBERTO ALVES ROLLO DR</c:v>
                </c:pt>
                <c:pt idx="58">
                  <c:v>ALBERTO ANDALO</c:v>
                </c:pt>
                <c:pt idx="59">
                  <c:v>ALBERTO BADRA DOUTOR</c:v>
                </c:pt>
                <c:pt idx="60">
                  <c:v>ALBERTO CARDOSO DE MELLO NETO DR</c:v>
                </c:pt>
                <c:pt idx="61">
                  <c:v>ALBERTO CONTE PROFESSOR</c:v>
                </c:pt>
                <c:pt idx="62">
                  <c:v>ALBERTO FERREIRA REZENDE PROFESSOR</c:v>
                </c:pt>
                <c:pt idx="63">
                  <c:v>ALBERTO FERRIANI PROFESSOR</c:v>
                </c:pt>
                <c:pt idx="64">
                  <c:v>ALBERTO GRAF CAPITAO</c:v>
                </c:pt>
                <c:pt idx="65">
                  <c:v>ALBERTO JOSE GONCALVES DOM</c:v>
                </c:pt>
                <c:pt idx="66">
                  <c:v>ALBERTO MARTINS PROFESSOR</c:v>
                </c:pt>
                <c:pt idx="67">
                  <c:v>ALBERTO SALOTTI PROF EE</c:v>
                </c:pt>
                <c:pt idx="68">
                  <c:v>ALBERTO SANTOS DUMONT</c:v>
                </c:pt>
                <c:pt idx="69">
                  <c:v>ALBERTO SCHWEITZER</c:v>
                </c:pt>
                <c:pt idx="70">
                  <c:v>ALBERTO TORRES</c:v>
                </c:pt>
                <c:pt idx="71">
                  <c:v>ALBINO CESAR</c:v>
                </c:pt>
                <c:pt idx="72">
                  <c:v>ALCEU GUERNER GONZALEZ PROF</c:v>
                </c:pt>
                <c:pt idx="73">
                  <c:v>ALCEU MAYNARD ARAUJO PROFESSOR</c:v>
                </c:pt>
                <c:pt idx="74">
                  <c:v>ALCHESTE DE GODOY ANDIA PROFA</c:v>
                </c:pt>
                <c:pt idx="75">
                  <c:v>ALCIDES CORREA PROFESSOR</c:v>
                </c:pt>
                <c:pt idx="76">
                  <c:v>ALCIDES DA COSTA VIDIGAL</c:v>
                </c:pt>
                <c:pt idx="77">
                  <c:v>ALCIDES DE CASTRO GALVAO</c:v>
                </c:pt>
                <c:pt idx="78">
                  <c:v>ALCINDO BUENO DE ASSIS MINISTRO</c:v>
                </c:pt>
                <c:pt idx="79">
                  <c:v>ALCINDO SOARES DO NASCIMENTO PROF</c:v>
                </c:pt>
                <c:pt idx="80">
                  <c:v>ALCYR OLIVEIRA PORCIUNCULA PROFESSOR</c:v>
                </c:pt>
                <c:pt idx="81">
                  <c:v>ALDEIA DE BARUERI</c:v>
                </c:pt>
                <c:pt idx="82">
                  <c:v>ALDEIA ITAPUA</c:v>
                </c:pt>
                <c:pt idx="83">
                  <c:v>ALDEIA TAQUARI</c:v>
                </c:pt>
                <c:pt idx="84">
                  <c:v>ALESSANDRA CRISTINA RODRIGUES DE O PEZZATO PROFA</c:v>
                </c:pt>
                <c:pt idx="85">
                  <c:v>ALEXANDRE ANSALDO MOZZILLI PROFESSOR</c:v>
                </c:pt>
                <c:pt idx="86">
                  <c:v>ALEXANDRE BASSORA</c:v>
                </c:pt>
                <c:pt idx="87">
                  <c:v>ALEXANDRE DE GUSMAO</c:v>
                </c:pt>
                <c:pt idx="88">
                  <c:v>ALEXANDRE FLEMING</c:v>
                </c:pt>
                <c:pt idx="89">
                  <c:v>ALEXANDRE GRIGOLLI PADRE</c:v>
                </c:pt>
                <c:pt idx="90">
                  <c:v>ALEXANDRE MARCONDES FILHO SENADOR</c:v>
                </c:pt>
                <c:pt idx="91">
                  <c:v>ALEXANDRINA BASSITH</c:v>
                </c:pt>
                <c:pt idx="92">
                  <c:v>ALEXANDRINA GOMES DE ARAUJO RODRIGUES PROFESSORA</c:v>
                </c:pt>
                <c:pt idx="93">
                  <c:v>ALEXANDRINA SANTIAGO NETTO</c:v>
                </c:pt>
                <c:pt idx="94">
                  <c:v>ALFREDO ASHCAR PROF</c:v>
                </c:pt>
                <c:pt idx="95">
                  <c:v>ALFREDO BRESSER</c:v>
                </c:pt>
                <c:pt idx="96">
                  <c:v>ALFREDO BURKART PROFESSOR</c:v>
                </c:pt>
                <c:pt idx="97">
                  <c:v>ALFREDO CARDOSO DOUTOR</c:v>
                </c:pt>
                <c:pt idx="98">
                  <c:v>ALFREDO GOMES PROF</c:v>
                </c:pt>
                <c:pt idx="99">
                  <c:v>ALFREDO INACIO TRINDADE</c:v>
                </c:pt>
                <c:pt idx="100">
                  <c:v>ALFREDO MACHADO PEDROSA PROF</c:v>
                </c:pt>
                <c:pt idx="101">
                  <c:v>ALFREDO PAULINO</c:v>
                </c:pt>
                <c:pt idx="102">
                  <c:v>ALFREDO ROBERTO</c:v>
                </c:pt>
                <c:pt idx="103">
                  <c:v>ALFRIED THEODOR WEISZFLOG</c:v>
                </c:pt>
                <c:pt idx="104">
                  <c:v>ALICE ANTENOR DE SOUZA PROFESSORA</c:v>
                </c:pt>
                <c:pt idx="105">
                  <c:v>ALICE CHUERY PROFESSORA</c:v>
                </c:pt>
                <c:pt idx="106">
                  <c:v>ALICE MARIA DA SILVA FERREIRA</c:v>
                </c:pt>
                <c:pt idx="107">
                  <c:v>ALICE ROLIM DE MOURA HOLTZ PROFESSORA</c:v>
                </c:pt>
                <c:pt idx="108">
                  <c:v>ALICE ROMANOS PROFESSORA</c:v>
                </c:pt>
                <c:pt idx="109">
                  <c:v>ALICE VELHO TEIXEIRA PROFESSORA</c:v>
                </c:pt>
                <c:pt idx="110">
                  <c:v>ALIPIO DE BARROS PROFESSOR</c:v>
                </c:pt>
                <c:pt idx="111">
                  <c:v>ALIPIO DE OLIVEIRA E SILVA PROFESSOR</c:v>
                </c:pt>
                <c:pt idx="112">
                  <c:v>ALLYRIO DE FIGUEIREDO BRASIL PROFESSOR</c:v>
                </c:pt>
                <c:pt idx="113">
                  <c:v>ALMEIDA JUNIOR PROFESSOR</c:v>
                </c:pt>
                <c:pt idx="114">
                  <c:v>ALMEIDA PINTO</c:v>
                </c:pt>
                <c:pt idx="115">
                  <c:v>ALMERINDA RODRIGUES MELLO PROFESSORA</c:v>
                </c:pt>
                <c:pt idx="116">
                  <c:v>ALMIR PEREIRA BAHIA REVERENDO</c:v>
                </c:pt>
                <c:pt idx="117">
                  <c:v>ALPHEU DOMINIGUETTI PROFESSOR</c:v>
                </c:pt>
                <c:pt idx="118">
                  <c:v>ALTIMIRA PINKE PROFESSORA</c:v>
                </c:pt>
                <c:pt idx="119">
                  <c:v>ALTINA JULIA DE OLIVEIRA PROFESSORA</c:v>
                </c:pt>
                <c:pt idx="120">
                  <c:v>ALTINA MORAES SAMPAIO PROFA</c:v>
                </c:pt>
                <c:pt idx="121">
                  <c:v>ALVA FABRI MIRANDA PROFESSORA</c:v>
                </c:pt>
                <c:pt idx="122">
                  <c:v>ALVARES DE AZEVEDO</c:v>
                </c:pt>
                <c:pt idx="123">
                  <c:v>ALVARO COTOMACCI PROFESSOR</c:v>
                </c:pt>
                <c:pt idx="124">
                  <c:v>ALVARO DE SOUZA LIMA DOUTOR</c:v>
                </c:pt>
                <c:pt idx="125">
                  <c:v>ALVARO GUIAO DOUTOR</c:v>
                </c:pt>
                <c:pt idx="126">
                  <c:v>ALVARO GUIAO DR</c:v>
                </c:pt>
                <c:pt idx="127">
                  <c:v>ALVARO SIMOES</c:v>
                </c:pt>
                <c:pt idx="128">
                  <c:v>ALVINO BITTENCOURT PROFESSOR</c:v>
                </c:pt>
                <c:pt idx="129">
                  <c:v>ALZIRA DIAS DE TOLEDO PIZA PROFA</c:v>
                </c:pt>
                <c:pt idx="130">
                  <c:v>ALZIRA FERNANDES SCUNGISQUI</c:v>
                </c:pt>
                <c:pt idx="131">
                  <c:v>ALZIRA VALLE ROLEMBERG PROFESSORA</c:v>
                </c:pt>
                <c:pt idx="132">
                  <c:v>AMACIO MAZZAROPI</c:v>
                </c:pt>
                <c:pt idx="133">
                  <c:v>AMADEU AMARAL</c:v>
                </c:pt>
                <c:pt idx="134">
                  <c:v>AMADEU ODORICO DE SOUZA</c:v>
                </c:pt>
                <c:pt idx="135">
                  <c:v>AMADOR AGUIAR</c:v>
                </c:pt>
                <c:pt idx="136">
                  <c:v>AMADOR E CATHARINA SAPORITO AUGUSTO</c:v>
                </c:pt>
                <c:pt idx="137">
                  <c:v>AMANCIA DIAS SAMPAIO PROFA</c:v>
                </c:pt>
                <c:pt idx="138">
                  <c:v>AMARAL WAGNER</c:v>
                </c:pt>
                <c:pt idx="139">
                  <c:v>AMARO JOSE DOS SANTOS PASTOR</c:v>
                </c:pt>
                <c:pt idx="140">
                  <c:v>AMELIA DE ARAUJO DONA</c:v>
                </c:pt>
                <c:pt idx="141">
                  <c:v>AMELIA DOS ANJOS OLIVEIRA</c:v>
                </c:pt>
                <c:pt idx="142">
                  <c:v>AMELIA DOS SANTOS MUSA PROFESSORA</c:v>
                </c:pt>
                <c:pt idx="143">
                  <c:v>AMELIA KERR NOGUEIRA PROFESSORA</c:v>
                </c:pt>
                <c:pt idx="144">
                  <c:v>AMELIA LOPES ANDERS PROFA</c:v>
                </c:pt>
                <c:pt idx="145">
                  <c:v>AMELIA MONCON RAMPONI PROFESSORA</c:v>
                </c:pt>
                <c:pt idx="146">
                  <c:v>AMERICO BELLUOMINI PROFESSOR</c:v>
                </c:pt>
                <c:pt idx="147">
                  <c:v>AMERICO BRASILIENSE DOUTOR</c:v>
                </c:pt>
                <c:pt idx="148">
                  <c:v>AMERICO DE MOURA PROFESSOR</c:v>
                </c:pt>
                <c:pt idx="149">
                  <c:v>AMERICO FRANCO</c:v>
                </c:pt>
                <c:pt idx="150">
                  <c:v>AMERICO MARCO ANTONIO DOUTOR</c:v>
                </c:pt>
                <c:pt idx="151">
                  <c:v>AMERICO SUGAI</c:v>
                </c:pt>
                <c:pt idx="152">
                  <c:v>AMERICO VALENTIN CHRISTIANINI</c:v>
                </c:pt>
                <c:pt idx="153">
                  <c:v>AMERICO VIRGINIO DOS SANTOS PROF</c:v>
                </c:pt>
                <c:pt idx="154">
                  <c:v>AMILCARE MATTEI PROF</c:v>
                </c:pt>
                <c:pt idx="155">
                  <c:v>AMIRA HOMSI CHALELLA PROFESSORA</c:v>
                </c:pt>
                <c:pt idx="156">
                  <c:v>AMOS MEUCCI</c:v>
                </c:pt>
                <c:pt idx="157">
                  <c:v>ANA CANDIDA DE BARROS MOLINA PROFESSORA</c:v>
                </c:pt>
                <c:pt idx="158">
                  <c:v>ANA CECILIA MARTINS PROFESSORA</c:v>
                </c:pt>
                <c:pt idx="159">
                  <c:v>ANA FRANCO DA ROCHA BRANDO PROFA</c:v>
                </c:pt>
                <c:pt idx="160">
                  <c:v>ANA HERONDINA SOARES SCHYCHOF PROFESSORA</c:v>
                </c:pt>
                <c:pt idx="161">
                  <c:v>ANA LUCIA PIERINI PROFESSORA</c:v>
                </c:pt>
                <c:pt idx="162">
                  <c:v>ANA MACIEIRA DE OLIVEIRA</c:v>
                </c:pt>
                <c:pt idx="163">
                  <c:v>ANA MARIA BENTO PROFESSORA</c:v>
                </c:pt>
                <c:pt idx="164">
                  <c:v>ANA MARIA DE CARVALHO PEREIRA</c:v>
                </c:pt>
                <c:pt idx="165">
                  <c:v>ANA MARIA GARRIDO ORLANDIN PROFA</c:v>
                </c:pt>
                <c:pt idx="166">
                  <c:v>ANA MESQUITA LAURINI</c:v>
                </c:pt>
                <c:pt idx="167">
                  <c:v>ANA PINTO DUARTE PAES PROFESSORA</c:v>
                </c:pt>
                <c:pt idx="168">
                  <c:v>ANA RITA GODINHO POUSA PROFESSORA</c:v>
                </c:pt>
                <c:pt idx="169">
                  <c:v>ANA RODRIGUES DE LISO</c:v>
                </c:pt>
                <c:pt idx="170">
                  <c:v>ANA ROSA ZUICKER DANNUNZIATA PROFA</c:v>
                </c:pt>
                <c:pt idx="171">
                  <c:v>ANA SIQUEIRA DA SILVA</c:v>
                </c:pt>
                <c:pt idx="172">
                  <c:v>ANCHIETA</c:v>
                </c:pt>
                <c:pt idx="173">
                  <c:v>ANCHIETA PADRE</c:v>
                </c:pt>
                <c:pt idx="174">
                  <c:v>ANDRE FORT PROFESSOR</c:v>
                </c:pt>
                <c:pt idx="175">
                  <c:v>ANDRE FRANCO MONTORO GOVERNADOR</c:v>
                </c:pt>
                <c:pt idx="176">
                  <c:v>ANDRE NUNES JUNIOR</c:v>
                </c:pt>
                <c:pt idx="177">
                  <c:v>ANDRE OHL</c:v>
                </c:pt>
                <c:pt idx="178">
                  <c:v>ANDRE XAVIER GALLICHO PROFESSOR</c:v>
                </c:pt>
                <c:pt idx="179">
                  <c:v>ANDREI SAKHAROV</c:v>
                </c:pt>
                <c:pt idx="180">
                  <c:v>ANDRELINO VIEIRA PROFESSOR</c:v>
                </c:pt>
                <c:pt idx="181">
                  <c:v>ANECONDES ALVES FERREIRA</c:v>
                </c:pt>
                <c:pt idx="182">
                  <c:v>ANESIA LOUREIRO GAMA PROFESSORA</c:v>
                </c:pt>
                <c:pt idx="183">
                  <c:v>ANESIA MARTINS MATTOS PROFESSORA</c:v>
                </c:pt>
                <c:pt idx="184">
                  <c:v>ANESIA SINCORA PROFESSORA</c:v>
                </c:pt>
                <c:pt idx="185">
                  <c:v>ANGELA MARIA DA PAIXAO COSTA PROFA</c:v>
                </c:pt>
                <c:pt idx="186">
                  <c:v>ANGELA SUELI PONTES DIAS PROFESSORA</c:v>
                </c:pt>
                <c:pt idx="187">
                  <c:v>ANGELICA DE JESUS FERREIRA</c:v>
                </c:pt>
                <c:pt idx="188">
                  <c:v>ANGELINA LIA ROLFSEN PROFA</c:v>
                </c:pt>
                <c:pt idx="189">
                  <c:v>ANGELINA MADUREIRA PROFESSORA</c:v>
                </c:pt>
                <c:pt idx="190">
                  <c:v>ANGELO BORTOLO</c:v>
                </c:pt>
                <c:pt idx="191">
                  <c:v>ANGELO CAMPO DALL ORTO</c:v>
                </c:pt>
                <c:pt idx="192">
                  <c:v>ANGELO GOSUEN PROF</c:v>
                </c:pt>
                <c:pt idx="193">
                  <c:v>ANGELO MENDES DE ALMEIDA DOUTOR</c:v>
                </c:pt>
                <c:pt idx="194">
                  <c:v>ANGELO SCARABUCCI</c:v>
                </c:pt>
                <c:pt idx="195">
                  <c:v>ANHANGUERA</c:v>
                </c:pt>
                <c:pt idx="196">
                  <c:v>ANIBAL DE FREITAS PROFESSOR</c:v>
                </c:pt>
                <c:pt idx="197">
                  <c:v>ANIBAL VITOR FAVA</c:v>
                </c:pt>
                <c:pt idx="198">
                  <c:v>ANIS DABUS DR</c:v>
                </c:pt>
                <c:pt idx="199">
                  <c:v>ANISIO JOSE MOREIRA</c:v>
                </c:pt>
                <c:pt idx="200">
                  <c:v>ANISIO TEIXEIRA PROFESSOR</c:v>
                </c:pt>
                <c:pt idx="201">
                  <c:v>ANIZ BADRA DOUTOR</c:v>
                </c:pt>
                <c:pt idx="202">
                  <c:v>ANIZIO FERRAZ GODINHO PROF</c:v>
                </c:pt>
                <c:pt idx="203">
                  <c:v>ANNA ANTONIO PROFESSORA</c:v>
                </c:pt>
                <c:pt idx="204">
                  <c:v>ANNA LACIVITTA AMARAL DONA</c:v>
                </c:pt>
                <c:pt idx="205">
                  <c:v>ANNA LAMBERGA ZEGLIO</c:v>
                </c:pt>
                <c:pt idx="206">
                  <c:v>ANNA MARIA HOEPPNER GOMES PROFESSORA</c:v>
                </c:pt>
                <c:pt idx="207">
                  <c:v>ANNA MARIA LUCIA DE NARDO MORAES BARROS PROFA</c:v>
                </c:pt>
                <c:pt idx="208">
                  <c:v>ANNA PASSAMONTI BALARDIN</c:v>
                </c:pt>
                <c:pt idx="209">
                  <c:v>ANNA PERES DA SILVA PROFESSORA</c:v>
                </c:pt>
                <c:pt idx="210">
                  <c:v>ANNA PONTES TOLEDO NATALI PROFESSORA</c:v>
                </c:pt>
                <c:pt idx="211">
                  <c:v>ANNA TEIXEIRA PRADO ZACHARIAS PROFESSORA</c:v>
                </c:pt>
                <c:pt idx="212">
                  <c:v>ANNE FRANK</c:v>
                </c:pt>
                <c:pt idx="213">
                  <c:v>ANNETTE MARLENE FERNANDES DE MELLO IRMA</c:v>
                </c:pt>
                <c:pt idx="214">
                  <c:v>ANNITA ATALLA PROFESSORA</c:v>
                </c:pt>
                <c:pt idx="215">
                  <c:v>ANNITA GUASTINI EIRAS PROFESSORA</c:v>
                </c:pt>
                <c:pt idx="216">
                  <c:v>ANNUNZIATTA LEONILDA VIRGINELLI PRADO PROFESSORA</c:v>
                </c:pt>
                <c:pt idx="217">
                  <c:v>ANTAO PADRE</c:v>
                </c:pt>
                <c:pt idx="218">
                  <c:v>ANTENOR SANTOS DE OLIVEIRA PROF</c:v>
                </c:pt>
                <c:pt idx="219">
                  <c:v>ANTENOR SOARES GANDRA DOUTOR</c:v>
                </c:pt>
                <c:pt idx="220">
                  <c:v>ANTHENOR FRUET PROF</c:v>
                </c:pt>
                <c:pt idx="221">
                  <c:v>ANTOINE DE SAINT EXUPERY</c:v>
                </c:pt>
                <c:pt idx="222">
                  <c:v>ANTONIA CARLOTA GOMES PROFESSORA</c:v>
                </c:pt>
                <c:pt idx="223">
                  <c:v>ANTONIETA BORGES ALVES PROFESSORA</c:v>
                </c:pt>
                <c:pt idx="224">
                  <c:v>ANTONIETA DE SOUZA ALCANTARA</c:v>
                </c:pt>
                <c:pt idx="225">
                  <c:v>ANTONIETA DI LASCIO OZEKI PROFESSORA</c:v>
                </c:pt>
                <c:pt idx="226">
                  <c:v>ANTONIETA GHIZINI LENHARE PROFA</c:v>
                </c:pt>
                <c:pt idx="227">
                  <c:v>ANTONIETA GRASSI MALATRASI PROFA</c:v>
                </c:pt>
                <c:pt idx="228">
                  <c:v>ANTONIO ABLAS FILHO DOUTOR</c:v>
                </c:pt>
                <c:pt idx="229">
                  <c:v>ANTONIO ADIB CHAMMAS</c:v>
                </c:pt>
                <c:pt idx="230">
                  <c:v>ANTONIO ADOLFO LOBBE PROFESSOR</c:v>
                </c:pt>
                <c:pt idx="231">
                  <c:v>ANTONIO AGGIO</c:v>
                </c:pt>
                <c:pt idx="232">
                  <c:v>ANTONIO ALCANTARA MACHADO</c:v>
                </c:pt>
                <c:pt idx="233">
                  <c:v>ANTONIO ALVES ARANHA PROFESSOR</c:v>
                </c:pt>
                <c:pt idx="234">
                  <c:v>ANTONIO ALVES CAVALHEIRO</c:v>
                </c:pt>
                <c:pt idx="235">
                  <c:v>ANTONIO AUGUSTO LOPES DE OLIVEIRA JUNIOR</c:v>
                </c:pt>
                <c:pt idx="236">
                  <c:v>ANTONIO AUGUSTO NETTO</c:v>
                </c:pt>
                <c:pt idx="237">
                  <c:v>ANTONIO BARREIROS PROFESSOR</c:v>
                </c:pt>
                <c:pt idx="238">
                  <c:v>ANTONIO BERNARDES DE OLIVEIRA PROFESSOR</c:v>
                </c:pt>
                <c:pt idx="239">
                  <c:v>ANTONIO BRASILIO MENEZES DA FONSECA PROFESSOR</c:v>
                </c:pt>
                <c:pt idx="240">
                  <c:v>ANTONIO BRAZ GAMBARINI DOUTOR</c:v>
                </c:pt>
                <c:pt idx="241">
                  <c:v>ANTONIO CANDIDO BARONE</c:v>
                </c:pt>
                <c:pt idx="242">
                  <c:v>ANTONIO CANDIDO CORREA GUIMARAES FILHO PROFESSOR</c:v>
                </c:pt>
                <c:pt idx="243">
                  <c:v>ANTONIO CANDIDO DE MELLO E SOUZA</c:v>
                </c:pt>
                <c:pt idx="244">
                  <c:v>ANTONIO CARLOS BRASILEIRO DE ALMEIDA JOBIM TOM JOBIM</c:v>
                </c:pt>
                <c:pt idx="245">
                  <c:v>ANTONIO CARLOS FERREIRA NOBRE PROFESSOR</c:v>
                </c:pt>
                <c:pt idx="246">
                  <c:v>ANTONIO CARLOS PACHECO E SILVA</c:v>
                </c:pt>
                <c:pt idx="247">
                  <c:v>ANTONIO CASTELAR DE FRANCESCHI</c:v>
                </c:pt>
                <c:pt idx="248">
                  <c:v>ANTONIO COMAR VEREADOR</c:v>
                </c:pt>
                <c:pt idx="249">
                  <c:v>ANTONIO CORDEIRO PROFESSOR</c:v>
                </c:pt>
                <c:pt idx="250">
                  <c:v>ANTONIO DA COSTA SANTOS PREFEITO</c:v>
                </c:pt>
                <c:pt idx="251">
                  <c:v>ANTONIO DE ARRUDA RIBEIRO PROF</c:v>
                </c:pt>
                <c:pt idx="252">
                  <c:v>ANTONIO DE BAPTISTA PROF</c:v>
                </c:pt>
                <c:pt idx="253">
                  <c:v>ANTONIO DE BARROS SERRA PROFESSOR</c:v>
                </c:pt>
                <c:pt idx="254">
                  <c:v>ANTONIO DE CARVALHO LEITAO PROFESSOR</c:v>
                </c:pt>
                <c:pt idx="255">
                  <c:v>ANTONIO DE MELLO COTRIM PROFESSOR</c:v>
                </c:pt>
                <c:pt idx="256">
                  <c:v>ANTONIO DE OLIVEIRA BUENO FILHO</c:v>
                </c:pt>
                <c:pt idx="257">
                  <c:v>ANTONIO DE OLIVEIRA CAMARGO PROFESSOR</c:v>
                </c:pt>
                <c:pt idx="258">
                  <c:v>ANTONIO DE OLIVEIRA GODINHO PADRE</c:v>
                </c:pt>
                <c:pt idx="259">
                  <c:v>ANTONIO DE PADUA PRADO PROFESSOR</c:v>
                </c:pt>
                <c:pt idx="260">
                  <c:v>ANTONIO DE QUEIROZ TELLES DOUTOR</c:v>
                </c:pt>
                <c:pt idx="261">
                  <c:v>ANTONIO DE RE VEREADOR</c:v>
                </c:pt>
                <c:pt idx="262">
                  <c:v>ANTONIO DIEDERICHSEN</c:v>
                </c:pt>
                <c:pt idx="263">
                  <c:v>ANTONIO DO VALLE SOBRINHO</c:v>
                </c:pt>
                <c:pt idx="264">
                  <c:v>ANTONIO EMILIO SOUZA PENNA PROFESSOR</c:v>
                </c:pt>
                <c:pt idx="265">
                  <c:v>ANTONIO FERNANDES PROFESSOR</c:v>
                </c:pt>
                <c:pt idx="266">
                  <c:v>ANTONIO FERRAZ</c:v>
                </c:pt>
                <c:pt idx="267">
                  <c:v>ANTONIO FERREIRA DE MENEZES VEREADOR</c:v>
                </c:pt>
                <c:pt idx="268">
                  <c:v>ANTONIO FIGUEIREDO NAVAS COMENDADOR</c:v>
                </c:pt>
                <c:pt idx="269">
                  <c:v>ANTONIO FIRMINO DE PROENCA PROF</c:v>
                </c:pt>
                <c:pt idx="270">
                  <c:v>ANTONIO FRANCISCO D AVILA</c:v>
                </c:pt>
                <c:pt idx="271">
                  <c:v>ANTONIO FRANCISCO REDONDO PROFESSOR</c:v>
                </c:pt>
                <c:pt idx="272">
                  <c:v>ANTONIO GOMES DE OLIVEIRA PROF</c:v>
                </c:pt>
                <c:pt idx="273">
                  <c:v>ANTONIO GROTKOWSKY PASTOR E VEREADOR</c:v>
                </c:pt>
                <c:pt idx="274">
                  <c:v>ANTONIO INACIO MACIEL</c:v>
                </c:pt>
                <c:pt idx="275">
                  <c:v>ANTONIO JOAQUIM DE CARVALHO</c:v>
                </c:pt>
                <c:pt idx="276">
                  <c:v>ANTONIO JOSE DE SIQUEIRA PROF</c:v>
                </c:pt>
                <c:pt idx="277">
                  <c:v>ANTONIO JOSE DE SUCRE</c:v>
                </c:pt>
                <c:pt idx="278">
                  <c:v>ANTONIO JOSE DOS SANTOS DOM</c:v>
                </c:pt>
                <c:pt idx="279">
                  <c:v>ANTONIO JOSE LEITE PROF</c:v>
                </c:pt>
                <c:pt idx="280">
                  <c:v>ANTONIO LAPATE NETTO PROFESSOR</c:v>
                </c:pt>
                <c:pt idx="281">
                  <c:v>ANTONIO LERARIO</c:v>
                </c:pt>
                <c:pt idx="282">
                  <c:v>ANTONIO LISBOA PROFESSOR</c:v>
                </c:pt>
                <c:pt idx="283">
                  <c:v>ANTONIO LOURENCO CORREA</c:v>
                </c:pt>
                <c:pt idx="284">
                  <c:v>ANTONIO LUIZ BARREIROS</c:v>
                </c:pt>
                <c:pt idx="285">
                  <c:v>ANTONIO MANOEL ALVES DE LIMA</c:v>
                </c:pt>
                <c:pt idx="286">
                  <c:v>ANTONIO MARINHO DE CARVALHO FILHO</c:v>
                </c:pt>
                <c:pt idx="287">
                  <c:v>ANTONIO MARTINS DA SILVA PROF</c:v>
                </c:pt>
                <c:pt idx="288">
                  <c:v>ANTONIO MESSIAS SZYMANSKI PROFESSOR</c:v>
                </c:pt>
                <c:pt idx="289">
                  <c:v>ANTONIO MIGUEL PEREIRA JUNIOR</c:v>
                </c:pt>
                <c:pt idx="290">
                  <c:v>ANTONIO MILITAO DE LIMA</c:v>
                </c:pt>
                <c:pt idx="291">
                  <c:v>ANTONIO ODILON FRANCESCHINI PREFEITO</c:v>
                </c:pt>
                <c:pt idx="292">
                  <c:v>ANTONIO OLYMPIO DOUTOR</c:v>
                </c:pt>
                <c:pt idx="293">
                  <c:v>ANTONIO PADILHA</c:v>
                </c:pt>
                <c:pt idx="294">
                  <c:v>ANTONIO PERCHES LORDELLO PROFESSOR</c:v>
                </c:pt>
                <c:pt idx="295">
                  <c:v>ANTONIO PIRES BARBOSA DOUTOR</c:v>
                </c:pt>
                <c:pt idx="296">
                  <c:v>ANTONIO PRADO CONSELHEIRO</c:v>
                </c:pt>
                <c:pt idx="297">
                  <c:v>ANTONIO PRADO JUNIOR</c:v>
                </c:pt>
                <c:pt idx="298">
                  <c:v>ANTONIO PRATICI PREFEITO</c:v>
                </c:pt>
                <c:pt idx="299">
                  <c:v>ANTONIO RAPOSO TAVARES</c:v>
                </c:pt>
                <c:pt idx="300">
                  <c:v>ANTONIO REGINATO PROF</c:v>
                </c:pt>
                <c:pt idx="301">
                  <c:v>ANTONIO RODRIGUES DE ALMEIDA</c:v>
                </c:pt>
                <c:pt idx="302">
                  <c:v>ANTONIO ROSAS DA SILVA GALVAO PROFESSOR</c:v>
                </c:pt>
                <c:pt idx="303">
                  <c:v>ANTONIO RUY CARDOSO PROFESSOR</c:v>
                </c:pt>
                <c:pt idx="304">
                  <c:v>ANTONIO SALES OLIVEIRA PROFESSOR</c:v>
                </c:pt>
                <c:pt idx="305">
                  <c:v>ANTONIO SERRALVO SOBRINHO PROF</c:v>
                </c:pt>
                <c:pt idx="306">
                  <c:v>ANTONIO SYLVIO DA CUNHA BUENO</c:v>
                </c:pt>
                <c:pt idx="307">
                  <c:v>ANTONIO VELASCO ARAGON PADRE</c:v>
                </c:pt>
                <c:pt idx="308">
                  <c:v>ANTONIO VIANA DE SOUZA PROFESSOR</c:v>
                </c:pt>
                <c:pt idx="309">
                  <c:v>ANTONIO VIEIRA CAMPOS</c:v>
                </c:pt>
                <c:pt idx="310">
                  <c:v>ANTONIO VIEIRA PADRE</c:v>
                </c:pt>
                <c:pt idx="311">
                  <c:v>ANTONIO VILELA JUNIOR PROFESSOR</c:v>
                </c:pt>
                <c:pt idx="312">
                  <c:v>ANTONIO ZANAGA PREFEITO</c:v>
                </c:pt>
                <c:pt idx="313">
                  <c:v>ANTONIO ZANLUCHI PROFESSOR</c:v>
                </c:pt>
                <c:pt idx="314">
                  <c:v>APARECIDA DE FATIMA SILVA PROFESSORA</c:v>
                </c:pt>
                <c:pt idx="315">
                  <c:v>APARECIDA DE LOURDES MORAIS ARAUJO PROFESSORA</c:v>
                </c:pt>
                <c:pt idx="316">
                  <c:v>APARECIDA FERREIRA DOURADO DE CARVALHO PROFESSORA</c:v>
                </c:pt>
                <c:pt idx="317">
                  <c:v>APARECIDO ROBERTO TONELLOTTI PROFESSOR</c:v>
                </c:pt>
                <c:pt idx="318">
                  <c:v>APPARECIDA RAHAL PROFESSORA</c:v>
                </c:pt>
                <c:pt idx="319">
                  <c:v>AQUILINO RIBEIRO</c:v>
                </c:pt>
                <c:pt idx="320">
                  <c:v>ARACI ZEBRAL TEIXEIRA</c:v>
                </c:pt>
                <c:pt idx="321">
                  <c:v>ARCANGELO SFORCIM</c:v>
                </c:pt>
                <c:pt idx="322">
                  <c:v>ARCHIMEDES ARISTEU MENDES DE CARVALHO PROFESSOR</c:v>
                </c:pt>
                <c:pt idx="323">
                  <c:v>ARCHITICLINO SANTOS PROFESSOR</c:v>
                </c:pt>
                <c:pt idx="324">
                  <c:v>ARCY MAJOR</c:v>
                </c:pt>
                <c:pt idx="325">
                  <c:v>ARIOVALDO PUPO AMORIM PROFESSOR</c:v>
                </c:pt>
                <c:pt idx="326">
                  <c:v>ARISTIDES AUGUSTO FERNANDES DOUTOR</c:v>
                </c:pt>
                <c:pt idx="327">
                  <c:v>ARISTIDES DE CASTRO</c:v>
                </c:pt>
                <c:pt idx="328">
                  <c:v>ARISTIDES GREVE PADRE</c:v>
                </c:pt>
                <c:pt idx="329">
                  <c:v>ARISTIDES GURJAO PROF</c:v>
                </c:pt>
                <c:pt idx="330">
                  <c:v>ARISTIDES PEREIRA FILHO PROFESSOR</c:v>
                </c:pt>
                <c:pt idx="331">
                  <c:v>ARISTON DE OLIVEIRA PROFESSOR TENENTE</c:v>
                </c:pt>
                <c:pt idx="332">
                  <c:v>ARLETE TEREZINHA PIZAO PROFA</c:v>
                </c:pt>
                <c:pt idx="333">
                  <c:v>ARLINDO BITTENCOURT PROFESSOR</c:v>
                </c:pt>
                <c:pt idx="334">
                  <c:v>ARLINDO FANTINI PROFESSOR</c:v>
                </c:pt>
                <c:pt idx="335">
                  <c:v>ARLINDO FAVARO PROFESSOR</c:v>
                </c:pt>
                <c:pt idx="336">
                  <c:v>ARLINDO PINTO DA SILVA PROF</c:v>
                </c:pt>
                <c:pt idx="337">
                  <c:v>ARMANDO ARAUJO</c:v>
                </c:pt>
                <c:pt idx="338">
                  <c:v>ARMANDO BELLEGARD PROFESSOR</c:v>
                </c:pt>
                <c:pt idx="339">
                  <c:v>ARMANDO DIAS</c:v>
                </c:pt>
                <c:pt idx="340">
                  <c:v>ARMANDO FALCONE PROFESSOR</c:v>
                </c:pt>
                <c:pt idx="341">
                  <c:v>ARMANDO GABAN PROFESSOR</c:v>
                </c:pt>
                <c:pt idx="342">
                  <c:v>ARMANDO GOMES DE ARAUJO PROF</c:v>
                </c:pt>
                <c:pt idx="343">
                  <c:v>ARMANDO RIZZO PROFESSOR</c:v>
                </c:pt>
                <c:pt idx="344">
                  <c:v>ARMANDO SESTINI</c:v>
                </c:pt>
                <c:pt idx="345">
                  <c:v>ARMANI PADRE</c:v>
                </c:pt>
                <c:pt idx="346">
                  <c:v>ARMEL MIRANDA</c:v>
                </c:pt>
                <c:pt idx="347">
                  <c:v>ARMINDA SBRISSIA IRMA</c:v>
                </c:pt>
                <c:pt idx="348">
                  <c:v>ARNALDO BARRETO</c:v>
                </c:pt>
                <c:pt idx="349">
                  <c:v>ARNALDO LAURINDO PROFESSOR</c:v>
                </c:pt>
                <c:pt idx="350">
                  <c:v>ARNO HAUSSER</c:v>
                </c:pt>
                <c:pt idx="351">
                  <c:v>ARNOLFO AZEVEDO</c:v>
                </c:pt>
                <c:pt idx="352">
                  <c:v>AROLDO DE AZEVEDO PROF</c:v>
                </c:pt>
                <c:pt idx="353">
                  <c:v>ARQUIMINIO MARQUES DA SILVA PROFESSOR</c:v>
                </c:pt>
                <c:pt idx="354">
                  <c:v>ARTHUR CHAGAS JUNIOR PROF</c:v>
                </c:pt>
                <c:pt idx="355">
                  <c:v>ARTHUR CYRILLO FREIRE DOUTOR</c:v>
                </c:pt>
                <c:pt idx="356">
                  <c:v>ARTHUR GUIMARAES</c:v>
                </c:pt>
                <c:pt idx="357">
                  <c:v>ARTHUR LEITE CARRIJO PROF</c:v>
                </c:pt>
                <c:pt idx="358">
                  <c:v>ARTHUR MARRET PROFESSOR</c:v>
                </c:pt>
                <c:pt idx="359">
                  <c:v>ARTHUR RICCI MONSENHOR DOUTOR</c:v>
                </c:pt>
                <c:pt idx="360">
                  <c:v>ARTUR SABOIA</c:v>
                </c:pt>
                <c:pt idx="361">
                  <c:v>ARY BARROSO</c:v>
                </c:pt>
                <c:pt idx="362">
                  <c:v>ARY BOCUHY PROF</c:v>
                </c:pt>
                <c:pt idx="363">
                  <c:v>ARY BOUZAN PROFESSOR</c:v>
                </c:pt>
                <c:pt idx="364">
                  <c:v>ARY CORREA DOUTOR</c:v>
                </c:pt>
                <c:pt idx="365">
                  <c:v>ARY GOMES CORONEL</c:v>
                </c:pt>
                <c:pt idx="366">
                  <c:v>ARY JORGE ZEITUNE PROFESSOR</c:v>
                </c:pt>
                <c:pt idx="367">
                  <c:v>ARY LEITE PEREIRA PROFESSOR</c:v>
                </c:pt>
                <c:pt idx="368">
                  <c:v>ARY MENEGATTO PROF</c:v>
                </c:pt>
                <c:pt idx="369">
                  <c:v>ARY MONTEIRO GALVAO PROFESSOR</c:v>
                </c:pt>
                <c:pt idx="370">
                  <c:v>ASA BRANCA DA SERRA</c:v>
                </c:pt>
                <c:pt idx="371">
                  <c:v>ASCANIO DE AZEVEDO CASTILHO PROF</c:v>
                </c:pt>
                <c:pt idx="372">
                  <c:v>ASCENDINO REIS PROFESSOR</c:v>
                </c:pt>
                <c:pt idx="373">
                  <c:v>ASSIS CHATEAUBRIAND</c:v>
                </c:pt>
                <c:pt idx="374">
                  <c:v>ASSIS JOSE AMBROSIO</c:v>
                </c:pt>
                <c:pt idx="375">
                  <c:v>ASTOLFO ARAUJO DEPUTADO</c:v>
                </c:pt>
                <c:pt idx="376">
                  <c:v>ASTROGILDO SILVA PROFESSOR</c:v>
                </c:pt>
                <c:pt idx="377">
                  <c:v>ATALIBA DE OLIVEIRA PROFESSOR</c:v>
                </c:pt>
                <c:pt idx="378">
                  <c:v>ATALIBA NOGUEIRA BARAO</c:v>
                </c:pt>
                <c:pt idx="379">
                  <c:v>ATAULPHO ALVES</c:v>
                </c:pt>
                <c:pt idx="380">
                  <c:v>ATILLIO TOGNATO</c:v>
                </c:pt>
                <c:pt idx="381">
                  <c:v>ATTILIA PRADO MARGARIDO</c:v>
                </c:pt>
                <c:pt idx="382">
                  <c:v>ATTILIO DEXTRO PROF</c:v>
                </c:pt>
                <c:pt idx="383">
                  <c:v>ATTILIO VIDAL LAFRATA PROFESSOR</c:v>
                </c:pt>
                <c:pt idx="384">
                  <c:v>AUGUST JOHANNES FERDINANDUS STAUDER PADRE</c:v>
                </c:pt>
                <c:pt idx="385">
                  <c:v>AUGUSTO BAILLOT PROF</c:v>
                </c:pt>
                <c:pt idx="386">
                  <c:v>AUGUSTO DO AMARAL DEPUTADO</c:v>
                </c:pt>
                <c:pt idx="387">
                  <c:v>AUGUSTO MARIANI DR</c:v>
                </c:pt>
                <c:pt idx="388">
                  <c:v>AUGUSTO MEIRELLES REIS FILHO PROFESSOR</c:v>
                </c:pt>
                <c:pt idx="389">
                  <c:v>AUGUSTO PAES D AVILA REVERENDO</c:v>
                </c:pt>
                <c:pt idx="390">
                  <c:v>AUGUSTO RIBEIRO DE CARVALHO PROFESSOR</c:v>
                </c:pt>
                <c:pt idx="391">
                  <c:v>AUREA ANUNCIACAO AMERICO DE GODOI PROFESSORA</c:v>
                </c:pt>
                <c:pt idx="392">
                  <c:v>AUREA DE OLIVEIRA PROFESSORA</c:v>
                </c:pt>
                <c:pt idx="393">
                  <c:v>AUREA MOREIRA RACHOU PROFESSORA</c:v>
                </c:pt>
                <c:pt idx="394">
                  <c:v>AURELIANO MENDONCA PROFESSOR</c:v>
                </c:pt>
                <c:pt idx="395">
                  <c:v>AURELIO ARROBAS MARTINS</c:v>
                </c:pt>
                <c:pt idx="396">
                  <c:v>AURELIO BUARQUE DE HOLANDA FERREIRA PROF</c:v>
                </c:pt>
                <c:pt idx="397">
                  <c:v>AURORA COELHO PROFESSORA</c:v>
                </c:pt>
                <c:pt idx="398">
                  <c:v>AYMAR BAPTISTA PRADO PROFESSOR DOUTOR</c:v>
                </c:pt>
                <c:pt idx="399">
                  <c:v>AYR PICANCO BARBOSA DE ALMEIDA PROFESSORA</c:v>
                </c:pt>
                <c:pt idx="400">
                  <c:v>AYRES NETO DOUTOR</c:v>
                </c:pt>
                <c:pt idx="401">
                  <c:v>AYRTON BUSCH PROF</c:v>
                </c:pt>
                <c:pt idx="402">
                  <c:v>AYRTON SENNA DA SILVA</c:v>
                </c:pt>
                <c:pt idx="403">
                  <c:v>AZARIAS LEITE</c:v>
                </c:pt>
                <c:pt idx="404">
                  <c:v>AZEVEDO JUNIOR</c:v>
                </c:pt>
                <c:pt idx="405">
                  <c:v>BAIRRO FAZENDA GRANDE</c:v>
                </c:pt>
                <c:pt idx="406">
                  <c:v>BAIRRO JUNDIAIZINHO</c:v>
                </c:pt>
                <c:pt idx="407">
                  <c:v>BAIRRO NOSSA SENHORA DA CONCEICAO</c:v>
                </c:pt>
                <c:pt idx="408">
                  <c:v>BAIRRO VERAVA</c:v>
                </c:pt>
                <c:pt idx="409">
                  <c:v>BALBINA NETTO VELLOSO PROFA</c:v>
                </c:pt>
                <c:pt idx="410">
                  <c:v>BALNEARIO DAS PALMEIRAS</c:v>
                </c:pt>
                <c:pt idx="411">
                  <c:v>BALTAZAR DE GODOY MOREIRA PROF</c:v>
                </c:pt>
                <c:pt idx="412">
                  <c:v>BALTAZAR FERNANDES</c:v>
                </c:pt>
                <c:pt idx="413">
                  <c:v>BARAO DE FRANCA</c:v>
                </c:pt>
                <c:pt idx="414">
                  <c:v>BARAO DE JUNDIAI</c:v>
                </c:pt>
                <c:pt idx="415">
                  <c:v>BARAO DE RAMALHO</c:v>
                </c:pt>
                <c:pt idx="416">
                  <c:v>BARAO DO RIO BRANCO</c:v>
                </c:pt>
                <c:pt idx="417">
                  <c:v>BARNABE</c:v>
                </c:pt>
                <c:pt idx="418">
                  <c:v>BARRO BRANCO II</c:v>
                </c:pt>
                <c:pt idx="419">
                  <c:v>BARROS CONEGO</c:v>
                </c:pt>
                <c:pt idx="420">
                  <c:v>BARROSO ALMIRANTE</c:v>
                </c:pt>
                <c:pt idx="421">
                  <c:v>BARTHOLOMEU DE CARLOS</c:v>
                </c:pt>
                <c:pt idx="422">
                  <c:v>BASILIO BOSNIAC</c:v>
                </c:pt>
                <c:pt idx="423">
                  <c:v>BATISTA RENZI</c:v>
                </c:pt>
                <c:pt idx="424">
                  <c:v>BEATHRIS CAIXEIRO DEL CISTIA PROFESSORA</c:v>
                </c:pt>
                <c:pt idx="425">
                  <c:v>BEATRIZ LOPES PROFA</c:v>
                </c:pt>
                <c:pt idx="426">
                  <c:v>BEATRIZ R BASSI ASTORINO PROFESSORA</c:v>
                </c:pt>
                <c:pt idx="427">
                  <c:v>BELEM DA SERRA</c:v>
                </c:pt>
                <c:pt idx="428">
                  <c:v>BELGICA ALLEONI BORGES PROFESSORA</c:v>
                </c:pt>
                <c:pt idx="429">
                  <c:v>BELIZE</c:v>
                </c:pt>
                <c:pt idx="430">
                  <c:v>BENEDICTA DE SALLES PIMENTEL WUTKE PROFESSORA</c:v>
                </c:pt>
                <c:pt idx="431">
                  <c:v>BENEDICTO CALDEIRA PROFESSOR</c:v>
                </c:pt>
                <c:pt idx="432">
                  <c:v>BENEDICTO LEME VIEIRA NETO PROFESSOR</c:v>
                </c:pt>
                <c:pt idx="433">
                  <c:v>BENEDICTO LOSCHI</c:v>
                </c:pt>
                <c:pt idx="434">
                  <c:v>BENEDICTO MARTINS BARBOSA</c:v>
                </c:pt>
                <c:pt idx="435">
                  <c:v>BENEDICTO MAURO DOS SANTOS PROF</c:v>
                </c:pt>
                <c:pt idx="436">
                  <c:v>BENEDITA ARRUDA PROFESSORA</c:v>
                </c:pt>
                <c:pt idx="437">
                  <c:v>BENEDITA DE OLIVEIRA ALE PROFESSORA</c:v>
                </c:pt>
                <c:pt idx="438">
                  <c:v>BENEDITA DE REZENDE PROFA</c:v>
                </c:pt>
                <c:pt idx="439">
                  <c:v>BENEDITA DE REZENDE PROFESSORA</c:v>
                </c:pt>
                <c:pt idx="440">
                  <c:v>BENEDITA FREIRE DE MACEDO DONA</c:v>
                </c:pt>
                <c:pt idx="441">
                  <c:v>BENEDITA NAIR XAVIER VEDOVELLO PROFA</c:v>
                </c:pt>
                <c:pt idx="442">
                  <c:v>BENEDITA RIBAS F SILVEIRA PROFESSORA</c:v>
                </c:pt>
                <c:pt idx="443">
                  <c:v>BENEDITO APARECIDO TAVARES PROF</c:v>
                </c:pt>
                <c:pt idx="444">
                  <c:v>BENEDITO CALIXTO</c:v>
                </c:pt>
                <c:pt idx="445">
                  <c:v>BENEDITO CELIO DE SIQUEIRA</c:v>
                </c:pt>
                <c:pt idx="446">
                  <c:v>BENEDITO DE LIMA TUCUNDUVA DOUTOR</c:v>
                </c:pt>
                <c:pt idx="447">
                  <c:v>BENEDITO ESTEVAM DOS SANTOS DOUTOR</c:v>
                </c:pt>
                <c:pt idx="448">
                  <c:v>BENEDITO FAGUNDES MARQUES</c:v>
                </c:pt>
                <c:pt idx="449">
                  <c:v>BENEDITO FLORES DE AZEVEDO</c:v>
                </c:pt>
                <c:pt idx="450">
                  <c:v>BENEDITO LAZARO DE CAMPOS DR</c:v>
                </c:pt>
                <c:pt idx="451">
                  <c:v>BENEDITO MATARAZZO DEPUTADO</c:v>
                </c:pt>
                <c:pt idx="452">
                  <c:v>BENEDITO PEREIRA CARDOSO PROFESSOR</c:v>
                </c:pt>
                <c:pt idx="453">
                  <c:v>BENEDITO RAMOS ARANTES CEL</c:v>
                </c:pt>
                <c:pt idx="454">
                  <c:v>BENEDITO SAMPAIO PROFESSOR</c:v>
                </c:pt>
                <c:pt idx="455">
                  <c:v>BENEDITO TOLOSA PROFESSOR</c:v>
                </c:pt>
                <c:pt idx="456">
                  <c:v>BENEVENUTO TORRES PROFESSOR</c:v>
                </c:pt>
                <c:pt idx="457">
                  <c:v>BENITO MARTINELLI PROF</c:v>
                </c:pt>
                <c:pt idx="458">
                  <c:v>BENJAMIN CONSTANT</c:v>
                </c:pt>
                <c:pt idx="459">
                  <c:v>BENTO ABELAIRA GOMES PROFESSOR</c:v>
                </c:pt>
                <c:pt idx="460">
                  <c:v>BENTO DA SILVA CESAR PROFESSOR</c:v>
                </c:pt>
                <c:pt idx="461">
                  <c:v>BENTO DE ABREU</c:v>
                </c:pt>
                <c:pt idx="462">
                  <c:v>BENTO DE ABREU SAMPAIO VIDAL</c:v>
                </c:pt>
                <c:pt idx="463">
                  <c:v>BENTO PENTEADO DOS SANTOS PROF</c:v>
                </c:pt>
                <c:pt idx="464">
                  <c:v>BERNADETE APARECIDA PEREIRA GODOI PROFA</c:v>
                </c:pt>
                <c:pt idx="465">
                  <c:v>BERNARDIM RIBEIRO</c:v>
                </c:pt>
                <c:pt idx="466">
                  <c:v>BERNARDO CARO</c:v>
                </c:pt>
                <c:pt idx="467">
                  <c:v>BERNARDO RODRIGUES NOGUEIRA DOM</c:v>
                </c:pt>
                <c:pt idx="468">
                  <c:v>BICUDO MONSENHOR</c:v>
                </c:pt>
                <c:pt idx="469">
                  <c:v>BLANCA ZWICKER SIMOES PROFESSORA</c:v>
                </c:pt>
                <c:pt idx="470">
                  <c:v>BOM PASTOR</c:v>
                </c:pt>
                <c:pt idx="471">
                  <c:v>BOM PASTOR II</c:v>
                </c:pt>
                <c:pt idx="472">
                  <c:v>BONIFACIO DE CARVALHO CORONEL</c:v>
                </c:pt>
                <c:pt idx="473">
                  <c:v>BRANCA CASTRO CANTO E MELO PROFESSORA</c:v>
                </c:pt>
                <c:pt idx="474">
                  <c:v>BRASIL</c:v>
                </c:pt>
                <c:pt idx="475">
                  <c:v>BRASILIA CASTANHO DE OLIVEIRA DONA</c:v>
                </c:pt>
                <c:pt idx="476">
                  <c:v>BRASILINA VALENTE</c:v>
                </c:pt>
                <c:pt idx="477">
                  <c:v>BRASILIO MACHADO</c:v>
                </c:pt>
                <c:pt idx="478">
                  <c:v>BRAZILIA TONDI DE LIMA</c:v>
                </c:pt>
                <c:pt idx="479">
                  <c:v>BRENNO ROSSI MAESTRO</c:v>
                </c:pt>
                <c:pt idx="480">
                  <c:v>BRENO DI GRADO PROF</c:v>
                </c:pt>
                <c:pt idx="481">
                  <c:v>BRIGADEIRO TOBIAS</c:v>
                </c:pt>
                <c:pt idx="482">
                  <c:v>BRISABELLA ALMEIDA NOBRE PROFESSORA</c:v>
                </c:pt>
                <c:pt idx="483">
                  <c:v>BRUNO RICCO PADRE</c:v>
                </c:pt>
                <c:pt idx="484">
                  <c:v>BUENO DE AZEVEDO FILHO PROF</c:v>
                </c:pt>
                <c:pt idx="485">
                  <c:v>BUENOS AIRES</c:v>
                </c:pt>
                <c:pt idx="486">
                  <c:v>CACILDA BECKER</c:v>
                </c:pt>
                <c:pt idx="487">
                  <c:v>CAETANO DE CAMPOS</c:v>
                </c:pt>
                <c:pt idx="488">
                  <c:v>CAETANO DE CAMPOS CONSOLACAO</c:v>
                </c:pt>
                <c:pt idx="489">
                  <c:v>CAETANO MIELE PROFESSOR</c:v>
                </c:pt>
                <c:pt idx="490">
                  <c:v>CAETANO PETRAGLIA</c:v>
                </c:pt>
                <c:pt idx="491">
                  <c:v>CAETANO ZAMITTI MAMMANA PROF</c:v>
                </c:pt>
                <c:pt idx="492">
                  <c:v>CAFE FILHO PRESIDENTE</c:v>
                </c:pt>
                <c:pt idx="493">
                  <c:v>CAIO PRADO JUNIOR DEPUTADO</c:v>
                </c:pt>
                <c:pt idx="494">
                  <c:v>CALHIM MANOEL ABUD</c:v>
                </c:pt>
                <c:pt idx="495">
                  <c:v>CALIXTO DE SOUZA ARANHA PROFESSOR</c:v>
                </c:pt>
                <c:pt idx="496">
                  <c:v>CAMILO CASTELO BRANCO</c:v>
                </c:pt>
                <c:pt idx="497">
                  <c:v>CAMILO FAUSTINO DE MELLO PROFESSOR</c:v>
                </c:pt>
                <c:pt idx="498">
                  <c:v>CAMILO MARIA CAVALHEIRO DOM</c:v>
                </c:pt>
                <c:pt idx="499">
                  <c:v>CAMILO MARQUES PAULA PROFESSOR DOUTOR</c:v>
                </c:pt>
                <c:pt idx="500">
                  <c:v>CANADA</c:v>
                </c:pt>
                <c:pt idx="501">
                  <c:v>CANDIDA RITA DA SILVA PAULO</c:v>
                </c:pt>
                <c:pt idx="502">
                  <c:v>CANDIDO DE OLIVEIRA PROF</c:v>
                </c:pt>
                <c:pt idx="503">
                  <c:v>CANDIDO GONCALVES GOMIDE PROFESSOR</c:v>
                </c:pt>
                <c:pt idx="504">
                  <c:v>CANDIDO PROCOPIO FERREIRA DE CAMARGO PROFESSOR</c:v>
                </c:pt>
                <c:pt idx="505">
                  <c:v>CANDIDO RONDON MARECHAL</c:v>
                </c:pt>
                <c:pt idx="506">
                  <c:v>CANTIDIO SAMPAIO DEPUTADO</c:v>
                </c:pt>
                <c:pt idx="507">
                  <c:v>CANUTO DO VAL</c:v>
                </c:pt>
                <c:pt idx="508">
                  <c:v>CAPISTRANO DE ABREU</c:v>
                </c:pt>
                <c:pt idx="509">
                  <c:v>CARAMURU</c:v>
                </c:pt>
                <c:pt idx="510">
                  <c:v>CARAN APPARECIDO GONCALVES PROFESSOR</c:v>
                </c:pt>
                <c:pt idx="511">
                  <c:v>CARLINA CACAPAVA DE MELLO PROFESSORA</c:v>
                </c:pt>
                <c:pt idx="512">
                  <c:v>CARLOS ALBERTO DE OLIVEIRA PROF</c:v>
                </c:pt>
                <c:pt idx="513">
                  <c:v>CARLOS ARAUJO PIMENTEL PROFESSOR DOUTOR</c:v>
                </c:pt>
                <c:pt idx="514">
                  <c:v>CARLOS AUGUSTO DE CAMARGO PROFESSOR</c:v>
                </c:pt>
                <c:pt idx="515">
                  <c:v>CARLOS AUGUSTO DE FREITAS VILLALVA JUNIOR DOUTOR</c:v>
                </c:pt>
                <c:pt idx="516">
                  <c:v>CARLOS AUGUSTO DE PADUA FLEURY PROF</c:v>
                </c:pt>
                <c:pt idx="517">
                  <c:v>CARLOS AYRES PROF</c:v>
                </c:pt>
                <c:pt idx="518">
                  <c:v>CARLOS BORBA PROFESSOR</c:v>
                </c:pt>
                <c:pt idx="519">
                  <c:v>CARLOS CASTILHO PROFESSOR</c:v>
                </c:pt>
                <c:pt idx="520">
                  <c:v>CARLOS CHAGAS DR</c:v>
                </c:pt>
                <c:pt idx="521">
                  <c:v>CARLOS CORREA VIANNA PROF</c:v>
                </c:pt>
                <c:pt idx="522">
                  <c:v>CARLOS DE LAET PROF</c:v>
                </c:pt>
                <c:pt idx="523">
                  <c:v>CARLOS DE MORAES ANDRADE PROF</c:v>
                </c:pt>
                <c:pt idx="524">
                  <c:v>CARLOS DRUMMOND DE ANDRADE</c:v>
                </c:pt>
                <c:pt idx="525">
                  <c:v>CARLOS ESCOBAR</c:v>
                </c:pt>
                <c:pt idx="526">
                  <c:v>CARLOS ESTEVAM ALDO MARTINS PROFESSOR</c:v>
                </c:pt>
                <c:pt idx="527">
                  <c:v>CARLOS FERREIRA DE MORAES PROFESSOR</c:v>
                </c:pt>
                <c:pt idx="528">
                  <c:v>CARLOS FRANCISCO DE PAULA PROFESSOR</c:v>
                </c:pt>
                <c:pt idx="529">
                  <c:v>CARLOS FREDERICO WERNECK LACERDA JORNALISTA</c:v>
                </c:pt>
                <c:pt idx="530">
                  <c:v>CARLOS GARCIA DOUTOR</c:v>
                </c:pt>
                <c:pt idx="531">
                  <c:v>CARLOS GIULIETTO</c:v>
                </c:pt>
                <c:pt idx="532">
                  <c:v>CARLOS GOMES</c:v>
                </c:pt>
                <c:pt idx="533">
                  <c:v>CARLOS HENRIQUE LIBERALLI PROFESSOR</c:v>
                </c:pt>
                <c:pt idx="534">
                  <c:v>CARLOS JOSE RIBEIRO PROFESSOR</c:v>
                </c:pt>
                <c:pt idx="535">
                  <c:v>CARLOS KOCH DOUTOR</c:v>
                </c:pt>
                <c:pt idx="536">
                  <c:v>CARLOS MACHADO BITENCOURT MARECHAL</c:v>
                </c:pt>
                <c:pt idx="537">
                  <c:v>CARLOS MAXIMILIANO PEREIRA DOS SANTOS</c:v>
                </c:pt>
                <c:pt idx="538">
                  <c:v>CARLOS MOLTENI PROFESSOR</c:v>
                </c:pt>
                <c:pt idx="539">
                  <c:v>CARLOS PASQUALE PROFESSOR</c:v>
                </c:pt>
                <c:pt idx="540">
                  <c:v>CARLOS PEZZOLO PROFESSOR</c:v>
                </c:pt>
                <c:pt idx="541">
                  <c:v>CARLOS PORTO CORONEL</c:v>
                </c:pt>
                <c:pt idx="542">
                  <c:v>CARLOS RICHARD STRAUTMANN PASTOR</c:v>
                </c:pt>
                <c:pt idx="543">
                  <c:v>CARLOS SAMPAIO FILHO DOUTOR</c:v>
                </c:pt>
                <c:pt idx="544">
                  <c:v>CARLOS TANCLER PROFESSOR</c:v>
                </c:pt>
                <c:pt idx="545">
                  <c:v>CARLOTA DE NEGREIROS ROCHA PROFA</c:v>
                </c:pt>
                <c:pt idx="546">
                  <c:v>CARMELA CHIARA GINEFRA PROFESSORA</c:v>
                </c:pt>
                <c:pt idx="547">
                  <c:v>CARMELINDA MARQUES PEREIRA PROFESSORA</c:v>
                </c:pt>
                <c:pt idx="548">
                  <c:v>CARMEN MIRANDA</c:v>
                </c:pt>
                <c:pt idx="549">
                  <c:v>CARMEN NETTO DOS SANTOS PROFESSORA</c:v>
                </c:pt>
                <c:pt idx="550">
                  <c:v>CARMINA MENDES SERODIO</c:v>
                </c:pt>
                <c:pt idx="551">
                  <c:v>CARMOSINA MONTEIRO VIANNA PROFA</c:v>
                </c:pt>
                <c:pt idx="552">
                  <c:v>CAROLINA ARRUDA VASCONCELLOS PROFESSORA</c:v>
                </c:pt>
                <c:pt idx="553">
                  <c:v>CAROLINA AUGUSTA DA COSTA GALVAO PROFESSORA</c:v>
                </c:pt>
                <c:pt idx="554">
                  <c:v>CAROLINA AUGUSTA SERAPHIM PROFESSORA</c:v>
                </c:pt>
                <c:pt idx="555">
                  <c:v>CAROLINA FRANCINI BURALI DONA</c:v>
                </c:pt>
                <c:pt idx="556">
                  <c:v>CAROLINA LOPES DE ALMEIDA PROFA</c:v>
                </c:pt>
                <c:pt idx="557">
                  <c:v>CASEMIRO DA ROCHA DR</c:v>
                </c:pt>
                <c:pt idx="558">
                  <c:v>CASEMIRO POFFO PROFESSOR</c:v>
                </c:pt>
                <c:pt idx="559">
                  <c:v>CASIMIRO DE ABREU</c:v>
                </c:pt>
                <c:pt idx="560">
                  <c:v>CASPER LIBERO</c:v>
                </c:pt>
                <c:pt idx="561">
                  <c:v>CASSIANO RICARDO</c:v>
                </c:pt>
                <c:pt idx="562">
                  <c:v>CASSIO CIAMPOLINI DEPUTADO</c:v>
                </c:pt>
                <c:pt idx="563">
                  <c:v>CASSIO DA COSTA VIDIGAL</c:v>
                </c:pt>
                <c:pt idx="564">
                  <c:v>CASTELLO BRANCO</c:v>
                </c:pt>
                <c:pt idx="565">
                  <c:v>CASTINAUTA DE BARROS MELLO E ALBUQUERQUE PROFESSORA</c:v>
                </c:pt>
                <c:pt idx="566">
                  <c:v>CASTORINA CAVALHEIRO DONA</c:v>
                </c:pt>
                <c:pt idx="567">
                  <c:v>CASTRO ALVES</c:v>
                </c:pt>
                <c:pt idx="568">
                  <c:v>CATHARINA CASALE PADOVANI PROFESSORA</c:v>
                </c:pt>
                <c:pt idx="569">
                  <c:v>CECILIA DA PALMA VALENTIM SARDINHA PROFESSORA</c:v>
                </c:pt>
                <c:pt idx="570">
                  <c:v>CECILIA DE GODOY CAMARGO JORNALISTA</c:v>
                </c:pt>
                <c:pt idx="571">
                  <c:v>CECILIA ROLEMBERG PORTO GUELLI PROFESSORA</c:v>
                </c:pt>
                <c:pt idx="572">
                  <c:v>CEEJA ALDA MARANGONI FRANCA PROFA</c:v>
                </c:pt>
                <c:pt idx="573">
                  <c:v>CEEJA ANTONIO JOSE FALCONE PROFESSOR</c:v>
                </c:pt>
                <c:pt idx="574">
                  <c:v>CEEJA CECILIA DULTRA CARAM PROFESSORA</c:v>
                </c:pt>
                <c:pt idx="575">
                  <c:v>CEEJA CICERO DE ALVARENGA MONSENHOR</c:v>
                </c:pt>
                <c:pt idx="576">
                  <c:v>CEEJA CLARA MANTELLI DONA</c:v>
                </c:pt>
                <c:pt idx="577">
                  <c:v>CEEJA DE ARACATUBA</c:v>
                </c:pt>
                <c:pt idx="578">
                  <c:v>CEEJA DE BOTUCATU</c:v>
                </c:pt>
                <c:pt idx="579">
                  <c:v>CEEJA DE CARAGUATATUBA</c:v>
                </c:pt>
                <c:pt idx="580">
                  <c:v>CEEJA DE CARAPICUIBA</c:v>
                </c:pt>
                <c:pt idx="581">
                  <c:v>CEEJA DE LINS</c:v>
                </c:pt>
                <c:pt idx="582">
                  <c:v>CEEJA DE MOGI DAS CRUZES</c:v>
                </c:pt>
                <c:pt idx="583">
                  <c:v>CEEJA DE PERUIBE</c:v>
                </c:pt>
                <c:pt idx="584">
                  <c:v>CEEJA DE PIRAJU</c:v>
                </c:pt>
                <c:pt idx="585">
                  <c:v>CEEJA DE POA</c:v>
                </c:pt>
                <c:pt idx="586">
                  <c:v>CEEJA DE SANTA ISABEL</c:v>
                </c:pt>
                <c:pt idx="587">
                  <c:v>CEEJA DE SAO JOSE DOS CAMPOS</c:v>
                </c:pt>
                <c:pt idx="588">
                  <c:v>CEEJA DEPUTADO GUILHERME DE OLIVEIRA GOMES</c:v>
                </c:pt>
                <c:pt idx="589">
                  <c:v>CEEJA JEANETTE ANDRADE GODOY AGUILA MARTINS PROFESSORA</c:v>
                </c:pt>
                <c:pt idx="590">
                  <c:v>CEEJA JOSE LIBANIO FILHO PROFESSOR</c:v>
                </c:pt>
                <c:pt idx="591">
                  <c:v>CEEJA LUIZ CARLOS ROMAZZINI</c:v>
                </c:pt>
                <c:pt idx="592">
                  <c:v>CEEJA MARIA APARECIDA PASQUALETO FIGUEIREDO</c:v>
                </c:pt>
                <c:pt idx="593">
                  <c:v>CEEJA MAX DADA GALLIZZI</c:v>
                </c:pt>
                <c:pt idx="594">
                  <c:v>CEEJA NORBERTO SOARES RAMOS PROFESSOR</c:v>
                </c:pt>
                <c:pt idx="595">
                  <c:v>CEEJA PAULO DECOURT</c:v>
                </c:pt>
                <c:pt idx="596">
                  <c:v>CEEJA PROFESSOR JOAO SEGURA</c:v>
                </c:pt>
                <c:pt idx="597">
                  <c:v>CEEJA RICARDO JOSE POCI MENDES</c:v>
                </c:pt>
                <c:pt idx="598">
                  <c:v>CEEJA SEBASTIANA ULIAN PESSINE PROFA</c:v>
                </c:pt>
                <c:pt idx="599">
                  <c:v>CEEJA SINHA PANTOJA</c:v>
                </c:pt>
                <c:pt idx="600">
                  <c:v>CEEJA TANCREDO NEVES PRESIDENTE</c:v>
                </c:pt>
                <c:pt idx="601">
                  <c:v>CEEJA VALBERTO FUSARI</c:v>
                </c:pt>
                <c:pt idx="602">
                  <c:v>CEL JTO A EE 20 DE AGOSTO</c:v>
                </c:pt>
                <c:pt idx="603">
                  <c:v>CEL JTO A EE 9 DE JULHO</c:v>
                </c:pt>
                <c:pt idx="604">
                  <c:v>CEL JTO A EE ALICE CHUERY PROFESSORA</c:v>
                </c:pt>
                <c:pt idx="605">
                  <c:v>CEL JTO A EE ANTONIO PADILHA</c:v>
                </c:pt>
                <c:pt idx="606">
                  <c:v>CEL JTO A EE ANTONIO RAPOSO TAVARES</c:v>
                </c:pt>
                <c:pt idx="607">
                  <c:v>CEL JTO A EE BUENOS AIRES</c:v>
                </c:pt>
                <c:pt idx="608">
                  <c:v>CEL JTO A EE CASTELO BRANCO</c:v>
                </c:pt>
                <c:pt idx="609">
                  <c:v>CEL JTO A EE CHRISTINO CABRAL PROF</c:v>
                </c:pt>
                <c:pt idx="610">
                  <c:v>CEL JTO A EE CONRADO SIVILA ALSINA PADRE</c:v>
                </c:pt>
                <c:pt idx="611">
                  <c:v>CEL JTO A EE CULTURA E LIBERDADE</c:v>
                </c:pt>
                <c:pt idx="612">
                  <c:v>CEL JTO A EE DOM PEDRO I</c:v>
                </c:pt>
                <c:pt idx="613">
                  <c:v>CEL JTO A EE DOMINGOS CAMERLINGO CALO</c:v>
                </c:pt>
                <c:pt idx="614">
                  <c:v>CEL JTO A EE DONA ZALINA ROLIM</c:v>
                </c:pt>
                <c:pt idx="615">
                  <c:v>CEL JTO A EE ERMELINO MATARAZZO</c:v>
                </c:pt>
                <c:pt idx="616">
                  <c:v>CEL JTO A EE FADLO HAIDAR</c:v>
                </c:pt>
                <c:pt idx="617">
                  <c:v>CEL JTO A EE FIRMINO LADEIRA PROF</c:v>
                </c:pt>
                <c:pt idx="618">
                  <c:v>CEL JTO A EE IDALINA MACEDO COSTA SODRE DONA</c:v>
                </c:pt>
                <c:pt idx="619">
                  <c:v>CEL JTO A EE IRACEMA DE OLIVEIRA CARLOS</c:v>
                </c:pt>
                <c:pt idx="620">
                  <c:v>CEL JTO A EE JOAO DIAS DA SILVEIRA PROFESSOR</c:v>
                </c:pt>
                <c:pt idx="621">
                  <c:v>CEL JTO A EE JOSE VIEIRA MACEDO PROF</c:v>
                </c:pt>
                <c:pt idx="622">
                  <c:v>CEL JTO A EE JULIA MACEDO PANTOJA PROFESSORA</c:v>
                </c:pt>
                <c:pt idx="623">
                  <c:v>CEL JTO A EE JULIO PRESTES DE ALBUQUERQUE DOUTOR</c:v>
                </c:pt>
                <c:pt idx="624">
                  <c:v>CEL JTO A EE LAERTE RAMOS PROF DR</c:v>
                </c:pt>
                <c:pt idx="625">
                  <c:v>CEL JTO A EE LEOPOLDO SANTANA PROFESSOR</c:v>
                </c:pt>
                <c:pt idx="626">
                  <c:v>CEL JTO A EE LIOMAR FREITAS CAMARA PROFA</c:v>
                </c:pt>
                <c:pt idx="627">
                  <c:v>CEL JTO A EE LUIZ CAMPACCI</c:v>
                </c:pt>
                <c:pt idx="628">
                  <c:v>CEL JTO A EE MAJOR PRADO</c:v>
                </c:pt>
                <c:pt idx="629">
                  <c:v>CEL JTO A EE MARIA DE LOURDES FRANCA SILVEIRA PROFESSORA</c:v>
                </c:pt>
                <c:pt idx="630">
                  <c:v>CEL JTO A EE MONSENHOR GONCALVES</c:v>
                </c:pt>
                <c:pt idx="631">
                  <c:v>CEL JTO A EE MONSENHOR SARRION</c:v>
                </c:pt>
                <c:pt idx="632">
                  <c:v>CEL JTO A EE NOSSA SENHORA DA PENHA</c:v>
                </c:pt>
                <c:pt idx="633">
                  <c:v>CEL JTO A EE OLGA CURY</c:v>
                </c:pt>
                <c:pt idx="634">
                  <c:v>CEL JTO A EE PAULO EGYDIO O CARVALHO SENADOR</c:v>
                </c:pt>
                <c:pt idx="635">
                  <c:v>CEL JTO A EE PLINIO NEGRAO</c:v>
                </c:pt>
                <c:pt idx="636">
                  <c:v>CEL JTO A EE PROF AMARAL WAGNER</c:v>
                </c:pt>
                <c:pt idx="637">
                  <c:v>CEL JTO A EE PROF CARLOS ALBERTO DE OLIVEIRA</c:v>
                </c:pt>
                <c:pt idx="638">
                  <c:v>CEL JTO A EE RAUL BRASIL PROFESSOR</c:v>
                </c:pt>
                <c:pt idx="639">
                  <c:v>CEL JTO A EE REGENTE FEIJO</c:v>
                </c:pt>
                <c:pt idx="640">
                  <c:v>CEL JTO A EE REYNALDO KUNTZ BUSCH DOUTOR</c:v>
                </c:pt>
                <c:pt idx="641">
                  <c:v>CEL JTO A EE RODRIGUES ALVES CONSELHEIRO</c:v>
                </c:pt>
                <c:pt idx="642">
                  <c:v>CEL JTO A EE ROOSEVELT PRESIDENTE</c:v>
                </c:pt>
                <c:pt idx="643">
                  <c:v>CEL JTO A EE RUI BLOEM</c:v>
                </c:pt>
                <c:pt idx="644">
                  <c:v>CEL JTO A EE THEODORO CORREA CINTRA PROF</c:v>
                </c:pt>
                <c:pt idx="645">
                  <c:v>CEL JTO A EE VERIDIANA CAMACHO CARVALHO GOMES PROFA</c:v>
                </c:pt>
                <c:pt idx="646">
                  <c:v>CEL JTO A EE WILLIAN RODRIGUES REBUA</c:v>
                </c:pt>
                <c:pt idx="647">
                  <c:v>CEL JTO EE WASHINGTON LUIZ PEREIRA DE SOUZA DR</c:v>
                </c:pt>
                <c:pt idx="648">
                  <c:v>CELESTE PALANDI DE MELLO PROFESSORA</c:v>
                </c:pt>
                <c:pt idx="649">
                  <c:v>CELESTINA VALENTE LENGENFELDER PROFA</c:v>
                </c:pt>
                <c:pt idx="650">
                  <c:v>CELESTINO CORREIA PINA PROFESSOR</c:v>
                </c:pt>
                <c:pt idx="651">
                  <c:v>CELIA RIBEIRO LANDIM PROFA</c:v>
                </c:pt>
                <c:pt idx="652">
                  <c:v>CELINA DE BARROS BAIRAO PROFESSORA</c:v>
                </c:pt>
                <c:pt idx="653">
                  <c:v>CELIO LUIZ NEGRINI PROFESSOR</c:v>
                </c:pt>
                <c:pt idx="654">
                  <c:v>CELSO ABBADE MOURAO</c:v>
                </c:pt>
                <c:pt idx="655">
                  <c:v>CELSO AUGUSTO DANIEL PREFEITO ENGENHEIRO</c:v>
                </c:pt>
                <c:pt idx="656">
                  <c:v>CELSO BARBIERI DR</c:v>
                </c:pt>
                <c:pt idx="657">
                  <c:v>CELSO FERREIRA DA SILVA PROFESSOR</c:v>
                </c:pt>
                <c:pt idx="658">
                  <c:v>CELSO HENRIQUE TOZZI PROFESSOR</c:v>
                </c:pt>
                <c:pt idx="659">
                  <c:v>CELSO PACHECO BENTIN PROFESSOR</c:v>
                </c:pt>
                <c:pt idx="660">
                  <c:v>CELSO PIVA PROFESSOR</c:v>
                </c:pt>
                <c:pt idx="661">
                  <c:v>CENTRO ATEND SOCIOEDUC ADOLESCENTE DE SAO VICENTE CI</c:v>
                </c:pt>
                <c:pt idx="662">
                  <c:v>CENTRO DE ATEND SOCIO EDUC AO ADOLESC RUTH PISTORI CIP</c:v>
                </c:pt>
                <c:pt idx="663">
                  <c:v>CENTRO DE ATEND SOCIOEDUC AO ADOLESC VILA GUILHERME CI</c:v>
                </c:pt>
                <c:pt idx="664">
                  <c:v>CENTRO DE ATEND SOCIOEDUCAO ADOLESC JARDIM SAO LUIZ II CI</c:v>
                </c:pt>
                <c:pt idx="665">
                  <c:v>CESAR COSTA DEPUTADO</c:v>
                </c:pt>
                <c:pt idx="666">
                  <c:v>CESAR DACORSO FILHO PROF</c:v>
                </c:pt>
                <c:pt idx="667">
                  <c:v>CESAR DONATO CALABREZ</c:v>
                </c:pt>
                <c:pt idx="668">
                  <c:v>CESAR MARTINEZ</c:v>
                </c:pt>
                <c:pt idx="669">
                  <c:v>CESARINO BORBA</c:v>
                </c:pt>
                <c:pt idx="670">
                  <c:v>CESARIO CARLOS DE ALMEIDA</c:v>
                </c:pt>
                <c:pt idx="671">
                  <c:v>CESARIO COIMBRA DOUTOR</c:v>
                </c:pt>
                <c:pt idx="672">
                  <c:v>CESARIO MOTTA DR</c:v>
                </c:pt>
                <c:pt idx="673">
                  <c:v>CHACARA CAMPONESA JARDIM VASSOURAS</c:v>
                </c:pt>
                <c:pt idx="674">
                  <c:v>CHACARA FLORIDA II</c:v>
                </c:pt>
                <c:pt idx="675">
                  <c:v>CHIQUINHA RODRIGUES</c:v>
                </c:pt>
                <c:pt idx="676">
                  <c:v>CHIYO YAMAMOTO DONA</c:v>
                </c:pt>
                <c:pt idx="677">
                  <c:v>CHLORITA DE OLIVEIRA PENTEADO MARTINS PROFA</c:v>
                </c:pt>
                <c:pt idx="678">
                  <c:v>CHRISTIANO ALTENFELDER SILVA DOUTOR</c:v>
                </c:pt>
                <c:pt idx="679">
                  <c:v>CHRISTINO CABRAL PROF</c:v>
                </c:pt>
                <c:pt idx="680">
                  <c:v>CICERO BARBOSA LIMA JUNIOR PROF</c:v>
                </c:pt>
                <c:pt idx="681">
                  <c:v>CICERO BARCALA JUNIOR</c:v>
                </c:pt>
                <c:pt idx="682">
                  <c:v>CICERO CANUTO DE LIMA PASTOR</c:v>
                </c:pt>
                <c:pt idx="683">
                  <c:v>CICERO SIQUEIRA CAMPOS PROF</c:v>
                </c:pt>
                <c:pt idx="684">
                  <c:v>CICERO USBERTI PROF</c:v>
                </c:pt>
                <c:pt idx="685">
                  <c:v>CID AUGUSTO GUELLI PROFESSOR</c:v>
                </c:pt>
                <c:pt idx="686">
                  <c:v>CID DE OLIVEIRA LEITE PROFESSOR</c:v>
                </c:pt>
                <c:pt idx="687">
                  <c:v>CIDADE ARISTON ESTELA AZEVEDO VI</c:v>
                </c:pt>
                <c:pt idx="688">
                  <c:v>CIDADE DE HIROSHIMA</c:v>
                </c:pt>
                <c:pt idx="689">
                  <c:v>CIDADE SERODIO</c:v>
                </c:pt>
                <c:pt idx="690">
                  <c:v>CIDADE SOIMCO II</c:v>
                </c:pt>
                <c:pt idx="691">
                  <c:v>CIRCE TEIXEIRA MUSA E SILVA PROFESSORA</c:v>
                </c:pt>
                <c:pt idx="692">
                  <c:v>CLARICE COSTA CONTI PROFA</c:v>
                </c:pt>
                <c:pt idx="693">
                  <c:v>CLARICE LISPECTOR</c:v>
                </c:pt>
                <c:pt idx="694">
                  <c:v>CLARICE SEIKO IKEDA CHAGAS</c:v>
                </c:pt>
                <c:pt idx="695">
                  <c:v>CLARINA AMARAL GURGEL PROFA</c:v>
                </c:pt>
                <c:pt idx="696">
                  <c:v>CLARO CAMARGO RIBEIRO</c:v>
                </c:pt>
                <c:pt idx="697">
                  <c:v>CLAUDIA DUTRA VIANA PROFESSORA</c:v>
                </c:pt>
                <c:pt idx="698">
                  <c:v>CLAUDIA FRANCISCO DA SILVA</c:v>
                </c:pt>
                <c:pt idx="699">
                  <c:v>CLAUDINEI GARCIA PROFESSOR</c:v>
                </c:pt>
                <c:pt idx="700">
                  <c:v>CLAUDIO ABRAHAO PROFESSOR</c:v>
                </c:pt>
                <c:pt idx="701">
                  <c:v>CLAUDIO DE SOUZA DR</c:v>
                </c:pt>
                <c:pt idx="702">
                  <c:v>CLAUDIRENE APARECIDA JOSE DA SILVA</c:v>
                </c:pt>
                <c:pt idx="703">
                  <c:v>CLEISE MARISA SIQUEIRA PROFA</c:v>
                </c:pt>
                <c:pt idx="704">
                  <c:v>CLEMENTE MARTON SEGURA PADRE</c:v>
                </c:pt>
                <c:pt idx="705">
                  <c:v>CLEMENTE QUAGLIO PROFESSOR</c:v>
                </c:pt>
                <c:pt idx="706">
                  <c:v>CLEOFANO MOTA</c:v>
                </c:pt>
                <c:pt idx="707">
                  <c:v>CLEOPHANIA GALVAO DA SILVA PROFA</c:v>
                </c:pt>
                <c:pt idx="708">
                  <c:v>CLODOALDO PORTUGAL CARIBE</c:v>
                </c:pt>
                <c:pt idx="709">
                  <c:v>CLODOMIRO CARNEIRO</c:v>
                </c:pt>
                <c:pt idx="710">
                  <c:v>CLORINDA DANTI PROFESSORA</c:v>
                </c:pt>
                <c:pt idx="711">
                  <c:v>CLOTHILDE MARTINS ZANEI PROFESSORA</c:v>
                </c:pt>
                <c:pt idx="712">
                  <c:v>CLOTILDE ALVARES DORATIOTO</c:v>
                </c:pt>
                <c:pt idx="713">
                  <c:v>CLOTILDE PELUSO PROFESSORA</c:v>
                </c:pt>
                <c:pt idx="714">
                  <c:v>CLOVIS DA SILVA ALVES PROFESSOR</c:v>
                </c:pt>
                <c:pt idx="715">
                  <c:v>CLOVIS DE ARRUDA CAMPOS DR</c:v>
                </c:pt>
                <c:pt idx="716">
                  <c:v>CLOVIS DE OLIVEIRA PROFESSOR DOUTOR</c:v>
                </c:pt>
                <c:pt idx="717">
                  <c:v>CLOVIS RENE CALABREZ PROF</c:v>
                </c:pt>
                <c:pt idx="718">
                  <c:v>CLYBAS PINTO FERRAZ DR</c:v>
                </c:pt>
                <c:pt idx="719">
                  <c:v>COLOMBO DE ALMEIDA PROFESSOR</c:v>
                </c:pt>
                <c:pt idx="720">
                  <c:v>COLONIA DOS PESCADORES</c:v>
                </c:pt>
                <c:pt idx="721">
                  <c:v>CONCEICAO APARECIDA TERZA GOMES CARDINALES PROFESSORA</c:v>
                </c:pt>
                <c:pt idx="722">
                  <c:v>CONCEICAO DA COSTA NEVES DEPUTADA</c:v>
                </c:pt>
                <c:pt idx="723">
                  <c:v>CONCEICAO RIBEIRO PROFESSORA</c:v>
                </c:pt>
                <c:pt idx="724">
                  <c:v>CONDE DO PINHAL</c:v>
                </c:pt>
                <c:pt idx="725">
                  <c:v>CONDOMINIO RESIDENCIAL VILLAGE</c:v>
                </c:pt>
                <c:pt idx="726">
                  <c:v>CONDOMINIO VARGEM GRANDE II</c:v>
                </c:pt>
                <c:pt idx="727">
                  <c:v>CONGONHAS DO CAMPO VISCONDE DE</c:v>
                </c:pt>
                <c:pt idx="728">
                  <c:v>CONJUNTO HABITACIONAL BAIRRO DOS PIMENTAS II</c:v>
                </c:pt>
                <c:pt idx="729">
                  <c:v>CONJUNTO HABITACIONAL CARRAOZINHO</c:v>
                </c:pt>
                <c:pt idx="730">
                  <c:v>CONJUNTO HABITACIONAL ITAQUERA IV I</c:v>
                </c:pt>
                <c:pt idx="731">
                  <c:v>CONRADO SIVILA ALSINA PADRE</c:v>
                </c:pt>
                <c:pt idx="732">
                  <c:v>CONSTANTINO AUGUSTO PINKE PROF</c:v>
                </c:pt>
                <c:pt idx="733">
                  <c:v>CONSUELO FREIRE BRANDAO PROFESSORA</c:v>
                </c:pt>
                <c:pt idx="734">
                  <c:v>CORA CORALINA POETISA</c:v>
                </c:pt>
                <c:pt idx="735">
                  <c:v>CORIOLANO MONTEIRO PROFESSOR</c:v>
                </c:pt>
                <c:pt idx="736">
                  <c:v>COSME DE FARIA MAJOR</c:v>
                </c:pt>
                <c:pt idx="737">
                  <c:v>COSTA MANSO MINISTRO</c:v>
                </c:pt>
                <c:pt idx="738">
                  <c:v>CRISPINIANO CONSELHEIRO</c:v>
                </c:pt>
                <c:pt idx="739">
                  <c:v>CRISTIANE CHAVES MOREIRA BRAGA PROFESSORA</c:v>
                </c:pt>
                <c:pt idx="740">
                  <c:v>CRISTIANO OSORIO DE OLIVEIRA CORONEL</c:v>
                </c:pt>
                <c:pt idx="741">
                  <c:v>CRISTINA FITTIPALDI PROFESSORA</c:v>
                </c:pt>
                <c:pt idx="742">
                  <c:v>CULTURA E LIBERDADE</c:v>
                </c:pt>
                <c:pt idx="743">
                  <c:v>CUSTODIO ANGELO DE LIMA DOUTOR</c:v>
                </c:pt>
                <c:pt idx="744">
                  <c:v>CUSTODIO JOSE DE MELLO ALMIRANTE</c:v>
                </c:pt>
                <c:pt idx="745">
                  <c:v>CYNIRA PIRES DOS SANTOS PROFESSORA</c:v>
                </c:pt>
                <c:pt idx="746">
                  <c:v>CYNIRA STOCCO FAUSTO PROFESSORA</c:v>
                </c:pt>
                <c:pt idx="747">
                  <c:v>CYRENE DE OLIVEIRA LAET DONA</c:v>
                </c:pt>
                <c:pt idx="748">
                  <c:v>CYRIACO SCARANELLO PIRES CONEGO</c:v>
                </c:pt>
                <c:pt idx="749">
                  <c:v>CYRO BARREIROS PROFESSOR</c:v>
                </c:pt>
                <c:pt idx="750">
                  <c:v>CYRO DE BARROS REZENDE PROFESSOR</c:v>
                </c:pt>
                <c:pt idx="751">
                  <c:v>DAGOBERTO NOGUEIRA DA FONSECA</c:v>
                </c:pt>
                <c:pt idx="752">
                  <c:v>DAGOBERTO ROMAG FREI</c:v>
                </c:pt>
                <c:pt idx="753">
                  <c:v>DAILY RESENDE FRANCA PROFESSOR</c:v>
                </c:pt>
                <c:pt idx="754">
                  <c:v>DALILA DE ANDRADE COSTA PROFESSORA</c:v>
                </c:pt>
                <c:pt idx="755">
                  <c:v>DANIEL PAULO VERANO PONTES PROFESSOR</c:v>
                </c:pt>
                <c:pt idx="756">
                  <c:v>DANIEL VERANO PROFESSOR</c:v>
                </c:pt>
                <c:pt idx="757">
                  <c:v>DARCY FEDERICI PACHECO PROFESSOR</c:v>
                </c:pt>
                <c:pt idx="758">
                  <c:v>DARCY SILVEIRA VAZ PROFESSOR</c:v>
                </c:pt>
                <c:pt idx="759">
                  <c:v>DARIO BRASIL DOUTOR</c:v>
                </c:pt>
                <c:pt idx="760">
                  <c:v>DARIO DE QUEIROZ PROF</c:v>
                </c:pt>
                <c:pt idx="761">
                  <c:v>DARIO MONTEIRO DE BRITO PROF</c:v>
                </c:pt>
                <c:pt idx="762">
                  <c:v>DAVID CARNEIRO EWBANK</c:v>
                </c:pt>
                <c:pt idx="763">
                  <c:v>DAVID EUGENIO DOS SANTOS PROF</c:v>
                </c:pt>
                <c:pt idx="764">
                  <c:v>DECIO FERRAZ ALVIM PROFESSOR DOUTOR</c:v>
                </c:pt>
                <c:pt idx="765">
                  <c:v>DELCIO BACCARO PROFESSOR</c:v>
                </c:pt>
                <c:pt idx="766">
                  <c:v>DELFINO RIBEIRO GUIMARAES</c:v>
                </c:pt>
                <c:pt idx="767">
                  <c:v>DELMIRA DE OLIVEIRA LOPES PROFA</c:v>
                </c:pt>
                <c:pt idx="768">
                  <c:v>DEMOSTHENES MARQUES PROFESSOR</c:v>
                </c:pt>
                <c:pt idx="769">
                  <c:v>DENOEL NICODEMOS ELLER REVERENDO</c:v>
                </c:pt>
                <c:pt idx="770">
                  <c:v>DEOCLES VIEIRA DE CAMARGO PROF</c:v>
                </c:pt>
                <c:pt idx="771">
                  <c:v>DEODATO WERTHEIMER DOUTOR</c:v>
                </c:pt>
                <c:pt idx="772">
                  <c:v>DEODORO MARECHAL</c:v>
                </c:pt>
                <c:pt idx="773">
                  <c:v>DEOLINDA COPELLI DE SOUZA LIMA PROFESSORA</c:v>
                </c:pt>
                <c:pt idx="774">
                  <c:v>DEOLINDA MANEIRA SEVERO PROFESSORA</c:v>
                </c:pt>
                <c:pt idx="775">
                  <c:v>DEOLINDO DE OLIVEIRA SANTOS CAPITAO</c:v>
                </c:pt>
                <c:pt idx="776">
                  <c:v>DEPUTADO ANTONIO CALIXTO</c:v>
                </c:pt>
                <c:pt idx="777">
                  <c:v>DERVILLE ALLEGRETTI DEPUTADO</c:v>
                </c:pt>
                <c:pt idx="778">
                  <c:v>DIADEMA</c:v>
                </c:pt>
                <c:pt idx="779">
                  <c:v>DIB AUDI</c:v>
                </c:pt>
                <c:pt idx="780">
                  <c:v>DIDIO DA SILVEIRA BALDY PROF</c:v>
                </c:pt>
                <c:pt idx="781">
                  <c:v>DIDITA CARDOSO ALVES PROFESSORA</c:v>
                </c:pt>
                <c:pt idx="782">
                  <c:v>DILECTA CENEVIVA MARTINELLI PROFA</c:v>
                </c:pt>
                <c:pt idx="783">
                  <c:v>DILSON FUNARO MINISTRO</c:v>
                </c:pt>
                <c:pt idx="784">
                  <c:v>DIMARAES ANTONIO SANDEI PROFESSOR</c:v>
                </c:pt>
                <c:pt idx="785">
                  <c:v>DINIZ MARTINS PROFESSOR</c:v>
                </c:pt>
                <c:pt idx="786">
                  <c:v>DINORAH SILVA DOS SANTOS PROFESSORA</c:v>
                </c:pt>
                <c:pt idx="787">
                  <c:v>DIOGENES ALMEIDA MARINS PROFESSOR</c:v>
                </c:pt>
                <c:pt idx="788">
                  <c:v>DIOGENES DUARTE PAES</c:v>
                </c:pt>
                <c:pt idx="789">
                  <c:v>DIOGENES RIBEIRO DE LIMA</c:v>
                </c:pt>
                <c:pt idx="790">
                  <c:v>DIOGO DE FARIA DR</c:v>
                </c:pt>
                <c:pt idx="791">
                  <c:v>DIONISIA BUENO VELLOSO PROFESSORA</c:v>
                </c:pt>
                <c:pt idx="792">
                  <c:v>DIONYSIO VIEIRA PROFESSOR</c:v>
                </c:pt>
                <c:pt idx="793">
                  <c:v>DIRCE PASTORE DONATO PROFA</c:v>
                </c:pt>
                <c:pt idx="794">
                  <c:v>DIRCEU DIAS CARNEIRO</c:v>
                </c:pt>
                <c:pt idx="795">
                  <c:v>DIRETOR RICARDO GENESIO DA SILVA</c:v>
                </c:pt>
                <c:pt idx="796">
                  <c:v>DIRETORA ELOELY NERY NAMBU</c:v>
                </c:pt>
                <c:pt idx="797">
                  <c:v>DISNEI FRANCISCO SCORNAIENCHI DOUTOR</c:v>
                </c:pt>
                <c:pt idx="798">
                  <c:v>DIVA DA CUNHA BARRA PROFESSORA</c:v>
                </c:pt>
                <c:pt idx="799">
                  <c:v>DIVA GOMES DOS SANTOS PROFESSORA</c:v>
                </c:pt>
                <c:pt idx="800">
                  <c:v>DJALMA OCTAVIANO PROFESSOR</c:v>
                </c:pt>
                <c:pt idx="801">
                  <c:v>DOLORES ANTUNES DA SILVA</c:v>
                </c:pt>
                <c:pt idx="802">
                  <c:v>DOLORES GARCIA PASCHOALIN</c:v>
                </c:pt>
                <c:pt idx="803">
                  <c:v>DOM AGNELO CARDEAL ROSSI</c:v>
                </c:pt>
                <c:pt idx="804">
                  <c:v>DOM BARRETO</c:v>
                </c:pt>
                <c:pt idx="805">
                  <c:v>DOM BOSCO</c:v>
                </c:pt>
                <c:pt idx="806">
                  <c:v>DOM BRUNO GAMBERINI</c:v>
                </c:pt>
                <c:pt idx="807">
                  <c:v>DOM GASTAO BISPO</c:v>
                </c:pt>
                <c:pt idx="808">
                  <c:v>DOM PAULO EVARISTO ARNS</c:v>
                </c:pt>
                <c:pt idx="809">
                  <c:v>DOM PEDRO I</c:v>
                </c:pt>
                <c:pt idx="810">
                  <c:v>DOMINGOS BAUER LEITE POETA</c:v>
                </c:pt>
                <c:pt idx="811">
                  <c:v>DOMINGOS CAMBIAGHI PROF</c:v>
                </c:pt>
                <c:pt idx="812">
                  <c:v>DOMINGOS DE SOUZA PREFEITO</c:v>
                </c:pt>
                <c:pt idx="813">
                  <c:v>DOMINGOS FAUSTINO SARMIENTO</c:v>
                </c:pt>
                <c:pt idx="814">
                  <c:v>DOMINGOS JOAO BAPTISTA SPINELLI PROFESSOR DOUTOR</c:v>
                </c:pt>
                <c:pt idx="815">
                  <c:v>DOMINGOS MIGNONI</c:v>
                </c:pt>
                <c:pt idx="816">
                  <c:v>DOMINGOS MILANO</c:v>
                </c:pt>
                <c:pt idx="817">
                  <c:v>DOMINGOS PEIXOTO DA SILVA PROFESSOR</c:v>
                </c:pt>
                <c:pt idx="818">
                  <c:v>DOMINGOS QUIRINO FERREIRA CORONEL</c:v>
                </c:pt>
                <c:pt idx="819">
                  <c:v>DOMINGOS THEODORO DE OLIVEIRA AZEVEDO</c:v>
                </c:pt>
                <c:pt idx="820">
                  <c:v>DONIZETTI APARECIDO LEITE PROFESSOR</c:v>
                </c:pt>
                <c:pt idx="821">
                  <c:v>DORIVAL ALVES</c:v>
                </c:pt>
                <c:pt idx="822">
                  <c:v>DORIVAL CALAZANS LUZ PROF</c:v>
                </c:pt>
                <c:pt idx="823">
                  <c:v>DORIVAL MONTEIRO DE OLIVEIRA PROFESSOR</c:v>
                </c:pt>
                <c:pt idx="824">
                  <c:v>DORIVAL THOMAZ DA COSTA</c:v>
                </c:pt>
                <c:pt idx="825">
                  <c:v>DORIVALDO DAMM PROFESSOR</c:v>
                </c:pt>
                <c:pt idx="826">
                  <c:v>DOROTHOVEO GASPAR VIANNA PROF</c:v>
                </c:pt>
                <c:pt idx="827">
                  <c:v>DORTI ZAMBELLO CALIL PROFA</c:v>
                </c:pt>
                <c:pt idx="828">
                  <c:v>DORVALINO ABILIO TEIXEIRA</c:v>
                </c:pt>
                <c:pt idx="829">
                  <c:v>DR MARIO TOLEDO DE MORAES</c:v>
                </c:pt>
                <c:pt idx="830">
                  <c:v>DR THOMAZ ALBERTO WHATELY</c:v>
                </c:pt>
                <c:pt idx="831">
                  <c:v>DUARTE LEOPOLDO E SILVA DOM</c:v>
                </c:pt>
                <c:pt idx="832">
                  <c:v>DUGLAS TEIXEIRA MONTEIRO PROFESSOR</c:v>
                </c:pt>
                <c:pt idx="833">
                  <c:v>DUILIO MAZIERO</c:v>
                </c:pt>
                <c:pt idx="834">
                  <c:v>DULCE CARNEIRO PROFESSORA</c:v>
                </c:pt>
                <c:pt idx="835">
                  <c:v>DULCE ESMERALDA BASILE FERREIRA PROFESSORA</c:v>
                </c:pt>
                <c:pt idx="836">
                  <c:v>DULCE FERREIRA BOARIN PROFESSORA</c:v>
                </c:pt>
                <c:pt idx="837">
                  <c:v>DULCE MARIA SAMPAIO PROFESSORA</c:v>
                </c:pt>
                <c:pt idx="838">
                  <c:v>DUQUE DE CAXIAS</c:v>
                </c:pt>
                <c:pt idx="839">
                  <c:v>DURVAL EVARISTO DOS SANTOS VEREADOR</c:v>
                </c:pt>
                <c:pt idx="840">
                  <c:v>DURVAL GUEDES DE AZEVEDO PROF</c:v>
                </c:pt>
                <c:pt idx="841">
                  <c:v>ECA DE QUEIROZ</c:v>
                </c:pt>
                <c:pt idx="842">
                  <c:v>EDE WILSON GONZAGA PROFESSOR</c:v>
                </c:pt>
                <c:pt idx="843">
                  <c:v>EDER BERNARDES DOS SANTOS SOLDADO PM</c:v>
                </c:pt>
                <c:pt idx="844">
                  <c:v>EDEVALDO PERASSI PROFESSOR</c:v>
                </c:pt>
                <c:pt idx="845">
                  <c:v>EDGARD DE MOURA BITTENCOURT DESEMBARGADOR</c:v>
                </c:pt>
                <c:pt idx="846">
                  <c:v>EDGARD DE SOUZA DR</c:v>
                </c:pt>
                <c:pt idx="847">
                  <c:v>EDGARD FRANCISCO</c:v>
                </c:pt>
                <c:pt idx="848">
                  <c:v>EDGARD PIMENTEL REZENDE PROFESSOR</c:v>
                </c:pt>
                <c:pt idx="849">
                  <c:v>EDGARDO CAJADO DOUTOR</c:v>
                </c:pt>
                <c:pt idx="850">
                  <c:v>EDINA ALVARES BARBOSA PROFESSORA</c:v>
                </c:pt>
                <c:pt idx="851">
                  <c:v>EDINALDO APARECIDO SALLES ESTUDANTE</c:v>
                </c:pt>
                <c:pt idx="852">
                  <c:v>EDIR PAULINO ALBUQUERQUE PROFA</c:v>
                </c:pt>
                <c:pt idx="853">
                  <c:v>EDMUNDO DE CARVALHO DOUTOR</c:v>
                </c:pt>
                <c:pt idx="854">
                  <c:v>EDMUNDO LUIZ DE NOBREGA TEIXEIRA</c:v>
                </c:pt>
                <c:pt idx="855">
                  <c:v>EDMUR NEVES PROFESSOR</c:v>
                </c:pt>
                <c:pt idx="856">
                  <c:v>EDUARDO BARNABE DEPUTADO</c:v>
                </c:pt>
                <c:pt idx="857">
                  <c:v>EDUARDO CARLOS PEREIRA</c:v>
                </c:pt>
                <c:pt idx="858">
                  <c:v>EDUARDO CORREA DA COSTA JUNIOR DOUTOR</c:v>
                </c:pt>
                <c:pt idx="859">
                  <c:v>EDUARDO GOMES BRIGADEIRO</c:v>
                </c:pt>
                <c:pt idx="860">
                  <c:v>EDUARDO MILAD KOAIK DOM</c:v>
                </c:pt>
                <c:pt idx="861">
                  <c:v>EDUARDO PRADO</c:v>
                </c:pt>
                <c:pt idx="862">
                  <c:v>EDUARDO SILVA PROF</c:v>
                </c:pt>
                <c:pt idx="863">
                  <c:v>EDUARDO VELHO FILHO PROF</c:v>
                </c:pt>
                <c:pt idx="864">
                  <c:v>EDUIR BENEDICTO SCARPARI PROFESSOR</c:v>
                </c:pt>
                <c:pt idx="865">
                  <c:v>EE PROF? WILSA APARECIDA GOMES VASCONCELLOS</c:v>
                </c:pt>
                <c:pt idx="866">
                  <c:v>EE SAO JUDAS TADEU</c:v>
                </c:pt>
                <c:pt idx="867">
                  <c:v>EGILDO PASCHOALUCCI VEREADOR</c:v>
                </c:pt>
                <c:pt idx="868">
                  <c:v>ELCIO JOSE PEREIRA COTRIM PROF</c:v>
                </c:pt>
                <c:pt idx="869">
                  <c:v>ELIANA ANDRES DE ALMEIDA SOUZA PROFESSORA</c:v>
                </c:pt>
                <c:pt idx="870">
                  <c:v>ELIAS ALVES DA COSTA BACHAREL</c:v>
                </c:pt>
                <c:pt idx="871">
                  <c:v>ELIAS DE MELLO AYRES PROFESSOR</c:v>
                </c:pt>
                <c:pt idx="872">
                  <c:v>ELIAS ZUGAIB PROFESSOR</c:v>
                </c:pt>
                <c:pt idx="873">
                  <c:v>ELISA DE CAMPOS LIMA NOVELLI DONA</c:v>
                </c:pt>
                <c:pt idx="874">
                  <c:v>ELISABETH SILVA DE ARAUJO PROFESSORA</c:v>
                </c:pt>
                <c:pt idx="875">
                  <c:v>ELISABETH STEAGALL PIRTOUSCHEG PROFA</c:v>
                </c:pt>
                <c:pt idx="876">
                  <c:v>ELISEO MARSON PROFESSOR</c:v>
                </c:pt>
                <c:pt idx="877">
                  <c:v>ELISEU JORGE PROFESSOR</c:v>
                </c:pt>
                <c:pt idx="878">
                  <c:v>ELISIARIO PINTO DE MORAIS VEREADOR</c:v>
                </c:pt>
                <c:pt idx="879">
                  <c:v>ELISIO TEIXEIRA LEITE III</c:v>
                </c:pt>
                <c:pt idx="880">
                  <c:v>ELIZA RAQUEL MACEDO DE SOUZA PROFA</c:v>
                </c:pt>
                <c:pt idx="881">
                  <c:v>ELMANO FERREIRA VELOSO</c:v>
                </c:pt>
                <c:pt idx="882">
                  <c:v>ELOY DE MIRANDA CHAVES DOUTOR</c:v>
                </c:pt>
                <c:pt idx="883">
                  <c:v>ELOYNA SALGADO RIBEIRO PROFESSORA</c:v>
                </c:pt>
                <c:pt idx="884">
                  <c:v>ELVIRA DE PARDO MEO MURARO</c:v>
                </c:pt>
                <c:pt idx="885">
                  <c:v>ELVIRA SANTOS DE OLIVEIRA DONA</c:v>
                </c:pt>
                <c:pt idx="886">
                  <c:v>ELY DE ALMEIDA CAMPOS PROFESSOR</c:v>
                </c:pt>
                <c:pt idx="887">
                  <c:v>ELYO FERREIRA DE CASTRO PROFESSOR</c:v>
                </c:pt>
                <c:pt idx="888">
                  <c:v>ELYSABETH DE MELLO RODRIGUES PROFESSORA</c:v>
                </c:pt>
                <c:pt idx="889">
                  <c:v>ELYSEU SIMOES MACHADO PROFESSOR</c:v>
                </c:pt>
                <c:pt idx="890">
                  <c:v>ELZA FACCA MARTINS BONILHA PROFESSORA</c:v>
                </c:pt>
                <c:pt idx="891">
                  <c:v>ELZA PECANHA DE GODOY</c:v>
                </c:pt>
                <c:pt idx="892">
                  <c:v>ELZA SALVESTRO BONILHA PROFESSORA</c:v>
                </c:pt>
                <c:pt idx="893">
                  <c:v>ELZA SARAIVA MONTEIRO PROFA</c:v>
                </c:pt>
                <c:pt idx="894">
                  <c:v>ELZIDE CELESTINA SOUZA PACHECO TUNUCHI PROFA</c:v>
                </c:pt>
                <c:pt idx="895">
                  <c:v>EMANOEL ALVES DE ARAUJO ARTISTA PLASTICO</c:v>
                </c:pt>
                <c:pt idx="896">
                  <c:v>EMICO MATSUMOTO GEOGRAFA</c:v>
                </c:pt>
                <c:pt idx="897">
                  <c:v>EMIDIO JOSE PINHEIRO PROFESSOR</c:v>
                </c:pt>
                <c:pt idx="898">
                  <c:v>EMIKO FUJIMOTO PROFESSORA</c:v>
                </c:pt>
                <c:pt idx="899">
                  <c:v>EMILIA CREM DOS SANTOS PROFESSORA</c:v>
                </c:pt>
                <c:pt idx="900">
                  <c:v>EMILIA DE PAIVA MEIRA PROFESSORA</c:v>
                </c:pt>
                <c:pt idx="901">
                  <c:v>EMILIANO AUGUSTO CAVALCANTI DE ALBUQUERQUE E MELO</c:v>
                </c:pt>
                <c:pt idx="902">
                  <c:v>EMILIO IMMOOS PADRE</c:v>
                </c:pt>
                <c:pt idx="903">
                  <c:v>EMILIO JOSE SALIM MONSENHOR DOUTOR</c:v>
                </c:pt>
                <c:pt idx="904">
                  <c:v>EMILIO JUSTO DEPUTADO</c:v>
                </c:pt>
                <c:pt idx="905">
                  <c:v>EMILIO ROMI COMENDADOR</c:v>
                </c:pt>
                <c:pt idx="906">
                  <c:v>EMILIO SORTINO COMENDADOR</c:v>
                </c:pt>
                <c:pt idx="907">
                  <c:v>EMILIO WARWICK KERR PASTOR</c:v>
                </c:pt>
                <c:pt idx="908">
                  <c:v>EMIR MACEDO NOGUEIRA JORNALISTA PROF</c:v>
                </c:pt>
                <c:pt idx="909">
                  <c:v>EMYGDIO DE BARROS PROFESSOR</c:v>
                </c:pt>
                <c:pt idx="910">
                  <c:v>ENEDINA GOMES DE FREITAS PROFESSORA</c:v>
                </c:pt>
                <c:pt idx="911">
                  <c:v>ENNIO CHIESA PROFESSOR</c:v>
                </c:pt>
                <c:pt idx="912">
                  <c:v>ENNIO VOSS PROFESSOR</c:v>
                </c:pt>
                <c:pt idx="913">
                  <c:v>ENNY TEREZA LONGO FRACARO PROFA</c:v>
                </c:pt>
                <c:pt idx="914">
                  <c:v>ENOCH GARCIA LEAL</c:v>
                </c:pt>
                <c:pt idx="915">
                  <c:v>EPAMINONDAS FERREIRA LOBO DOUTOR</c:v>
                </c:pt>
                <c:pt idx="916">
                  <c:v>EPITACIO PESSOA</c:v>
                </c:pt>
                <c:pt idx="917">
                  <c:v>ERASMO BRAGA</c:v>
                </c:pt>
                <c:pt idx="918">
                  <c:v>ERASTO CASTANHO DE ANDRADE PROFESSOR</c:v>
                </c:pt>
                <c:pt idx="919">
                  <c:v>ERICO VERISSIMO</c:v>
                </c:pt>
                <c:pt idx="920">
                  <c:v>ERMANO MARCHETTI</c:v>
                </c:pt>
                <c:pt idx="921">
                  <c:v>ERMELINO MATARAZZO</c:v>
                </c:pt>
                <c:pt idx="922">
                  <c:v>ERNESTA XAVIER RABELO ORSI PROFA</c:v>
                </c:pt>
                <c:pt idx="923">
                  <c:v>ERNESTINA DEL BUONO TRAMA PROFESSORA</c:v>
                </c:pt>
                <c:pt idx="924">
                  <c:v>ERNESTO CAETANO DE SOUZA TENENTE</c:v>
                </c:pt>
                <c:pt idx="925">
                  <c:v>ERNESTO MONTE</c:v>
                </c:pt>
                <c:pt idx="926">
                  <c:v>ERNESTO THENN DE BARROS PROFESSOR</c:v>
                </c:pt>
                <c:pt idx="927">
                  <c:v>ERODICE PONTES DE QUEIROZ REV</c:v>
                </c:pt>
                <c:pt idx="928">
                  <c:v>ERVIN HORVATH DOUTOR</c:v>
                </c:pt>
                <c:pt idx="929">
                  <c:v>ESCOLASTICA ANTUNES SALGADO PROFESSORA</c:v>
                </c:pt>
                <c:pt idx="930">
                  <c:v>ESLI GARCIA DINIZ PROF</c:v>
                </c:pt>
                <c:pt idx="931">
                  <c:v>ESMERALDA BECKER FREIRE DE CARVALHO PROFESSORA</c:v>
                </c:pt>
                <c:pt idx="932">
                  <c:v>ESMERALDA MILANO MARONI PROFESSORA</c:v>
                </c:pt>
                <c:pt idx="933">
                  <c:v>ESMERALDA SANCHES DA ROCHA PROFA</c:v>
                </c:pt>
                <c:pt idx="934">
                  <c:v>ESMERALDA SOARES FERRAZ PROFESSORA</c:v>
                </c:pt>
                <c:pt idx="935">
                  <c:v>ESMERALDO SOARES TARQUINIO DE CAMPOS FILHO</c:v>
                </c:pt>
                <c:pt idx="936">
                  <c:v>ESTANCIA PARAISO</c:v>
                </c:pt>
                <c:pt idx="937">
                  <c:v>ESTANISLAU AUGUSTO PROFESSOR</c:v>
                </c:pt>
                <c:pt idx="938">
                  <c:v>ESTELA BORGES MORATO</c:v>
                </c:pt>
                <c:pt idx="939">
                  <c:v>ESTEPHANO ORLANDO PAULOVSKI PROFESSOR</c:v>
                </c:pt>
                <c:pt idx="940">
                  <c:v>ESTERINA PLACCO</c:v>
                </c:pt>
                <c:pt idx="941">
                  <c:v>ESTEVAM FERRI PROFESSOR</c:v>
                </c:pt>
                <c:pt idx="942">
                  <c:v>ESTEVES DA SILVA DOUTOR</c:v>
                </c:pt>
                <c:pt idx="943">
                  <c:v>ESTHER DE FIGUEIREDO FERRAZ</c:v>
                </c:pt>
                <c:pt idx="944">
                  <c:v>ESTHER FRANKEL SAMPAIO</c:v>
                </c:pt>
                <c:pt idx="945">
                  <c:v>ESTHER GARCIA PROFA EE</c:v>
                </c:pt>
                <c:pt idx="946">
                  <c:v>ETELVINA DE GOES MARCUCCI PROFESSORA</c:v>
                </c:pt>
                <c:pt idx="947">
                  <c:v>EUCLIDES MARIA BORBA</c:v>
                </c:pt>
                <c:pt idx="948">
                  <c:v>EUCLYDES DESLANDES PROFESSOR</c:v>
                </c:pt>
                <c:pt idx="949">
                  <c:v>EUDORO VILLELA</c:v>
                </c:pt>
                <c:pt idx="950">
                  <c:v>EUGENIA FERRAREZI NUNES</c:v>
                </c:pt>
                <c:pt idx="951">
                  <c:v>EUGENIA VILHENA DE MORAIS PROFESSORA</c:v>
                </c:pt>
                <c:pt idx="952">
                  <c:v>EUGENIO FRANCO</c:v>
                </c:pt>
                <c:pt idx="953">
                  <c:v>EUGENIO MARIZ DE OLIVEIRA NETTO</c:v>
                </c:pt>
                <c:pt idx="954">
                  <c:v>EUGENIO VICTORIO DELIBERATO</c:v>
                </c:pt>
                <c:pt idx="955">
                  <c:v>EULALIA MALTA PROFESSORA</c:v>
                </c:pt>
                <c:pt idx="956">
                  <c:v>EULALIA SILVA PROFESSORA</c:v>
                </c:pt>
                <c:pt idx="957">
                  <c:v>EULICE SILVIO MENDONCA DA SILVA PROFESSORA</c:v>
                </c:pt>
                <c:pt idx="958">
                  <c:v>EUNICE LAUREANO DA SILVA PROFESSORA</c:v>
                </c:pt>
                <c:pt idx="959">
                  <c:v>EUNICE MARQUES MOURA BASTOS PROFA</c:v>
                </c:pt>
                <c:pt idx="960">
                  <c:v>EUNICE TEREZINHA DE OLIVEIRA FRAGOAS PROFA</c:v>
                </c:pt>
                <c:pt idx="961">
                  <c:v>EUNICE VIRGINIA RAMOS NAVERO PROFESSORA</c:v>
                </c:pt>
                <c:pt idx="962">
                  <c:v>EURICO FIGUEIREDO PROF</c:v>
                </c:pt>
                <c:pt idx="963">
                  <c:v>EURICO GASPAR DUTRA MARECHAL</c:v>
                </c:pt>
                <c:pt idx="964">
                  <c:v>EURIPEDES DE CASTRO</c:v>
                </c:pt>
                <c:pt idx="965">
                  <c:v>EURIPEDES SIMOES DE PAULA PROF</c:v>
                </c:pt>
                <c:pt idx="966">
                  <c:v>EURYDICE ZERBINI PROFESSORA</c:v>
                </c:pt>
                <c:pt idx="967">
                  <c:v>EUSEBIO DE PAULA MARCONDES PROFESSOR</c:v>
                </c:pt>
                <c:pt idx="968">
                  <c:v>EUZEBIO ANTONIO RODRIGUES PROFESSOR</c:v>
                </c:pt>
                <c:pt idx="969">
                  <c:v>EVANDRO CAIAFA ESQUIVEL PROFESSOR</c:v>
                </c:pt>
                <c:pt idx="970">
                  <c:v>EVANDRO CAVALCANTI LINS E SILVA</c:v>
                </c:pt>
                <c:pt idx="971">
                  <c:v>EVARISTO FABRICIO PROF</c:v>
                </c:pt>
                <c:pt idx="972">
                  <c:v>EXERCITO BRASILEIRO</c:v>
                </c:pt>
                <c:pt idx="973">
                  <c:v>EXPEDICIONARIO BRASILEIRO</c:v>
                </c:pt>
                <c:pt idx="974">
                  <c:v>EXPEDICIONARIOS BRASILEIROS</c:v>
                </c:pt>
                <c:pt idx="975">
                  <c:v>EXPEDITO CAMARGO FREIRE PROFESSOR</c:v>
                </c:pt>
                <c:pt idx="976">
                  <c:v>EZEQUIEL MACHADO NASCIMENTO PROFESSOR</c:v>
                </c:pt>
                <c:pt idx="977">
                  <c:v>FABIANO JOSE MOREIRA CAMARGO PADRE</c:v>
                </c:pt>
                <c:pt idx="978">
                  <c:v>FABIANO LOZANO MAESTRO</c:v>
                </c:pt>
                <c:pt idx="979">
                  <c:v>FABIO AGAZZI</c:v>
                </c:pt>
                <c:pt idx="980">
                  <c:v>FABIO BARRETO</c:v>
                </c:pt>
                <c:pt idx="981">
                  <c:v>FABIO EDUARDO RAMOS ESQUIVEL</c:v>
                </c:pt>
                <c:pt idx="982">
                  <c:v>FABIO FANUCCHI PROFESSOR</c:v>
                </c:pt>
                <c:pt idx="983">
                  <c:v>FABIO FARIA DE SYLLOS PROFESSOR</c:v>
                </c:pt>
                <c:pt idx="984">
                  <c:v>FADLO HAIDAR</c:v>
                </c:pt>
                <c:pt idx="985">
                  <c:v>FANNY MONZONI SANTOS PROFESSORA</c:v>
                </c:pt>
                <c:pt idx="986">
                  <c:v>FARIA LIMA BRIGADEIRO</c:v>
                </c:pt>
                <c:pt idx="987">
                  <c:v>FARID FAYAD PROF</c:v>
                </c:pt>
                <c:pt idx="988">
                  <c:v>FATIMA APARECIDA COSTA FALCON PROFESSORA</c:v>
                </c:pt>
                <c:pt idx="989">
                  <c:v>FAUSTINA PINHEIRO SILVA PROFESSORA</c:v>
                </c:pt>
                <c:pt idx="990">
                  <c:v>FAUSTO CARDOSO FIGUEIRA DE MELLO DOUTOR</c:v>
                </c:pt>
                <c:pt idx="991">
                  <c:v>FAZENDA DA JUTA VI</c:v>
                </c:pt>
                <c:pt idx="992">
                  <c:v>FELICIO LAURITO DOUTOR</c:v>
                </c:pt>
                <c:pt idx="993">
                  <c:v>FELICIO TONETTI</c:v>
                </c:pt>
                <c:pt idx="994">
                  <c:v>FELIPE CANTUSIO</c:v>
                </c:pt>
                <c:pt idx="995">
                  <c:v>FERDINANDO IENNY</c:v>
                </c:pt>
                <c:pt idx="996">
                  <c:v>FERNANDA DE CAMARGO PIRES PROFESSORA</c:v>
                </c:pt>
                <c:pt idx="997">
                  <c:v>FERNANDES SOARES PROF</c:v>
                </c:pt>
                <c:pt idx="998">
                  <c:v>FERNANDO AMOS SIRIANI DR</c:v>
                </c:pt>
                <c:pt idx="999">
                  <c:v>FERNANDO BARBOSA PROF</c:v>
                </c:pt>
                <c:pt idx="1000">
                  <c:v>FERNANDO BUONADUCE PROFESSOR</c:v>
                </c:pt>
                <c:pt idx="1001">
                  <c:v>FERNANDO COSTA</c:v>
                </c:pt>
                <c:pt idx="1002">
                  <c:v>FERNANDO DE AZEVEDO PROFESSOR</c:v>
                </c:pt>
                <c:pt idx="1003">
                  <c:v>FERNANDO GASPARIAN</c:v>
                </c:pt>
                <c:pt idx="1004">
                  <c:v>FERNANDO MARIA FACHINI FREI</c:v>
                </c:pt>
                <c:pt idx="1005">
                  <c:v>FERNANDO MAURO PIRES DA ROCHA DEPUTADO</c:v>
                </c:pt>
                <c:pt idx="1006">
                  <c:v>FERNANDO MILANO PROFESSOR</c:v>
                </c:pt>
                <c:pt idx="1007">
                  <c:v>FERNANDO PESSOA</c:v>
                </c:pt>
                <c:pt idx="1008">
                  <c:v>FERNANDO PRESTES CEL</c:v>
                </c:pt>
                <c:pt idx="1009">
                  <c:v>FERNAO DIAS PAES LEME</c:v>
                </c:pt>
                <c:pt idx="1010">
                  <c:v>FERRUCIO CHIARATTI</c:v>
                </c:pt>
                <c:pt idx="1011">
                  <c:v>FIDELINO DE FIGUEIREDO PROFESSOR</c:v>
                </c:pt>
                <c:pt idx="1012">
                  <c:v>FIDELIS PADRE</c:v>
                </c:pt>
                <c:pt idx="1013">
                  <c:v>FILOMENA HENARES MILANO</c:v>
                </c:pt>
                <c:pt idx="1014">
                  <c:v>FILOMENA MATARAZZO CONDESSA</c:v>
                </c:pt>
                <c:pt idx="1015">
                  <c:v>FIORAVANTE LUIZ ANGOLINI</c:v>
                </c:pt>
                <c:pt idx="1016">
                  <c:v>FIORAVANTE ZAMPOL</c:v>
                </c:pt>
                <c:pt idx="1017">
                  <c:v>FIRMINO LADEIRA PROFESSOR</c:v>
                </c:pt>
                <c:pt idx="1018">
                  <c:v>FLAMINIO FAVERO PROFESSOR</c:v>
                </c:pt>
                <c:pt idx="1019">
                  <c:v>FLAVIO LA SELVA PROFESSOR</c:v>
                </c:pt>
                <c:pt idx="1020">
                  <c:v>FLAVIO XAVIER ARANTES PROFESSOR</c:v>
                </c:pt>
                <c:pt idx="1021">
                  <c:v>FLEURIDES CAVALLINI MENECHINO PROFA</c:v>
                </c:pt>
                <c:pt idx="1022">
                  <c:v>FLORA STELLA PROFESSORA</c:v>
                </c:pt>
                <c:pt idx="1023">
                  <c:v>FLORESTAN FERNANDES</c:v>
                </c:pt>
                <c:pt idx="1024">
                  <c:v>FLORESTANO LIBUTTI</c:v>
                </c:pt>
                <c:pt idx="1025">
                  <c:v>FLORIANO MARECHAL</c:v>
                </c:pt>
                <c:pt idx="1026">
                  <c:v>FLORINDA CARDOSO PROFESSORA</c:v>
                </c:pt>
                <c:pt idx="1027">
                  <c:v>FLORISBELLA DE CAMPOS WERNECK DONA</c:v>
                </c:pt>
                <c:pt idx="1028">
                  <c:v>FLORIVALDO LEAL</c:v>
                </c:pt>
                <c:pt idx="1029">
                  <c:v>FORCA AEREA BRASILEIRA</c:v>
                </c:pt>
                <c:pt idx="1030">
                  <c:v>FRANCELINA FRANCO PROFESSORA</c:v>
                </c:pt>
                <c:pt idx="1031">
                  <c:v>FRANCISCA BATISTA TRINDADE PROFESSORA</c:v>
                </c:pt>
                <c:pt idx="1032">
                  <c:v>FRANCISCA DE ASSIS FERREIRA NOVAK</c:v>
                </c:pt>
                <c:pt idx="1033">
                  <c:v>FRANCISCA ELISA DA SILVA</c:v>
                </c:pt>
                <c:pt idx="1034">
                  <c:v>FRANCISCA HELENA FURIA II PROFESSORA</c:v>
                </c:pt>
                <c:pt idx="1035">
                  <c:v>FRANCISCA LISBOA PERALTA PROFESSORA</c:v>
                </c:pt>
                <c:pt idx="1036">
                  <c:v>FRANCISCO ALVARES PROFESSOR</c:v>
                </c:pt>
                <c:pt idx="1037">
                  <c:v>FRANCISCO ALVES MOURAO PROFESSOR</c:v>
                </c:pt>
                <c:pt idx="1038">
                  <c:v>FRANCISCO ANTONIO GONCALVES</c:v>
                </c:pt>
                <c:pt idx="1039">
                  <c:v>FRANCISCO ANTONIO MARTINS JUNIOR PROFESSOR</c:v>
                </c:pt>
                <c:pt idx="1040">
                  <c:v>FRANCISCO ANTUNES PROF</c:v>
                </c:pt>
                <c:pt idx="1041">
                  <c:v>FRANCISCO BALDUINO DE SOUZA CHIQUINHO PROF</c:v>
                </c:pt>
                <c:pt idx="1042">
                  <c:v>FRANCISCO BARRETO LEME</c:v>
                </c:pt>
                <c:pt idx="1043">
                  <c:v>FRANCISCO BONFIM</c:v>
                </c:pt>
                <c:pt idx="1044">
                  <c:v>FRANCISCO BORGES VIEIRA DOUTOR</c:v>
                </c:pt>
                <c:pt idx="1045">
                  <c:v>FRANCISCO BRASILIENSE FUSCO DOUTOR</c:v>
                </c:pt>
                <c:pt idx="1046">
                  <c:v>FRANCISCO CAMARGO CESAR</c:v>
                </c:pt>
                <c:pt idx="1047">
                  <c:v>FRANCISCO COCCARO PROFESSOR</c:v>
                </c:pt>
                <c:pt idx="1048">
                  <c:v>FRANCISCO CRISTIANO LIMA DE FREITAS</c:v>
                </c:pt>
                <c:pt idx="1049">
                  <c:v>FRANCISCO D AMICO</c:v>
                </c:pt>
                <c:pt idx="1050">
                  <c:v>FRANCISCO DA COSTA GUEDES</c:v>
                </c:pt>
                <c:pt idx="1051">
                  <c:v>FRANCISCO DA CUNHA JUNQUEIRA DOUTOR</c:v>
                </c:pt>
                <c:pt idx="1052">
                  <c:v>FRANCISCO DAMANTE PROFESSOR</c:v>
                </c:pt>
                <c:pt idx="1053">
                  <c:v>FRANCISCO DE AGUIAR PECANHA</c:v>
                </c:pt>
                <c:pt idx="1054">
                  <c:v>FRANCISCO DE ASSIS GONCALVES CORONEL</c:v>
                </c:pt>
                <c:pt idx="1055">
                  <c:v>FRANCISCO DE ASSIS PIRES CORREA PROFESSOR</c:v>
                </c:pt>
                <c:pt idx="1056">
                  <c:v>FRANCISCO DE ASSIS REYS</c:v>
                </c:pt>
                <c:pt idx="1057">
                  <c:v>FRANCISCO DE PAULA VICENTE DE AZEVEDO</c:v>
                </c:pt>
                <c:pt idx="1058">
                  <c:v>FRANCISCO DE SOUZA MELLO PROFESSOR</c:v>
                </c:pt>
                <c:pt idx="1059">
                  <c:v>FRANCISCO EUGENIO DE LIMA</c:v>
                </c:pt>
                <c:pt idx="1060">
                  <c:v>FRANCISCO FARIA NETO PROFESSOR</c:v>
                </c:pt>
                <c:pt idx="1061">
                  <c:v>FRANCISCO FELICIANO FERREIRA DA SILVA PROF CHICO FERREIRA</c:v>
                </c:pt>
                <c:pt idx="1062">
                  <c:v>FRANCISCO FERREIRA LOPES</c:v>
                </c:pt>
                <c:pt idx="1063">
                  <c:v>FRANCISCO GLICERIO</c:v>
                </c:pt>
                <c:pt idx="1064">
                  <c:v>FRANCISCO GLYCERIO DE FREITAS DR</c:v>
                </c:pt>
                <c:pt idx="1065">
                  <c:v>FRANCISCO GOMES DA SILVA PRADO DR</c:v>
                </c:pt>
                <c:pt idx="1066">
                  <c:v>FRANCISCO GRAZIANO</c:v>
                </c:pt>
                <c:pt idx="1067">
                  <c:v>FRANCISCO JOAO LEME</c:v>
                </c:pt>
                <c:pt idx="1068">
                  <c:v>FRANCISCO LOPES DE AZEVEDO PROFESSOR</c:v>
                </c:pt>
                <c:pt idx="1069">
                  <c:v>FRANCISCO LOURENCO DE MELO PROFESSOR</c:v>
                </c:pt>
                <c:pt idx="1070">
                  <c:v>FRANCISCO MARQUES PINTO</c:v>
                </c:pt>
                <c:pt idx="1071">
                  <c:v>FRANCISCO MARTINS CORONEL</c:v>
                </c:pt>
                <c:pt idx="1072">
                  <c:v>FRANCISCO MARTINS DOS SANTOS</c:v>
                </c:pt>
                <c:pt idx="1073">
                  <c:v>FRANCISCO MEIRA PROFESSOR</c:v>
                </c:pt>
                <c:pt idx="1074">
                  <c:v>FRANCISCO MESQUITA JORNALISTA</c:v>
                </c:pt>
                <c:pt idx="1075">
                  <c:v>FRANCISCO MILTON DE ANDRADE</c:v>
                </c:pt>
                <c:pt idx="1076">
                  <c:v>FRANCISCO NARDY FILHO</c:v>
                </c:pt>
                <c:pt idx="1077">
                  <c:v>FRANCISCO PAIVA DE FIGUEIREDO PASTOR</c:v>
                </c:pt>
                <c:pt idx="1078">
                  <c:v>FRANCISCO PEDRO MONTEIRO DA SILVA</c:v>
                </c:pt>
                <c:pt idx="1079">
                  <c:v>FRANCISCO PEREIRA DA SILVA PROFESSOR</c:v>
                </c:pt>
                <c:pt idx="1080">
                  <c:v>FRANCISCO PEREIRA DE SOUZA FILHO PROF</c:v>
                </c:pt>
                <c:pt idx="1081">
                  <c:v>FRANCISCO PESSOA</c:v>
                </c:pt>
                <c:pt idx="1082">
                  <c:v>FRANCISCO PRESTES MAIA ENGENHEIRO</c:v>
                </c:pt>
                <c:pt idx="1083">
                  <c:v>FRANCISCO PRISCO</c:v>
                </c:pt>
                <c:pt idx="1084">
                  <c:v>FRANCISCO RIBEIRO ROSA PROFESSOR</c:v>
                </c:pt>
                <c:pt idx="1085">
                  <c:v>FRANCISCO RIBEIRO SAMPAIO PROFESSOR</c:v>
                </c:pt>
                <c:pt idx="1086">
                  <c:v>FRANCISCO RIGOLIN PADRE</c:v>
                </c:pt>
                <c:pt idx="1087">
                  <c:v>FRANCISCO SILVEIRA COELHO PROF</c:v>
                </c:pt>
                <c:pt idx="1088">
                  <c:v>FRANCISCO TEODORO DE ANDRADE</c:v>
                </c:pt>
                <c:pt idx="1089">
                  <c:v>FRANCISCO TOZZI DR</c:v>
                </c:pt>
                <c:pt idx="1090">
                  <c:v>FRANCISCO VOCCIO</c:v>
                </c:pt>
                <c:pt idx="1091">
                  <c:v>FRANCO CORONEL</c:v>
                </c:pt>
                <c:pt idx="1092">
                  <c:v>FREDERICO DE BARROS BROTERO PROFESSOR</c:v>
                </c:pt>
                <c:pt idx="1093">
                  <c:v>FREDERICO MARIANO</c:v>
                </c:pt>
                <c:pt idx="1094">
                  <c:v>FRIEDRICH VON VOITH</c:v>
                </c:pt>
                <c:pt idx="1095">
                  <c:v>FRONTINO GUIMARAES</c:v>
                </c:pt>
                <c:pt idx="1096">
                  <c:v>FRUTUOSO PEREIRA DE MORAES</c:v>
                </c:pt>
                <c:pt idx="1097">
                  <c:v>FULVIA MARIA APARECIDA CANCHERINI FAZZIO PROFESSORA</c:v>
                </c:pt>
                <c:pt idx="1098">
                  <c:v>GABRIEL COZZETTO</c:v>
                </c:pt>
                <c:pt idx="1099">
                  <c:v>GABRIEL DA SILVA PROFESSOR</c:v>
                </c:pt>
                <c:pt idx="1100">
                  <c:v>GABRIEL GONCALVES PROFESSOR</c:v>
                </c:pt>
                <c:pt idx="1101">
                  <c:v>GABRIEL MONTEIRO DA SILVA</c:v>
                </c:pt>
                <c:pt idx="1102">
                  <c:v>GABRIEL ORTIZ PROFESSOR</c:v>
                </c:pt>
                <c:pt idx="1103">
                  <c:v>GABRIEL PAULINO BUENO COUTO BISPO DOM</c:v>
                </c:pt>
                <c:pt idx="1104">
                  <c:v>GABRIEL PELICIOTTI PROFESSOR</c:v>
                </c:pt>
                <c:pt idx="1105">
                  <c:v>GABRIEL PEREIRA</c:v>
                </c:pt>
                <c:pt idx="1106">
                  <c:v>GABRIEL RIBEIRO DOS SANTOS DOUTOR</c:v>
                </c:pt>
                <c:pt idx="1107">
                  <c:v>GABRIELA MARIA ELISABETH WIENKEM IRMA</c:v>
                </c:pt>
                <c:pt idx="1108">
                  <c:v>GABRIELA MISTRAL</c:v>
                </c:pt>
                <c:pt idx="1109">
                  <c:v>GALDINO LOPES CHAGAS PROFESSOR</c:v>
                </c:pt>
                <c:pt idx="1110">
                  <c:v>GALDINO PINHEIRO FRANCO</c:v>
                </c:pt>
                <c:pt idx="1111">
                  <c:v>GALILEO EMENDABILI ESCULTOR</c:v>
                </c:pt>
                <c:pt idx="1112">
                  <c:v>GASTAO RAMOS PROFESSOR</c:v>
                </c:pt>
                <c:pt idx="1113">
                  <c:v>GASTAO STRANG PROFESSOR</c:v>
                </c:pt>
                <c:pt idx="1114">
                  <c:v>GAVIAO PEIXOTO BRIGADEIRO</c:v>
                </c:pt>
                <c:pt idx="1115">
                  <c:v>GENARO DOMARCO</c:v>
                </c:pt>
                <c:pt idx="1116">
                  <c:v>GENEROSO ALVES DE SIQUEIRA DOUTOR</c:v>
                </c:pt>
                <c:pt idx="1117">
                  <c:v>GENESIO CANDIDO PEREIRA DOUTOR</c:v>
                </c:pt>
                <c:pt idx="1118">
                  <c:v>GENESIO DE ALMEIDA MOURA DOUTOR</c:v>
                </c:pt>
                <c:pt idx="1119">
                  <c:v>GENESIO MACHADO PROFESSOR</c:v>
                </c:pt>
                <c:pt idx="1120">
                  <c:v>GENI CUNHA</c:v>
                </c:pt>
                <c:pt idx="1121">
                  <c:v>GENOEFA D AQUINO PACITTI PROFESSORA</c:v>
                </c:pt>
                <c:pt idx="1122">
                  <c:v>GENOVEVA PINHEIRO VIEIRA DE VITTA PROFESSORA</c:v>
                </c:pt>
                <c:pt idx="1123">
                  <c:v>GENTILA GUIZZI PINATTI</c:v>
                </c:pt>
                <c:pt idx="1124">
                  <c:v>GERACINA DE MENEZES SANCHES PROFESSORA</c:v>
                </c:pt>
                <c:pt idx="1125">
                  <c:v>GERALDINA COELHO MONTEIRO PROFESSORA</c:v>
                </c:pt>
                <c:pt idx="1126">
                  <c:v>GERALDINO DOS SANTOS DEPUTADO</c:v>
                </c:pt>
                <c:pt idx="1127">
                  <c:v>GERALDO ALVES MACHADO PROF</c:v>
                </c:pt>
                <c:pt idx="1128">
                  <c:v>GERALDO BARBOSA DE ALMEIDA PREFEITO</c:v>
                </c:pt>
                <c:pt idx="1129">
                  <c:v>GERALDO CAMPOS MOREIRA PROFESSOR DOUTOR</c:v>
                </c:pt>
                <c:pt idx="1130">
                  <c:v>GERALDO CORREIA DE CARVALHO DOUTOR</c:v>
                </c:pt>
                <c:pt idx="1131">
                  <c:v>GERALDO DE OLIVEIRA</c:v>
                </c:pt>
                <c:pt idx="1132">
                  <c:v>GERALDO DE REZENDE BARAO</c:v>
                </c:pt>
                <c:pt idx="1133">
                  <c:v>GERALDO DO ESPIRITO SANTO FOGACA DE ALMEIDA</c:v>
                </c:pt>
                <c:pt idx="1134">
                  <c:v>GERALDO DOMINGOS CORTEZ PROFESSOR</c:v>
                </c:pt>
                <c:pt idx="1135">
                  <c:v>GERALDO JUSTINIANO DE REZENDE SILVA PROFESSOR</c:v>
                </c:pt>
                <c:pt idx="1136">
                  <c:v>GERALDO LOURENCO PADRE</c:v>
                </c:pt>
                <c:pt idx="1137">
                  <c:v>GERALDO PEREIRA DE BARROS DOUTOR</c:v>
                </c:pt>
                <c:pt idx="1138">
                  <c:v>GERALDO ZANCOPE PROF</c:v>
                </c:pt>
                <c:pt idx="1139">
                  <c:v>GERMANO BENENCASE MAESTRO</c:v>
                </c:pt>
                <c:pt idx="1140">
                  <c:v>GERMANO NEGRINI PROFESSOR</c:v>
                </c:pt>
                <c:pt idx="1141">
                  <c:v>GERSON DE MOURA MUZEL PROFESSOR</c:v>
                </c:pt>
                <c:pt idx="1142">
                  <c:v>GERTRUDES EDER</c:v>
                </c:pt>
                <c:pt idx="1143">
                  <c:v>GETULIO LIMA CAPITAO</c:v>
                </c:pt>
                <c:pt idx="1144">
                  <c:v>GETULIO NOGUEIRA DE SA PROFESSOR</c:v>
                </c:pt>
                <c:pt idx="1145">
                  <c:v>GETULIO VARGAS DOUTOR</c:v>
                </c:pt>
                <c:pt idx="1146">
                  <c:v>GIANFRANCESCO S B M GUARNIERI</c:v>
                </c:pt>
                <c:pt idx="1147">
                  <c:v>GIL VICENTE</c:v>
                </c:pt>
                <c:pt idx="1148">
                  <c:v>GILBERTO DE CARVALHO PROFESSOR</c:v>
                </c:pt>
                <c:pt idx="1149">
                  <c:v>GIORGIO GAGLIANI CAPUTO PADRE</c:v>
                </c:pt>
                <c:pt idx="1150">
                  <c:v>GIULIO DAVID LEONE PROF</c:v>
                </c:pt>
                <c:pt idx="1151">
                  <c:v>GIUSEPPE FORMIGONI</c:v>
                </c:pt>
                <c:pt idx="1152">
                  <c:v>GLAUBER ROCHA</c:v>
                </c:pt>
                <c:pt idx="1153">
                  <c:v>GLEBA XV DE NOVEMBRO</c:v>
                </c:pt>
                <c:pt idx="1154">
                  <c:v>GLORIA APARECIDA ROSA VIANA PROFESSORA</c:v>
                </c:pt>
                <c:pt idx="1155">
                  <c:v>GLORIA AZEDIA BONETTI PROFESSORA</c:v>
                </c:pt>
                <c:pt idx="1156">
                  <c:v>GLORIA DOS SANTOS FONSECA PROFESSORA</c:v>
                </c:pt>
                <c:pt idx="1157">
                  <c:v>GODOFREDO FURTADO</c:v>
                </c:pt>
                <c:pt idx="1158">
                  <c:v>GOMES CARDIM PROFESSOR</c:v>
                </c:pt>
                <c:pt idx="1159">
                  <c:v>GONCALVES DIAS</c:v>
                </c:pt>
                <c:pt idx="1160">
                  <c:v>GONCALVES MONSENHOR</c:v>
                </c:pt>
                <c:pt idx="1161">
                  <c:v>GRACILIANO RAMOS</c:v>
                </c:pt>
                <c:pt idx="1162">
                  <c:v>GRACINDA MARIA FERREIRA PROFESSORA</c:v>
                </c:pt>
                <c:pt idx="1163">
                  <c:v>GREGORIO BEZERRA DEPUTADO</c:v>
                </c:pt>
                <c:pt idx="1164">
                  <c:v>GUALBERTO MOREIRA DOUTOR</c:v>
                </c:pt>
                <c:pt idx="1165">
                  <c:v>GUALTER DA SILVA PROFESSOR</c:v>
                </c:pt>
                <c:pt idx="1166">
                  <c:v>GUERINO RASO</c:v>
                </c:pt>
                <c:pt idx="1167">
                  <c:v>GUERINO VEDOATO</c:v>
                </c:pt>
                <c:pt idx="1168">
                  <c:v>GUERRA JUNQUEIRO</c:v>
                </c:pt>
                <c:pt idx="1169">
                  <c:v>GUIDO SEGALHO</c:v>
                </c:pt>
                <c:pt idx="1170">
                  <c:v>GUILHERME DE ALMEIDA</c:v>
                </c:pt>
                <c:pt idx="1171">
                  <c:v>GUILHERME KUHLMANN</c:v>
                </c:pt>
                <c:pt idx="1172">
                  <c:v>GUILHERMINO RODRIGUES DE LIMA</c:v>
                </c:pt>
                <c:pt idx="1173">
                  <c:v>GUIMARAES JUNIOR DOUTOR</c:v>
                </c:pt>
                <c:pt idx="1174">
                  <c:v>GUINES AFFONSO MORALES PROFESSOR</c:v>
                </c:pt>
                <c:pt idx="1175">
                  <c:v>GUIOMAR CAMOLESI SOUZA PROFESSORA</c:v>
                </c:pt>
                <c:pt idx="1176">
                  <c:v>GUIOMAR DIAS DA SILVA PROFA</c:v>
                </c:pt>
                <c:pt idx="1177">
                  <c:v>GUIOMAR NOVAES</c:v>
                </c:pt>
                <c:pt idx="1178">
                  <c:v>GUIOMAR ROCHA RINALDI PROFESSORA</c:v>
                </c:pt>
                <c:pt idx="1179">
                  <c:v>GUSTAVO BARROSO</c:v>
                </c:pt>
                <c:pt idx="1180">
                  <c:v>GUSTAVO MARCONDES</c:v>
                </c:pt>
                <c:pt idx="1181">
                  <c:v>GUSTAVO PECCININI</c:v>
                </c:pt>
                <c:pt idx="1182">
                  <c:v>HADLA FERES PROFESSORA</c:v>
                </c:pt>
                <c:pt idx="1183">
                  <c:v>HAMILTON JOSE BIANCHI MONSENHOR</c:v>
                </c:pt>
                <c:pt idx="1184">
                  <c:v>HANS GRUDZINSKI</c:v>
                </c:pt>
                <c:pt idx="1185">
                  <c:v>HAROLDO VELOSO BRIGADEIRO</c:v>
                </c:pt>
                <c:pt idx="1186">
                  <c:v>HAYDEE HIDALGO PROFESSORA</c:v>
                </c:pt>
                <c:pt idx="1187">
                  <c:v>HEDY MADALENA BOCCHI PROFESSORA</c:v>
                </c:pt>
                <c:pt idx="1188">
                  <c:v>HEIDI ALVES LAZZARINI</c:v>
                </c:pt>
                <c:pt idx="1189">
                  <c:v>HEITOR CAVALCANTI ALENCAR FURTADO DEPUTADO</c:v>
                </c:pt>
                <c:pt idx="1190">
                  <c:v>HEITOR PENTEADO DR</c:v>
                </c:pt>
                <c:pt idx="1191">
                  <c:v>HELEN KELLER</c:v>
                </c:pt>
                <c:pt idx="1192">
                  <c:v>HELENA DE CAMPOS CAMARGO PROFESSORA</c:v>
                </c:pt>
                <c:pt idx="1193">
                  <c:v>HELENA LEMMI PROFESSORA</c:v>
                </c:pt>
                <c:pt idx="1194">
                  <c:v>HELENA LOMBARDI BRAGA PROFESSORA</c:v>
                </c:pt>
                <c:pt idx="1195">
                  <c:v>HELENA LOUREIRO ROSSI PROFESSORA</c:v>
                </c:pt>
                <c:pt idx="1196">
                  <c:v>HELENA URBANO NAGIB PROFESSORA</c:v>
                </c:pt>
                <c:pt idx="1197">
                  <c:v>HELENA ZERRENNER</c:v>
                </c:pt>
                <c:pt idx="1198">
                  <c:v>HELIO CERQUEIRA LEITE PROFESSOR</c:v>
                </c:pt>
                <c:pt idx="1199">
                  <c:v>HELIO DEL CISTIA</c:v>
                </c:pt>
                <c:pt idx="1200">
                  <c:v>HELIO HELENE</c:v>
                </c:pt>
                <c:pt idx="1201">
                  <c:v>HELIO LOURENCO DE OLIVEIRA PROFESSOR</c:v>
                </c:pt>
                <c:pt idx="1202">
                  <c:v>HELIO LUIZ DOBROCHINSKI PROF</c:v>
                </c:pt>
                <c:pt idx="1203">
                  <c:v>HELIO MOTTA DOUTOR</c:v>
                </c:pt>
                <c:pt idx="1204">
                  <c:v>HELIO NEHRING PROFESSOR</c:v>
                </c:pt>
                <c:pt idx="1205">
                  <c:v>HELIO PENTEADO DE CASTRO PROFESSOR</c:v>
                </c:pt>
                <c:pt idx="1206">
                  <c:v>HELIO POLESEL PROFESSOR</c:v>
                </c:pt>
                <c:pt idx="1207">
                  <c:v>HELIOS HEBER LINO PROFESSOR</c:v>
                </c:pt>
                <c:pt idx="1208">
                  <c:v>HELOISA CARNEIRO PROFESSORA</c:v>
                </c:pt>
                <c:pt idx="1209">
                  <c:v>HELOISA DE ASSUMPCAO PROFESSORA</c:v>
                </c:pt>
                <c:pt idx="1210">
                  <c:v>HELOISA LEMENHE MARASCA PROFESSORA</c:v>
                </c:pt>
                <c:pt idx="1211">
                  <c:v>HELOIZA THEREZINHA MURBACH LACAVA PROFA</c:v>
                </c:pt>
                <c:pt idx="1212">
                  <c:v>HELY LOPES MEIRELLES</c:v>
                </c:pt>
                <c:pt idx="1213">
                  <c:v>HEMILSON CARLOS MAGRINI PROFESSOR</c:v>
                </c:pt>
                <c:pt idx="1214">
                  <c:v>HENRIQUE BERTOLUCCI PROF</c:v>
                </c:pt>
                <c:pt idx="1215">
                  <c:v>HENRIQUE MORATO PROF</c:v>
                </c:pt>
                <c:pt idx="1216">
                  <c:v>HENRIQUE MOURAO DOM</c:v>
                </c:pt>
                <c:pt idx="1217">
                  <c:v>HENRIQUE NICOPELLI MONSENHOR</c:v>
                </c:pt>
                <c:pt idx="1218">
                  <c:v>HENRIQUE SAMMARTINO ALFERES</c:v>
                </c:pt>
                <c:pt idx="1219">
                  <c:v>HENRIQUE SMITH BAYMA DR</c:v>
                </c:pt>
                <c:pt idx="1220">
                  <c:v>HENRIQUE TEIXEIRA LOTT MARECHAL</c:v>
                </c:pt>
                <c:pt idx="1221">
                  <c:v>HERBERT BALDUS</c:v>
                </c:pt>
                <c:pt idx="1222">
                  <c:v>HERCY MORAES PROFESSORA</c:v>
                </c:pt>
                <c:pt idx="1223">
                  <c:v>HERMELINA DE ALBUQUERQUE PASSARELLA PROFA</c:v>
                </c:pt>
                <c:pt idx="1224">
                  <c:v>HERMINIA DE ANDRADE PFUHL NEVES PROFESSORA</c:v>
                </c:pt>
                <c:pt idx="1225">
                  <c:v>HERMINIA GUGLIANO PROFESSORA</c:v>
                </c:pt>
                <c:pt idx="1226">
                  <c:v>HERMINIO CANTISANI PROFESSOR</c:v>
                </c:pt>
                <c:pt idx="1227">
                  <c:v>HERMOGENES MAJOR</c:v>
                </c:pt>
                <c:pt idx="1228">
                  <c:v>HERNANI FURINI PROFESSOR</c:v>
                </c:pt>
                <c:pt idx="1229">
                  <c:v>HEROIS DA FEB</c:v>
                </c:pt>
                <c:pt idx="1230">
                  <c:v>HILDA PRATES GALLO PROFESSORA</c:v>
                </c:pt>
                <c:pt idx="1231">
                  <c:v>HILDEBRANDO SIQUEIRA PROFESSOR</c:v>
                </c:pt>
                <c:pt idx="1232">
                  <c:v>HILTON FEDERICI PROFESSOR</c:v>
                </c:pt>
                <c:pt idx="1233">
                  <c:v>HILTON REIS SANTOS PROF</c:v>
                </c:pt>
                <c:pt idx="1234">
                  <c:v>HOMEM DE MELLO BARAO</c:v>
                </c:pt>
                <c:pt idx="1235">
                  <c:v>HOMERO DOS SANTOS FORTE PROFESSOR</c:v>
                </c:pt>
                <c:pt idx="1236">
                  <c:v>HOMERO FERNANDO MILANO</c:v>
                </c:pt>
                <c:pt idx="1237">
                  <c:v>HOMERO RUBENS DE SA PROFESSOR</c:v>
                </c:pt>
                <c:pt idx="1238">
                  <c:v>HOMERO VAZ DO AMARAL</c:v>
                </c:pt>
                <c:pt idx="1239">
                  <c:v>HONORATO FAUSTINO</c:v>
                </c:pt>
                <c:pt idx="1240">
                  <c:v>HONORATO FERREIRA DA SILVA</c:v>
                </c:pt>
                <c:pt idx="1241">
                  <c:v>HONORINO FABBRI DOUTOR</c:v>
                </c:pt>
                <c:pt idx="1242">
                  <c:v>HONORIO HEINRICH BERNARD NACKE MONSENHOR</c:v>
                </c:pt>
                <c:pt idx="1243">
                  <c:v>HONORIO MONTEIRO DOUTOR</c:v>
                </c:pt>
                <c:pt idx="1244">
                  <c:v>HORACIO LAFER MINISTRO</c:v>
                </c:pt>
                <c:pt idx="1245">
                  <c:v>HORACIO MANLEY LANE</c:v>
                </c:pt>
                <c:pt idx="1246">
                  <c:v>HORACIO QUAGLIO PROFESSOR</c:v>
                </c:pt>
                <c:pt idx="1247">
                  <c:v>HORACIO SOARES</c:v>
                </c:pt>
                <c:pt idx="1248">
                  <c:v>HUGO CAROTINI</c:v>
                </c:pt>
                <c:pt idx="1249">
                  <c:v>HUGO DE AGUIAR</c:v>
                </c:pt>
                <c:pt idx="1250">
                  <c:v>HUGO MIELE PROFESSOR</c:v>
                </c:pt>
                <c:pt idx="1251">
                  <c:v>HUGO TAKAHASHI ENG</c:v>
                </c:pt>
                <c:pt idx="1252">
                  <c:v>HUMBERTO DANTAS</c:v>
                </c:pt>
                <c:pt idx="1253">
                  <c:v>HUMBERTO DE CAMPOS</c:v>
                </c:pt>
                <c:pt idx="1254">
                  <c:v>HUMBERTO DE CAMPOS INSTITUTO POPULAR</c:v>
                </c:pt>
                <c:pt idx="1255">
                  <c:v>HUMBERTO DE SOUZA MELLO GENERAL</c:v>
                </c:pt>
                <c:pt idx="1256">
                  <c:v>HUMBERTO VICTORAZZO PROFESSOR</c:v>
                </c:pt>
                <c:pt idx="1257">
                  <c:v>HYEROCLIO ELOY PESSOA BARROS</c:v>
                </c:pt>
                <c:pt idx="1258">
                  <c:v>HYLDA PARDO DE OLIVEIRA PROFA</c:v>
                </c:pt>
                <c:pt idx="1259">
                  <c:v>IBRAHIM NOBRE</c:v>
                </c:pt>
                <c:pt idx="1260">
                  <c:v>IDA YOLANDA LANZONI DE BARROS PROFESSORA</c:v>
                </c:pt>
                <c:pt idx="1261">
                  <c:v>IDALINA DO AMARAL GRACA</c:v>
                </c:pt>
                <c:pt idx="1262">
                  <c:v>IDALINA GRANDIN MIRANDOLA PROFA</c:v>
                </c:pt>
                <c:pt idx="1263">
                  <c:v>IDALINA LADEIRA FERREIRA PROFESSORA</c:v>
                </c:pt>
                <c:pt idx="1264">
                  <c:v>IDALINA MACEDO COSTA SODRE DONA</c:v>
                </c:pt>
                <c:pt idx="1265">
                  <c:v>IDALINA VIANNA FERRO PROFESSORA</c:v>
                </c:pt>
                <c:pt idx="1266">
                  <c:v>IDENE RODRIGUES DOS SANTOS PROF</c:v>
                </c:pt>
                <c:pt idx="1267">
                  <c:v>IDOMINEU ANTUNES CALDEIRA</c:v>
                </c:pt>
                <c:pt idx="1268">
                  <c:v>IDOROTI DE SOUZA ALVAREZ</c:v>
                </c:pt>
                <c:pt idx="1269">
                  <c:v>IGNEZ DOS SANTOS SILVA</c:v>
                </c:pt>
                <c:pt idx="1270">
                  <c:v>IGNEZ GIARETTA SGUERRA PROFESSORA</c:v>
                </c:pt>
                <c:pt idx="1271">
                  <c:v>IIJIMA</c:v>
                </c:pt>
                <c:pt idx="1272">
                  <c:v>ILDA VIEIRA VILELA</c:v>
                </c:pt>
                <c:pt idx="1273">
                  <c:v>ILIA ZILDA INNOCENTI BLANCO PROFESSORA</c:v>
                </c:pt>
                <c:pt idx="1274">
                  <c:v>IMPERATRIZ LEOPOLDINA</c:v>
                </c:pt>
                <c:pt idx="1275">
                  <c:v>INAH JACY DE CASTRO AGUIAR</c:v>
                </c:pt>
                <c:pt idx="1276">
                  <c:v>INALDO MANTA DESPORTISTA</c:v>
                </c:pt>
                <c:pt idx="1277">
                  <c:v>INDIANA ZUYCHER SIMOES DE JESUS PROFESSORA</c:v>
                </c:pt>
                <c:pt idx="1278">
                  <c:v>INES BREGA CORDEIRO PROFESSORA</c:v>
                </c:pt>
                <c:pt idx="1279">
                  <c:v>INFANTE DOM HENRIQUE</c:v>
                </c:pt>
                <c:pt idx="1280">
                  <c:v>INOCENCIO MAIA PROF</c:v>
                </c:pt>
                <c:pt idx="1281">
                  <c:v>INOCOOP II</c:v>
                </c:pt>
                <c:pt idx="1282">
                  <c:v>IOLANDA RIBEIRO NOVAIS PROFA</c:v>
                </c:pt>
                <c:pt idx="1283">
                  <c:v>IRACEMA BELLO ORICCHIO DOUTORA</c:v>
                </c:pt>
                <c:pt idx="1284">
                  <c:v>IRACEMA CREM PROFESSORA</c:v>
                </c:pt>
                <c:pt idx="1285">
                  <c:v>IRACEMA DE BARROS BERTOLASO PROFESSORA</c:v>
                </c:pt>
                <c:pt idx="1286">
                  <c:v>IRACEMA DE OLIVEIRA CARLOS PROFA</c:v>
                </c:pt>
                <c:pt idx="1287">
                  <c:v>IRACEMA LEITE E SILVA PROFESSORA</c:v>
                </c:pt>
                <c:pt idx="1288">
                  <c:v>IRACEMA PINHEIRO FRANCO PROFA</c:v>
                </c:pt>
                <c:pt idx="1289">
                  <c:v>IRACEMA RAUEN MACIEL PROFESSORA</c:v>
                </c:pt>
                <c:pt idx="1290">
                  <c:v>IRACI SARTORI VIEIRA DA SILVA PROFA</c:v>
                </c:pt>
                <c:pt idx="1291">
                  <c:v>IRENE BRANCO DA SILVA PROFESSORA</c:v>
                </c:pt>
                <c:pt idx="1292">
                  <c:v>IRENE DA SILVA COSTA PROFESSORA</c:v>
                </c:pt>
                <c:pt idx="1293">
                  <c:v>IRENE DE LIMA PAIVA PROFESSORA</c:v>
                </c:pt>
                <c:pt idx="1294">
                  <c:v>IRENE DIAS RIBEIRO PROFESSORA</c:v>
                </c:pt>
                <c:pt idx="1295">
                  <c:v>IRENE RIBEIRO PROFESSORA</c:v>
                </c:pt>
                <c:pt idx="1296">
                  <c:v>IRIA BARBIERI VITA PROFESSORA</c:v>
                </c:pt>
                <c:pt idx="1297">
                  <c:v>IRIA KUNZ IRMA</c:v>
                </c:pt>
                <c:pt idx="1298">
                  <c:v>IRINEU MONTEIRO DE PINHO REV</c:v>
                </c:pt>
                <c:pt idx="1299">
                  <c:v>IRMA CHARLITA</c:v>
                </c:pt>
                <c:pt idx="1300">
                  <c:v>ISAAC GRINBERG HISTORIADOR</c:v>
                </c:pt>
                <c:pt idx="1301">
                  <c:v>ISAAC SCHRAIBER PROFESSOR</c:v>
                </c:pt>
                <c:pt idx="1302">
                  <c:v>ISABEL A REDENTORA</c:v>
                </c:pt>
                <c:pt idx="1303">
                  <c:v>ISABEL LOPES MONTEIRO PROFESSORA</c:v>
                </c:pt>
                <c:pt idx="1304">
                  <c:v>ISABEL PRINCESA</c:v>
                </c:pt>
                <c:pt idx="1305">
                  <c:v>ISABEL VIEIRA DE SERPA E PAIVA PROFESSORA</c:v>
                </c:pt>
                <c:pt idx="1306">
                  <c:v>ISAI LEIRNER</c:v>
                </c:pt>
                <c:pt idx="1307">
                  <c:v>ISAMO SERIKIYAKU PROFESSOR</c:v>
                </c:pt>
                <c:pt idx="1308">
                  <c:v>ISAURA DE MIRANDA BOTTO PROFA</c:v>
                </c:pt>
                <c:pt idx="1309">
                  <c:v>ISAURA VALENTINI HANSER PROFA</c:v>
                </c:pt>
                <c:pt idx="1310">
                  <c:v>ISMAEL AGUIAR LEME</c:v>
                </c:pt>
                <c:pt idx="1311">
                  <c:v>ISMAEL DA SILVA JUNIOR PROFESSOR</c:v>
                </c:pt>
                <c:pt idx="1312">
                  <c:v>ISRAEL NICEUS MOREIRA PROF</c:v>
                </c:pt>
                <c:pt idx="1313">
                  <c:v>ISRAEL SCHOBA PROFESSOR</c:v>
                </c:pt>
                <c:pt idx="1314">
                  <c:v>ITAJAHY FEITOSA MARTINS PROFESSOR</c:v>
                </c:pt>
                <c:pt idx="1315">
                  <c:v>ITALO BETARELLO</c:v>
                </c:pt>
                <c:pt idx="1316">
                  <c:v>ITAUNA VISCONDE DE</c:v>
                </c:pt>
                <c:pt idx="1317">
                  <c:v>ITIRO MUTO</c:v>
                </c:pt>
                <c:pt idx="1318">
                  <c:v>IVAN BRASIL</c:v>
                </c:pt>
                <c:pt idx="1319">
                  <c:v>IVANI APARECIDA QUEIROZ PEREZ PROFESSORA</c:v>
                </c:pt>
                <c:pt idx="1320">
                  <c:v>IVANI MARIA PAES PROFESSORA</c:v>
                </c:pt>
                <c:pt idx="1321">
                  <c:v>IVENS VIEIRA</c:v>
                </c:pt>
                <c:pt idx="1322">
                  <c:v>IVO BANDONI PROF</c:v>
                </c:pt>
                <c:pt idx="1323">
                  <c:v>IVO LIBONI PROFESSOR</c:v>
                </c:pt>
                <c:pt idx="1324">
                  <c:v>IVONE DA SILVA DE OLIVEIRA PROFESSORA</c:v>
                </c:pt>
                <c:pt idx="1325">
                  <c:v>IVONY DE CAMARGO SALLES PROFESSORA</c:v>
                </c:pt>
                <c:pt idx="1326">
                  <c:v>IZABEL DE ALMEIDA MARIN PROFESSORA</c:v>
                </c:pt>
                <c:pt idx="1327">
                  <c:v>IZABEL FERREIRA DOS SANTOS PROFESSORA DONA BELINHA</c:v>
                </c:pt>
                <c:pt idx="1328">
                  <c:v>IZABEL LERRO ORTENBLAD</c:v>
                </c:pt>
                <c:pt idx="1329">
                  <c:v>IZABEL SILVEIRA MELLO SOARES DONA DONA SINHA</c:v>
                </c:pt>
                <c:pt idx="1330">
                  <c:v>IZOLINA PATROCINIO DE LIMA PROFESSORA</c:v>
                </c:pt>
                <c:pt idx="1331">
                  <c:v>JACINTO PERNAS GOMATO</c:v>
                </c:pt>
                <c:pt idx="1332">
                  <c:v>JACOB SALVADOR ZVEIBIL</c:v>
                </c:pt>
                <c:pt idx="1333">
                  <c:v>JACOB THOMAZ ITAPURA DE MIRANDA PROF</c:v>
                </c:pt>
                <c:pt idx="1334">
                  <c:v>JACOMO STAVALE PROFESSOR</c:v>
                </c:pt>
                <c:pt idx="1335">
                  <c:v>JACONIAS LEITE DA SILVA PASTOR</c:v>
                </c:pt>
                <c:pt idx="1336">
                  <c:v>JACQUES FELIX</c:v>
                </c:pt>
                <c:pt idx="1337">
                  <c:v>JACQUES KLEIN</c:v>
                </c:pt>
                <c:pt idx="1338">
                  <c:v>JACQUES MARITAIN</c:v>
                </c:pt>
                <c:pt idx="1339">
                  <c:v>JACQUES ORLANDO CAMINHA D AVILA REVERENDO</c:v>
                </c:pt>
                <c:pt idx="1340">
                  <c:v>JACQUES YVES COUSTEAU COMANDANTE</c:v>
                </c:pt>
                <c:pt idx="1341">
                  <c:v>JACYRA MOYA MARTINS CARVALHO PROFESSORA</c:v>
                </c:pt>
                <c:pt idx="1342">
                  <c:v>JADYR GUIMARAES CASTRO PROFA</c:v>
                </c:pt>
                <c:pt idx="1343">
                  <c:v>JAIME CORTESAO</c:v>
                </c:pt>
                <c:pt idx="1344">
                  <c:v>JAIR BARTH PROF</c:v>
                </c:pt>
                <c:pt idx="1345">
                  <c:v>JAIR TOLEDO XAVIER PROFESSOR</c:v>
                </c:pt>
                <c:pt idx="1346">
                  <c:v>JAMIL ABRAHAO SAAD</c:v>
                </c:pt>
                <c:pt idx="1347">
                  <c:v>JAMIL GADIA DEPUTADO</c:v>
                </c:pt>
                <c:pt idx="1348">
                  <c:v>JAMIL KHAUAN PROFESSOR</c:v>
                </c:pt>
                <c:pt idx="1349">
                  <c:v>JAMIL PEDRO SAWAYA PROF</c:v>
                </c:pt>
                <c:pt idx="1350">
                  <c:v>JANDYRA COUTINHO PROFESSORA</c:v>
                </c:pt>
                <c:pt idx="1351">
                  <c:v>JANDYRA NERY GATTI PROFA</c:v>
                </c:pt>
                <c:pt idx="1352">
                  <c:v>JANDYRA VIEIRA CUNHA BARRA PROFA</c:v>
                </c:pt>
                <c:pt idx="1353">
                  <c:v>JARDIM ALCIR RAINERI</c:v>
                </c:pt>
                <c:pt idx="1354">
                  <c:v>JARDIM AMERICA DO</c:v>
                </c:pt>
                <c:pt idx="1355">
                  <c:v>JARDIM ARUJA</c:v>
                </c:pt>
                <c:pt idx="1356">
                  <c:v>JARDIM BOPEVA</c:v>
                </c:pt>
                <c:pt idx="1357">
                  <c:v>JARDIM CRUZEIRO</c:v>
                </c:pt>
                <c:pt idx="1358">
                  <c:v>JARDIM DAS ORQUIDEAS</c:v>
                </c:pt>
                <c:pt idx="1359">
                  <c:v>JARDIM DAS ROSAS</c:v>
                </c:pt>
                <c:pt idx="1360">
                  <c:v>JARDIM DIVA TARLA DE CARVALHO</c:v>
                </c:pt>
                <c:pt idx="1361">
                  <c:v>JARDIM DOM ANGELICO</c:v>
                </c:pt>
                <c:pt idx="1362">
                  <c:v>JARDIM FORTALEZA II</c:v>
                </c:pt>
                <c:pt idx="1363">
                  <c:v>JARDIM ICARAI</c:v>
                </c:pt>
                <c:pt idx="1364">
                  <c:v>JARDIM IGUATEMI</c:v>
                </c:pt>
                <c:pt idx="1365">
                  <c:v>JARDIM ITAQUA</c:v>
                </c:pt>
                <c:pt idx="1366">
                  <c:v>JARDIM LIMOEIRO III</c:v>
                </c:pt>
                <c:pt idx="1367">
                  <c:v>JARDIM MAGALI</c:v>
                </c:pt>
                <c:pt idx="1368">
                  <c:v>JARDIM MARIA DIRCE III</c:v>
                </c:pt>
                <c:pt idx="1369">
                  <c:v>JARDIM MARIA HELENA I</c:v>
                </c:pt>
                <c:pt idx="1370">
                  <c:v>JARDIM MARISA</c:v>
                </c:pt>
                <c:pt idx="1371">
                  <c:v>JARDIM MONTESANO</c:v>
                </c:pt>
                <c:pt idx="1372">
                  <c:v>JARDIM MORADA DO SOL</c:v>
                </c:pt>
                <c:pt idx="1373">
                  <c:v>JARDIM NORONHA V</c:v>
                </c:pt>
                <c:pt idx="1374">
                  <c:v>JARDIM NOVA CUMBICA II</c:v>
                </c:pt>
                <c:pt idx="1375">
                  <c:v>JARDIM ORATORIO</c:v>
                </c:pt>
                <c:pt idx="1376">
                  <c:v>JARDIM OURO PRETO</c:v>
                </c:pt>
                <c:pt idx="1377">
                  <c:v>JARDIM PAINEIRAS</c:v>
                </c:pt>
                <c:pt idx="1378">
                  <c:v>JARDIM PAULISTA</c:v>
                </c:pt>
                <c:pt idx="1379">
                  <c:v>JARDIM PEDRA BRANCA</c:v>
                </c:pt>
                <c:pt idx="1380">
                  <c:v>JARDIM REPUBLICA</c:v>
                </c:pt>
                <c:pt idx="1381">
                  <c:v>JARDIM SANTA ANGELA</c:v>
                </c:pt>
                <c:pt idx="1382">
                  <c:v>JARDIM SANTA ANTONIETA</c:v>
                </c:pt>
                <c:pt idx="1383">
                  <c:v>JARDIM SANTA CECILIA</c:v>
                </c:pt>
                <c:pt idx="1384">
                  <c:v>JARDIM SANTA INES</c:v>
                </c:pt>
                <c:pt idx="1385">
                  <c:v>JARDIM SANTA LIDIA</c:v>
                </c:pt>
                <c:pt idx="1386">
                  <c:v>JARDIM SANTA MARIA III</c:v>
                </c:pt>
                <c:pt idx="1387">
                  <c:v>JARDIM SANTA TEREZINHA</c:v>
                </c:pt>
                <c:pt idx="1388">
                  <c:v>JARDIM SAO JOAO</c:v>
                </c:pt>
                <c:pt idx="1389">
                  <c:v>JARDIM SAO LUCAS</c:v>
                </c:pt>
                <c:pt idx="1390">
                  <c:v>JARDIM SAO PAULO II</c:v>
                </c:pt>
                <c:pt idx="1391">
                  <c:v>JARDIM SILVIA II</c:v>
                </c:pt>
                <c:pt idx="1392">
                  <c:v>JARDIM WILMA FLOR</c:v>
                </c:pt>
                <c:pt idx="1393">
                  <c:v>JAYME DE BARROS CAMARA DOM</c:v>
                </c:pt>
                <c:pt idx="1394">
                  <c:v>JAYR DE ANDRADE PROFESSOR</c:v>
                </c:pt>
                <c:pt idx="1395">
                  <c:v>JEAN PIAGET</c:v>
                </c:pt>
                <c:pt idx="1396">
                  <c:v>JENI APPRILANTE PROFESSORA</c:v>
                </c:pt>
                <c:pt idx="1397">
                  <c:v>JENNY DE TOLEDO PIZA SCHROEDER PROFESSORA</c:v>
                </c:pt>
                <c:pt idx="1398">
                  <c:v>JEREMIAS DE PAULA EDUARDO</c:v>
                </c:pt>
                <c:pt idx="1399">
                  <c:v>JERONIMO DE CAMARGO</c:v>
                </c:pt>
                <c:pt idx="1400">
                  <c:v>JERONYMO GALLO MONSENHOR</c:v>
                </c:pt>
                <c:pt idx="1401">
                  <c:v>JESUINO DE ARRUDA</c:v>
                </c:pt>
                <c:pt idx="1402">
                  <c:v>JESUS GUILHERME GIACOMINI</c:v>
                </c:pt>
                <c:pt idx="1403">
                  <c:v>JESUS JOSE ATTAB PROFESSOR</c:v>
                </c:pt>
                <c:pt idx="1404">
                  <c:v>JETHRO VAZ DE TOLEDO PROFESSOR</c:v>
                </c:pt>
                <c:pt idx="1405">
                  <c:v>JOANA DE AGUIRRE MARINS PEIXOTO PROFESSORA</c:v>
                </c:pt>
                <c:pt idx="1406">
                  <c:v>JOANA HELENA DE CASTILHO MARQUES PROFESSORA</c:v>
                </c:pt>
                <c:pt idx="1407">
                  <c:v>JOANITA KAMMER MARTINS PEREIRA PROFESSORA</c:v>
                </c:pt>
                <c:pt idx="1408">
                  <c:v>JOANNA ABRAHAO PROFESSORA</c:v>
                </c:pt>
                <c:pt idx="1409">
                  <c:v>JOAO ADORNO VASSAO</c:v>
                </c:pt>
                <c:pt idx="1410">
                  <c:v>JOAO ALVARENGA PROF</c:v>
                </c:pt>
                <c:pt idx="1411">
                  <c:v>JOAO ALVES MONSENHOR</c:v>
                </c:pt>
                <c:pt idx="1412">
                  <c:v>JOAO AMOS COMENIUS</c:v>
                </c:pt>
                <c:pt idx="1413">
                  <c:v>JOAO ANTONIO RODRIGUES PROFESSOR</c:v>
                </c:pt>
                <c:pt idx="1414">
                  <c:v>JOAO AUGUSTO DE MELLO PROFESSOR</c:v>
                </c:pt>
                <c:pt idx="1415">
                  <c:v>JOAO BAPTISTA ALVES SILVA PROF</c:v>
                </c:pt>
                <c:pt idx="1416">
                  <c:v>JOAO BAPTISTA DE BRITO PROFESSOR</c:v>
                </c:pt>
                <c:pt idx="1417">
                  <c:v>JOAO BAPTISTA DE OLIVEIRA</c:v>
                </c:pt>
                <c:pt idx="1418">
                  <c:v>JOAO BAPTISTA GAZZOLA</c:v>
                </c:pt>
                <c:pt idx="1419">
                  <c:v>JOAO BAPTISTA MARIGO MARTINS</c:v>
                </c:pt>
                <c:pt idx="1420">
                  <c:v>JOAO BAPTISTA NEGRAO FILHO PROFESSOR</c:v>
                </c:pt>
                <c:pt idx="1421">
                  <c:v>JOAO BATISTA BERNARDES PROFESSOR</c:v>
                </c:pt>
                <c:pt idx="1422">
                  <c:v>JOAO BATISTA CURADO PROFESSOR</c:v>
                </c:pt>
                <c:pt idx="1423">
                  <c:v>JOAO BATISTA DE CARVALHO MONSENHOR</c:v>
                </c:pt>
                <c:pt idx="1424">
                  <c:v>JOAO BATISTA DE OLIVEIRA</c:v>
                </c:pt>
                <c:pt idx="1425">
                  <c:v>JOAO BATISTA LEME PROFESSOR</c:v>
                </c:pt>
                <c:pt idx="1426">
                  <c:v>JOAO BATISTA RIBEIRO</c:v>
                </c:pt>
                <c:pt idx="1427">
                  <c:v>JOAO BOEMER JARDIM PROFESSOR</c:v>
                </c:pt>
                <c:pt idx="1428">
                  <c:v>JOAO BORGES PROFESSOR</c:v>
                </c:pt>
                <c:pt idx="1429">
                  <c:v>JOAO CAETANO DA ROCHA PROF</c:v>
                </c:pt>
                <c:pt idx="1430">
                  <c:v>JOAO CALY PROFESSOR</c:v>
                </c:pt>
                <c:pt idx="1431">
                  <c:v>JOAO CAMARGO PROF</c:v>
                </c:pt>
                <c:pt idx="1432">
                  <c:v>JOAO CARLOS GOMES CARDIM PROF</c:v>
                </c:pt>
                <c:pt idx="1433">
                  <c:v>JOAO CARLOS PADILHA DE SIQUEIRA</c:v>
                </c:pt>
                <c:pt idx="1434">
                  <c:v>JOAO CASTELLANO PROFESSOR</c:v>
                </c:pt>
                <c:pt idx="1435">
                  <c:v>JOAO CAVALHEIRO SALEM PROFESSOR</c:v>
                </c:pt>
                <c:pt idx="1436">
                  <c:v>JOAO CLIMACO DA SILVA KRUSE PROFESSOR</c:v>
                </c:pt>
                <c:pt idx="1437">
                  <c:v>JOAO CLIMACO DE CAMARGO PIRES</c:v>
                </c:pt>
                <c:pt idx="1438">
                  <c:v>JOAO CONCEICAO DOUTOR</c:v>
                </c:pt>
                <c:pt idx="1439">
                  <c:v>JOAO CRISPINIANO SOARES</c:v>
                </c:pt>
                <c:pt idx="1440">
                  <c:v>JOAO CRUZ PROF</c:v>
                </c:pt>
                <c:pt idx="1441">
                  <c:v>JOAO CURSINO</c:v>
                </c:pt>
                <c:pt idx="1442">
                  <c:v>JOAO DE ALMEIDA BARBOSA</c:v>
                </c:pt>
                <c:pt idx="1443">
                  <c:v>JOAO DE CASTRO GONCALVES DR</c:v>
                </c:pt>
                <c:pt idx="1444">
                  <c:v>JOAO DE DEUS CARDOSO DE MELLO</c:v>
                </c:pt>
                <c:pt idx="1445">
                  <c:v>JOAO DE MELO MACEDO</c:v>
                </c:pt>
                <c:pt idx="1446">
                  <c:v>JOAO DE MORAES GOES</c:v>
                </c:pt>
                <c:pt idx="1447">
                  <c:v>JOAO DE MOURA GUIMARAES PROFESSOR</c:v>
                </c:pt>
                <c:pt idx="1448">
                  <c:v>JOAO DE SOUZA CAMPOS CORONEL</c:v>
                </c:pt>
                <c:pt idx="1449">
                  <c:v>JOAO DIAS DA SILVEIRA PROFESSOR</c:v>
                </c:pt>
                <c:pt idx="1450">
                  <c:v>JOAO DOMINGOS MADEIRA PROFESSOR</c:v>
                </c:pt>
                <c:pt idx="1451">
                  <c:v>JOAO DORIA DEPUTADO</c:v>
                </c:pt>
                <c:pt idx="1452">
                  <c:v>JOAO ERNESTO DE SOUZA CAMPOS PROFESSOR</c:v>
                </c:pt>
                <c:pt idx="1453">
                  <c:v>JOAO ERNESTO FAGGIN DOUTOR</c:v>
                </c:pt>
                <c:pt idx="1454">
                  <c:v>JOAO EVANGELISTA MARIANO DA COSTA LOBO PROFESSOR</c:v>
                </c:pt>
                <c:pt idx="1455">
                  <c:v>JOAO FELICIANO</c:v>
                </c:pt>
                <c:pt idx="1456">
                  <c:v>JOAO FERREIRA DOS SANTOS PROFESSOR</c:v>
                </c:pt>
                <c:pt idx="1457">
                  <c:v>JOAO FRANCESCHINI</c:v>
                </c:pt>
                <c:pt idx="1458">
                  <c:v>JOAO GALEAO CARVALHAL SENADOR</c:v>
                </c:pt>
                <c:pt idx="1459">
                  <c:v>JOAO GOBBO SOBRINHO</c:v>
                </c:pt>
                <c:pt idx="1460">
                  <c:v>JOAO GOMES MARTINS CORONEL</c:v>
                </c:pt>
                <c:pt idx="1461">
                  <c:v>JOAO GOULART PRESIDENTE</c:v>
                </c:pt>
                <c:pt idx="1462">
                  <c:v>JOAO GUMERCINDO GUIMARAES PROFESSOR</c:v>
                </c:pt>
                <c:pt idx="1463">
                  <c:v>JOAO JORGE MARMORATO PROFESSOR</c:v>
                </c:pt>
                <c:pt idx="1464">
                  <c:v>JOAO KOPKE</c:v>
                </c:pt>
                <c:pt idx="1465">
                  <c:v>JOAO LIGABUE CONEGO</c:v>
                </c:pt>
                <c:pt idx="1466">
                  <c:v>JOAO LOURENCO RODRIGUES PROFESSOR</c:v>
                </c:pt>
                <c:pt idx="1467">
                  <c:v>JOAO LUIZ DE GODOY MOREIRA PROFESSOR</c:v>
                </c:pt>
                <c:pt idx="1468">
                  <c:v>JOAO MACHADO DE ARAUJO DOUTOR</c:v>
                </c:pt>
                <c:pt idx="1469">
                  <c:v>JOAO MANOEL DO AMARAL</c:v>
                </c:pt>
                <c:pt idx="1470">
                  <c:v>JOAO MARCIANO DE ALMEIDA DR</c:v>
                </c:pt>
                <c:pt idx="1471">
                  <c:v>JOAO MARIA OGNO OSB DOM</c:v>
                </c:pt>
                <c:pt idx="1472">
                  <c:v>JOAO MARIA PIRES DE AGUIAR PROFESSOR</c:v>
                </c:pt>
                <c:pt idx="1473">
                  <c:v>JOAO MARINGONI</c:v>
                </c:pt>
                <c:pt idx="1474">
                  <c:v>JOAO MARTINS</c:v>
                </c:pt>
                <c:pt idx="1475">
                  <c:v>JOAO MARTINS DE ALMEIDA PROFESSOR</c:v>
                </c:pt>
                <c:pt idx="1476">
                  <c:v>JOAO MICHELIN</c:v>
                </c:pt>
                <c:pt idx="1477">
                  <c:v>JOAO MORETTI</c:v>
                </c:pt>
                <c:pt idx="1478">
                  <c:v>JOAO NASCIF CHALUPP</c:v>
                </c:pt>
                <c:pt idx="1479">
                  <c:v>JOAO NERY DOM</c:v>
                </c:pt>
                <c:pt idx="1480">
                  <c:v>JOAO NOGUEIRA LOTUFO PROFESSOR</c:v>
                </c:pt>
                <c:pt idx="1481">
                  <c:v>JOAO NUNES PASTOR</c:v>
                </c:pt>
                <c:pt idx="1482">
                  <c:v>JOAO OCTAVIO DOS SANTOS</c:v>
                </c:pt>
                <c:pt idx="1483">
                  <c:v>JOAO PALMA GUIAO DOUTOR</c:v>
                </c:pt>
                <c:pt idx="1484">
                  <c:v>JOAO PAULO I PAPA</c:v>
                </c:pt>
                <c:pt idx="1485">
                  <c:v>JOAO PAULO II</c:v>
                </c:pt>
                <c:pt idx="1486">
                  <c:v>JOAO PAULO II PAPA</c:v>
                </c:pt>
                <c:pt idx="1487">
                  <c:v>JOAO PEDRO DE GODOY MOREIRA CEL</c:v>
                </c:pt>
                <c:pt idx="1488">
                  <c:v>JOAO PEDRO FERNANDES</c:v>
                </c:pt>
                <c:pt idx="1489">
                  <c:v>JOAO PEDRO FERRAZ</c:v>
                </c:pt>
                <c:pt idx="1490">
                  <c:v>JOAO PIRES DE CAMARGO DR</c:v>
                </c:pt>
                <c:pt idx="1491">
                  <c:v>JOAO PRADO MARGARIDO PROF</c:v>
                </c:pt>
                <c:pt idx="1492">
                  <c:v>JOAO QUEIROZ MARQUES PROF</c:v>
                </c:pt>
                <c:pt idx="1493">
                  <c:v>JOAO RAMACCIOTTI PROF</c:v>
                </c:pt>
                <c:pt idx="1494">
                  <c:v>JOAO RAMALHO</c:v>
                </c:pt>
                <c:pt idx="1495">
                  <c:v>JOAO RAMALHO DE</c:v>
                </c:pt>
                <c:pt idx="1496">
                  <c:v>JOAO RIBEIRO DE BARROS COMANDANTE</c:v>
                </c:pt>
                <c:pt idx="1497">
                  <c:v>JOAO SALGADO SOBRINHO DEPUTADO</c:v>
                </c:pt>
                <c:pt idx="1498">
                  <c:v>JOAO SAMPAIO DOUTOR</c:v>
                </c:pt>
                <c:pt idx="1499">
                  <c:v>JOAO SARMENTO PIMENTEL</c:v>
                </c:pt>
                <c:pt idx="1500">
                  <c:v>JOAO SOLIDARIO PEDROSO PROF</c:v>
                </c:pt>
                <c:pt idx="1501">
                  <c:v>JOAO SUSSUMU HIRATA DEPUTADO</c:v>
                </c:pt>
                <c:pt idx="1502">
                  <c:v>JOAO THIENNE DR</c:v>
                </c:pt>
                <c:pt idx="1503">
                  <c:v>JOAO VIEIRA DE ALMEIDA</c:v>
                </c:pt>
                <c:pt idx="1504">
                  <c:v>JOAO XXIII</c:v>
                </c:pt>
                <c:pt idx="1505">
                  <c:v>JOAQUIM ADOLFO ARAUJO PROFESSOR</c:v>
                </c:pt>
                <c:pt idx="1506">
                  <c:v>JOAQUIM ALVARES CRUZ PROF</c:v>
                </c:pt>
                <c:pt idx="1507">
                  <c:v>JOAQUIM ALVES FIGUEIREDO</c:v>
                </c:pt>
                <c:pt idx="1508">
                  <c:v>JOAQUIM ANTONIO LADEIRA PROFESSOR</c:v>
                </c:pt>
                <c:pt idx="1509">
                  <c:v>JOAQUIM ANTONIO PEREIRA</c:v>
                </c:pt>
                <c:pt idx="1510">
                  <c:v>JOAQUIM BATISTA DOUTOR</c:v>
                </c:pt>
                <c:pt idx="1511">
                  <c:v>JOAQUIM BRAGA DE PAULA PROFESSOR</c:v>
                </c:pt>
                <c:pt idx="1512">
                  <c:v>JOAQUIM DA FONSECA SARAIVA</c:v>
                </c:pt>
                <c:pt idx="1513">
                  <c:v>JOAQUIM DE MICHIELI PROF</c:v>
                </c:pt>
                <c:pt idx="1514">
                  <c:v>JOAQUIM DE MOURA CANDELARIA PROFESSOR</c:v>
                </c:pt>
                <c:pt idx="1515">
                  <c:v>JOAQUIM EUGENIO LIMA NETO</c:v>
                </c:pt>
                <c:pt idx="1516">
                  <c:v>JOAQUIM FERREIRA LIMA PROFESSOR</c:v>
                </c:pt>
                <c:pt idx="1517">
                  <c:v>JOAQUIM FERREIRA PEDRO PROF</c:v>
                </c:pt>
                <c:pt idx="1518">
                  <c:v>JOAQUIM GARCIA SALVADOR PROFESSOR</c:v>
                </c:pt>
                <c:pt idx="1519">
                  <c:v>JOAQUIM GONCALVES FERREIRA DA SILVA</c:v>
                </c:pt>
                <c:pt idx="1520">
                  <c:v>JOAQUIM GOUVEIA FRANCO JUNIOR DEPUTADO</c:v>
                </c:pt>
                <c:pt idx="1521">
                  <c:v>JOAQUIM IZIDORO MARINS PROFESSOR</c:v>
                </c:pt>
                <c:pt idx="1522">
                  <c:v>JOAQUIM JOSE CORONEL</c:v>
                </c:pt>
                <c:pt idx="1523">
                  <c:v>JOAQUIM LEME DO PRADO PROFESSOR</c:v>
                </c:pt>
                <c:pt idx="1524">
                  <c:v>JOAQUIM LUIZ DE BRITO PROFESSOR</c:v>
                </c:pt>
                <c:pt idx="1525">
                  <c:v>JOAQUIM MARQUES DA SILVA SOBRINHO TTE</c:v>
                </c:pt>
                <c:pt idx="1526">
                  <c:v>JOAQUIM NABUCO</c:v>
                </c:pt>
                <c:pt idx="1527">
                  <c:v>JOAQUIM PEDROSO DE ALVARENGA</c:v>
                </c:pt>
                <c:pt idx="1528">
                  <c:v>JOAQUIM PINTO MACHADO JUNIOR PROFESSOR MACHADINHO</c:v>
                </c:pt>
                <c:pt idx="1529">
                  <c:v>JOAQUIM RODRIGUES AZENHA DR</c:v>
                </c:pt>
                <c:pt idx="1530">
                  <c:v>JOAQUIM RODRIGUES MADUREIRA</c:v>
                </c:pt>
                <c:pt idx="1531">
                  <c:v>JOAQUIM SALLES CORONEL</c:v>
                </c:pt>
                <c:pt idx="1532">
                  <c:v>JOAQUIM SILVADO DOUTOR</c:v>
                </c:pt>
                <c:pt idx="1533">
                  <c:v>JOAQUIM SILVERIO GOMES DOS REIS PROFESSOR</c:v>
                </c:pt>
                <c:pt idx="1534">
                  <c:v>JOAQUIM TORRES SANTIAGO PROFESSOR</c:v>
                </c:pt>
                <c:pt idx="1535">
                  <c:v>JOAQUIN SUAREZ</c:v>
                </c:pt>
                <c:pt idx="1536">
                  <c:v>JOAQUINA DE CASTRO AZEVEDO</c:v>
                </c:pt>
                <c:pt idx="1537">
                  <c:v>JOCELYN PONTES GESTAL PROF</c:v>
                </c:pt>
                <c:pt idx="1538">
                  <c:v>JOCENY VILLELA CURADO PROFESSORA</c:v>
                </c:pt>
                <c:pt idx="1539">
                  <c:v>JOCILA PEREIRA GUIMARAES PROFESSORA</c:v>
                </c:pt>
                <c:pt idx="1540">
                  <c:v>JOCIMARA VIEIRA DA SILVA PROFA</c:v>
                </c:pt>
                <c:pt idx="1541">
                  <c:v>JOHANN GUTENBERG</c:v>
                </c:pt>
                <c:pt idx="1542">
                  <c:v>JOITI HIRATA</c:v>
                </c:pt>
                <c:pt idx="1543">
                  <c:v>JON TEODORESCO PROFESSOR</c:v>
                </c:pt>
                <c:pt idx="1544">
                  <c:v>JONATAS DAVI VISEL DOS SANTOS</c:v>
                </c:pt>
                <c:pt idx="1545">
                  <c:v>JORDINA AMARAL ARRUDA PROFESSORA</c:v>
                </c:pt>
                <c:pt idx="1546">
                  <c:v>JORGE AMERICANO PROF</c:v>
                </c:pt>
                <c:pt idx="1547">
                  <c:v>JORGE CALIL ASSAD SALLUM PROF</c:v>
                </c:pt>
                <c:pt idx="1548">
                  <c:v>JORGE CORREA PROF</c:v>
                </c:pt>
                <c:pt idx="1549">
                  <c:v>JORGE COURY DOUTOR</c:v>
                </c:pt>
                <c:pt idx="1550">
                  <c:v>JORGE DUPRAT FIGUEIREDO</c:v>
                </c:pt>
                <c:pt idx="1551">
                  <c:v>JORGE FERREIRA</c:v>
                </c:pt>
                <c:pt idx="1552">
                  <c:v>JORGE JULIAN</c:v>
                </c:pt>
                <c:pt idx="1553">
                  <c:v>JORGE LUIS BORGES</c:v>
                </c:pt>
                <c:pt idx="1554">
                  <c:v>JORGE LUIZ ABICHABKI PROFESSOR</c:v>
                </c:pt>
                <c:pt idx="1555">
                  <c:v>JORGE MADUREIRA PROFESSOR</c:v>
                </c:pt>
                <c:pt idx="1556">
                  <c:v>JORGE RAHME PROFESSOR</c:v>
                </c:pt>
                <c:pt idx="1557">
                  <c:v>JORGE SARAIVA</c:v>
                </c:pt>
                <c:pt idx="1558">
                  <c:v>JORNALISTA RUY MESQUITA</c:v>
                </c:pt>
                <c:pt idx="1559">
                  <c:v>JOSE ALEIXO DA SILVA PASSOS CORONEL</c:v>
                </c:pt>
                <c:pt idx="1560">
                  <c:v>JOSE ALFREDO DE ALMEIDA</c:v>
                </c:pt>
                <c:pt idx="1561">
                  <c:v>JOSE ALVES DE CERQUEIRA CESAR</c:v>
                </c:pt>
                <c:pt idx="1562">
                  <c:v>JOSE ALVIM</c:v>
                </c:pt>
                <c:pt idx="1563">
                  <c:v>JOSE AMARO RODRIGUES</c:v>
                </c:pt>
                <c:pt idx="1564">
                  <c:v>JOSE AMERICO DE ALMEIDA DOUTOR</c:v>
                </c:pt>
                <c:pt idx="1565">
                  <c:v>JOSE APARECIDO GUEDES DE AZEVEDO PROF</c:v>
                </c:pt>
                <c:pt idx="1566">
                  <c:v>JOSE APPARECIDO MUNHOZ PROFESSOR</c:v>
                </c:pt>
                <c:pt idx="1567">
                  <c:v>JOSE ARIANO RODRIGUES</c:v>
                </c:pt>
                <c:pt idx="1568">
                  <c:v>JOSE ARTIGAS GENERAL</c:v>
                </c:pt>
                <c:pt idx="1569">
                  <c:v>JOSE AUGUSTO DE AZEVEDO ANTUNES PROFESSOR</c:v>
                </c:pt>
                <c:pt idx="1570">
                  <c:v>JOSE AUGUSTO DE CARVALHO DR</c:v>
                </c:pt>
                <c:pt idx="1571">
                  <c:v>JOSE AUGUSTO DE OLIVEIRA PROFESSOR</c:v>
                </c:pt>
                <c:pt idx="1572">
                  <c:v>JOSE AUGUSTO LOPES BORGES PROF</c:v>
                </c:pt>
                <c:pt idx="1573">
                  <c:v>JOSE BALTAZAR DE SOUZA</c:v>
                </c:pt>
                <c:pt idx="1574">
                  <c:v>JOSE BARBOSA DE ALMEIDA PROFESSOR</c:v>
                </c:pt>
                <c:pt idx="1575">
                  <c:v>JOSE BARRETO PROFESSOR</c:v>
                </c:pt>
                <c:pt idx="1576">
                  <c:v>JOSE BARTOCCI PROFESSOR</c:v>
                </c:pt>
                <c:pt idx="1577">
                  <c:v>JOSE BELMIRO DA ROCHA</c:v>
                </c:pt>
                <c:pt idx="1578">
                  <c:v>JOSE BENEDITO FERREIRA PROFESSOR</c:v>
                </c:pt>
                <c:pt idx="1579">
                  <c:v>JOSE BENEDITO GONCALVES PROF</c:v>
                </c:pt>
                <c:pt idx="1580">
                  <c:v>JOSE BENEDITO LEITE BARTHOLOMEI PROFESSOR</c:v>
                </c:pt>
                <c:pt idx="1581">
                  <c:v>JOSE BENICIO DOS SANTOS</c:v>
                </c:pt>
                <c:pt idx="1582">
                  <c:v>JOSE BENTO RENATO MONTEIRO LOBATO</c:v>
                </c:pt>
                <c:pt idx="1583">
                  <c:v>JOSE BONIFACIO ANDRADA E SILVA JARDIM PROF</c:v>
                </c:pt>
                <c:pt idx="1584">
                  <c:v>JOSE BONIFACIO CARRETTA PADRE</c:v>
                </c:pt>
                <c:pt idx="1585">
                  <c:v>JOSE BORGES ANDRADE</c:v>
                </c:pt>
                <c:pt idx="1586">
                  <c:v>JOSE BORGES DOS SANTOS JUNIOR REV</c:v>
                </c:pt>
                <c:pt idx="1587">
                  <c:v>JOSE BUSTAMANTE DEPUTADO</c:v>
                </c:pt>
                <c:pt idx="1588">
                  <c:v>JOSE CALVITTI FILHO PROFESSOR</c:v>
                </c:pt>
                <c:pt idx="1589">
                  <c:v>JOSE CARDOSO PROFESSOR</c:v>
                </c:pt>
                <c:pt idx="1590">
                  <c:v>JOSE CARLOS ANTUNES PROFESSOR</c:v>
                </c:pt>
                <c:pt idx="1591">
                  <c:v>JOSE CARLOS DIAS PROFESSOR</c:v>
                </c:pt>
                <c:pt idx="1592">
                  <c:v>JOSE CELESTINO BOURROUL</c:v>
                </c:pt>
                <c:pt idx="1593">
                  <c:v>JOSE CHALUPPE</c:v>
                </c:pt>
                <c:pt idx="1594">
                  <c:v>JOSE CHEDIAK</c:v>
                </c:pt>
                <c:pt idx="1595">
                  <c:v>JOSE CONTI</c:v>
                </c:pt>
                <c:pt idx="1596">
                  <c:v>JOSE DE ALMEIDA PINHEIRO JUNIOR PROFESSOR</c:v>
                </c:pt>
                <c:pt idx="1597">
                  <c:v>JOSE DE BARROS MARTINS EDITOR</c:v>
                </c:pt>
                <c:pt idx="1598">
                  <c:v>JOSE DE CAMARGO BARROS DOM</c:v>
                </c:pt>
                <c:pt idx="1599">
                  <c:v>JOSE DE CAMPOS CAMARGO PROFESSOR</c:v>
                </c:pt>
                <c:pt idx="1600">
                  <c:v>JOSE DE CAMPOS PROFESSOR</c:v>
                </c:pt>
                <c:pt idx="1601">
                  <c:v>JOSE DE CARVALHO PADRE</c:v>
                </c:pt>
                <c:pt idx="1602">
                  <c:v>JOSE DE MELLO MORAES PROFESSOR</c:v>
                </c:pt>
                <c:pt idx="1603">
                  <c:v>JOSE DE OLIVEIRA ORLANDI</c:v>
                </c:pt>
                <c:pt idx="1604">
                  <c:v>JOSE DE SAN MARTIN</c:v>
                </c:pt>
                <c:pt idx="1605">
                  <c:v>JOSE DO AMARAL MELLO PROF</c:v>
                </c:pt>
                <c:pt idx="1606">
                  <c:v>JOSE DOMINGUES RODRIGUES PROF</c:v>
                </c:pt>
                <c:pt idx="1607">
                  <c:v>JOSE DOS REIS MIRANDA FILHO PROFESSOR</c:v>
                </c:pt>
                <c:pt idx="1608">
                  <c:v>JOSE DOS SANTOS PADRE</c:v>
                </c:pt>
                <c:pt idx="1609">
                  <c:v>JOSE DUARTE JUNIOR PROFESSOR</c:v>
                </c:pt>
                <c:pt idx="1610">
                  <c:v>JOSE EDSON MARTINS GOMES PROFESSOR</c:v>
                </c:pt>
                <c:pt idx="1611">
                  <c:v>JOSE EDUARDO VIEIRA RADUAN DOUTOR</c:v>
                </c:pt>
                <c:pt idx="1612">
                  <c:v>JOSE EPHIM MINDLIN</c:v>
                </c:pt>
                <c:pt idx="1613">
                  <c:v>JOSE ERMIRIO DE MORAES SENADOR</c:v>
                </c:pt>
                <c:pt idx="1614">
                  <c:v>JOSE ESCOBAR PROFESSOR</c:v>
                </c:pt>
                <c:pt idx="1615">
                  <c:v>JOSE FELICIANO DE OLIVEIRA PROFESSOR</c:v>
                </c:pt>
                <c:pt idx="1616">
                  <c:v>JOSE FELICIO MIZIARA PROFESSOR</c:v>
                </c:pt>
                <c:pt idx="1617">
                  <c:v>JOSE FERNANDO ABBUD PROFESSOR</c:v>
                </c:pt>
                <c:pt idx="1618">
                  <c:v>JOSE FERRAZ SAMPAIO PENTEADO PROFESSOR</c:v>
                </c:pt>
                <c:pt idx="1619">
                  <c:v>JOSE FLORENCIO DO AMARAL</c:v>
                </c:pt>
                <c:pt idx="1620">
                  <c:v>JOSE FORNARI DOUTOR</c:v>
                </c:pt>
                <c:pt idx="1621">
                  <c:v>JOSE FOZ DOUTOR</c:v>
                </c:pt>
                <c:pt idx="1622">
                  <c:v>JOSE GABRIEL DE OLIVEIRA</c:v>
                </c:pt>
                <c:pt idx="1623">
                  <c:v>JOSE GAMA DE MIRANDA</c:v>
                </c:pt>
                <c:pt idx="1624">
                  <c:v>JOSE GERALDO VIEIRA</c:v>
                </c:pt>
                <c:pt idx="1625">
                  <c:v>JOSE GUILHERME</c:v>
                </c:pt>
                <c:pt idx="1626">
                  <c:v>JOSE HEITOR CARUSI PROFESSOR</c:v>
                </c:pt>
                <c:pt idx="1627">
                  <c:v>JOSE HENRIQUE DE PAULA E SILVA PROFESSOR</c:v>
                </c:pt>
                <c:pt idx="1628">
                  <c:v>JOSE HERMENEGILDO LEONI PROFESSOR</c:v>
                </c:pt>
                <c:pt idx="1629">
                  <c:v>JOSE JOAQUIM CARDOSO DE MELLO NETO PROFESSOR</c:v>
                </c:pt>
                <c:pt idx="1630">
                  <c:v>JOSE JORGE DO AMARAL PROFESSOR</c:v>
                </c:pt>
                <c:pt idx="1631">
                  <c:v>JOSE JORGE PROFESSOR</c:v>
                </c:pt>
                <c:pt idx="1632">
                  <c:v>JOSE JULIANO NETO PROFESSOR</c:v>
                </c:pt>
                <c:pt idx="1633">
                  <c:v>JOSE LEITE PINHEIRO JR PROF</c:v>
                </c:pt>
                <c:pt idx="1634">
                  <c:v>JOSE LEME DO PRADO PROFESSOR</c:v>
                </c:pt>
                <c:pt idx="1635">
                  <c:v>JOSE LEME LOPES DOUTOR</c:v>
                </c:pt>
                <c:pt idx="1636">
                  <c:v>JOSE LEVY CORONEL</c:v>
                </c:pt>
                <c:pt idx="1637">
                  <c:v>JOSE LIBERATTI PROFESSOR</c:v>
                </c:pt>
                <c:pt idx="1638">
                  <c:v>JOSE LIMA PEDREIRA DE FREITAS PROFESSORA</c:v>
                </c:pt>
                <c:pt idx="1639">
                  <c:v>JOSE LINS DO REGO</c:v>
                </c:pt>
                <c:pt idx="1640">
                  <c:v>JOSE MANOEL ALVARES ROSENDE PROFESSOR</c:v>
                </c:pt>
                <c:pt idx="1641">
                  <c:v>JOSE MANOEL LOBO DR</c:v>
                </c:pt>
                <c:pt idx="1642">
                  <c:v>JOSE MARCATO</c:v>
                </c:pt>
                <c:pt idx="1643">
                  <c:v>JOSE MARCELINO DA FONSECA MAJOR</c:v>
                </c:pt>
                <c:pt idx="1644">
                  <c:v>JOSE MARCILIANO DA COSTA JUNIOR PROFESSOR</c:v>
                </c:pt>
                <c:pt idx="1645">
                  <c:v>JOSE MARIA MATOSINHO</c:v>
                </c:pt>
                <c:pt idx="1646">
                  <c:v>JOSE MARIA PEREZ FERREIRA PROFESSOR</c:v>
                </c:pt>
                <c:pt idx="1647">
                  <c:v>JOSE MARIA REYS PROF</c:v>
                </c:pt>
                <c:pt idx="1648">
                  <c:v>JOSE MARIA RODRIGUES LEITE PROFESSOR</c:v>
                </c:pt>
                <c:pt idx="1649">
                  <c:v>JOSE MARIA WHITAKER DOUTOR</c:v>
                </c:pt>
                <c:pt idx="1650">
                  <c:v>JOSE MARIOTTO FERREIRA MAJOR AVIADOR</c:v>
                </c:pt>
                <c:pt idx="1651">
                  <c:v>JOSE MARQUES DA CRUZ PROFESSOR</c:v>
                </c:pt>
                <c:pt idx="1652">
                  <c:v>JOSE MARUN ATALLA</c:v>
                </c:pt>
                <c:pt idx="1653">
                  <c:v>JOSE MAURICIO DA ROCHA DOM</c:v>
                </c:pt>
                <c:pt idx="1654">
                  <c:v>JOSE MAURO DE VASCONCELOS</c:v>
                </c:pt>
                <c:pt idx="1655">
                  <c:v>JOSE MONTEIRO BOANOVA PROFESSOR</c:v>
                </c:pt>
                <c:pt idx="1656">
                  <c:v>JOSE NARCISO VIEIRA EHRENBERG PADRE</c:v>
                </c:pt>
                <c:pt idx="1657">
                  <c:v>JOSE NEYDE CESAR LESSA DOUTOR</c:v>
                </c:pt>
                <c:pt idx="1658">
                  <c:v>JOSE ODIN DE ARRUDA PROFESSOR</c:v>
                </c:pt>
                <c:pt idx="1659">
                  <c:v>JOSE OSCAR ABREU SAMPAIO</c:v>
                </c:pt>
                <c:pt idx="1660">
                  <c:v>JOSE PEDRETTI NETO PROF</c:v>
                </c:pt>
                <c:pt idx="1661">
                  <c:v>JOSE PEDRO DE OLIVEIRA</c:v>
                </c:pt>
                <c:pt idx="1662">
                  <c:v>JOSE PEREIRA DE QUEIROZ DR</c:v>
                </c:pt>
                <c:pt idx="1663">
                  <c:v>JOSE PIAULINO</c:v>
                </c:pt>
                <c:pt idx="1664">
                  <c:v>JOSE PINTO DO AMARAL PROFESSOR</c:v>
                </c:pt>
                <c:pt idx="1665">
                  <c:v>JOSE PIRES ALVIM</c:v>
                </c:pt>
                <c:pt idx="1666">
                  <c:v>JOSE POLLI</c:v>
                </c:pt>
                <c:pt idx="1667">
                  <c:v>JOSE PORPHYRIO DA PAZ</c:v>
                </c:pt>
                <c:pt idx="1668">
                  <c:v>JOSE QUEVEDO PROFESSOR</c:v>
                </c:pt>
                <c:pt idx="1669">
                  <c:v>JOSE RAUL POLETTO</c:v>
                </c:pt>
                <c:pt idx="1670">
                  <c:v>JOSE REGINATO PROFESSOR</c:v>
                </c:pt>
                <c:pt idx="1671">
                  <c:v>JOSE RIBEIRO DE SOUZA PROFESSOR</c:v>
                </c:pt>
                <c:pt idx="1672">
                  <c:v>JOSE RIGHETTO SOBRINHO PROF</c:v>
                </c:pt>
                <c:pt idx="1673">
                  <c:v>JOSE ROBERTO FRIEBOLIN PROFESSOR</c:v>
                </c:pt>
                <c:pt idx="1674">
                  <c:v>JOSE ROBERTO MAGALHAES TEIXEIRA PREFEITO</c:v>
                </c:pt>
                <c:pt idx="1675">
                  <c:v>JOSE ROBERTO MELCHIOR DR</c:v>
                </c:pt>
                <c:pt idx="1676">
                  <c:v>JOSE ROBERTO PACHECO</c:v>
                </c:pt>
                <c:pt idx="1677">
                  <c:v>JOSE ROMAO PROFESSOR</c:v>
                </c:pt>
                <c:pt idx="1678">
                  <c:v>JOSE ROMEU DA SILVA</c:v>
                </c:pt>
                <c:pt idx="1679">
                  <c:v>JOSE SILVA JUNIOR PROFESSOR</c:v>
                </c:pt>
                <c:pt idx="1680">
                  <c:v>JOSE SIMPLICIO PROF</c:v>
                </c:pt>
                <c:pt idx="1681">
                  <c:v>JOSE STOROPOLI DEPUTADO</c:v>
                </c:pt>
                <c:pt idx="1682">
                  <c:v>JOSE SYLVIO CIMINO PROFESSOR</c:v>
                </c:pt>
                <c:pt idx="1683">
                  <c:v>JOSE TALARICO</c:v>
                </c:pt>
                <c:pt idx="1684">
                  <c:v>JOSE VICENTE DE AZEVEDO CONDE</c:v>
                </c:pt>
                <c:pt idx="1685">
                  <c:v>JOSE VIEIRA DE MORAES PROF</c:v>
                </c:pt>
                <c:pt idx="1686">
                  <c:v>JOSE VIEIRA MACEDO PROFESSOR</c:v>
                </c:pt>
                <c:pt idx="1687">
                  <c:v>JOSE VILAGELIN NETO PROFESSOR</c:v>
                </c:pt>
                <c:pt idx="1688">
                  <c:v>JOSE VIRANDA PROF</c:v>
                </c:pt>
                <c:pt idx="1689">
                  <c:v>JOSE WADIE MILAD PROFESSOR</c:v>
                </c:pt>
                <c:pt idx="1690">
                  <c:v>JOSE WILSON PADINHA PROFESSOR</c:v>
                </c:pt>
                <c:pt idx="1691">
                  <c:v>JOSE XAVIER CORTEZ</c:v>
                </c:pt>
                <c:pt idx="1692">
                  <c:v>JOSEANO COSTA PINTO PROF</c:v>
                </c:pt>
                <c:pt idx="1693">
                  <c:v>JOSEPHA DOGO DAMO</c:v>
                </c:pt>
                <c:pt idx="1694">
                  <c:v>JOSEPHA PINTO CHIAVELLI PROFESSORA</c:v>
                </c:pt>
                <c:pt idx="1695">
                  <c:v>JOSEPHINA CINTRA DAMIAO PROFESSORA</c:v>
                </c:pt>
                <c:pt idx="1696">
                  <c:v>JOSUE MATTOS DE AGUIAR</c:v>
                </c:pt>
                <c:pt idx="1697">
                  <c:v>JOVIANO SATLER DE LIMA PROFESSOR</c:v>
                </c:pt>
                <c:pt idx="1698">
                  <c:v>JOVINO SILVEIRA DR</c:v>
                </c:pt>
                <c:pt idx="1699">
                  <c:v>JOVITA FRANCO AROUCHE PROFESSORA</c:v>
                </c:pt>
                <c:pt idx="1700">
                  <c:v>JOY ARRUDA DOUTOR</c:v>
                </c:pt>
                <c:pt idx="1701">
                  <c:v>JOZINEIDE PEREIRA GAUDINO</c:v>
                </c:pt>
                <c:pt idx="1702">
                  <c:v>JUAN CARLOS ONETTI ESCRITOR</c:v>
                </c:pt>
                <c:pt idx="1703">
                  <c:v>JUDITH FERRAO LEGASPE PROFESSORA</c:v>
                </c:pt>
                <c:pt idx="1704">
                  <c:v>JUDITH FERREIRA PIVA PROFESSORA</c:v>
                </c:pt>
                <c:pt idx="1705">
                  <c:v>JUDITH GUIMARAES DOS SANTOS PROFA</c:v>
                </c:pt>
                <c:pt idx="1706">
                  <c:v>JUDITH SANT ANA DIEGUES PROFESSORA</c:v>
                </c:pt>
                <c:pt idx="1707">
                  <c:v>JULIA AMALIA AZEVEDO ANTUNES PROFESSORA</c:v>
                </c:pt>
                <c:pt idx="1708">
                  <c:v>JULIA CALHAU RODRIGUES PROFESSORA</c:v>
                </c:pt>
                <c:pt idx="1709">
                  <c:v>JULIA COLLACO FRANCA PROFESSORA</c:v>
                </c:pt>
                <c:pt idx="1710">
                  <c:v>JULIA LOPES DE ALMEIDA</c:v>
                </c:pt>
                <c:pt idx="1711">
                  <c:v>JULIA LUIZ RUETE</c:v>
                </c:pt>
                <c:pt idx="1712">
                  <c:v>JULIA MACEDO PANTOJA PROFESSORA</c:v>
                </c:pt>
                <c:pt idx="1713">
                  <c:v>JULIA RIOS ATHAYDE PROFESSORA</c:v>
                </c:pt>
                <c:pt idx="1714">
                  <c:v>JULIETA CALDAS FERRAZ PROFESSORA</c:v>
                </c:pt>
                <c:pt idx="1715">
                  <c:v>JULIETA FARAO PROFA</c:v>
                </c:pt>
                <c:pt idx="1716">
                  <c:v>JULIETA NOGUEIRA RINALDI PROFESSORA</c:v>
                </c:pt>
                <c:pt idx="1717">
                  <c:v>JULIETA TERLIZZI BINDO PROFA</c:v>
                </c:pt>
                <c:pt idx="1718">
                  <c:v>JULIO BIERRENBACH LIMA PROFESSOR</c:v>
                </c:pt>
                <c:pt idx="1719">
                  <c:v>JULIO CESAR DE OLIVEIRA PROFESSOR</c:v>
                </c:pt>
                <c:pt idx="1720">
                  <c:v>JULIO CESAR FLORIDO RAFAELI PROFESSOR</c:v>
                </c:pt>
                <c:pt idx="1721">
                  <c:v>JULIO DE CARVALHO BARATA</c:v>
                </c:pt>
                <c:pt idx="1722">
                  <c:v>JULIO DE MESQUITA FILHO</c:v>
                </c:pt>
                <c:pt idx="1723">
                  <c:v>JULIO DINIS</c:v>
                </c:pt>
                <c:pt idx="1724">
                  <c:v>JULIO MAIA</c:v>
                </c:pt>
                <c:pt idx="1725">
                  <c:v>JULIO MESQUITA</c:v>
                </c:pt>
                <c:pt idx="1726">
                  <c:v>JULIO PESTANA</c:v>
                </c:pt>
                <c:pt idx="1727">
                  <c:v>JULIO PRESTES DE ALBUQUERQUE DOUTOR</c:v>
                </c:pt>
                <c:pt idx="1728">
                  <c:v>JULIO RIBEIRO</c:v>
                </c:pt>
                <c:pt idx="1729">
                  <c:v>JURACY NEVES DE MELLO FERRACCIU PROFESSOR</c:v>
                </c:pt>
                <c:pt idx="1730">
                  <c:v>JURANDYR DE SOUZA LIMA</c:v>
                </c:pt>
                <c:pt idx="1731">
                  <c:v>JUSTINIANO WHITAKER DE OLIVEIRA CORONEL</c:v>
                </c:pt>
                <c:pt idx="1732">
                  <c:v>JUSTINO CARDOSO DR</c:v>
                </c:pt>
                <c:pt idx="1733">
                  <c:v>JUSTINO JERRY FARIA PROFESSOR</c:v>
                </c:pt>
                <c:pt idx="1734">
                  <c:v>JUVELINA DE OLIVEIRA RODRIGUES PROFA</c:v>
                </c:pt>
                <c:pt idx="1735">
                  <c:v>JUVENAL MACHADO DE ARAUJO PROFESSOR</c:v>
                </c:pt>
                <c:pt idx="1736">
                  <c:v>JUVENAL RAMOS BARBOSA</c:v>
                </c:pt>
                <c:pt idx="1737">
                  <c:v>JUVENTINA MARCONDES DOMINGUES DE CASTRO PROFA</c:v>
                </c:pt>
                <c:pt idx="1738">
                  <c:v>JUVENTINA PATRICIA SANT ANA PROFESSORA</c:v>
                </c:pt>
                <c:pt idx="1739">
                  <c:v>JUVENTINO NOGUEIRA RAMOS</c:v>
                </c:pt>
                <c:pt idx="1740">
                  <c:v>KAKUNOSUKE HASEGAWA</c:v>
                </c:pt>
                <c:pt idx="1741">
                  <c:v>KATIA MARIA TARIFA LEME TONELLI PROFA</c:v>
                </c:pt>
                <c:pt idx="1742">
                  <c:v>KEIZO ISHIHARA</c:v>
                </c:pt>
                <c:pt idx="1743">
                  <c:v>KENKITI SIMOMOTO</c:v>
                </c:pt>
                <c:pt idx="1744">
                  <c:v>KENNEDY PRESIDENTE</c:v>
                </c:pt>
                <c:pt idx="1745">
                  <c:v>KIMAKO KAMADA KINOSHITA PROFA</c:v>
                </c:pt>
                <c:pt idx="1746">
                  <c:v>KO E JU</c:v>
                </c:pt>
                <c:pt idx="1747">
                  <c:v>KOKI KITAJIMA</c:v>
                </c:pt>
                <c:pt idx="1748">
                  <c:v>KYRILLOS DOUTOR</c:v>
                </c:pt>
                <c:pt idx="1749">
                  <c:v>LAEL DE MOURA PRADO PROF</c:v>
                </c:pt>
                <c:pt idx="1750">
                  <c:v>LAERCIO SURIM</c:v>
                </c:pt>
                <c:pt idx="1751">
                  <c:v>LAERTE PANIGHEL PROFESSOR</c:v>
                </c:pt>
                <c:pt idx="1752">
                  <c:v>LAERTE RAMOS DE CARVALHO PROF DR</c:v>
                </c:pt>
                <c:pt idx="1753">
                  <c:v>LAILA GALEP SACKER PROFESSORA</c:v>
                </c:pt>
                <c:pt idx="1754">
                  <c:v>LAIS AMARAL VICENTE PROFESSORA</c:v>
                </c:pt>
                <c:pt idx="1755">
                  <c:v>LAIS BERTONI PEREIRA PROFESSORA</c:v>
                </c:pt>
                <c:pt idx="1756">
                  <c:v>LANDIA SANTOS BATISTA PROFESSORA</c:v>
                </c:pt>
                <c:pt idx="1757">
                  <c:v>LASAR SEGALL</c:v>
                </c:pt>
                <c:pt idx="1758">
                  <c:v>LAUDELINO FERNANDES DOS SANTOS PROFESSOR</c:v>
                </c:pt>
                <c:pt idx="1759">
                  <c:v>LAUDO FERREIRA DE CAMARGO MINISTRO</c:v>
                </c:pt>
                <c:pt idx="1760">
                  <c:v>LAURA EMMIE PYLES PROFA</c:v>
                </c:pt>
                <c:pt idx="1761">
                  <c:v>LAURENTINA LORENA CORREA DA SILVA PROFA</c:v>
                </c:pt>
                <c:pt idx="1762">
                  <c:v>LAURINDA CARDOSO MELLO FREIRE PROFESSORA</c:v>
                </c:pt>
                <c:pt idx="1763">
                  <c:v>LAURINDA VIEIRA PINTO PROFESSORA</c:v>
                </c:pt>
                <c:pt idx="1764">
                  <c:v>LAURO PEREIRA TRAVASSOS PROFESSOR DOUTOR</c:v>
                </c:pt>
                <c:pt idx="1765">
                  <c:v>LAURO SANCHEZ PROFESSOR</c:v>
                </c:pt>
                <c:pt idx="1766">
                  <c:v>LEA APARECIDA DE OLIVEIRA VEREADORA</c:v>
                </c:pt>
                <c:pt idx="1767">
                  <c:v>LEA SILVA MORAES PROFA</c:v>
                </c:pt>
                <c:pt idx="1768">
                  <c:v>LEDA FERNANDES LOPES PROFESSORA</c:v>
                </c:pt>
                <c:pt idx="1769">
                  <c:v>LEILA MARA AVELINO PROFESSORA</c:v>
                </c:pt>
                <c:pt idx="1770">
                  <c:v>LEILA MARISA PASSARO PROFA</c:v>
                </c:pt>
                <c:pt idx="1771">
                  <c:v>LELIO TOLEDO PIZA E ALMEIDA DOUTOR</c:v>
                </c:pt>
                <c:pt idx="1772">
                  <c:v>LEME CARDEAL</c:v>
                </c:pt>
                <c:pt idx="1773">
                  <c:v>LENIO VIEIRA DE MORAES PROFESSOR</c:v>
                </c:pt>
                <c:pt idx="1774">
                  <c:v>LENITA CORREA CAMARGO PROFA</c:v>
                </c:pt>
                <c:pt idx="1775">
                  <c:v>LENY BARROS DA SILVA PROFA</c:v>
                </c:pt>
                <c:pt idx="1776">
                  <c:v>LEO PIZZATO PROF</c:v>
                </c:pt>
                <c:pt idx="1777">
                  <c:v>LEONARDO SOARES RODRIGUES</c:v>
                </c:pt>
                <c:pt idx="1778">
                  <c:v>LEONARDO VILAS BOAS</c:v>
                </c:pt>
                <c:pt idx="1779">
                  <c:v>LEONIDAS DO AMARAL VIEIRA</c:v>
                </c:pt>
                <c:pt idx="1780">
                  <c:v>LEONIDAS HORTA DE MACEDO PROFESSOR</c:v>
                </c:pt>
                <c:pt idx="1781">
                  <c:v>LEONILDA LOPES BIASOTTO PROFA</c:v>
                </c:pt>
                <c:pt idx="1782">
                  <c:v>LEONILDA ROSSI BARRIQUELO PROFESSORA</c:v>
                </c:pt>
                <c:pt idx="1783">
                  <c:v>LEONOR DA SILVA CARRAMONA PROFESSORA</c:v>
                </c:pt>
                <c:pt idx="1784">
                  <c:v>LEONOR FERNANDES DA SILVA PROFA</c:v>
                </c:pt>
                <c:pt idx="1785">
                  <c:v>LEONOR QUADROS</c:v>
                </c:pt>
                <c:pt idx="1786">
                  <c:v>LEONOR RENDESI PROFESSORA</c:v>
                </c:pt>
                <c:pt idx="1787">
                  <c:v>LEONOR ZUHLKE FALSON PROFESSORA</c:v>
                </c:pt>
                <c:pt idx="1788">
                  <c:v>LEOPOLDO JOSE DE SANT ANNA PROFESSOR</c:v>
                </c:pt>
                <c:pt idx="1789">
                  <c:v>LEOPOLDO SANTANA PROFESSOR</c:v>
                </c:pt>
                <c:pt idx="1790">
                  <c:v>LEOVEGILDO CHAGAS SANTOS PROFESSOR</c:v>
                </c:pt>
                <c:pt idx="1791">
                  <c:v>LEOVERGILIO MOREIRA PROF</c:v>
                </c:pt>
                <c:pt idx="1792">
                  <c:v>LETICIA DE GODOY BUENO DE CARVALHO LOPES PROFA</c:v>
                </c:pt>
                <c:pt idx="1793">
                  <c:v>LEVI CARNEIRO</c:v>
                </c:pt>
                <c:pt idx="1794">
                  <c:v>LEVI VIEIRA DA MAIA PROFESSOR</c:v>
                </c:pt>
                <c:pt idx="1795">
                  <c:v>LIBERATO GROSSI PROF</c:v>
                </c:pt>
                <c:pt idx="1796">
                  <c:v>LIBERO DE ALMEIDA SILVARES</c:v>
                </c:pt>
                <c:pt idx="1797">
                  <c:v>LICINIO CARPINELLI PROFESSOR</c:v>
                </c:pt>
                <c:pt idx="1798">
                  <c:v>LICOLINA VILLELA REIS ALVES PROFA</c:v>
                </c:pt>
                <c:pt idx="1799">
                  <c:v>LIDIA SANAE OYA</c:v>
                </c:pt>
                <c:pt idx="1800">
                  <c:v>LIENETTE AVALONE RIBEIRO PROFA</c:v>
                </c:pt>
                <c:pt idx="1801">
                  <c:v>LINA DA COSTA COUTO PROFA</c:v>
                </c:pt>
                <c:pt idx="1802">
                  <c:v>LINDAMIL BARBOSA DE OLIVEIRA PROFESSORA</c:v>
                </c:pt>
                <c:pt idx="1803">
                  <c:v>LIONS CLUBE</c:v>
                </c:pt>
                <c:pt idx="1804">
                  <c:v>LIONS CLUBE CENTRO</c:v>
                </c:pt>
                <c:pt idx="1805">
                  <c:v>LIVIO MARCOS GUERCIA PROFESSOR</c:v>
                </c:pt>
                <c:pt idx="1806">
                  <c:v>LIVIO XAVIER</c:v>
                </c:pt>
                <c:pt idx="1807">
                  <c:v>LIZETE PAULINO TEIXEIRA PROFA</c:v>
                </c:pt>
                <c:pt idx="1808">
                  <c:v>LONGINO VASTBINDER PADRE</c:v>
                </c:pt>
                <c:pt idx="1809">
                  <c:v>LOPES RODRIGUES DOUTOR</c:v>
                </c:pt>
                <c:pt idx="1810">
                  <c:v>LOTEAMENTO DAS GAIVOTAS II</c:v>
                </c:pt>
                <c:pt idx="1811">
                  <c:v>LOUIS BRAILLE</c:v>
                </c:pt>
                <c:pt idx="1812">
                  <c:v>LOURDES MARIA DE CAMARGO PROFESSORA</c:v>
                </c:pt>
                <c:pt idx="1813">
                  <c:v>LOUREIRO JUNIOR PROFESSOR</c:v>
                </c:pt>
                <c:pt idx="1814">
                  <c:v>LOURENCO DE ALMEIDA SENNE DR</c:v>
                </c:pt>
                <c:pt idx="1815">
                  <c:v>LOURENCO FILHO PROFESSOR</c:v>
                </c:pt>
                <c:pt idx="1816">
                  <c:v>LOURENCO FRANCO DE OLIVEIRA</c:v>
                </c:pt>
                <c:pt idx="1817">
                  <c:v>LOURENCO ZANELATTI</c:v>
                </c:pt>
                <c:pt idx="1818">
                  <c:v>LOURIVAL GOMES MACHADO PROFESSOR</c:v>
                </c:pt>
                <c:pt idx="1819">
                  <c:v>LUCAS NOGUEIRA GARCEZ PROFESSOR</c:v>
                </c:pt>
                <c:pt idx="1820">
                  <c:v>LUCAS ROSCHEL RASQUINHO</c:v>
                </c:pt>
                <c:pt idx="1821">
                  <c:v>LUCIA DE CASTRO BUENO PROFESSORA</c:v>
                </c:pt>
                <c:pt idx="1822">
                  <c:v>LUCIA GISSI CERASO PROFA</c:v>
                </c:pt>
                <c:pt idx="1823">
                  <c:v>LUCIA SILVA DE ASSUMPCAO</c:v>
                </c:pt>
                <c:pt idx="1824">
                  <c:v>LUCIANE DO ESPIRITO SANTO PROFA</c:v>
                </c:pt>
                <c:pt idx="1825">
                  <c:v>LUCIANO GUIDOTTI COMENDADOR</c:v>
                </c:pt>
                <c:pt idx="1826">
                  <c:v>LUCIDIO MOTTA NAVARRO</c:v>
                </c:pt>
                <c:pt idx="1827">
                  <c:v>LUCINDA BASTOS PROFESSORA</c:v>
                </c:pt>
                <c:pt idx="1828">
                  <c:v>LUCIO ANTUNES DE SOUZA DOM</c:v>
                </c:pt>
                <c:pt idx="1829">
                  <c:v>LUCIO DE CARVALHO MARQUES PROFESSOR</c:v>
                </c:pt>
                <c:pt idx="1830">
                  <c:v>LUCY ANNA CARROZO LATORRE PROFESSORA</c:v>
                </c:pt>
                <c:pt idx="1831">
                  <c:v>LUCY SALINA FERNANDES GAION PROFA</c:v>
                </c:pt>
                <c:pt idx="1832">
                  <c:v>LUDGERO BRAGA PROFESSOR</c:v>
                </c:pt>
                <c:pt idx="1833">
                  <c:v>LUDOVINA CREDIDIO PEIXOTO</c:v>
                </c:pt>
                <c:pt idx="1834">
                  <c:v>LUIGI PIRANDELLO</c:v>
                </c:pt>
                <c:pt idx="1835">
                  <c:v>LUIGINO BURIGOTTO</c:v>
                </c:pt>
                <c:pt idx="1836">
                  <c:v>LUIS AMBRA DESEMBARGADOR</c:v>
                </c:pt>
                <c:pt idx="1837">
                  <c:v>LUIS ARROBAS MARTINS DOUTOR</c:v>
                </c:pt>
                <c:pt idx="1838">
                  <c:v>LUIS DOS SANTOS METALURGICO</c:v>
                </c:pt>
                <c:pt idx="1839">
                  <c:v>LUIS ELIAS ATTIE</c:v>
                </c:pt>
                <c:pt idx="1840">
                  <c:v>LUIS GONZAGA CARVALHO MELO PROFESSOR</c:v>
                </c:pt>
                <c:pt idx="1841">
                  <c:v>LUIS HENRIQUE MARCHI PROFESSOR</c:v>
                </c:pt>
                <c:pt idx="1842">
                  <c:v>LUIS MAGALHAES DE ARAUJO PROFESSOR</c:v>
                </c:pt>
                <c:pt idx="1843">
                  <c:v>LUISA ROLFSEN PETRILLI PROFA</c:v>
                </c:pt>
                <c:pt idx="1844">
                  <c:v>LUIZ ALVES CEL</c:v>
                </c:pt>
                <c:pt idx="1845">
                  <c:v>LUIZ AMARAL WAGNER PROF</c:v>
                </c:pt>
                <c:pt idx="1846">
                  <c:v>LUIZ ANTONIO FRAGOSO PROF</c:v>
                </c:pt>
                <c:pt idx="1847">
                  <c:v>LUIZ AUGUSTO DE OLIVEIRA PROFESSOR</c:v>
                </c:pt>
                <c:pt idx="1848">
                  <c:v>LUIZ BIANCONI</c:v>
                </c:pt>
                <c:pt idx="1849">
                  <c:v>LUIZ BRAGA PROF</c:v>
                </c:pt>
                <c:pt idx="1850">
                  <c:v>LUIZ CAMPACCI</c:v>
                </c:pt>
                <c:pt idx="1851">
                  <c:v>LUIZ CASTANHO DE ALMEIDA PROF</c:v>
                </c:pt>
                <c:pt idx="1852">
                  <c:v>LUIZ CINTRA DO PRADO PROFESSOR</c:v>
                </c:pt>
                <c:pt idx="1853">
                  <c:v>LUIZ DE SOUZA LEAO</c:v>
                </c:pt>
                <c:pt idx="1854">
                  <c:v>LUIZ GALHARDO PROFESSOR</c:v>
                </c:pt>
                <c:pt idx="1855">
                  <c:v>LUIZ GAMA</c:v>
                </c:pt>
                <c:pt idx="1856">
                  <c:v>LUIZ GONZAGA DA COSTA PROFESSOR</c:v>
                </c:pt>
                <c:pt idx="1857">
                  <c:v>LUIZ GONZAGA DE CAMARGO FLEURY PROFESSOR</c:v>
                </c:pt>
                <c:pt idx="1858">
                  <c:v>LUIZ GONZAGA HORTA LISBOA PROFESSOR</c:v>
                </c:pt>
                <c:pt idx="1859">
                  <c:v>LUIZ GONZAGA PINTO E SILVA PROFESSOR</c:v>
                </c:pt>
                <c:pt idx="1860">
                  <c:v>LUIZ GONZAGA RIGHINI PROFESSOR</c:v>
                </c:pt>
                <c:pt idx="1861">
                  <c:v>LUIZ HIPOLITO PROFESSOR</c:v>
                </c:pt>
                <c:pt idx="1862">
                  <c:v>LUIZ LAZARO ZAMENHOF DR</c:v>
                </c:pt>
                <c:pt idx="1863">
                  <c:v>LUIZ LOBO NETO DOUTOR</c:v>
                </c:pt>
                <c:pt idx="1864">
                  <c:v>LUIZ LUSTOSA DA SILVA PROFESSOR DOUTOR</c:v>
                </c:pt>
                <c:pt idx="1865">
                  <c:v>LUIZ MARTINI</c:v>
                </c:pt>
                <c:pt idx="1866">
                  <c:v>LUIZ PEREIRA SOBRINHO PROFESSOR</c:v>
                </c:pt>
                <c:pt idx="1867">
                  <c:v>LUIZ RIVELLI PROFESSOR</c:v>
                </c:pt>
                <c:pt idx="1868">
                  <c:v>LUIZ ROBERTO PINHEIRO ALEGRETTI PROFESSOR</c:v>
                </c:pt>
                <c:pt idx="1869">
                  <c:v>LUIZ ROSANOVA PROFESSOR</c:v>
                </c:pt>
                <c:pt idx="1870">
                  <c:v>LUIZ SCHUNCK</c:v>
                </c:pt>
                <c:pt idx="1871">
                  <c:v>LUIZ SERGIO CLAUDINO DOS SANTOS DEPUTADO</c:v>
                </c:pt>
                <c:pt idx="1872">
                  <c:v>LUIZ SIMIONI SOBRINHO PROFESSOR</c:v>
                </c:pt>
                <c:pt idx="1873">
                  <c:v>LUIZ ZUIANI DR</c:v>
                </c:pt>
                <c:pt idx="1874">
                  <c:v>LUIZA HIDAKA PROFESSORA</c:v>
                </c:pt>
                <c:pt idx="1875">
                  <c:v>LUIZA MACUCO DONA</c:v>
                </c:pt>
                <c:pt idx="1876">
                  <c:v>LUIZA MARCELINA BRANCA CHAIB</c:v>
                </c:pt>
                <c:pt idx="1877">
                  <c:v>LUIZA MENDES CORREA SOUZA PROFESSORA</c:v>
                </c:pt>
                <c:pt idx="1878">
                  <c:v>LUIZA SALETTE JUNCA DE ALMEIDA PROFESSORA</c:v>
                </c:pt>
                <c:pt idx="1879">
                  <c:v>LURDES PENNA CARMELO PROFESSORA</c:v>
                </c:pt>
                <c:pt idx="1880">
                  <c:v>LUZIA DE QUEIROZ E OLIVEIRA PROFA</c:v>
                </c:pt>
                <c:pt idx="1881">
                  <c:v>LUZIA GODOY PROFA</c:v>
                </c:pt>
                <c:pt idx="1882">
                  <c:v>LYDES RACHEL GUTIERRES PROFESSORA</c:v>
                </c:pt>
                <c:pt idx="1883">
                  <c:v>LYDIA HELENA FRANDSEN STUHR PROFESSORA</c:v>
                </c:pt>
                <c:pt idx="1884">
                  <c:v>LYDIA KITZ MOREIRA</c:v>
                </c:pt>
                <c:pt idx="1885">
                  <c:v>LYDIA SCALET WALKER PROFA</c:v>
                </c:pt>
                <c:pt idx="1886">
                  <c:v>MACEDO SOARES EMBAIXADOR</c:v>
                </c:pt>
                <c:pt idx="1887">
                  <c:v>MAESTRO JOAO CARLOS MARTINS</c:v>
                </c:pt>
                <c:pt idx="1888">
                  <c:v>MAGALI ALONSO PROFESSORA</c:v>
                </c:pt>
                <c:pt idx="1889">
                  <c:v>MAGI MONSENHOR</c:v>
                </c:pt>
                <c:pt idx="1890">
                  <c:v>MAHATMA GHANDI</c:v>
                </c:pt>
                <c:pt idx="1891">
                  <c:v>MALBA THEREZA FERRAZ CAMPANER PROFESSORA</c:v>
                </c:pt>
                <c:pt idx="1892">
                  <c:v>MALLET MARECHAL</c:v>
                </c:pt>
                <c:pt idx="1893">
                  <c:v>MANOEL ALEXANDRE MARCONDES MACHADO DOUTOR</c:v>
                </c:pt>
                <c:pt idx="1894">
                  <c:v>MANOEL CAMILLO JUNIOR PROFESSOR</c:v>
                </c:pt>
                <c:pt idx="1895">
                  <c:v>MANOEL DA CONCEICAO SANTOS PROFESSOR</c:v>
                </c:pt>
                <c:pt idx="1896">
                  <c:v>MANOEL DA NOBREGA PADRE</c:v>
                </c:pt>
                <c:pt idx="1897">
                  <c:v>MANOEL DA SILVEIRA PORTO FILHO REVERENDO PROFESSOR</c:v>
                </c:pt>
                <c:pt idx="1898">
                  <c:v>MANOEL DE MELO MISSIONARIO</c:v>
                </c:pt>
                <c:pt idx="1899">
                  <c:v>MANOEL DE NOBREGA DEPUTADO</c:v>
                </c:pt>
                <c:pt idx="1900">
                  <c:v>MANOEL FERRAZ PROFESSOR</c:v>
                </c:pt>
                <c:pt idx="1901">
                  <c:v>MANOEL GOUVEIA DE LIMA</c:v>
                </c:pt>
                <c:pt idx="1902">
                  <c:v>MANOEL GRANDINI CASQUEL DOUTOR</c:v>
                </c:pt>
                <c:pt idx="1903">
                  <c:v>MANOEL IGNACIO DA SILVA</c:v>
                </c:pt>
                <c:pt idx="1904">
                  <c:v>MANOEL JOSE DA FONSECA</c:v>
                </c:pt>
                <c:pt idx="1905">
                  <c:v>MANOEL MARTINS</c:v>
                </c:pt>
                <c:pt idx="1906">
                  <c:v>MANOEL RODRIGUES PROFESSOR</c:v>
                </c:pt>
                <c:pt idx="1907">
                  <c:v>MANOEL TABACOW HIDAL PROFESSOR</c:v>
                </c:pt>
                <c:pt idx="1908">
                  <c:v>MANUEL ALBALADEJO FERNANDES</c:v>
                </c:pt>
                <c:pt idx="1909">
                  <c:v>MANUEL BANDEIRA</c:v>
                </c:pt>
                <c:pt idx="1910">
                  <c:v>MANUEL BORBA GATO</c:v>
                </c:pt>
                <c:pt idx="1911">
                  <c:v>MANUEL CIRIDIAO BUARQUE PROFESSOR</c:v>
                </c:pt>
                <c:pt idx="1912">
                  <c:v>MANUEL DA NOBREGA PADRE</c:v>
                </c:pt>
                <c:pt idx="1913">
                  <c:v>MANUEL EUCLIDES DE BRITO</c:v>
                </c:pt>
                <c:pt idx="1914">
                  <c:v>MANUEL JOSE CHAVES DR</c:v>
                </c:pt>
                <c:pt idx="1915">
                  <c:v>MANUELA LACERDA VERGUEIRO</c:v>
                </c:pt>
                <c:pt idx="1916">
                  <c:v>MARCELINA MARIA DA SILVA OLIVEIRA DONA</c:v>
                </c:pt>
                <c:pt idx="1917">
                  <c:v>MARCELINO TOMBI PROF</c:v>
                </c:pt>
                <c:pt idx="1918">
                  <c:v>MARCELINO VELEZ PROFESSOR</c:v>
                </c:pt>
                <c:pt idx="1919">
                  <c:v>MARCELO TADEU DE OLIVEIRA CASTRO CAMPOS MARQUES PROFESSOR</c:v>
                </c:pt>
                <c:pt idx="1920">
                  <c:v>MARCELO TULMAN NETO</c:v>
                </c:pt>
                <c:pt idx="1921">
                  <c:v>MARCIA APARECIDA DA SILVA FARIA RIES PROFESSORA</c:v>
                </c:pt>
                <c:pt idx="1922">
                  <c:v>MARCO ANTONIO MENCACCI PROFESSOR</c:v>
                </c:pt>
                <c:pt idx="1923">
                  <c:v>MARCOS ALEXANDRE SODRE PROFESSOR</c:v>
                </c:pt>
                <c:pt idx="1924">
                  <c:v>MARCOS ANTONIO COSTA PROFESSOR</c:v>
                </c:pt>
                <c:pt idx="1925">
                  <c:v>MARCOS ANTONIO DA SILVA GUIMARAES PROFESSOR</c:v>
                </c:pt>
                <c:pt idx="1926">
                  <c:v>MARGARIDA DE CAMILLIS</c:v>
                </c:pt>
                <c:pt idx="1927">
                  <c:v>MARGARIDA MAIA DE ALMEIDA VIEIRA PROFESSORA</c:v>
                </c:pt>
                <c:pt idx="1928">
                  <c:v>MARGARIDA MARIA ALVES</c:v>
                </c:pt>
                <c:pt idx="1929">
                  <c:v>MARGARIDA PAROLI SOARES PROFESSORA</c:v>
                </c:pt>
                <c:pt idx="1930">
                  <c:v>MARGARIDA PINHO RODRIGUES</c:v>
                </c:pt>
                <c:pt idx="1931">
                  <c:v>MARIA ALICE ALVES PEREIRA</c:v>
                </c:pt>
                <c:pt idx="1932">
                  <c:v>MARIA ALICE COLEVATI RODRIGUES PROFESSORA</c:v>
                </c:pt>
                <c:pt idx="1933">
                  <c:v>MARIA ALICE CRISSIUMA MESQUITA DONA</c:v>
                </c:pt>
                <c:pt idx="1934">
                  <c:v>MARIA AMELIA BRAZ PROFA</c:v>
                </c:pt>
                <c:pt idx="1935">
                  <c:v>MARIA ANDRE SCHUNCK DONA</c:v>
                </c:pt>
                <c:pt idx="1936">
                  <c:v>MARIA ANGELICA SOAVE PROFESSORA</c:v>
                </c:pt>
                <c:pt idx="1937">
                  <c:v>MARIA ANGELITA SAYAGO LAET PROFA</c:v>
                </c:pt>
                <c:pt idx="1938">
                  <c:v>MARIA ANTONIETA FERRAZ BIBLIOTECARIA</c:v>
                </c:pt>
                <c:pt idx="1939">
                  <c:v>MARIA ANTONIETA MARTINS DE ALMEIDA PROFESSORA</c:v>
                </c:pt>
                <c:pt idx="1940">
                  <c:v>MARIA ANTONIETTA DE CASTRO PROFA</c:v>
                </c:pt>
                <c:pt idx="1941">
                  <c:v>MARIA ANTONIETTA GARNERO LA FORTEZZA PROFESSORA</c:v>
                </c:pt>
                <c:pt idx="1942">
                  <c:v>MARIA APARECIDA COIMBRA PROFA</c:v>
                </c:pt>
                <c:pt idx="1943">
                  <c:v>MARIA APARECIDA DE CASTRO MASIERO PROFESSORA</c:v>
                </c:pt>
                <c:pt idx="1944">
                  <c:v>MARIA APARECIDA FELIX PORTO PROFESSORA</c:v>
                </c:pt>
                <c:pt idx="1945">
                  <c:v>MARIA APARECIDA FERREIRA PROFESSORA</c:v>
                </c:pt>
                <c:pt idx="1946">
                  <c:v>MARIA APARECIDA LOPES PROFA</c:v>
                </c:pt>
                <c:pt idx="1947">
                  <c:v>MARIA APARECIDA MACHADO JULIANELLI</c:v>
                </c:pt>
                <c:pt idx="1948">
                  <c:v>MARIA APARECIDA PINTO DE ABREU MAGNO PROFESSORA</c:v>
                </c:pt>
                <c:pt idx="1949">
                  <c:v>MARIA APARECIDA QUEIROZ CASARI PROFESSORA</c:v>
                </c:pt>
                <c:pt idx="1950">
                  <c:v>MARIA APARECIDA RODRIGUES PROFESSORA</c:v>
                </c:pt>
                <c:pt idx="1951">
                  <c:v>MARIA APARECIDA SOARES DE LUCCA PROFESSORA</c:v>
                </c:pt>
                <c:pt idx="1952">
                  <c:v>MARIA APARECIDA VERISSIMO MADUREIRA RAMOS PROFESSORA</c:v>
                </c:pt>
                <c:pt idx="1953">
                  <c:v>MARIA APPARECIDA MENDES SILVA LACERDA PROFESSORA</c:v>
                </c:pt>
                <c:pt idx="1954">
                  <c:v>MARIA APPARECIDA NIGRO GAVA PROFESSORA</c:v>
                </c:pt>
                <c:pt idx="1955">
                  <c:v>MARIA APPARECIDA PINTO DA CUNHA PROFESSORA</c:v>
                </c:pt>
                <c:pt idx="1956">
                  <c:v>MARIA APPARECIDA RANSANI MAGALHAES PROFESSORA</c:v>
                </c:pt>
                <c:pt idx="1957">
                  <c:v>MARIA AUGUSTA CORREA PROFESSORA</c:v>
                </c:pt>
                <c:pt idx="1958">
                  <c:v>MARIA AUGUSTA DE AVILA PROFA</c:v>
                </c:pt>
                <c:pt idx="1959">
                  <c:v>MARIA AUGUSTA DE MORAES NEVES PROFESSORA</c:v>
                </c:pt>
                <c:pt idx="1960">
                  <c:v>MARIA AUGUSTA SARAIVA DOUTORA</c:v>
                </c:pt>
                <c:pt idx="1961">
                  <c:v>MARIA AUGUSTA SIQUEIRA PROFESSORA</c:v>
                </c:pt>
                <c:pt idx="1962">
                  <c:v>MARIA AUXILIADORA MARQUES PROFESSORA</c:v>
                </c:pt>
                <c:pt idx="1963">
                  <c:v>MARIA CANDIDA DE BARROS ARAUJO PROFESSORA</c:v>
                </c:pt>
                <c:pt idx="1964">
                  <c:v>MARIA CATHARINA COMINO</c:v>
                </c:pt>
                <c:pt idx="1965">
                  <c:v>MARIA CECILIA DA SILVA GROHMANN PROFESSORA</c:v>
                </c:pt>
                <c:pt idx="1966">
                  <c:v>MARIA CECILIA FERRAZ DE FREITAS PROFA</c:v>
                </c:pt>
                <c:pt idx="1967">
                  <c:v>MARIA CECILIA TEIXEIRA PINTO</c:v>
                </c:pt>
                <c:pt idx="1968">
                  <c:v>MARIA CELIA FALCAO RODRIGUES PROFESSORA</c:v>
                </c:pt>
                <c:pt idx="1969">
                  <c:v>MARIA CHEILA ALVES PROFESSORA</c:v>
                </c:pt>
                <c:pt idx="1970">
                  <c:v>MARIA CINTRA NUNES ROCHA PROFA DONA BRANCA</c:v>
                </c:pt>
                <c:pt idx="1971">
                  <c:v>MARIA CONCEICAO RODRIGUES SILVA MAGON PROFESSORA</c:v>
                </c:pt>
                <c:pt idx="1972">
                  <c:v>MARIA CRISTINA LOPES</c:v>
                </c:pt>
                <c:pt idx="1973">
                  <c:v>MARIA DA CONCEICAO OLIVEIRA COSTA PROFESSORA</c:v>
                </c:pt>
                <c:pt idx="1974">
                  <c:v>MARIA DA GLORIA COSTA E SILVA PROFESSORA</c:v>
                </c:pt>
                <c:pt idx="1975">
                  <c:v>MARIA DAS GRACAS SALES DE OLIVEIRA PROFA</c:v>
                </c:pt>
                <c:pt idx="1976">
                  <c:v>MARIA DE ALMEIDA SCHLEDORN PROFESSORA</c:v>
                </c:pt>
                <c:pt idx="1977">
                  <c:v>MARIA DE CARVALHO SENNE PROFESSORA</c:v>
                </c:pt>
                <c:pt idx="1978">
                  <c:v>MARIA DE LOURDES ARANHA DE ASSIS PACHECO PROFESSORA</c:v>
                </c:pt>
                <c:pt idx="1979">
                  <c:v>MARIA DE LOURDES BEOZZO FRANCHI PROFA</c:v>
                </c:pt>
                <c:pt idx="1980">
                  <c:v>MARIA DE LOURDES BORDINI PROFESSORA</c:v>
                </c:pt>
                <c:pt idx="1981">
                  <c:v>MARIA DE LOURDES CAMPOS FREIRE MARQUES PROFESSORA</c:v>
                </c:pt>
                <c:pt idx="1982">
                  <c:v>MARIA DE LOURDES GUIMARAES PROFESSORA</c:v>
                </c:pt>
                <c:pt idx="1983">
                  <c:v>MARIA DE LOURDES MURAD DE CAMARGO PROFESSORA</c:v>
                </c:pt>
                <c:pt idx="1984">
                  <c:v>MARIA DE LOURDES SILVEIRA COSENTINO PROFESSORA</c:v>
                </c:pt>
                <c:pt idx="1985">
                  <c:v>MARIA DE LOURDES STIPP STEFFEN PROFESSORA</c:v>
                </c:pt>
                <c:pt idx="1986">
                  <c:v>MARIA DE LOURDES TEIXEIRA</c:v>
                </c:pt>
                <c:pt idx="1987">
                  <c:v>MARIA DE LOURDES VIEIRA</c:v>
                </c:pt>
                <c:pt idx="1988">
                  <c:v>MARIA DE OLIVEIRA LELLIS ITO PROFESSORA</c:v>
                </c:pt>
                <c:pt idx="1989">
                  <c:v>MARIA DE SANTO INOCENCIO LIMA IRMA</c:v>
                </c:pt>
                <c:pt idx="1990">
                  <c:v>MARIA DE SAO LUIZ IRMA</c:v>
                </c:pt>
                <c:pt idx="1991">
                  <c:v>MARIA DO CARMO ARRUDA DA SILVA PROFESSORA</c:v>
                </c:pt>
                <c:pt idx="1992">
                  <c:v>MARIA DO CARMO AUGUSTI PROFA</c:v>
                </c:pt>
                <c:pt idx="1993">
                  <c:v>MARIA DO CARMO BARBOSA PROFESSORA</c:v>
                </c:pt>
                <c:pt idx="1994">
                  <c:v>MARIA DO CARMO CAMPOS FERREIRA DONA</c:v>
                </c:pt>
                <c:pt idx="1995">
                  <c:v>MARIA DO CARMO RICCI VON ZUBEN PROFESSORA</c:v>
                </c:pt>
                <c:pt idx="1996">
                  <c:v>MARIA DOLORES VERISSIMO MADUREIRA PROFESSORA</c:v>
                </c:pt>
                <c:pt idx="1997">
                  <c:v>MARIA DULCE MENDES PROFESSORA</c:v>
                </c:pt>
                <c:pt idx="1998">
                  <c:v>MARIA ELENA COLONIA PROFESSORA</c:v>
                </c:pt>
                <c:pt idx="1999">
                  <c:v>MARIA ELISA DE OLIVEIRA PROFA</c:v>
                </c:pt>
                <c:pt idx="2000">
                  <c:v>MARIA ESTER DAS NEVES DUTRA DAMASIO PROFESSORA</c:v>
                </c:pt>
                <c:pt idx="2001">
                  <c:v>MARIA EUGENIA MARTINS PROFESSORA</c:v>
                </c:pt>
                <c:pt idx="2002">
                  <c:v>MARIA EXPEDITA SILVA PROFESSORA</c:v>
                </c:pt>
                <c:pt idx="2003">
                  <c:v>MARIA FERRAZ DE CAMPOS PROFA</c:v>
                </c:pt>
                <c:pt idx="2004">
                  <c:v>MARIA FERREIRA SONNEWEND PROFESSORA</c:v>
                </c:pt>
                <c:pt idx="2005">
                  <c:v>MARIA FRIZZARIN PROFA</c:v>
                </c:pt>
                <c:pt idx="2006">
                  <c:v>MARIA GALANTE NORA PROFESSORA</c:v>
                </c:pt>
                <c:pt idx="2007">
                  <c:v>MARIA GERTRUDES CARDOSO REBELLO IRMA</c:v>
                </c:pt>
                <c:pt idx="2008">
                  <c:v>MARIA HELENA BARBOSA MARTINS PROFESSORA</c:v>
                </c:pt>
                <c:pt idx="2009">
                  <c:v>MARIA HELENA BASSO ANTUNES PROFESSORA</c:v>
                </c:pt>
                <c:pt idx="2010">
                  <c:v>MARIA HELENA FARIA LIMA E CUNHA</c:v>
                </c:pt>
                <c:pt idx="2011">
                  <c:v>MARIA HELENA GONCALVES DE ARRUDA PROFESSORA</c:v>
                </c:pt>
                <c:pt idx="2012">
                  <c:v>MARIA HELENA MARDEGAN SCABELLO PROFESSORA</c:v>
                </c:pt>
                <c:pt idx="2013">
                  <c:v>MARIA HELENA SCANNAVINO</c:v>
                </c:pt>
                <c:pt idx="2014">
                  <c:v>MARIA HILDA ORNELAS DE OLIVEIRA PROFESSORA</c:v>
                </c:pt>
                <c:pt idx="2015">
                  <c:v>MARIA ISABEL NEVES BASTOS PROFA</c:v>
                </c:pt>
                <c:pt idx="2016">
                  <c:v>MARIA IVONE MARTINS ROSA PROFESSORA</c:v>
                </c:pt>
                <c:pt idx="2017">
                  <c:v>MARIA IZABEL SAMPAIO VIDAL</c:v>
                </c:pt>
                <c:pt idx="2018">
                  <c:v>MARIA JANNUZZI MASCARI PROFESSORA</c:v>
                </c:pt>
                <c:pt idx="2019">
                  <c:v>MARIA JANUARIA VAZ TUCCORI PROFESSORA</c:v>
                </c:pt>
                <c:pt idx="2020">
                  <c:v>MARIA JOAQUINA DE ARRUDA PROFESSORA</c:v>
                </c:pt>
                <c:pt idx="2021">
                  <c:v>MARIA JOSE</c:v>
                </c:pt>
                <c:pt idx="2022">
                  <c:v>MARIA JOSE ANTUNES FERRAZ PROFESSORA</c:v>
                </c:pt>
                <c:pt idx="2023">
                  <c:v>MARIA JOSE BARONE FERNANDES PROFA</c:v>
                </c:pt>
                <c:pt idx="2024">
                  <c:v>MARIA JOSE DE MATTOS GOBBO PROFA</c:v>
                </c:pt>
                <c:pt idx="2025">
                  <c:v>MARIA JOSE MAIA DE TOLEDO PROFA</c:v>
                </c:pt>
                <c:pt idx="2026">
                  <c:v>MARIA JOSE MARGATO BROCATTO PROFA</c:v>
                </c:pt>
                <c:pt idx="2027">
                  <c:v>MARIA JOSEFINA KUHLMANN FLAQUER PROFESSORA</c:v>
                </c:pt>
                <c:pt idx="2028">
                  <c:v>MARIA JOVITA</c:v>
                </c:pt>
                <c:pt idx="2029">
                  <c:v>MARIA JULIETA DE GODOI CARTEZANI PROFESSORA</c:v>
                </c:pt>
                <c:pt idx="2030">
                  <c:v>MARIA JUVENAL HOMEM DE MELLO PROFA</c:v>
                </c:pt>
                <c:pt idx="2031">
                  <c:v>MARIA LEDA FERNANDES BRIGO PROFESSORA</c:v>
                </c:pt>
                <c:pt idx="2032">
                  <c:v>MARIA LEONI</c:v>
                </c:pt>
                <c:pt idx="2033">
                  <c:v>MARIA LOURDES N ALBERGARIA PROFA</c:v>
                </c:pt>
                <c:pt idx="2034">
                  <c:v>MARIA LOURDES ROSARIO NEGREIROS PROFA</c:v>
                </c:pt>
                <c:pt idx="2035">
                  <c:v>MARIA LUCIA AMBROZIO PROFA</c:v>
                </c:pt>
                <c:pt idx="2036">
                  <c:v>MARIA LUISA MONTEIRO DA CUNHA BIBLIOTECARIA</c:v>
                </c:pt>
                <c:pt idx="2037">
                  <c:v>MARIA LUIZA DE ANDRADE MARTINS ROQUE PROFA</c:v>
                </c:pt>
                <c:pt idx="2038">
                  <c:v>MARIA LUIZA DE GUIMARAES MEDEIROS PROFESSORA</c:v>
                </c:pt>
                <c:pt idx="2039">
                  <c:v>MARIA LUIZA FERRARI CICERO PROFESSORA</c:v>
                </c:pt>
                <c:pt idx="2040">
                  <c:v>MARIA LUIZA FORMOZINHO RIBEIRO PROFESSORA</c:v>
                </c:pt>
                <c:pt idx="2041">
                  <c:v>MARIA MAGDALENA DE OLIVEIRA DONA COTA</c:v>
                </c:pt>
                <c:pt idx="2042">
                  <c:v>MARIA MARQUES DE NORONHA PROFESSORA</c:v>
                </c:pt>
                <c:pt idx="2043">
                  <c:v>MARIA MONTESSORI</c:v>
                </c:pt>
                <c:pt idx="2044">
                  <c:v>MARIA NAZARENA CORREA IRMA</c:v>
                </c:pt>
                <c:pt idx="2045">
                  <c:v>MARIA ODETTE DA SILVEIRA LEITE FRATTINI PROFESSORA</c:v>
                </c:pt>
                <c:pt idx="2046">
                  <c:v>MARIA ODILA GUIMARAES BUENO PROFESSORA</c:v>
                </c:pt>
                <c:pt idx="2047">
                  <c:v>MARIA OSORIO TEIXEIRA PROFESSORA</c:v>
                </c:pt>
                <c:pt idx="2048">
                  <c:v>MARIA PACHECO NOBRE PROFESSORA</c:v>
                </c:pt>
                <c:pt idx="2049">
                  <c:v>MARIA PAULA MARCONDES DOMINGUES PROFA</c:v>
                </c:pt>
                <c:pt idx="2050">
                  <c:v>MARIA PECCIOLI GIANNASI PROFESSORA</c:v>
                </c:pt>
                <c:pt idx="2051">
                  <c:v>MARIA PETRONILA LIMEIRA DOS MILAGRES MONTEIRO PROFESSORA</c:v>
                </c:pt>
                <c:pt idx="2052">
                  <c:v>MARIA PIA SILVA CASTRO PROFA</c:v>
                </c:pt>
                <c:pt idx="2053">
                  <c:v>MARIA PIRES PROFESSORA</c:v>
                </c:pt>
                <c:pt idx="2054">
                  <c:v>MARIA PRESTES MAIA</c:v>
                </c:pt>
                <c:pt idx="2055">
                  <c:v>MARIA RAMOS PROFESSORA</c:v>
                </c:pt>
                <c:pt idx="2056">
                  <c:v>MARIA REGINA MACHADO DE CASTRO GUIMARAES PROFA</c:v>
                </c:pt>
                <c:pt idx="2057">
                  <c:v>MARIA RIBEIRO GUIMARAES BUENO PROFESSORA</c:v>
                </c:pt>
                <c:pt idx="2058">
                  <c:v>MARIA RITA ARAUJO COSTA PROFESSORA</c:v>
                </c:pt>
                <c:pt idx="2059">
                  <c:v>MARIA RODRIGUES GONCALVES PROFESSORA</c:v>
                </c:pt>
                <c:pt idx="2060">
                  <c:v>MARIA ROSA CAROLINO DOS SANTOS PROFESSORA</c:v>
                </c:pt>
                <c:pt idx="2061">
                  <c:v>MARIA ROSA NUCCI PACIFICO HOMEM PROFESSORA</c:v>
                </c:pt>
                <c:pt idx="2062">
                  <c:v>MARIA STELLA DE CERQUEIRA CESAR PROFA</c:v>
                </c:pt>
                <c:pt idx="2063">
                  <c:v>MARIA TEREZA GUIMARAES DE ANGELO PROFA</c:v>
                </c:pt>
                <c:pt idx="2064">
                  <c:v>MARIA TRUJILO TORLONI</c:v>
                </c:pt>
                <c:pt idx="2065">
                  <c:v>MARIA VERA LOMBARDI SIQUEIRA PROFA</c:v>
                </c:pt>
                <c:pt idx="2066">
                  <c:v>MARIA ZILDA GAMBA NATEL</c:v>
                </c:pt>
                <c:pt idx="2067">
                  <c:v>MARIANINA DE ROSIS MORAES PROFESSORA</c:v>
                </c:pt>
                <c:pt idx="2068">
                  <c:v>MARIANINHA QUEIROZ PROFESSORA</c:v>
                </c:pt>
                <c:pt idx="2069">
                  <c:v>MARIANO BARBOSA DE SOUZA PROF</c:v>
                </c:pt>
                <c:pt idx="2070">
                  <c:v>MARIANO DE OLIVEIRA PROFESSOR</c:v>
                </c:pt>
                <c:pt idx="2071">
                  <c:v>MARIAZINHA CONGILIO</c:v>
                </c:pt>
                <c:pt idx="2072">
                  <c:v>MARIE NADER CALFAT PROFESSORA</c:v>
                </c:pt>
                <c:pt idx="2073">
                  <c:v>MARIETTA FERRAZ DE ASSUMPCAO PROFESSORA</c:v>
                </c:pt>
                <c:pt idx="2074">
                  <c:v>MARILDA FERREIRA DE BRITO BARROS PEREIRA</c:v>
                </c:pt>
                <c:pt idx="2075">
                  <c:v>MARILENA PIUMBATO CHAPARRO PROFESSORA</c:v>
                </c:pt>
                <c:pt idx="2076">
                  <c:v>MARILIA SANTOS CARVALHO DE POLILLO PROFESSORA</c:v>
                </c:pt>
                <c:pt idx="2077">
                  <c:v>MARILSA GARBOSSA FRANCISCO PROFESSORA</c:v>
                </c:pt>
                <c:pt idx="2078">
                  <c:v>MARINA CINTRA PROFESSORA</c:v>
                </c:pt>
                <c:pt idx="2079">
                  <c:v>MARINA GROHMANN SOARES FERNANDES PROFESSORA</c:v>
                </c:pt>
                <c:pt idx="2080">
                  <c:v>MARINALVA GIMENES COLOSSAL DA CUNHA</c:v>
                </c:pt>
                <c:pt idx="2081">
                  <c:v>MARINHA DO BRASIL</c:v>
                </c:pt>
                <c:pt idx="2082">
                  <c:v>MARINHA FERREIRA DO NASCIMENTO PROFESSORA</c:v>
                </c:pt>
                <c:pt idx="2083">
                  <c:v>MARIO ALEXANDRE FARO NIERI</c:v>
                </c:pt>
                <c:pt idx="2084">
                  <c:v>MARIO ARMINANTE PROF</c:v>
                </c:pt>
                <c:pt idx="2085">
                  <c:v>MARIO BOMBASSEI FILHO PROFESSOR</c:v>
                </c:pt>
                <c:pt idx="2086">
                  <c:v>MARIO CASASSANTA PROFESSOR</c:v>
                </c:pt>
                <c:pt idx="2087">
                  <c:v>MARIO COVAS JUNIOR GOVERNADOR</c:v>
                </c:pt>
                <c:pt idx="2088">
                  <c:v>MARIO DE ANDRADE</c:v>
                </c:pt>
                <c:pt idx="2089">
                  <c:v>MARIO DEDINI COMENDADOR</c:v>
                </c:pt>
                <c:pt idx="2090">
                  <c:v>MARIO FRANCISCO DE AMORIM</c:v>
                </c:pt>
                <c:pt idx="2091">
                  <c:v>MARIO FRANCISCON</c:v>
                </c:pt>
                <c:pt idx="2092">
                  <c:v>MARIO GUILHERME NOTARI</c:v>
                </c:pt>
                <c:pt idx="2093">
                  <c:v>MARIO JOAQUIM ESCOBAR DE ANDRADE</c:v>
                </c:pt>
                <c:pt idx="2094">
                  <c:v>MARIO JUNQUEIRA DA SILVA PROFESSOR</c:v>
                </c:pt>
                <c:pt idx="2095">
                  <c:v>MARIO KOZEL FILHO</c:v>
                </c:pt>
                <c:pt idx="2096">
                  <c:v>MARIO LOPES LEAO DR</c:v>
                </c:pt>
                <c:pt idx="2097">
                  <c:v>MARIO MANOEL DANTAS DE AQUINO PROFESSOR</c:v>
                </c:pt>
                <c:pt idx="2098">
                  <c:v>MARIO MARQUES DE OLIVEIRA PROFESSOR</c:v>
                </c:pt>
                <c:pt idx="2099">
                  <c:v>MARIO MARTINS PEREIRA</c:v>
                </c:pt>
                <c:pt idx="2100">
                  <c:v>MARIO NAKATA PROFESSOR</c:v>
                </c:pt>
                <c:pt idx="2101">
                  <c:v>MARIO NATIVIDADE DOUTOR</c:v>
                </c:pt>
                <c:pt idx="2102">
                  <c:v>MARIO PATARRA FRATTINI PROF</c:v>
                </c:pt>
                <c:pt idx="2103">
                  <c:v>MARIO PEDRO VERCELLINO ALFERES</c:v>
                </c:pt>
                <c:pt idx="2104">
                  <c:v>MARIO PEREIRA PINTO</c:v>
                </c:pt>
                <c:pt idx="2105">
                  <c:v>MARIO SALES SOUTO ENGENHEIRO</c:v>
                </c:pt>
                <c:pt idx="2106">
                  <c:v>MARIO TEIXEIRA MARIANO PROFESSOR</c:v>
                </c:pt>
                <c:pt idx="2107">
                  <c:v>MARISA DE MELLO PROFA</c:v>
                </c:pt>
                <c:pt idx="2108">
                  <c:v>MARISE DA COSTA CORREA DE OLIVEIRA PROFESSORA</c:v>
                </c:pt>
                <c:pt idx="2109">
                  <c:v>MARISTELA DALLOCA PROF?</c:v>
                </c:pt>
                <c:pt idx="2110">
                  <c:v>MARISTELA VIEIRA PROFESSORA</c:v>
                </c:pt>
                <c:pt idx="2111">
                  <c:v>MARIUMA BUAZAR MAUAD</c:v>
                </c:pt>
                <c:pt idx="2112">
                  <c:v>MARIVALDO CARLOS DEGAN PROFESSOR</c:v>
                </c:pt>
                <c:pt idx="2113">
                  <c:v>MARLENE ADUA FORTUNATO PROFESSORA</c:v>
                </c:pt>
                <c:pt idx="2114">
                  <c:v>MARLENE CAMARGO RIBEIRO PROFESSORA</c:v>
                </c:pt>
                <c:pt idx="2115">
                  <c:v>MARLENE LEITE DA SILVA PROFESSORA</c:v>
                </c:pt>
                <c:pt idx="2116">
                  <c:v>MARLY DIVA BONFANTI PROFA</c:v>
                </c:pt>
                <c:pt idx="2117">
                  <c:v>MARQUES DE SAO VICENTE</c:v>
                </c:pt>
                <c:pt idx="2118">
                  <c:v>MARQUES DE TAMANDARE ALMIRANTE</c:v>
                </c:pt>
                <c:pt idx="2119">
                  <c:v>MARREY JUNIOR DOUTOR</c:v>
                </c:pt>
                <c:pt idx="2120">
                  <c:v>MARTA TERESINHA ROSA PROFESSORA</c:v>
                </c:pt>
                <c:pt idx="2121">
                  <c:v>MARTHA FIGUEIRA NETTO DA SILVA PROFESSORA</c:v>
                </c:pt>
                <c:pt idx="2122">
                  <c:v>MARTIM AFONSO</c:v>
                </c:pt>
                <c:pt idx="2123">
                  <c:v>MARTIM FRANCISCO</c:v>
                </c:pt>
                <c:pt idx="2124">
                  <c:v>MARTIN EGIDIO DAMY</c:v>
                </c:pt>
                <c:pt idx="2125">
                  <c:v>MARTINHO DA SILVA</c:v>
                </c:pt>
                <c:pt idx="2126">
                  <c:v>MARY MORAES</c:v>
                </c:pt>
                <c:pt idx="2127">
                  <c:v>MASAITI SEKINE PROFESSOR</c:v>
                </c:pt>
                <c:pt idx="2128">
                  <c:v>MASCARENHAS DE MORAES GENERAL</c:v>
                </c:pt>
                <c:pt idx="2129">
                  <c:v>MASSANORI KARAZAWA</c:v>
                </c:pt>
                <c:pt idx="2130">
                  <c:v>MATHIAS OCTAVIO ROXO NOBRE DOUTOR</c:v>
                </c:pt>
                <c:pt idx="2131">
                  <c:v>MATHILDE TEIXEIRA DE MORAES PROFESSORA</c:v>
                </c:pt>
                <c:pt idx="2132">
                  <c:v>MATILDE MACEDO SOARES</c:v>
                </c:pt>
                <c:pt idx="2133">
                  <c:v>MATILDE VIEIRA</c:v>
                </c:pt>
                <c:pt idx="2134">
                  <c:v>MATTATHIAS GOMES DOS SANTOS REV</c:v>
                </c:pt>
                <c:pt idx="2135">
                  <c:v>MAUA VISCONDE DE</c:v>
                </c:pt>
                <c:pt idx="2136">
                  <c:v>MAUD SA DE MIRANDA MONTEIRO PROFESSORA</c:v>
                </c:pt>
                <c:pt idx="2137">
                  <c:v>MAURA ARRUDA GUIDOLIN PROFA</c:v>
                </c:pt>
                <c:pt idx="2138">
                  <c:v>MAURICIO ALVES BRAZ VEREADOR</c:v>
                </c:pt>
                <c:pt idx="2139">
                  <c:v>MAURICIO ANTUNES FERRAZ PROFESSOR</c:v>
                </c:pt>
                <c:pt idx="2140">
                  <c:v>MAURICIO DE CASTRO</c:v>
                </c:pt>
                <c:pt idx="2141">
                  <c:v>MAURICIO MONTECCHI</c:v>
                </c:pt>
                <c:pt idx="2142">
                  <c:v>MAURICIO NAZAR PROFESSOR</c:v>
                </c:pt>
                <c:pt idx="2143">
                  <c:v>MAURILIO TOMANIK PADRE</c:v>
                </c:pt>
                <c:pt idx="2144">
                  <c:v>MAXIMILIANO BARUTO DOUTOR</c:v>
                </c:pt>
                <c:pt idx="2145">
                  <c:v>MAXIMO DE MOURA SANTOS PROFESSOR</c:v>
                </c:pt>
                <c:pt idx="2146">
                  <c:v>MAXIMO RIBEIRO NUNES PROFESSOR</c:v>
                </c:pt>
                <c:pt idx="2147">
                  <c:v>MAYA ALICE EKMAN</c:v>
                </c:pt>
                <c:pt idx="2148">
                  <c:v>MEIRA JUNIOR DOUTOR</c:v>
                </c:pt>
                <c:pt idx="2149">
                  <c:v>MELVIN JONES</c:v>
                </c:pt>
                <c:pt idx="2150">
                  <c:v>MENOTTI DEL PICCHIA POETA</c:v>
                </c:pt>
                <c:pt idx="2151">
                  <c:v>MERCEDES PAZ BUENO PROFA</c:v>
                </c:pt>
                <c:pt idx="2152">
                  <c:v>MERCEDES VALENTINA GIANNOCARIO PROFESSORA</c:v>
                </c:pt>
                <c:pt idx="2153">
                  <c:v>MERCIA ARTIMOS MARON PROFESSORA</c:v>
                </c:pt>
                <c:pt idx="2154">
                  <c:v>MERCIA MARIA CAZARINI PROFA</c:v>
                </c:pt>
                <c:pt idx="2155">
                  <c:v>MESSIAS DA FONSECA DOUTOR</c:v>
                </c:pt>
                <c:pt idx="2156">
                  <c:v>MESSIAS FREIRE PROFESSOR</c:v>
                </c:pt>
                <c:pt idx="2157">
                  <c:v>MESSIAS GONCALVES TEIXEIRA PROFESSOR</c:v>
                </c:pt>
                <c:pt idx="2158">
                  <c:v>MICHEL ANTONIO ALEM PROFESSOR</c:v>
                </c:pt>
                <c:pt idx="2159">
                  <c:v>MIGUEL ARRAES GOVERNADOR</c:v>
                </c:pt>
                <c:pt idx="2160">
                  <c:v>MIGUEL DE CERVANTES Y SAAVEDRA DOM</c:v>
                </c:pt>
                <c:pt idx="2161">
                  <c:v>MIGUEL HIDALGO</c:v>
                </c:pt>
                <c:pt idx="2162">
                  <c:v>MIGUEL KRUSE DOM</c:v>
                </c:pt>
                <c:pt idx="2163">
                  <c:v>MIGUEL MALUHY COMENDADOR</c:v>
                </c:pt>
                <c:pt idx="2164">
                  <c:v>MIGUEL MARVULLO</c:v>
                </c:pt>
                <c:pt idx="2165">
                  <c:v>MIGUEL MUNHOZ FILHO</c:v>
                </c:pt>
                <c:pt idx="2166">
                  <c:v>MIGUEL NAKED MAJOR</c:v>
                </c:pt>
                <c:pt idx="2167">
                  <c:v>MIGUEL OLIVA FEITOSA PROFESSOR</c:v>
                </c:pt>
                <c:pt idx="2168">
                  <c:v>MIGUEL OMAR BARRETO PROFESSOR</c:v>
                </c:pt>
                <c:pt idx="2169">
                  <c:v>MIGUEL PISTILLI</c:v>
                </c:pt>
                <c:pt idx="2170">
                  <c:v>MIGUEL REALE PROFESSOR</c:v>
                </c:pt>
                <c:pt idx="2171">
                  <c:v>MIGUEL SANSIGOLO PROF</c:v>
                </c:pt>
                <c:pt idx="2172">
                  <c:v>MIGUEL VIEIRA FERREIRA DR</c:v>
                </c:pt>
                <c:pt idx="2173">
                  <c:v>MILCIO BAZOLI PROFESSOR</c:v>
                </c:pt>
                <c:pt idx="2174">
                  <c:v>MILTON BORGES YPIRANGA</c:v>
                </c:pt>
                <c:pt idx="2175">
                  <c:v>MILTON CRUZEIRO PROFESSOR</c:v>
                </c:pt>
                <c:pt idx="2176">
                  <c:v>MILTON DA SILVA RODRIGUES PROFESSOR</c:v>
                </c:pt>
                <c:pt idx="2177">
                  <c:v>MILTON DE TOLOSA PROFESSOR</c:v>
                </c:pt>
                <c:pt idx="2178">
                  <c:v>MILTON LEME DO PRADO PROFESSOR</c:v>
                </c:pt>
                <c:pt idx="2179">
                  <c:v>MILTON SANTOS  PROF</c:v>
                </c:pt>
                <c:pt idx="2180">
                  <c:v>MINERVINA SANT ANNA CARNEIRO PROFA</c:v>
                </c:pt>
                <c:pt idx="2181">
                  <c:v>MIRELLA PESCE DESIDERE PROFESSORA</c:v>
                </c:pt>
                <c:pt idx="2182">
                  <c:v>MIRINHA TONELLO</c:v>
                </c:pt>
                <c:pt idx="2183">
                  <c:v>MIRNA LOIDE CORREIA FERLE PROFESSORA</c:v>
                </c:pt>
                <c:pt idx="2184">
                  <c:v>MISS BROWNE</c:v>
                </c:pt>
                <c:pt idx="2185">
                  <c:v>MITIHARU TANAKA</c:v>
                </c:pt>
                <c:pt idx="2186">
                  <c:v>MIZUHO ABUNDANCIA</c:v>
                </c:pt>
                <c:pt idx="2187">
                  <c:v>MMDC</c:v>
                </c:pt>
                <c:pt idx="2188">
                  <c:v>MOACIR THOMAZ DA SILVA</c:v>
                </c:pt>
                <c:pt idx="2189">
                  <c:v>MOACYR AMARAL DOS SANTOS</c:v>
                </c:pt>
                <c:pt idx="2190">
                  <c:v>MOACYR CAMPOS PROFESSOR</c:v>
                </c:pt>
                <c:pt idx="2191">
                  <c:v>MOACYR DE CASTRO FERRAZ PROFESSOR</c:v>
                </c:pt>
                <c:pt idx="2192">
                  <c:v>MOACYR SANTOS DE CAMPOS PROFESSOR</c:v>
                </c:pt>
                <c:pt idx="2193">
                  <c:v>MODESTO TAVARES DE LIMA PROF</c:v>
                </c:pt>
                <c:pt idx="2194">
                  <c:v>MONSENHOR JOAO SOARES</c:v>
                </c:pt>
                <c:pt idx="2195">
                  <c:v>MONTEIRO LOBATO</c:v>
                </c:pt>
                <c:pt idx="2196">
                  <c:v>MORAIS BARROS</c:v>
                </c:pt>
                <c:pt idx="2197">
                  <c:v>MORAIS PACHECO PROF</c:v>
                </c:pt>
                <c:pt idx="2198">
                  <c:v>MORATO DE OLIVEIRA DOUTOR</c:v>
                </c:pt>
                <c:pt idx="2199">
                  <c:v>MOZART TAVARES DE LIMA PROFESSOR</c:v>
                </c:pt>
                <c:pt idx="2200">
                  <c:v>MURTINHO NOBRE DOUTOR</c:v>
                </c:pt>
                <c:pt idx="2201">
                  <c:v>MYRTHES THEREZINHA ASSAD VILLELA PROFA</c:v>
                </c:pt>
                <c:pt idx="2202">
                  <c:v>NABIHA ABDALLA CHOHFI</c:v>
                </c:pt>
                <c:pt idx="2203">
                  <c:v>NACIF AMIN CHALUPE</c:v>
                </c:pt>
                <c:pt idx="2204">
                  <c:v>NADIR LESSA TOGNINI PROFESSORA</c:v>
                </c:pt>
                <c:pt idx="2205">
                  <c:v>NAGIB IZAR</c:v>
                </c:pt>
                <c:pt idx="2206">
                  <c:v>NAGIB MIGUEL ELCHMER PROFESSOR</c:v>
                </c:pt>
                <c:pt idx="2207">
                  <c:v>NAIR HANNICKEL ROMARO</c:v>
                </c:pt>
                <c:pt idx="2208">
                  <c:v>NAIR SANTOS CUNHA PROFESSORA</c:v>
                </c:pt>
                <c:pt idx="2209">
                  <c:v>NAIR TOLEDO DAMIAO PROFESSORA</c:v>
                </c:pt>
                <c:pt idx="2210">
                  <c:v>NANCI CRISTINA DO ESPIRITO SANTO PROFESSORA</c:v>
                </c:pt>
                <c:pt idx="2211">
                  <c:v>NANCY DE OLIVEIRA FIDALGO PROFA</c:v>
                </c:pt>
                <c:pt idx="2212">
                  <c:v>NAPOLEAO DE CARVALHO FREIRE PROFESSOR</c:v>
                </c:pt>
                <c:pt idx="2213">
                  <c:v>NARBAL FONTES PROFESSORA</c:v>
                </c:pt>
                <c:pt idx="2214">
                  <c:v>NARCISO PIERONI</c:v>
                </c:pt>
                <c:pt idx="2215">
                  <c:v>NASIB CURY</c:v>
                </c:pt>
                <c:pt idx="2216">
                  <c:v>NATALINO FIDENCIO PROFESSOR</c:v>
                </c:pt>
                <c:pt idx="2217">
                  <c:v>NATHANAEL SILVA PROFESSOR</c:v>
                </c:pt>
                <c:pt idx="2218">
                  <c:v>NAZARIA CIPRIANO DE FREITAS</c:v>
                </c:pt>
                <c:pt idx="2219">
                  <c:v>NAZIRA NAGIB JORGE MURAD RODRIGUES PROFESSORA</c:v>
                </c:pt>
                <c:pt idx="2220">
                  <c:v>NELLO LORENZON</c:v>
                </c:pt>
                <c:pt idx="2221">
                  <c:v>NELSON ALVES DE GODOY DR</c:v>
                </c:pt>
                <c:pt idx="2222">
                  <c:v>NELSON CABRINI PROF</c:v>
                </c:pt>
                <c:pt idx="2223">
                  <c:v>NELSON DE CASTRO MAESTRO</c:v>
                </c:pt>
                <c:pt idx="2224">
                  <c:v>NELSON FERNANDES DEPUTADO</c:v>
                </c:pt>
                <c:pt idx="2225">
                  <c:v>NELSON GIRARD PROF</c:v>
                </c:pt>
                <c:pt idx="2226">
                  <c:v>NELSON GOMES CAETANO PROF</c:v>
                </c:pt>
                <c:pt idx="2227">
                  <c:v>NELSON PIZZOTTI MENDES PROFESSOR</c:v>
                </c:pt>
                <c:pt idx="2228">
                  <c:v>NELY CARBONIERI DE ANDRADE PROFA</c:v>
                </c:pt>
                <c:pt idx="2229">
                  <c:v>NEMESIO CANDIDO GOMES</c:v>
                </c:pt>
                <c:pt idx="2230">
                  <c:v>NENA GIANNASI BUCK PROFESSORA</c:v>
                </c:pt>
                <c:pt idx="2231">
                  <c:v>NERCY AMELIA MARTELINI DAHER PROFESSORA</c:v>
                </c:pt>
                <c:pt idx="2232">
                  <c:v>NESTOR DE CAMARGO PREFEITO</c:v>
                </c:pt>
                <c:pt idx="2233">
                  <c:v>NEUSA CESTARI FABRI PROFESSORA</c:v>
                </c:pt>
                <c:pt idx="2234">
                  <c:v>NEUSA DE FATIMA MARIN BERNARDI PROFESSORA</c:v>
                </c:pt>
                <c:pt idx="2235">
                  <c:v>NEUSA DEMETRIO PROFESSORA</c:v>
                </c:pt>
                <c:pt idx="2236">
                  <c:v>NEUSA FIGUEIREDO MARCAL PROFESSORA</c:v>
                </c:pt>
                <c:pt idx="2237">
                  <c:v>NEUZA DE OLIVEIRA PREVIDE PROFESSORA</c:v>
                </c:pt>
                <c:pt idx="2238">
                  <c:v>NEUZA MARIA NAZATTO DE CARVALHO PROFA</c:v>
                </c:pt>
                <c:pt idx="2239">
                  <c:v>NEVES PRADO MONTEIRO</c:v>
                </c:pt>
                <c:pt idx="2240">
                  <c:v>NEWTON CAMARA LEAL BARROS</c:v>
                </c:pt>
                <c:pt idx="2241">
                  <c:v>NEWTON ESPIRITO SANTO AYRES PROFESSOR</c:v>
                </c:pt>
                <c:pt idx="2242">
                  <c:v>NEWTON OPPERMANN DOUTOR</c:v>
                </c:pt>
                <c:pt idx="2243">
                  <c:v>NEWTON PIMENTA NEVES PROFESSOR</c:v>
                </c:pt>
                <c:pt idx="2244">
                  <c:v>NEYDE APPARECIDA SOLLITTO PROFESSORA</c:v>
                </c:pt>
                <c:pt idx="2245">
                  <c:v>NEYDY DE CAMPOS MELGES PROF</c:v>
                </c:pt>
                <c:pt idx="2246">
                  <c:v>NICEIA ALBARELLO FERRARI PROFESSORA</c:v>
                </c:pt>
                <c:pt idx="2247">
                  <c:v>NICIA FABIOLA ZANUTO GIRALDI PROFESSORA</c:v>
                </c:pt>
                <c:pt idx="2248">
                  <c:v>NICOLA MASTROCOLA</c:v>
                </c:pt>
                <c:pt idx="2249">
                  <c:v>NICOTA SOARES PROFESSORA</c:v>
                </c:pt>
                <c:pt idx="2250">
                  <c:v>NIDE ZAIM CARDOSO PROFA</c:v>
                </c:pt>
                <c:pt idx="2251">
                  <c:v>NIDELSE MARTINS DE ALMEIDA PROFESSORA</c:v>
                </c:pt>
                <c:pt idx="2252">
                  <c:v>NILCE MAIA SOUTO MELO PROFA</c:v>
                </c:pt>
                <c:pt idx="2253">
                  <c:v>NILDO DO AMARAL JUNIOR PADRE</c:v>
                </c:pt>
                <c:pt idx="2254">
                  <c:v>NIOMAR APPARECIDA MATTOS GOBBO AMARAL GURGEL PROFA</c:v>
                </c:pt>
                <c:pt idx="2255">
                  <c:v>NIPO BRASILEIRA</c:v>
                </c:pt>
                <c:pt idx="2256">
                  <c:v>NOEMIA BUENO DO VALLE PROFESSORA</c:v>
                </c:pt>
                <c:pt idx="2257">
                  <c:v>NORBERTO ALVES RODRIGUES PROFESSOR</c:v>
                </c:pt>
                <c:pt idx="2258">
                  <c:v>NORBERTO DE SOUZA PINTO PROF DOUTOR</c:v>
                </c:pt>
                <c:pt idx="2259">
                  <c:v>NOSSA SENHORA APARECIDA</c:v>
                </c:pt>
                <c:pt idx="2260">
                  <c:v>NOSSA SENHORA DA PENHA</c:v>
                </c:pt>
                <c:pt idx="2261">
                  <c:v>NOSSA SENHORA DO RETIRO</c:v>
                </c:pt>
                <c:pt idx="2262">
                  <c:v>NUCLEO HABITACIONAL JOSE PAULINO NOGUEIRA</c:v>
                </c:pt>
                <c:pt idx="2263">
                  <c:v>OACYR ANTONIO ELLERO PROFESSOR</c:v>
                </c:pt>
                <c:pt idx="2264">
                  <c:v>OCTACILIO DE CARVALHO LOPES PROF</c:v>
                </c:pt>
                <c:pt idx="2265">
                  <c:v>OCTACILIO SANT ANNA PROF</c:v>
                </c:pt>
                <c:pt idx="2266">
                  <c:v>OCTALLES MARCONDES FERREIRA</c:v>
                </c:pt>
                <c:pt idx="2267">
                  <c:v>OCTAVIA CANDIDO DOS SANTOS</c:v>
                </c:pt>
                <c:pt idx="2268">
                  <c:v>OCTAVIO MARCONDES FERRAZ ENGENHEIRO</c:v>
                </c:pt>
                <c:pt idx="2269">
                  <c:v>OCTAVIO MENDES DOUTOR</c:v>
                </c:pt>
                <c:pt idx="2270">
                  <c:v>OCTAVIO MONTEIRO DE CASTRO PROFESSOR</c:v>
                </c:pt>
                <c:pt idx="2271">
                  <c:v>OCTAVIO PIMENTA REIS</c:v>
                </c:pt>
                <c:pt idx="2272">
                  <c:v>OCTAVIO SOARES DE ARRUDA PROF</c:v>
                </c:pt>
                <c:pt idx="2273">
                  <c:v>ODAIR MARTINIANO DA SILVA MANDELA</c:v>
                </c:pt>
                <c:pt idx="2274">
                  <c:v>ODAIR PACHECO PEDROSO PROFESSOR</c:v>
                </c:pt>
                <c:pt idx="2275">
                  <c:v>ODARICO OLIVEIRA NASCIMENTO PROF</c:v>
                </c:pt>
                <c:pt idx="2276">
                  <c:v>ODECIO LUCKE PROFESSOR</c:v>
                </c:pt>
                <c:pt idx="2277">
                  <c:v>ODETE FERNANDES PINTO DA SILVA PROFA</c:v>
                </c:pt>
                <c:pt idx="2278">
                  <c:v>ODETE MARIA DE FREITAS</c:v>
                </c:pt>
                <c:pt idx="2279">
                  <c:v>ODETTE ALGODOAL LANZARA PROFESSORA</c:v>
                </c:pt>
                <c:pt idx="2280">
                  <c:v>ODETTE BUENO RIBEIRO PROFESSORA</c:v>
                </c:pt>
                <c:pt idx="2281">
                  <c:v>ODETTE DE SOUZA CARVALHO MADRE</c:v>
                </c:pt>
                <c:pt idx="2282">
                  <c:v>ODILA LEITE DOS SANTOS PROFESSORA</c:v>
                </c:pt>
                <c:pt idx="2283">
                  <c:v>ODILON BATISTA JORDAO VEREADOR</c:v>
                </c:pt>
                <c:pt idx="2284">
                  <c:v>ODILON CORREA PROFESSOR</c:v>
                </c:pt>
                <c:pt idx="2285">
                  <c:v>ODILON LEITE FERRAZ</c:v>
                </c:pt>
                <c:pt idx="2286">
                  <c:v>ODNEI MARIA MARTINS SANTURBANO PROFESSORA</c:v>
                </c:pt>
                <c:pt idx="2287">
                  <c:v>ODON CAVALCANTI PROFESSOR</c:v>
                </c:pt>
                <c:pt idx="2288">
                  <c:v>OGUIOMAR RUGGERI PROFESSOR</c:v>
                </c:pt>
                <c:pt idx="2289">
                  <c:v>OITO DE ABRIL</c:v>
                </c:pt>
                <c:pt idx="2290">
                  <c:v>OLAVO HANSEN</c:v>
                </c:pt>
                <c:pt idx="2291">
                  <c:v>OLGA BENATTI PROFESSORA</c:v>
                </c:pt>
                <c:pt idx="2292">
                  <c:v>OLGA CURY</c:v>
                </c:pt>
                <c:pt idx="2293">
                  <c:v>OLGA FONSECA PROFESSORA</c:v>
                </c:pt>
                <c:pt idx="2294">
                  <c:v>OLGA MARINOVIC DORO PROFA</c:v>
                </c:pt>
                <c:pt idx="2295">
                  <c:v>OLIMPIA FALCI DONA</c:v>
                </c:pt>
                <c:pt idx="2296">
                  <c:v>OLIMPIO CATAO</c:v>
                </c:pt>
                <c:pt idx="2297">
                  <c:v>OLINDA LEITE SINISGALLI PROFESSORA</c:v>
                </c:pt>
                <c:pt idx="2298">
                  <c:v>OLIVEIRA RIBEIRO NETO</c:v>
                </c:pt>
                <c:pt idx="2299">
                  <c:v>OLIVIA ANGELA FURLANI PROFESSORA</c:v>
                </c:pt>
                <c:pt idx="2300">
                  <c:v>OLIVIA BIANCO PROFESSORA</c:v>
                </c:pt>
                <c:pt idx="2301">
                  <c:v>OLIVIA DE FARIA NOGUEIRA</c:v>
                </c:pt>
                <c:pt idx="2302">
                  <c:v>OLIVIA DO AMARAL SANTOS CANETTIERI PROFA</c:v>
                </c:pt>
                <c:pt idx="2303">
                  <c:v>OLYMPIA BARTH DE OLIVEIRA PROFA</c:v>
                </c:pt>
                <c:pt idx="2304">
                  <c:v>OLZANETTI GOMES PROFESSOR</c:v>
                </c:pt>
                <c:pt idx="2305">
                  <c:v>ONDINA RIVERA MIRANDA CINTRA PROFESSORA</c:v>
                </c:pt>
                <c:pt idx="2306">
                  <c:v>ORACINA CORREA DE MORAES RODINE PROFA</c:v>
                </c:pt>
                <c:pt idx="2307">
                  <c:v>OREDO RODRIGUES DA CRUZ</c:v>
                </c:pt>
                <c:pt idx="2308">
                  <c:v>ORESTES GUIMARAES</c:v>
                </c:pt>
                <c:pt idx="2309">
                  <c:v>ORESTES ORIS DE ALBUQUERQUE PROF</c:v>
                </c:pt>
                <c:pt idx="2310">
                  <c:v>ORESTES ROSOLIA PROF</c:v>
                </c:pt>
                <c:pt idx="2311">
                  <c:v>ORLANDO DONDA PROF</c:v>
                </c:pt>
                <c:pt idx="2312">
                  <c:v>ORLANDO DRUMOND MURGEL ENGENHEIRO</c:v>
                </c:pt>
                <c:pt idx="2313">
                  <c:v>ORLANDO ELLERO PROFESSOR</c:v>
                </c:pt>
                <c:pt idx="2314">
                  <c:v>ORLANDO GERIBOLA PROFESSOR</c:v>
                </c:pt>
                <c:pt idx="2315">
                  <c:v>ORLANDO MENDES DE MORAES PROFESSOR</c:v>
                </c:pt>
                <c:pt idx="2316">
                  <c:v>ORLANDO MINELLA</c:v>
                </c:pt>
                <c:pt idx="2317">
                  <c:v>ORLANDO PEREZ PROFESSOR</c:v>
                </c:pt>
                <c:pt idx="2318">
                  <c:v>ORLANDO SILVA</c:v>
                </c:pt>
                <c:pt idx="2319">
                  <c:v>ORLANDO VITALIANO VEREADOR</c:v>
                </c:pt>
                <c:pt idx="2320">
                  <c:v>ORLIK LUZ DR</c:v>
                </c:pt>
                <c:pt idx="2321">
                  <c:v>OROSIMBO MAIA</c:v>
                </c:pt>
                <c:pt idx="2322">
                  <c:v>ORVILLE DERBY</c:v>
                </c:pt>
                <c:pt idx="2323">
                  <c:v>OSCALIA GOES CORREA SANTOS PROFESSORA</c:v>
                </c:pt>
                <c:pt idx="2324">
                  <c:v>OSCAR ALVES JANEIRO PROFESSOR</c:v>
                </c:pt>
                <c:pt idx="2325">
                  <c:v>OSCAR BLOIS</c:v>
                </c:pt>
                <c:pt idx="2326">
                  <c:v>OSCAR DE ALMEIDA PROFESSOR</c:v>
                </c:pt>
                <c:pt idx="2327">
                  <c:v>OSCAR DE BARROS SERRA DORIA DOUTOR</c:v>
                </c:pt>
                <c:pt idx="2328">
                  <c:v>OSCAR DIAS CORREIA MINISTRO</c:v>
                </c:pt>
                <c:pt idx="2329">
                  <c:v>OSCAR SALGADO BUENO PROFESSOR</c:v>
                </c:pt>
                <c:pt idx="2330">
                  <c:v>OSCAR THOMPSON</c:v>
                </c:pt>
                <c:pt idx="2331">
                  <c:v>OSCARLINA DE ARAUJO OLIVEIRA PROFESSORA</c:v>
                </c:pt>
                <c:pt idx="2332">
                  <c:v>OSMAR BASTOS CONCEICAO PROFESSOR</c:v>
                </c:pt>
                <c:pt idx="2333">
                  <c:v>OSMAR FRANCISCO DA CONCEICAO DOUTOR</c:v>
                </c:pt>
                <c:pt idx="2334">
                  <c:v>OSMARINA SEDEH PADILHA PROFESSORA</c:v>
                </c:pt>
                <c:pt idx="2335">
                  <c:v>OSSIS SALVESTRINI MENDES PROFESSORA</c:v>
                </c:pt>
                <c:pt idx="2336">
                  <c:v>OSVALDO ELCI PROFESSOR</c:v>
                </c:pt>
                <c:pt idx="2337">
                  <c:v>OSVALDO GIACOIA DOUTOR</c:v>
                </c:pt>
                <c:pt idx="2338">
                  <c:v>OSVALDO MARTINS</c:v>
                </c:pt>
                <c:pt idx="2339">
                  <c:v>OSWALD DE ANDRADE</c:v>
                </c:pt>
                <c:pt idx="2340">
                  <c:v>OSWALDO ARANHA</c:v>
                </c:pt>
                <c:pt idx="2341">
                  <c:v>OSWALDO ARANHA BANDEIRA DE MELLO PROF</c:v>
                </c:pt>
                <c:pt idx="2342">
                  <c:v>OSWALDO CAMARGO PIRES PROFESSOR</c:v>
                </c:pt>
                <c:pt idx="2343">
                  <c:v>OSWALDO CATALANO</c:v>
                </c:pt>
                <c:pt idx="2344">
                  <c:v>OSWALDO CRUZ</c:v>
                </c:pt>
                <c:pt idx="2345">
                  <c:v>OSWALDO DE OLIVEIRA LIMA</c:v>
                </c:pt>
                <c:pt idx="2346">
                  <c:v>OSWALDO FLORENCIO PROFESSOR</c:v>
                </c:pt>
                <c:pt idx="2347">
                  <c:v>OSWALDO GAGLIARDI</c:v>
                </c:pt>
                <c:pt idx="2348">
                  <c:v>OSWALDO LUIZ SANCHES TOSCHI</c:v>
                </c:pt>
                <c:pt idx="2349">
                  <c:v>OSWALDO RIBEIRO JUNQUEIRA</c:v>
                </c:pt>
                <c:pt idx="2350">
                  <c:v>OSWALDO SAMMARTINO</c:v>
                </c:pt>
                <c:pt idx="2351">
                  <c:v>OSWALDO SAMPAIO ALVES</c:v>
                </c:pt>
                <c:pt idx="2352">
                  <c:v>OSWALDO WALDER PROFESSOR</c:v>
                </c:pt>
                <c:pt idx="2353">
                  <c:v>OTILIA DE PAULA LEITE PROFA</c:v>
                </c:pt>
                <c:pt idx="2354">
                  <c:v>OTONIEL ASSIS DE HOLANDA</c:v>
                </c:pt>
                <c:pt idx="2355">
                  <c:v>OTONIEL MOTA</c:v>
                </c:pt>
                <c:pt idx="2356">
                  <c:v>OTTO DE BARROS VIDAL PROFESSOR</c:v>
                </c:pt>
                <c:pt idx="2357">
                  <c:v>OTTO WEISZFLOG</c:v>
                </c:pt>
                <c:pt idx="2358">
                  <c:v>OTTONIEL JUNQUEIRA PROFESSOR</c:v>
                </c:pt>
                <c:pt idx="2359">
                  <c:v>OVIDIO ANTONIO DE SOUZA REVDO</c:v>
                </c:pt>
                <c:pt idx="2360">
                  <c:v>OVIDIO PIRES DE CAMPOS PROFESSOR</c:v>
                </c:pt>
                <c:pt idx="2361">
                  <c:v>OZILDE ALBUQUERQUE PASSARELLA DR</c:v>
                </c:pt>
                <c:pt idx="2362">
                  <c:v>PALMIRA GRASSIOTTO FERREIRA DA SILVA PROF</c:v>
                </c:pt>
                <c:pt idx="2363">
                  <c:v>PANDIA CALOGERAS</c:v>
                </c:pt>
                <c:pt idx="2364">
                  <c:v>PARAISO CAVALCANTI DOUTOR</c:v>
                </c:pt>
                <c:pt idx="2365">
                  <c:v>PARQUE ANHANGUERA</c:v>
                </c:pt>
                <c:pt idx="2366">
                  <c:v>PARQUE CENTO E VINTE II</c:v>
                </c:pt>
                <c:pt idx="2367">
                  <c:v>PARQUE DAS AROEIRAS II</c:v>
                </c:pt>
                <c:pt idx="2368">
                  <c:v>PARQUE DAS NACOES</c:v>
                </c:pt>
                <c:pt idx="2369">
                  <c:v>PARQUE DOS SERVIDORES</c:v>
                </c:pt>
                <c:pt idx="2370">
                  <c:v>PARQUE ECOLOGICO</c:v>
                </c:pt>
                <c:pt idx="2371">
                  <c:v>PARQUE IMPERIAL</c:v>
                </c:pt>
                <c:pt idx="2372">
                  <c:v>PARQUE JANE II</c:v>
                </c:pt>
                <c:pt idx="2373">
                  <c:v>PARQUE JUREMA III</c:v>
                </c:pt>
                <c:pt idx="2374">
                  <c:v>PARQUE JUREMA IV</c:v>
                </c:pt>
                <c:pt idx="2375">
                  <c:v>PARQUE MARAJOARA II</c:v>
                </c:pt>
                <c:pt idx="2376">
                  <c:v>PARQUE MIKAIL</c:v>
                </c:pt>
                <c:pt idx="2377">
                  <c:v>PARQUE NOVA ESPERANCA</c:v>
                </c:pt>
                <c:pt idx="2378">
                  <c:v>PARQUE PIRATININGA</c:v>
                </c:pt>
                <c:pt idx="2379">
                  <c:v>PARQUE PIRATININGA II</c:v>
                </c:pt>
                <c:pt idx="2380">
                  <c:v>PARQUE PIRATININGA III</c:v>
                </c:pt>
                <c:pt idx="2381">
                  <c:v>PARQUE PRIMAVERA</c:v>
                </c:pt>
                <c:pt idx="2382">
                  <c:v>PARQUE SANTOS DUMONT</c:v>
                </c:pt>
                <c:pt idx="2383">
                  <c:v>PARQUE SAVOY CITY II</c:v>
                </c:pt>
                <c:pt idx="2384">
                  <c:v>PARQUE VIVIANE JARDIM ADRIANA</c:v>
                </c:pt>
                <c:pt idx="2385">
                  <c:v>PASCHOAL CARLOS MAGNO</c:v>
                </c:pt>
                <c:pt idx="2386">
                  <c:v>PASCHOAL FLAMINO</c:v>
                </c:pt>
                <c:pt idx="2387">
                  <c:v>PASCOAL MAIMONI FILHO PROFESSOR</c:v>
                </c:pt>
                <c:pt idx="2388">
                  <c:v>PASQUALE FILIPPELLI PADRE</c:v>
                </c:pt>
                <c:pt idx="2389">
                  <c:v>PASQUALE PECCICACCO</c:v>
                </c:pt>
                <c:pt idx="2390">
                  <c:v>PATRIARCA DA INDEPENDENCIA</c:v>
                </c:pt>
                <c:pt idx="2391">
                  <c:v>PAUL EUGENE CHARBONNEAU PROF DOUTOR</c:v>
                </c:pt>
                <c:pt idx="2392">
                  <c:v>PAUL HUGON PROF</c:v>
                </c:pt>
                <c:pt idx="2393">
                  <c:v>PAULA SANTOS PROF</c:v>
                </c:pt>
                <c:pt idx="2394">
                  <c:v>PAULINA MADRE</c:v>
                </c:pt>
                <c:pt idx="2395">
                  <c:v>PAULINA NUNES DE MORAES PROFESSORA</c:v>
                </c:pt>
                <c:pt idx="2396">
                  <c:v>PAULINA ROSA PROFESSORA</c:v>
                </c:pt>
                <c:pt idx="2397">
                  <c:v>PAULINO CARLOS CORONEL</c:v>
                </c:pt>
                <c:pt idx="2398">
                  <c:v>PAULINO NUNES ESPOSO</c:v>
                </c:pt>
                <c:pt idx="2399">
                  <c:v>PAULO AMERICO PAGANUCCI PROFESSOR</c:v>
                </c:pt>
                <c:pt idx="2400">
                  <c:v>PAULO CAVALCANTI ALBUQUERQUE PROFESSOR</c:v>
                </c:pt>
                <c:pt idx="2401">
                  <c:v>PAULO CHAGAS NOGUEIRA ENGENHEIRO</c:v>
                </c:pt>
                <c:pt idx="2402">
                  <c:v>PAULO CHAVES PROFESSOR</c:v>
                </c:pt>
                <c:pt idx="2403">
                  <c:v>PAULO DA COSTA PAN CHACON PROFESSOR</c:v>
                </c:pt>
                <c:pt idx="2404">
                  <c:v>PAULO DE ABREU</c:v>
                </c:pt>
                <c:pt idx="2405">
                  <c:v>PAULO DE ALMEIDA NOGUEIRA DOUTOR</c:v>
                </c:pt>
                <c:pt idx="2406">
                  <c:v>PAULO DE CASTRO FERREIRA JUNIOR JORNALISTA</c:v>
                </c:pt>
                <c:pt idx="2407">
                  <c:v>PAULO DE LIMA CORREA</c:v>
                </c:pt>
                <c:pt idx="2408">
                  <c:v>PAULO DELICIO</c:v>
                </c:pt>
                <c:pt idx="2409">
                  <c:v>PAULO DUARTE</c:v>
                </c:pt>
                <c:pt idx="2410">
                  <c:v>PAULO EGYDIO DE OLIVEIRA CARVALHO SENADOR</c:v>
                </c:pt>
                <c:pt idx="2411">
                  <c:v>PAULO EIRO</c:v>
                </c:pt>
                <c:pt idx="2412">
                  <c:v>PAULO FRANCISCO DE ASSIS PROF</c:v>
                </c:pt>
                <c:pt idx="2413">
                  <c:v>PAULO FREIRE EDUCADOR</c:v>
                </c:pt>
                <c:pt idx="2414">
                  <c:v>PAULO GRASSI BONILHA DR</c:v>
                </c:pt>
                <c:pt idx="2415">
                  <c:v>PAULO IDEVAR FERRAREZI SUPERVISOR</c:v>
                </c:pt>
                <c:pt idx="2416">
                  <c:v>PAULO JOSE OCTAVIANO PROFESSOR</c:v>
                </c:pt>
                <c:pt idx="2417">
                  <c:v>PAULO LAURO DR</c:v>
                </c:pt>
                <c:pt idx="2418">
                  <c:v>PAULO LEIVAS MACALAO PASTOR</c:v>
                </c:pt>
                <c:pt idx="2419">
                  <c:v>PAULO LUIG FREI</c:v>
                </c:pt>
                <c:pt idx="2420">
                  <c:v>PAULO LUIZ DECOURT PROFESSOR</c:v>
                </c:pt>
                <c:pt idx="2421">
                  <c:v>PAULO MACHADO DE CARVALHO</c:v>
                </c:pt>
                <c:pt idx="2422">
                  <c:v>PAULO MENDES SILVA</c:v>
                </c:pt>
                <c:pt idx="2423">
                  <c:v>PAULO MONTE SERRAT PROFESSOR</c:v>
                </c:pt>
                <c:pt idx="2424">
                  <c:v>PAULO NOGUEIRA PROFESSOR</c:v>
                </c:pt>
                <c:pt idx="2425">
                  <c:v>PAULO NOVAES DE CARVALHO PROFESSOR</c:v>
                </c:pt>
                <c:pt idx="2426">
                  <c:v>PAULO OCTAVIO DE AZEVEDO PROFESSOR</c:v>
                </c:pt>
                <c:pt idx="2427">
                  <c:v>PAULO ROBERTO FAGGIONI PROFESSOR</c:v>
                </c:pt>
                <c:pt idx="2428">
                  <c:v>PAULO ROLIM LOUREIRO DOM</c:v>
                </c:pt>
                <c:pt idx="2429">
                  <c:v>PAULO ROSSI PROFESSOR</c:v>
                </c:pt>
                <c:pt idx="2430">
                  <c:v>PAULO SARASATE GOVERNADOR</c:v>
                </c:pt>
                <c:pt idx="2431">
                  <c:v>PAULO SETUBAL</c:v>
                </c:pt>
                <c:pt idx="2432">
                  <c:v>PAULO SILVA PROFESSOR</c:v>
                </c:pt>
                <c:pt idx="2433">
                  <c:v>PAULO SOARES DA SILVA</c:v>
                </c:pt>
                <c:pt idx="2434">
                  <c:v>PAULO TRAJANO DA SILVEIRA SANTOS PROFESSOR</c:v>
                </c:pt>
                <c:pt idx="2435">
                  <c:v>PAULO VIRGINIO CUNHA</c:v>
                </c:pt>
                <c:pt idx="2436">
                  <c:v>PEDRA BRANCA</c:v>
                </c:pt>
                <c:pt idx="2437">
                  <c:v>PEDRO ALEXANDRINO</c:v>
                </c:pt>
                <c:pt idx="2438">
                  <c:v>PEDRO AMAURI SILVA PROFESSOR</c:v>
                </c:pt>
                <c:pt idx="2439">
                  <c:v>PEDRO ARBUES CORONEL</c:v>
                </c:pt>
                <c:pt idx="2440">
                  <c:v>PEDRO BENTO ALVES</c:v>
                </c:pt>
                <c:pt idx="2441">
                  <c:v>PEDRO BRANDAO DOS REIS</c:v>
                </c:pt>
                <c:pt idx="2442">
                  <c:v>PEDRO COSTA DEPUTADO</c:v>
                </c:pt>
                <c:pt idx="2443">
                  <c:v>PEDRO DE ALCANTARA MARCONDES MACHADO PROFESSOR</c:v>
                </c:pt>
                <c:pt idx="2444">
                  <c:v>PEDRO DE MORAES VICTOR DR</c:v>
                </c:pt>
                <c:pt idx="2445">
                  <c:v>PEDRO DIAS DE CAMPOS CORONEL</c:v>
                </c:pt>
                <c:pt idx="2446">
                  <c:v>PEDRO FERNANDES DE CAMARGO PROF</c:v>
                </c:pt>
                <c:pt idx="2447">
                  <c:v>PEDRO FERREIRA CINTRA PROF</c:v>
                </c:pt>
                <c:pt idx="2448">
                  <c:v>PEDRO FONSECA PROFESSOR</c:v>
                </c:pt>
                <c:pt idx="2449">
                  <c:v>PEDRO GALRAO DO NASCIMENTO</c:v>
                </c:pt>
                <c:pt idx="2450">
                  <c:v>PEDRO GERALDO COSTA DEPUTADO</c:v>
                </c:pt>
                <c:pt idx="2451">
                  <c:v>PEDRO II</c:v>
                </c:pt>
                <c:pt idx="2452">
                  <c:v>PEDRO LELIS DE SOUZA PREFEITO</c:v>
                </c:pt>
                <c:pt idx="2453">
                  <c:v>PEDRO MADOGLIO PROFESSOR</c:v>
                </c:pt>
                <c:pt idx="2454">
                  <c:v>PEDRO MALOZZE</c:v>
                </c:pt>
                <c:pt idx="2455">
                  <c:v>PEDRO MASCARENHAS DOUTOR</c:v>
                </c:pt>
                <c:pt idx="2456">
                  <c:v>PEDRO MAZZA PROFESSOR</c:v>
                </c:pt>
                <c:pt idx="2457">
                  <c:v>PEDRO MONTEIRO DO AMARAL CAPITAO</c:v>
                </c:pt>
                <c:pt idx="2458">
                  <c:v>PEDRO MORAES CAVALCANTI</c:v>
                </c:pt>
                <c:pt idx="2459">
                  <c:v>PEDRO MORCELI</c:v>
                </c:pt>
                <c:pt idx="2460">
                  <c:v>PEDRO MOREIRA MATOS PROF</c:v>
                </c:pt>
                <c:pt idx="2461">
                  <c:v>PEDRO NUNES ROCHA PROF</c:v>
                </c:pt>
                <c:pt idx="2462">
                  <c:v>PEDRO PAULO DE AGUIAR</c:v>
                </c:pt>
                <c:pt idx="2463">
                  <c:v>PEDRO PAULO GONCALVES LOPES PROFESSOR</c:v>
                </c:pt>
                <c:pt idx="2464">
                  <c:v>PEDRO ROBERTO VAGHI</c:v>
                </c:pt>
                <c:pt idx="2465">
                  <c:v>PEDRO TAQUES</c:v>
                </c:pt>
                <c:pt idx="2466">
                  <c:v>PEDRO TORRES PROF</c:v>
                </c:pt>
                <c:pt idx="2467">
                  <c:v>PEDRO VIRIATO PARIGOT DE SOUZA ENGENHEIRO</c:v>
                </c:pt>
                <c:pt idx="2468">
                  <c:v>PEDRO VOSS PROFESSOR</c:v>
                </c:pt>
                <c:pt idx="2469">
                  <c:v>PEIXOTO GOMIDE</c:v>
                </c:pt>
                <c:pt idx="2470">
                  <c:v>PENITENCIARIA CABO P M MARCELO PIRES DA SILVA</c:v>
                </c:pt>
                <c:pt idx="2471">
                  <c:v>PENITENCIARIA FEMININA DA CAPITAL</c:v>
                </c:pt>
                <c:pt idx="2472">
                  <c:v>PEQUENO CORACAO II</c:v>
                </c:pt>
                <c:pt idx="2473">
                  <c:v>PERCIO PUCCINI PROFESSOR</c:v>
                </c:pt>
                <c:pt idx="2474">
                  <c:v>PEREIRA BARRETO</c:v>
                </c:pt>
                <c:pt idx="2475">
                  <c:v>PERICLES GALVAO PROF</c:v>
                </c:pt>
                <c:pt idx="2476">
                  <c:v>PERICLES SOARES</c:v>
                </c:pt>
                <c:pt idx="2477">
                  <c:v>PERILLIER MADEMOISELLE</c:v>
                </c:pt>
                <c:pt idx="2478">
                  <c:v>PERY GUARANY BLACKMAN PROF</c:v>
                </c:pt>
                <c:pt idx="2479">
                  <c:v>PHILOMENA BAYLAO PROFA</c:v>
                </c:pt>
                <c:pt idx="2480">
                  <c:v>PIETRO PETRI</c:v>
                </c:pt>
                <c:pt idx="2481">
                  <c:v>PILAR GARCIA VIDAL DONA</c:v>
                </c:pt>
                <c:pt idx="2482">
                  <c:v>PIMENTAS VII</c:v>
                </c:pt>
                <c:pt idx="2483">
                  <c:v>PIO TELLES PEIXOTO PROFESSOR</c:v>
                </c:pt>
                <c:pt idx="2484">
                  <c:v>PIO XII</c:v>
                </c:pt>
                <c:pt idx="2485">
                  <c:v>PIRASSUNUNGA</c:v>
                </c:pt>
                <c:pt idx="2486">
                  <c:v>PLACIDIO BRAGA NOGUEIRA PROFESSOR</c:v>
                </c:pt>
                <c:pt idx="2487">
                  <c:v>PLACIDO DE PAULA E SILVA</c:v>
                </c:pt>
                <c:pt idx="2488">
                  <c:v>PLINIO BARRETO</c:v>
                </c:pt>
                <c:pt idx="2489">
                  <c:v>PLINIO CAIADO DE CASTRO DR</c:v>
                </c:pt>
                <c:pt idx="2490">
                  <c:v>PLINIO FERRAZ</c:v>
                </c:pt>
                <c:pt idx="2491">
                  <c:v>PLINIO NEGRAO</c:v>
                </c:pt>
                <c:pt idx="2492">
                  <c:v>PLINIO PAULO BRAGA PROFESSOR</c:v>
                </c:pt>
                <c:pt idx="2493">
                  <c:v>POMPILIO MERCADANTE DR</c:v>
                </c:pt>
                <c:pt idx="2494">
                  <c:v>PORCINO RODRIGUES PROF</c:v>
                </c:pt>
                <c:pt idx="2495">
                  <c:v>PORFIRIO DE ALCANTARA PIMENTEL CAPITAO</c:v>
                </c:pt>
                <c:pt idx="2496">
                  <c:v>PORPHYRIO DA PAZ GENERAL</c:v>
                </c:pt>
                <c:pt idx="2497">
                  <c:v>PRAIA DE BORACEIA</c:v>
                </c:pt>
                <c:pt idx="2498">
                  <c:v>PREFEITO MARIO CORADIN</c:v>
                </c:pt>
                <c:pt idx="2499">
                  <c:v>PRIMO FERREIRA PROFESSOR</c:v>
                </c:pt>
                <c:pt idx="2500">
                  <c:v>PRISCILA DE FATIMA PINTO PROFESSORA</c:v>
                </c:pt>
                <c:pt idx="2501">
                  <c:v>PROF MARIA DA CONCEICAO SANCHES DO NASCIMENTO</c:v>
                </c:pt>
                <c:pt idx="2502">
                  <c:v>PROF? ADELIA CRISTINA BORGATO GRYSZCZENKO</c:v>
                </c:pt>
                <c:pt idx="2503">
                  <c:v>PROFA MARIA EUNICE BORGES DE MIRANDA REIS</c:v>
                </c:pt>
                <c:pt idx="2504">
                  <c:v>PROFESSOR CARLOS UMBERTO CARRARA</c:v>
                </c:pt>
                <c:pt idx="2505">
                  <c:v>PROFESSOR DIVO MARINO</c:v>
                </c:pt>
                <c:pt idx="2506">
                  <c:v>PROFESSOR LAURO BIGELLI</c:v>
                </c:pt>
                <c:pt idx="2507">
                  <c:v>PROFESSOR MARCIO BORGES MACHADO</c:v>
                </c:pt>
                <c:pt idx="2508">
                  <c:v>PROFESSOR MARCOS HOLANDA ALMEIDA</c:v>
                </c:pt>
                <c:pt idx="2509">
                  <c:v>PROFESSOR RUBEM AZEVEDO ALVES</c:v>
                </c:pt>
                <c:pt idx="2510">
                  <c:v>PROFESSOR VIVALTER KERCHE DE CAMARGO</c:v>
                </c:pt>
                <c:pt idx="2511">
                  <c:v>PROFESSORA ELISABETE NUCCINI</c:v>
                </c:pt>
                <c:pt idx="2512">
                  <c:v>PROFESSORA LENY APPARECIDA PAGOTTO BOER</c:v>
                </c:pt>
                <c:pt idx="2513">
                  <c:v>PROFESSORA MARIA DE LOURDES DE FRANCA SILVEIRA</c:v>
                </c:pt>
                <c:pt idx="2514">
                  <c:v>PROFESSORA MARIA LUCIA PADOVANI DE OLIVEIRA</c:v>
                </c:pt>
                <c:pt idx="2515">
                  <c:v>PROFESSORA MERTILA LARCHER DE MORAES</c:v>
                </c:pt>
                <c:pt idx="2516">
                  <c:v>PROFESSORA MIRNA ELISA BONAZZI</c:v>
                </c:pt>
                <c:pt idx="2517">
                  <c:v>PROFESSORA SIMONE MACHADO DA SILVA TORRES</c:v>
                </c:pt>
                <c:pt idx="2518">
                  <c:v>PROVINCIA DE NAGASAKI</c:v>
                </c:pt>
                <c:pt idx="2519">
                  <c:v>PRUDENTE DE MORAES</c:v>
                </c:pt>
                <c:pt idx="2520">
                  <c:v>PRUDENTE DOUTOR</c:v>
                </c:pt>
                <c:pt idx="2521">
                  <c:v>PURCINA ELISA DE ALMEIDA PROFA</c:v>
                </c:pt>
                <c:pt idx="2522">
                  <c:v>QUINTILIANO JOSE SITRANGULO PROF</c:v>
                </c:pt>
                <c:pt idx="2523">
                  <c:v>RAFAEL DE MORAES LIMA PROF</c:v>
                </c:pt>
                <c:pt idx="2524">
                  <c:v>RAFAEL LEME FRANCO PROFESSOR</c:v>
                </c:pt>
                <c:pt idx="2525">
                  <c:v>RAFAEL ORSI FILHO PROFESSOR</c:v>
                </c:pt>
                <c:pt idx="2526">
                  <c:v>RAFAEL RODRIGUES FILHO PREFEITO</c:v>
                </c:pt>
                <c:pt idx="2527">
                  <c:v>RAFAEL THOMEU</c:v>
                </c:pt>
                <c:pt idx="2528">
                  <c:v>RAIMUNDO SERAFIM DE LIMA INSPETOR</c:v>
                </c:pt>
                <c:pt idx="2529">
                  <c:v>RANDOLFO MOREIRA FERNANDES</c:v>
                </c:pt>
                <c:pt idx="2530">
                  <c:v>RANGEL PESTANA</c:v>
                </c:pt>
                <c:pt idx="2531">
                  <c:v>RAQUEL ASSIS BARREIROS PROFA</c:v>
                </c:pt>
                <c:pt idx="2532">
                  <c:v>RAQUEL DE CASTRO FERREIRA PROFESSORA</c:v>
                </c:pt>
                <c:pt idx="2533">
                  <c:v>RAQUEL SAES MELHADO DA SILVA PROFESSORA</c:v>
                </c:pt>
                <c:pt idx="2534">
                  <c:v>RAUL ANTONIO FRAGOSO PROFESSOR</c:v>
                </c:pt>
                <c:pt idx="2535">
                  <c:v>RAUL BRASIL PROFESSOR</c:v>
                </c:pt>
                <c:pt idx="2536">
                  <c:v>RAUL BRIQUET DOUTOR</c:v>
                </c:pt>
                <c:pt idx="2537">
                  <c:v>RAUL CARDOSO DE ALMEIDA PROFESSOR</c:v>
                </c:pt>
                <c:pt idx="2538">
                  <c:v>RAUL CORTEZ  RAUL CRISTIANO MACHADO CORTEZ</c:v>
                </c:pt>
                <c:pt idx="2539">
                  <c:v>RAUL FERNANDES CHANCELER</c:v>
                </c:pt>
                <c:pt idx="2540">
                  <c:v>RAUL FONSECA</c:v>
                </c:pt>
                <c:pt idx="2541">
                  <c:v>RAUL HUMAITA VILLA NOVA CORONEL</c:v>
                </c:pt>
                <c:pt idx="2542">
                  <c:v>RAUL PILLA DEPUTADO</c:v>
                </c:pt>
                <c:pt idx="2543">
                  <c:v>RECANTO MONICA II</c:v>
                </c:pt>
                <c:pt idx="2544">
                  <c:v>RECANTO VERDE SOL</c:v>
                </c:pt>
                <c:pt idx="2545">
                  <c:v>RECREIO SAO JORGE II</c:v>
                </c:pt>
                <c:pt idx="2546">
                  <c:v>REDUCINO DE OLIVEIRA LARA PROFESSOR</c:v>
                </c:pt>
                <c:pt idx="2547">
                  <c:v>REGENTE FEIJO</c:v>
                </c:pt>
                <c:pt idx="2548">
                  <c:v>REGIANE DO CARMO MONTEIRO PROFESSORA</c:v>
                </c:pt>
                <c:pt idx="2549">
                  <c:v>REGINA COUTINHO NOGUEIRA</c:v>
                </c:pt>
                <c:pt idx="2550">
                  <c:v>REGINA HALEPIAN ANTUNES PROFESSORA</c:v>
                </c:pt>
                <c:pt idx="2551">
                  <c:v>REIKO UEMURA TSUNOKAWA PROFA</c:v>
                </c:pt>
                <c:pt idx="2552">
                  <c:v>RENATO BRAGA PROFESSOR</c:v>
                </c:pt>
                <c:pt idx="2553">
                  <c:v>RENATO DE ARRUDA PENTEADO PROFESSOR</c:v>
                </c:pt>
                <c:pt idx="2554">
                  <c:v>RENATO DIAS DE ARAUJO PROF</c:v>
                </c:pt>
                <c:pt idx="2555">
                  <c:v>RENATO SENECA DE SA FLEURY PROFESSOR</c:v>
                </c:pt>
                <c:pt idx="2556">
                  <c:v>RENE DE OLIVEIRA BARBOSA DR</c:v>
                </c:pt>
                <c:pt idx="2557">
                  <c:v>RENE MUAWAD PRESIDENTE</c:v>
                </c:pt>
                <c:pt idx="2558">
                  <c:v>RENER CARAM PROFESSOR</c:v>
                </c:pt>
                <c:pt idx="2559">
                  <c:v>REPUBLICA ARGENTINA</c:v>
                </c:pt>
                <c:pt idx="2560">
                  <c:v>REPUBLICA DA BOLIVIA</c:v>
                </c:pt>
                <c:pt idx="2561">
                  <c:v>REPUBLICA DA COLOMBIA</c:v>
                </c:pt>
                <c:pt idx="2562">
                  <c:v>REPUBLICA DA COSTA RICA</c:v>
                </c:pt>
                <c:pt idx="2563">
                  <c:v>REPUBLICA DA GUATEMALA</c:v>
                </c:pt>
                <c:pt idx="2564">
                  <c:v>REPUBLICA DA NICARAGUA</c:v>
                </c:pt>
                <c:pt idx="2565">
                  <c:v>REPUBLICA DA VENEZUELA</c:v>
                </c:pt>
                <c:pt idx="2566">
                  <c:v>REPUBLICA DE CUBA</c:v>
                </c:pt>
                <c:pt idx="2567">
                  <c:v>REPUBLICA DE HONDURAS</c:v>
                </c:pt>
                <c:pt idx="2568">
                  <c:v>REPUBLICA DO CHILE</c:v>
                </c:pt>
                <c:pt idx="2569">
                  <c:v>REPUBLICA DO EQUADOR</c:v>
                </c:pt>
                <c:pt idx="2570">
                  <c:v>REPUBLICA DO HAITI</c:v>
                </c:pt>
                <c:pt idx="2571">
                  <c:v>REPUBLICA DO PANAMA</c:v>
                </c:pt>
                <c:pt idx="2572">
                  <c:v>REPUBLICA DO PARAGUAY</c:v>
                </c:pt>
                <c:pt idx="2573">
                  <c:v>REPUBLICA DO SURINAME</c:v>
                </c:pt>
                <c:pt idx="2574">
                  <c:v>REPUBLICA DO URUGUAI</c:v>
                </c:pt>
                <c:pt idx="2575">
                  <c:v>REPUBLICA DOMINICANA</c:v>
                </c:pt>
                <c:pt idx="2576">
                  <c:v>RESIDENCIAL BORDON</c:v>
                </c:pt>
                <c:pt idx="2577">
                  <c:v>REYNALDO KUNTZ BUSCH DR</c:v>
                </c:pt>
                <c:pt idx="2578">
                  <c:v>REYNALDO PORCHAT PROFESSOR</c:v>
                </c:pt>
                <c:pt idx="2579">
                  <c:v>RICARDINA CAMPELLO FONSECA RODRIGUES</c:v>
                </c:pt>
                <c:pt idx="2580">
                  <c:v>RICARDO ANTONIO PECCHIO PROFESSOR</c:v>
                </c:pt>
                <c:pt idx="2581">
                  <c:v>RINALDO POLI PREFEITO</c:v>
                </c:pt>
                <c:pt idx="2582">
                  <c:v>RIOLANDO CANNO PROFESSOR</c:v>
                </c:pt>
                <c:pt idx="2583">
                  <c:v>RISOLETA LOPES ARANHA PROFESSORA</c:v>
                </c:pt>
                <c:pt idx="2584">
                  <c:v>RITA BICUDO PEREIRA PROFA</c:v>
                </c:pt>
                <c:pt idx="2585">
                  <c:v>RITA DE CASSIA DA SILVA PROFESSORA</c:v>
                </c:pt>
                <c:pt idx="2586">
                  <c:v>RITA JULIA DE OLIVEIRA PROFESSORA</c:v>
                </c:pt>
                <c:pt idx="2587">
                  <c:v>RITA PINTO DE ARAUJO PROFESSORA</c:v>
                </c:pt>
                <c:pt idx="2588">
                  <c:v>RITUCO MITANI PROFA</c:v>
                </c:pt>
                <c:pt idx="2589">
                  <c:v>ROBERTA MARIA LOPES CHAVES PROFESSORA</c:v>
                </c:pt>
                <c:pt idx="2590">
                  <c:v>ROBERTO ALVES DOS SANTOS PROFESSOR</c:v>
                </c:pt>
                <c:pt idx="2591">
                  <c:v>ROBERTO CORTE REAL JORNALISTA</c:v>
                </c:pt>
                <c:pt idx="2592">
                  <c:v>ROBERTO FRADE MONTE PROFESSOR</c:v>
                </c:pt>
                <c:pt idx="2593">
                  <c:v>ROBERTO GARCIA LOSZ PROFESSOR</c:v>
                </c:pt>
                <c:pt idx="2594">
                  <c:v>ROBERTO HIPOLITO DA COSTA BRIGADEIRO DO AR</c:v>
                </c:pt>
                <c:pt idx="2595">
                  <c:v>ROBERTO MANGE</c:v>
                </c:pt>
                <c:pt idx="2596">
                  <c:v>ROBERTO PASCHOALICK PROFESSOR</c:v>
                </c:pt>
                <c:pt idx="2597">
                  <c:v>ROBERTO RODRIGUES DE AZEVEDO PASTOR</c:v>
                </c:pt>
                <c:pt idx="2598">
                  <c:v>ROBERTO VELTRE PROF</c:v>
                </c:pt>
                <c:pt idx="2599">
                  <c:v>ROCCA DORDALL</c:v>
                </c:pt>
                <c:pt idx="2600">
                  <c:v>RODRIGO SOARES JUNIOR JORNALISTA</c:v>
                </c:pt>
                <c:pt idx="2601">
                  <c:v>RODRIGUES ALVES</c:v>
                </c:pt>
                <c:pt idx="2602">
                  <c:v>RODRIGUES ALVES CONSELHEIRO</c:v>
                </c:pt>
                <c:pt idx="2603">
                  <c:v>ROGER JULES DE CARVALHO MANGE</c:v>
                </c:pt>
                <c:pt idx="2604">
                  <c:v>ROGERIO LEVORIN PROF</c:v>
                </c:pt>
                <c:pt idx="2605">
                  <c:v>ROLDAO LOPES DE BARROS PROFESSOR</c:v>
                </c:pt>
                <c:pt idx="2606">
                  <c:v>ROMAO PUIGARI</c:v>
                </c:pt>
                <c:pt idx="2607">
                  <c:v>ROMEO MECCA PADRE</c:v>
                </c:pt>
                <c:pt idx="2608">
                  <c:v>ROMEU MONTORO</c:v>
                </c:pt>
                <c:pt idx="2609">
                  <c:v>ROMULO PERO PROFESSOR</c:v>
                </c:pt>
                <c:pt idx="2610">
                  <c:v>RONALDO GARIBALDI PERETTI PROFESSOR</c:v>
                </c:pt>
                <c:pt idx="2611">
                  <c:v>ROOSEVELT PRESIDENTE</c:v>
                </c:pt>
                <c:pt idx="2612">
                  <c:v>ROQUE BARBOSA DE MIRANDA</c:v>
                </c:pt>
                <c:pt idx="2613">
                  <c:v>ROQUE CELESTINO PIRES</c:v>
                </c:pt>
                <c:pt idx="2614">
                  <c:v>ROQUE SAVIOLI</c:v>
                </c:pt>
                <c:pt idx="2615">
                  <c:v>ROQUE THEOPHILO</c:v>
                </c:pt>
                <c:pt idx="2616">
                  <c:v>ROSA BONFIGLIOLI</c:v>
                </c:pt>
                <c:pt idx="2617">
                  <c:v>ROSA INES BORNIA MOREIRA PROFESSORA</c:v>
                </c:pt>
                <c:pt idx="2618">
                  <c:v>ROSA MARI DE SOUZA SIMIELLI PROFESSORA</c:v>
                </c:pt>
                <c:pt idx="2619">
                  <c:v>ROSA MARIA MADEIRA MARQUES FREIRE PROFA</c:v>
                </c:pt>
                <c:pt idx="2620">
                  <c:v>ROSANA SUELI FUNARI PROFESSORA</c:v>
                </c:pt>
                <c:pt idx="2621">
                  <c:v>ROSANGELA BASILE PROFESSORA</c:v>
                </c:pt>
                <c:pt idx="2622">
                  <c:v>ROSARIA ISOLINA DE MORAES DONA</c:v>
                </c:pt>
                <c:pt idx="2623">
                  <c:v>ROSARITA TORKOMIAN PROFA</c:v>
                </c:pt>
                <c:pt idx="2624">
                  <c:v>ROSINA FRAZATTO DOS SANTOS PROFESSORA</c:v>
                </c:pt>
                <c:pt idx="2625">
                  <c:v>ROTARY</c:v>
                </c:pt>
                <c:pt idx="2626">
                  <c:v>RUBEM BRAGA CRONISTA</c:v>
                </c:pt>
                <c:pt idx="2627">
                  <c:v>RUBEN CLAUDIO MOREIRA PROFESSOR</c:v>
                </c:pt>
                <c:pt idx="2628">
                  <c:v>RUBENS DE OLIVEIRA CAMARGO ESCOLA ESTADUAL</c:v>
                </c:pt>
                <c:pt idx="2629">
                  <c:v>RUBENS DO AMARAL DEPUTADO</c:v>
                </c:pt>
                <c:pt idx="2630">
                  <c:v>RUBENS MERCADANTE DE LIMA PROFESSOR DOUTOR</c:v>
                </c:pt>
                <c:pt idx="2631">
                  <c:v>RUBENS MOREIRA DA ROCHA PROFESSOR</c:v>
                </c:pt>
                <c:pt idx="2632">
                  <c:v>RUBENS PAIVA DEPUTADO</c:v>
                </c:pt>
                <c:pt idx="2633">
                  <c:v>RUBENS PIETRAROIA</c:v>
                </c:pt>
                <c:pt idx="2634">
                  <c:v>RUI RODRIGUES DORIA DOUTOR</c:v>
                </c:pt>
                <c:pt idx="2635">
                  <c:v>RUTH CABRAL TRONCARELLI PROFESSORA</c:v>
                </c:pt>
                <c:pt idx="2636">
                  <c:v>RUTH COUTINHO SOBREIRO PROFESSORA</c:v>
                </c:pt>
                <c:pt idx="2637">
                  <c:v>RUTH GUIMARAES BOTELHO</c:v>
                </c:pt>
                <c:pt idx="2638">
                  <c:v>RUTH NEVES SANT ANNA PROFESSORA</c:v>
                </c:pt>
                <c:pt idx="2639">
                  <c:v>RUTH RAMOS CAPPI PROFESSORA</c:v>
                </c:pt>
                <c:pt idx="2640">
                  <c:v>RUY DE MELLO JUNQUEIRA</c:v>
                </c:pt>
                <c:pt idx="2641">
                  <c:v>RYOITI YASSUDA</c:v>
                </c:pt>
                <c:pt idx="2642">
                  <c:v>SADA UMEIZAWA PROFESSORA</c:v>
                </c:pt>
                <c:pt idx="2643">
                  <c:v>SAID MURAD</c:v>
                </c:pt>
                <c:pt idx="2644">
                  <c:v>SALIM FARAH MALUF PROFESSOR</c:v>
                </c:pt>
                <c:pt idx="2645">
                  <c:v>SALIME MUDEH PROFESSORA</c:v>
                </c:pt>
                <c:pt idx="2646">
                  <c:v>SALOMAO JORGE DEPUTADO</c:v>
                </c:pt>
                <c:pt idx="2647">
                  <c:v>SALVADOR ALLENDE GOSSENS PRESIDENTE</c:v>
                </c:pt>
                <c:pt idx="2648">
                  <c:v>SALVADOR FILARDI</c:v>
                </c:pt>
                <c:pt idx="2649">
                  <c:v>SALVADOR MOYA</c:v>
                </c:pt>
                <c:pt idx="2650">
                  <c:v>SALVADOR ROCCO PROFESSOR</c:v>
                </c:pt>
                <c:pt idx="2651">
                  <c:v>SALVADOR ROMANO</c:v>
                </c:pt>
                <c:pt idx="2652">
                  <c:v>SAMUEL DE CASTRO NEVES DOUTOR</c:v>
                </c:pt>
                <c:pt idx="2653">
                  <c:v>SAMUEL KLABIN</c:v>
                </c:pt>
                <c:pt idx="2654">
                  <c:v>SAMUEL MORSE PROFESSOR</c:v>
                </c:pt>
                <c:pt idx="2655">
                  <c:v>SAMUEL WAINER</c:v>
                </c:pt>
                <c:pt idx="2656">
                  <c:v>SANDI MIYAKE CAPITAO AVIADOR</c:v>
                </c:pt>
                <c:pt idx="2657">
                  <c:v>SANDRA REGINA PIRES PROFESSORA</c:v>
                </c:pt>
                <c:pt idx="2658">
                  <c:v>SANSARA SINGH FILHO PROFESSOR</c:v>
                </c:pt>
                <c:pt idx="2659">
                  <c:v>SANTO DIAS DA SILVA</c:v>
                </c:pt>
                <c:pt idx="2660">
                  <c:v>SANTOS AMARO DA CRUZ PROFESSOR</c:v>
                </c:pt>
                <c:pt idx="2661">
                  <c:v>SANTOS DUMONT</c:v>
                </c:pt>
                <c:pt idx="2662">
                  <c:v>SAO JOAO EVANGELISTA</c:v>
                </c:pt>
                <c:pt idx="2663">
                  <c:v>SAO LEOPOLDO VISCONDE DE</c:v>
                </c:pt>
                <c:pt idx="2664">
                  <c:v>SAO NICOLAU DE FLUE</c:v>
                </c:pt>
                <c:pt idx="2665">
                  <c:v>SAO PAULO</c:v>
                </c:pt>
                <c:pt idx="2666">
                  <c:v>SAO PAULO DA CRUZ</c:v>
                </c:pt>
                <c:pt idx="2667">
                  <c:v>SAO VICENTE DE PAULO</c:v>
                </c:pt>
                <c:pt idx="2668">
                  <c:v>SAPOPEMBA</c:v>
                </c:pt>
                <c:pt idx="2669">
                  <c:v>SARA SANCHES RUSSO PROFESSORA</c:v>
                </c:pt>
                <c:pt idx="2670">
                  <c:v>SARAH SALVESTRO PROFESSORA</c:v>
                </c:pt>
                <c:pt idx="2671">
                  <c:v>SEBASTIANA COSTA BITTENCOURT PROFESSORA</c:v>
                </c:pt>
                <c:pt idx="2672">
                  <c:v>SEBASTIANA PAIE RODELLA PROFA</c:v>
                </c:pt>
                <c:pt idx="2673">
                  <c:v>SEBASTIAO DE MORAES CARDOSO</c:v>
                </c:pt>
                <c:pt idx="2674">
                  <c:v>SEBASTIAO DE OLIVEIRA GUSMAO PROFESSOR</c:v>
                </c:pt>
                <c:pt idx="2675">
                  <c:v>SEBASTIAO DE OLIVEIRA ROCHA PROFESSOR</c:v>
                </c:pt>
                <c:pt idx="2676">
                  <c:v>SEBASTIAO DE SOUZA BUENO PROF</c:v>
                </c:pt>
                <c:pt idx="2677">
                  <c:v>SEBASTIAO FARIA ZIMBRES PROFESSOR</c:v>
                </c:pt>
                <c:pt idx="2678">
                  <c:v>SEBASTIAO MONACO VEREADOR</c:v>
                </c:pt>
                <c:pt idx="2679">
                  <c:v>SEBASTIAO PEREIRA VIDAL</c:v>
                </c:pt>
                <c:pt idx="2680">
                  <c:v>SEBASTIAO RAMOS NOGUEIRA PROFESSOR</c:v>
                </c:pt>
                <c:pt idx="2681">
                  <c:v>SEBASTIAO TEIXEIRA PINTO PROFESSOR</c:v>
                </c:pt>
                <c:pt idx="2682">
                  <c:v>SEBASTIAO VAYEGO DE CARVALHO PROFESSOR</c:v>
                </c:pt>
                <c:pt idx="2683">
                  <c:v>SEBASTIAO VILLACA PROF</c:v>
                </c:pt>
                <c:pt idx="2684">
                  <c:v>SEBASTIAO WALTER FUSCO</c:v>
                </c:pt>
                <c:pt idx="2685">
                  <c:v>SECKLER MONSENHOR</c:v>
                </c:pt>
                <c:pt idx="2686">
                  <c:v>SECUNDINO DOMINGUES FILHO DOUTOR</c:v>
                </c:pt>
                <c:pt idx="2687">
                  <c:v>SELMA MARIA MARTINS CUNHA PROFESSORA</c:v>
                </c:pt>
                <c:pt idx="2688">
                  <c:v>SEMINARIO NOSSA SENHORA DA GLORIA</c:v>
                </c:pt>
                <c:pt idx="2689">
                  <c:v>SEMIRAMIS PRADO DE OLIVEIRA PROFESSORA</c:v>
                </c:pt>
                <c:pt idx="2690">
                  <c:v>SERGIO DA COSTA PROF</c:v>
                </c:pt>
                <c:pt idx="2691">
                  <c:v>SERGIO DA SILVA NOBREZA PROF</c:v>
                </c:pt>
                <c:pt idx="2692">
                  <c:v>SERGIO ESTANISLAU CAMARGO</c:v>
                </c:pt>
                <c:pt idx="2693">
                  <c:v>SERGIO MILLIET DA COSTA E SILVA</c:v>
                </c:pt>
                <c:pt idx="2694">
                  <c:v>SERGIO MURILLO RADUAN PROFESSOR</c:v>
                </c:pt>
                <c:pt idx="2695">
                  <c:v>SERGIO PAULO MUNIZ PIMENTA CAPITAO</c:v>
                </c:pt>
                <c:pt idx="2696">
                  <c:v>SERGIO PEREIRA PORTO FISICO</c:v>
                </c:pt>
                <c:pt idx="2697">
                  <c:v>SERGIO VIEIRA DE MELLO DIPLOMATA</c:v>
                </c:pt>
                <c:pt idx="2698">
                  <c:v>SEVERINO REINO</c:v>
                </c:pt>
                <c:pt idx="2699">
                  <c:v>SEVERINO TAGLIARI</c:v>
                </c:pt>
                <c:pt idx="2700">
                  <c:v>SHINQUICHI AGARI</c:v>
                </c:pt>
                <c:pt idx="2701">
                  <c:v>SHIRO KYONO DEPUTADO</c:v>
                </c:pt>
                <c:pt idx="2702">
                  <c:v>SIDRONIA NUNES PIRES</c:v>
                </c:pt>
                <c:pt idx="2703">
                  <c:v>SILES COLI PROFESSOR</c:v>
                </c:pt>
                <c:pt idx="2704">
                  <c:v>SILVA JARDIM</c:v>
                </c:pt>
                <c:pt idx="2705">
                  <c:v>SILVA PRADO DEPUTADO</c:v>
                </c:pt>
                <c:pt idx="2706">
                  <c:v>SILVANA EVANGELISTA PROFESSORA</c:v>
                </c:pt>
                <c:pt idx="2707">
                  <c:v>SILVANIA APARECIDA SANTOS PROFA</c:v>
                </c:pt>
                <c:pt idx="2708">
                  <c:v>SILVERIO BERTONI PROFESSOR</c:v>
                </c:pt>
                <c:pt idx="2709">
                  <c:v>SILVERIO SAO JOAO PROF</c:v>
                </c:pt>
                <c:pt idx="2710">
                  <c:v>SILVESTRE DE LIMA CORONEL</c:v>
                </c:pt>
                <c:pt idx="2711">
                  <c:v>SILVIA GAMA BALABEN PROFESSORA</c:v>
                </c:pt>
                <c:pt idx="2712">
                  <c:v>SILVIA JORGE POLLASTRINI PROFESSORA</c:v>
                </c:pt>
                <c:pt idx="2713">
                  <c:v>SILVINO JOSE DE OLIVEIRA PROF</c:v>
                </c:pt>
                <c:pt idx="2714">
                  <c:v>SILVIO DE CARVALHO PINTO JUNIOR DOUTOR</c:v>
                </c:pt>
                <c:pt idx="2715">
                  <c:v>SILVIO XAVIER ANTUNES PROFESSOR</c:v>
                </c:pt>
                <c:pt idx="2716">
                  <c:v>SIMAO MATHIAS PROFESSOR</c:v>
                </c:pt>
                <c:pt idx="2717">
                  <c:v>SIMON BOLIVAR</c:v>
                </c:pt>
                <c:pt idx="2718">
                  <c:v>SIMON SWITZAR PADRE</c:v>
                </c:pt>
                <c:pt idx="2719">
                  <c:v>SINHA JUNQUEIRA DONA</c:v>
                </c:pt>
                <c:pt idx="2720">
                  <c:v>SINHA PANTOJA</c:v>
                </c:pt>
                <c:pt idx="2721">
                  <c:v>SIQUEIRA MORAES</c:v>
                </c:pt>
                <c:pt idx="2722">
                  <c:v>SOLANGE MAURA ALBINO</c:v>
                </c:pt>
                <c:pt idx="2723">
                  <c:v>SOLON BORGES DOS REIS</c:v>
                </c:pt>
                <c:pt idx="2724">
                  <c:v>SONIA APARECIDA BATAGLIA CARDOSO PROFA</c:v>
                </c:pt>
                <c:pt idx="2725">
                  <c:v>SONIA MARIA MASCHIO BAPTISTA PROFESSORA</c:v>
                </c:pt>
                <c:pt idx="2726">
                  <c:v>SONIA MARIA VENTURELLI PROFESSORA</c:v>
                </c:pt>
                <c:pt idx="2727">
                  <c:v>SOPHIA VELTER SALGADO PROFESSORA</c:v>
                </c:pt>
                <c:pt idx="2728">
                  <c:v>SOUZA QUEIROZ BARAO DE</c:v>
                </c:pt>
                <c:pt idx="2729">
                  <c:v>STEFAN ZWEIG</c:v>
                </c:pt>
                <c:pt idx="2730">
                  <c:v>STELA MACHADO</c:v>
                </c:pt>
                <c:pt idx="2731">
                  <c:v>STELIO MACHADO LOUREIRO PROFESSOR</c:v>
                </c:pt>
                <c:pt idx="2732">
                  <c:v>STELLA COUVERT RIBEIRO PROFESSORA</c:v>
                </c:pt>
                <c:pt idx="2733">
                  <c:v>STELLA DA MATTA AMBROSIO PROFESSORA</c:v>
                </c:pt>
                <c:pt idx="2734">
                  <c:v>SUD MENNUCCI</c:v>
                </c:pt>
                <c:pt idx="2735">
                  <c:v>SUELI APARECIDA FIGUEIRA DOS SANTOS PROFESSORA</c:v>
                </c:pt>
                <c:pt idx="2736">
                  <c:v>SUELI APARECIDA SE ROSA PROFA</c:v>
                </c:pt>
                <c:pt idx="2737">
                  <c:v>SUELI DA SILVEIRA MARIN BATISTA PROFESSORA</c:v>
                </c:pt>
                <c:pt idx="2738">
                  <c:v>SUETONIO BITTENCOURT JUNIOR PROFESSOR</c:v>
                </c:pt>
                <c:pt idx="2739">
                  <c:v>SUZANA BENEDICTA GIGO AYRES PROFESSORA</c:v>
                </c:pt>
                <c:pt idx="2740">
                  <c:v>SUZANA DE CAMPOS DONA</c:v>
                </c:pt>
                <c:pt idx="2741">
                  <c:v>SUZANA DIAS</c:v>
                </c:pt>
                <c:pt idx="2742">
                  <c:v>SUZANA WALTER</c:v>
                </c:pt>
                <c:pt idx="2743">
                  <c:v>SYLVIA DE PAULA LEITE BAUER</c:v>
                </c:pt>
                <c:pt idx="2744">
                  <c:v>SYLVIA MAFRA MACHADO PROFESSORA</c:v>
                </c:pt>
                <c:pt idx="2745">
                  <c:v>SYLVIA RAMOS ESQUIVEL</c:v>
                </c:pt>
                <c:pt idx="2746">
                  <c:v>SYLVIO GUERATTO</c:v>
                </c:pt>
                <c:pt idx="2747">
                  <c:v>SYLVIO TORQUATO JUNQUEIRA</c:v>
                </c:pt>
                <c:pt idx="2748">
                  <c:v>TADAKIYO SAKAI</c:v>
                </c:pt>
                <c:pt idx="2749">
                  <c:v>TAKAKO SUZUKI PROFESSORA</c:v>
                </c:pt>
                <c:pt idx="2750">
                  <c:v>TARCISIO ALVARES LOBO</c:v>
                </c:pt>
                <c:pt idx="2751">
                  <c:v>TARSILA DO AMARAL</c:v>
                </c:pt>
                <c:pt idx="2752">
                  <c:v>TAUNAY VISCONDE DE</c:v>
                </c:pt>
                <c:pt idx="2753">
                  <c:v>TELEMACO PAIOLI MELGES DOUTOR</c:v>
                </c:pt>
                <c:pt idx="2754">
                  <c:v>TENISTA MARIA ESTHER ANDION BUENO</c:v>
                </c:pt>
                <c:pt idx="2755">
                  <c:v>TEOFILO DE ANDRADE DOUTOR</c:v>
                </c:pt>
                <c:pt idx="2756">
                  <c:v>TEOTONIO ALVES PEREIRA</c:v>
                </c:pt>
                <c:pt idx="2757">
                  <c:v>TERCIO MORAES PEREIRA REV</c:v>
                </c:pt>
                <c:pt idx="2758">
                  <c:v>TEREZA DELTA</c:v>
                </c:pt>
                <c:pt idx="2759">
                  <c:v>TEREZINE ARANTES FERRAZ BIBLIOTECARIA</c:v>
                </c:pt>
                <c:pt idx="2760">
                  <c:v>TERUKO UEDA YAMAGUTI PROFESSORA</c:v>
                </c:pt>
                <c:pt idx="2761">
                  <c:v>THALES CASTANHO DE ANDRADE PROFESSOR</c:v>
                </c:pt>
                <c:pt idx="2762">
                  <c:v>THAYANE LUZIMARA COSTA VALCACER PROFESSORA</c:v>
                </c:pt>
                <c:pt idx="2763">
                  <c:v>THEODOMIRO EMERIQUE PROFESSOR</c:v>
                </c:pt>
                <c:pt idx="2764">
                  <c:v>THEODORICO DE OLIVEIRA PROFESSOR</c:v>
                </c:pt>
                <c:pt idx="2765">
                  <c:v>THEODORO CORREA CINTRA PROFESSOR</c:v>
                </c:pt>
                <c:pt idx="2766">
                  <c:v>THEODORO DE MORAES PROFESSOR</c:v>
                </c:pt>
                <c:pt idx="2767">
                  <c:v>THEREZA DOROTHEA DE ARRUDA REGO PROFESSORA</c:v>
                </c:pt>
                <c:pt idx="2768">
                  <c:v>THEREZINA DA FONSECA PARES PROFESSORA</c:v>
                </c:pt>
                <c:pt idx="2769">
                  <c:v>THEREZINHA ARANHA MANTELLI</c:v>
                </c:pt>
                <c:pt idx="2770">
                  <c:v>THEREZINHA CLOSA ELEUTERIO PROFESSORA</c:v>
                </c:pt>
                <c:pt idx="2771">
                  <c:v>THEREZINHA SARTORI PROFESSORA</c:v>
                </c:pt>
                <c:pt idx="2772">
                  <c:v>THIMOTEO VAN DEN BROECK FREI</c:v>
                </c:pt>
                <c:pt idx="2773">
                  <c:v>THOMAS ALVES DOUTOR</c:v>
                </c:pt>
                <c:pt idx="2774">
                  <c:v>THOMAZ RODRIGUES ALCKMIN</c:v>
                </c:pt>
                <c:pt idx="2775">
                  <c:v>THOMAZIA MONTORO</c:v>
                </c:pt>
                <c:pt idx="2776">
                  <c:v>TIAGO ALBERIONE PADRE</c:v>
                </c:pt>
                <c:pt idx="2777">
                  <c:v>TIDE SETUBAL</c:v>
                </c:pt>
                <c:pt idx="2778">
                  <c:v>TITO LIVIO FERREIRA PROFESSOR</c:v>
                </c:pt>
                <c:pt idx="2779">
                  <c:v>TITO PRATES DA FONSECA</c:v>
                </c:pt>
                <c:pt idx="2780">
                  <c:v>TOKUZO TERAZAKI</c:v>
                </c:pt>
                <c:pt idx="2781">
                  <c:v>TOLEDO BARBOSA</c:v>
                </c:pt>
                <c:pt idx="2782">
                  <c:v>TOLENTINO MIRAGLIA DOUTOR</c:v>
                </c:pt>
                <c:pt idx="2783">
                  <c:v>TOMIE OHTAKE</c:v>
                </c:pt>
                <c:pt idx="2784">
                  <c:v>TORQUATO MINHOTO</c:v>
                </c:pt>
                <c:pt idx="2785">
                  <c:v>TOUFIC JOULIAN</c:v>
                </c:pt>
                <c:pt idx="2786">
                  <c:v>TRISTAO DE ATHAYDE</c:v>
                </c:pt>
                <c:pt idx="2787">
                  <c:v>TUFI MADI</c:v>
                </c:pt>
                <c:pt idx="2788">
                  <c:v>TULLIO ESPINDOLA DE CASTRO PROFESSOR</c:v>
                </c:pt>
                <c:pt idx="2789">
                  <c:v>UBALDO COSTA LEITE DOUTOR</c:v>
                </c:pt>
                <c:pt idx="2790">
                  <c:v>ULISSES DE OLIVEIRA VALENTE PROF</c:v>
                </c:pt>
                <c:pt idx="2791">
                  <c:v>ULISSES VICTOR GERVASIO PROFESSOR</c:v>
                </c:pt>
                <c:pt idx="2792">
                  <c:v>ULYSSES SANCHES RAMIRES PROF</c:v>
                </c:pt>
                <c:pt idx="2793">
                  <c:v>UMBERTO CONTE CHECCHIA PROFESSOR</c:v>
                </c:pt>
                <c:pt idx="2794">
                  <c:v>UMBERTO LUIZ D URSO DR</c:v>
                </c:pt>
                <c:pt idx="2795">
                  <c:v>URBANO ALVES DE SOUZA PEREIRA ENGENHEIRO</c:v>
                </c:pt>
                <c:pt idx="2796">
                  <c:v>URBANO DE OLIVEIRA PINTO REV</c:v>
                </c:pt>
                <c:pt idx="2797">
                  <c:v>URUBUPUNGA</c:v>
                </c:pt>
                <c:pt idx="2798">
                  <c:v>VALACE MARQUES PROFESSOR</c:v>
                </c:pt>
                <c:pt idx="2799">
                  <c:v>VALDERICE THEREZINHA DA MOTTA CAMPOS MARCHINI PROFESSORA</c:v>
                </c:pt>
                <c:pt idx="2800">
                  <c:v>VALDIR FERNANDES PINTO PROF</c:v>
                </c:pt>
                <c:pt idx="2801">
                  <c:v>VALDIVINO DE CASTRO PEREIRA</c:v>
                </c:pt>
                <c:pt idx="2802">
                  <c:v>VALDOMIRO SILVEIRA</c:v>
                </c:pt>
                <c:pt idx="2803">
                  <c:v>VALENCIO SOARES RODRIGUES</c:v>
                </c:pt>
                <c:pt idx="2804">
                  <c:v>VALENTIM AMARAL DEPUTADO</c:v>
                </c:pt>
                <c:pt idx="2805">
                  <c:v>VALENTIM CARRA PROFESSOR</c:v>
                </c:pt>
                <c:pt idx="2806">
                  <c:v>VALENTIM GENTIL</c:v>
                </c:pt>
                <c:pt idx="2807">
                  <c:v>VALENTIN GONZALEZ ALONSO PADRE</c:v>
                </c:pt>
                <c:pt idx="2808">
                  <c:v>VALENTINA SILVA DE OLIVEIRA FIGUEIREDO DONA</c:v>
                </c:pt>
                <c:pt idx="2809">
                  <c:v>VANIA APARECIDA CASSARA PROFESSORA</c:v>
                </c:pt>
                <c:pt idx="2810">
                  <c:v>VEIGA DE MIRANDA MINISTRO</c:v>
                </c:pt>
                <c:pt idx="2811">
                  <c:v>VENANCIO CORONEL</c:v>
                </c:pt>
                <c:pt idx="2812">
                  <c:v>VERA ATHAYDE PEREIRA PROFA</c:v>
                </c:pt>
                <c:pt idx="2813">
                  <c:v>VERA LUCIA LEITE DA COSTA PROFESSORA</c:v>
                </c:pt>
                <c:pt idx="2814">
                  <c:v>VEREADOR CARLOS ROBERTO MARQUES</c:v>
                </c:pt>
                <c:pt idx="2815">
                  <c:v>VERGUEIRO SENADOR</c:v>
                </c:pt>
                <c:pt idx="2816">
                  <c:v>VERIDIANA CAMACHO CARVALHO GOMES PROFA</c:v>
                </c:pt>
                <c:pt idx="2817">
                  <c:v>VICENTE DE CARVALHO</c:v>
                </c:pt>
                <c:pt idx="2818">
                  <c:v>VICENTE DE PAULO DALE COUTINHO GAL EXE</c:v>
                </c:pt>
                <c:pt idx="2819">
                  <c:v>VICENTE FELICIO PRIMO</c:v>
                </c:pt>
                <c:pt idx="2820">
                  <c:v>VICENTE LEPORACE</c:v>
                </c:pt>
                <c:pt idx="2821">
                  <c:v>VICENTE PEIXOTO PROFESSOR</c:v>
                </c:pt>
                <c:pt idx="2822">
                  <c:v>VICENTE RAO PROFESSOR</c:v>
                </c:pt>
                <c:pt idx="2823">
                  <c:v>VICENTE THEMUDO LESSA PROFESSOR</c:v>
                </c:pt>
                <c:pt idx="2824">
                  <c:v>VICTOR BRITTO BASTOS PROFESSOR</c:v>
                </c:pt>
                <c:pt idx="2825">
                  <c:v>VICTOR DOS SANTOS CUNHA PROF</c:v>
                </c:pt>
                <c:pt idx="2826">
                  <c:v>VICTOR LACORTE PROF</c:v>
                </c:pt>
                <c:pt idx="2827">
                  <c:v>VICTOR MIGUEL ROMANO PROF</c:v>
                </c:pt>
                <c:pt idx="2828">
                  <c:v>VICTOR OLIVA PROFESSOR</c:v>
                </c:pt>
                <c:pt idx="2829">
                  <c:v>VICTORIA MARCON BELLUCCI PROFA</c:v>
                </c:pt>
                <c:pt idx="2830">
                  <c:v>VICTORIO AMERICO FONTANA PROF</c:v>
                </c:pt>
                <c:pt idx="2831">
                  <c:v>VICTORIO FORNASARO</c:v>
                </c:pt>
                <c:pt idx="2832">
                  <c:v>VICTORIO NAPOLEAO OLIANI PROFESSOR</c:v>
                </c:pt>
                <c:pt idx="2833">
                  <c:v>VILA ARIZONA I</c:v>
                </c:pt>
                <c:pt idx="2834">
                  <c:v>VILA BELA</c:v>
                </c:pt>
                <c:pt idx="2835">
                  <c:v>VILA DIRCE II</c:v>
                </c:pt>
                <c:pt idx="2836">
                  <c:v>VILA ERCILIA ALGARVE</c:v>
                </c:pt>
                <c:pt idx="2837">
                  <c:v>VILA MAGINI II</c:v>
                </c:pt>
                <c:pt idx="2838">
                  <c:v>VILA SANTA MARIA</c:v>
                </c:pt>
                <c:pt idx="2839">
                  <c:v>VILA SOCIALISTA</c:v>
                </c:pt>
                <c:pt idx="2840">
                  <c:v>VILA TUPI</c:v>
                </c:pt>
                <c:pt idx="2841">
                  <c:v>VILMA APPARECIDA ANSELMO SILVEIRA PROFESSORA</c:v>
                </c:pt>
                <c:pt idx="2842">
                  <c:v>VILMA MARIA DOS SANTOS CARNEIRO PROFESSORA</c:v>
                </c:pt>
                <c:pt idx="2843">
                  <c:v>VINCENZO LOBASSI</c:v>
                </c:pt>
                <c:pt idx="2844">
                  <c:v>VIRGILIA RODRIGUES ALVES DE CARVALHO PINTO</c:v>
                </c:pt>
                <c:pt idx="2845">
                  <c:v>VIRGILIO CAPOANI</c:v>
                </c:pt>
                <c:pt idx="2846">
                  <c:v>VIRGILIO GARCIA CAPITAO</c:v>
                </c:pt>
                <c:pt idx="2847">
                  <c:v>VIRGINIA VALERIA APARECIDA DE ALMEIDA FREITAS</c:v>
                </c:pt>
                <c:pt idx="2848">
                  <c:v>VISCONDE DE INHAUMA ALMIRANTE</c:v>
                </c:pt>
                <c:pt idx="2849">
                  <c:v>VISCONDE DE TAUNAY</c:v>
                </c:pt>
                <c:pt idx="2850">
                  <c:v>VITAL FOGACA DE ALMEIDA DOUTOR</c:v>
                </c:pt>
                <c:pt idx="2851">
                  <c:v>VITO CARMINE CERBASI PROFESSOR</c:v>
                </c:pt>
                <c:pt idx="2852">
                  <c:v>VITOR ANTONIO TRINDADE PROF</c:v>
                </c:pt>
                <c:pt idx="2853">
                  <c:v>VITOR MEIRELLES</c:v>
                </c:pt>
                <c:pt idx="2854">
                  <c:v>VITORIO JOSE ANTONIO ZAMARION PROFESSOR</c:v>
                </c:pt>
                <c:pt idx="2855">
                  <c:v>VLADIMIR HERZOG JORNALISTA</c:v>
                </c:pt>
                <c:pt idx="2856">
                  <c:v>VOLUNTARIOS DE 32</c:v>
                </c:pt>
                <c:pt idx="2857">
                  <c:v>WADIH JORGE MALUF</c:v>
                </c:pt>
                <c:pt idx="2858">
                  <c:v>WALDEMAR DE FREITAS ROSA PROFESSOR</c:v>
                </c:pt>
                <c:pt idx="2859">
                  <c:v>WALDEMAR FERREIRA PROFESSOR</c:v>
                </c:pt>
                <c:pt idx="2860">
                  <c:v>WALDEMAR MONIZ DA ROCHA BARROS DR</c:v>
                </c:pt>
                <c:pt idx="2861">
                  <c:v>WALDEMIRO NAFFAH DOUTOR</c:v>
                </c:pt>
                <c:pt idx="2862">
                  <c:v>WALDIR RODOLPHO DE CASTRO</c:v>
                </c:pt>
                <c:pt idx="2863">
                  <c:v>WALDOMIRO GUIMARAES PROFESSOR</c:v>
                </c:pt>
                <c:pt idx="2864">
                  <c:v>WALDOMIRO POMPEO PREFEITO</c:v>
                </c:pt>
                <c:pt idx="2865">
                  <c:v>WALFREDO ARANTES CALDAS PROFESSOR</c:v>
                </c:pt>
                <c:pt idx="2866">
                  <c:v>WALKIR VERGANI</c:v>
                </c:pt>
                <c:pt idx="2867">
                  <c:v>WALLACE COCKRANE SIMONSEN</c:v>
                </c:pt>
                <c:pt idx="2868">
                  <c:v>WALT DISNEY</c:v>
                </c:pt>
                <c:pt idx="2869">
                  <c:v>WALTER BARRETTO MELCHERT PROF</c:v>
                </c:pt>
                <c:pt idx="2870">
                  <c:v>WALTER BELIAN</c:v>
                </c:pt>
                <c:pt idx="2871">
                  <c:v>WALTER CARDOSO GALATI PROF</c:v>
                </c:pt>
                <c:pt idx="2872">
                  <c:v>WALTER FERREIRA PROFESSOR</c:v>
                </c:pt>
                <c:pt idx="2873">
                  <c:v>WALTER LERNER PROFESSOR</c:v>
                </c:pt>
                <c:pt idx="2874">
                  <c:v>WALTER NEGRELLI</c:v>
                </c:pt>
                <c:pt idx="2875">
                  <c:v>WALTER PAIVA PROFESSOR</c:v>
                </c:pt>
                <c:pt idx="2876">
                  <c:v>WALTER RIBAS DE ANDRADE PROF EE</c:v>
                </c:pt>
                <c:pt idx="2877">
                  <c:v>WALTER SCHEPIS PROFESSOR</c:v>
                </c:pt>
                <c:pt idx="2878">
                  <c:v>WANDA BENTO GONCALVES PROFESSORA</c:v>
                </c:pt>
                <c:pt idx="2879">
                  <c:v>WANDA COSTA DAHER PROFESSORA</c:v>
                </c:pt>
                <c:pt idx="2880">
                  <c:v>WANDA MASCAGNI DE SA PROFESSORA</c:v>
                </c:pt>
                <c:pt idx="2881">
                  <c:v>WANDYCK FREITAS JORNALISTA</c:v>
                </c:pt>
                <c:pt idx="2882">
                  <c:v>WASHINGTON ALVES NATEL</c:v>
                </c:pt>
                <c:pt idx="2883">
                  <c:v>WASHINGTON JOSE DE LACERDA ORTIZ PROFESSOR</c:v>
                </c:pt>
                <c:pt idx="2884">
                  <c:v>WASHINGTON LUIZ DOUTOR</c:v>
                </c:pt>
                <c:pt idx="2885">
                  <c:v>WASHINGTON LUIZ PEREIRA DE SOUZA DR</c:v>
                </c:pt>
                <c:pt idx="2886">
                  <c:v>WILFREDO PINHEIRO PROF</c:v>
                </c:pt>
                <c:pt idx="2887">
                  <c:v>WILLIAN AMIN DOUTOR</c:v>
                </c:pt>
                <c:pt idx="2888">
                  <c:v>WILLIAN RODRIGUES REBUA PROFESSOR</c:v>
                </c:pt>
                <c:pt idx="2889">
                  <c:v>WILMA RAGAZZI BOCCARDO PROFESSORA</c:v>
                </c:pt>
                <c:pt idx="2890">
                  <c:v>WILSON CAMARGO PROF</c:v>
                </c:pt>
                <c:pt idx="2891">
                  <c:v>WILSON RACHID</c:v>
                </c:pt>
                <c:pt idx="2892">
                  <c:v>WILSON RAMOS BRANDAO PROFESSOR</c:v>
                </c:pt>
                <c:pt idx="2893">
                  <c:v>WOLNY CARVALHO RAMOS PROFESSOR</c:v>
                </c:pt>
                <c:pt idx="2894">
                  <c:v>YERVANT KISSAJIKIAN</c:v>
                </c:pt>
                <c:pt idx="2895">
                  <c:v>YOLANDA BASSI PROFESSORA</c:v>
                </c:pt>
                <c:pt idx="2896">
                  <c:v>YOLANDA CONTE PROFESSORA</c:v>
                </c:pt>
                <c:pt idx="2897">
                  <c:v>YOLANDO MALLOZZI</c:v>
                </c:pt>
                <c:pt idx="2898">
                  <c:v>YOSHIO NINOMIYA</c:v>
                </c:pt>
                <c:pt idx="2899">
                  <c:v>YVETE GABRIEL ATIQUE PROFESSORA</c:v>
                </c:pt>
                <c:pt idx="2900">
                  <c:v>ZACARIAS ANTONIO DA SILVA</c:v>
                </c:pt>
                <c:pt idx="2901">
                  <c:v>ZALINA ROLIM DONA</c:v>
                </c:pt>
                <c:pt idx="2902">
                  <c:v>ZEICY APPARECIDA NOGUEIRA BAPTISTA PROFESSORA</c:v>
                </c:pt>
                <c:pt idx="2903">
                  <c:v>ZELIA DULCE DE CAMPOS MAIA PROFESSORA</c:v>
                </c:pt>
                <c:pt idx="2904">
                  <c:v>ZENAIDE AVELINO MAIA PROFESSORA</c:v>
                </c:pt>
                <c:pt idx="2905">
                  <c:v>ZENAIDE LOPES DE OLIVEIRA GODOY PROFESSORA</c:v>
                </c:pt>
                <c:pt idx="2906">
                  <c:v>ZENAIDE VILALVA DE ARAUJO PROFESSORA</c:v>
                </c:pt>
                <c:pt idx="2907">
                  <c:v>ZEZINHO PORTUGAL</c:v>
                </c:pt>
                <c:pt idx="2908">
                  <c:v>ZILAH FERREIRA VIAGI PASSARELLI DE CAMPOS PROFESSORA</c:v>
                </c:pt>
                <c:pt idx="2909">
                  <c:v>ZILDA ARNS NEUMANN</c:v>
                </c:pt>
                <c:pt idx="2910">
                  <c:v>ZILDA BRACONI AMADOR PROFESSORA</c:v>
                </c:pt>
                <c:pt idx="2911">
                  <c:v>ZILDA DOMINGOS DE OLIVEIRA</c:v>
                </c:pt>
                <c:pt idx="2912">
                  <c:v>ZILDA GRACA MARTINS DE OLIVEIRA PROFESSORA</c:v>
                </c:pt>
                <c:pt idx="2913">
                  <c:v>ZILDA ROMEIRO PINTO MOREIRA DA SILVA PROF</c:v>
                </c:pt>
                <c:pt idx="2914">
                  <c:v>ZILTON BICUDO PROF</c:v>
                </c:pt>
                <c:pt idx="2915">
                  <c:v>ZIPORA RUBINSTEIN PROFESSORA</c:v>
                </c:pt>
                <c:pt idx="2916">
                  <c:v>ZITA DE GODOY CAMARGO PROFESSORA</c:v>
                </c:pt>
                <c:pt idx="2917">
                  <c:v>ZORAIDE DE CAMPOS HELU PROFESSORA</c:v>
                </c:pt>
                <c:pt idx="2918">
                  <c:v>ZULMIRA CAVALHEIRO FAUSTINO DONA</c:v>
                </c:pt>
                <c:pt idx="2919">
                  <c:v>ZULMIRA DA SILVA SALLES PROFESSORA</c:v>
                </c:pt>
                <c:pt idx="2920">
                  <c:v>ZULMIRA DE OLIVEIRA PROFESSORA</c:v>
                </c:pt>
              </c:strCache>
            </c:strRef>
          </c:cat>
          <c:val>
            <c:numRef>
              <c:f>'2ª QUESTÃO'!$B$2:$B$2922</c:f>
              <c:numCache>
                <c:formatCode>General</c:formatCode>
                <c:ptCount val="29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8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17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6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13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12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4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4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2</c:v>
                </c:pt>
                <c:pt idx="356">
                  <c:v>9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6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4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1</c:v>
                </c:pt>
                <c:pt idx="439">
                  <c:v>5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4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4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7</c:v>
                </c:pt>
                <c:pt idx="490">
                  <c:v>1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8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7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10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4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5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6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3</c:v>
                </c:pt>
                <c:pt idx="575">
                  <c:v>3</c:v>
                </c:pt>
                <c:pt idx="576">
                  <c:v>21</c:v>
                </c:pt>
                <c:pt idx="577">
                  <c:v>6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2</c:v>
                </c:pt>
                <c:pt idx="591">
                  <c:v>3</c:v>
                </c:pt>
                <c:pt idx="592">
                  <c:v>6</c:v>
                </c:pt>
                <c:pt idx="593">
                  <c:v>2</c:v>
                </c:pt>
                <c:pt idx="594">
                  <c:v>10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5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4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4</c:v>
                </c:pt>
                <c:pt idx="698">
                  <c:v>4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5</c:v>
                </c:pt>
                <c:pt idx="703">
                  <c:v>2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4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5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1</c:v>
                </c:pt>
                <c:pt idx="731">
                  <c:v>5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6</c:v>
                </c:pt>
                <c:pt idx="737">
                  <c:v>1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1</c:v>
                </c:pt>
                <c:pt idx="752">
                  <c:v>2</c:v>
                </c:pt>
                <c:pt idx="753">
                  <c:v>4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6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8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4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11</c:v>
                </c:pt>
                <c:pt idx="814">
                  <c:v>2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4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4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3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16</c:v>
                </c:pt>
                <c:pt idx="862">
                  <c:v>1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5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6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5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6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4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3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4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3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13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1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4</c:v>
                </c:pt>
                <c:pt idx="1025">
                  <c:v>2</c:v>
                </c:pt>
                <c:pt idx="1026">
                  <c:v>6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5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6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5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6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5</c:v>
                </c:pt>
                <c:pt idx="1133">
                  <c:v>3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4</c:v>
                </c:pt>
                <c:pt idx="1138">
                  <c:v>2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4</c:v>
                </c:pt>
                <c:pt idx="1160">
                  <c:v>5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5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1</c:v>
                </c:pt>
                <c:pt idx="1173">
                  <c:v>5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3</c:v>
                </c:pt>
                <c:pt idx="1183">
                  <c:v>1</c:v>
                </c:pt>
                <c:pt idx="1184">
                  <c:v>1</c:v>
                </c:pt>
                <c:pt idx="1185">
                  <c:v>3</c:v>
                </c:pt>
                <c:pt idx="1186">
                  <c:v>2</c:v>
                </c:pt>
                <c:pt idx="1187">
                  <c:v>3</c:v>
                </c:pt>
                <c:pt idx="1188">
                  <c:v>1</c:v>
                </c:pt>
                <c:pt idx="1189">
                  <c:v>1</c:v>
                </c:pt>
                <c:pt idx="1190">
                  <c:v>4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5</c:v>
                </c:pt>
                <c:pt idx="1230">
                  <c:v>3</c:v>
                </c:pt>
                <c:pt idx="1231">
                  <c:v>3</c:v>
                </c:pt>
                <c:pt idx="1232">
                  <c:v>6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4</c:v>
                </c:pt>
                <c:pt idx="1242">
                  <c:v>1</c:v>
                </c:pt>
                <c:pt idx="1243">
                  <c:v>1</c:v>
                </c:pt>
                <c:pt idx="1244">
                  <c:v>5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4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3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5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4</c:v>
                </c:pt>
                <c:pt idx="1274">
                  <c:v>2</c:v>
                </c:pt>
                <c:pt idx="1275">
                  <c:v>1</c:v>
                </c:pt>
                <c:pt idx="1276">
                  <c:v>2</c:v>
                </c:pt>
                <c:pt idx="1277">
                  <c:v>6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3</c:v>
                </c:pt>
                <c:pt idx="1292">
                  <c:v>1</c:v>
                </c:pt>
                <c:pt idx="1293">
                  <c:v>5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5</c:v>
                </c:pt>
                <c:pt idx="1299">
                  <c:v>4</c:v>
                </c:pt>
                <c:pt idx="1300">
                  <c:v>1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4</c:v>
                </c:pt>
                <c:pt idx="1316">
                  <c:v>3</c:v>
                </c:pt>
                <c:pt idx="1317">
                  <c:v>5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4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7</c:v>
                </c:pt>
                <c:pt idx="1344">
                  <c:v>1</c:v>
                </c:pt>
                <c:pt idx="1345">
                  <c:v>1</c:v>
                </c:pt>
                <c:pt idx="1346">
                  <c:v>3</c:v>
                </c:pt>
                <c:pt idx="1347">
                  <c:v>3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5</c:v>
                </c:pt>
                <c:pt idx="1386">
                  <c:v>2</c:v>
                </c:pt>
                <c:pt idx="1387">
                  <c:v>5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8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4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2</c:v>
                </c:pt>
                <c:pt idx="1441">
                  <c:v>5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5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5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13</c:v>
                </c:pt>
                <c:pt idx="1465">
                  <c:v>3</c:v>
                </c:pt>
                <c:pt idx="1466">
                  <c:v>1</c:v>
                </c:pt>
                <c:pt idx="1467">
                  <c:v>3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6</c:v>
                </c:pt>
                <c:pt idx="1472">
                  <c:v>3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1</c:v>
                </c:pt>
                <c:pt idx="1493">
                  <c:v>4</c:v>
                </c:pt>
                <c:pt idx="1494">
                  <c:v>3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3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4</c:v>
                </c:pt>
                <c:pt idx="1503">
                  <c:v>7</c:v>
                </c:pt>
                <c:pt idx="1504">
                  <c:v>7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5</c:v>
                </c:pt>
                <c:pt idx="1516">
                  <c:v>1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3</c:v>
                </c:pt>
                <c:pt idx="1524">
                  <c:v>2</c:v>
                </c:pt>
                <c:pt idx="1525">
                  <c:v>1</c:v>
                </c:pt>
                <c:pt idx="1526">
                  <c:v>4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3</c:v>
                </c:pt>
                <c:pt idx="1531">
                  <c:v>1</c:v>
                </c:pt>
                <c:pt idx="1532">
                  <c:v>2</c:v>
                </c:pt>
                <c:pt idx="1533">
                  <c:v>4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5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3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5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7</c:v>
                </c:pt>
                <c:pt idx="1600">
                  <c:v>2</c:v>
                </c:pt>
                <c:pt idx="1601">
                  <c:v>4</c:v>
                </c:pt>
                <c:pt idx="1602">
                  <c:v>1</c:v>
                </c:pt>
                <c:pt idx="1603">
                  <c:v>3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1</c:v>
                </c:pt>
                <c:pt idx="1608">
                  <c:v>3</c:v>
                </c:pt>
                <c:pt idx="1609">
                  <c:v>2</c:v>
                </c:pt>
                <c:pt idx="1610">
                  <c:v>3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3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3</c:v>
                </c:pt>
                <c:pt idx="1628">
                  <c:v>1</c:v>
                </c:pt>
                <c:pt idx="1629">
                  <c:v>1</c:v>
                </c:pt>
                <c:pt idx="1630">
                  <c:v>3</c:v>
                </c:pt>
                <c:pt idx="1631">
                  <c:v>2</c:v>
                </c:pt>
                <c:pt idx="1632">
                  <c:v>2</c:v>
                </c:pt>
                <c:pt idx="1633">
                  <c:v>5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6</c:v>
                </c:pt>
                <c:pt idx="1638">
                  <c:v>1</c:v>
                </c:pt>
                <c:pt idx="1639">
                  <c:v>2</c:v>
                </c:pt>
                <c:pt idx="1640">
                  <c:v>3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3</c:v>
                </c:pt>
                <c:pt idx="1647">
                  <c:v>5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3</c:v>
                </c:pt>
                <c:pt idx="1657">
                  <c:v>6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5</c:v>
                </c:pt>
                <c:pt idx="1662">
                  <c:v>5</c:v>
                </c:pt>
                <c:pt idx="1663">
                  <c:v>2</c:v>
                </c:pt>
                <c:pt idx="1664">
                  <c:v>1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1</c:v>
                </c:pt>
                <c:pt idx="1672">
                  <c:v>3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4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6</c:v>
                </c:pt>
                <c:pt idx="1702">
                  <c:v>3</c:v>
                </c:pt>
                <c:pt idx="1703">
                  <c:v>1</c:v>
                </c:pt>
                <c:pt idx="1704">
                  <c:v>1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4</c:v>
                </c:pt>
                <c:pt idx="1711">
                  <c:v>1</c:v>
                </c:pt>
                <c:pt idx="1712">
                  <c:v>3</c:v>
                </c:pt>
                <c:pt idx="1713">
                  <c:v>5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3</c:v>
                </c:pt>
                <c:pt idx="1723">
                  <c:v>5</c:v>
                </c:pt>
                <c:pt idx="1724">
                  <c:v>4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3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4</c:v>
                </c:pt>
                <c:pt idx="1741">
                  <c:v>1</c:v>
                </c:pt>
                <c:pt idx="1742">
                  <c:v>1</c:v>
                </c:pt>
                <c:pt idx="1743">
                  <c:v>3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4</c:v>
                </c:pt>
                <c:pt idx="1785">
                  <c:v>2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4</c:v>
                </c:pt>
                <c:pt idx="1791">
                  <c:v>3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3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4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3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4</c:v>
                </c:pt>
                <c:pt idx="1829">
                  <c:v>3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3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4</c:v>
                </c:pt>
                <c:pt idx="1866">
                  <c:v>3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4</c:v>
                </c:pt>
                <c:pt idx="1885">
                  <c:v>2</c:v>
                </c:pt>
                <c:pt idx="1886">
                  <c:v>2</c:v>
                </c:pt>
                <c:pt idx="1887">
                  <c:v>4</c:v>
                </c:pt>
                <c:pt idx="1888">
                  <c:v>2</c:v>
                </c:pt>
                <c:pt idx="1889">
                  <c:v>4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4</c:v>
                </c:pt>
                <c:pt idx="1896">
                  <c:v>1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3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3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4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8</c:v>
                </c:pt>
                <c:pt idx="1958">
                  <c:v>4</c:v>
                </c:pt>
                <c:pt idx="1959">
                  <c:v>1</c:v>
                </c:pt>
                <c:pt idx="1960">
                  <c:v>13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3</c:v>
                </c:pt>
                <c:pt idx="1978">
                  <c:v>5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3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1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4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3</c:v>
                </c:pt>
                <c:pt idx="2019">
                  <c:v>1</c:v>
                </c:pt>
                <c:pt idx="2020">
                  <c:v>2</c:v>
                </c:pt>
                <c:pt idx="2021">
                  <c:v>15</c:v>
                </c:pt>
                <c:pt idx="2022">
                  <c:v>1</c:v>
                </c:pt>
                <c:pt idx="2023">
                  <c:v>1</c:v>
                </c:pt>
                <c:pt idx="2024">
                  <c:v>3</c:v>
                </c:pt>
                <c:pt idx="2025">
                  <c:v>1</c:v>
                </c:pt>
                <c:pt idx="2026">
                  <c:v>3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3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4</c:v>
                </c:pt>
                <c:pt idx="2038">
                  <c:v>1</c:v>
                </c:pt>
                <c:pt idx="2039">
                  <c:v>4</c:v>
                </c:pt>
                <c:pt idx="2040">
                  <c:v>2</c:v>
                </c:pt>
                <c:pt idx="2041">
                  <c:v>1</c:v>
                </c:pt>
                <c:pt idx="2042">
                  <c:v>1</c:v>
                </c:pt>
                <c:pt idx="2043">
                  <c:v>8</c:v>
                </c:pt>
                <c:pt idx="2044">
                  <c:v>3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1</c:v>
                </c:pt>
                <c:pt idx="2078">
                  <c:v>10</c:v>
                </c:pt>
                <c:pt idx="2079">
                  <c:v>2</c:v>
                </c:pt>
                <c:pt idx="2080">
                  <c:v>3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4</c:v>
                </c:pt>
                <c:pt idx="2095">
                  <c:v>4</c:v>
                </c:pt>
                <c:pt idx="2096">
                  <c:v>1</c:v>
                </c:pt>
                <c:pt idx="2097">
                  <c:v>1</c:v>
                </c:pt>
                <c:pt idx="2098">
                  <c:v>6</c:v>
                </c:pt>
                <c:pt idx="2099">
                  <c:v>2</c:v>
                </c:pt>
                <c:pt idx="2100">
                  <c:v>2</c:v>
                </c:pt>
                <c:pt idx="2101">
                  <c:v>3</c:v>
                </c:pt>
                <c:pt idx="2102">
                  <c:v>4</c:v>
                </c:pt>
                <c:pt idx="2103">
                  <c:v>1</c:v>
                </c:pt>
                <c:pt idx="2104">
                  <c:v>1</c:v>
                </c:pt>
                <c:pt idx="2105">
                  <c:v>7</c:v>
                </c:pt>
                <c:pt idx="2106">
                  <c:v>1</c:v>
                </c:pt>
                <c:pt idx="2107">
                  <c:v>2</c:v>
                </c:pt>
                <c:pt idx="2108">
                  <c:v>3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4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2</c:v>
                </c:pt>
                <c:pt idx="2138">
                  <c:v>2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3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4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3</c:v>
                </c:pt>
                <c:pt idx="2162">
                  <c:v>5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4</c:v>
                </c:pt>
                <c:pt idx="2172">
                  <c:v>3</c:v>
                </c:pt>
                <c:pt idx="2173">
                  <c:v>1</c:v>
                </c:pt>
                <c:pt idx="2174">
                  <c:v>1</c:v>
                </c:pt>
                <c:pt idx="2175">
                  <c:v>7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1</c:v>
                </c:pt>
                <c:pt idx="2181">
                  <c:v>4</c:v>
                </c:pt>
                <c:pt idx="2182">
                  <c:v>2</c:v>
                </c:pt>
                <c:pt idx="2183">
                  <c:v>3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6</c:v>
                </c:pt>
                <c:pt idx="2188">
                  <c:v>1</c:v>
                </c:pt>
                <c:pt idx="2189">
                  <c:v>1</c:v>
                </c:pt>
                <c:pt idx="2190">
                  <c:v>8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1</c:v>
                </c:pt>
                <c:pt idx="2195">
                  <c:v>3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2</c:v>
                </c:pt>
                <c:pt idx="2202">
                  <c:v>5</c:v>
                </c:pt>
                <c:pt idx="2203">
                  <c:v>1</c:v>
                </c:pt>
                <c:pt idx="2204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1</c:v>
                </c:pt>
                <c:pt idx="2211">
                  <c:v>3</c:v>
                </c:pt>
                <c:pt idx="2212">
                  <c:v>2</c:v>
                </c:pt>
                <c:pt idx="2213">
                  <c:v>4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6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3</c:v>
                </c:pt>
                <c:pt idx="2238">
                  <c:v>2</c:v>
                </c:pt>
                <c:pt idx="2239">
                  <c:v>1</c:v>
                </c:pt>
                <c:pt idx="2240">
                  <c:v>3</c:v>
                </c:pt>
                <c:pt idx="2241">
                  <c:v>2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1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6</c:v>
                </c:pt>
                <c:pt idx="2254">
                  <c:v>3</c:v>
                </c:pt>
                <c:pt idx="2255">
                  <c:v>2</c:v>
                </c:pt>
                <c:pt idx="2256">
                  <c:v>5</c:v>
                </c:pt>
                <c:pt idx="2257">
                  <c:v>1</c:v>
                </c:pt>
                <c:pt idx="2258">
                  <c:v>4</c:v>
                </c:pt>
                <c:pt idx="2259">
                  <c:v>3</c:v>
                </c:pt>
                <c:pt idx="2260">
                  <c:v>6</c:v>
                </c:pt>
                <c:pt idx="2261">
                  <c:v>3</c:v>
                </c:pt>
                <c:pt idx="2262">
                  <c:v>1</c:v>
                </c:pt>
                <c:pt idx="2263">
                  <c:v>2</c:v>
                </c:pt>
                <c:pt idx="2264">
                  <c:v>3</c:v>
                </c:pt>
                <c:pt idx="2265">
                  <c:v>2</c:v>
                </c:pt>
                <c:pt idx="2266">
                  <c:v>2</c:v>
                </c:pt>
                <c:pt idx="2267">
                  <c:v>1</c:v>
                </c:pt>
                <c:pt idx="2268">
                  <c:v>3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3</c:v>
                </c:pt>
                <c:pt idx="2277">
                  <c:v>5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3</c:v>
                </c:pt>
                <c:pt idx="2294">
                  <c:v>2</c:v>
                </c:pt>
                <c:pt idx="2295">
                  <c:v>2</c:v>
                </c:pt>
                <c:pt idx="2296">
                  <c:v>3</c:v>
                </c:pt>
                <c:pt idx="2297">
                  <c:v>3</c:v>
                </c:pt>
                <c:pt idx="2298">
                  <c:v>2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3</c:v>
                </c:pt>
                <c:pt idx="2308">
                  <c:v>19</c:v>
                </c:pt>
                <c:pt idx="2309">
                  <c:v>1</c:v>
                </c:pt>
                <c:pt idx="2310">
                  <c:v>5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2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2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3</c:v>
                </c:pt>
                <c:pt idx="2329">
                  <c:v>2</c:v>
                </c:pt>
                <c:pt idx="2330">
                  <c:v>4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3</c:v>
                </c:pt>
                <c:pt idx="2336">
                  <c:v>2</c:v>
                </c:pt>
                <c:pt idx="2337">
                  <c:v>1</c:v>
                </c:pt>
                <c:pt idx="2338">
                  <c:v>1</c:v>
                </c:pt>
                <c:pt idx="2339">
                  <c:v>2</c:v>
                </c:pt>
                <c:pt idx="2340">
                  <c:v>5</c:v>
                </c:pt>
                <c:pt idx="2341">
                  <c:v>6</c:v>
                </c:pt>
                <c:pt idx="2342">
                  <c:v>1</c:v>
                </c:pt>
                <c:pt idx="2343">
                  <c:v>8</c:v>
                </c:pt>
                <c:pt idx="2344">
                  <c:v>10</c:v>
                </c:pt>
                <c:pt idx="2345">
                  <c:v>1</c:v>
                </c:pt>
                <c:pt idx="2346">
                  <c:v>1</c:v>
                </c:pt>
                <c:pt idx="2347">
                  <c:v>3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4</c:v>
                </c:pt>
                <c:pt idx="2352">
                  <c:v>4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4</c:v>
                </c:pt>
                <c:pt idx="2364">
                  <c:v>2</c:v>
                </c:pt>
                <c:pt idx="2365">
                  <c:v>2</c:v>
                </c:pt>
                <c:pt idx="2366">
                  <c:v>3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4</c:v>
                </c:pt>
                <c:pt idx="2371">
                  <c:v>2</c:v>
                </c:pt>
                <c:pt idx="2372">
                  <c:v>2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3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3</c:v>
                </c:pt>
                <c:pt idx="2381">
                  <c:v>1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3</c:v>
                </c:pt>
                <c:pt idx="2391">
                  <c:v>2</c:v>
                </c:pt>
                <c:pt idx="2392">
                  <c:v>2</c:v>
                </c:pt>
                <c:pt idx="2393">
                  <c:v>1</c:v>
                </c:pt>
                <c:pt idx="2394">
                  <c:v>3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3</c:v>
                </c:pt>
                <c:pt idx="2401">
                  <c:v>2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3</c:v>
                </c:pt>
                <c:pt idx="2410">
                  <c:v>6</c:v>
                </c:pt>
                <c:pt idx="2411">
                  <c:v>2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3</c:v>
                </c:pt>
                <c:pt idx="2416">
                  <c:v>2</c:v>
                </c:pt>
                <c:pt idx="2417">
                  <c:v>3</c:v>
                </c:pt>
                <c:pt idx="2418">
                  <c:v>2</c:v>
                </c:pt>
                <c:pt idx="2419">
                  <c:v>16</c:v>
                </c:pt>
                <c:pt idx="2420">
                  <c:v>1</c:v>
                </c:pt>
                <c:pt idx="2421">
                  <c:v>5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5</c:v>
                </c:pt>
                <c:pt idx="2429">
                  <c:v>3</c:v>
                </c:pt>
                <c:pt idx="2430">
                  <c:v>1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3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1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3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3</c:v>
                </c:pt>
                <c:pt idx="2465">
                  <c:v>5</c:v>
                </c:pt>
                <c:pt idx="2466">
                  <c:v>2</c:v>
                </c:pt>
                <c:pt idx="2467">
                  <c:v>3</c:v>
                </c:pt>
                <c:pt idx="2468">
                  <c:v>5</c:v>
                </c:pt>
                <c:pt idx="2469">
                  <c:v>2</c:v>
                </c:pt>
                <c:pt idx="2470">
                  <c:v>22</c:v>
                </c:pt>
                <c:pt idx="2471">
                  <c:v>1</c:v>
                </c:pt>
                <c:pt idx="2472">
                  <c:v>5</c:v>
                </c:pt>
                <c:pt idx="2473">
                  <c:v>1</c:v>
                </c:pt>
                <c:pt idx="2474">
                  <c:v>4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6</c:v>
                </c:pt>
                <c:pt idx="2480">
                  <c:v>1</c:v>
                </c:pt>
                <c:pt idx="2481">
                  <c:v>3</c:v>
                </c:pt>
                <c:pt idx="2482">
                  <c:v>2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6</c:v>
                </c:pt>
                <c:pt idx="2489">
                  <c:v>3</c:v>
                </c:pt>
                <c:pt idx="2490">
                  <c:v>1</c:v>
                </c:pt>
                <c:pt idx="2491">
                  <c:v>4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3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1</c:v>
                </c:pt>
                <c:pt idx="2507">
                  <c:v>4</c:v>
                </c:pt>
                <c:pt idx="2508">
                  <c:v>3</c:v>
                </c:pt>
                <c:pt idx="2509">
                  <c:v>1</c:v>
                </c:pt>
                <c:pt idx="2510">
                  <c:v>1</c:v>
                </c:pt>
                <c:pt idx="2511">
                  <c:v>3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4</c:v>
                </c:pt>
                <c:pt idx="2516">
                  <c:v>1</c:v>
                </c:pt>
                <c:pt idx="2517">
                  <c:v>4</c:v>
                </c:pt>
                <c:pt idx="2518">
                  <c:v>2</c:v>
                </c:pt>
                <c:pt idx="2519">
                  <c:v>13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1</c:v>
                </c:pt>
                <c:pt idx="2525">
                  <c:v>4</c:v>
                </c:pt>
                <c:pt idx="2526">
                  <c:v>2</c:v>
                </c:pt>
                <c:pt idx="2527">
                  <c:v>4</c:v>
                </c:pt>
                <c:pt idx="2528">
                  <c:v>1</c:v>
                </c:pt>
                <c:pt idx="2529">
                  <c:v>2</c:v>
                </c:pt>
                <c:pt idx="2530">
                  <c:v>3</c:v>
                </c:pt>
                <c:pt idx="2531">
                  <c:v>3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2</c:v>
                </c:pt>
                <c:pt idx="2544">
                  <c:v>3</c:v>
                </c:pt>
                <c:pt idx="2545">
                  <c:v>1</c:v>
                </c:pt>
                <c:pt idx="2546">
                  <c:v>1</c:v>
                </c:pt>
                <c:pt idx="2547">
                  <c:v>7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4</c:v>
                </c:pt>
                <c:pt idx="2558">
                  <c:v>1</c:v>
                </c:pt>
                <c:pt idx="2559">
                  <c:v>3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1</c:v>
                </c:pt>
                <c:pt idx="2564">
                  <c:v>5</c:v>
                </c:pt>
                <c:pt idx="2565">
                  <c:v>1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3</c:v>
                </c:pt>
                <c:pt idx="2570">
                  <c:v>2</c:v>
                </c:pt>
                <c:pt idx="2571">
                  <c:v>4</c:v>
                </c:pt>
                <c:pt idx="2572">
                  <c:v>5</c:v>
                </c:pt>
                <c:pt idx="2573">
                  <c:v>1</c:v>
                </c:pt>
                <c:pt idx="2574">
                  <c:v>4</c:v>
                </c:pt>
                <c:pt idx="2575">
                  <c:v>2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1</c:v>
                </c:pt>
                <c:pt idx="2583">
                  <c:v>2</c:v>
                </c:pt>
                <c:pt idx="2584">
                  <c:v>2</c:v>
                </c:pt>
                <c:pt idx="2585">
                  <c:v>1</c:v>
                </c:pt>
                <c:pt idx="2586">
                  <c:v>4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3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3</c:v>
                </c:pt>
                <c:pt idx="2601">
                  <c:v>16</c:v>
                </c:pt>
                <c:pt idx="2602">
                  <c:v>1</c:v>
                </c:pt>
                <c:pt idx="2603">
                  <c:v>1</c:v>
                </c:pt>
                <c:pt idx="2604">
                  <c:v>3</c:v>
                </c:pt>
                <c:pt idx="2605">
                  <c:v>4</c:v>
                </c:pt>
                <c:pt idx="2606">
                  <c:v>15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15</c:v>
                </c:pt>
                <c:pt idx="2612">
                  <c:v>2</c:v>
                </c:pt>
                <c:pt idx="2613">
                  <c:v>1</c:v>
                </c:pt>
                <c:pt idx="2614">
                  <c:v>1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4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6</c:v>
                </c:pt>
                <c:pt idx="2636">
                  <c:v>2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3</c:v>
                </c:pt>
                <c:pt idx="2644">
                  <c:v>7</c:v>
                </c:pt>
                <c:pt idx="2645">
                  <c:v>2</c:v>
                </c:pt>
                <c:pt idx="2646">
                  <c:v>1</c:v>
                </c:pt>
                <c:pt idx="2647">
                  <c:v>4</c:v>
                </c:pt>
                <c:pt idx="2648">
                  <c:v>1</c:v>
                </c:pt>
                <c:pt idx="2649">
                  <c:v>1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3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2</c:v>
                </c:pt>
                <c:pt idx="2660">
                  <c:v>3</c:v>
                </c:pt>
                <c:pt idx="2661">
                  <c:v>5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2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4</c:v>
                </c:pt>
                <c:pt idx="2677">
                  <c:v>3</c:v>
                </c:pt>
                <c:pt idx="2678">
                  <c:v>2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2</c:v>
                </c:pt>
                <c:pt idx="2685">
                  <c:v>1</c:v>
                </c:pt>
                <c:pt idx="2686">
                  <c:v>3</c:v>
                </c:pt>
                <c:pt idx="2687">
                  <c:v>3</c:v>
                </c:pt>
                <c:pt idx="2688">
                  <c:v>5</c:v>
                </c:pt>
                <c:pt idx="2689">
                  <c:v>1</c:v>
                </c:pt>
                <c:pt idx="2690">
                  <c:v>4</c:v>
                </c:pt>
                <c:pt idx="2691">
                  <c:v>8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5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3</c:v>
                </c:pt>
                <c:pt idx="2701">
                  <c:v>4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3</c:v>
                </c:pt>
                <c:pt idx="2707">
                  <c:v>4</c:v>
                </c:pt>
                <c:pt idx="2708">
                  <c:v>4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3</c:v>
                </c:pt>
                <c:pt idx="2714">
                  <c:v>2</c:v>
                </c:pt>
                <c:pt idx="2715">
                  <c:v>4</c:v>
                </c:pt>
                <c:pt idx="2716">
                  <c:v>4</c:v>
                </c:pt>
                <c:pt idx="2717">
                  <c:v>2</c:v>
                </c:pt>
                <c:pt idx="2718">
                  <c:v>2</c:v>
                </c:pt>
                <c:pt idx="2719">
                  <c:v>3</c:v>
                </c:pt>
                <c:pt idx="2720">
                  <c:v>1</c:v>
                </c:pt>
                <c:pt idx="2721">
                  <c:v>5</c:v>
                </c:pt>
                <c:pt idx="2722">
                  <c:v>2</c:v>
                </c:pt>
                <c:pt idx="2723">
                  <c:v>4</c:v>
                </c:pt>
                <c:pt idx="2724">
                  <c:v>2</c:v>
                </c:pt>
                <c:pt idx="2725">
                  <c:v>1</c:v>
                </c:pt>
                <c:pt idx="2726">
                  <c:v>2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2</c:v>
                </c:pt>
                <c:pt idx="2731">
                  <c:v>4</c:v>
                </c:pt>
                <c:pt idx="2732">
                  <c:v>1</c:v>
                </c:pt>
                <c:pt idx="2733">
                  <c:v>1</c:v>
                </c:pt>
                <c:pt idx="2734">
                  <c:v>5</c:v>
                </c:pt>
                <c:pt idx="2735">
                  <c:v>1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3</c:v>
                </c:pt>
                <c:pt idx="2740">
                  <c:v>3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2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3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6</c:v>
                </c:pt>
                <c:pt idx="2764">
                  <c:v>1</c:v>
                </c:pt>
                <c:pt idx="2765">
                  <c:v>1</c:v>
                </c:pt>
                <c:pt idx="2766">
                  <c:v>4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5</c:v>
                </c:pt>
                <c:pt idx="2778">
                  <c:v>3</c:v>
                </c:pt>
                <c:pt idx="2779">
                  <c:v>5</c:v>
                </c:pt>
                <c:pt idx="2780">
                  <c:v>2</c:v>
                </c:pt>
                <c:pt idx="2781">
                  <c:v>9</c:v>
                </c:pt>
                <c:pt idx="2782">
                  <c:v>1</c:v>
                </c:pt>
                <c:pt idx="2783">
                  <c:v>3</c:v>
                </c:pt>
                <c:pt idx="2784">
                  <c:v>1</c:v>
                </c:pt>
                <c:pt idx="2785">
                  <c:v>4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1</c:v>
                </c:pt>
                <c:pt idx="2796">
                  <c:v>7</c:v>
                </c:pt>
                <c:pt idx="2797">
                  <c:v>1</c:v>
                </c:pt>
                <c:pt idx="2798">
                  <c:v>3</c:v>
                </c:pt>
                <c:pt idx="2799">
                  <c:v>3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3</c:v>
                </c:pt>
                <c:pt idx="2845">
                  <c:v>1</c:v>
                </c:pt>
                <c:pt idx="2846">
                  <c:v>1</c:v>
                </c:pt>
                <c:pt idx="2847">
                  <c:v>2</c:v>
                </c:pt>
                <c:pt idx="2848">
                  <c:v>1</c:v>
                </c:pt>
                <c:pt idx="2849">
                  <c:v>1</c:v>
                </c:pt>
                <c:pt idx="2850">
                  <c:v>6</c:v>
                </c:pt>
                <c:pt idx="2851">
                  <c:v>1</c:v>
                </c:pt>
                <c:pt idx="2852">
                  <c:v>5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3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3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8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3</c:v>
                </c:pt>
                <c:pt idx="2879">
                  <c:v>1</c:v>
                </c:pt>
                <c:pt idx="2880">
                  <c:v>3</c:v>
                </c:pt>
                <c:pt idx="2881">
                  <c:v>1</c:v>
                </c:pt>
                <c:pt idx="2882">
                  <c:v>2</c:v>
                </c:pt>
                <c:pt idx="2883">
                  <c:v>1</c:v>
                </c:pt>
                <c:pt idx="2884">
                  <c:v>2</c:v>
                </c:pt>
                <c:pt idx="2885">
                  <c:v>2</c:v>
                </c:pt>
                <c:pt idx="2886">
                  <c:v>4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7</c:v>
                </c:pt>
                <c:pt idx="2894">
                  <c:v>2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6</c:v>
                </c:pt>
                <c:pt idx="2910">
                  <c:v>3</c:v>
                </c:pt>
                <c:pt idx="2911">
                  <c:v>5</c:v>
                </c:pt>
                <c:pt idx="2912">
                  <c:v>1</c:v>
                </c:pt>
                <c:pt idx="2913">
                  <c:v>3</c:v>
                </c:pt>
                <c:pt idx="2914">
                  <c:v>1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1-4EA5-BD49-D1E4F3AE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8"/>
        <c:axId val="706873152"/>
        <c:axId val="706881792"/>
      </c:barChart>
      <c:catAx>
        <c:axId val="706873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881792"/>
        <c:crosses val="autoZero"/>
        <c:auto val="1"/>
        <c:lblAlgn val="ctr"/>
        <c:lblOffset val="100"/>
        <c:noMultiLvlLbl val="0"/>
      </c:catAx>
      <c:valAx>
        <c:axId val="706881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8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nacionalidades por munincípio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'3ª QUESTÃO'!$A$2:$A$292</c:f>
              <c:strCache>
                <c:ptCount val="291"/>
                <c:pt idx="0">
                  <c:v>ADAMANTINA</c:v>
                </c:pt>
                <c:pt idx="1">
                  <c:v>AGUAI</c:v>
                </c:pt>
                <c:pt idx="2">
                  <c:v>AGUAS DE LINDOIA</c:v>
                </c:pt>
                <c:pt idx="3">
                  <c:v>AGUAS DE SANTA BARBARA</c:v>
                </c:pt>
                <c:pt idx="4">
                  <c:v>AGUDOS</c:v>
                </c:pt>
                <c:pt idx="5">
                  <c:v>ALTINOPOLIS</c:v>
                </c:pt>
                <c:pt idx="6">
                  <c:v>ALVARES FLORENCE</c:v>
                </c:pt>
                <c:pt idx="7">
                  <c:v>AMERICANA</c:v>
                </c:pt>
                <c:pt idx="8">
                  <c:v>AMERICO BRASILIENSE</c:v>
                </c:pt>
                <c:pt idx="9">
                  <c:v>AMPARO</c:v>
                </c:pt>
                <c:pt idx="10">
                  <c:v>ANDRADINA</c:v>
                </c:pt>
                <c:pt idx="11">
                  <c:v>ANGATUBA</c:v>
                </c:pt>
                <c:pt idx="12">
                  <c:v>APARECIDA</c:v>
                </c:pt>
                <c:pt idx="13">
                  <c:v>ARACARIGUAMA</c:v>
                </c:pt>
                <c:pt idx="14">
                  <c:v>ARACATUBA</c:v>
                </c:pt>
                <c:pt idx="15">
                  <c:v>ARANDU</c:v>
                </c:pt>
                <c:pt idx="16">
                  <c:v>ARARAQUARA</c:v>
                </c:pt>
                <c:pt idx="17">
                  <c:v>ARARAS</c:v>
                </c:pt>
                <c:pt idx="18">
                  <c:v>ARTUR NOGUEIRA</c:v>
                </c:pt>
                <c:pt idx="19">
                  <c:v>ARUJA</c:v>
                </c:pt>
                <c:pt idx="20">
                  <c:v>ASSIS</c:v>
                </c:pt>
                <c:pt idx="21">
                  <c:v>ATIBAIA</c:v>
                </c:pt>
                <c:pt idx="22">
                  <c:v>AVAI</c:v>
                </c:pt>
                <c:pt idx="23">
                  <c:v>AVARE</c:v>
                </c:pt>
                <c:pt idx="24">
                  <c:v>BADY BASSITT</c:v>
                </c:pt>
                <c:pt idx="25">
                  <c:v>BARAO DE ANTONINA</c:v>
                </c:pt>
                <c:pt idx="26">
                  <c:v>BARIRI</c:v>
                </c:pt>
                <c:pt idx="27">
                  <c:v>BARRA BONITA</c:v>
                </c:pt>
                <c:pt idx="28">
                  <c:v>BARRA DO CHAPEU</c:v>
                </c:pt>
                <c:pt idx="29">
                  <c:v>BARRA DO TURVO</c:v>
                </c:pt>
                <c:pt idx="30">
                  <c:v>BARRETOS</c:v>
                </c:pt>
                <c:pt idx="31">
                  <c:v>BARUERI</c:v>
                </c:pt>
                <c:pt idx="32">
                  <c:v>BASTOS</c:v>
                </c:pt>
                <c:pt idx="33">
                  <c:v>BATATAIS</c:v>
                </c:pt>
                <c:pt idx="34">
                  <c:v>BAURU</c:v>
                </c:pt>
                <c:pt idx="35">
                  <c:v>BEBEDOURO</c:v>
                </c:pt>
                <c:pt idx="36">
                  <c:v>BERTIOGA</c:v>
                </c:pt>
                <c:pt idx="37">
                  <c:v>BIRIGUI</c:v>
                </c:pt>
                <c:pt idx="38">
                  <c:v>BIRITIBA-MIRIM</c:v>
                </c:pt>
                <c:pt idx="39">
                  <c:v>BOITUVA</c:v>
                </c:pt>
                <c:pt idx="40">
                  <c:v>BOM JESUS DOS PERDOES</c:v>
                </c:pt>
                <c:pt idx="41">
                  <c:v>BORBOREMA</c:v>
                </c:pt>
                <c:pt idx="42">
                  <c:v>BOREBI</c:v>
                </c:pt>
                <c:pt idx="43">
                  <c:v>BOTUCATU</c:v>
                </c:pt>
                <c:pt idx="44">
                  <c:v>BRAGANCA PAULISTA</c:v>
                </c:pt>
                <c:pt idx="45">
                  <c:v>BRODOWSKI</c:v>
                </c:pt>
                <c:pt idx="46">
                  <c:v>BROTAS</c:v>
                </c:pt>
                <c:pt idx="47">
                  <c:v>BURI</c:v>
                </c:pt>
                <c:pt idx="48">
                  <c:v>CABREUVA</c:v>
                </c:pt>
                <c:pt idx="49">
                  <c:v>CACAPAVA</c:v>
                </c:pt>
                <c:pt idx="50">
                  <c:v>CAFELANDIA</c:v>
                </c:pt>
                <c:pt idx="51">
                  <c:v>CAIEIRAS</c:v>
                </c:pt>
                <c:pt idx="52">
                  <c:v>CAJAMAR</c:v>
                </c:pt>
                <c:pt idx="53">
                  <c:v>CAJATI</c:v>
                </c:pt>
                <c:pt idx="54">
                  <c:v>CAJURU</c:v>
                </c:pt>
                <c:pt idx="55">
                  <c:v>CAMPINAS</c:v>
                </c:pt>
                <c:pt idx="56">
                  <c:v>CAMPO LIMPO PAULISTA</c:v>
                </c:pt>
                <c:pt idx="57">
                  <c:v>CAMPOS DO JORDAO</c:v>
                </c:pt>
                <c:pt idx="58">
                  <c:v>CAMPOS NOVOS PAULISTA</c:v>
                </c:pt>
                <c:pt idx="59">
                  <c:v>CANANEIA</c:v>
                </c:pt>
                <c:pt idx="60">
                  <c:v>CANDIDO MOTA</c:v>
                </c:pt>
                <c:pt idx="61">
                  <c:v>CAPELA DO ALTO</c:v>
                </c:pt>
                <c:pt idx="62">
                  <c:v>CAPIVARI</c:v>
                </c:pt>
                <c:pt idx="63">
                  <c:v>CARAGUATATUBA</c:v>
                </c:pt>
                <c:pt idx="64">
                  <c:v>CARAPICUIBA</c:v>
                </c:pt>
                <c:pt idx="65">
                  <c:v>CASA BRANCA</c:v>
                </c:pt>
                <c:pt idx="66">
                  <c:v>CASTILHO</c:v>
                </c:pt>
                <c:pt idx="67">
                  <c:v>CATANDUVA</c:v>
                </c:pt>
                <c:pt idx="68">
                  <c:v>CERQUILHO</c:v>
                </c:pt>
                <c:pt idx="69">
                  <c:v>COLINA</c:v>
                </c:pt>
                <c:pt idx="70">
                  <c:v>CONCHAS</c:v>
                </c:pt>
                <c:pt idx="71">
                  <c:v>CORDEIROPOLIS</c:v>
                </c:pt>
                <c:pt idx="72">
                  <c:v>COSMOPOLIS</c:v>
                </c:pt>
                <c:pt idx="73">
                  <c:v>COTIA</c:v>
                </c:pt>
                <c:pt idx="74">
                  <c:v>CRAVINHOS</c:v>
                </c:pt>
                <c:pt idx="75">
                  <c:v>CRUZEIRO</c:v>
                </c:pt>
                <c:pt idx="76">
                  <c:v>CUNHA</c:v>
                </c:pt>
                <c:pt idx="77">
                  <c:v>DIADEMA</c:v>
                </c:pt>
                <c:pt idx="78">
                  <c:v>DOBRADA</c:v>
                </c:pt>
                <c:pt idx="79">
                  <c:v>ELDORADO</c:v>
                </c:pt>
                <c:pt idx="80">
                  <c:v>ELIAS FAUSTO</c:v>
                </c:pt>
                <c:pt idx="81">
                  <c:v>EMBU DAS ARTES</c:v>
                </c:pt>
                <c:pt idx="82">
                  <c:v>EMBU-GUACU</c:v>
                </c:pt>
                <c:pt idx="83">
                  <c:v>EMILIANOPOLIS</c:v>
                </c:pt>
                <c:pt idx="84">
                  <c:v>ENGENHEIRO COELHO</c:v>
                </c:pt>
                <c:pt idx="85">
                  <c:v>EUCLIDES DA CUNHA PAULISTA</c:v>
                </c:pt>
                <c:pt idx="86">
                  <c:v>FERNANDOPOLIS</c:v>
                </c:pt>
                <c:pt idx="87">
                  <c:v>FERRAZ DE VASCONCELOS</c:v>
                </c:pt>
                <c:pt idx="88">
                  <c:v>FRANCA</c:v>
                </c:pt>
                <c:pt idx="89">
                  <c:v>FRANCISCO MORATO</c:v>
                </c:pt>
                <c:pt idx="90">
                  <c:v>FRANCO DA ROCHA</c:v>
                </c:pt>
                <c:pt idx="91">
                  <c:v>GARCA</c:v>
                </c:pt>
                <c:pt idx="92">
                  <c:v>GUAIMBE</c:v>
                </c:pt>
                <c:pt idx="93">
                  <c:v>GUAIRA</c:v>
                </c:pt>
                <c:pt idx="94">
                  <c:v>GUAPIACU</c:v>
                </c:pt>
                <c:pt idx="95">
                  <c:v>GUAPIARA</c:v>
                </c:pt>
                <c:pt idx="96">
                  <c:v>GUARACAI</c:v>
                </c:pt>
                <c:pt idx="97">
                  <c:v>GUARAREMA</c:v>
                </c:pt>
                <c:pt idx="98">
                  <c:v>GUARATINGUETA</c:v>
                </c:pt>
                <c:pt idx="99">
                  <c:v>GUARUJA</c:v>
                </c:pt>
                <c:pt idx="100">
                  <c:v>GUARULHOS</c:v>
                </c:pt>
                <c:pt idx="101">
                  <c:v>HORTOLANDIA</c:v>
                </c:pt>
                <c:pt idx="102">
                  <c:v>IBIRA</c:v>
                </c:pt>
                <c:pt idx="103">
                  <c:v>IBITINGA</c:v>
                </c:pt>
                <c:pt idx="104">
                  <c:v>IBIUNA</c:v>
                </c:pt>
                <c:pt idx="105">
                  <c:v>IGARACU DO TIETE</c:v>
                </c:pt>
                <c:pt idx="106">
                  <c:v>IGARATA</c:v>
                </c:pt>
                <c:pt idx="107">
                  <c:v>IGUAPE</c:v>
                </c:pt>
                <c:pt idx="108">
                  <c:v>ILHA COMPRIDA</c:v>
                </c:pt>
                <c:pt idx="109">
                  <c:v>ILHA SOLTEIRA</c:v>
                </c:pt>
                <c:pt idx="110">
                  <c:v>ILHABELA</c:v>
                </c:pt>
                <c:pt idx="111">
                  <c:v>INDAIATUBA</c:v>
                </c:pt>
                <c:pt idx="112">
                  <c:v>IPUA</c:v>
                </c:pt>
                <c:pt idx="113">
                  <c:v>IRACEMAPOLIS</c:v>
                </c:pt>
                <c:pt idx="114">
                  <c:v>ITABERA</c:v>
                </c:pt>
                <c:pt idx="115">
                  <c:v>ITAI</c:v>
                </c:pt>
                <c:pt idx="116">
                  <c:v>ITAJU</c:v>
                </c:pt>
                <c:pt idx="117">
                  <c:v>ITANHAEM</c:v>
                </c:pt>
                <c:pt idx="118">
                  <c:v>ITAPECERICA DA SERRA</c:v>
                </c:pt>
                <c:pt idx="119">
                  <c:v>ITAPETININGA</c:v>
                </c:pt>
                <c:pt idx="120">
                  <c:v>ITAPEVA</c:v>
                </c:pt>
                <c:pt idx="121">
                  <c:v>ITAPEVI</c:v>
                </c:pt>
                <c:pt idx="122">
                  <c:v>ITAPIRA</c:v>
                </c:pt>
                <c:pt idx="123">
                  <c:v>ITAPOLIS</c:v>
                </c:pt>
                <c:pt idx="124">
                  <c:v>ITAPORANGA</c:v>
                </c:pt>
                <c:pt idx="125">
                  <c:v>ITAPURA</c:v>
                </c:pt>
                <c:pt idx="126">
                  <c:v>ITAQUAQUECETUBA</c:v>
                </c:pt>
                <c:pt idx="127">
                  <c:v>ITARARE</c:v>
                </c:pt>
                <c:pt idx="128">
                  <c:v>ITATIBA</c:v>
                </c:pt>
                <c:pt idx="129">
                  <c:v>ITU</c:v>
                </c:pt>
                <c:pt idx="130">
                  <c:v>ITUPEVA</c:v>
                </c:pt>
                <c:pt idx="131">
                  <c:v>JABOTICABAL</c:v>
                </c:pt>
                <c:pt idx="132">
                  <c:v>JACAREI</c:v>
                </c:pt>
                <c:pt idx="133">
                  <c:v>JAGUARIUNA</c:v>
                </c:pt>
                <c:pt idx="134">
                  <c:v>JALES</c:v>
                </c:pt>
                <c:pt idx="135">
                  <c:v>JANDIRA</c:v>
                </c:pt>
                <c:pt idx="136">
                  <c:v>JARINU</c:v>
                </c:pt>
                <c:pt idx="137">
                  <c:v>JAU</c:v>
                </c:pt>
                <c:pt idx="138">
                  <c:v>JOAO RAMALHO</c:v>
                </c:pt>
                <c:pt idx="139">
                  <c:v>JOSE BONIFACIO</c:v>
                </c:pt>
                <c:pt idx="140">
                  <c:v>JUNDIAI</c:v>
                </c:pt>
                <c:pt idx="141">
                  <c:v>JUNQUEIROPOLIS</c:v>
                </c:pt>
                <c:pt idx="142">
                  <c:v>JUQUIA</c:v>
                </c:pt>
                <c:pt idx="143">
                  <c:v>JUQUITIBA</c:v>
                </c:pt>
                <c:pt idx="144">
                  <c:v>LARANJAL PAULISTA</c:v>
                </c:pt>
                <c:pt idx="145">
                  <c:v>LEME</c:v>
                </c:pt>
                <c:pt idx="146">
                  <c:v>LENCOIS PAULISTA</c:v>
                </c:pt>
                <c:pt idx="147">
                  <c:v>LIMEIRA</c:v>
                </c:pt>
                <c:pt idx="148">
                  <c:v>LINS</c:v>
                </c:pt>
                <c:pt idx="149">
                  <c:v>LORENA</c:v>
                </c:pt>
                <c:pt idx="150">
                  <c:v>LOUVEIRA</c:v>
                </c:pt>
                <c:pt idx="151">
                  <c:v>LUCELIA</c:v>
                </c:pt>
                <c:pt idx="152">
                  <c:v>LUTECIA</c:v>
                </c:pt>
                <c:pt idx="153">
                  <c:v>MACATUBA</c:v>
                </c:pt>
                <c:pt idx="154">
                  <c:v>MAIRINQUE</c:v>
                </c:pt>
                <c:pt idx="155">
                  <c:v>MAIRIPORA</c:v>
                </c:pt>
                <c:pt idx="156">
                  <c:v>MANDURI</c:v>
                </c:pt>
                <c:pt idx="157">
                  <c:v>MARILIA</c:v>
                </c:pt>
                <c:pt idx="158">
                  <c:v>MARTINOPOLIS</c:v>
                </c:pt>
                <c:pt idx="159">
                  <c:v>MATAO</c:v>
                </c:pt>
                <c:pt idx="160">
                  <c:v>MAUA</c:v>
                </c:pt>
                <c:pt idx="161">
                  <c:v>MIGUELOPOLIS</c:v>
                </c:pt>
                <c:pt idx="162">
                  <c:v>MINEIROS DO TIETE</c:v>
                </c:pt>
                <c:pt idx="163">
                  <c:v>MIRACATU</c:v>
                </c:pt>
                <c:pt idx="164">
                  <c:v>MIRASSOL</c:v>
                </c:pt>
                <c:pt idx="165">
                  <c:v>MOCOCA</c:v>
                </c:pt>
                <c:pt idx="166">
                  <c:v>MOGI DAS CRUZES</c:v>
                </c:pt>
                <c:pt idx="167">
                  <c:v>MOGI GUACU</c:v>
                </c:pt>
                <c:pt idx="168">
                  <c:v>MOGI MIRIM</c:v>
                </c:pt>
                <c:pt idx="169">
                  <c:v>MONCOES</c:v>
                </c:pt>
                <c:pt idx="170">
                  <c:v>MONTE ALTO</c:v>
                </c:pt>
                <c:pt idx="171">
                  <c:v>MONTE APRAZIVEL</c:v>
                </c:pt>
                <c:pt idx="172">
                  <c:v>MONTE AZUL PAULISTA</c:v>
                </c:pt>
                <c:pt idx="173">
                  <c:v>MONTE MOR</c:v>
                </c:pt>
                <c:pt idx="174">
                  <c:v>MONTEIRO LOBATO</c:v>
                </c:pt>
                <c:pt idx="175">
                  <c:v>MORRO AGUDO</c:v>
                </c:pt>
                <c:pt idx="176">
                  <c:v>MORUNGABA</c:v>
                </c:pt>
                <c:pt idx="177">
                  <c:v>NARANDIBA</c:v>
                </c:pt>
                <c:pt idx="178">
                  <c:v>NEVES PAULISTA</c:v>
                </c:pt>
                <c:pt idx="179">
                  <c:v>NOVA ALIANCA</c:v>
                </c:pt>
                <c:pt idx="180">
                  <c:v>NOVA GRANADA</c:v>
                </c:pt>
                <c:pt idx="181">
                  <c:v>NOVA GUATAPORANGA</c:v>
                </c:pt>
                <c:pt idx="182">
                  <c:v>NOVA ODESSA</c:v>
                </c:pt>
                <c:pt idx="183">
                  <c:v>NOVAIS</c:v>
                </c:pt>
                <c:pt idx="184">
                  <c:v>ORLANDIA</c:v>
                </c:pt>
                <c:pt idx="185">
                  <c:v>OSASCO</c:v>
                </c:pt>
                <c:pt idx="186">
                  <c:v>OSVALDO CRUZ</c:v>
                </c:pt>
                <c:pt idx="187">
                  <c:v>OURINHOS</c:v>
                </c:pt>
                <c:pt idx="188">
                  <c:v>OURO VERDE</c:v>
                </c:pt>
                <c:pt idx="189">
                  <c:v>OUROESTE</c:v>
                </c:pt>
                <c:pt idx="190">
                  <c:v>PARAPUA</c:v>
                </c:pt>
                <c:pt idx="191">
                  <c:v>PARIQUERA-ACU</c:v>
                </c:pt>
                <c:pt idx="192">
                  <c:v>PAULINIA</c:v>
                </c:pt>
                <c:pt idx="193">
                  <c:v>PEDERNEIRAS</c:v>
                </c:pt>
                <c:pt idx="194">
                  <c:v>PEDREIRA</c:v>
                </c:pt>
                <c:pt idx="195">
                  <c:v>PENAPOLIS</c:v>
                </c:pt>
                <c:pt idx="196">
                  <c:v>PEREIRAS</c:v>
                </c:pt>
                <c:pt idx="197">
                  <c:v>PERUIBE</c:v>
                </c:pt>
                <c:pt idx="198">
                  <c:v>PIEDADE</c:v>
                </c:pt>
                <c:pt idx="199">
                  <c:v>PILAR DO SUL</c:v>
                </c:pt>
                <c:pt idx="200">
                  <c:v>PINDAMONHANGABA</c:v>
                </c:pt>
                <c:pt idx="201">
                  <c:v>PINHALZINHO</c:v>
                </c:pt>
                <c:pt idx="202">
                  <c:v>PIQUEROBI</c:v>
                </c:pt>
                <c:pt idx="203">
                  <c:v>PIRACAIA</c:v>
                </c:pt>
                <c:pt idx="204">
                  <c:v>PIRACICABA</c:v>
                </c:pt>
                <c:pt idx="205">
                  <c:v>PIRAJU</c:v>
                </c:pt>
                <c:pt idx="206">
                  <c:v>PIRAPORA DO BOM JESUS</c:v>
                </c:pt>
                <c:pt idx="207">
                  <c:v>PIRAPOZINHO</c:v>
                </c:pt>
                <c:pt idx="208">
                  <c:v>PIRASSUNUNGA</c:v>
                </c:pt>
                <c:pt idx="209">
                  <c:v>PITANGUEIRAS</c:v>
                </c:pt>
                <c:pt idx="210">
                  <c:v>POA</c:v>
                </c:pt>
                <c:pt idx="211">
                  <c:v>POMPEIA</c:v>
                </c:pt>
                <c:pt idx="212">
                  <c:v>PORTO FELIZ</c:v>
                </c:pt>
                <c:pt idx="213">
                  <c:v>PRAIA GRANDE</c:v>
                </c:pt>
                <c:pt idx="214">
                  <c:v>PRESIDENTE ALVES</c:v>
                </c:pt>
                <c:pt idx="215">
                  <c:v>PRESIDENTE EPITACIO</c:v>
                </c:pt>
                <c:pt idx="216">
                  <c:v>PRESIDENTE PRUDENTE</c:v>
                </c:pt>
                <c:pt idx="217">
                  <c:v>PRESIDENTE VENCESLAU</c:v>
                </c:pt>
                <c:pt idx="218">
                  <c:v>PROMISSAO</c:v>
                </c:pt>
                <c:pt idx="219">
                  <c:v>QUATA</c:v>
                </c:pt>
                <c:pt idx="220">
                  <c:v>RAFARD</c:v>
                </c:pt>
                <c:pt idx="221">
                  <c:v>RANCHARIA</c:v>
                </c:pt>
                <c:pt idx="222">
                  <c:v>REGENTE FEIJO</c:v>
                </c:pt>
                <c:pt idx="223">
                  <c:v>REGINOPOLIS</c:v>
                </c:pt>
                <c:pt idx="224">
                  <c:v>REGISTRO</c:v>
                </c:pt>
                <c:pt idx="225">
                  <c:v>RIBEIRA</c:v>
                </c:pt>
                <c:pt idx="226">
                  <c:v>RIBEIRAO BRANCO</c:v>
                </c:pt>
                <c:pt idx="227">
                  <c:v>RIBEIRAO PIRES</c:v>
                </c:pt>
                <c:pt idx="228">
                  <c:v>RIBEIRAO PRETO</c:v>
                </c:pt>
                <c:pt idx="229">
                  <c:v>RIO CLARO</c:v>
                </c:pt>
                <c:pt idx="230">
                  <c:v>RIO GRANDE DA SERRA</c:v>
                </c:pt>
                <c:pt idx="231">
                  <c:v>ROSANA</c:v>
                </c:pt>
                <c:pt idx="232">
                  <c:v>RUBINEIA</c:v>
                </c:pt>
                <c:pt idx="233">
                  <c:v>SALES OLIVEIRA</c:v>
                </c:pt>
                <c:pt idx="234">
                  <c:v>SALESOPOLIS</c:v>
                </c:pt>
                <c:pt idx="235">
                  <c:v>SALTO</c:v>
                </c:pt>
                <c:pt idx="236">
                  <c:v>SALTO DE PIRAPORA</c:v>
                </c:pt>
                <c:pt idx="237">
                  <c:v>SANTA ADELIA</c:v>
                </c:pt>
                <c:pt idx="238">
                  <c:v>SANTA BARBARA D'OESTE</c:v>
                </c:pt>
                <c:pt idx="239">
                  <c:v>SANTA CRUZ DO RIO PARDO</c:v>
                </c:pt>
                <c:pt idx="240">
                  <c:v>SANTA ISABEL</c:v>
                </c:pt>
                <c:pt idx="241">
                  <c:v>SANTA MARIA DA SERRA</c:v>
                </c:pt>
                <c:pt idx="242">
                  <c:v>SANTA RITA DO PASSA QUATRO</c:v>
                </c:pt>
                <c:pt idx="243">
                  <c:v>SANTO ANDRE</c:v>
                </c:pt>
                <c:pt idx="244">
                  <c:v>SANTO EXPEDITO</c:v>
                </c:pt>
                <c:pt idx="245">
                  <c:v>SANTOS</c:v>
                </c:pt>
                <c:pt idx="246">
                  <c:v>SAO BENTO DO SAPUCAI</c:v>
                </c:pt>
                <c:pt idx="247">
                  <c:v>SAO BERNARDO DO CAMPO</c:v>
                </c:pt>
                <c:pt idx="248">
                  <c:v>SAO CAETANO DO SUL</c:v>
                </c:pt>
                <c:pt idx="249">
                  <c:v>SAO CARLOS</c:v>
                </c:pt>
                <c:pt idx="250">
                  <c:v>SAO JOAO DA BOA VISTA</c:v>
                </c:pt>
                <c:pt idx="251">
                  <c:v>SAO JOAQUIM DA BARRA</c:v>
                </c:pt>
                <c:pt idx="252">
                  <c:v>SAO JOSE DO RIO PARDO</c:v>
                </c:pt>
                <c:pt idx="253">
                  <c:v>SAO JOSE DO RIO PRETO</c:v>
                </c:pt>
                <c:pt idx="254">
                  <c:v>SAO JOSE DOS CAMPOS</c:v>
                </c:pt>
                <c:pt idx="255">
                  <c:v>SAO LOURENCO DA SERRA</c:v>
                </c:pt>
                <c:pt idx="256">
                  <c:v>SAO MANUEL</c:v>
                </c:pt>
                <c:pt idx="257">
                  <c:v>SAO MIGUEL ARCANJO</c:v>
                </c:pt>
                <c:pt idx="258">
                  <c:v>SAO PAULO</c:v>
                </c:pt>
                <c:pt idx="259">
                  <c:v>SAO ROQUE</c:v>
                </c:pt>
                <c:pt idx="260">
                  <c:v>SAO SEBASTIAO</c:v>
                </c:pt>
                <c:pt idx="261">
                  <c:v>SAO SIMAO</c:v>
                </c:pt>
                <c:pt idx="262">
                  <c:v>SAO VICENTE</c:v>
                </c:pt>
                <c:pt idx="263">
                  <c:v>SEBASTIANOPOLIS DO SUL</c:v>
                </c:pt>
                <c:pt idx="264">
                  <c:v>SERRA NEGRA</c:v>
                </c:pt>
                <c:pt idx="265">
                  <c:v>SERTAOZINHO</c:v>
                </c:pt>
                <c:pt idx="266">
                  <c:v>SETE BARRAS</c:v>
                </c:pt>
                <c:pt idx="267">
                  <c:v>SOCORRO</c:v>
                </c:pt>
                <c:pt idx="268">
                  <c:v>SOROCABA</c:v>
                </c:pt>
                <c:pt idx="269">
                  <c:v>SUMARE</c:v>
                </c:pt>
                <c:pt idx="270">
                  <c:v>SUZANO</c:v>
                </c:pt>
                <c:pt idx="271">
                  <c:v>TABOAO DA SERRA</c:v>
                </c:pt>
                <c:pt idx="272">
                  <c:v>TACIBA</c:v>
                </c:pt>
                <c:pt idx="273">
                  <c:v>TAGUAI</c:v>
                </c:pt>
                <c:pt idx="274">
                  <c:v>TANABI</c:v>
                </c:pt>
                <c:pt idx="275">
                  <c:v>TAQUARITINGA</c:v>
                </c:pt>
                <c:pt idx="276">
                  <c:v>TARUMA</c:v>
                </c:pt>
                <c:pt idx="277">
                  <c:v>TATUI</c:v>
                </c:pt>
                <c:pt idx="278">
                  <c:v>TAUBATE</c:v>
                </c:pt>
                <c:pt idx="279">
                  <c:v>TUPA</c:v>
                </c:pt>
                <c:pt idx="280">
                  <c:v>UBATUBA</c:v>
                </c:pt>
                <c:pt idx="281">
                  <c:v>URU</c:v>
                </c:pt>
                <c:pt idx="282">
                  <c:v>VALENTIM GENTIL</c:v>
                </c:pt>
                <c:pt idx="283">
                  <c:v>VALINHOS</c:v>
                </c:pt>
                <c:pt idx="284">
                  <c:v>VARGEM</c:v>
                </c:pt>
                <c:pt idx="285">
                  <c:v>VARGEM GRANDE DO SUL</c:v>
                </c:pt>
                <c:pt idx="286">
                  <c:v>VARGEM GRANDE PAULISTA</c:v>
                </c:pt>
                <c:pt idx="287">
                  <c:v>VARZEA PAULISTA</c:v>
                </c:pt>
                <c:pt idx="288">
                  <c:v>VINHEDO</c:v>
                </c:pt>
                <c:pt idx="289">
                  <c:v>VOTORANTIM</c:v>
                </c:pt>
                <c:pt idx="290">
                  <c:v>VOTUPORANGA</c:v>
                </c:pt>
              </c:strCache>
            </c:strRef>
          </c:cat>
          <c:val>
            <c:numRef>
              <c:f>'3ª QUESTÃO'!$B$2:$B$292</c:f>
              <c:numCache>
                <c:formatCode>General</c:formatCode>
                <c:ptCount val="29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2</c:v>
                </c:pt>
                <c:pt idx="16">
                  <c:v>11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11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14</c:v>
                </c:pt>
                <c:pt idx="35">
                  <c:v>3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7</c:v>
                </c:pt>
                <c:pt idx="44">
                  <c:v>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31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17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10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13</c:v>
                </c:pt>
                <c:pt idx="82">
                  <c:v>7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5</c:v>
                </c:pt>
                <c:pt idx="88">
                  <c:v>7</c:v>
                </c:pt>
                <c:pt idx="89">
                  <c:v>9</c:v>
                </c:pt>
                <c:pt idx="90">
                  <c:v>7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30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22</c:v>
                </c:pt>
                <c:pt idx="116">
                  <c:v>2</c:v>
                </c:pt>
                <c:pt idx="117">
                  <c:v>5</c:v>
                </c:pt>
                <c:pt idx="118">
                  <c:v>8</c:v>
                </c:pt>
                <c:pt idx="119">
                  <c:v>8</c:v>
                </c:pt>
                <c:pt idx="120">
                  <c:v>3</c:v>
                </c:pt>
                <c:pt idx="121">
                  <c:v>11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10</c:v>
                </c:pt>
                <c:pt idx="127">
                  <c:v>1</c:v>
                </c:pt>
                <c:pt idx="128">
                  <c:v>4</c:v>
                </c:pt>
                <c:pt idx="129">
                  <c:v>14</c:v>
                </c:pt>
                <c:pt idx="130">
                  <c:v>7</c:v>
                </c:pt>
                <c:pt idx="131">
                  <c:v>1</c:v>
                </c:pt>
                <c:pt idx="132">
                  <c:v>8</c:v>
                </c:pt>
                <c:pt idx="133">
                  <c:v>2</c:v>
                </c:pt>
                <c:pt idx="134">
                  <c:v>1</c:v>
                </c:pt>
                <c:pt idx="135">
                  <c:v>7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15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12</c:v>
                </c:pt>
                <c:pt idx="148">
                  <c:v>4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4</c:v>
                </c:pt>
                <c:pt idx="156">
                  <c:v>1</c:v>
                </c:pt>
                <c:pt idx="157">
                  <c:v>17</c:v>
                </c:pt>
                <c:pt idx="158">
                  <c:v>1</c:v>
                </c:pt>
                <c:pt idx="159">
                  <c:v>3</c:v>
                </c:pt>
                <c:pt idx="160">
                  <c:v>12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7</c:v>
                </c:pt>
                <c:pt idx="165">
                  <c:v>1</c:v>
                </c:pt>
                <c:pt idx="166">
                  <c:v>11</c:v>
                </c:pt>
                <c:pt idx="167">
                  <c:v>8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7</c:v>
                </c:pt>
                <c:pt idx="183">
                  <c:v>1</c:v>
                </c:pt>
                <c:pt idx="184">
                  <c:v>1</c:v>
                </c:pt>
                <c:pt idx="185">
                  <c:v>21</c:v>
                </c:pt>
                <c:pt idx="186">
                  <c:v>2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5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4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15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7</c:v>
                </c:pt>
                <c:pt idx="211">
                  <c:v>3</c:v>
                </c:pt>
                <c:pt idx="212">
                  <c:v>2</c:v>
                </c:pt>
                <c:pt idx="213">
                  <c:v>8</c:v>
                </c:pt>
                <c:pt idx="214">
                  <c:v>1</c:v>
                </c:pt>
                <c:pt idx="215">
                  <c:v>3</c:v>
                </c:pt>
                <c:pt idx="216">
                  <c:v>8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6</c:v>
                </c:pt>
                <c:pt idx="228">
                  <c:v>18</c:v>
                </c:pt>
                <c:pt idx="229">
                  <c:v>7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7</c:v>
                </c:pt>
                <c:pt idx="236">
                  <c:v>2</c:v>
                </c:pt>
                <c:pt idx="237">
                  <c:v>1</c:v>
                </c:pt>
                <c:pt idx="238">
                  <c:v>12</c:v>
                </c:pt>
                <c:pt idx="239">
                  <c:v>1</c:v>
                </c:pt>
                <c:pt idx="240">
                  <c:v>4</c:v>
                </c:pt>
                <c:pt idx="241">
                  <c:v>1</c:v>
                </c:pt>
                <c:pt idx="242">
                  <c:v>1</c:v>
                </c:pt>
                <c:pt idx="243">
                  <c:v>14</c:v>
                </c:pt>
                <c:pt idx="244">
                  <c:v>1</c:v>
                </c:pt>
                <c:pt idx="245">
                  <c:v>15</c:v>
                </c:pt>
                <c:pt idx="246">
                  <c:v>1</c:v>
                </c:pt>
                <c:pt idx="247">
                  <c:v>21</c:v>
                </c:pt>
                <c:pt idx="248">
                  <c:v>7</c:v>
                </c:pt>
                <c:pt idx="249">
                  <c:v>11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15</c:v>
                </c:pt>
                <c:pt idx="254">
                  <c:v>23</c:v>
                </c:pt>
                <c:pt idx="255">
                  <c:v>3</c:v>
                </c:pt>
                <c:pt idx="256">
                  <c:v>1</c:v>
                </c:pt>
                <c:pt idx="257">
                  <c:v>3</c:v>
                </c:pt>
                <c:pt idx="258">
                  <c:v>90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6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24</c:v>
                </c:pt>
                <c:pt idx="269">
                  <c:v>13</c:v>
                </c:pt>
                <c:pt idx="270">
                  <c:v>12</c:v>
                </c:pt>
                <c:pt idx="271">
                  <c:v>13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8</c:v>
                </c:pt>
                <c:pt idx="279">
                  <c:v>2</c:v>
                </c:pt>
                <c:pt idx="280">
                  <c:v>4</c:v>
                </c:pt>
                <c:pt idx="281">
                  <c:v>1</c:v>
                </c:pt>
                <c:pt idx="282">
                  <c:v>2</c:v>
                </c:pt>
                <c:pt idx="283">
                  <c:v>9</c:v>
                </c:pt>
                <c:pt idx="284">
                  <c:v>1</c:v>
                </c:pt>
                <c:pt idx="285">
                  <c:v>1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7</c:v>
                </c:pt>
                <c:pt idx="29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6-48C1-87AE-960075CF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62737824"/>
        <c:axId val="1878764480"/>
      </c:barChart>
      <c:catAx>
        <c:axId val="186273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764480"/>
        <c:crosses val="autoZero"/>
        <c:auto val="1"/>
        <c:lblAlgn val="ctr"/>
        <c:lblOffset val="100"/>
        <c:noMultiLvlLbl val="0"/>
      </c:catAx>
      <c:valAx>
        <c:axId val="1878764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27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Quantidade de Alunos Estrangeiros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Quantidade de Alunos Estrangeiros</a:t>
          </a:r>
        </a:p>
      </cx:txPr>
    </cx:title>
    <cx:plotArea>
      <cx:plotAreaRegion>
        <cx:series layoutId="regionMap" uniqueId="{47C0A792-1DB0-40B4-8F34-BEFBD4473994}">
          <cx:tx>
            <cx:txData>
              <cx:f>_xlchart.v5.2</cx:f>
              <cx:v>Quant. de Alunos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7H1Jc9tKtuZfUXjT9SIedJGJuaJuRRggNVmSNfpee4OgJRrzPGP3fkD/iOpevLiLWvXrzdvqj/UH
kaDIJCTRZd4QI9qsqKgykikefCfzTHnOyb/d1X+986eTdK8O/DD761396zs7z+O//vJLdmdPg0m2
Hzh3aZRF3/L9uyj4Jfr2zbmb/nKfTiontH6hPBF/ubMnaT6t3/39b/hr1jQ6je4muROFl8U0ba6m
WeHn2Qtjg0N7d1ER5t10C3/p13fjLJ/cR9nebejgf97tTcPcyZubJp7++m7lq+/2fmH/4NqP7/mg
Ly/uMVfQ9iVekBRekt/t+VFozZ9zmrbPE1UQBFHkHz8Yn/3o+STAxM0JeiRncn+fTrNsb/6/6/NX
XmJ92MkiY4aIEXV0314/vugvq4j//W/MA7w682SJKSxOrw2xPHmfWh0i4aRH5sfZwQnivqbJoqYS
Xnv8KKtskTEuK1SViDxji9D/+IwtG9E0zJGlqQwzlkZYPry/2gE+fJtak9DJ8of/HfVo/DgrBGFf
kVWelwR5iBOyvE8FsIEndDYs9T89Z8SGRD3Di5XZLDtWBtc4crADHEmthz98Z4sbg6r73Xqn8pwZ
mrayLyh2jaapdL4peJ4w3NiAoGc4sZjJcmExwHJg9GUHOOB/ffhf4TY5IJIXOUC0RxbIRBVn+0Fl
OLABQc9wYDGT5cBigOXA+9O358Bh4YQPf3C6k2WTosfix8USIfsqkSiRCJb4ssImEgQS5JHYafJl
Tb0xIcPwM9MZHjCjLCMOf3t7Rjz8x7fUuZvs3Ud714XfY/PjnOAgk6CrBcordIUVVNrnVYWIVBP7
X5vphM0pGWYFO5/hBTvMMuPL+7dnhmFv1V4S5H1J0gSFaHOps6oWCA8lLsGG1Rgz6VUyhhkwn8bg
Pn/Kwm2cvz3cB+kkfPjPLephUd6XqajyGl01TOm+KKmCImrKTPp3+nlZCG1AyDDki4kM6IvnLOwH
u2CRhlbkbxF1rpP6iiLBIBVmZv+q8CfKviRrhIqUzOFfRf/9q/QMg9/PY7DvH7PQv//49iv+OH/4
x1YtT1HYl6gkSbw6d4QZ6On+zBWDq/D4wfDywt+AnmHsFxMZ8BfPWfSPb94e/fc+YiahvcWlL8Hs
1IimKvKgQ0z4fUHlVV5R5/gz8G9C0DD+TzMZBjwNsBwYjd+eAzDIJtuMSIj7qkgUXuvh11blPiep
+7JIZFWbCyae0bSv0zMMfz+PAb9/zEJ/+PntoX+fPvzjqzPZu54U906+xT1AxX1CZaoSBQblks0v
ivuSqBKN8Mqg7PkOgoaZsPYHGG6sjbNsuX7/9mzREYqw4AD0cvnHLX+Jx5rnNUlW59bO6p4Q92WZ
IETXiyR2S2xC0DA/nmYyjHgaYDmg74BMep8GD39sNxjBIzinyQgHzQ0ehgNggSLIHZNmG4MRSpsQ
NMyBp5kMB54GWA68P3v7PXAyibcbHIUbIIlEkpR59JPxuwRlX1NkSaZMVPR1OoZh7+cxoPePWchP
Lt4e8vdFlkMhbNUW5RBaQPCfF1XhydBfUggExweixhMFLu+QMboZTcMsWJ7LsGF5iGXF+9u3Z4UB
i+j+4R/bUwAy3ZcUQVNlXprJl9UAEKdhe/A4wlEluhhfdgo2IGiYCYuJDAcWz1n4jV1QwBM7nTjh
9uCn8j5ED9xdWVrEmpd2AdSzhGNLqIa5T8BIf/11eobRX0xk0F88Z9HXj3Zh8QeT9OH/TrPt4Q/t
SuASU9IfxiDWv4Q/EcAeQVJ5GVp5ddlvQMow9MZkMZUBf2mEhd/YAc2rT0LLn9xPM7vH4sftTyog
GiQKsECFRbhnCX+N36dQvYqqqYvtscyGzUga5sPyXIYRy0MsJ/TRDmwEZDdE/753NY0f/vur350I
jKZBdAcdnc+PB/4ywXG+Fe19mTjp9N9e49efl1igT8NtikukeFBNEBVxroz41VQPitWiIstjYcox
J3cdNcFLYDyzUmbT2EUye7q2Pk52YX0gx2bvaqueIg5FFY2nhO8l5aqdzKnw7DVoMk2YOyqMvWxE
m9A0zIDluQwXlodYVhg7ED/XI//hn+U2T685hMiR46TKmjSPIzKc6BJrEEFHmKVf6rMzu01IGcb/
aSaD/tMAi72+AwF0vUg9nNHtHUyyLWbTELrP4yQOcVqs8CVdxZF9GXESgYjMWemmZDyD/cpLsPiv
DK7xYAfyZ4wonSKQuO0Ta5yWioJKqSqTRVhkiReEKvuqQFUF/uXqJgA9D39sRNAwO9j5DEPYYZYl
H3ZBJBVpEd47PS4/bsRxwr5IZRHu+tyJYVOaoDsEKkI5MDoBO+M1Soa5sJjIwL94zuKuH7+9VkbA
H2k0e+OkmORR6ky2mMAB0UMEolB+VSThSEnCiYeA0Ppsl5Ce6TON8F0UDXNi4E8wPBn4Bsudw8u3
545ebDfpEhJIJKIgqqsmKjwaUehSm6BBHj9MitPrZAzzoZ/HgN8/ZhHXd+CE1Zh8jfY+TdP7ab8q
f1wUIXWMh16QqbAaRufgaEo4+YOcegrzLnuSmxEzjP3yXAb/5SGWB8ant1/1xponeb9FU4nD2QYU
g0C77OPZhxFQUnfkqiHGMnfoGAH1SB6np5O2nZSO77+4Up5hTveGq3+C5dH6N9ZYdfj2rDqJ0vst
J8IKBBkfMowkshr2gnWl4SScKvOYMHvstxEpw+xYmsqwYWmEhf9kB5wJY9JOkmLbqfmiuv+Ydy+J
z6XmKwqSQpAYstg+q1JrM6KGebH6Sgw7VgdZjnzYgcRwA671fwVIU9ie+hCRoQPfWe6SLJfcCU5B
Vj6vqjiUmjOC0dobkfIME57eguXA0wgLv7EDG2K1bGrvfrL3HmfjXX7y9vjxs6ZrsAbvcSWx5Xls
TZcBQZFG3OQxZTycLIeLX2PQnxcPRoLxy0r8+2r+OGgwBa6PoNA+W5fZuGRfIMg3JQK7Y18j5Jnd
OpvG7tTZ07VdugO1G8epPwnvt7glJbqvyhJBxsrcgWEOjLt0CU2UkDMxV1mMSbcBQcPQLyYy4C+e
s/Afj9/eaJuFpxH9Opuk314+e/i+lQ+YVU0RFL53Zxh/R0Ia9SMfejYwJ8fGw3/l0737/3FcRjgh
ekkgDHODnc8whR1meWPsQDzmKArvi3SyxdNkghRTitIlmTKbQkVxR3d8wveHI8xx8iakDPPhaSbD
gacBFvujHajmuH74JyJgLy2779sOyBZCihxRZRwlP35WtwPsCF6ES0OQajf79D89C4S9Ts4w+v08
Bvv+MYv89ee3l0ijKHBCGGk7YxEUX7e4DhDm4REJneeMQQNB+ywb8io/OxdYFKWzZsEr1AwvA+Nx
FrMIZg/ZJWDc7sASwKEYclC2aahL0r6GFNaunnOm9lcFYFdeiM2pscVro00oGcZ8aSoD/NIIi/7o
w9ujf5wijvCixv1O0Yclr0kSVrS0staRUo8se9hhwjyKs2aIvUbHMPA9/Qzq/WMW8uPLt4d85Dpf
oyLf4pHXY+0yrFwUic/W+6qcEWEki4jwy31WE3MK2RH0Cj3D4C8mMugvnrPwj3YgHWVsOXG+xbAy
kiYlnqJ2s/cxVsGnWpdTRsiiaAGyaDloBnJepmYY+vk0Bvj5Uxb28Q4EjMeBk+KkMdt7+I908nW6
/Y47KObB4qeiovXnvisCSBK6Pgqo6ukTvJlN8Ehf1wloc/qe4Uz3okN/iOXVc99jufd+/PYy68Dx
nRjqcZvuCZQ0cueQzPpUZLVkHBFKcI6PAwGk3a/umI1oGebN0lSGG0sjLP4XR2+Pf3dMfx+lPRA/
fjSJ/CBBgDqWmdI3TtH2UeAD44gOH4JtQMkw9ouJDPKL5yzuY+PtcT9EdgQqb7dZc45DYSTLaTyq
qFYEFIfD+K5hGGpC5yKKkVAb0TKM/dJUBv2lERb/wx04lR9nflRuu8YNVQ5A+CnpAcGoZcGDsAmO
gPEZ9s43I2mYD8tzGUYsD7GcuN6B+NTpZJvt8YiKeirkRhOtjxiu8qDrL4JzLyTNab3Mm8VGXiNj
GPfZLAbx2UMW69P3by91xlm83WJ/EaIFehTZiYMOMVLmJEmE2O++8fhhVO4GBA0Dv5jIYL94zsI/
vn57+I8f/gimWyyrIvI+qgRQVtVnSEOwLwkcEdmhSDqhEp0bQoyH8Do5w9j38xjo+8cs8p93wMw8
nHzdajktUn5kvuv4yPfQM8mg8JxRzoPKT3VeJ8AsfBAUvbgShqGfT2OQnz9lgT/cAYlzuNXeFugp
iOM4ii6n8/g2Y+mg9QgCFVju82G2qdFr1DwHetefYw3z7uEa5Dtg0s8yUTkklU3u0m0Gg7o0NyQW
It98RcxwyL9VkLwjqcqTg7wciZgR1KvbIRfjGdwfM4nXkZ8/XsN+Bw58jibOVuNv2j7pljrK9lch
R6ZOZ9JryJiaLXUERZchf5WOYcTn05ilPn/K4n20A2b8xTQt+jcfWljfF2PmZBz6o0Og1neO4hn5
oiDvFm3TJNrXMWN8GfbXyBlGfTaLAX32kMX8Ygd06cP/RFkFZN/sxX8cddqtZYp2XcPFsY9xAwHB
nL44nDnLep2cYdT7eQzu/WMW+eMdkC7H4X2E2opsm+jDkoHPKiHIPzdU2MNEguN+WDnIb0ZLte5D
etbPHKfNiBrmwfJchg/LQ2u8GL29LX86zR/+z1Zb5EiQPohaopRisDUmwtCox0OPlq6P7LLQ2YSS
YfifZjLgPw2w0J9+envoj9Ot2vICRVKFgorr3npBZGDJi5LQs6tb/Dhwf1z+a+sf1PQMGRKGw9B3
77Bm2cwespAfX7095Cc4Sd9qyiviNFR4TNrqUV8BnVMURIth+mBHzAwcRtNuQNAw8IuJzJJfPGfh
P9mBnhQfnNT5iisgXlpn32fqoD0pNC5ilX0scnXRc0RCYReP1DpBQRRzWdxsQssw9E8zGeyfBljw
Pxy//dq/TQurmGwRew4SB74SauMIsF0SNRxUAAJpCBIjjevxw0TqNyBlGPrFRAb5xXMW+NvPbw/8
6cM/v07CLZ6o44YInD49NndYwV2QEChDAxw0yJnBjs2wvORPpx0d/0K4ZjGRgX3xnIX9VN8N2Ldp
YSKPQaVde6elMOTSoocmIFAFCkVh9eOHNW+wCl4mZ3jJd6unm8dCP3+8hvwOLPizib9FMdNFhxH4
xRUDg+fgHNrIAHHciTKDHf93ddW/Rs0w7LNZDOizhyzkZztQOADKttn4tZMkKKBCLca89/SqgIcr
hbMpStB8dw3rl8l4Fuxu2jra3dM1uG/eXragPiCN7rZ54NcVd6LDIoR6HxNeEe0c7Eiha4Dfj3bt
kJdl+yYUPQd+/y5r+PcDayx4vxMswBVY2zXmu/5yBNVJGsKQS6Kdk3lcfoXrNrpjkNlnDfzXaXkW
/X7qOvz9yBr+l7uAf5E6+ZZLnGnXQU7kBYXpw8BpcLOQciMvUsXXhHxHDS7jgsCYbYvNfdizydPc
NR48Da0xYQf82bOHP2rnboumJTLykVXQ3WzCbAHCo/Uowmfdf3qIZ4GzDWh4Zun3xLOg98/XEP99
B5Z9hGtNUMa81aRwDpdYCciRFWivb8mKAOou50OjKlSQMY7U2WbUPIP/8mSWB8tja3zYgXLys2YS
oipib9Y6cbKnO+j13V089m/96hwSAF1w4c8rlz2fxttsE4RrnqiE+240uBS91lnSSmq3VZEYgbY1
s1FmbbxKzfCqmE9j1sP8KbsSzneg3/U5bAD00kRs4zXOr97Z+dLtpOgah86UAq5gHC5UVrvGNV0D
xd4eYGTiZjQ9w4Cl92G5sDS0xorjtxeO5w6uX9xqpaCG/JTO90Pbk9lnVS2hrhYfBX7KfJgJr25C
0HNc6F9ljQf9wBoHdqCK4DxKC1xKur2dIKEbHCr2cWYwWDrT5UxACOGouf/JmVGwAR3P4N6/AAt7
/3wN9R1ornEelZO9L1MfCghHynt/eR/luNo5ektddDF5+GeGKhJ94tQo2vjLEe4FQ2eBN9SOFxN/
msGjeXVx/nkK+gJZXME2+/Gr6NinKVTqtUS3DZZUNIcCVjSi6XJH57sH4mvZa9+AoOFtspjIbJPF
c3abXLx/e/Vw8Se0ZEL5WGf+wGeHR7gEvazOstTRBWimGgiL/CbtoZ4D/2nuGv5PQ2ss2IFy1otJ
OtnyKRBcRoEgkQgdLRdILzGiu6ira9GEfCPGSNqElucY0L/FGvz9wBr4n3dg/UdpHnWNvrfosHcH
0Lh2RcWNN4Po47pwxA1pV2W/GF+RQBvR9AwbluayjFgaWmPFDgROLkBfYW3TW0PTChnhWw2XZa4I
IkRuNQzgxq4+dMtEbjch5Xn8Zy8xgP5sYA37HQieX07ySdpL4+e89M19NVxN9FiLhD6iMz9YW8Ef
9zhSBHQFvrNhuw9zZGG8Rs0w9vNpDPDzpyzqlzugfK+mThjt3YYO2huh+9shEnfQZ3OKmKk92Zvu
zfsyda2/Ybvn0+3xpysshv0jdAHcxw9jIyGuKKFDvthfacSe3y0R/hJRw2xamcwwa2WMZdmh/vb6
4ira+vV1qClG2i+uCJ+Xla3KKuTmySpCTrS/3Q5baVlZbELQM3xYvArLhMUAy4GrHXDsrh7+O9tq
mipue8BdEGh71Ce8rzJAU/aVrhMFYn4zYQWjdoUBr9PzDP79RBb+/vka+rdvv/6vpyFiGdtsvI5z
a3TJRWNpmKLLNmp3oI3MSdw1+6RDlnHfgJJh3BcTGdwXz1ncr3cgP/t6mqaTvdNp9KqrvrmW7m7r
he4VFwFVROpWOIBMPnwBvacZL2EzYp5D/+lF1hjwNLTGgx1I6LguHv758J9bZICI9CUeGUooc52J
ltWUji6PtcuO7ytC2PyCDeh5hgf9i7AM6J+z6BtHOyB5cOyLUNEWrSC0dxLhguHGq7kVxEigLmUS
jU+J0jc3YFTv9QYUPceA/l3WONAPsCy43gEP7WbizOOpvQr8cVcBrSXgCOPSduGZqnoUXhJUAMoC
o3c3I2YY/+W5DAeWh1ge3OzANriZhO2WMzxQmyahBxGh/Q3JTG0aMs8UVUE7rv7ed3gLy5q4I+lf
S/N4mrnGhf5PrvFgBw66b5wgSrlThM63KI04dR91aFjqSOObfVbtUNz9A6dNxRko7njvPkz09JEo
WAivEPXMhujeqJ/M8mJ5bI0dO6CXbyJri9E7sKEr9MZtTDMudMGJJauoE0eIbcv9xQ5rbHiFmGfw
f5zFAv/4cA3xw7fXxTe48GOLdhCHvlm0y6UkfcXOarwIF/Z1WgKFVIo4C2iza/81ep5D/fE11mB/
fLqG+w74vjdFiCPElxPqvq9YB3ULKpJVUI+zusw1lOigLK3ruDz7QBityPwNKHkG9MVMFvfFwBr0
O+CA3RQpjpG2uOgFtHRFBw8Rt/fMEMaaXpIzULoiegnhIL8/yGQZ8Co9z+E/n7gG//z5Gvo7YHne
4mreLpOsx+DH7U4RK1xVcDaAU4DHz6q2Re43RQ6LQPorQhmbZxOChvF/mskw4GmA5cDt+7cX+bfW
dm9BILiXHVmtSOeaCxhm+aOEBI0UJfSnmI0zRwSvk/MM+vPXYLGfP15DfgeU7SeE3Npius1+fmh2
A6cKrm3fzWZ18XM4oezGcEA594yZ1b8RScMMWJrK8GBphGXDp/Hbb4BPzjTfbvyBdLd+ot/Q4i7u
1S1A+C7ZVMZJsYCBZeX7SMq/Uhq+mMhC371b9wfXgN8BzfvJSa1pmOFypGl3NxIauv773rFvv97X
9c9LWnq1xdb3GWFolNGFoNBisy8S7UJ9S8YAWn7J+AZs3+EGp6Dnlb4Fw5uxn8csh/4xuxp2oevX
YgnPNsSPGwI/d+Hj2njtMqxFf/St4Y7TBfKzAXy+Efr6NNzm3UcaAn5I/1IWmmc18g3bS0KciUcG
3+zDqP9XqRmWNvNpjLCZP2Vljb4bbfdf7nP/fWL+Z9f9jdb6rFXNtsTMzxY89V9fk+3sXWPbwv7n
FWvD0v1qmhX+8BBbcP9d9zd/nzj6ebf0ZTFNmxeY8cLQOp/Shz9QZ4Jcvetii+kxuEgaiXpojCoP
pggQikbM6DiOG6gZHW1EmxI0rKzZ+YzWZodZ9f1hB4KG/8L1KN+3g35e3/InVu6+3tr3+5jVlcX9
7DEcnUZ36PYWhY+yj5Vii+ZR27IAfrbF+ttqPt4g7MvdLraF/M+2HS/rdnbpv1pz8H3S5mcFxEa+
3oZJK9+H/c9MmhUh/x1W7Er5xbYk0c9ik3+VHU/pcdvixf+HqX7PnwItuo2MUG82DnMnb5Y8wpdH
e+nGTJ0f0w2eSsx4eHz/6zvcE/h4njkzDbo/sXK8118Ey0yYTrL813cisvZxQTrpLq8XkZDZtR+q
kPT36zsklKBGBSn9yNfn8Q0JQd0QdWM2htCqTsXtbej/jaQeGWkP7/Yy3OeKIRRr87h2AMdLEvpo
KgrygPp3u4j8xorCBRDzf++FRXAROWGe/fpO7q7MjWff694MdfeqjBuM0RRMBYm4RgJZu/Hd5MoJ
LXyd/LuSF5Jvlnw4SmzOaY00zeQjK5QiwWjD/Ng2Hf/IjMxMG1lKIsp6XKeVfSS1lmvfKlpV1jpf
25J9qZAk8G6QN6/mo0gN0/iQABZqWFkUSzqfZXl8HuS85h4oYWNZh3yV1daBlji2fGKHUqCcyG0m
2LLuZamQfCmSQGyuzCiOC0PiXM0/cUOPEz+JjZ9lvh6qVi7quRwQ9dD2bfKZrwPTMyKv4NuDPOV4
WTflyjfP0M5XrMapRqtkZKV+Lehx4fO8XniZe6Gmme/oqZOErq7lPuePrTgtmls7wJd0s25bWee1
IMJ3Gj+3xppQmd9cWRaSsSzIRXRY8k0ui0ZZenFyJhWK6F0meVyLt9QUi2DcJEmey7ocORHHj9D1
tKpOJMu0Gz2IcWei4dJQcvWiaEpxVBWKpRxqTUNuHMHnTL20ldAZUc8rzrk2DJOxWXiFrQt1Y6ug
2W4+Zn5z63tSJOupF7oTNa7Lj8R1y2YUFp4Q6l6eCpWhKlx0L5oV98HPRFc13DaWI4MIpSSNTFw6
64ySMCqDkSorZWykkkPsgyyRJQlgOG4c66SNxPjQssWWG1d40VsxIX6r0zLSzko/oNmx53pePo5V
rrC++YFS0Js85tXsQMjVWDWawjfrcaIGSqKbZeYURpkooaUrplaeVZYgegdSLqaNXlselpNlFUGi
e1qAnxZDS7DHfpbyiVFbWeweS3lo3aZWzbVGjJ4rwdgSaNvqsVmqisFxmXllKzlfGAm645VjVfPV
e9NTeDoW3Dh0R1kk5PZp0tDwynbz1jeURDCntdo0n4LGTHPcI8nl7ZGraU1ipEFNgpHocVE2FqWA
2hhVP1s8zx0JfsoHh2aoyumJxim1cihbMpYYLUpN1puy9tyD0FPxA4GQVgeOXNvtKFRqixyrNZfw
I8GM23pUkNbHEktKLT2oQl+9aipZORPqOE5GWkSDxhCsWLT1onGjQg+rLLN1Gtj+R99uXFlvzST5
XKSBWoxI2ERUl0QvDXRXCpL8sFZytTUs0eILPatMqpw1aDfdjCJTTYPjOCjjCbo1Sq4hECv/pjqF
a40kyatjI2gz8zc5bxRTV2shvm1tqcgMU4oJZ/hlXp27bqqZekx8z9azRjTPRGKp0qWTmp5tcHYu
UT1W3cbUm8RSBV0Ug0LSxTIWvmjEKuyRKdSVokdl5HTbXc6uec5P3XFlpqI28nMssoOS5m1juAKk
x1lVVFmpe5HpeKMg5qTEcOVIvNVchWZjQTVTy8hSLUn1IhMC4SDNONUbFVVT35mUt62RnUpVpie1
mF+ETpF/9Uig3cdiojQGz5fVWYKlkANdT3b0mLNIpEtlS3/zXNmkuuXRxjYyJW4+y06iSLrFOTIW
tS3LFz5vl9Gokk3F0t1WMyELpTjLdM93q8JwY6EgxyHeLDbk1CWeLgV24hz4XMWLB64LCnRNjANN
r+28PXeKSnMNpwhlQecyj891QbPqcCRRm7P0RpTT4CiIrFrUI8jyO9FP8sBISBGHhmOWvmtoiVVZ
oyjOAgBvaWGhl5Ae574YKeCbQFPzwOGc4MCyZfo1kYKo1ZNKFH5XItz5rattQT80lZQKehsm2ZVo
KhynlxA6jS65TRCNhACi0IjRgo+OQ1MlVz515JHjq/lVxmdlbViCU6WHbu3leFWqmL4eiaQ9KkxX
0fSG95PS0NDphRhSW/j2yBcD83eJWpGph0BN0KknENsQhSizDD8XseaEyuOOqdoKRuK05Zi69scQ
msqhgS4T03Z0wbFv48YRjhU/1u2WuueCo5SnYJc1bnL+0pOs6qOtuCPLi3099i3vqpbFD76bJBee
Gl75YuZ8bAJlFKrchyi1r80ciyB16Ie8iS/MKml1J+NEQ1bLC6GRxiGfnMielFp6ZcV8YED+R0eB
LcSxwctkVMVJcmlK0YmY8se21TojLQscSxeyT9BxHggwr5RQdW+9pvoUW7Uz5kGEzNuGlxbFvcXX
hySgn3hJOjYdW9Ez28MPmfJHYpqHniZ9rdrqRsk52UjLBhwxaXxUyi22LPHO2sQ1D7yMO3Ra92sk
e7eZEhQGV+QnCc3EaUzqgwbC5CxXVO6kFrK8HRV84P4uWk6ty3bZGHmZWcdyZd8k+AvEMyVLbxvV
tgzT5QVfb0Ksd90siuTIToVzr6JETwXZCHjxA9QepFxER2Vg0Y+0KdUDwQlkUyeNZ43FUrJGJq3V
Sy2U6VHbejL0is0ZtcRPFKX1jEaJPFfPouTAcvwPZhWd5GUQGELp6GLWfPSd4NLPvVOubHJOr1LJ
uy9S6czjAvdDawX1pRJCo8hJ7Y3why4qrj53C6e4CcpIHpGg4Y7Exr2tUMt1BraXuqpE8qnpZdSw
IYsO1dCydC5Rw48eL17aoeYclpLcSIealx7SkFOOONG7TQLfH5kKNK/j287Ic4sPVDRvUhpoR4no
nZmaKV5nZZmouh2QS1JQ1agk4bJOE00P1Cr8ItEUvx0k6oXJQZ20Mt8YYQ5VHdD0PFe11Dc8zRGy
kRSG+XVZxeE3SWmiU1GNyKFX2s1BU/DyWc7V0Uc+ze6pawnHCReOoiaE3Gk4L/Cx9TLNsOtkmkXk
Y0Zd6o5DiOAjHrbjtRxXvu7VvK8HWRjqjVY4F65VlxY2lV+eR4mtjGI78KBd89jSVae68GLNGwm2
fZPW9m98nHOXBKaqgWa/6dhx4t/Moix1v7LufD//wgsJTBrkiYrXnMVHNzInCQdm4gn3CjFvXT5o
b/2A83SeF2G/tFT3m6rUK9EpxySoDoVSS4zE9r0jC9rChymh14V4X3Cege52egJDduxoFnetuD60
XunLI6lRC5245mlMee+4zhvQr8BmdaJTL6mkc78NA4MK9VlGUuxmW9LcQ8UThONc1I45T850VPtf
RmHYHjdcHI38THH1ivoHKlH8i0K26L0k+Fdm1f7eUPubU3DlJcdVzQ2VPPeLlSfELI5tySXUcKSk
dfDyYUwPk0jMwmM34qUiGkOgUpJgO4fmV5NvYv6CElp6Z5QUpWoZau7V0rfEito6gBR0RGFUmUkO
HhVill2lOZX5k0aNck8wJDmkzjdTcrwUBkBVynSswFRo41Er1jm1XbBCKRUoVo/LortSTfPYGUuu
XWbhSEtkvvbOpZYrBFP3EicITqK4KWpL92lApERX1SrwLl1byJNrwam5+rMUBJZSjasAFpRwIjdt
6biHdmBHRLxJA47Q+EKVA/zZUyty+DC8QB8XX80uSk+jnjsxk9RKglFmluY3XrMVJ9AjJQJJWSxX
X0TLrfXEztLWoLVMkpFainJ9WAixfOVqFQxlPvX8AzlWK6hwuZRU/jzlXE64dUM1/h35+DE/DqlN
+N9ixxa5cCUvdcVfusOLpo5l5zP3afHPv585d2mURd/yx7OTp+ddoPjpXx/jaXidp9NpfjaJ2W92
Lu3iq/j7cxe3cyRX/rHm0/aeHeO1rkaImMENXVoVjiA6uT7j0rJ9pR694G7KzKnlcBPSrGMbMpKQ
9o3/9l4tJ3d3KMF3RZNjjHR3vC/c2q5HL0UXXoIqivngwq/lcDIqww99rO3t2iHigLQnb4VRSI4Y
cGxX3VoZDSBEESlTgiTCr0b3ODjQy25t40UqrWTLGwuWfx0SWugyjEMjNi1ltATMxr+EmvzuVqiu
SdfqL4mlJxNOdL2xpzTNeVzw0kXVeuI4qrNI//6fQgeerrcI7h7EPVSrP0VFschpjpfibXJh+5lj
4PKeqyQ1Z6VQM14PvBKYFz/FBGbgCQhA4HYCIiuCiOjHMni4Iy7JIk9zx15NM9/IalfSu132IVZz
Ceag5f328oshW3b9BxGJ6O40Q/cnuSNoKQhRupboiK7jjaUw9T9qkfrFrdz0jEPx5YFna5wu2Vlm
vPybyJ9fe0+1u2gEjTcVZNdT3NWw+rNmkCWchqjDWCSicgHjwp+GcWOOHS+0j6Dy1OuyjqvzxmuU
sZBn8ZFDVP+kjkvl3FQKaQRr2R9JsRf8phEnO3CttDopFV6+aG1LNcQglU7tpkiPNZ6Lj4glK9du
CW81IrWjZ4hjmEYbaA7RgyjOP8Slr57IdeR99qkUjBVqazAH4JxnRurF+YgvUzPQG78mv5ttmRup
4CmfS94MDm2BQzQkqzLuI+SnemfypvhFBOscXWnTWA9SDxI+L/LmVDGDfKJE/r3tla6BJvLnJfTd
B4dqpZHEnkZGrZC7wENR9NqRiJEEQv1BTVP/SCXwVb3c4X4joq2eS0pSQWeX+YEsF4lj1JlSfwoV
KTt0IGc/epUK5R7LzrGYavmRxAcTPkrokZlUsNQSWJqfeDkik7TwyHWcW1KEQJKXF3rQNHe8SiJf
5yvVP2ilqjjkRFOFigrKcsTJhWTrmhMDYJ+6xUfJ5ZO8M/38r7ms8QYs+OTU9qXINbKC90ZewKW/
l37mXRHRh/Vsx/DBG1caUa6F8k9D+lVuBc5wobz0LLQcYdSaDndaU0sdcQ4v6WmlFneW3HC6aZvk
hhPigtPVCDrYaPLAPZWj1DsqA988Th2VH9M2gbGbatmJbQneR9dPrYvcT8xjouRtqRM8PCoCniOG
2xmUadRIB57jIrZmqrVpOD4tT+Iyy6+bQEpkPQjCisB0QIQsdyX7s4V4IdFb1YyMFvaP0dpefSC0
vHCC1ufhhFoZvJMod+ldaZKi0L0gK44qU80d3c5hM/g0VY+I47iunmRpMy4Ki4zEICoP+cj56GRK
mxlJW9znEAEnQa0Vic7LVRbrgpCSq5yHDix4PvvgmpZ8LPMAt0XrzgMnaxPb4L0KLkKYVJkRU9cf
uX6e/J7IJdyK0hV0h5b2uNA4GJlCUbYjv4QNWgZOOxKasjrSaiJ9yqsyuqCxnIxtK/QMhADN39S8
dQ1CXfl3Tgz4EzWwvU8SX7aqniT+l4ZTlXESKfGh26rTnIThQR46yu8kgksmIZBx42iBdRXCpD+V
S1G7NQOPVrolq4eZxVsnWm6HZzx2X200JuFvhdbmP8IEMc8JcVRXz9uwvrYRKxt5UWXeOzAiPtZS
6Bpto3gfNKf2Ljkpy35XhVjJL8U8TvwxBzKyO84WY3tMGy1wj/Kw4SNEecococBWa/NSb+zUjK5S
LxOSQ6ukSXKk1nIdXJY8PN0RQlEJfx9qfuUfCGVZmIdhCxfl0JTUzqXUhCg6s/nMPPKETINLCZuW
6Fbj8/dZqRXKQcNXVjO2HMLHRqJGnnUGlQK8W6v2VMNscvHL/+PuzLbsxLls/UI/ZyAQIN0Cu9/R
22E7bhhuEa2QhJDg6Wvu/LPOSUdVZY66PVc50uEwnbS01pzfkjYVpHPpoy3LIFcNdi6DqqPunDZT
hnSrZo/hPByzFseUHfqI1nOu+URdufE1aI9jgpv9yrLVfmgWSbsy4VuX7RIa0TvGNjMguaeDO4vE
VfI88nX5NKJWXKAMx/7rsKCXJlfUQM9Bgeq/27ANtoMdTfzqbMWzc5eJ+dcwmfWFrKixP7RdNSfF
OKSBLbIh2sRJB0FHyyEbJn8RbUzmEhlB/6zrmuVBU31sKtRv4US7HN3jQVGZ+ZqEmpeohGSuTVaV
doYssixVXWieTaWS7lwzsVeVxYAb1+oVFai2xdC2v6hYt2KZBAphxae+wHDy+IsTy3IayPlQJ/FZ
j6wqOsvDS2BTxAu8j1OwBD/bBKqEosH0iGycFGFvIbzJJDpKVBI5Bv9Lh+El57BwNemOKMvbA/Eo
RGbBPxhrHnSaHqtxYNBEsWHuflDmMNXpuanZslutHfOxouQhouurvb2jTRywAu2Y0pdsdpdUBKdh
yi6971+dU58TqZqDr9bviSJf40Xl7UwPRC9Xkk4fGar8j1iHDmpNj2Fa96dU6yTvVWNz6+YhryJX
32TakxzlYYsSyETp9tqtmDZ5VdfllG043EpfZdfdYZU8zFz/Qi16gG71QOlUDv30IlX/NMZ8zNFw
e3BpfGgyYd8sYkM+iMqUNEtP2YJqqhsNvV/G6peg7kOj54eMYJDw8WmK7P2UoQaVgn/SQTQVvFpl
vs4VJC5jntiEcbRsxyxUF9GrQ7VCf9pa8d2HvJjsmtf8p0Xtk6uEl2LrX+E1zHmfLAiZfTvnXQML
oIoLosZrkvgvTZodsUFrsRhfxBJxtyO7vh1yOmOnxgV3vJGr6NaHgeqzFkblwUqQb04b/obaG+12
WZs9zMYNOXbXuq8l1JMhtncJZdELzfQu4eygFv9hqB2q3UTLO8Wq44AaC298OCaWQL/hcZ7165cq
CSaooP3ZuXlHG9bnEcEYrmQQFW7hECVlQA/WK1lCK4ciPbq0IDd1TjKVZ1my5hHXhWR9kEdZdEDd
L/J21Y+BaNUnwhZWTDHVD7bJHuOF2gluSCyv/QYHIlK03y+2OaNo52WrxJxnXf+hSZAaht14l+qg
PnT9uLdbcwo3dkmM+NrL7scYh+pZUChz0FBybK93btMaMyrO6yZtXvjALhCM44c2aMeCuYAfcQE8
fDvusgplvY7DPcQvvQ88+7RW6086SSQoSWoLK2uBcGr7YjPQE9KZZE9R1k73TdgOZd9LSLOhvp+m
Yc49D+xTOE/8xGXy2QQtXplZLzyDfJb24UltQ3iop3l+XrSt9lIqtx+C6si3yH2NAi/uVLZlZ7u6
x6oZj2tY2YLqaIMalZwUC+SxcdtJ18aXPgveYqz1R2L9AgmI3C1b+jR61x11VHvIv237pQtZIYLp
vhfcfBaokAqnezhUJjqslXseB9OVs20+zzw1e2gwn9cUV3S4QOGZfzJL8yqJex4YvXBn6pxHUmBw
V4fJRdE9yYI7l0FVEenskBeIF7+G97B/TvEwPfF4PdvGXBeivc/HVPuSi9FBvWB38Ca2HQuHt17V
l5Tqo/TuQapkhAgVXWniP0wr+dU17pjF6lmJ6rXv02ecB3Ffd/qa9eKx43bZL5vdkXUL8z60cdFA
lU/DplzXYEc7duKzPhrXHjZFrwGma07Zupemu5Oivu9b2CiMNdg6nnyL/VBuFsLc3LK8WRGCSMDe
CFXP9UqGIqHZQ9v1u4zF+6gjD7D2uiLMhpKILbim4fhh3sJvI0nDfOyXUgS+KWUvAwxZJ84mXgek
gu5QM97lq/drnvajzoWz0CbxXrAubVflyXVrMdeN1oiFMmjzpkni50zN9wQ/zBm15Dh3wVx4zXg+
TfGSz5PNcj5FHwMDN0CyaRfqLYOwsawn7mhUBDr6ETJ8xG5qch5QX5Au+D71NNwntU3PbexCBEXz
sZf0ZRQ2KLJmafPIjUNucPiJgAirm6dEq62A7M7zOoq2opNtk1u2fF8gsBfjMt3Z1AXnxgW7DVMb
Q4V/Nv345vVYZqbdXjbfs3yKdZh3N1cI8rDaT46T/bz0n5IZ8jCyny/rQO6GHutNlsIbI9OQFEFk
yJFuRpazN+2PaMm+RXN/WE1wWbG/P0yydeej6gFhakdTvN6+7uf9lHY8VynZ9q1I671mcIlVvbxo
CTOlntITnh+Pko73bTP97L25sLASWGk8XBsVN0VjKp5HdScunlPkby3PYLCYIJ+j3lxgNNK9nH1w
2npr2rwicjymbTce5Ja2YTmGU4uctVYlUbHNY7n+HDY7lV2/iHyMbYOQOY27qFfqMFc2GWHttdCs
Tehft371Z1MHyfea192Hjut7Y1rI56seXjY7wEGZoMk6UUXXoZtRiIRzal/DMSNFNyA/Dgfjvo06
gvQXDYLshliylwadpKWsUfPd5iJGXV3XBTQW+ZPAPLwGU5O8LnXCf2W1WA6ziwOo9kM7lWvTTQUT
3cx3zHBYfksvngV2+v3ahb0/ahrfbXEl9i5kcIPWqPnZ2i2by5ib9C1IeVBYitNoC4K0upjrqptz
o/hpZMJHuTDhemosUTJvfcQOcKJRNNVwKa6i8u15DklTUKdUOTbz9ljBdd2nLvH3upPzyzyb5CHO
uuFOd/yL3GJ4VXNIf1Y9IVVeNTDHBxinRQ1zr5B8lleNKHigs+yuk+7SF72O7S6MbXI/j1CNZdR7
qMlalVOg1qIKk+VhbGj6ui5mqwoqLIqodTJ3qVuyi2mIsXnLTPU08XooOyKDIq4aTKdF2U/NKqLL
GBDyBHFgAgEgYiiy29B8COoO6W8Vhk4VXVJ1e4zY7DslgdxNWEA/eYzCX1lm9W5pXfTN87i/hh1s
GJuu00UMuulyDdPM5rwVsGxhzMHlSzD3z51z9SGqlwyOQTXfJdXc7/om/GmNyvZ1yOeSVoJ9aL2P
HxQn6sVtUVCuxiE9Gwh05g267cJ+LJpUuxqB5Gw2jg/tI12KcJLrJak3+6yT4aZqZK1XB9NGaiz9
7UudG1oHDl5HLZA1RTAwMW7XazjgzFb2azRrzOSOJRgOj5mI1tXehVQ1xJUq3bq2zABwhP2crylz
8U6tXauL3lXpsPN91ksoXgG5Mzqp6GPaMfJppsNK88S3Mc0XKutnMB1XklAE18GZE7zZZcqjRnaH
OVLs07gmMYqtpi6AKwwDQozcpbh7JKIi3o+VjvaE9Oo6MXgnacNMyfwS7uSq7C5h/boDglId7JAm
e8JTd1xsiPQEvqGO4ebj3yglHJV9N4wwn0lLC8biG6wSsWtMKMuprR6VQ7ZEPDc5qjZ/kFj4t6Jt
I527DJ+rm5YDHtWfO8qmA0r+F3j97vaB2alaYWcvs9q1s6vvWuO/ULb9TBvfwphJ+nyJ52C3BCI+
i6k6LIs+jchj8zFzqPf9Mudc1svV1+tc9htJ9t5rsVsma89z1+i7aWbuYPutv4iV9uemVQQpZhx/
rnj63WNCH+owiUoaNuNe9qndNZVdd3KkH6oIWfCamL1tWo6SIqrnYvJcFNlcpZc5GlmRJMFyp4ds
2lfTqE+zTFKRD7DP83HzwT1YltQxsvezDEpY4fB3k+0b1wJDj/qwGFic7leiMLPWyA7FINKnhNKL
TtZ0x+LtivtJimTlUakxkFQuuZTlxMLT1sjsirnssWJmcRF0BG++E/RBT9O9byQ/iTSc9zX1/Ky4
I2sOFav9ZOSwxLmZaneyuv82SZOWKQzCXcrIsjOskwe/Krqjpk6KOoyHsnHma7Nu416wURayYcFe
VHVzEhtTD0ra57au0zLT9esShoBTVtfttFrf/KxoPoVLtRsiyY+Y8Nmx9um6ixTHcr2EezlAh1hG
En9eh1Htq0XowkMoyB2L77OErfcwtEyJsnKAOz/ZCyCLrYhNFyAnSpJ1H0Xw9JFywMXFyKzDrsq1
qqDd1UF1QaX2NYy6XzodL4IhNrtt6O9bv7K7hlcPLOlRT+ho+RLzoD3xVXjY7kv8C9tXVyoHHzB+
TBaEwX6on6Y5bK4sGBHVtpjvl7AVR+wiGH4hiMynqQt1OY8qu0OMb4tEMXNEHdPvsBLYHBpLX/i2
iXarzpJTaBK76yPiP2/QV3cmZesVQvjw0Hq3otJpx29BVbknCm2+zVuetF+A7nSAhEh1qvDw8H/8
tlPRTB2wFfyhHcRwjsI124d6Dp/5lLR9sepAFfUQhB+Zslgtgxj+3zDal3EM4guK8WkndaY+1UHt
ChIodde6EbZexUmb062FstneWK6o5ZPIp4FV90HqSWGUel1tB8uvgqe2YCezIon1VIJtGPLa9V+j
hmAhlgHG26BeNxrfExj+D7U0IQITR1qWgRoDrRS7HlbwyrPXqA36stmi+uC5Ds4xT/t8C/oBKoT8
yNOOhEgc/bh6ADAtyIicBUHhKhqVq49ZTpLtM4ZDe4QZRnezayNAJZITgFbIQQWmB7AUjBSKTNmQ
t4FKeYxnAtU5DgCSSPmY+sXkgg1sbzsI9i0RXcHZlD4uqh/uKSx7PY29ybdsDUvehOkpkM3HuScf
CWsMtE+BSl4mSABXleTVqBElMCSY5mEeL10Rz+mrCmKTj3RCDrPtN5SJrhtP3I476qcvWcuObRWD
lGBvg1++IZdKkOO2y0E5Nj8I6n/QaQP7Qs2wq2iGusOYb6J25dxN60k1Aao8Fc4nol3yiDmn7zbZ
zVeNNf44tMSUU9OvR6Fqv0unuAMrkAXhYxfJ7ry65i5p1k+xWr8GrbIo2dz6Mm4hUBYHhUPNdb0W
vR7SXTRHD5MdkGdS71g+OOJy2riLjazbj8nIP1Vm9Z+SeEIhFbPgTlpkz31D82zyc16ztCl66l/S
hb1mPL1IAouyH7oSMB6WOF0DyPPqy5iuAMIqd5gWf84yAVLDl1B0r2tG2ZsCUZh3IixRUB2XzL4A
TtjNnpVDtz2nUz8VkOD3SQstpAnlHduWCMnvWMZJOxejbponp00JBbzU+CWZYCy2Vp3c2Jwyn9xn
Df/MdXhpXVJMNDqA1zzXih7ZNnzwNGR7EBVF2NijlYiXvHkygf2wiOmjHm2hJTtCVN0LP+ws9BA+
LOfaNGUv0r2ryM8ZDoEhWbmm5nEMtuQNO+KU2pGyJ1htt8mUkQp2stY7I9ftU5sNx20Z4eEk4MfW
3YRMve+Di1aYvSO/xBnZD9UCVBHUiA98gZHxiGOz9zwZXqdhK0Wjv6y1yw3kGHerbbb6XI+iGJJp
j2m1p8E6f1mGdK+76CVVJp90BHwqjPh55enH6saQ8mjXU4tRtJW8U/u1m5DRiirPIP2nEda3LCsc
9Pe8Hn4M8aTu/cDN0UWyxKpxdpGbPrs4Pg+JPojFnajAst5U/lTXcSkkzSOgdznU3essxwMqU4zV
Kr6OsztBMSi8MMWCO+1q+WVqdVm3bYH1oxzG6RE7OnzOAoRBVmPRDtPrkIzPwDkwqUNwaRlArr6a
95kksAUIPgbQsiy9+swcRLoUED0e43iKCxC5RS9gHM1sH/BuvOJV3vGk+jDP+txF32MXXU3T7H3T
PVIHZKe1XWl68yGt+kdgPpCXwXC1kJ9R7fBo2du6vtZcwmlqhpcqVHf9CvkLK3o8R+WmhqX0aTgB
nIufamFVsfG3dQBqhslXY/GAQBocPeiTON6iIk39tdPmzrAJ8YLdBXYCkKrKPsFcDuRprFD3W8wx
7uH85ZOzGjjQ8ARm6xov7Zsz9nGtxwYewnyO2q0QJAEvyYcVaUAPqtHOuzRJ76ylPg+Cm4KpVQ6y
1T/FXQRdG/gV3eb2EQv+U5/Odxo55RZ2UBAiaGt4esCnyPb5fFlG8ayayeY6Wy5Tb3bCQontXXho
BN9PlFz8YMfCOD4W0J0eQS9faTz0RVq75yVZX0RflVkbXRobLsUYG7ezse7zmSOaVsE05kLGdj83
4bERFYpPjCsUt7u0pW/AGRkkCftFUvuqKUJn0Put7Ex2odGalXWvf4TOYnWxv7zwJ+3aE5W89GPz
BcTwEyyjj1EyMkjv9q2Pl8vWMX6CGfGBImpNMAdhct7NXHxbl/UsFr6v2vRx5e2xZhXCJdwe0nBR
6orvM6KfHZCWInK8KUjjL4qSU9IBfOXJR7YFD9iPxOQy2Orc1PTFNiMwUT0XtO7v3DL8bGWcexUd
Jh888FR85WYJCggvp4qi8rvVchKP7gL5gOKkjMPukvTiUnH/3KXq2WL340Ik5gw68B7r35tsOEg8
wj72tfCHIZqRP2VsV8MWBLM6PmS6u+rIdocq2D7Bws7d4C8Dt6Blxw2FRRVe2RY2L6RGIR7Y1t9v
G2w5x2SNTGOJ7MvWDB+61vlCgJfedWFQr4B5NeouWpFTxgXPSditV0dCIE98u59woPaRGcwLzI/+
ZFaVHYBosvseMeQ4q4x8XG/GYFgLZPqEzWueRTM/9Z6qIrIjFB+mR3FwSGc/B+3abhh0fLs0ODn1
LkqSuehm06u9VIHYEQ3SNQpYuoeTDBdZAZPq5l68DFvVfuviqH3sVwXZpwO9nINVD0vbNNHzsjbJ
Y5yJEA8DeOoIUj78uSwcUkxAAKoqXjVtUVfbtFeh+NYLX2nwUzjbNZdtbb8ETq1YIZ10j0TZyRWe
M4vFKuqiI/7tb+C7o6IaRv2kYB8eZRdlYIf49gnwF3sAaczuA66ILCAc6R1v6q00Cw13Qvf+Edph
/KUKRPjmICUfpeu5z9GRMO1TFVZFCx+u3zU1V7B55mFfZY17VvgyuxXpza6azFaSCGvYaOrmK1dZ
DMlis2XqZ1/AVgd8tqyIPu3sL4n18R5+QoTEruLPSdX3MJlB0e96JBdNPgdRvCeQSRDYgQXTJWru
2JoACGVj5F77sfJFhdL9vCSOfRUDx/ocQQatO0sBTtmldLT3H0M7AyCL6591h1VArmuj8tlhAcC+
otPRRKM9M4uayDXmRyvEWzYn80MD+WBHXKc+2IGC2KbSLFfuO3laN9u96ATK6uQaqDIQVstNE1Jk
MhmLDl5KOED6qRAo4UpCQU2y7dsIc9DlgnN38oHpD5MBTTaHW7bPmJouSuoREwihTdVhSSW5lxDd
9x662zMPt+7SzMkBZMITvKH4WQwb8mCl8ddDYD2lZ+O4W5Btf/LGb6c+7iCUmXk0JXLYZZfUPRT1
Zl12MzTUMoqhNS0x1AbVVOyuAo18v0qBroVs8XLKk8ZDupBLD2rUwTMbaX2h2jusHa66rSZALnI3
1fa+MXFc2IS0l0rQ9imU2ZvSkdpDADL7ukv7A3InXgRZMjR5KLGw23qe78Mlkw1GgEGxDYa2O9uk
4y987viSGyvNj41UoS5qgPR7lTn7wED2olxLR1HaLbKHxfENST/SN9T4GT1s1OgZaUELN12LGoEG
28LSu0p7ejZoTDlTwMYN5ueWQukQU7fsB+/bo4UDqktetxVy/0jTD2Sqo6lMfLwVsAwHB/Vt4w/D
YIMhn9ZgRcY4r/e+s7C1AOl/JoYMx25pRMkTJyDpzMkdWgsk/s0gvZ8qk5XolYFMmazDlrMWHQH/
2kYgO5MlYtcSEiAMGg9Yow01waJTh1GF0F2hqpB9RT7ztE3F5zjLQJx7AZerzFIfxqd/zYIoomBL
7uoFvUmwOlhN4JPNKrxPVWbmw7+6oWtNGkOzmFoOb0s0uGyBTgvrgcKv4rWuYpTHfzA8f/Jxf5JK
74C8d//7/ymfB5brLzjTDfH7reVsZ+avP3Am7R9nkZn/3G3yRun98Yt/UnrYFhTQR5wmcD1ScHch
ACj389Z7RjIcGUYi8PYce7qiCkdX2p+9Zxn5P6DmshgHODASgasDzXtrPMMpiTyObjseYhOT24mt
2f+Gz4uxH+xfkK/bFQnOL0hJHGWA5iCy/c5e9aTVIwJe8hOKwGz5LproFPRFOC3N9pokduq+0kBD
tRrViiaTco58InwRyCr8Vo+ajkEhI99lZy6S1ZYdh65xdHzozV2foE1kzSWo2ulb0s0tpgi2UO1b
JMlZRsnPzMvVPmOhy/qvOHp2qr6DDVQwZdHiATtyAMyFW6FToocHsKWzG5F4JaCwcunAw15JBs2R
I/MYyHqJhnhsfwVmkfidv3zTP0f3X7vzfsfiYIagHY9ynOvGAVLidb1DCzMyNFakgv0EED+26jgP
tKfHni5GZ8fN1HPjiq1BsPnVh1UTVf+eXf8jBkhuvX//jwPE9bMszuLodvIcvtR/6Q3c2pgZMJvN
D3SvxF1TzBL2HugrHgWq3SNI1wiEWsw1epQCGmzT+IiOkvW2wtItdfF5TsVooNtLBXjonicMIPQ/
vKPfQU+cegdSNIxD0JApIX8yfn9BB7tUKAyNYLkXUNRwc9vgsvRtMslon1DEWvrvAxH+x5fy310v
Cf/c1h6U6zsGM/N+IhEL7f0GvC9S6FoTqsVy0zVA2LRpbvvw/1/u9r8ZA++vh02tCWN4Pgbyk5L0
3RhAGkfICOb6vmrrJXgZu3YNoxKOexYj6UHCI/4BMv0disSDod6gDHMyJTi5AvP894npRYPeBB0H
P9JAg0Qq6w2diWrfMzrH0IP1nKZvoFWq+fT3D/pusN+uSznFli9oOuQsfn/dya4Aw4OY/aiRMhtI
6SFqr8/IvCMAg65tbPMwVmJGSSyEBCL7D499A4L/MtZxecgukPkjjlN2IwSl3x+7TpYmQCtr/CPI
enQFFokL0+QrIlMwn+TWZP19ExBJ7uJOrfalM2G4oftNND1eyt+/iN+/OD5AEqUUyDIac1O8jds5
On+FYdGBFLZrN1bfK76N0BukmoZq3QXAVfl6WJn2+Cp/f8n/+vA4LybFwVU4Ui+8nS7w+yVFJqoe
40r/oKlD2ISWn24EfZnaWUN3Dato+qYt3jqaGKCUpG8yRC7Dd0sjw8n9w0Ag75YGvABQPwg7iHwA
wcEh/343Nd/ahE9z8A3CTzYgEZzFLcIMXgojC+tautGiGcwaTaA50GWskEWGwr6grRY+LDw9PQIn
gRGHruZE6uh5WFCbfvv7d3ZboP46YAhwb0rBYeOwC4LZ8m5iWjCVOlSb/+Y1Gm3DPLRdiJcVehcD
ifI6xmydok7dJs3s5O0/oFbt//ZlERDaFKchgmKm4I/e3wYDOzevJpXfxj4JsCi2WA42ly9rOK/J
JUbbZvfVILntvg5tMmKJ0tOgSXJkaKNYOjRfYPm6LaWrwG+NzdYvF+qhjg3/EKdvLevv3hdeUhal
GYvwhdHb/vtX9bEbJz5u8TdTRWkwwCaDcGMf1TY36GFEjalwc0E2LPgZPL1BriXrtjV4cdNUnQya
o9oadf4Wrhf0UY4z2gZ5mFYzSgL0jz6nA6+3W6cP91hjIhTTZDyHG0dbd9E1aOVT/zBN/6DD/zoA
QOGjTQEHHhKsPdj4/l3EwMgc1QKy4i1LoL9CZw1xbCh6nCvLwVaRLbstR6gY/oievaX42Q1wm08T
qRh+5N0cp2pvXfzPE5q+j+IR0jeOiURwXN0tkLwbnZ3v0Acq5PQ2acwitYPlwigajkS8XmJj0Zqe
c7SNbq+D8Oua5VZoB4AXAd+lz7XaquCoB9purzqwJr1nTXrLuDwF58wPnUX7KFqJTcwxhNYlS5bn
SbfdBjYi7Rzau/r+lgU0ePv4QHLkAn8YgwvfXhlqIXw76NhA9XKzhfXMyikxsdmnmb19O8DqDTI2
7ACAy3NWB1AfmPQt/gmJbAx33gTjLdmap2TovnqTjmrac+g0ywu6RzcYBrqrNDTmAb15RVBXgz/C
QXT1l5GBk4TDh+oVQimrkbgtIOyR8/19bHgfwvH2s9tRdOhPQEcDjnb/fazH1TrWBJDo20aGG4/t
0Wo9mdzJVvan2CqHQPH3V3wfjXDSDr31a9zSfKzd769odGgEerTcl3gDW5oUzqL9ANW3yTos3ukC
TO6taqHEQhaL7GzquwyBBeP072/jVh/8NsvRwZFG6OCIsKlERFF2/P7kW7xY9FSkw+tAx2GGny9t
EvwEX6gQjURnRrLTFQryxwWlMiLOJBJZ72o2Yz8BtGVmrgcyFdXq0oMlefHQTRkUXkfS5XlmQdiA
99u8vGAQhSAWQ1o1QGIrpIaY7AI8yLNcBLKLU9V2823mL4CeH2DrwbXO407Hfjn8/RO/j2vsj0aZ
6PbUeFqAAu9Wqy6tQMwpk31c7BiiKki0jlAVLBBNoJohyaJHQZzHsPUdj/Gfev6jVAjS6TakYwuG
pHqpfHob0hEanQd9bKYovoVItZmQ7FW/TKY5bAm6mtYSbMStSCErGzA7se8GptHfP9Jtd5O/fkR4
voxh2URUwxfEwRLvQrWKx2GT7Rh9ZLOIMbfQCnq7gTmI7W3q/jGPgSutuLdK+NsUR6y8hRQ9KSw0
gSCoi4hPbn8kVWe6rz269SnAyP72HiAnyvS+AjG3XhoR3x5xrQeIOF2Q6Xg/Mb3EplixXuBx/+HR
3mWZeDRsC0HRXokjDOEr33bh/C25+g/mziy5biTbsiNCGRpH91m35WUvUWRI+oGJkgJ95w0cwHRq
KDWxWhCV+SIUVhEv/55ZZNIkkcSFw+F+/Jy915lrbJ2mX56DfNpWKi1HphZSx7L/qlFI+ZhiNamb
lxjfL4tb6/QeD2SO2iZfjmsbeRpsSeAY+0yUKhkOG6M8766DaWU16UonZYoJ2wzb6mZYNq9Kf7As
a5qIhAuWOnP5E4dWj6Foc8FQaB0XiAbDxlS8EihzKv70Nj7bUlj/R0cKkRAuEF3FoF84x7t/CXU9
u4poiUbnw9TGPavDW3jrF8hpqPKirsm7f1oWftmOtksK/Gr4cwP+R9T052F3q54QcphjxOweM0Qv
SMPKM3s/4yNAIfThkZQ7ljl0l2gx5VUzZR0hC4seo2Tl3OjHOFJJVp0yLRIWA17I6b2kJwM7QOvw
4uu5Y6P6+dhybEYMJZrGjneFt2h7HHk9bw/CqRCG+ft0qdLpvdu3PZ8krGv2pjrS28H/76ecSINf
X6do2wRc3/c84f31REU4qDBDz8uHoliiJsOJVQfDPrNuVt1H/gr75DgWMhoStLs+krGdlGM5XuMS
COYQ1UIxUixFBUGOsS1QyYy2n/Ovbtm4GHuMiA513GHpElWzyvdtH7Xyi129xj4Iao5Uj5KqS0NM
IMSPypysDZPpXiLYnXuEWG7r3QakA9ND18kUU9KsjcwQpCRQAHZFN0kUqVhGgNzsplXapdnNTliJ
6kSWz4gnZDeLyPfu7BmcWkNqC5Rp/ZLl+qKLmMhsH6+NXVfyBEzF4TLXCzWvEZhLdJrSmPJp2Drz
+sFCDyhfjGjy7BAI7Xv7hfNpTwY119CH0tJHFp+HTX4V+8i2xt61K7WiznXPnvUK/5Q7Kinc41D3
rXhewimvnee0d+f5A7WAQN85pKid9+wYsfkW4qeQz2s85V2/G/reK9S7dF4bakcl6aITyJuk7Xdp
3Qc+Oim5qjF59doq6b4V/kBR8cBUWcbvqdHWumThrfKw+GTdGCYHzgFhE50zfO7RfYoAu67PUzTg
pCy+oz4KNKM8e0EiBcLMfmJKr55UQ/EuQOoU4WdGXzHEF0NZpmhuu3Cux/xYTbm2060NES2VJ6cX
wFPeh1rK/kLdELPHibkSBTAmptVlW29UUloEtI6IRn0oMrlWy8XmyinKsy1bdhtQA1awwE5DacKP
vWOiUF2YHNbJ9jYgbPHuzUDUle40usA5emj8OOYLgKPtL52ybPgC8EpwubVXYnylfEjhGFm/JLN9
5c2OQ1Udr11t4vPcVd5GJxDTti+6oVNyO3kQsql8wYoS4crA3paG+cNiBzvEj1XmVFif8Opj7rjU
ZkmT6SGqgrBEOJymW1QdSx1iBYvzjJLfjRAUlPOjs4ws2Xes2mMR3jhBJuPm1ivRMTaPFbbSJDta
VEoqP/Yl/ZTkniVr+0jL5DSAgijVUbE5uAPqxuTQadcJu49+7ndcr62aNH02eTJCB+IczMj6lMLY
QfYeHht+CZ9/K/WOY7rF9KJQ3P1+KLwOgVxV2G3EAnRqfOlVoUnntPG25ItJ5wCMUqt7JsDakd7Y
bDMt3ze83WqhQ4Rfu7GCCBazl6iMq0G+2lJCuNR4Lh5wDz/8zcMgyjd2Iq1IzjnGkTwKBxhRIb6P
Iwea8YR6hEgLuYO3xOO+TIoQUTlT3ozmRVcddVzGyynW/lyYVXjzXVLF20cuedLD+hQxs7hCwD+N
r5kzbxMM08f25MPF4e+aFNYTRZ/J41vZYpPR8hmmTnHZ/c/7kTIIxlcymAV/F85DH2GBElkaoCZO
SQDthrhArH/8OXuyVaX8yrhytpvL9PJjMAyzRu5/xrhpuIbbnwIV1neBW0rn6edQO2/f/q9Bfvs+
MgU+/iQfUViM1csppte6jIZSnssuWLjp0QfH0KCmD/LSfeIAnveIeN8eVI8Bl6nGydvI/NJ56ZKF
O68uUEc8INDoGaXJbzFOkNYmxyb3pDmyKd3VQDh43HkbbvabJs7d8TV9G0HAPYI7HN/uqfBLzmj7
oe8i610tJtlO58i5t7t/mx5RVjeMTyRKfuIYxs128wgTC+Zp7sntMoUoIv5y6Uc3Lp5XpxTAYLhT
tAq74W0irWYxfEpucvstXikVPxeEccDsUlR9+PG3AXVWu/KHvgl6ER8dNyQRecH8Fc+wwbaMlnu0
pel5p9MfecpBWZ5vOcX++OpFecf0USERKzcvJ4LdB0VxYPuF/rR9ERPOC0akc7fXoV1RMZONgL5R
2GeD/DovTx1eN+epGOFVBVe1WmJP3wRvc6WsVKrj888hT6tJ8nHmMqj5JewAPRevhrJmn588qnLu
M5FblUyIzRyconuXEhgXB5JBXfSgm4HcZkPCgJQNj6kwlxjuEq8z6tst0VMvJqqSU02wOC8oMVQz
91da9C7AmiYV2JR3GfYAZGypZ/j+AistXwgaw+a+HeHt3S8/ktShaz1SRSPFkeZ+qnVGUsDKiqt7
Rd5PLxEVZ04B2bJuc9+mLOUUaYPRZ4VJZNGYhMo1Wyz6a6fLUnXBWy/X+ZMbIblGJdD0WPCufubn
K5QCsjqZouG8+3URim6WV0NVMBzn4Mc7g+mnYcBUZutsfQmKpLf6eQxsYaMr/Xbrc5orhihAu1lz
R3VuVXiMVtdjldNSbMPnkR9nMMlXbVP8LX+aqNoyAp7xt/vViBL4Amlv5PvHklSosyublbxyKvy6
S6mqlkvU3gUDkofuEC3edoadQqPIqL0lWRBINzg3TQf8wL/k2bjyO9a31FvGsZys4QgNjXxp5tUc
fduWs1O315T8OYe2VA24U7SnJVUN6vSapTKIsoU9Ty2sNNiOgmgbPFMGW6rAN0lNcaNqupwfhwbI
XX6yhGeZc20zJWV5nwZADIpdb9ju7uI6CyL9TpDGAicwZ5WzFPgihhAhMKkLsvw7eDhJBAAl8DiS
sxmmPPzVESt3FXXttm20YbZNN+lLj8n3NpKV7slEB6VbBtO1XcM2i9/Vq7HOE/YfTVZhHcY0+sx6
S5LWsQNO3XMl3O0eUHY7LP4/yxaYDrZsLgUzRPGfI4TDo/cq5iZq7qNoBIJwEn6vtPO7Lb1qzo7s
aEET7hTV/tHZJ40XS3Izwtb6g5uPiKcBxC1BMb+3MbHN+C2dymn0P6ksITVxlrWZWkrz/qpq1LTG
F/3OsDvgitOe1xNT4klMjWeY5S3lY8Ry/eLE0y62lPrmw887eXuW41CRIEazHizbbf1Ybppm2ta/
dMm31YTof3t5SwX5qT12P7L3WeVvfxd6rsN3LPmyfWOGtYTv4OS+1TZKZCe8yjnRYna/6sUbjhUv
6vZWgiPkX35OWWJKVqI0pHpGCeBHPnxbTh1MxPMig3jn+dJNHk0R57bfWbcjey6WNUv9ix277S3P
nXVLByqKPnwRhGUa36HL/BYu9Yd78pbbJ6emxI/+vFAokRU/jUwV5+ntxNaV1RrXu6objHhXvy1Y
9VuicUyQG4uj0yDY5TPKSAqM0nk7Qlsrxsg4qLXCgXvWlrLodF36+RbGIdHlGvEELo5k5Y8XzumR
45PHDM32kg/+Vrc9dHbe5mScreCKNjhH17bHomp4G09vA0IeeFv0apgf/F6hPKe6KfxgE2z9/fHq
lwM9uRzWB2YwTjc8Z39JKxeaGgL5av+p6PuITx3nOF6fpO1ZZkcH1TMqMVhEjMJUjttn//vLbwfX
PySBt8tHW+HEpfGpx/V/OdhKM2PhVjGpqrelsSIHzKfgHMCb9PeX+iWBztvk0lCQa5Gy4v+jLfX2
h0qnTWoMwYSS/5ojbj33/X4cMiEe4pSaFSsychO+YPTgCfcCASH2h7fF8e8/y5/TfKELgYP/KEqC
h0EPEvh//izZFPikb6v8KaWqFn2GFLLF40olVCXRbP/zOP/1gvQ2I3EA99YnuZj+klesC+l6Tetm
78e5Y6PIa3b8S7zULHM/3+y/v0FvS9v914Pd7pDcrRvGFHN9j3LULxecm0rkncbR+nPFsAhHmURL
BAcQc45QyXSqhmyV74wNluqAJHRbzwPJ0uCoVbAf/cMn+vNM5xNxlEpSNq94Q/9SqvvzmC9QZGy8
4LVt3l4qS1zHOz6bOmNdL5Op5BEUwmz1YVC1246IbHD7INUQjAZ4wcjJ/oQ1bBP5zywty56lfuTb
eT8y775cAj8YsRb/qGcNb8vs39/En18X0okbJUkwYdCjCBJwv6Tf7LLOpVzD+iruHFmHcBzaOPgc
SZ7vf/ZmbpdCF5BQcEoEB9P41zcT91K7mDzKr952zinkMM9t+xBt/qli+0spiN+OQiOldkyJnrCV
heDPj6ZzdZFV85B+dSuyqj9ngQ8pksGXAUjEq8kmEyA6F3+AH+9ixHSs3A2Rk9oDAJzj58q6vLN/
P9o/JSJ/mMak3BiCFOHOj/p28mvVzXUpb8Rloc5yBYaqjggWt6K+cYVv+t/V2lEX3kPcJEUJpDBb
OXTtdJhrr71h00MalENVHkig3PqCI7z72IKFzPurhS027O8z1OQe1iXgjordfhxbThOy8gXAYuSe
q6/3bu9GCr6wDMlY3Qaz1wfRY/pWFqsBazrBA2QL/NN3Nc7WFCmPmaLSI7VQISG5Il4HGndonGpg
ivzc52OgGryM9dvuTKCbsOZGP1aDt4i9/jGatmh9VkBOWNtuaiffIS7s/YRwu/MNw02kEpn4PlDN
VrkDBbAtogM1Rp6bi1dpA1Ao3XrrrgMxC485GuKmMrt/ZQ5Gdp8CcNGPeOBHIEKByjK+kFq2vTAe
p2C8EKLXcPqGpOeSbU1wPl27JP1xOjZzqziWkBZvquY5IHpMg/to0akYLlXkOtuZWk2SdCWU0+04
k9oFXMyhqE1L9pJEBtAfkL+FBkiEqLnPLQalMUDV5D+mcEpA9+UjxK/xA/a7ae0/kLbfCkOEUq4f
3fcAKfroQzmQtM0PzHOq8qdCjp5XYUcjdvt94QSnkuswmq3/2QvnRSf3UF2y4V2XplXtH6tOOfAk
B0BbM14BXVCSPnb9wrM9WNgykJ1dhwM+gCmmewg7V8A1uK1TpRVyZ1i5JYfSNJGUF8vCVWeBx9S+
Rm5bL1ilBHErgMy4a+XHjgSGY3YbtIyg4mckO1JWzqPbpGX5g7pcNJFvCEZ/hCvkj7dwa+n0tna/
TY3mR1DVxU3NyUemCEuG3SRdWOLId/INljvDzfV3tnam9ANrIebsoUud5tSWYR7uijy3TyGa6grr
tc3OpZiCKwTb66WV83RFQqB/H8vIRyYdFhhxdOOSep3kh4xJfSUgXakdb1/xWsmh+Zi7ZQ+v2wU+
lRVS4Fz1yMwABr9Bhvq5r3kdOzsALrLlcIhFUfB0gS6dqngWx6ovzcMKZAnq1BjoY7K4cFprFbVf
i8E8+Z4YbqRw8psWntQxVGRy0XPkV1NvYJ6kNnkXDwVuwHIov5VqzHD4AP1cRAd2OEvH62T129OS
Yb0F0RsKfnWydHtRdfHJ8isvCceaVzn35ox8IPs2pnVzrueNDo6jIDwVlds/DYIUN55/F1+OE/T5
s53X5EvjdCEnYtN+gBMGBhcx/zWGf5C+veMEt4Js10lq1X1XVZy9IwdXIvvRQfrNo2LCscAbvPcT
lKTyNCydc/RUq9+rSXBuZyk4YN/CIqHkZlRtLbCjOMVV/bGc/BToAsCQr8oXlXfE2KU5LZQtPJIp
CJPviQ5BRjiZI6/blKr+QXi6ejdPQc1xo+1BmWhv3GdJ0X9xKzVgwhHujYpATrF2hlspMp/s9UxU
eOfG9XQhiQxzoQ4K/5Cw+n3zrIX2uq6JV3D6HJxPEIPt99HB9ITjcP0CRwDRbpoNyBrXVW1MkwZw
McIjaQ7Dauv5OjL5mO9cbyjvFy9mIeZksp9s0ATXInGb4RrvmTz5AzhnvKG4woLwJbQw1UyW3QuP
1wc7qEZNP7rlLp/bCdHw0gdHEevufigEVivcyKfKpUqcK0D5SAlqkBN5OOwcE4gvFHj7XeA3oBQ4
b+985OfvZq+r36li0TWGBZ0/j8UyfpTz0Pq7cUYAnHkSh33F56NwmZC64sWDarAXc2IfU18VDcyi
qfpStfByqJW0L12PbH7A8PQuJRd/GaCW7Y10M6gznfiiEuxEFWnziey9MFw005CJMYsuuclvIygs
5a7x6vSLdIipD4jeEemFlRofIxvVJxb6KNqn5Rpfaa8vHpG7IJGwhXz2+244T2b2ztUwRV9kkD1b
jpvP+J1W+DwD5vVqbPPvCwNyLnRszJFoagENitVqJ8VI4bMGlAVEabpAuxjOI+EcYK5Ypc9pp9PX
YB5gWUH+ep3Waf1umOAHJOr+naA+f3bZKQ7jPOonwjS4h5ulzJGq/ry6GMuCxssQOJGVvS8WV7CX
zaxIboWdmV27jq7oO5jtB9VV5zo08hmJVMDnn/xrz+2CUxUF6hPprfEx7Qp55S1N+tS2cr3JVTUe
55gll9NkW953wtXX0gj72KlMfpBJIr4G9cTi4I/LdC/AgBzRdNoHL9DmBm+qvZQWQhDpj41QFrXi
wCkT5SfZg/SyOjK7zVje3q1+UjwnCCc/jWuiP7Dh51e8bPHd6jkaKVAEHj3NwlsKxcCTdJs2h2Rd
uoD5LrvTmjv9Y00m+zHHOTDuEVi4J4lv5NOgjcg5o67rrUyFuUHvU3PIbvsPebCmLWt2Ox+DuIZ8
R+kM5tAqQCXmAQlu6XxzMh8p1+0SirVM9wvYfz85xIbMcHJbh8EU66ML4w/DZpMO2a11hvyRZEVz
74ile2m0/MLP4IHSpfeiMBwdKgxj93NaoWIMB7ALaT/4n42TGYtDz7p3KGbMc+lP03gu/CYQ+7Tw
MHhlvUxOGAG69LotkuFAOVSs8PEKe0iwIMRA5jWmhTbIuvveoWx+szhjzFhHrtXydkwn6iXeLD17
6cTYPgSzcCBjA0vc44Yr+mORDhKjezm1RyqnS3HTlnVfHhzZhQgLs8xzzjGW3PX9QgcPPHFb6IFV
eJwh5dSMWm/z+rrmaAuo2ouJXPZha7LpjqRDBa3dePkHG6/9su/dJtrMjxlMdGCX9Y3mPKtfwpJD
FEBKRw56Iwy4eYc652rSUXwd+rPbVR/WYMl80Hjz6Kbm2mexcy+JILF+Hpulwyky4Tx/SkF0bJTm
vEnlTjpZDuzHEen8VAaIT3Z+IZp3/YLfYWOLLQBY4tF3bwHsz93el6TD7wDGrxZ3zrgeehJE15Wv
MYl4cX2tnQWOzUOzOFG6Bgx/R3ORA+mOtt7EToMftg9a00pDY4CFweWTpwZvduxB3o174y24SYUH
4f62Lihy7vB44vdf9Tx2u6BdqJ/Epqqv8DSH/TG3ob2rS7KNh2ou56sgF15yiGCwxWSWKqxndS4H
qnoGEDjMH4rIkfb1vROmcwyWLhNqR9uRgIwWqa8Xb3Dktwm3/QE3+wLXq8+8AM9G4Rt/TwhXOP2e
EjeKLruLi+j94tAdgMDMJEvZ7FlJNd/Qu045l19ZhMYkOhZ4kXdhPgLFONZt7MUYPPy5D8M7z5ki
80xNtM2uqjERX/Jp+ryCPn3Oi+Fzvjn4QeXZ9skikThmNGo4u2weLotEJKkixesNOJrmXgalOUFN
AMs2Duuwi1E7Ai1tw/ZJdhC+pcRHY5JSsL5Ouv0Ko2Y9wTClGpbP2R2FusTde7Oi/8bKZiMeU1UE
TzE6HHkoJ1ImzAcmDErt0n7z+qF+N4ydSo4qjvNbBcTuyYyK9i5gsKfsQvI1j3cO5MtL21c4uLux
OdVjFiK9dr0jsMj+BjS+c+fXs7jxB2p/fa6oAacciwAIZNOXzsTmvM6+j70sZhM+uOk0quPgRf09
MjyLAlDCh0iVdef9WOfVHgcTKJTUa3E8wRzpzEVFm8t9IVf8tGay/JZRPh7PFWWqg+SltLt1qQGa
GZ/Nv4xqyAMV8QUfIXvPrlOeDM70PQbD4qUqc+8zCaz5hPYlPfd0tDnFQ1w9OriA9timi49u1z43
FYKqnIPbKfaz6lNvfU0jDHxknwI3k9fGD+hvgceJFjIlOcbrbPC56dwlUVzO055DOOQ2jiXXk/XK
r3URxJ/rLPc+1l5g4Yt11PmHsb8EZF5fyGH79bamzWBF4bfeRZD2iFtZHLdJKL6KejukL1277dqz
r177KXHKYxOV1BPJyfbRBaN+2e+VLGdNyWbtybnFtvL2QcM6soucsgrvmkH5r0VR0JDCb/gMu6qJ
i2Rf83v3ZJGYE8UyhJc2Mn584Ag/NZJYq86v26HXvw2c2ujMMASB+5mN10roXImdrhxdRwc9VM5V
OYb+81Z+P3nrVBuwZM7wEAK8eTVTMrA9cPLE1ZwhKgIXG9xSAZM3w4I2YydzQprbWZnhtfb1XO4V
2bppV07N/FVretGceSk5p5mBZOA3LGj8I4UtjI7VhGd2HHOUR+W8EsyjvvwuUGJmpzYu9I0AK8pZ
lnAEkEw2OuHRGVuks+46hS+4SZtPMUSCfa3oM9C4MEbvjY29J4pUCW5glDnQMvErNmdLUHXN6tfZ
4wwfEF7sTI+RHWIIp78PCks7GJNtgralpe/JUQ7TRvYFyuILUExtUQmcbznKhzGlocDWIyiTx+0Y
O0EfHUufmDrosvVjp0xXP/hA7NSBUwVtGXZM3h6ekvRM3ixnBx5qJx4ioPXJrvbGMvjSoL50uv3k
JDPYPupO9DS4q3EV9ume0/YMocKsBejbfcyGGy6HgjIQRkLoMfCHDt20AIG9WZKMlM5emTn1hsdm
ImuFYxm1dGpO0gxj+THPa8BFB8urQjUCl1AAFW6CqxgBpSFW6y6mME77uxrVPIXHAhlR2x3DkZIV
lnmfEsZ5QG+ku4NchONWj5XBDxi+QAxVtNxBEEwqfUItzu1/b500dhlHVXXLAWDJHH4MJf1fnt5y
ns6w5e11k24ZRniP83ADO2CrgFN238oJvIdr/C0XmTtHZ+TJK+/b6EF3+IRrt3AAmyUk4OifUWeV
jdgiWI71iylIKCS3moByvgej5i4C46QyY31eKRLxtNjyqr56DRLT0SgqbLRZupvAcHs0VOgRKyh4
lSpos6dAh0MZHSP0nmVw7RozLj1ynlIT43B2yEHK0RmI9djR/aFGzHPno4kidB9SVswFoo7SiTiX
OgYDPZDMnEhIlnuUSaax4ph3syib42ARrqTkDsDp3a6Efskxc5ooo5g0ZSnGfU+MqTjGyxqIM+Uz
KBKJaZ4dRCp6B8UHh68wvDtHRBvtN7eribIQkReyPvaRwv0+SeQe8271R2p4awRHqUKsfo11eXrE
kTRdkU4tb3sXHkXtR+au8palPQ5Bi+ZpSqmnDk7zVEEyiC8jIVy8C8CKi91Mj6HuLLWLGHBOBgv7
2J3qb8PqZjVLK/1w4Fgnwhx0sC7vVenYmQCBtmREoJwQs2oIw7OMhG4PWZvMr86azQtQutyO3vuk
LuvwYMuu+ypd6sA7VU0cDbrVAS3lSmgwR8IJqa5MEdbTtxyIJhkXImq/g2Va5Cf8Y1PmnFrjJWhc
/BG6QeZCmTmKxVVXnurjT83UCBKWcUbXnj0JxRIU9xIv6r5NItccfDc0+iMKAtQHSEERq+2RRowA
oY3nI88huXWfc/IGmoodfL6bqVvNWKWBBsfYd68dmsWhCAcVJQckakOLAsJfDJyvLkyp7Di6OCP/
58HQScvZBUjUrsahGau9IWH2CppRMjey9J1x3J77xNAeecP8uPCwDyLNkvRYIVH47qABInlYDfmt
wzKsPnO4tMW7uGqB7CjkQOUVEUx0LUUclq8skcFyDiZRve9tkN2hNsy/5dJj5BO7zqi+MghD9brS
RmcoXfuczKF5tJDsuAXsdRRZ47ZnNY1bNP8QJt57pA/jQ1r19uKRtCgPuMXL32wAVGQf1kpcdXBB
UfnJ8GnM8v4Eosv9GEkF/CNGzodvfkXorlYgqkm4gPj06eLmGzXhjWqgJYBHn9LpkkcSkZcC6wGx
L7MzHzdtNoUBp+H90MWLf6LQQrkS2EAJoGoC8kOOBtsAXvgh3sgUuRoJCrpF3QVmMLe5703JwQ3z
IT6hJxg+WLqMId7VHXdJUT3+LGQBqb0lAH8YnS3iVYlIuh0x9VLuojpLUXXQd6Q4sKFXCJhIlzzC
wPehEkXDEB3rCZ3aIXDb8riOMz+Th6jSUF+0Ayby4XdLD5Wjn8HgtTpcPsWsFtPNrOk3eGjGKXmv
QglDXjshVGkHacx1ALbrLoBQcJPQViZGbZNtqE8vS28cp/Bfl6asr2dnUI9I3mA+l4n/BXMJRKNO
xelCTxcF5S6mQ81yMHap1K6Ric6OpoC6y/pLB4CbyvNhuGu4hy9OVgzAD7WqA5IBPXSSZmi9T2WK
cICuf568Bz2g3GNsQ2jSa+pjDhjhGLbH1quKD3VIe8U9+yZRHfH5oQgk3YQYt+jBBpY0dOD32X0C
XeLjiFgh302m+RSotv8oNUjrouzIPSJMRG+UT0z5Rn4C+AfPrFYz6A0ijztpcMko8i6fu9w4F1nx
Uh8gFsYP2mjaLoUjlgkZ17fkBeIrJ3OTFzLGJWCyLo9eB38NjgCE1PtJLv6lVr3299WUbOS3zm1R
oHSkeGKlkiv6KnQRqHCHwKkt0/nchf7UvMfFW0KBW9VBMtXFfgwgiRG+eDe0sCuQ2FnvY5Et88c0
095uUED8cgpGxzZpst8VEr2DCIV+Tgj3zx5YjleoefVHlx8Jd87MwKGc/4h1JbmbqZWfh0nz1iXm
Czpf/TgYl7Z0ie5dj/dgfcQ4XxPReKI9sx/IjmOGCg5JjMaDn761oy9/o/mZB2mQg8pIk80VY7zX
vzhJI55okyPavSCrfxmGzsP/iWCxDoKviyH7L4/1QD5IvrJB1cByKCVjBvrIibZvh/dSqF6ED7oq
RlZ5lSSbxEeO+LKptc9L1Y7UGqjb9Q9iQZGynK2P5cE/BL076+LimgKU0QU99KKfs3K24dewE319
BZ+y1WKf0YFMO7TTCQXUZ15sRCHU2pAZVLSqiNwD+jVvJWxM3KWkv0Qk3fliFrpohrvIn8OTEJ1N
Pkf0oWJRoTME6HDWsbBwwwNxHuX+g7NEeY4uRCBVQtVLGI84acGjzUuDGlyEKCqLof/ujs4SqwO1
XfRuYN/sUgObBvNYI7oZ8mzTYjMHR8ogeZWv7vhuChKQh6cymCGPv/SJzabqQD0z4dyH8waiIi0I
e9gNB2Vpoeod3SEwanwF6DZBCOS3DOWyt70gJIPFCv17uspwG1bpnoz1dicigrXZwEifp3j8zTj5
6odQP5Kaf0NSDvXgxoFdypdqURldFoCGJ/F0+vvy3J9r2lQNY8rKWD1T6uiIljcP/h8L+mW44KSB
Yfat7oetoNG+6RTaOm144E5PWeofash/LiFvV4w8l2LlZnXFT7wxBv54RZJziQa72X0HjbJdcXoT
gQS0XaGSrOJCGDRbkzvDES9A51n1dsv/EbDhQ9/y3689kjBg/7tF0n+T6fD/7cz0P7DfEp6Af7u+
/0Jz+N+/f8+/dKXS//f/9H9kOfBDbySHWPwvVgDIqwI7Tujz9vwL5BC5cBzQRsV070VpAbPh3yAH
+gvT3iZyXdoFs40z+yjX/mwhjGaDMuc2Cd7+6T/otITqYytv/1eRGecpOs/NOuzFqNVIAf3SR8cM
uatCx8mOXmerWzzc3xd6nxzc1d6Ksoj2TWivR5a666yf8mtnKj7VonJPrE5711/8o4eM/a6nm0SD
+hB8q9N5dC6hd28d7+E9iG1dlumjCU3GCoLOodxZndvmEc6hmjBPiHBEvSpHP4bCRgfK3v8aqkHI
b2Eo5xuyQsr5bQCMnv82VLr9OOl4utMifo2RnL1r6EqBOBEdZ7cD0mnbfeTWR9Db6WWM0sMkdFYf
YEEl7wpBUtDDG+F2tCUF1pxtnj6Z7hrgrPo2TcpkvSrZE1AAN4cgGcz1kIRgZmTjXU+FhkPHar/X
TvkYr7NLkU1Bgy7H+9bh1okzb+CBfV5k1B/AAOFuJncqr/Fckjno6Eew5sSNqE2rQ+fL6Bx1a73D
+XbkBHfjFaY6NzVlttM06q26Bpi+3ztp5yFwoynli1pBNy5UxxQsJo9VEtyjIIp11wCkRVTqPTvT
fJRtekBH30QPrU6AkbXe78ZZ7iqg1U/52N4jglM5wbkljgrdWL5ICeRX6OpO8Svps7VGtXdhLeW6
i1sUD3CiymInYNN9Vwt+vP041oM9SbJyHruppjjWRuVk9oUigJISdByM4rXYB1g8YI6CL/d9m5BI
CWmbSYfk4smkgb6RhX0ZS0t2NMLsePIGF3mrS8kzZNge3Wq4GLK7MIYf+w46HH4rH2BiDNFARidv
Ul/qHo566Kn/x9yZLbeNdNn6ifAHpswEbkkQpKiBmiX7BiFZNuZ5xtP3R1ef0xatlqLO1Ylw1I3L
SmHKYe+1vqVvxZKx7Llp66OqbbYDQnyIb2gQTEcYh0L1vdiAmRzJv+aVQXmJ7+A6dEISL7TUGscz
Fpn5QbWYtWkKV1etULugS/a045fIR5JGj6pc6LwAvVoy4o37glTfmEicJHHGyyDIzpou7cB32sgx
b7I8WqI9tgGEDwjQxsYXpPo1ngDIgZgOcKyeNe0Kww/QdEk+71EDH29xGZ310xh8R4ofrhF9DOuh
QUzhLUD2+KyTNTu35W6Cj0Kdaxrhg2X9vREsoPN7/DKIMM3ybSK0CREf8U1g4+wD6rpVHxTF2qjk
+biEnE4B9/qFPWH3i+fvNBN+FRYbLaPck5pwsSxooVL3VabW5KeV4nDfuBfKiINHGyT6aoaj7uuQ
e+G+Fl3a8h3RfvYSWQbdFmeNlv80+Zh83mkw65BMaW8SGLqXZGL6UVogf1sWDgZq6vtLCojUASKm
nnRfDjU4Md0CgKaxI8XumRTDso5DopOn0Na9aUnavUa/8rZolLoLB/1CmhW1uQBazL5vhvMgHJPz
0gKrgW3RzdhQ95IWaiwHUizZT2BmoVZCKFVZtlsn7gZ45kqnVDYlS/PCRqezt9hh2ny9tJNlbqiM
CiqnfXqj9xnRDG3bVJdkz8TmCq56cW3iuMB/NFWRtu2UMF6H0AhTbC0jQZAZ3jwBAX6Gp2c7fqLl
4S8OR5J5DkR0Ti4X+Y+pvNHmMLJQemW/8PMkz5nbExUEJGrA091T84R5qqujkWveYKNrdk0ti40G
5/oQ0Nu94pV1L1Iqr3tENe1Wb01rS2Zt4yWGM1KNrmOwvQA2G0j6lE52aeM0q3oIH7CqZSEHd3xJ
K4TDybarAjGt7Ia+oF+LzGWy65ppBeKe+JCKYkM2ji+cGs21Rbnd51byYlHOKcuhWSEMK4dzrWp6
8j3SY0Od9D4COwVM0X3Zq/wKA2n1nKh2NMjqafGgR403hnGzk6VzD6iGYOlJ3GsyoMwXtmFOHszU
PIS2eciOnQhtcAgAIEBpFU3OVrnWMzNqs29jhWVBcOiiFNPuwrm6VBDE9Zq8Ct1B7VGxGZpXDU0H
2Kx10vkNJguku7C2aWr1F9GiGo6S44EkBjKonSTL8a7aZhyvc1gjclfFsbwhqbZCkRAX34Y0wYuB
a4/wKtME21xTrkDQX0QVxoemeuC9hic9qBu4PBzcDPtGUmzQV0tUEzErfsIGeTM5P9KU13THA2Kq
k5SRSLlyqY8xNZDsXBEs0FBHQQZd7BLHvmVRcvZxkSmvwQl/WetVfl/kJsVMjG4bS9PBquNi4cXN
CtYZPFO4q3tzeSmrhrMC5OoWcbaosAR2FFubFfiN/ViCVDPjet5IA25yk5LPVmHsOR69Q1J2KxLW
KEGDM84xI2GKGC9K07rUp+qWs93S+WPLKUPyfQXBU13ork0XIzfTVSGpRGvFNsPRs65NLdxlFP7p
G8ZG/30xBsI86HifxRRGDkttgvUnErTHKtjEDckQvZstRG4X99ACgY1npPuwHBYcVm80Y0ESoVtQ
n4OwbpN9xML1MncV3o28s6Jma8dqvjOxiOarOJE5OHKz/4GNpa99qoog9xzAhI8L/ai9VfAlzSJh
bzGgJNt3HTYAAepdkqBOg43oRJPYyIspDqGgjtHF5CgNDxENCeZ9UWgrRNLdt5RjFZlQNpZlv3WD
/FrO1Eo3QaZD6kxz2Z2jEiSepZ2qC7c2h2+Ko5NJ78C8wkubXLdZuU0ooZO2VvxAokfTa7CydRCl
dbqmfdXdLzEJAStpuBcyKKkywo2wSMac5gUDaEJaT6KSvQnN4d7qp0msnTCXrIdk+CQsjgXtgvii
jqzbmEY5OGDSuOpNSKf7OqIGTOUwYIO6Cggqew2Njj4IZ7LEXMVLBQw0ttuAfIoKGIVHDhvXkZp2
k3pSGla17SbZ9+vO0e1ubehREd6HBM//zIrhJkh0Es5Nq1PzmV2xl/J4gp1J42uuyke7UlWIWbUt
G5/kIAWxm8Z61U+K6iLb0OAq4mzbcBRF4EXwdgdW0umPosHRdAO5S5qY6rXeU2T1p0a29XawtfFX
YqgCLGajPcZ56Xgzr9KOTruJeQNd+Qq70GD5rSjlYfjtwrFSDxJweDGXpbNvk6rz43J4aqKo8SvD
BNDPPBr1a6qgARbWghowb5qXThLxZ1IlfCgyQa0GqONpSnUinDBCTuTx2fp1awQXBVwWvypFcB7k
EHm1wNEissr7dNouFVVOL4xyul1THnUwS+OZItkEf3FVU2A5k04Z78ckMvFrBMDDenP0hc4nb8TZ
T3DWcpUADSUiCf1FQP4eBN/5WIHVisqkEVAMr6ijm421gFTT89pZS9l6iaqSG8DQouVDmMO9TZaM
SA1zy1Nmm27l9uVsiWjr0qoAVBSHaFvidh/j7d4kCfoaqpJofdLoxxLNO50wBk+f2vYRo8eERD9x
rNceaPauJ/L6Fw+22oVZIrfuqN1wyJgwIRYxeNuxDJ6oUU4bmF/u97oGyAquuo33FBSd8YGZ2yE3
gQSW/QzEaFOiAnuIWJmJYdArwgISrEuvAzyJByvI8u8jScprWVrdlh4gseekT2vEQ1nZC6Eg6brT
54YucmtUP5ayMI75mOKXsNi30I6r96nW42eZwyauaPuKObvoLcVMmdShBDc9JtnzMg35W2YpoLtU
OO1sW4z94iKgqxCvBZgmUXf1aNyWsk/vgS/hFZxRdmRbxzyyhscRhRvJX5MMLx1zofkeCbvHwZoW
sbVrkhAgp0uSOVlFtV3Aeg9rqIsz09UqkhQGg9FpKS+hULXuZELH/FoZefGzYGI02Gy7o2Wu5swk
7t5yO3PemraskN/ULjAllue1FowJVtdJviZDPlxn0RzaPjQDhiRhUNKvwlyPsPvORZ5RfW8yPN8U
+ZszJoIxJ+WtrvqXpcDrg6MqnNOLFt4CaP1EW6N6BnLdiLS+yfR4eiP1z0S7VbvsO+fAFvedDSLU
x0JMj7GqEerCy58v89q223uWkRw8th42wUYr6bmkoSr3aTGYy2bKl2xqVv1M5tQGLHH7VkdoSvC/
Vwd3rLZU2vIHvZnbZwTdJeihNnKeKFEysSdNVo8sE21zqMiTPw+CWLzmRUmtfHA7+9tgZ0W3iUby
eIgToVzs5y2w/bxprhvyi9YYodyXOOM8RPtY3UxLbazYuXXd5thbzLyhFyFGYJqW7SoRgclG09Vo
H+YkXhFTQDy25uusXdEKNfFobPUxxV/FohqBj0iTcFcu+MvWJvgE5dcjrmZaLPT7qfWmtt9xTJTf
p6ElACPN6qzyoB/Yj4GWy2GFiobwBbCclKaFlOImT0uWNiphcX8RRyHRc1hc5Spq4uOHmuf5ryYQ
MvNLNzEe2MA0Da3q4bhLChGxDENxFeRh+TrNkGVXBoGpYH+BuCSrISrcC91OkWwhBcm2cYJsKVFW
6ReGbg2Ap8lovQTTBw856aihp6u2kvqzS5MC6R9SlsssDiVi1SG4atCkkMoRxeVDcTRoAwzphhuY
pd1rQ8lrXRFx9KuFx+Snxgxa1o30grdlYh+bNZV1yPRxqPyJHKOQ/6J6BcwaJlf6ZNXjrYDbuw6B
11pov4U+eEGpd86mi4MiuYTaGtdsSQnFApbVkiQXUEYr1halRnsTwesON7TabcyIgOGepgqJlbsE
JBENyxjvrIE54Ll0yeTdFxzlyGugdlx6kUnDH8e7eanwgt1S8t+jkU23RsWm5hhna14PbjWgxg3o
gG0jwaZgNc9ZOl0WbkD42WIRJGq0RfyEKmzK9xjutPSsNXSdPS9RlURZLQDcHUTa7NSayQKKO0K0
mqEHx9Gdk814/6caFN3BorlRkhUyypG0Sl1NO0olVXcZLZzKrtuQ1BhPcwnB2fccr36EBe4qYpmP
0g8T7Ql4nqr75tpBigix1+Q5GhFk4byt7NSzRLtBxNqySDkaIVPufCsbTlM9eljE3QALkiS2rwjr
k2eUXtrrJkuJoQfwtMo0WTwrCz0nOxCi4rTQugNbG33PQGyzZ8gcA6QP4Q+rzApIYhyiAXmCU3ZD
vHbMafRSk5iqoTJ0djk5WUJm0e51d14Osc1ziKb4qov00XO1hkfOdABFPZiRbFuJ3e1MQzPmO9S3
9q/IQrJ/ntZDlu/cREt3YVyriMoUDncOWYXbeAUxVsW108WLm66zUoqOwGU1Fe6rZo25DubHrdPv
w5hXFw0oJnlQlSby3Qguxu3p0vY7Io43OrRHj7LVXVKVd2TCPRGc8qb1gf40Zopv0qjvET5SsdEa
qPP8KD27obuzI1mQC6cXcMAQ291BAh5XYJAvg4rcSMdBFhuEj0fVSlKIfT3kr+xZjykZN25LJ8JE
eWAkF2avq3WaAF9rpxc69LGHJBhr7XLrgj1YoRx5qXOECUianjSLr3EQ5XXjlDeOkX8TjX0X69ph
zGxxUYZBRA3NYjMTlYd8Ir40GrGT8JI1iJwFmqIyopHjqFj4eUXDcpoM9N25+FHL1HzLDJKmYyD1
nDXCF9T4xESkF5qLhDhDuMrJmD5pH9KldFHcWTrSBwePP+HUChf+MVY7t5JdXsX3OhAICi9sOnnb
f44Wb4kxmLdRUj42mBpo7iFVlygGWlgsxFCmbXOmVRxzdjradQH5u8xGgW63WuoNPfyeX0HhpQwf
SNCpN/rSXLA+X2EcZo2zEDIgaTqI2t1hq76linNZGsXZWBCClFDoyATzFkCwFYJrj2zYHd4rkBva
YHmBmfhKp+vQFlcoorwgRTm4yEGjsSzXEjEhbOz8sqgSGm2qPBBXzLZEdt8y6NF+2qCgo63qnpko
HIlQqA5Hls4atdgqEuh38h4lH2kSD/hurhvDLQ+VFV6UHKR05qfVpNypfqg78cvMpHXBxObsx4FT
LlWa+lxL6+XKkNMVWy1zVSq1cxridQRptYkMfoYFrZ44WF4saXwzZBptaIKdlbEWI64Lr4F8b7GB
XA1gYm6tDOGhLmYCHvTe3Re8zWdtqRU7u2BtkhUlKdU7UMPSvDo32zo+s5P52Y00v6r4BVn9gVDI
fcRudR0sGpk/APenDA0hzpQzGdGiF1CwOUMGvHw1Gg0NYcrGOj5z/GDAYYfXYCIs3bQ5B84xd7PM
FiJpE7A8BBJgKbSLA17VO/gS1I2Gaj646TC/tmjQZRg8Am7/Hpf9Prek2lrEvVJMgP9dWrfH/FV9
qeLdPCTxNie3Dvu62CUggS4iA5kmcd7WWkfewHs2LAdkbdVuVNU2JstqxTLE68TsTah53t4xTLVx
Fj6P43l6pxrjpc7Y/GJ8GVdpValVoRErKlsDnUdjXsKnh1tOCW2FvOi+kfktyTHfoEZUnssKzm6D
uoAe/MyowqSufilzNqZBHJPDCPECyr5706I225eRXbAbgRRADmHct5tRzaGHnFI8h8iDyB1ODhh8
vltBTeyN+I54lFxbBCPHfVEP/YCUFgg331otP/oqlitHtbywRnsRyrT77kZDurHt+KzO7L3e0dqO
ZnILDyguR46RiTSDTVzbkbZrEX6JHYV9KqPkTIfFD6sw6+wNQtG4JfLcvYgrY7lry1KnOxmZN+gO
rHu5JMsFKjQTAYn+5HLK2kQiAxmakFsWklkdrYl6HXdjlrVPE8nxK6piiE/AjPq92aG5CaJlT/I3
Aptl0nzDMgSRSHrw2ufUM3BnsJEk5CJKKlYaZGB3sNxzv7HRlJOeeK7GMT0Li9rwFQlYK7Keb4Mk
3pdpeQ/64gYxyH3INn9V97U6H5p83hESuMvYkJrHjJ5OXhbWBDuBz4rQm3hYCXeWvgQcwxKn7o20
q0myOUZJxKZxTlKSs3PyakMJ8pwPV/538MNSPzX6ktCcj/Nd3qHFMQn49IZK5RA+lh0ypUtFb3Gd
p/GhT/SHuZY7va0qz6Z6do5quf6pIbHZhf0EMJ6zE+Y9+wKCKi3daDor3P5sVNO+zVF8hVU/X4Rh
YjQwiS00JxwgAyttnytR6Jj3kisCAHZJlMNkyQgrbswhvYhRfH+L6+wHCXkkTbmmvlJO97AYY3RP
70fHPFCl/ug0+ymZmm0YtfeNyot11Jj7hpJmBVuAwnhePJkxOq2pL19JAHvF9+CRGUBcr0AU6mbj
r5SPpEzpqa20rMxJCmCmXTg0cpo8Olg4kfJTU3PgU+rbkJxHmxCfUdkrDsVvyah9V3N3nTXGVjCP
nMV2BtegZYHX9C0+0l3nRM8Tid/CmB/w1nOADvsHaVfyW7iEls+7xy/vtODU4GReOrp6XZxRvI1i
2cIe/0588FPPDXUMg9+5JikFOdeZnUra6cHlECw/TX0g5ggNNVa62FLwHKc+PKMDhoSjxwqAo9Oy
/bhOS/+olvEEaubQo50WEOtb9o+W3j8n5EtsnNp5VEdZrwp/WUt/SKd48WuE5OwLZwLQBAUd4nkh
xgdeEVGw4WfeObLjwINQ8rJplhebDL5Vn9TqulapX5f25bFPTzXBsM2XLMGUR2QmRAw/dLqBRLs6
ZNM3AN5d5T39f5uoFBSKsmNiSUv3WG5ThzHqeJrOMc62jcQFMHtnM3XalgKM2oSRWz5nTikvXZ7y
G8jp9sXQxLO+tEezaqNmh686S9qDoPGk0WEUQezRzHOv2HEV1m4ZAuAgSCHIsapGbsE6gAv6ONUh
JYwk8UtCpfYgwIieXVCjP9Axn3EVZKPRcSjWZNyvp6xycxa+bCgPJB84IfcYEBM6VJRxXXI7oFIS
m95o+sTnJDVGt7lmimwNmYsZXwwOLpq8+JVSs7/U+zH5acouRKCERnp6EKTN6swIqtg5tdXu02YZ
kaga43REiMyOig5Rbcdin1Gg9XNKWwiW087aUjSbeQvTAv1ETPZM7JC8lF+m9kSlFbYI+WFQ2isT
I0aCNbMRpW9CgPLHWKfojhYdbbIjLvOg0H7EvGvXRjuv8CCgyTHnwXfHgEozCVrlou+Lrg18I9Te
mG6uwPduMtUJD3inOlakJ28oUfkFQWJTQHBTOGWd+SZM4in4dGxvKuvyueZkQ99nPNQBiJ1VGZbO
anGdLYLJiv03b1hX+aZrhoIeSSM0yku/iH1ctOSCFGLDlBw2LcRyZWyFfpoEGdZpMGeYdldFi5yY
jxstulDp4vdURUO/sofguVrS9DXRCoTTNJpJZ46KUm56maFVD7zf7fp/JWv4X9UI75QNh+pngRns
58/u8qU61UD8f6hboP3zmXLhrDmRLPz+//8RLUjrP3AmQSi4Aq0BJTeAFv+kT9j2f3QUCDiChaUj
STmy3v87fcJy/6McE0qnCQT8+M/RQPwf2YL4D4Vp2rBUP//5Z/8mgOJECmMJJaRuOgYoNR18t3vU
NPxB0yiWRM0JHZhNnvZVsB9aMz6PEoquu8kZqClySqnUDvY8BLgvVDgnup/fQyM3okgIV0K5v9ET
fw5dL3QzUGlvUCFzsi6S+X4k02HdD1TAvxjr9DLhU9uGLgErSWIZpOBO/3mZQ94aIo0kAvgxHwF0
WG8xxQB/yUL5BDq2uqIMMn4RkfDhmAZjWfDrURmd3FqB/n4qcwW/254RA1oT+wkQ7k9alWpXaV1R
AXC+imV4L0EhrYTrRHrCWoNGBnXTEZ7yxz1FeKyAYbizZ1dhhJq6S6xDCs+CGnwxZXc5ruybP170
63/kLX+Gc3w0om26R56njeTFPMFx4MNf0PhSRBFjnZ5byN/OpVpMX6f/+ahrbb/91+O5NiIxWwEC
QW12Ml7LQucsRj17jRWes5FeO0MUXTWSEFuOwOP689E+eIbYUqkWmUfWiDhFADetS1bgZHLchz65
LqeZU1F2Gec9TatC7Cwnuvt8wPdkkN8PEOe1C5JXd5EynWqI5nkKqUmlsxeb8qEdEncvljn/4h5+
NIjUlYlaDxAr5oj3b4mpkRUv8YV7S2AUHGxGcmCouTvO2ecX8/fdI0aGCY4bB6QUOtH7cdC31Dqs
6NkLUZl2W9kQQHCAKMba1GPycI854lF2jiAhn8Q/a9H/GlByOjbTKkIwVFjMnoIjxfEe/PElmDl7
WnCybPiHWVsPaDIejIic4qA1ONCjYN0vBTf6i3nm9M4eR3WFy9xMDZHHd6JlXNIlUFEYLV5MES33
bBlQPo6oSy3+57f2r4GYyZi74bpwcuZCT25tp6Fqj5RYvE4l5IJEUXFj5np9+PejIMuU8Lck3GLn
ZApTDjVsDbWrR2lt/p4mbut4goKm/JefmTK4EsG1EHmijgO9f1hDLasQNvLiiV6mbzZz6kYXRn7Q
Zd6fF6wk64REsfCLh3UCN1K8FYYlTB01DMuyTpn//bBOH2RYvtPBk+a2ooLrpBvVTltpWrtWE7sx
OQbK9Vv65F+M/NfLia6B54dFGGLO8Rt5PzBwolbT0nb2akUBigZS6EEumTkDFAP+Hqi2gwd4rbv+
/HGerrhIXk3IGYC/hYtI0joZFg/0MJrMdh6ZHSho7MaiQr9KsKFNMCdLLb78fLy/XlLGE7YAsk2S
ic5U8/4y87IZ9To49mdBqXgZLbhd4KbJF5/CX1clgHjD8OZcgvyTTKL3o4wFxO4+5Gw4i1Hspyzt
H3NndvGeiOD28wv6aCiLV4aJRWe/dCpV1vAywO2IHI/OVrtZoDccuzFjjBCEImz8xVvy1+3jwtgV
6iSXsUcD8/r+wnAF5V1sucprlZ6ijHMCzhpTc/7vr0kSqsUHaFnAxdhp/jlRVvTXhMbBD4xdpX4U
eln+sJO2wOFhapr3/zKWhbVM4Ewk8+z9WN0EJxUotPIGPcg25D/El0Ka8X4ZpvmLd/3Dm2cy79ts
g9hHn1xWyDEokQs3zwyT6txJ7Xa94NX/txPk8REdQfpsu1jgHPP9BZmtcEds7Gii1FDeDxSm93mY
FF88otM9ljoZ5eRaJKlsLWoCRpGmdh4Se389Wwi9MJlbXqpF2cPnj8k4/sD/UTIzMf4eEFy7eTxj
COfkOTWaHQxMXcik8MA+gECL78awpPkTz6lvJMezNZ++76Stvm8sDVjV0FveYvYjkgLh63hR9p//
SscR//qN2IKh9jq+Or/RY38s5xENZDXnvDmqHXJfM4zmIi8N5bd8/utG79/0sTEfPx/zuOr8NaYA
fs1hC+rg75CPP8akYrGUU47WGBEj7I1jvYokl3ybqV57DK3yNgRlcdllk9p9PvBH04wUNqsuOlxE
BifLYdTgkNFyoTwLcNbOqLJlE/eIOKGVqi8OKccp+O9r/J+hTqZoB+1DDCVfeX00ThdRZNyaPeby
iL7ayrByUn2RyhJJb/olJvgvHuqH3ygxY6hobak76mTw0m1RTmg81Ab61ZZ8UWuLyecrAt7Hd/P/
juKcTKM1jFM0Ckp5izVM53aPhbtwnWotaDGuP39wH17QccpmRnCBWZ9cULaMkEgcjQdnusO2UKr8
rsr+qzPCh+8lagyWVAwN1ukZQUM7IsKE2zYJWexdayGLNxjDpwnDywv9iGLPUV5sndr+KiDt45Ed
wbIkmSOck4kIbL8+5jBNvWxEYABCtTR2UkemIfoy2k+13SBoo6Q6NkP649/fWna77A/5JFxsFrzI
f3yMeLAr1LoDQ1uxultweUFrncIvZr6P3pU/RznZVuPQGnUspcrTKoOMDQIG1ljHGz+e3P4LjulH
78qfQ50sHVB9cuUAvPEKYDNnSY2Bv8Uj98Ue4qOlQ1F8oAhBeiaQ1ve3TRV6C3WHC5rrwvUM0x7W
gJ0Nz1CEKVLvLVvv8+f04R38Y8CTpUO3Gl10MSCJWmbZD8yOmZcGWfzYjhTWPx/qoztI5cqhCAAm
xfqd3/PHK1E7+Akml2VxoDv4QzXDfNaMU/fFEv/RBVFIQbups8rb6vj3f47S2lEdCr7pFLLOmpNu
AO4EeEjJ09t8fkEfDmVahmtzJjeNU5ws0SAYrsvE8erCqdAWa+WbImNs1xP4+EXZ5sN7R9WG3CX2
sn+9FxmhYg3nAXgflo3qFuTMhviY9IuX4eNRBEu2bRvkdpy8446bYtVqQlA+QSXoIzoVEtHxq/C/
r0Y5mZXmtOUIQ8iGNzcJs3w4aJvYKvOzzx/Ox6P8Dog0bE7Dp+9BgFRnGpj7yhqUAWw9k6iDJP7i
FfhoFALriKCkamhxHn7/tqW0u+wl51o4JNsE4YQ5c7v1VWHmgxeNeiurLj1FZDbyZJTWFD15W5WB
+z5xq1VDag3iQDSivgiC0P3iO/17NL4KNv28Ar8LFidz0AKBHjivMLyabiiOysapSpwb0souUJe0
xRdbmr9vobAJ/CP0QjdgYp8eaAwzBgCpY6fSmpxkrhkIBFkl/y7b7rhFFsKQx+2owS1kJX7/oFqn
N12LiqNXdogJoe5UVrMSTUgTr3bSNP3X74U80pfZFRLMygxxcg+HvGZLkZqGV8a6eKO2BZ5kLqbx
q0rM79/7/YZQWuwqyFk2cVLy5/11VYYJ0gErpbcMczq+kuUja7UhvkefzwgSwFW/cghNSJ/sWdlq
qw/WeMQngRdZJSYWfoezAH9zS73bjH2yFJzad6GsEvUCeSJZ83dGkfsBWRzmBuPfkq3RjzXW9vOv
9e93DiQ3rWQ2Cix8f52dQ2IYyw4IPUIavlkfrj5eMPwEdQz/CTzA56OdrrIk5ipJPVUxnWI2FSeL
Hk9s4dwjaBrz0uSrkcyjb30dlZkHfM3ONk1ggeL5fMzTK2RM18S4iheW0ENwy+8fFI36uMzIt/Hc
li7ieTValkEVydIS0MEFauPPhzv9qhwqqcdIRWlRyKF8dDKVCzeeAJsizAubSFGIgJT7rZGD+cUs
+/eddHSD7QovH6ZdCoLvr0qDuJeUKNY9LYNj68msUj/nHBtFKILqOxFKxuj92wvDUnz8wxpPTcI9
+ZApAgO8XMyAD3lsdkdo5Fk1ts4Xt+/YUONX//PL4jjHj7dJ56YTyG08GahtxragAVRuRjQXZAHq
Uqt3ymHzchuTCDH6QP6mAAV90D8TIjB6UW+mB3xrzgHB+tSvyCKycPzNbkHDv4y6uzpJg5cFngHs
Aq3Dhyrs8nlJw3M3NO6LsLR3+JSPTfoksCzeSje4MnDX/5AyH6/Z6GYKVNA0P0ZL3W2qeEnuiPRu
bzXTBVmyGFETnieIuapzbFaNN7G3igjhQVK9Tg1jvirQq+crgprze9H149YKYvtMz5j+NrFKxNMQ
us0W9tZ8pZn1z8rUYlgx/UKWB/z+tzyp5xWC/uS7MbvtedWq7HrUDJZVrWwiLDgxgDar6JGqgIlt
nABhjphf06lA8tjbc3c34U2kwT/MhelNSWEE9PQ1hDAlBsDYmzGmEsqTYqBDoZg7LarmAaB1BnKI
cp297CSCkvO603JchpbK1pFmA2oV3XIF8TvZKAEFADNghSmgqXULSZc+X5LsWfqzbacG8rwgxypg
5zpWiDZzCGQN2ksyHLGYummhf1PBMD3C/0Ieb5pinQpUYGOVoL7Xosj6aZuDOayJB4NmHPXxuGpK
FsYhNDuUQux3H7F2kKahGeJ4p4owVFdRMo7RWowa9JIcc7DjQxlNkpUTR0I9WWiLxKp0cWYdbZrP
ZNZgfQCe5+YeGO8SfUpR8/DaIvyVYWs9b3nE/b1mZGWHkgSNbEmTq6S7GK4kmfcGYuK+Gn/mCylU
KKD5h57VmMh2Z8MN9vxYVIbtktoUDCZMpD6tKzpjydhlxmVt9eawmdGd7wBT2s2mzjoE57CPITjm
gSHPAdwmwx7w7FAdQG1DdVI5CdZvQ5/HlV+4tXqCGaztG7Nb4k2PHevJnJJbI0I3Opd9+4xpHp9T
Sx5Av4JSWMF47Jhu19NQuj8WPFjXc9UvPnQYNNgmntLLUTPh96mkgc0GX3u+aVpdIuHQKzl6FD3R
s9VFjMdpXYx5iUc9Bii5M0GwH0UZiaxFOfixMtBv1CmucSxZ8NX8gojfq7A8pgGlKE5HHIeIS7qW
wdYk+sX4k0snzrD3mrCBIfk6OMmJYrLy25JjDLWWKQzS6QHfGcI+a6zKdp1kDkz6PK/n6JYFEmUN
9u9FbJSLY+pW/iO/Gf8R44T2UZlDYI+WX4WQLZHscDugzmODantv6RzEPW6qUnvVw7h4rH/LgGDx
auH34rdISIVFqtDYHRVEpdO1B03OruYZ/4iMbGSPEd1OEtjXhO7QLhlUuwBzKRUiFk0dlU74lYjL
UQ6o6o10kBl6FnM8n1oKkXUVO7jHbL5Vsm0AnOJ+mJ3q2hn4kpCgZ8s1cecOPHY5FLSYppmjloVv
6C0PmtYiD1vCIyuYxgwfk9dE17cGh7KqwjkuNsi7xgqytGY6MACIX9ZCDQoNOt3ZQtWYhFBusik6
xFUCuAaBZ/Vig31HexqMsddjWCbE2WhxgjWKjnwE7x76zVHE2Kct8JPKnd3nsGH180DQL463zFBK
2c/AXQUUnIyup5pgeR2TFLV3VTjDt4FEGLW1E4P+Coy78EWSS0z0TBnqdFojJA5k2MUJvy9xaU/E
xsEDRfw6ahu6+xr6aMuetqNQWrTWY92yV91EoOWqgQvTrUILvPLcLfium5AGFTws5D+bClWTXFch
rKdpA+p9SryYCCx1pkY8DZes7dRoeQdyY58YKWgiQwxt5rmd1o+b3lVYBRC3mU9RWLuk3AKYwT0k
g6MCG33oL4ApSXQG0DGdwJSCmoevyWo1iIq4QOzxxrVZV1B0DMiIR4NOpH71oKev2DVZZP/Gvfgm
ZYeUyuqahVbXhJ9iZ1ftgDC1LJhCysQ2flYjquCNnYvqm6nYe64xnhSkiRdV7PiTMrqnxe0cFOnx
kla7jlXjJq2IlvXsculdaGyZhaP+SDpfd3XgXMCTK9+0tMQ3kBsA83CjdYi/wprE5C3pSiTsZr2S
P3i/utBzWIKNjbEYXEFlzQN0ffQGqPg6G2d3NDTWTVTiWfWjGuHx+phA+laWCdOPI+c2AiSgms4H
GhTBpggB3/0Xd2eWXDeSZdsRIQxw9J8F3Ia8l6TYiqR+YJQoou/hDsCnVUN4E3sLGZlmEYxXIYvP
V19plhYSdNG4Hz9n77XjrvYBxjMbwsBuihEec+AQYhmPvAjfbP5GgaoAz2hs++QtwUUYjVdzcOxv
M4B+5iQY3F8Kpy5RfEPTwhjDWPlidP0Bgni/bC8T4Q+ERHQivLIQAEJA7YbkJ5E/CyADd279KBzg
gsS9l01EC9PjEBGcCXTS2AugybUGbQyaduNGuHMqxIE0ZYO4wQpl70ZjLZ9wc+BSGGosgGzIcy8P
0JSW7zphnSa4NZNPiPhR3odlNn9zfF1elcD+ReTkHe/H1KT1T0OyLMbdNGXhXevNuogDwsux76wj
xA9ZT3OLG37JAnLqMrY2ZfQ8wLAOZ3u3qtI3jkSp1mpv4zNsjiu5T+1BcrNJYipXfuJspZ0J8aQy
Ie4xOf/hBottn3u/9YuI4ITOiXAd6fCUmWvmxOWMnjLm68KdXi0GRnNdssTCX7KzkUUgtbH5lVZ7
k6mECISS5gIJlLCaQg4SobteDGtrgttsayv2w3mQLyJhkb9UXWkRhzDOrnhL5ApaXztiLG9AKzOm
J7Y969Z93qi52WVpZfd3mhjvUu7tsc2K7z5m+fZ9WlAf03n0c4k9MuwDe3zKg9Fu9LcmN+cEZhUu
W8b9I25NkRwUGsvE2mPyn7HEDIZFXCfukcpFEi+JuLhwUwuO3tGqwHp+tJ7h8c1PGDHJOqgyUb74
ViMqEmFkzTrpU5P4QPyXucAOMbTNoau9dT1UTT4kOxdQhYzyFKHil0RUxYkUNHwTrPCFxtfuVD9Z
rkEI+/3QSfI+M2TNS00XCl18D9F/yOfsJ3bApIpAtvcPxMA49sEhifLYMGioDvA+WFgnyf8DFcYX
1zVTHfZUxUMFw8eOEDcdddD14IgiPKx1Orw6/N3GHo2/cbT7Sc1Ho57AagYDNSmaW7cEi1kv811V
TA6mLPIsXpTFJnlwUt9qd5UmIXk/1yV+kENfQJ5jnJROD61dFxJzY12scW0EUh0qXaQnUt7wsgC2
WfTTMKhs3LFldMFz1W70go6QmTeFClDHqNTZ/DRhIyGuzXqw4xnb2BDPeg1gj0wNUMeqII84k0hP
D+mSSVAvIsFZbuebuTYQKrxP+7W/EZ1XEOGaG+qMXsaDFSmL7HUFsfaKvr7NHosOmuDRwaiGEWNk
1SI4GXD9Os8SD2CAi94Iq4KKkS7NK/ZZgaGcdkV6GEidA2UgA3jHpjMEtzAOqw+rrFeo2uMozUj5
2qVytsVMjmvhL/eV3zXfWRXFY91YK2ndIhnSo7aLwo/QW3jMW7U3wyqdso9NX+Ec61LI99UY8SgY
WUB3M+nW7mItAGXsUcAB7GjZ9vHzDGYBPWFSt4tTQq9wWyv5WaAU5ujSeVTu/arLnyD7LJzMWT9c
mQoofiwNwcbcTtXIEY6EhVPTZFSFarT97lCxK+BapF20s63CLvAG2B1+UE48OHD0mlBJYuWeEet3
ADYH4Hu8yM0PC9hIXKTrB0ZNWOgkeX/R3azvoJjc1oNZggyW3TUJsJrSZhwCqDFu0o63RCEUj928
5B94ZYW8zDzZYPDCWurV2YDfpwmsJmYbHI8rbX84br5xwK4rKIx7XX+XleqfC8N5WDj/YNKfKIoi
V+aBD3bYso9K9c0OR67emUO+GUc8gYuIfCdzRxnOEQYK9s7KiuQeq7e5sqf21lWQGJe6CLLdvC7W
o2Omy5UuB7jC0xpcB1tSqljD8GvI3PEcmq0Vj36zwBo3Z+OxyxvjtXbK5mHupAEddXAeBzGrOxUQ
KoRpIf/WZDXNHxcfUh8t2PzJjOm8ASd3oE8ZZf0xB4Eapbw9z7gA5gciRTRJSZoABbcm8aIftrgT
Yjg8t37US3NhkTmARGXSV0LBFZ8Hvugo05AildmCCehgJcDNdJ7xTuREGdTFi2b32EOkDmOHbMHY
TZbgGrA17mrOUcD8jISf1Zbrw+izF2Y95O55zafLjMZ1tEwmCuvq7DfOEcwCDjqHHI0mcVq2QTp8
oVfJqJzBVSNYEM8mJ+sLv11KuPKLeNUOlhMXh+fXBicz9q3U9L/oTCsQKcF5ITfmCVwWkGazzHfl
6g1nIHwngyHMx4o5+XJW+UtYO9mNbRp13AGVjLu82kLbXeM5M+3+ah3c5jGALQWofsIJo7ADcVCd
hXnhVCupDGtxbWuIDCBkAavwverVvGS61D4Pkm4uMJNiLyYjAEXYj2fOnjkgRZDJmE8KPzs4S5JD
nSIxwKmH4ELDxNqt8Igukeh552qs9QfuSdJm+4pKGozVLuT0rGfzm9d5xj169+RCpJNxLvIsv8g7
uhDAiHIwokt6207ueOtUVv4IAAafopLldbYsxiXtiOWCj481TK0/JQKNA/uOFbmFJ19oQ2FWkCXY
pGAsfyRlCv6GaeNV5bZvDXUXBwps6EVHnuOo1vyMvT5/M1KiLhD6CpKUhnHfJzQaMDZ63GMyV9DE
Yowu2D2hgjgGgE54f8Wh4CwfjXwyl4iv7kj3Dc+OQugKjR5IhNYNL3BTzmKfeTCkOjrDJ7NpjFPn
ATOr5uTSISL1LEv3KyFLxq0OrAU9/sbfMjHaxw5En2cv6/wb3xP3aeP5P+uCdKnSS+1bAlI/Jmd8
lvyGN04dLfRDnFrflirMIAcEhbd3y2J8ELqeTpWG8gMM7LZqJGATEox5oHgJ0Bd79i0qDEouZ5pf
c5Xn0aI5+C6AhdbYtjmAsB/ZFiaaDu1zxPkej1zp1MmLZcOh5OxEeyxe5dipWIjJCwnOtvRF1fVs
1VgjgKG3+YAHaTBH2KLUbvJ+8xHssIBY9yqFxrnnn+8SPdrQTNjJRJZgefvKMACi9uP9MrtUrMFQ
ibPX0q+NutmxMUcB6SHoxhPf0WDXgK4J9D6AGid9SpMufLOkYSMjukL4EoM+ndNdz9Mq4o4lAu95
1YNGceYu+GGxxAJASz33uIZSVMdKLdjD/bKk1krG0mQBkY1n45tskiLGcKNvgA3UgDR4hyCRgYd1
Dg5El/zgQokuo7oaCvw/nS0Jn4AYLmPtcvNgmSwGO3CmAPyWxNu0O2wm/q2R5F5AtBd+46gM7PWV
FLU1iwESJQILd2o/t0Zq4fytQcxx9hPTFAUmqRet0/trTCh8+D6QZvIdPAJeK1XPY7ShDtKdYtX+
0Rh5UO7Y02r7MA0hhCWNug67XeGLcZ97rfPUYKXuY1SUebmbjYBMoJy6sruWdE9WooHmsjsojkNg
7VZg0fti9MaHRrU5xCRkGH7ErjtlO6f0xTd6WpITByBoTKjztCQoZieXPtjclLSfrDRw7zCyJtfT
CK83wquGNm3JixnwTwcQv+lTSZ+JWMUnH5BNEjWggJ4dt1y6GNYEOBSHEuxDkn1YkPSgure2VH19
uQgTtTCpEMK/NuztrLzCNtZx0yYt+mGnZKMR7NECnkXry92a9P1rB6uC0x055l/wl4G2YaXl7omU
JHicywJnl4BH0O96qwyuVVMF97pX4QBkNymhv3jDuuz8hSP4zndyw7zslU41OoNhPgBRZECxDhM+
KUsqlkhi0Rdcd/QZ/WNI1uVwEtVg1seW2NoL8s9fbRfu8x6oe1HiG2UbQ4FcwSJe10HpC6ps+BcV
6/ZXr7exDRfsPJtJt7kP8nzMrgTFXIEPnwENrZ4qeO+IJlT71J9MXsE0S+4x3JPVbgihNb0+RDp7
I7cTUqQ4aj1VClrDJS9gwZEvSL0MN73ZwoyiPwyCO4WpHDmTQxqdI1a7PARJqK41yQEpjVRY/HEX
kImF8a8xFvaMoAvisTMDTo61L8VjS/Bc+lFsKQZ7WdVivLTotV03KwbIB1O3TgewlU+Kk0iP/nXf
ONyMQ8DBZWNtt3DzQ9dkA4F84bo70EheG4MHyIPYTmbjTJpB+14wt5ljX0PniKyhaMzdiirkpi+b
4s0iTqiJIWevX8SysgBKiOuggnVD0iKYlOmGuGECCjO7Mngjs9p6VNJP/SOwfuXsUPI5uOc7NLng
5JIt72zgOHbqG4sHv+uzuZu8yEocye4zdYvzBB7TK++GHqjGdYGex3PiTFSVpnyrGP4GoAo++rXi
0EPAEmlbCV4uj2T7Dhg6fWy5PgVTBbsed11Nm9bzCQrmFFXcthKyWmTgZ4ZaFwpSW3DEOfM+9OYq
ue5X17ciuqEuKpvEA/TWdOWIXB3xvECQRa68JOpj1lMerfiW21vY+BzFHOXqIK51XXa3K3Y76xrA
Xk0irppaTiPQ0Exa4nYpj7ikNcfQuec+JXZa+5eLwuCPloJK4RmKNbJoOVMdHlzi9RR4QGxC5teF
7JUt+HVhDnDGRl8sJ/qXarodR2jDe5Z8oR7cMeA8tZcwqHmSdY2l+djmydA/gmp0at4cY57vktU2
04+BwHjjlKEF604g45H0sbD0w8McKoEgjWj28Hub2R0ZJA1uFlkDJ3cM90gGYdJcjlS5IdQ4ywO7
xJcHRDSn1dfWEcERpGfHZs3wCL5mJ+fWjCfddqsFF8H1PqbRWb57ycQwhQS0inCMkIaCORxAyJhw
y4mHFdlXOl3mzFJGjITRxTBHPED+HAINWuTVaI3eU7jA//lCGogf3ueVoPNj4VmmJJLwR1Jmwo7N
QYBKygpPzlwAHKRvXs17Mmnxh0e9VQQU24UB3fvGWKmjYE1xQDDuZ/LVR1BxtIpA2vQGZ0d3VmHO
oXJdPAq9hilTRNN6XIgKadyiP3ZZ6697aKSGTyB7YhgEy6wYucMdNWBaf637ZZZHvyf8FDwkezlX
gUpqwA7JWmN5QnAMiXtnFvVUG/Gwhu0M0cptw9u6mNb1nLSEP5w9Tvcg6aVyyp3NhCBnsK8gqLO5
hXN5YVTD1N0zlUrEwW1KV91UnmgZwIey74IT9Hvwm5Ecm6D50k2t3781FkOuh7Uy+9plv4ND3/0+
Dv5HzsT/7zyHDhq3/5mWfPVz+j//TVH7R1IyksD/sJJF8JtAuepRo4cB5rNNq/677VCYv2HWYsRP
JDDiaOEwY/237dANfjNxKFtY5JDaoTNASvNv26Hr/saq6PHf07VHBMD48h/Qkjkg/3kayrmK0bWD
rtZBbcCVPintysVfCd1Fr4PSpvmowyl8bWonJ4cslUecvulP+FWMIWW6BK+JRtW/D1hzriH79ls+
aOV89QZ6wCQVwelndfKgC/Ku62OhOyqvIfDJ+XQh+oNEboU1Rq1TVRSDdKJemT6B2y/waHincJE+
hB6pBFm9funnzOmADVFhmO0B3wqZCTbQmJmuYVY+ctcohomeWH4sTjsYx5pzGcCyjv5VlLaAqmLW
thV3rb3g+c5cjlh76KEWpCDHpDW9JGYeJyCuXuwqIK3P8QipQE5Ey2xv2yAmIptQ37eKcTvniMXj
LMW2OpgXgs7VKaFej1xaf2CRkobgYsZjJeiMXaL65d6v9HCXuKWfAp0WI6AK7P1vGLID+bxasBEj
W5rh9URJdOOKle1kLpwVljBpBPtFdtllSFMfQMAQWK9r49JJ8jr6a4d+CygasrTLdiWbxNsCIYaA
5HJbBUvMNdPOsz1q9EwZgwXlZfLfhxlUVaynDJYAzXv32peeZroG8yLdwc+SHxnQ96+pw2X2lR14
ZdyMvoHTZ045+0CqMq6tLPT1qViH9GlFrMsKUs/6WeUVBU1DgAtMWqUS5gdJAnyomsb062QWUCiG
miHoceDUR4ebAo/Gi9fO0ykf7WTiSOY65r6psrKO2CTNDohK41/O5OPKGAGP9S4hKwPAMGoQe9YA
DUyRa3UzViA2jr3g5/B4bUZMzpwQEsBcWZ7WWkhaKgls7qhM8tmBIlCrZDfRcUh3DUviAMNLWi+M
L/pwa64yyyfYeCdbggH2VifZptn52nDHnEBeSdJWmx25QvwblM/Z50J6/vrdNtzmxUEjwTsTtITf
hAm4uhXQrLOTjkOoxIRvhOEHmVRuRKmt7VjIpgGSRCgHOI2xv3MMv3wuLG02cVu55fuMAR5wYu57
T+yWlIxlUJgdj2orYWlWT9GMeOJlUmTrEO1a0ZNBn86jb5eqZocJ5UBsJvkPaIJ60jdVRY1oBuW8
bny/2tvNIF/LL4tZsuu0ISzOXbN065HMhzqMrURwmvXEkH1NdBoy+ESuADBi6MIgKsgA+toNwLFI
FRNkIE0r+EGSOQbG4MRa070wSkcC8UB8NsFlgD8+op0oyGSjbwRBLJy+LbK3n7E80cG2Le1kMXAy
BvV2UCLWssICsHTpGWt3xq3bOJekx8nh0gY5WBxyndbfIbLm5UVgjCOE2SkvvqyzIc2L2WdQFJMT
yXO3CFEZY2dIoCsMVahdgqr9lHlhj3fvCOosYRQUhuQu9mLUy2mxsuTRX1u+ZqpmMAFAFNVdAEfK
AhLpAH1ZhsWZH5bOLK1vYyCYJWSIFmpQDNbS7XqGbC8DL4MTZe1MTU+DWdHVXQtITx5mPfLp6BqX
A+OPkYf0JS8zN7lLZwE0PkuMUe0E58j5Ci6gbR1r1dCAKu0w/5iIRwSXVIawF7EMpzxf5tTjUXna
/IrEMwz2frqEP2nz5s1hRnMMThzFrzyqoQrKCwpEB09Z3vgnDwuOuMQ0VXEEQJKXPmjBHGfH6ayk
dQXyszxUHAE/WsNXP9ARqPYsLTP3t2p5eiZQsSJthkC4FZmK1NUezGlDCqNbBCV5I4zS93YivPRO
EDuF361r9vXY6+8u/X4q+5lNJF68WZIZHLhaQBrM7UftOSkec9MiN4P4NKOnR6qG8sgMJDlNgKps
EK7r+Nw71fjdnklr2w9tP6KUSVrKqcRy2iYeCYiEhuzKgG72kkhrT0xNmx8Qt2Q7Qrqs4tIwDf+j
G/vFi0H+2ZAPFWv3ZeJlob13Z1pjcQ7w1OcFKpkGB7QB9kGobJaWDqp8lGYLpZ6befN0MTQOsc0s
+9bRQAb9fTA7MuQsYjWZywkkKqdMJ5NmyFoO4aVqu+nHOPSSsnfqNfKOJHkc/SAYIaQFr4ZP78ep
EQAfK8a4JyjH83f0++lZetioomIkyzRyUabIdmkfByeYrudxrD9kzznsiDd/vZiMbGLV5BI/OmYY
H7RETAxjhG6whcyVEjHwTvavmanDAmwxXb6xaDOD9XkpX9zJseZHA7L2vQ686TlAYt/GKl/kLUo3
OKW4aOfnElhqQaNOmiy/vCWIQ3guhPus1SWN+96I0SSs7YGDpkcwPScRGSXlKsQONaDH0XFSR2eo
3AdOWktKpF7Zwp13KxPpRmN4FZHNdEBVV2f+nlSs7I3ZlmYACVsM9HMZtiOHY0R4seoWBvAsQvqD
36Po3xrgBI8rdHXnKmlM0jHXJpsn8rmG5Us2UPXvvbpZwpgcOsLiQWqzkDeOZuSYqXC5zOZk/bdu
8x8VuP870RshleP/XAX/FzPFtyb7UxW8/Ynf2RsWrAwbUAAzLsI5sDGjyfu9CHZ/C3BVCty3NpZt
y93q0/8UwfwhD7U6xsv/VLr/KYId/zeB6XrzKKP75c+7/6QI3lShfxAEonPE+YRiNNzMNIH72aKu
fZoFNtImciCT1IeL7zUzvESQGCg3nMUd0Gy4yw9racZfqCw/+Xi2K3NXEPMhYvY2/+KfVZY+C3Bh
pBlxmyP0Kiyspvm996YE2pAN3g9YrxdOl5L8oZ9jLev2V2LIzazz51+OoRxVLKQ8lDt0oP58fVre
3chK0MZIMhkL6qJybEDKY3uEuhg+YX2uUMdtuj6jZI/NJ2IVjtNoOv9MJcx9sH144pv99V8u909i
Z8ZJVd8DRKNPq90zPu/sxbHlfAJHZfzKzftJ/rldi3CnzSbqceT3xKd73s3MD5VBuFpZJ456DJIV
oRMRlMb1ZBPvB0HIXW7/8Cnc/n5D/8jm+OsLxs/DgR1i49y099sZ7A/WlXFTbEqzAJGoqzmnEoCo
dFlNiijwKTeW47Dgqrrx9Wh+//sLf9Im/+u+Mvbif114K5TCny7MlGMVnUUadZMM3g0qpASxwEJn
gG4/eeh/f7W/vs0O6T7o3xHE4TKwPz/FFR7HUhLGXVaVex7r8b1w5CQPzBI5TFnlgcQ38nCquWl+
8R39P24wKwhfLhJsfqj76cqdnOyAOXwdgzJ3z4puMSnT+Otp/r7XCAouy+29+vtfuz20T98OZ3qB
FwkfHn6kT9/Ook3gTTbxdJ3pmt9hNvOmoiv81WX++ggdhFmwO3yPPwxI48+PsLFHEYhuqWg6sTyQ
74IyJmmkftfbvPcXT/Bfsu4//6iNy7MhERzWXpz8f76aT9xwA4WIKoDq/6uvai9FrWDKo2Xl8BcJ
Y6HXNFUZTJtC2iRRzIxJAo4hi7Hv28Y1ozprmD///a3+6z3wTZToWLH4eANhffp+ysBM2ylZOWBm
vb2ezYRRQjOhA7zO8yz8x2sRGw4CDNaiLZns88UY2RJ8mYJpDLvZPU+9mdPjtMmIG5lwvf79D/vr
O7RtblQedH/4YDYk1R8XBo8VqOAbaeOZlIijDeIvJ5axS7tfOH/++mVC9kBXtNlxLHabTzdwSqyF
sMAtJXVu1HWxGtVRz7OL6GZLfPHcMP1hGkv9SOC3Kn5x7b+utz5GXEyqBIax8n72a03NmE60fds4
w7jxnaRaRIdCezQlPFGI8lp2gq3nH99XMEiOoLfm0zz6/NH0FhOXBkU2MwK93Bq6qr6y8ga7v7/K
X1YdrECYpTfggIkh/rM7X/oFgE9+cdQMlnGLnhBOHYG5NIJkQrZR0D1YfLy/sEF+ZgKYBOBgvOcY
tX2oXHW733/YTOh10ZdSi4wDhtPhmZlBcFHVS0eoZqYDur7EJhwVwp1539ALYC5Reel7jhPlYkSp
A93cBI15UUo6D7941P/6Nv60fPCg6XR6Nh4Lht2f6xk0OuG0KmPdZrQtYQFmoY6FB6kmsoQKaI77
xXlamuwWSHsYr4VmcoAKk88YRVHuE84bu4vbt8xzZP6r7/ovHwH+ysA0MfNva5z3mQNGaogOCrvW
8USr/3mYVP0Nw45FPjSpq3e6aAzzOq+2bhl1ImWgpYdF7FctwNtSID67hEJcCOnjfSbOVJx8P5nn
vTMw19qN1bCsSG06luQS1wm5ZWRY9ZHcQpA4xDnesltRh723Ay9TrATJsod1Cab5MBN8w1DOQAUQ
Od3KaBthkHk9e0vwU9VWs1wQQsfYc2n7aj50IuC/Q3Af+nthltUpZc6eH9Lt20K3ldJngFdINryc
7pfBInjMTpqDqOk7QE5Yqh++VaGAnWcUPwFBHWnscE8SLBNquW1LTWJattjBWaQOTV/VbULxCddG
+Vp4xUI6h71M+7//jD4/F1Z16viQgy/uPVgun/YcQDHMBxWneeOmUgcIqHa1d3atJ3+xKNAb//TF
0uvm74fl4MEEsFx63n/+djiaDlMImxfgcu5lb4YwQoihy4rMX5i5osU7oDhWTCH3msS2aUff6zbJ
hxSWaKLGaGQkeuUtqXvjNWnX7FLkyrd61IeqzK4w2hlMcz0ARjP93Jg9LbnXZa17EoSVzvZZradY
N3V1FLj3Iz9J9HCYp/ybFgqBRq0BnY5z7u3bbq72OT2nN/jAF+3SFy/mUDLDCpJyfsidLdmegieI
yFREppR1YutcW0SdeX1/ty2JOUTUxLlIEr+77bUI1BWMP/Qa4EuHYzGZmC+gxbL2p/QnT6wH/i5r
HOKxEt9vNsBFOZt7Yjr8u7kb3GsCuWJRGqZ3kJlhDjTvjZ4Jc9l5RwLTlwNu7aGNLGnpZ7KjLzun
s/UbD92KnRG4CQPdpRrpmUCJIVF7ptFnVLV6NC0k04lGojB2pR/JaS3uLNUhHZj4V6x7q0cme4Eh
wTiZtW53hVuNd4m5dvck05YPQpDh54ySLBLCrmgNWZU7WnHaFcsxkekXGXa9faQbNsCoH8fwY+gs
Mqg7w3BfEoW0Lm4tjXwktxc/nuzRlmiOaX6YedLfIcqvLvGd5ldNn7gnY7IP3hAGh8Fe7DM337zB
+jmgEzOKYx7IzRxhucwM4S2D6zct9ycZwN9gPK8cJeUcvuAZKO4zA49JKzeRTJujngLuar9OZm9d
zGFA96RKvgJIF7eDyaAE88K7tYWpFHkQQLLWhjXH7arWQ0hvkzEHLKFrYCzFua5d974LrRk9CiLE
KVIFrCwuNnyQhNEGcWtQmh5VgBPgpkq6H7TJHvICd51ERLgeFekkyJF0RU5KYFtfO5Lh02OSCnHo
is68E8QnEEDiLjsSylHt5/rHMG+GAZTuMfxfHXWlLZl7dGgqSlr+SVjrEpYJtHUHI33s8SJOO1at
EfuV5A4WhuHtgW9NuJeCqd43sHDxtIC+fiQL8jETyZSeOLRUl+VgkoWArGw8CpI7ir2e1up5XCbN
nSzdihUjBUJMuxPDEZT021rDQ66WLU/QcvQ1yZnLiWM29okhf0VZjhOrGB4Su5qiCX1fL0Ejm/rr
ULhfIeqY0UZoQsDdXK5Lsuxn9nGGD2RDClQJO7D3NEtpuLl7rYhDQP6s+5gwZ6vaIQ5fvmAZUtgy
M9xVDKTzOHVnqDEV8YS6XIa9QtB6l/WZ9xRkaN+Jrrdj5WZPm2GV4XT60PUTEWxrn79nyqsvm7a6
KqbxMcyZXnjMNuh2viF6fit9pI5MnUv1jUrnPXTY2BZDfScp2nkpVqzxA6eWywUDDFOT+n4J0y/G
2jZns3eM5yLZkO8+w7Q0f7X0+9DkT0Eavmc0RGMdrKfVTK9ZoJBuSbX3p/HYA3tEgdk3dH+d1zQN
FTmqAgzjyDDA7Q5Yep5sf1ri2lzOqUcuCPJydtL2KTUQzLpr+SFX0poD8Yo26buZ5U/k3BHv7LW4
qyT9+jFd3szQl4iDu/UHtd09YQKPAdOKg0GmeEQEBupeoq1jhjE9/dH0quP9qkhxRJd+TzZ9gIhb
9VdtTdo5ySWRUHR9hxYZZeZZXypn5elodHMZEVmUnhUdZsJL884Tu7ldjRuiqudI1lCPLZgrXMGE
Y+aB3SMC0o4I7aDL3xhxD3PopmFgEfk9wWqTDQB/nuwLoyFypLGLx3T2jpQ5+GcGSNYEcsUyR9pf
demDsPl+gqaFBmrG4bSlu4r8Z5BlziWVG67toRcOMTyW+07ogN1FRW0s7xOdfdq1VnNK+Mau8Nh0
sdOAgMJys2NOH14YnfpSjki+lCGWB8cg6oxIpSdzVWftE/49hNsBI0VYJFzkwZ2+pJK41qMqSUOi
VactIuvn0NkD/D8ra3xpyuREUGxCEjnph8wS9pNDo4hGDkmKLp4U8qWyPZovhjF+9eSj8UUDaDHo
K2r/sdfa2DWjfCom62C46V1F7YW+jZRI0nfvyiL4kXorIkcnT68MvJ77zsh+AEvOd0qwGjaNv0b+
QGxiY4zuLhRlilGv+yGy4dRnZXAKJ7tFmtt8IITC5dTW+QdHwyx2KkC2AdHt7xPDxDN95/rAIL16
QJNUPWmGdHuHpFcqG0PvzY4xxiQtpqnkXOIaPFIxH7tZYIvyxE9Rk+YpLBoaclxzaKNNcDl0631m
Yeid1UPddFeT7O6bcSlelqW/yzf8tZGhIxSbFnIlkBKupn2pEfPQy1qLvZcnZOT2A3F6hEFlJPSB
lfbuh17dm+5mop2Xo80BySC4w+77jPfdeWrBr+PZJ1OlT2+JZDr1hnuFc+ROZGjlpFQ3wilvSr97
TDSTNJeOxUU5q49WT+Ctu/UqSy3WDYaPSiAnZK7LxNQwP7wx7FYeirDPuU3CDZzsc9mOXtTWQuCK
mK+AxR/7ugWKLpR/mYzLnY2k0D5Y3EiSyXng9UT+n8J9sThHgwWnB3CblTdmOteRjQJLhE3zFE41
xi4zI41znMkQEa3cDTT9eBc1Q6rUX2/6cT0xCNN7W4avLN44inL9LUFCO0YWM8jI9tAoZEZ6ZeXC
vCbhsyMhw43dpv9IS4OGhfpggtDHc80LSgtjGynDg8g2b1yjmKQMmgR6ALnk9ybFAf3OvifgKAtw
ezi4DZopvy8FIeQ2ptxQTKT+gkaNS928A1aaIroC4SGQqEVxlUXoxPH1KJswXovWzJw8ek1/5WFS
i5iEtVEddm/pbJ2xXi9fyqSU2H8ci/C9boZJxWds9l8UybbX1WbxABN105KEuGfodqzqEvM2YZHp
RTKv2K461FzWOTezaz8r9maAzYMAXBmTLYB7sezb3ZTYeyLr33OV/fD8/JJ8jQxLgn5ERtWQZeow
VHeHMh6xTER9TUtuEJW1I1qB1E/tIVfKjxBGCyS34jbA5e2aD71LhtTSj0fPNr4mnOBmkgHRMdyS
inCqMRZETkmUl+28i0qRW9qetWmgS8ZBgcssjEjgPqTlelB+cEuH+cmsk/eicQ7u5O7pIu2BTRO1
6j/Mbo1oi5RKtHKvPpxYeMVPmHRZytltx9baOwpv6iSG8mAH1S291ApBtWr3okbU1pPhQj8sT6g+
eSRAhHdtU4w3hJBRvHtETGes94gaL8LN049qlPAqRT7cPDz0/bgf0GYdSEHw+eT4R2AMfTangAHZ
Yl6Rq3AvMHs7Na0nbzHOFoz9fWWW08lbbdRuCmFrW6Vnw8mbY+tqkhUno6kjwwu/5XR+9szBSHCY
bHe3hLAC1+KMj+Sq9BZ1o5r2h7+6RuwTmHbVBlTnVNbPQd3f+sHcfJHayy5csueQdbCVY3BnwkiA
15oYTzknlMc0INWYkfec+5fK7O8Dz3h0EyOeRpqF6FU+cpgGHEltjnG+/83cMk9zr4OK4ZP/RqTL
dR6IJhZsCpTb6pVW+5uc/i9z55UkN9Jd4RVBkTAJ81retKlqR/OC6OZw4H0CSGA3Wos2pg9sRmjY
E+Jo3qT4QwwOySo0gMy899xjELiQtlpv3dJ/ckcyI2MTy7kSoqWedXryC/spi/zHOIYhop3myizn
yhy6uhMWrPO5mr86I0pxRawumhuGsLb3YMKu97ow3BZRfTGyJF93oc4BS70j9RoDPNntAt1K5h+S
nHLp3SfhwEC2cpHrBPJaNelb1hJhNhnxPVHmlF5K5wRods2fjplfMRXnLABSWgm3fukEsqpmqv+o
7PFq1oFzrP3JfjZMjBkskrLXeRhN697s9GkY53vlSbWBRDHs8HIrMsRNhUfuevOaFv2Nlde3CefZ
CUI5pAUaIGbsxBasgAWzW167+ayT4Ysqc5dwuoltj+pkZke98YKkCjeQzMsD0+VvSGI0gayBWntx
ct+o8L4kHXIcesJAizTY13htIErxjK3hjBnaXbwRTD9GlIqScSWsud2mNjEsaYvfQZAWL83c4Vmh
2dHYXFaCofVUGCWyDBSAQCCbuS+fq8L4PsvGv4ioi2+F30wnWH7WrlhkTLoyjS35R9GtPTQ7kYWM
Q609MyLjy1DyxW5u7IPCYwH5Y7gvc+OS+uXO76aXaFAv8A/ZIKfo6Hnt3kBjLhRT8k7bN5XqrhXM
/5VVNzf42m4DiTotg8XEWUbNkxXxQx94T1VKapqc20sj5OepDO6D3oaVLcxj63ObDN/XmxxBdBp1
z85sPJtJI84N+V6jHz00ZvVQQJkgjir5IoZmb5csO+hEN0OOwLXqCGaRwWkmXMVv6lstiG6uaWY4
uXfI1tmiKm/n9C1RUBpitj7mszI5Z4i78iUkNagb5XRjtVCiYKgfkyK8mk4ZrQcPyTviz2OASsIu
xpcix+82ys2tNulv9aJxHM0/YSwvS7cm5IG8ga2HVi9gKs+MDcsNS9C+VoSV0K5aWbVp0nF0d8bY
tj2MtzF4pndUj4EI43zdCCMrNgaJ3GwqaRrW+co2xXwnoclmD27ScmpPKsi7g8yG+LbpjOyqo6r5
s6sG9j4DzT78ITux7yDH4ylhQl2BvKaBf9YRvNo/AHUIuR8KfTBEPN4p243UflS9fmkqWd0j9hbh
WkDKzneJ7K0L2eQhZ7c5hO6RPNJ8ixoB11WWlA9dFTI0YiHzqYKMat70UnlPbq3iCzbI0aaPpnvs
XZ4Cf7piJifetNbOpvFf2e5q0kHf7Ha+HxdBddJY6cmNppyjn2CUfCeEUF80N4g3rIN9FlZQu514
uEqr6Hce0JZBSJxI49vQiJ60Y6KU57q1zh9C+uh87i9WFFzBhEs0BEhIkL7d6zgHBZkIfbS0QUBX
FHbhm4zT7J48pS1i8gwRh4CShlJyapy3BibjtiAM9pgzL2Zrx96EfwTFSBi8u2vZcsi0Y3RCgxlt
S1dX91XZnod+gEJBDFHXiJ7cIOsLnnIvnoeq0JwaQv7QLMRhB0ZSVtkh1dKgFwnNFaOr+ZwEig7A
iz/FmcQSw2zFcCjYVKA8y5d88vPHoo4+WwUrl5ekQvLCD+cYlb3xcmWvqAYhpYUVJgSACSbNaERu
8ga1+7gpovKAh+vRsJuHpLfvoWRD19dWeGbk/lZlabWPkkk/oucthpte9+Ur/Vr01pStf8nrrNnp
xM8foppYlzlBizQpQzJfGB8ALRfTl1M8uvMFk5oKmlg07SssxddmatJhpXF6g3pPPrLSX7tWXxA3
dvcEF6bVyg8qYltKbTxXuQKFDRn2PJL3PsPkgT/YcsA+1QW9Xz7P6cXz+unkzcEnSHTGyTe9C5rx
Tw4P5Fw5ZbWNvQAbCrfgjaCA67Zd54vnvKLL7+MlGi5WxTMssaUwL+SjGUX8CK4Zzyumm0dYO8Hi
7Tle6jmIv+F/iKB9kMNLn0t7lSvnpTGFf46TIr/HsIP6XOr0NvdDsj19JutomhDDN8T94Wp4xrGT
AJ9ayhWxm1sRmwz2O/2NCPlbHgtTtbF9Zdqdb1pZX8emGl/rGESKpUPWToBKOXPiMyOTcts2dXEc
IEkeyQMsDskQ1oeqlsOzjcoxXbeB+9kylbVtKK7XlFQmrK+BMhHTlh220sEVTMlfi75Ha6bQ3jzW
NBZ7TPi/+WS9kuwK+yE1KrxnvOy5jo1NNs/ettEkXDcFpVsS2/Ymr6Yu3fO5bvUYtWgHNhiStrcK
uem4su1BPDsS0Zpl1bgNRUH6BXRkAkkhUBpFnzTPVqLFHn8rgDNj6tex6i8TmQT0h25+hLdfbpRc
NAVNq4fdEpN8mGqcGHQBE5TNPDeO1YQ0rS3c+pREpGWj64eGVLk2ibd+FD1i1i1vy7S/MQqrgBgr
8y+5SuIvZYe6fGV248SszROES2aEdoMYf/dxsmM6YKMeJc+xffWJGtT3zM7JL0rbDpLVgi7TJ+GI
VYU9FQlrA4GyRm3ACzdh14VrVDZRFhKd5dowUvthsUTxVJWzd0H4vFYiKUuSqxxeuMPUtiAUBkg1
63eUsF5VGrzOYkCeSohsHFBZ456ExU+ctNVxCFVcgkyD555Mhf7iu1LjwOpUfRuSKjqX7VdYuu34
2Q5aNn2073b0BtEz0TdixiAKsWffYcPEKOGlK9SPSQSWntu+Y/ngG+fXAqclyrT1RHWvqKmFuW8a
KKxHU3tuRbtDwMfiF+C+RUXkXhoa/ejg/RghtA16miNl6ORQOZTdoRdJ7V/zgWruhOWMZ+9CvDPG
Q6UK9alyc3SQZebyH/Sg7VStJs1kHwDEM9JTbOmJxIaph4u97izt6NPYTnlxZzeOvmBvlLY7SNT2
IR4GF78RGcPs7MEawbDbYhJvRYMxSFEIv/quLKNz7qfBRfKSysKRjMekQMMYjYZGHUzi8AEovsAD
KnaFsWVgiSCRI8oA4RnqIDvZSUgCbwqSumkNCyesYW/OJMk6GhTWb94Kz9sjzScXvEZimY2fcf1Z
icD8ZsCALSoSRxfRX9u5YME120lgNocBWPk6A7Fu/C42zzztLzHlazz0330l5m3mjfOXLif31AeB
nGAZU+2A2dFZgTNsp5EOR+nR3UwpQMvSvKMgJiSIlvJrG4+IEjE2Y1QUdeaO7j1Eim/P2Tpq/0gC
/zAY41ekf+5d5cJ6zAK9i4aoIegBzTswefYEm1i+CLiNh17qN185nNHx7B0ayuotboExQdeN5Z0q
rpXkds/nEQNPbrvWLsHpsoHg5L0jVOVeyTfE1j4NBjYCwu2nfecMPmrFetIsEbcp7JveE+Vb5IxR
Q+ZrMjinphsLG4xhGbHuzNFKx0PaJTTviBdx1ihj7L4J/7RpQ+gP+x5UJw8QgvsT0YAN4uJtA9k0
wOQS5fwWtxTXO5eJQeJ6VVr4HvLCIKazh0GLM3b0hrwP+8FzDxZJofAQDWgFYYkU6NYcIuGex1rY
FZRKQImDOSD9gm6quG7Pa9gs4YkweYXBEY27qlFWdqU01tGTyqfcvsk04Ss7wlP5/xMbkE/2ZRWo
DU4HIqJSCW9aeI9qh/6ui0npc2rB7uJHcCDbrLJvCnOe7McMf0fzHKDizg8iweGarEWZ1URT/9gm
0OH3xdfBJWX04nQky95mDaOcjRgRE6cru466eRW4hTBuA7e2kgOfHAJWtOS+mMqXoJhtcx85La2U
5WXTSVYFR56Tdfe8w7PatYOtjK0NOWF86YMy2NqtrpNVYMTQWQ3avTwHxrhkAn493LFxmfO84PFj
+quw7oJNOzKxjCgw7+aoJEg1cf9EVPCJI5Nuikr73LT2dM++rc5kqp7Lwc8PRRy4eygKC9tjBLex
pdoXVjVv8Sep1h2MZhJXA2qf0hmPcWdgT7cM3CfNLGst3d7+o/dTY8ecPPwcllaHqB0t6ueiS+Jx
140Qkejm2zY9AD1TRA4YMdyUbR1TvUHCP8jObs45kc+IlnOXGD896QOuph3dVZCS0ifLcBtW2YTJ
EFKXYlUgAntaRilo1ziEdZsRGozhTfmtMbJp27fyBnux7E1H5nTFDc66IvVcHNf9rF0TvB0dZyEe
e6uE5yNFsoOS4QLY5HDFLWw11lMTdDsj6q1TwhbRnDSd197q8+95tLhNIkF4tFqL9gUgzuEnmWbs
C6r2a8BDe4wZmXzNknLciDzoNqp0yjVCO6wERGVwT6ekpmydgLLmVjiHubOTE15++uLRkl483rs1
tORPTjlbyZrprPWWgxYwLPMUliSRMz1nDFdf4syurpnpfbZHAJzRLPxtoYfwGoZ9TdSlP10Ms5Z7
G2PQtYeE4xY9gAdIr/z7LOjHENiO5ySIFmciCSX72AYq3yNLCd7GPlf7ehirG3Msuzs7RJfsgUzS
ZqOJduNlt2viF1OE9tmr+7cW+x3cdP2jl4T6ZtKNu+HEUHeB8mwMZCqCdnnar16CgdbGbKxpm7Xl
go2m9lDtmCCSLigxqNpInLPeeiOO+rURlI257bKCNwxLw+mV9Ml0JLvFsOjv0+QSMKz7HGOL+Blz
I44JW1yR6tq3KB7c+95mGkRtQeqRYFocbCbGZHcjVciuM8rhDwyiums5x93FaHvcwTzwIdMdvQPI
AaM5tPsAQmYq0U5k1Wx/iRuY0riHNFu7msq7zonEofWY/a98CJWY35CJsS8gUm9dyDkRG88cf0XH
6mN8SI4snpEEp/SqrtlXfVxmilqDD8eWgmdmnTHPcPdY4FrgIQWRXmMthbFBp+9ACYiDx77FyGyC
QLln/hgwwyPUeB/nFn25Z+SIJcdy3s2OaG4jY2jfCLiz70j5+d4L/JToh+Yj7Uq0hgevko1doPgu
8fo7Ni6gmcwCeTYT4KpwFnLvNGSTr9QcOldteeOXGjfIYBFbTbcWPrAPZTRSdLR1vsUowr8DpPFx
AAwPyHAP9GjJrhM9KY1CP0ABMZ4mt1TXlkEYRSsWVrz6sCECke4wMrE/kVFHdyZCSYCs5CVcaV15
DxiVYSFTpfkxaIfgUKc90tLUA4RLgk3qi+rEasWiIJ6/QJ4DyI6AFwWipyspHh0ZstVI10rM0WNv
j+bnUVrRncySgWPZisFqXAspdfCS4d5Na4gAaN9LE4U2dmxr2HcxVpbYRxZRZx0y1ET7MM76y4y+
mQojD3n14+A7KujujyIrv2MwOa7bpu9fh9RCs427Ae5BPYRTr+v5HsZ4zLb1GpeZee2PVkxNk+an
yYNsn5tEWJpy5zTGQYflcCTweAYQlScLefTa9pJ6HVTTl85K0y28EcRK2TepYJVU6GhxLXYw9BA3
lQwah0oBemBoodgQhKkj87EKtTOQjxHKbOSbcirrNdiJvsnouDFM0fEDaHd51iJ/GCiaB7/ASafq
aCKMngkkYsbgVGnBeyonuuGoMKb4jMoi2QXDEJ2hdSgeBNthMAacvQU4VT7Mj7MYqw0OiB1Cqshc
52MHc0oExMw6T55I31AC+ztJQNiGGeCWsst8VmZ2AE0nSSaYvtZojLc+9+a7UXEUJfaYOGvXnp5n
vx6x0cBRi6lAR0YcPh1+fMIYNPgUFmEBKOlNCf/CTNkmCUDEJySkJ+hHDrFVI0vjTJYJqPWAy4/u
anWy+nE6R5zMqzbus0MAYgbOTmx91/iARl6OzzMuRmTpeGQQw8u88/MamBxkeXJ8sQc3pP+g2VqX
vg3RLxhIRm+K+ikRBuwk9lM0d4XcVRyAO2e2kGsahbepwVduI2zpdijBgf0Ss1ubnRecFaI5BJSR
fBChN93MU988Y7I0vhagkZ8N1zhOE2aVU49Fz5BW1Q1A9Vqo9itWg8Wl72VwdtMiOREKaR6a1uie
Q98xz20j/Jsqapo/NLmz58RoorNpkmsd2glmjVEq7iF0GeGWrYzBApOx6whosZYqLQ41xm+rAJvA
ZR/EZUXbGRanZbCzLEMqRhNSXXq3NO4wc6jOET39U23U/iWEYLrNTfAudFMaI6Mprx6EVb9i71be
dLiHVbtuGvAVqklnTZwpXSs9qbdAMdTP4VCv6OvYmQv8UzRd1+0ElP0QjTHD4LnAk2w9AOeejAE4
cakWPw11NWxDHC82OG3rPXCIefIIc0P8xU9QtvCt0hH0cpflXXdytQ6wbJgmn5RuLAWYa1df8RUI
9YFVHTy2VZZH67Qu9Cb2ug49Vm9UB9yk2AOSXG0n2GmHgqhbHPo0qy2RbfspbKkugTV8tJmDGDK0
O6i7zro1nFMEXGKt7b7xnp3IEn/GBHYdVEs5NmDQJ55r6XbX0XGM5zLprdsWq+HTrOZPaeMXt5ru
6mqnsj0VoVs9GMWEv1SN7e7R9ZoeIai08BAcmYFt7BLtjRJ6ugW+z7eSnhBPM6D66pi7Jbu8O0Qm
GHXU4g5hqAjBq7sYbVSyLr9Ndhn328Caw+e4UdmfNtJ1xiYGZ4GPm+taKbHEoQcDRjFlUmFxXuN9
8WTVE7I8SHCWj36zwXjVNbuzQue1Z0OjXMvlDOWLlnGE4euZxH7M5NkzW3+EtqDBrPvqgstC7D8V
ZCAz84EIBzpi+/dkvOMj6MwYO7w40Ciom9A9n/yyDNc0465NUivwgqgLUqaxQWCs4egBoWo81Oa0
Np0++i5UOjAK9WBl1XF2suzSfLO7sTmpYGZ/kDZZcKE939QBY74oH8rbajTCT7iNvMUa/EZKxt2Y
TJ0xT01usszTdzbSzp1HPkvN9G9pkPHcdPzxqNCpYW6R3uLV8gUBmAFQqBNrnWD5Cw9J+oA7TkZP
U9dFsYZkVd5LCFLRFs4Zux6F9sEMUeglVgIPprfxNIlwWtybpIxjFzYVFT+Ta3gwjghLGFzvGwhd
smvxiOykHLdY/nS3i2QLTWaG+0OHIgEGtrsSJoSWtJXBLp7a4mjRL6xt7X8LvAheA9zJfdFgNZoa
ZnTEnS7qEBc37aG3rIYFBPeBPhdnowZ/K+43tCHod+eMlHaopiMOwTO6GwTfEwAx5oI4Nal6MzOp
MPBXm4unoaLt3GDC7Zv8YXk7Y7Z08YMaHWwzRcZ8Yl9lDOsxJKZ4AupiBOow8FkVvHxEgycqPRKn
TnnOn4ltxybNnLhoBF6msFLoRaLD4Np2S4rEiHcMXJIdyJ7R42rsPIxMEncoJpgBeQ6cKy2/Dojw
DQ7/5e2zpHeguVKf5zIZD6Zd5xQOfjliamXUn+1eMq6sF3fpVhpQA712Km5VKNPzKDTXQb2HeTuv
fhn1YtgYg7hwt9mcsdTmGZbVfEzAVv+RYwmD8i8MYBiWEHNcQYiU7dP2+h8UJ1XVK2doq5/s+dnH
04eRvOum5LSW8HgcSgT2rKXhVF54nEZfvTKT95j1qg5XIRXQAB/wzEDF3mAxjhMhsvhLwNCRaizV
aOdnZffWps5VbHwv1MQAJuurYnynC/8rId9TVfC/j7HYvwRo/9+0fvvv1d1r8b37+FH/DxO2l6ys
/13mt34tX//4r//8q9fF8g/eVX6GtP6Dt9nHugI+Lwx1C6rvu8zPMB2EKz+Ffb79H4vkwXegsC/i
B/d/3C0cE3cLPgMaOVQ7BC//RtfnLMzh/3kZyRv0iWGG8o0YGjtYWNb8+V+o8n4NJaHyRqBgO5jn
6a0jnjV2sO/C0UI9Fz4ppxDc8GKBt8Uk2qzLSxrFQaM2eRrVJAEMgl22BJ8Y0rRb7Hy60Tk6QP2e
2CuXQc9rrmDMJPs5GVWN8/fgtJGFOVxtBt1xbBMJEGPT8/vl2p9piqyra80+COpkOnyNzJC7z4/o
eXDdC9veas07bKx9GLApxkP8LhpinSVYYP64rI5Ytibd4Wfd2vkGV7egbR/9ybAg+emmb5agC+Bt
DCdbwCTHxC3IDDH32KaYQJrOykhK0Yb/kC76I+P2L7cZY1WT8DOEUJI9Gy639ettLqaW1sjxo0+m
G5Xj4tDbDWyHwkLAWa4RFEURDDJ6++bN0HJm7pvg3VTqXVZjYPOCVeZYYVYpE59bogozLItNr6yQ
+U3Ew0mn40BJAFObnFTg25WvemqZdeajfbAObpF1PAHHtRqPHTEvRrtm0IWeEa5Z1OOesE1jSt1g
FaHi4Loig34n2HcRE/UK9lsRWsOp0GGdoTuAR+9dbQpNrL2yyRww0GAEXz073EeuDo3A8oGE/gq+
WsfRgG/y5CoATg5kPMWsg9Flofdo4AHZQYtqQiXM82zPZe/ts9CoHLnDxEHWxW1ESmX9B+xWsx93
M9bLGpDU6WFgr3HMJn7g0BD4B7zvw3PjJmRKhfwOFl7Kt8HPgUKwb2pTcAltwwluwHpNTAPjgV4s
15/0hBkEqziF8vf2l1V/eX+4f1U0LsKkXx+5RyfwwzbGlI7tfXjkuMMypcGw4WUGBoy8I21ZOI8n
kY6DK6F7V66Kt5TY2TQeq56San6EAjGq9GAWoXSzw+8v51cJAfHO0pOmLy0b+a4r/eDD5SQyVlag
dfjcicDl1dApGooYAfpIawPdCOVush/GuKjjqwGpwx1udNITYPFPAphfBQbLhbD7EQWNugTRMh49
vy4FZl9J2mOG/uxVWSWLOzD/ckj3bZslrnMNeCAhIEDP+5hDLczmpkKJ2Qwmr1Yy+c447aDDL78M
4xRgR1H0tVTmvZcOk23cF3RK/ltlq54IBV2FdnaLwZfpXn9/N39VbPFD4B6BZIvlDDvB9j4KMiS5
aA2U3ulZM+iKoegOs81tdPqxCnALsbvGHk6BUXb4Eqx+/9W0Wx/fLA/CN7JcHIlMSyAj+vUOotYk
GXK2o2e3cPspfOqHIsMZV3VuwzOEtb18uZcMyxpwqhZXMebvHd7Tt8D1XWnfkbKnWRFxQmsZbck0
ikFBe4hky3sRGXGrNm1semlwX/XwHOUea+BlOxmHuOIz3baZPAva5+yxC1cDLO8vYZGlun6oyyBl
FUP9y2GbBLI38A+FRp6xyADZsSTbTVYll4XbdTmXOUG+55OxOsYeb4uNfc8VFR12xQFbMeayqB8M
7fLwRcDrRHk84PHZrWFuxYCiddMva5uKa+LP/PdPodJcPpruIVnQXadbNpaFIMJ/pP+Ilh8PhRV/
liYB615X3VKbOpVpOvG3MIFTM52pVMEgVpVbiuaNTbTkDpfdzE7NdLGLsfHH2dYlnbCGdsgB2AbF
IihQpu/VyXGC2eh61yU4g0dS1hBAw2tN2JFrvGIgvNz23MMxO3zSDWOa+stgqpz/aCMkt+Qnkfkq
xUE2taoMxkNoQQVCt4DCfNlg50HxV8c6X67ad8KanytIyZJ7dAa17GqALMt1NkYyGo9l3S3naCW9
KE7XyKLw9dxN+SjAkBP0uRLzFBEy3txynNvNm5uS2N7sfn5UpBJ8fO/l+46qVVTpB0aG3bhtyFgZ
or2EuK+sp75qloebSNdM809qGH2fCZc3mml4yuJy+YHhzARuf7bE1LHHlPD6uaW/Xxs/1KC/bLqe
67D2OII4alkcH5ZG7IYYTs8+7Cumx4zywnkmIGj9c88zGJRzy9whm3lpxjI1+aXCo5er+/lXbNi0
DRgatnLGFVuC5bC2K6vlKSqYN+Pj0IZgP8QntBlvVRBbyyqrQU/cPbaJUQdzPLNb6Tympl6mkMw4
O2gnjwoukZofhIaU/zBq5uvuTeMhpTVnBpN14/Vn+/0AteyOoVolvIgveP8NEPnyflfvb7s5TEvd
k/pMNVHeOqgJcetKioH3oJ3Ax40LJgS5qF0aoQHa3Kefp52psZ/B7BH5Tw8D2AgEYKVRAzDGQL2w
rEjW8ZIIKAQL7EiIXbl4ZHs3Ue+33TchYT1YBxM+E2csYH1fGxuDbrNzTzLDozLYQryZS43RGN40
7i4jUoTbLeGR47/9+ydtfixchRtwqAr2P0S77MQfnnRdODZ7kswePXd2iDgoQkLgkjWDS9FZ65+l
Yeg4RYr4gvilBktLDGBNecZmcGRXnit0y86/PN2wcCQR00c9KSyE738r9OaktmQyJe2zVBZEji3w
yfJL3jVhh51ZPcj6gc3Xr9ivlcD24FuQBx4OUxoBRWx8mwS2YMVtYOredhHBVQOyD9gVA6dLobGV
xKOmDVMH01ksl51jG6UU1/+g2/9wRPumhURVeL4NpcOjU/1wb7XENKq2GuvRJE0qMtbJoOeIDNaM
2pbaGnK4bOyjZYxqrPftJPDte/r94/1QrXAFrGMTjostxLKYPxYJLSkK49yMj1FF2I/8tDTsctoZ
gQlqss+WEBmI626reNYmxvw8Xc8r7En/K+El7RFPEd8RLsDBAvBvdyJDaVIgGKwf3/dGS3bLhszK
59jfqVBoHsuYW+DqN2AYknJExcVS9/7+dnwoN2gWYYkjgEcIiO0Asu1fT/w061Ubu3bHA+mMCu0q
R7UB8wleRmn5f7rgvV12TsHZvOgfWpe/PQm+mErHc9AVLXfhQ904T8uEPQPwiw2o0eWFzcLjOBkW
fSPd2fvmQ/YZOSNHQmKG6SUMTYzB/+EOUDr/WvX4pgzwvkG0a/F68kw/3IMlB4WZYlA/VnEPYnln
vy+wOC15eodcKbbzvZ9VLcvtZxFTFFM5DjdxFaYjDI5S0o7uSDFatmykmtSGSZ9w5MWKiCpMzGv5
42d6/2CbQjKmQ82nEE/yMcbkhhCDpjaUfkoMo+rTexUWqjK2iMWxozr6Tuxk7tkqh6XQGEPHbd4k
KYGcci3+aQZor+XAmXqIAn95i2tBUtZ0okOC/7OCNUrRuUtx8edSmL4vpQ9K3IJfDHcRI69+bv/p
wNv31i35QXCfgrFJu5sBuVES7nEIXA4NckUjG69sX+BbALOlm6vnUs8tZ4xZzg5n/PsJWIl2Uh42
ZU2m+LOMmQcX60DTV+N5Jq7HrneECBuh+ckAS8vuSrytTX0bAltzHKk04mfcSVvR09y0dYF6kFFr
iG3kLvTDEFu2EY7U0GwYvGigXD/vQYjXc+oa9TP3peKknZPlYe/oJzMuATRyCXmo3muWsS0swL5k
Vl48rdnwE/5sttQCJ5Aat5xX9TALLiXpASY1xEI50wa6fhvzYWRzxfwV671VNVhd/M2f/8BkWfOi
lJy5NJPUbMsNDu0p4qOp/hNqxCI2KakGHKgBEpDpO5qhSouIBQ7ASLlALVrrgF+s9zeqK92l0FKa
JMj4mtec8Ph5SryEoy0FwXJWmyTo8XWOjq223c2QdcIYkjSe1DJDQe9k+fBZe1Y24XDWVwkejwSv
eGGzTfqKekQo8iiyXQexcfyzCb0f1bupkEhAfSbcCQEsMYsEe0XloGimjKjkHXdt0ru6tfe+NOC4
wag6qDmzayVWIbpy37gp5qhNUGVHuHsChSYGGRx/FvQDyKatAKOF7urkatbeqQ2CpW5DpzKD+xZ+
mVedwrQ5Ye94MRwxD83JSDmW4OdiOEaR3UJIFv0u7EgBxFI/ypL6rghhsk2PrBj0EA3e/E4YxHuR
u/Du14XlNHOyMUJa2eLIvGtZT8JTivsJ8a6QwyYd7IqfkzIN96YNxoAZX+QxxOIB/Oxufj5vE9ID
5VH5Xk450ls+5eepbPTGsnMH3mRwS95L6N9v3H/bPTFwsH4kClOqSMyNft24m7wxR0i28cP7+QFi
QGnHpKfQVzky6VqiG5hyjojNspg+svIG1vbvr+Fvh4fvLcdGQGUC2Gcv7rp/hfiaxFtsA43hKuDB
6GssKje7nWCgQfstbXod8gvjnGPt91/742f7Sy0OROPahHZK6jRyk1zrg2lBytBAws5uHxCYMYfc
kxuQBCmQh1VjhTM6eoy7W7MhzUMwvY9JwNqyFrNJnknpUPP8HMRQPKLDiGmpXW0LSD5+vTMjfMCD
Q2dJIpQ25AiZVH3saqFCHWTmqASjSbaAlk0qiKDcW7WDIGQXxdBdaH9o9cx8z1QiqiHo2qEdi3/o
QZxfrXg4pgFT3cVdku3VXmhEv95v023GMXLz/iEoZ9dsX1ONa8D4LWm7nudtExVE12z6sM7oDLEK
XbDLahmUbRLWm/+kdOTw30Bxlk7VFEtMIEMnwV8gy2n00o3AU5BwxsTDXwi+5vsHQ8hL0/aEVlMv
3uwGFMVg5WaC9XXGot8tki25cdQvRzcMJsqXYujwbmd2bSynkWkjO3K+wyx1NbSSOeFKorrWcbvp
EiCW8aTrEb3gFr1F6zBkHzmFQpKzLEw+8QYPBSYbV13bAHcHOvxgMHZMmAb0UU0X9NjNkJLEiZeV
EH+n5SnXaglj42dXiSl2rN0CK8Tfv4MfC1kaQEw9HSoYgane36rxtNNJgEFycLWdZBjqz3T0mb7O
jKpYa0vNwu4dp4Pkbmi4HlzN77//49IDCUXtC9QFsRGM/WMhXTXstVNW+FcA5nx+gSe/rHWEcR6v
gBXn2NSuKeDZE/7199rSMgM86QIHCviHok3Wo5uMzuxchYNk+sWpuwXHHS3kYmqDBAko3cvJDP9H
bOoDNIXxFDA3llAuVtkLzPdhr8njpNTtOM/XAZcl6BmWgroKF+69XGWDiq3qhHeth4wLH2m4/hds
+EsoIC02EEVHi0v4UnusYt2YmCARRZl/BmLwR3Qzv79HH5x4WKfW4mooGOm5WGaxTf+6TgNkJX3i
2PFVk2RGl+jjO8uL4LRu53+lBkgZylspMXHP6dCB2azLaNLpN/o/Ej2OP1uRsB4DlOYY3sIn2th2
bTRY6dbecqN/f70f8GQulz5ICpu7iwsgSO6vl4s2Bvf9spAXybSPjcRN4uUt0o498bv6x8GRjIyw
N6R5YZu9J3Yr4m3LLKSd8T9czN9ebMvCpt2lS1z+z/sIbi9lgsJvbLiWLuFfciV6ZymubNl5fFfn
zxxwXTkm88vvb8KHzPfloTmeQzdECjpL629tfwBneG5bh53Gawx1LNthgV/LUjf/zdl5LceRZFv2
i8IshId6TQUkFAEKsIovYUR1tYfW+utneYbXTDFhBt47T90kCwjl4vg+W0TZ3u5dBR+utFixUqL2
jKvsRddcsnPUhtET20M5MAWLKqxhj5GihPXHBZEranh15GNaswJC7XGRQ/JkyRg2B+LtoqJwENWU
ucl/P36oi7fYv3dKW5lBEdjAPqnqhevpGoqF+MExHV80IhvWBA99gsu1EHiZ+KtX17cjYCYpGKgB
mkzeJlB1sbX14KnyUBJOBE/Tt/CHjN3IuSWvGMfAVZ/XWvgoXkFlESlDOeo4uu4cMWMXcGo8KGTG
zi9iwsrPfi+8zLkRvUHx+21ERAfPfysWbMS/vJFExKpzgMz0UvwOHIa7PzHU8lywSb9L5Xz0F7PO
nRvPSAjARnTsYSiL3UlsB+Hd0Iy98WUl/k70b/pzrFi1UHivA4wpMLiurByOL8Kq0Fd4iAbz9oQ6
Sn0OELaC0ayxZIIz2AIPA00iUn3hLbGnPOROpe6vIYB+mW445wW4CWG7ghzdOMvCrAlW82F1YLbi
j9AFf2cN+G63UX1aIQB2Xdt+PzY9N5boyLP+ZSR4hzm5ViCvb5hvhMxToGD1DtHCR/0Zj3H3t4vv
+8urSWHB5VRHZc7qvy4Q1FpJCsxfv2goU0CSZn/JhsDj+smlxYU0AN3LHuUcH/03m6397gYgFjqe
h+msoKB4Nzdj3C8wTGvGZ+lJdapKc+o3MFJHDrBC3Cla5xAiAl3e4b4BcuAD2qtgjByJmKs4VOiz
mWFPCjccWJD5S/SUCsYvt56ALucX1AHGl6hzW9NXua0jlih4aKir6pFViFz1OFo59EpF5I9lMe5C
sx9S79BbyIgxyA4iVo1klyf4RBq/WSHfLdceWCBuTfRLadNb1x3fOSfZtKN5+6yXKI4jpK/tdLPa
4bjavGVLzBrmecrBcr94can4e+1vDwDXBanAzorxQMvIJxHDvu644WyYu0hF569FSfIOGvK54BpT
Rtb4oQsDxuPH65kaaP9vOcOFxxaYDvtczvIt4Lurgdh4zUK+L/l6Do6LzRslt9qoegKgfne0eYcC
C1/VGr4rVD8uBCz8dcxPhuuRDzdIaE1R4jh7boejIQxbcDKK0wp52M9J+Li39V0fYfOds6rmUIdM
0BDcRWpaQ79bBt5xKmgP8rJV5UkX4v3miLlAT3JfEX+VoVRrFuFVDoVFRreOQnsrBSfaUfNLbQy8
/WLG0RBA+rKjsYGK7NGNl0nt8aAhfDBvdTnHd4mhxsm2JBcSm75XP4VhXN+sPl/9MzHjNLr3eOir
xu5W6jZU6cz3zluoe3UHjaw1NaE8Ym/6c47EIi12Mal+NPpJW5bIZXxYrA9NWPbmQpyPX7uHDt9K
vmFD1C8n5XJICs6L49RcEJWWXCHOYKLAy3EfDIY61s4bTPjxwLquOlheaF/T+seiDlcD86q6HNDz
mSEdiS/6DEvoWz+eqsQcoxOH4CXF2YVcW9aVj697NaBVQ0nQuDKZRyzr76odm6zwICJG83kxzHCu
/y6h2SEPpA1TZD8/vhTI7q+zhzFj4zSt8mepphXy/OuQFthRBaSo+M9xVUHYwCtRjI4Ju7iu2/Lg
xmKcq9vC7hUylrkm40fKGsHDPnIH9T91HpGRdiDXQ207jtnOxpcN2hgtByOJfXRpFZI7OvEH10Ka
3fKVhef98GyIiy6pFqbFuRLgU51UYathOX+PE+yQOnf9BIPSPgxjqH4Vm/DKbQQA8cYXq6MF1KJf
xm7ndbKSFGuBMV3rtCeVGBANB8XtRo14UA/mz7b64Uiafv4U54AE9rmYWjBgLDlQNPB4nJbQPkFd
7kKuubUYS1oobXRyW4l87lu5vYiJ89e8fEcFTJbOHmnvYDqflLtHstwVaed5w6kPZ1c0cJJxXV5f
JMAqD1CKpukEZJUs5p0lXaHIEHHI0QxXfsL1EnI/zVRtmSMnBa+4deGfCzLzao8+njJzMvPk6Ljz
yF3jyNYM2YOkn8gHWxWMaJ5jCo41es6FB739VI24L2GvSYEMphXjbRf5LxF9V+9HlAfqVrAZcukU
ZQAybH76G2RrBoZGdA+Ok9FnPY9DM/OAXwn87OL62DjO6jhPA9Ys9UweOWr+7uxkFglcN4jL1f2t
4IEwfggkmoqI0rlXn9yY1SMDEE4pghMTOBX1e5cZfHk2FVWy4HJAG3kbQgY1GR/GxtprMI4R+WdL
cahow7UYXaGg4CUKq+4Yod2Qo1e5zSKCxeA1b62SuTWRHt0lJgW+4mun9I4OcjD8Tj6ao01vHvcH
Cbp8ky3JOPhPtYk2PP6Kaqbo2lfbyxT5E4Vhz9uo/cGdljP9SkbmOakbNd4JKlL/NjpLKPZ9UvfW
gy6H4BZQnD3Ofdq4t0YazvIo8RHzkk8pdlnc45C4NT/6m/l82YL+tRsCAbBkMaudi/M2jYBf5zNX
hxCD697zSM0h2sMKR8fAfa1wJfahWBrMFKlO74Hj7zc+giYuoDZSzfwFKrpbgIpWtqJW2F4tG//V
gKARyD+miKGDraTjGSHnzg2bhR9BN7pBIFZESN2hu1WoI0yj9Hc5sTv5cJ7RVfJ2CTb0VCela9SG
oClgGCOBD85uxDaUsCCz3q8bac3lV/DfxWMXeILowWS2mmMs8AcqlPsVZAA5GRn9QnoZIYcsTigO
aDzqJ7SYu8IYFXBM9JFC0HUPu0nLnH4zMk4QRFDlpKxx9qdPO9X9fW5ZDipj/YOLjcgBoUzPiMW9
phn9hXDLfiXIBya46APcTSz8Z7/rglE69VjUp5moPUJnKmLFOSLpf4sxS+OWtmaI5p7YAWHHrfJb
idpPK2aNMOMxE63haJRp2MTcJab7KV+k6mLc1O5btRLH1G2LKlN1tdqtMjISzFmKQaF3rJ34JX3y
vJ7UG5j/hBvSptCVquZF4O0j1uYZQZSL5jlbOtWnsfH6Zx/jOOWoNHuI8fheAUYs/Limd0RbmdyU
s8NH1D0sTbKx0U/zMJ1Jl6DeO3EEP22HHtLDZAC/TOJn7M5d8+pcZhQw/l5D5yFDbnFgJxq07u8+
ngm/ng5Ao+jU2wHXoXHvW7bKt/g3DN2qGjST4fqEcbhqom6IhZkPVCYkZK8MY43IYeL+eyju13qc
y9vAfwxX3wKBtN/t4eNozFUhgvnJLoU6Mw/4o/JFdFnOcp7MLzIpTG4jJH1X3U2BezWj+H8AY9hq
0v97UWBC0uCmvQ0Z3OSseLXJA/r6GRhkymcTA6z0vGeQEqyZsBqYxn4o0CejIa+rirkSTj31eowC
jxHMkUpRYPVopdkU+ekzSBANLUQruH7QyIhIM1rO6aXDKf1L73AwGJY/hyqQxfg5y0q1pekmY8IG
7BVHycK9/PYoINST/PtJ2YxAX1nPadwCjF9X6CLuPQruXn7CW53u6ZFyBG/HE6UIw/7YAXbxFWim
qp1mzemdPeklPKzimkCxpWMHQ/cQNATw7mosOYYHOPxGeYo8N+VnmS4z5F3SHYlQINJmxbaBU2h6
Au8HWB3yRPEtpwXRJxOCrun8QnauOmB6mDfxd6GIFCprRSRrTOgF+qQQKKc5OizHcQDQhlg2tOqX
4CUGBqJcxK3mTdg9FXghCuSIRzzbVfO/DHx18EdNatAqh0ypWIswwhzq42ZKFTZmTCY4IyDNhXTH
OZ57TE2W+E8sj/ALdiUwDMZKfggR+D4wjJYNPB/zC7Vvlg4+IEixI/RfJLhzgjsNdq1gZNPtoLKZ
E0qO9QX/vBHPkglS8Hmr/eciU5SFRBFz1NCGo7SeBtwjq+KoKdlZD7UuIVrb6OiWz3yG+n47rNTC
VI/vzoaifwRF6yUVzmCWL6pDO5If9FIZWRBPMwlhwGXDvVwLdaLp0lAdELyMSIRHYdYLf+flJrUj
jfoL2KqhcMwdM5aEzsoljmep16gTTD/bJqWJjxIzPtAhycNbQk2tcEH1216Qze2Gfbzsua2+DRT9
uIMjyjVNM+vUi7O7yBe7oszzlnOL8jZE9o4s1LBRNTlSDp9cs4SjfBNMZprbJ9TRgt7ElAnVWkn8
WXJfy/byhjIcKdeIlpuROftwLxPjZCdEPdHIIc0UVLhnNWMGpnKYQvmSjFMt27OdVl58jmFkU9jV
64DJ6z2DkhyOg2kIPBtu2PEVZ3MJDTgDY81cxvkxMSXhca+th+O5zVJ+oe0Gzlg22T1B1SU3ZlVs
qvatfpkQcgQuaAEsfdwIWNIDFvh2NVQJqH/cNocOG2qHfxTJvqDRXH2K/BZKQ5jbqpPm+F7Nfc1B
ofqk/axaGPu59/z6M9kls0dC3uXk6peR4r6wSTLE9B+qfMXKmvyoWH31HhnQDM3vQl3SfbrMMgL0
18jNsKcjttJC13UaA9D5L+TBZhk1tGu3iu7voQ4bH9AaNqVz70oLNwuMeC8Mfz0ZMYnBZ35XN9Iy
6kO1kM7g3svtg82eUINsAzrCmrZjdkvWmYLFEVVfxtowruKMIKorcHJn9xnlcqgyealGdJWQY37H
K7F6WLOnkTSuGNMiIqHJLu/i1Im+0B+zJvOOmMVi8Y5GDU2jOugndqe2Jo5wHmZYn1hXlmpJAgHI
ehzrvGEo3/LLMjIxLVkP2PvreX6mEMOvCXPdVK5RcJ/XVC3zjR9LFAwkXReo4GrbEA1OtNDrx/Cp
5xDKmOxHV32vNPDQ3b1MG/5oLI2ijeFJFSrUJ0AoAIVq4jO9mv1qZeQU61bgOJqqp6FZc/a6uCys
bFyqi2GxoNDFRI+uVuqFtiXfWHOvsRxUa4+RISGBS84zchP67a290fHIsm7M4bzWXfAMA8XFIG4q
1e1YqVCNg+lSZxYR0DswoD8NmF8Ri93Y5rGycrit8JKjEWlZYbQJyqZO2EFaf/Eln8w8ZtQZS3nM
hkH6w90/jRHAZ+47Cgw1I7OoReR4r3tfTRSrhckpc2s5JYU3hz9JardZneyMNKRd7y2NHLE17nze
qkW+oEfah55mk4GfqEPY/NSuoJm7OW0TK3+u+c/AIXbWNpdHIt5h8CVVpkawQzPJ9c8IntUDQhs2
Ifu2xBLwJz0n/RXugI1vcx63/G2N76oa+qnJTnTysftG2LGj/IuHc+MOsJED7FKYYNnSFCwFkqdl
CdngnDYZwzq796jDm/I5Cle1YDVWHXFHMwdm/k2X47onaBAgTRpjNdppHrwupGr055j6nS+k76fY
9jT70oeeIwPj+s/6ew0kaLM0YaEgOBcDAxhqwY5peCu5SApNvz9NRQzs+KhJcrl0GrVMbsfBkeBr
fmAqW8rcz1XY4Np7ShpIu3/LyaTmiRLVG43JF51fiGxQVVArFU9i2qCnDk44Y5rl+fKSWfr5U5BK
lOIPRTGs+JbUM+dc84hxDQjgHouOdJpuvLhQk64eE+VEK5XS6C0HD2jelnCtAky5tmmiH7APaGcy
asziQjHNS7UsdNA9mje9xNAfYQI4IVFl/Nptu4zySV0ZqpTg7esVuxgmj0feqBjZ1hPAhkfNIjsx
TG6f9MqB4mEUZcomOFaFmnbW1svLc0ddp0a6zi8Ztg0Sh0P1FSB5XcrVjRiRtJFqdyHiVXRYjRg0
Wa2AHRezX45nEtkEf6o8CgemeVqo3X8IUJ4q8sGlU51tKyA+q+zx7QVEXLbm+SqGy6jz/QVmOgbx
9IFOthH0LA7uMClepq7mU1vGjM9sFgCe9kZ6KeZZXSVtSOpG3pzHNdu+7+UjMxXzKfXTHuSR9TWZ
sRx0zx2rpjnf2bCb4Ovo59aDSL8MPbNdUSlCRbd1YIPZLxlZ+vH1Ihz6TENn11OIeelBTrSJKGMw
tJA+YTgQ6M72mPP+TtNW/JWDu7JxLy5AaXU/97Xh5w9uW+DMgcIBe/O/AftZLLF4xLxLcLJqfO+H
4C+pZTcMrRkjx+nwTiGjk6iU3lXolqTy56dcNg+QqADcUy26Qx7wY9GgPo0twfR/dKp7iDd+0eKq
thsDIvHEkVHdAlaIKiLl6XHCz0nhV6Xj8BtbN1f/QxQs5D2AbxHNP50R8u4PRanlwZxgVhO1dQNu
kUYot4tglAM21l1UmhjFYP1ef8uHROF0ThsonK5bZzVyN9iIAqLjDxookhsMWLe12viHJFHYJOGA
CjL++BB5fZqgY0+TiXYGhyZOc5fTxr/kinHe4tHdV87TlLDN4ISX+3OKT1TGq3lDfaNGTmdPGDXC
MiThIUXqrMbdx3fx7iwJoSSkH++Bf/FVvKsGh2/GhieMzn4MnILhoqdOFjMaOHZcOvHpPKoKpNwm
bLH14OOtMvr4Zn4FxTnYQgeg12B6poUO6V13J4WS2XRo0R9jF6szuK8jVRYrzOU8sE7JZSqWk9Kh
fHzhd9/CNT3PcqjygcUtMK5fD/R2H6DSCsXw6G4brt8Cp2X3ulk8iAbmhK4FxmQIY/G33Or2j2/j
+vkVi4PV3UdRBjr/jhcxTNbYyWLKHxHgbKhl7PEZgLATdkeO/fDqD/os//GVL8Hv/z7bAirAH6Hb
BckLlOT6bNuMiYTWGhkPcUGw1LTLsZAjLClImxo/kB5TwOYNuqNqi2DVp86aQ9Co9RgoQq3qAgfz
6CsGcimU7o/v7XqIoj3gXbgAFaFF0+SaoOF1K4QDPzIf9Anb3fiF/RBSr29DdCol26ruBqE/V5uI
+z+BXi4j4df3FBI8jR6CDBCOKe+gH4wlA2jt7UM2ZoKUb/1OYB2O5udF9o0YDoPVYzSZZ57a2Syn
La2fBK+VmdyHDVoQYGiJqj69JXMmduzfcYGuwSkvJM3ORs7nQZqiR3AFTpmRyTEFM9CHidzhNf7u
uPhzZ2faw8L4ErCes6D5aJqLP2zeEJjMPKYhRU4vZzzwn2ZfFARdlYArPjECzUVKM+WV2lhhLQbB
D2o1pzuvfC0KCTqokdGfPv7i19PRo+3qBrZn0+QlmvCazsSqOcK7D/3Hf7Rt22SrDSoBEJYgpewP
EryIH9GaQgCz1sLlVX98E+6vBDCa3bYDAyHwWY7gj70jgLGzjQqRXh7TtsrZasamq4L2MRxDcnvk
PBsenWBjQY33ggm4OqlrjXLiQQHPdxldTPHU++5SZzf12pjVf2tybrKfMQYXuI7tvM4aIaYEWC6y
oonFUPyBSgZQtSfLliBkwLN0owQEN367LkabAnQNeZ3pK+64RnwrOY899PcSnLp5gzUCne4fdotG
2xgSFb9ymBBcTjsjGF2sx4OgQoqML3ND3g2tZHTVK2M6CCiq9ILnYb9pfMF/HpusPfo8vx2Vj77T
BeWOtodSWI7ZohRk5tgYuMpVMh6G4gZnOEUMkUGnZmNux3FsHn2X0owgAdfp+v6ubWK4fUcO9bH5
+vHXs96NIRQ/rBtI9gFmLI5Svy7pfsAqPdHtfNRId709PpUM5zso2J4ZBcg5pzykE0kkK+/E3RjV
GlJsNmVplg4KNjPXTBHwV9ErouUmZdOPXdBaI/FgtqU5HZom8KLfNVKv+6iYJECGYQVESASl6no+
OCjHAbHN9oGzTe3iLyhl7JQn9DwU+1pKqWfqWhpKS4Aik9PVtmzHo6/4Xr95v1ewL1ODA1Qg2DNZ
8cQ7MNQwArTgRRnfYsVSB+LMDfWY4oRILGjfUOkOfnCz2lhMcpxah7jLy71IFgcxBx0EIlIesotg
pTch3mefAIaGqX7++CavsWkA6SDg4zswt/m/7xQ/C4ce369H5x/MaEOlZq2WbImNCHdmMNe5QYi8
uNj8RHPgB1/mfqzr+qbK0Thix1i0TIEWs1Bc1cFO6DOQCSJsB5n0JlNt4iLPkd2QKFjmu8Ft8xmF
TctxPz4WqBmYsNuYcS+z6ePH/JUUQwcAfpKHysxDs0Zu7DVLG/tgt/Vpez74q9G3kDS6qHDkwZiB
o0gG+f+p1HwTCrLr0Nkn0RpqzNUmQ/+q4ajsFg+6uasL62Yrm7E1wKz+AHvGoBH+8cNeb28sxy47
HBoqeIbOu7I5GxtFopnqhyROfRb9gjOx9+Of6+d+53jPftipLmhkjWjWb/+X10cIEDjupeGB/417
9eRlvsRYMFrxvVZqTCzO6qj7i4isIE+O02BjI1T+HTft3QvgM0NzQ6iCsMxkq/x1YfNAdT0cFro7
+JOXlVxczr66EJFGrwAvtmvMmm7cNun87x+/APWA/66AAosyWbFI2CDD95tzNk/4JsEfvk9Z6Nev
QTB0wSnuvAjshZvG8e3k2WiXf7Pg2Na769Jc8kP4Z1TpjLmr585cB0fjomrvETrFzfDki7paXsOi
TdezJjaUeHc433urVQwD5o06hWrKVhLZqYKlm3TgPNn50DNXEuBnkDjicQoFQmnmBL2mC9Ivy4Ix
hC7M5PAzOmzzpFkLpT+jw63YKR+/1usqFzowAxtqMYxLTmLXbbTIjYg3sy0SU8PRuVQPdpLhsUXJ
kTXHgeQ3N/1HiuYudC/eBjR9o6mOvtBYf/ORr5cUjNg5g+E1zV3RZrw+Fk55H0qHgEbckhW1Csd1
ek1blb2hcx8//PvLsXLRVEOXCRWa8vrXMZ0mrks/eXXvcEnxwa9SXD/jg8hHDhO9aH7fQnWt62mk
ti9YUMzkwDWxDrq6ZIeTXxNSr99p2nd62Y1mWdTr69BNqgWmZP1jfh9j4+xa+7b0OlE/2UO/1sQQ
Cgxp23tByisIpwYRtb7LlWgVgDzIHoWfkEeAP5rlVUVTiPqvQmj2TIBQj+2Vx29VdfQCRwahXrSo
zlI9der8R8WlGru5V6ieVRzRUkETBsUGsO6iwsg3up07jKrL5JNZRhnTx7LlPw829lpVTuq0lsIT
BTGtIsKDX5Ktni5Jk6LFOGKqCadhtKmqfStRJTYDSs2IuCXsEXuzqKHztkfVBUMr2fphY2koveDq
l+pG0TMptLBFqsdF9AGtkqULWjjWg3okZVrxj2KrSz2Fm2uAK3JXNeEwwV4pFFu8wLid7XRHPi8V
ziILD6fS1hCy32EB1y7eTVegwyLduFnRv2+YiWkSreIeUloXeDK7EsX/8/ay9MFRL8fpJnnWeJbG
8KvZKddX3c8HblQnbfsCxWyQLZiXgm8vzGOT5PMlvYkQKy7WfqMv6lN5YIfqZfrNqJTTukVZiUlZ
jiQX7PffnEd9vBGlSMRLHjCSULYAPJI0qtDF+r9U+gTptSuGJD9xKk2Rubkyx2VQ8rqRk5HoW6ZA
lslluJaWzQs0cJTmYABXoy1PNdMq9O7IHJ7C+2Twu+FrimUFzA9gf3cND1uJiAispKAkar0raFNS
UBFUmbZCgN81QhQ/IaElpKbSB/Ga42jWCriW+PUyV5Y+ppFMM8KQSCig4447z3LBG49VniHE2vFX
AIt9luLs28pStTtL4B3CHuD2zO4f69ZsyD2jdz7JzEOmfNDYuCZT2Fs/W6PD0QBFFAtXMaqTLHCQ
eGrNZsrifbMO2fqN5ADuy2nIT/27gFGLe0ecrrH7StwJb5CW9zD8BbBkiVd61ePwCbeeorZPZIMZ
y6sv1tnoPyEmVPY37ipUN5eknpXcWX6N1ZH8ubVnNXCP2YHiwiIkuzSBgkSd+nHEdBis4BaexSm6
TrGR3fm0A9eT7tGzGrIW3GAc67Xjix9kPT76Gvhm5VW4V7utArqACxdPJN+LQFjpyzasiTplymaX
iTuaQN/ysI6B3VXHsTfVMNw4BHg5RuttTfzxSDjoxrLaYJMMjSoDc+PXpraduviP+9hsrIeavAKg
e/zDVFtB6/i8NJtkezSbwh1AVvNYEqeXUuU+kSksJ0h3mltbzjGbrX7SbYgFi4f4z8xpMaMUJesT
K5oN5NymekaivPF9dNvROYbb0qVbcrgklmr5u4g9+wun2LzIP/Vr0hYGbZorcVDGVsW1t2YGCCy7
l8bT88BkJdY0YnK3BsB13HWk+Tr3VBe0tLQJAwEt/Ze6sP34WDkuFq//9B62xpEXzKo7MUxrzgcE
OVNvaJ1R10Aa4M2QfrQ1t1bbJCXkXmwNiKIZFHeM/FtCUPGUVC0a7TvUTzRc3UML54wFfrkMUx8E
HBJEbKneR2NhTProJpW3Yn+zLZRJGQUsosVcuUzGjFMJoXIl9qGJwKdfQB5ptsk2bb/v0oRoHdxm
v2FZxtfdRekSkSKEgtsyGQWbOGH7NP+M7cuq1/EWWOR9FBG8sm2lRJ7D7VlBq6hhbLJqF0j7WLWi
tq667vVvzBVRtgosIjmOATsO3mVz22A83QJ3LmdZvTxsgC+R9WoKCpwr+K4k8inGRsvZkXFZNl2U
Y45b14TJv4aN4afIZEvACNw2jVYpoSx647zvbRFHmi2o0jFeUEdhwiAUJvGP4vbSFP+/g+0i+5qW
tWPej2Wm/ntnA2BwsVMvoNxEADI3GVv6A5nmrMAbm6SMNfmcdksKhUdvc8LvqWmmYFX7msawsqq/
dLg25tayOmpokBZMX+bRocygh5Rtjkn9tq7UVg6r8jSoxrBxhB/qmhXkg161IKnT6bP9UUeDYoNx
5EXRdtB/sjaK2LxdfavdoPmog4OmiBGDqYj5GQsqDxcNJWskSmTF8/E3TRYnzsJ6TA1isB8a79IB
q/s6+NGqlM/vkp5vuRuAewyMyL1AC7/zfFS7uu4V1rDi2BB1e2ESknJSuUvAqkgHZVQw2iMjVovu
QhpneHq7yC8BTSMZlplzMjz4mNVebHICrEXVLifqSe0n4PciD/B3LiKJxStg7NAdB9PEG+jYbyKC
bdiGmy2CrgT0do9/EyvAOWnsAVYmtnVrGe5lUyF2p5NZOAaJ722lvi9fiBvXC7IuHPVABztV/ZNs
Udwk3TYtWzbuF31CJJt2US3djS0UGngsIMKrUb/ZEEwuNe6wFVWaeoUwS7GAwkmqJROlqRoxNLKY
d25puxRaWAqqdZY0nYEBA2Mlnr/0tIX76pBsUq12o9pENqe5SuUM97y02pGYjGtKCNwsVVUK/Rup
D/mN7OgKpy7iXlEvNWWrbkZOHcFGrjHZCrirjtYxM3/bj0I7pLdqwM+mub2tTlvx1G7lIaQNtVro
hqzc2t84SUFJ2RqyeniuyYVv2kzK8WErSDfwpNsqWzjg5BLtx9gip4Dw5lVxDVjkwe/OacFzwYcw
AmVStI3mQVrqNI46W73BVJHNmx1tJgeeLSk9Ge8u6MumSk6JGXnirdg+duXB+3/tU0waMFaIof69
OJ6p+uDOKGU3fo3kWLoV+hDlP4AnpGJpcQRQPICNaGOkl4aJu3WKQWiKHH4f79TG80RQTe91a3zp
3HyE0hah+ov3QydU901LnNKNGmZRXnD3TUdIRfVsTomDw2eR0NaBiJbBbqbhelmt9RxDwrC2wyEI
kjX3zhqsMOTUZ9Ze4pMRe7smHS/AP7tkVu77kcVo2i8m/VWa5xvX0Mldxqu6Dr4UO3+ROTnq+qZ1
9ZrNpNxn93g7q31Xv2QtPGWHRgW9VyyweH7qNmYPMmQi6o4cQmZCOYDMZJf++fF58hqjwIvRV1YR
tA/AKMU1YLq63lwlsszviryGKK8ypC/1/KrauMvWVdSSn//VhVFtcYQHnqF94dJIvIbi8szpSa1c
47s0j5vgjRxM00dwUWMIgzFGQ8RLeSzZKljmP74wjlK/4iP0kC0Pjb5FYCRwLLHPv56hSTzIeR+j
ferdeDUCtmtZCmzjQrRqOLn1mCc0mC0l1Jv7dQrnSB6x9Y0r8iEuVmqeQ5XHmcVvLePNGhjIeDNd
mhHaGU7zscHUYGPuCh8eOFEFuOwa/T6O16p9bGHoEvpZ+AScpyh0TaX7KKd88HHcxfCF08Q09ORx
l1TLZCdozBomjaIDi7EekTKGKBhsNhS1Lr1pa5wqr8vG2EO3Wq3xpsZVhhz6OO3c+pFgUycrbgAa
O/snHpswso+LWzj+a7ZGLnJeXxhDlx2jkWgEcd/YETySm3XATeEJYs5SUDRD2iBrsySfo0pv8iUs
o0fyG1THi+XNmNoDXI06XJ6WtgucGuF1ok6qrhGsEkbliOfncjY7tG/zgUyOxMiOen93u47U1u8L
WXYzEUZOizkpwXV4sn8Vk2ni6c0pg6CzU4YFjO3fJIGbs75MC2IAJN1rr0LFk7Hr6NxdmNPF1o2I
UDr5f+E4E6c3krK3ASjKSsR5h7bpJ6DndfOi1J2oCborATy2sYDjH8a58xu57wlQJ2CB2QgB8Fzg
3DO0ZNlTFBGX04TYZrxAw0kTkj7Tyjc7HG+HOvs5xPNkvlFx2cF5qFvLkvtsjnBA39cQuek6aQPL
rVBPgnjgg7RZNCzZwxjUykFo0ypoV0+9/5CYpHx9t7PCuFZKSt1ntargRoRAA3kmxuQOhPpSVYz/
2ZY6mZb0ymKfzJzh3lsw/moPk1ONOLmlgZG+/maKYTjx6xwDdwR4ZDnB8FpAGbhuKiHZK+ER1O55
rOLEGXeQGmWVfrVg2GENSTckuvVxn3bpDObEKBNRg0OIHfm3U44b6GG25gQMhnQr61DjEPQwTX0N
HjRY8iuBWphOh6KQ06NNRlm3j2fh3Zm8g4HJzBotszt4j2BH2T4P+44s+JZ/i8nIIhH9U5phWn1n
1Bg/3QzIIoj3rJLxZ9QRWHVy3GRCBWdb7WcMFxIVl9ab+b5dA3eBJu7Z09mDzpefiAkL60MTSb/f
J/0MN/FgEWZMFFlY1k+Gv/jjzkTt4++GIp4OpPO6K6HbQX0AEajCO+miqMGxuvQfsCcgN2yCWBrw
sJn/JS8H63FoxTihTHHsH5YXJnf57HbeDmRCZTuGhM32ifU6FwQVZX3704vj5tWw7OwpF8ZMrGcv
IIGQcgdSMeJ4FePN+QBEQh+Z6E6xJuE+ddqiMx/Q4Bj/CUfp3GDxVxwWePFHKK7kD7ldcMuzWkfT
iFmDKs7cXz3sW3YdBBC8qsL1QSUPkfOW+8s3Mxfria6+IHPeyrtPY9LUz5FTt48S3c0pW3r3cx8Y
BPSEZkWObK3M/Diw3tNvL29IIV0OFnihMrHxH/H1lrdEZvZfzdp1/1zsIP4WdX37stDZfpA4cJ3z
ru2zHYQ0caiSymKPntajN6cCLceazmfT6cmeROHxqbI767hObXrMUmHj3DXWcodcZflPHUzZl2YQ
03NBJN8dPl3x0+SbxF0bbdoc86Jd71FUhV8wnsrvLBm5zwFEWUEkJF7iEIeDexMe5LfcHdpvIc5u
NzBujD1n8+jWbQdS6NjBij0QhSEA6gJxK0av/FL3U1ntFR375Cyj8VMStvQQqoxRmhj9F0i6pDzU
rXMz+ZX9SBI52bfruP6dtVH1Jr0EFyDizg/VmLUAIZH1ZmEidutXS3brJK6KEzb6R0929Y0Vj+M5
ngiRdKJ1gVqcBOmeyEzxjFlvMB+x+i25ihUdDc5L93Utll0aBK1P3BHp5JBOX0OvGt4strcbKGvh
LsNSApGXy3qYZOZXwQJ8VAHPn4gK8W+dNalw6Op4AKBI92tAAYlIf0Jne6iCqvw5FKlLdnuTVg8M
TUrTsJ6YJwSuwwMNmTJBZj1IrGx+zgmRzI3dov6ixD67LCcvVZUgIcWt/hU3m5VIkjH9GZcqOX2y
S4jU7lRyOiclOCQRZ4QwOjroUKe8fGNBLZydzf+kOzaeDDwDSd5usY3mj8Xwh5OLZvWcDfXAmhGv
2Qsuff3LxGZDJ7srbwZM5HcB0OcXD96dvYuKysqyvZEQ6SxJwqoJY81l0f1p+X35FHP2OBoTxBCy
uHwz2UngoCP6z1dC7Uf44dX3eLX7M6buf42d8+qBNWN/nc0nYyBfeQ3t5kSxXRtnq2+y8AF8qLjl
wXJnT4u0fqKiiMMT7bRopI9usyXHBpgC0rWa5bWEDrmjQWL+hH1AzEToEkYgauNPQ/ZkaNVtIsod
d5X/x1tL9zaNDXFfrUvzA9macZdRRjO5xPwohTPdDUlHZiewUnHAQ6P5c2LvuLcW1/uGU1vzUkSN
KYidzPqTt0zeq211RXuIIqO983vXx7CepvjfRlzEC0qvusfTw8am/xi7XfLYzM6AfU7U1Yc6c/1S
BUZGcfAHvJpgb3ftgj8eb/huGAubwK8JlvLqdZ+JdDOOg43ZwImTs/lZgj6P5LEXEQ9UsZbA6/yM
HN94sbBB+7tyFpafMHEekCWkyY4Xb95NpA0cA2coviLPBNmZ1+Bn5FTyWwYdoNtVit6x4y2QeROm
7imdLYzJk6jNb2QVJD+EN3S3PhFbb6KD4iOintz0duJE4q1kvBMPFjE1kdye8Lhr7giIKQ/YeYG8
iIy0+qRO/hPUcbOn+R28EGYUEr4g5G0erKTbjB05Ra4t74t1rO+bZHnixv9KO6/4q1mtEo8UjPKq
zGHtbpz+CFOTnOmcvtBdJvrwCf2KILXQJeemmWSxc6ekPqSu4T6IevZIBjR/4OIj7uds/j/UnVlu
5EqWpreSiHfe4jw06iZQ9ElyhWaFYnghFBEKzjTO03b6qddRG+vP3BhVeROoQtdjIxPIVEhyuZM0
s3P+8w/eLkjYhEoAAJIIWLv7tK2LL6ttJthfO6KDt9KT6UZ0yYuL2xGebXme3mmxZu44hMVTRQjx
lRto6zURRfZpWpboyuZvZ3tvtLWnxB9H/O3A2orjnBGyeCKvJMneFdEaZEqSS1fyskEjV0O6k6Rr
I8EfpR6qCfikw0ox2aaKNIM4RbqztSjKw0J12pvBycZq6ybJ7XnaSM05Gwo9hILa/D5PAKuQaOER
eugxwCuC3VzE05q+eghnqWMJrJ74EUe5Z1FcyUZIzZBWnGmGKtTrAQ1NSOPKTIism7j5HBHzRzjy
1tyvhHRalP0IlK6DyqnsHxveB1yOG+aOhGH6gWUYx/UWZkrcXrURkDo+WHFNFDSrzq3usnLox4GE
aHK9DgNRGclB61oiczStoonWomrx33VcEqMzru1GiZ4lp8TTsPifjg0j3+rRnpoo+9I7sehJicO4
J33CzzIyDMDAvDAJePXM2XFP2B/E5BUNuKri9zvhIb8cIrdK3I/z4IHOrUtEJMAxmjIOrhDzDamM
6WamPNtULQsK1FqDQaWzVygFGV/QDAlBrpcAlkVa9u947uYEMPZw052fv+3uzNrHGtECjjqPtkuJ
5XuiPkV5xGAXrCdf3bcJkwASe+xVzwl+MPLqYTOmL1fGsYLbQWzkq0LmA8hjxN5ECZfRS0aj+wVv
RVI79GWS7cLslLL9h4KP9vhOlcakv0noZoO0IXijDAwRLDXd42ZWt4l7gsguXPcQWRx+7R21FAjt
tOlaFFhP/s5aZrvV17olPuElVvM31TBLWzErvFaYlATeccq64PMbVximoOSv8pxLehUedVJlqGDw
RP3bNgLYNDhiMqUtd6JPcgip9LSqj9iY8UrzOCpNUJNWEtahC5JwqT5djJ08JYfY5hbq3eSWz72t
FHF5Q6y2acJoyGkN2sGoKuTm48/GdeKNzqhdM1+yCH8KPC6NONF9L615H42iFb/6wPXa7Ia+GFVS
ODJ11OvzGpNCMe5MNIE1ggas2FnkKrahwq28g52XKOmMLxjFonjTbQmXRx6sB4DSyNBwxG7NERYA
pt856sDTJiAQjS+FeU0yATFuYzeFEbm6z0Xf1GS9WSaMgWOT7qA/+Clmke94mMeCMVnkV47H0+NK
SOvCnJXT78S/plnHbTMUhGZgS7BOK8YrJ0O0w4LXvEL3GtucZ4gGnjaaGPBdEMtRiT5HwpFhQ2si
BzIMK4uaCOmW0kJswKWlsP9K1HLu8ZvDq27TbyiQASmgXRmJlTHImATyhhLDvhbOxyy3CX/6jXR5
F5b6pqqks5BQlTsnxpydygnpLbVPlLfk+KUYUPJWbBPpDwqtivETs1WSnxElUphKJE1O3L8vyitx
WAHpBeKSKYlLaTjT2J8wHZQOlT2cDT3ZpRmdA8IjZ/YHLCIv2qtt9rnpv9xmHOlRZjtI9DoscHCb
X2ccyLrvm6JPBCni0W2a38FMS3kXU9csHYYnlxl4Qr5Hdmqs1tU+ZWwL+ouOiW3N7hwkWXlEZTiO
3+ja0rdKGu1OzGgDI3/Sk2LAdXe2WrBh0jEz+zVZ46z4mLr4mx9b+jH3Ue0lvcs0mSHOBcvtydNM
3zQH/SB5yOTq/UZv1aLbRlubvHxUCqlyTOUVNYuejWLTvG5yWzLO+ftkQfFIVvUgZ8TYOCBvYkBf
upjyKM5uy6p1vk3ebAQ/REIp/Z38Rtnot4outS3ai+RboUBdpEsmAeprOXzoa9vsn8pFROVbbWKG
Rjb5MsyLHi42nsIpcWwSI9+siBSvAxdf+XbQMo/riRAxWBiRV9k1/eDFQaomfQ6N1mV/b/O8LiVA
7C8RzwLt4/xFTeOMTsRcKVvZo68XQ0qFWasTO4fcw8ZVzbY87U3/Ipa2AFT4xynS5aRCcWjUHr0d
84vHkIDc+cV67xy4AiWKX8zxHzcZKyIRya1QowdzIb4UjT0esOa8jyEmOy9qK8ObV4qstgmsmnV2
CkDRMWJkpD0p3n7Zd/IHhwu8HpFbA5NI6a7BveRbNOZFrtR6xMduuN/Md9oSGwARRopTCPAj5WPq
MQE2k8ePaGr54ZUbL6b/8vjZNBuEsM8CAH40y5nQD7URu4yoWe2oRSXVBL691PunI1YcyT6AEczt
Us9Lr0Y9WTrJgblF/tT66o4Ldu7X88KIBd/RHBJoST0v8sz1iHG+TFqaOUNscT26hdwJgAZlzaOm
dksdSHeEigG0aEKjEKmM+VO6AeX4+NvRdYnkLHFEUMlBNqnhvrpvm7XDdrOVxkvg987rNm0stxt3
iuTxnCpFhSe8Cwh9mXohpB/Y8SrsBDUc2dE2BhS/F5V/e9H122s+Du1VlFadNRwwjRFFcQb+9Jv2
ZJAk7zMDDQgQxRvTJVWQMSnW7ToCRri+kPlJkZUCtBETU+jpA1Nw7ITC3CoQdF5tc5iNwW/ZrZwh
wCmWVSlqbSupd0VV1P2PrjDEYD5brV3a5GLr4+JNR8NYpAWYjgklV0bNbcUYSC3Ib94WBbyc2BaU
j4/u5cjRik4etNCIKKBiGlCpjrtwlDd5GyWxfFV8D+UFRCcvK4D6MoGJoL5xrXTly6kOLyYzLkpa
S0orGV4pe8BRrJWHDwYeDqK+gkOAbd1Z4CHMW1svNCy711cpey0Zdhb7UaOl3DPqJobojlgIWtN9
bCWzl++3aIDNoSLwsTAwP2V4HRUBVM/LSt4eY7Wgq2Tsreg2TrV5hYeC+adovnUG/J2DIA9lXPaM
bG0+xVbpWOr+p6XmWf13Qj8uj9eFIhXHQvBo5wH0lvLgel3KtdLtVu66m5x104Qrp49UTd2xR5Ek
oO0C5m0m6VkOZSa/JoZWrtCMEGm+SmdPHrN1e/Eb7WBQcwlbLcMqB8/LLoOThgcSj0tysfMd7GBC
ebuN5rfZ50ZNYdgmh7ymGjJvRgCb4ZvW4XCKXEm5qm5ckBrWPbfZsnVal8c8x7LKuhMUfeTDVRmq
AvShHMH8XizKFbutPCsGIPoZW35ZGuhRzJCph6THJapcDJnI8OipjnBrm1Gdars1h0gE4gwTriRp
6VJGb3Q29H4E6lyPmpV63f63ox15UNwXQyUsNRQtvDElMVEn4hggvHJuNCQLvINNP+t0pRyQLsTh
MPvKFjs327c8dy7Sc1XaAsK03EDFAhTt0vGQbc9MW5ty+AuBRNrd9FGLgfzJDyJmDKcUedZFJ1xR
jlGVyWWjiEt+octFtl1XTMblSmGgLZfhHPVy9eoT2wnRtx2ODvp+buuJhFd1tgGly/n+Ahg5HTxL
XysBVc7KcGDdnpmt88Dv/tKAdPhNXm/bfqqMNzdiH9EKUnO5tUkLhsGdsa/QmTL/UB1pLDrJieqz
pOeaqUN+W9NEoqnPTk9MArsy3FsMjwQWzrgIAxASqaVAfNuwNSU95sNLKfkWoFWqwffGEPHUSN1f
LLnrbnM9eyHZpkVBySviBXExqURuKY+cbcuG/SL39kHHww3aoNIHFxkOF85eOVgyRLfrE0QfazKu
60v1vTHStNoiPOgmSQ12vsOAYxkfRl1o9cgFsOK4RuqfTEVFUfYfppJe/76biq0Xt528+bo9gzeF
kI4podYOEwGU2IO01yHikaN6AcUbNGKp1wC2YKjj41bVYcxkCxgfyEnHdExRN9V9sHpf3nTFp2n9
WDoTKUZvrEru7SAP6J34U4FS429fAR/IW7TxgiBsygPa6EhIJnXAt2MHlwO1KJoO1VF2/G1GrlgD
eLrIx7VS+uhEUU5bfNupoOAKavy938wt9Zb7egYC2Eh+irqW4JHCLdr4RYo2gtG/fNTVOeAqQAOM
8hJrta6SJNNZjbz2+jJL5wB5MSVJQgmF4a7JrTaAWs/1jk0hO7Etx200PImj4PclbRbWFn09Rq7A
G5gVj8Msb8bCFs2LCRBsXmWzPd9sBbamd3WY0PMmlHh9UMLrgawNXlO2a/K9XGqYrVocgwmC2F7a
B0PG6qMp7qB5KGIv/RdcCjJV5ObfXyo2BdrElg+CuXNABz1CTTluuDc0o1KKvindS43HFoH9xZdz
mk3JfVDF7nZ0E09JlWkr7VOTEKFEGabIjPCXqe4bUA0eGPcCjSju2+anoaqo7sJILVWlH9u1pN9l
aqfIs2GswUYpbyLtbKgkK4zv6H82NsZ2LjBqu6Bl6lnfrp2WWLPc2y7l+LbiVK05Q0Pgc2zK/Y2B
AMtA0iVV+RThGNV8h9pMy++xkcnbq+AuPSV5G5hMWUJsiQN6nY8VBV7eaWuH4Wgy5He4lujrtGv0
OTCoemQ7Q2y4JEmpUpuZgqR6bKoxa/XrRTo06bjRQDeVpylGVbKMNaBUy5NJ4XOOlcmaOI8MHnPF
i+MgX6SDdEws0etmubAp/N22l/u7agV8tctvlxruvjzOkyaXd91zLwRyb44Sc771gRNde+eqEEfD
pJZ39ptfysbC22iJ2wZEqIKsSxT+pRogbYY4cEvMi0GeNgPnSfjbIVJ2plQi/zYo+MdYB4hSl0Wn
iHBwW+Ql6qwc8WLFfA+qZHXAsFxKuH/rdBV5hV5M1voblUWqovmR39wSxYFjmdIlqsdhgzBJNFxw
FCKQAP1neeFZbZBLHWe9Zx5nc9aPiavJ83DjjKkHWdlWk2XWc/Hw4pH3RCnpqBMdaNqW1nWb306L
4rq7Ldm+xSMk/HK5Lxo85P1QsSTXtpWEzU1isp2OKhJli2LY/LvShjbFOMCdW9vxbNQltcoRhVU7
EgqjxZJquO173iQkr20zLWqU/cZGMasvNVqMVpFVvuEpgqZOlpXtKJfq1ipZ7iTLBqGyULbNanM2
2vj1larchONLc6gEgRsFlan30gqBaCrL7zhI0TTVJygL8h3huSUp7YbjJ/2MqUaUgzFt77YLUrTY
9xtFk8my/ECxu8x6eyJFwDeWPRiddPAuDM9iXSomqSubfy6f8loieYqnDmyMW23h2senYhEj2Dkq
QreCBTaGoFpEXgb0T1Pa2LLMaHVXer2gsZev6pUV4539Rq1tGrYyDuruIuzYtFLgpSsf11lb+Shs
hcmoXENWVUlB/JTEVekUIV9T9wd+oVNlzUb51wjP9JiI9RmexTslRYhWTJjMq8npPUrHrZfceMyq
PjAuLf4wQGGLD0lj2H3+zHYnC3M8l+UF93Vb3lJjYTACGEqOph/B8vBQmG77eFIgCOEHe+RioBLK
umDTRdu2LKLrnCA2EUKxkpv7Rn3eFoUXY+n2PQDTZfVtJNtI2QV2io7YVsnisTJzq8upqxRpUxkq
bZzmYO7i4VD6PToz5k6XUnSDnDemtxS2cgsTVfX5ysRkUuBhpYh+m4PABGPe1ndiqrplfNUSQF46
Sr8yjPm8GgTIEGvhlsWw3tZQzWfnDokSLmQSK12jukje51anhjp6eWVmT30Ou8Y9JaY7Oj6yGiMe
9FPvYakcOqDIw7DL3H5p3mOzFuO8RzW35ne02kaxd2tQuOFzhwmj7e9NRBbYyTrranmHOgIcOq2j
V7t7iUYZt12Gw9PN2ECKSk5BQSf+sCTjYF1XSyWK14rH6JejMdZ9LdwhGI947a7MNbNycYHjoU6d
xdQMX/S6acUdSqyoPEUj7w8WlQWLWLDuMH9yDpgg2Ccwv2R4mFuerWNpRot+qoU+rTcmBiH7XGQm
LG5hetQFMdsvdBM7EEvYo5Ae9vo0w/+yumQ6t87oCpAa+jvjY7VW1YSoqM7cIz4nAUYw5jqJGz8t
Vr092l3Q9yIcfCLA0qNdTBo5cqnQhluN/IFi2cEHhUUepowAZy10qmjKLaK+9MrymNZq2MXthrWd
FqhOftaN5HJBLLPnnUjJFMrClNR2OMMJ+4O711kGFmJ0W3c+RlBbTRFqST56wRnToLR3Q2s09Hnd
j8yspvtCuGX7JpwKVkswJs50g3JxEEeMfM2KMLZCv0qxo8DZGYXFfY0BbX3dgHjat0HRCe3GEVgi
/vDZlOsfte66GRiohr77W7nCd8oPyTCP9hh2UJtrkGGcAr67xcTMCQzjM9IHxlehs7kvXRi1PCKS
xu1wcCc9WKO7puE0eJb45qyUV1JWNYO2bfE8Cjj0jDjWPsKMMd0HSDJcmbC1g0VYJGHkzKIIFWAI
lS6lY1/F0u10CZlrSucDtS1rkFjYVzfC8VYoqxJfMd9T5ALjZx+kneZAlUgiljK0kzLVNFWIk/Jl
VwzeGYOJ/FZRWNWLZGp+ye4nefPqVQxj9fhMpDcx1dlmGVlpTT4rjHUQLXtFjN0OHAV5qhFphAnQ
ZW/GaomH1YO9re8GTPX5JB7WJ0TSmOvqfIrGptX9+9leK80/5L3B8CJNPdkirQZMv/eOPCoBdfVS
iP5HzyaLo9lo2N06+P7ipa/9qPqe9rkb/ZwISUeUp496+dgXvY0nQyf1dOrTLhvudPknxehOlykF
YXYKvTcZBnXFq8dJthwE6OLg4/inxbO1x5ZW4hO58shJL1VJzIc04XAQz5xWH50hq/3TMvdQMyPd
JHTuvjGGuEBbyjSa3J3BoZ3oSOg1po6SAsXnvWtV0fploPAwoXZApBx3qJHACw5Wn6NGeDMLMzO0
k+iKFKOwJ6/j5b3mCqqPEYw3STuw/Wno95ZEBJhhp2lMbuOuqUfcqedSd+rD0DZtE0KaMjXkUyRy
3tVz0EB+WqY4owRw/PyIB1J7dPopKU5Bv0BPQoPuBZClE/M517VGv+tQ9exHp5kZGRXF1xzB5Cvm
3fmVMP3hB4dPX++9VWcAGzgRepEl4Y8WXtLfACLieN+O9fQ+pmBwV/R14ikBxbwrs9E6+9k4HoYp
YCH24Mv2z5oA32rfkc3YnpKxmH+0NpSy0F/NKd1N3VB/b+Iaf5YFDtAeJbH33CKQvcES0/6IAYbF
4HfKkuVoOmVz5zpz9h2KcnPP7lZwlzM7wUuvtD4ldatdeRH7PCrFZbwyC2NC/0uTrX/DGoFdrahF
/5laPj533PyiDSMxWN4+hut5bYJ+/4TtP5/x5UxgfbQBVARGEFy8vO7M74wgcufWpM2rMP+eMmOX
MNBuwrZNQcgNd3RPsUelF6aMtdxrx1nTHGGFH2eQwczu+1qVMJBi07UwzmJ+B4+iwMBjMRH/mJne
3BKdwLS48goz32c0SMztGnHtlam1zwxr+phFsfHF14X3Ddeh9Eea5MMZ5qN1P80GT1ngRsegNnX4
S4V9Nqcu93c9uP0cmnrUnrGpEF852zgZRoQyXzXDro5JzLqj1fs0wPb+EtEPEcg8ZQ+VHpTH3uyD
k+Po89HCdf+bWZrJa5Q67s4J8vQ4aWv0lGRwd7zJLJjEDua8ww6luatsiy011ZJxD8OubE5W6aU/
Z6EZz53fJfMhH/X2B9zX2dvDbAQAtBNtrMM6j9lZIgwNd02L9o6UJxyBCy2v7/x+bruDPphluR+D
yoJoqqfjCWny9JYF9GL7Ku70nWlHI8SQ2b7J8Oi9dTjjb9Z4gDeYLM6zUTXFccgistNx6r/G+SyG
E9lPU3QNd3OID+xL4tkflvgjvp+df6ip4B6nOJ1+mnUf072NPhN5K6u7ds8HsZ4tGfz5oM8EIDGJ
znx9V2OOe8ufRSgZR+uxGfvyR6HhNvyS+SOh1/zG0ZfzgV8pZ+ZbpelVdKVrozt8ChbITM6tP80e
Kjba7zVwXxyfOzTnO/kjaXzCQB1CL6YVDFAR1mhDYg7gNSIyrMO6AAWj7evL+R4NTt7fmhOyhWvo
ObVxDY6WG9+XhRyCbOcHk++8xnD7syH0DFYbe4sJZNzvZxKky3tdN0vckmCMYtlf7vNFc4PVQnZG
WF92nxIIAJOop6OhHjxjnMP5XrTLtC+raPBuZz3TmUQLXdc/TkvMaLca0U6ezCVdHwR2F16o5073
kGYBumpiDMwkaCEoQkkLM50B+9WChEuQJcGsaE/WSY9IY4gb/ZrHoLAesqFw1i048V9+zP8rfhcP
yg6h+/u/8vUPUYPWxEn/T1/+/fQu7t7K9+5f5W/9x0/99Xf+/iJK/vvf/sht+qMVHaSCf/6pv7wu
f317d/u3/u0vXxwqGWz/OLy3y9M7WQX95T3wOeRP/r9+82/vl1d5Wer3Pz/8IIu5l68Wp6L6sH3r
+uefH+BL/8s/vvr2LXkd/vzwb2387/+nSDG/Ua+1/cL7W9f/+cEw/iDij92emtp1PHJDPvwN/h7f
0fw/XJeoCyJ+AywSYL/wrUq0ffLnB8v7A1sX/LiIU2GuDDH7w986gYSAF/T/wCeDChd9v+FTvtkf
fr+zv9y//7yff6uG8kGkVd/9+cHx/+oX4Jk4cuFoRals4n6BrOSf/AJ4AqK2zFPKda2J85dW72z7
dtThC43M/Bf02uneh6TZlsCyUdVAzA/WfN7F8uNqpPsGE/rmOzNY9K+MJ2N4vEwc66GDU9ZRPn4R
MTM674DV4aI3IUkdYJpvhNYb+iNR2LqRUPgt6WR+czigx+orVFekEuGsmTNu1SsCUfuTlxaTty+M
dJifra6C3TiVAxmz8zo5I0zNwJvD2qdh6RMzAmc2ijE5LkJfn5e8yyljgiS+c/Mezi7k2xJjacvG
NHkUY/ITyLFoTigC9OQa4opWfzQIBXF3o20K9K9d5mh7Y1619Mrz4VyHSAjGXoazagWbsl0Bin61
eyilyS5O2tW98szBzV4ZweEjdyhGbzKetXqZ/VOHY3V82wzl9FIEddBdMb7MAwyFJ7D2pK/mMuSu
kzA9oXurCO6t9V2ejn1+ZIzEe6EvcwaCPeoVZmJfFtA1UbDaEgaqr+YakVroF+XKySvaxjgZi+3H
+9oDuDnZDHncnUYZ5ZZH35/dYTz2bc7sJuwgLvU0u47J+O/cwODE0TeDjKCfCyedr31XQ8/Rmkb7
Pc8NDuOm9Lry0KRlMuhEN1PHmzGbOGgXGl/NwKXkTGpHVgA/xXY1Py81wb4PZcv3jhEpNnPoAchX
Jr2nUfFw4ZZd3ulBKmJKodacjqUWkHCQ27FWlWEXVXp1teYONiWaMFYYwqZGCil+An59VSIjLnem
qzc5FFwGgIeAJF0Y110TjGDPXTOdmQ50d43jd9pJH2Y7PyFsKecrnF8d/5HE23U54HFkcBDHY4Nv
NFJzZ8fwFG+MwFyqT667uI/QK7OvdR70Ptwz3/zkrhhj7bLcqx9WjViYsIS391GL2vYWENcHysBw
wmNiZS8Zvkm1O+xXrI4ChvJ5RQ05JjYa2zr+JalL1YlBEeoWglVsnQ7RzDtmzvNMJgj+Uu6V6y9L
gU9GGQT7TrjaPZNA2CdTNqXGDu57UJ0dkIIvc1ZP5gFz/BZHMsv1h11ri9Sge5266KiXc/cjX3Hq
3q0jzCYe11J7QPXRV7vYJABOpkEHHdRPlAm73qhdKsIShUrjxuT/Bu5UUetxTkt7tQg7BCdzuGde
nA566JcJtaNgKMH7SjyNuEFS+N4QD3VfxrnUfuV+JhvdzIjTPYFkBR7S+PEVu7jvKUARIGk8RLg+
PAWiHIZ97kNN/yhIlvlatI0HR7xZ+2mnz9T6B6segjeNEqDZ51ViNUetZccEpBbtCa/4SBw8fPdf
HZF7xi6vugr/a4D/G5xOmjdo0WZc0MObxJKEE/tvN1D7rPZ4hpdvpYe4d9CWMIuCG4Hlz5wNyKrQ
lUFWqnv/DZZsGZy1bi1H8t51YfA/NmttOkxt0bkvw4gv9H2E1Unx6FOsYDudYwVfQv6g0GGCC6k0
epvGaZyjHcEq2pCHKWm3yc+5YZdgYa3NuqN5r5x4j9ojWJ17P0kp2PZO0erWVTzEZv6Zutivrhjf
NzZz7axYntJ1NMojIa3JelMSz97Ph3qu++Y5TxB67xmLF3KztcemjK9Zmezb7BT+uvgHsiZFSZ1p
LMt0Lnn5Quw9Jk+on1B/2ukhqmzNO9eUz/VrlI2uDTpnJLCXjaqn2oQTBsc2bZwo/T65WD/cY9CM
PsDogxwLXi0iqOB6No3e++xRE5lXctMto8PgaykC92ykA/hZAizobTiti8bVL0fmgRrQv3Uk94k0
lJSRH4GFddbme3wIcQLXp0bU131V+W9Muc2vI6AUafCjs85spIP9iL3tMD0sc2m8IR3MfSak2VKf
mo5TBUSTkuqLURp6d1ymiBIRlia08UTTh2SfDHAM7nycM6bT4FqD/RKg6PcPtnCRuk32FD8TxWW8
FLqxzGFvovTZJVplF1ToKUiVHE20Mtg1RjfTe9HHgjAvcgwzjak/MR4lB0ltojfEdKVuWIqi1vat
3eSPsMCS8mS16/RpxAKhPQaz3aTI5gsEhus0srQGv0mjg4lkrYMjApCU79rWg75PlH1jwTAUgc0j
BG5Id0mv8NWBZY4dII2svNiao52QOnkQ2tMC3g1QqQ4Lvs8x1S4GWnNYw/a6YngAc/E4RGgQcVuD
7R4miSieyAHLcJC20/ao29McnzAO1+NdU7VxzODBbpprguyNF4eQUGRWjWa5t0ZnD+QRjbVvnSzQ
pF+lPzQuXLTW+MZznOJM3qVmjAksUqL7YTQm+PtkAmZneHb17WQUyyetmEV+LLia+d0y4pBIFjlu
iH3IWN3oDmgzueI6QongjBGzf4wbpO4nM83ahR0QLeSuz70OHhVwam5hBZrDceZ6JHp7X7k9UI1b
kr0Ukn4xPmdu1vecArbxa4A7XNKqFZO1x0iyWw5II2ZURchCH4psxMmmLsnXOnJ1x5eFfBcL2Xla
PY9Z634DA2+jsAE6m3d9xugWTLDihnkz3ockuriWKYscNznkbEVPNcQvMDZ6OLY5v52/r2ZUSdvu
yHokxXuwzjiP++KAo67lHkbot90N5dXc3gclCWQtcZ2jYZ+boJnTtyJoOiSivW+QoxlmGXHvn2Cc
tAifDBH9WIWGzFtPu/iFadFiEM0AokNeQd0MPwRz4V820D9xAKDNxa7A9QYeDpyCMRzsBpK6Tj2D
MM0hrIs8WqfGvIh5wr7OoMbu4JsaxWNkLzkJYw7o1tEfBQXgitJQ3BuxVY5HJBezh11o1QDDaE1H
Ih7SERZ0m++sqSJXbkiXFE9CdLL4jpbT0OyE78ZvRjnqtLN527ZXkAU177oP7PxrzRi3vzfQRtdP
Zrn07bOWQMM/GZZofwGOrs0BP4CIlLsJX+9zDu+tOGKIUrF203ZyD/QFGEItAV4DZ7RXS/BGWHZQ
hr21GOIBwmNuHujFW+dLZeVd8WD6WDE8O+jfohRMtGyxztQOWllTESSnxG9rMQ8nJFkpNJljoFkD
xAraciABB8+aNba6j1Kn+ivWHCRqcaZ7CR2gkRUc0S2aFq0R/V3d6vSVTYGtQ6hlnhcRTY9ZcdgH
gh+ZCk7GcwLSZVGogzVcof23bzlok3VHAYQXl4Y7/OeVuLpHiixCsryYgQCpfpGvX1s8WUjmO7S8
u9E17a8+AxmIN44wI4xT8b0K54AiegcE5b/VUWL1Ieaq6AaNWGBmsS6lNoacc9OtN47t/VAhjQkj
PArfKF6W+ZgmSeHskOE13zxazhevWXMdP44mfsyLCbancKNqxVupXLt9m4n1K9tjA2kGujGpdx4O
tdGokXlZWlzXo4V32Jd0KsAup9q2M0qsSXPCwdKzX9aM1vpEphieRiKz21diCfN+N6diZixQL+Ir
OQv6d/6fGdPNaMsFh+I9Dg1wXegG2AAzCfRqtNP04t8N0OU69IdoaXbwxJZnURIZwSY+WD9BoDxa
IkIQanJmUGntChGjRdK9lBM/bgsBQp+461VcjjEmfJU9FidQRQMB65C3XxZB5bzTmQB3yBerqtgN
SWO/9emsv2cREqJQpN7QHrIio3C1tXGADiwA0Mi+AhwPLx3r/6ix/y8b8r/0+ff1e/Xct+/v/e1b
/f9B6279t7070NW//2/xj527/HnVugfmH9SA1OS67dFrOy5NuGrdff8Pj0RAE30nahuaeHz/ts7d
9P+wsCOwMHfWsba1jP/s3E33D54g+R/6d5chp/U/6dyxJP2LaFszDcwqsXq05b//g8F+jFrNnnvH
vIJhMp0F4PE+tYIc/oHWlFcJ+ogzraf3kzFn7e98x8IozEaQSYFmlUb/KcWR7RUzyM+Jzc4VplS1
GOv2c5cfvS5BcUrGTPLYE8ZcEFLpjVMRuprxyL5gIofGOufrbNTJt8ls3SdfC8DMQ9vG+XFnsKuk
5B3U/vM6dQ72NYbmxR9xsnTO3TjHT3HtGRwbxdIbSAUHFxak3vtMziAH7h2Ot7MzmvFr4zMDvCJk
0x3CwYWrts/Mpj0adr08ua2zpA+aWaUwBq0GeBoBclAftHXJgNNcdMv7gTk9fAfbr17yElcxqIzr
g12J6WxxCFxFFq2pbjdFaK1udYvIovg2uvFydmw7+GhOZnrlzsMEED5puwS6Iltd6orv0dBVxwWS
NMjrOnGEJuK2w/zvJi6L5NAb5qkObPsx9rC0arzSail/TUSEpH4OJ0ov5uZUgMw/6n2gOa+t7dLG
+zQBeT35V+ygqLYLN3W/FvjxXuVxbH+codbdlE3ZPfae89w0U30VRQRb2YO+ngJ3QZ/pM9mk6bpl
wj3/iEbTpnhYljs77zALQ1ZJtLtmv9S+V92vTkNZxaE3niz6in3pj81nZILOuSmoqmGo9t71IrS4
Devaq67L3J5B+Ubj3q9i8xMUFu/orQMnNrSexxU/AEYmedEdbA2ggCDErHuq19oMR2PMcs6UQHR7
bU7Wk0X8EIhOYfP86M1Nk/VXpRbHO62p9es68yFLYDt/k2Aw+ZnG1dqPtv5Zi/XxZjFy+3ZiC/0c
jUO119c+qMN8bKxdWzdEH/e1R33SJlc2FyCcCZTfJaX7ORMpG+WU2NCIBjpbWwRkjDWzN8KjHrEn
2DlQlBGOOxN066jxo2kvKj5MOKzC/tknlcl5zszjmsleij7TN04BepMV7ra93OIwpt1AYKTcZ+Te
dmG+oM7fpw287SuslGYaZSSBDwTJRPRlTlUf0QNEvN+oMOzdmjTW/bDMeM7FCVnA1z2HiY9Pd2al
ewDd6Ya0c+MW15H11XM0z78TBfZgV0McGx8L4ndfUhrD9ZRC8T24Pcql0PF023hqibfAyWDBbLs/
ak1mkHLZjabGbzbx2c1zNw/RbYrzRJLVsYp9mhH8drRHHEEpHUEvT5K4xrKbGv120Zz+cxxk9W1q
0p/zIQUFmGNM/ong3P5kRVAK0P3n1cGY7OxWG5DUevpU3RSjbgd7oZUr6BS3KPRJ8U2O5Rr7KEVw
Gj50faJ9whO3usXTiiSGqdefbGoONqVmiGk3SAohAyrAwMEZnWuLLuaXtwTRY2xESJaXujdfeqtD
4Yinq2nsE2PxvQMDDWwzCXRp7wF8DAbDECQI506wVjmhG59/EGRbXLv+yp3req14SLJ+OQ9FtpIo
9X+pO7Ptxq0s2/5K/QA8cNDjlQDYiFTf6wVDEZLQdwfAQfP1d9L2LUe4suz0U1U95RiZGRJFgsA+
a681V3ZeJc99Tz+AYdoNwXyh3RI7cLeUqna0P6VJv9OnsTm0DnH5zZhP51rVvHTRP/x8nrgPJ+Jt
8IAFBTiu6wuO0+uFzhzPLiab+abmk0eYvzZoD+zcjuYXQP95WDj4rTY6Qk7Y8XRhwiCovu9Vlh7N
xjRuhjLnmnM6tq5l3ZiMbqMyTvB+dBEMXpFHdet5087vK+JlNGBZm34qyis7Fu4JeD1drCWlFwec
a1ZYoWRF/sxabmMgRd6qpB+Gja8PpNc1Jf1NXnvZ0bOz/lR5mnzuhhmXP4YBhd0tXu6a3kCOdbN7
qhnn19bD1eSpKcGtZGvGXnHK/fzno8m/sU7479YS/wu3CbSU/9U+Yd/UH6N873+cSn79J7+NJQDo
fxEm+r+Oh83yAdYysfw2l2ie/wuAPF0H0IAlwnaMPwYT4f5iwXixuA1YtAa456aU/79SMH4hVkv/
h0NLB00k/MB/sFL401xi2/TduODaSQjz+hxezs/zCW2hdF4WjrOd2RRHJutay67t46Dnt1gQeT45
czjGDiRrL9vUxLGnziFlWhkHNWsyEjHTd12Z20pkdz+8j79vP37cdvzKsfmB8W3bJtOQy+wGWB5G
sn9ehvwwOhGPYLdr0YK8TiJ+LZmk9ECrCnBBLMAps5jo7aTLoa8ObrPq5QnPAIV2Drzigx5ry/2a
LW3UmWP/wOK2tzd901uhpYlm36JY3BgDXdb0SabZDecYTsi9jC0VrE1lfCOgpFNp28Txp3E2f0c0
TFTxhvC0OGmWJf8GJy9+3uvwKXCf5rjmm3wCjLHeGU39w5/ap9KEojvH21TXnIe5Zoe7jWOWFHEn
3L2Tjdl9JiABeFqh7aQ2Zq+V3XKS65eUIGhVu9mlNhjsMWNb7LzY9z5wsIpgTNrorz8UcX4lf/pQ
XFsgBvHB8B/mGZD+wytN0WMV8n+6y6d1vskrt3r0bD+SKZcFQ/l0rSRszzmd5XaVyrpe/dY75Kvb
YA0bGIaQ7mbq6prs6KzLtP2bV/enjgrb5gWxgvNBkJ3LFvQ/vY9OQ98tYFR726Ko3lPkNIeOp4NT
FGW1B6qinvSluLbKLr7oaWA62f0kTn/9Gjzj51GfD9P6dYNIoJHX4dK1+fNbRDs4QT2ZmAzojlZe
kn1OzIuEBVGUW8VLklttSGR1weedS/o5eyvAAgHXLnlcR5mFlAaIY9GtBmW+k37S7HEHWHgKTIBU
7OBVczf1dUueSlv2DnTjrVPbxg1wmmk3WwIXVv52jvkEstHzJ9IaPDvhgz/1LJADDgg7jvFWILXp
gR1Ae9lNEHnwqvFIdcSYPaTY9bWNkxiq3qnGfc/ZQCAkYfTZxpqBAuXwbAmdeEwfK70rAYLop4yU
DKOCAlLk15agNnhJ1KGRfkEp2zLoAYw075k6Bm2z5GSEeBkIkpsSnNnWV3rki/yBvNEcwhs3xIYR
+Du6dPnmiaLbU1+YwWhGqjIdyAFwqGfsoCglSPgl4IUNkZjqk42BCCAY2EFW8v5OAzKe2+ZahjLR
ZU86gwMSijPt17kCxuJI60qryuWYtN6yG4wxPrsqs0MKIW1PHWj/Hnt9kFdYpqgvGrbdoqqLscAK
CEYgp9iglDgsmqu5Lqqwnzv7VA8q3zVO6dwJUsJhC0QuWhyFrrSI+oSpJf30h7KI6F1WPLvbe9Me
yhAN6oU4ltx6bjyx8FrWF7dsWto6HB+Xty9D8kZZymLT998gdr0yOdysC2NCoEbbfGgm0KSepx6y
if6QMPUW/4E5x/tKSsJJx5kD35VpVnPg90JsXKNOIqWtVb1ZCt574vzzVWKwtWIvZVT3ztIqQod0
3dvUjOzmebhfqrbZYvdFxepRdZCaicEn/viQpsw/SSmoT148+uBL+DaRz+IjnI0m3XZEbw/x1Gef
ol/sAONRGTWT97pAc0MZmV7RxzXYNf0UsHRKb2z8iSToAbA0vMloTozKuRPvOOR915YBsCb+lrmc
5HW8DN9EZ9D55be0/LmmFlBIc15mqcjWUjsqnaGL1rxmwudCqvrZOKpVu027/LaM8WgUvRda0hkP
ZUF1Ft/GeEtVyPBRlPYNY/+6m7r0qsLeu0U79z611f2uKZwhzE01pdYeaYSsKoLRz/jEjIzgIb2i
oMdj9jWkBo6zitMvk6jdFfcadq5nS8vrtA7Mt9CntiJu1B4cJp32zSqZha1kOchJ2vTd+p88qvtN
j3M24JqcKKQp4Ovk2fCwlEx7mLOsm860o3pZReTnpSJAaVcYX4nDnmz8/SBp6gwOKRvKN3qk/W9m
1VlknlPnRXNM662tTWuzsCQ6QVnXTQibCLWbLPHTvd2vdw0Q36tZeNWutE32Ql39Hf3tOen7BQnO
t0899LI9TWjxVmsb60maa38Pkf9ijcv1oqmq+LZgr3saqgmcku/sxaqopYwXh6W0MPJ9QaMns3nu
ZZgRmnT8KviOvhm6czYkIqRfl8mc7H1yxNtymJLAXHIOuVMZimTNd4M0fVxU+dw+Qwg24axOfN3w
ho1k7790e52uGkvKs5m+XiNqBtgMJuzbbvy+1xD+jJe8XU4yntxD2nMb88y4g5DldhcpwYoIjzlN
0L1WXMFUdJ4z/Bmws6a5prHAs7aelb32fh4UUkvvtNbrrqwkKfergjsISru+EG5nEXOZ/IepXjlu
82bd9djTQt3o6SNxUHs2+gwLk3R72oZ2kl1j4DW3jZs9Q0VCbGSoB9hUqXG9zS100SFRFGuTgZE7
3K/OrnEHyRGlZyubeXXANVEFLuvAZKMlpYMRoLztsr4KUTTSA876/AVXX/aoF7X+1SbrdOkb1bdi
9bOja/stbCXNfphzvG51gq9KTPmX73T35GQI4Pvjy/rrRJVi+N2mVdVdYnyqD0XtuFgyWhfdBKx8
LVV8zbLitlqHJwhx3gZx7J7HVHqByU6wZx3nQ+n7W9TT9sKRuP6c/tpdbDOaFvOKLmmx0frGxjwh
5cFtqzFkhSb2Bc3NRwuTQ6z025qu6U3moe82zjTgTpaDdqvsgjS5s8SBOaNo6DJLt3Eef6uX2A3T
HgJa1TnlPlnQLkbVPssuad7BkLaPGeW8UWaN5+SqAqw5WvYucwFdraWVs3jGGW5aqbl3CjDqKRM6
O1eF4STt3Ftr8Fg4rhjvqhIftFGBgyw9aV2DX+vKgNBfAXCiUHuNyvhjw8T3CMvzPk8r92M2tEvY
go9ERudALPFNp1QLl7LMvxarGi+pqq8u89jN9t4MBc495/A2as7sT7IY5ZebjNNVpyDsy3bIKZ1n
malErd/Mud/ShqppFK+iJibrxtXa3D30nPAKgpwDty9hesaI2x92wkklhLHhoWEJPNJwDPKr9hJs
Gp1adCuCM6qJ3aDmRq82Yz+X5j17HZmiPsZlHe9WcizhpGVnIWMcZLIhnuKXOzKG1feah1N52al8
co9OZXawALx67T9AoeZtmNkElwKdC6iher6FatXOFZmTtnark4Dfyf0JxOMGF/MwUFpnNs4emV7D
bi7YWh50qgKdrTGZcrod66XDBo9TlZHH7c3j6gtxKdj1fo1y8TPwW+l0bzTMV1dc5thqWfDs+jnF
Be3385VL/AnpAJJ5sVnG2CSXmOTqhFZiVLg/lv7ZEqV4HCW9eZynyys2edx0qds4V5z473oxmHvp
NmZU557bY6Vce5cvLPG+qLYp0N7QvsH2hnqDwBxTKxrXpURt69GpAmm68y4W1dwGmq6wbkujWZso
XXrkPIz/4DeGYcgfXUQrDYAi69h1dJKbEWvBVi1gNLnL6EcSGuYlChw609TEr3Rbc1QZDBfRUrmq
WViz4grY+DLvL5O5RUaJhza+0Co9vigMt9NDBwDfoa2d6d5UVndhoI+BVdEVKFeCcXtpjcs33gHm
NFbNLTNo7tw1XQMYK1PMZms1MT3NWIUAc33DU5xdjKsmUDpZsd0YRmw+N61uvjFrY+es1fpNM7H9
EBet6RXUGveTwrbUDdyst+7darqXsd9z7qohNMkGs232jCEVTIo3bxwjvyo0+xk/gBesFuBTRtGU
WLExw9Xo71SnzFNTL8NpndyV1twOTbumj2BDFKu+i7nL5vvcICjJIVY09b6NVRyILinDXCuVDGoM
EXYwNHZ+AXM8ziMLZkJ1ast1YPcdp8NeFKPQLs+xQuM2W6HhbFb4Rh8Yw8cNUADnQyZad9Q9NYbU
oFQH2RrlS+rXAXsjbTOvLsA122kfCKTQPl8m3UUL/Bpepu5fa/DzDsytuCaWFuU3X8HJbMBTq51j
draO7dtifb6uS4272qjfp2nqv3lEp15S4FkHy+36E1L68kF6/HUu1Jk6sVI3jFmhwWIl0zcnazgA
r7JIztKs8Z7DWT+Aik8uB5YnZM/UY9JJ+9Ekm7SdxuSyr+f2hXA5/Xoz0wKhpLF514bUiTlHl/pj
7XFbQ8dPkWgzCdUJmGE65xvTKPOPqq1u9FLLr/j+Vpct2d+cEM66JLgQTTPURGXy/lGa/bA43leF
2zuspuEC/vKuKgr9Qp/ZvEa+nM1LnBkSrGE3XHeiYs3YWnYZWogVqMF1STBt7r32I3N8l+U+zNLe
pNuCKgCQml49vfllpYe6N9yaccI/qQtPgROu4+cComqOxdsbdtDHSQfMY3W9gO2oWdXGpcsjNXU7
CNS0emzg7WlBkvnVCfwJ06enof9hzxLS1zZWS++AGufros8PPHe5y1Ek/ZUB28W34yrP34+ONbih
1AaopTPm5f1g9TjpS6jTInCXotsl5D/6Q2u1/SXv+VetZ+Cv/MXemw1WcLhWkQQWgnuLPEdvpgfN
9odb/Oi305CVYVF4z7go1sDqO4ZJU74nfULHZs73y1Zt/BDP5W2RF+Jyrtz6EdhqVyH2FMsLwBDT
3ZTQMWC+YpN3ynKmvr1Zd6ovwnGZ9A3nRX5fKVo8PRNsB4czaj96KSAwogJxyvwVmomHcGQVORc/
eJME39vGpwCTHDl2DtBV+VM5pRjiO0ZOhm91apoq3TPSFUdLJrS+DPP04NjWoZyHkxRdeb84OMUM
UgQRIQgOc5Sg1o/t2swhgBSFCpz2trMpLc28H+jnesZoalSb2tKp7JqlIY+ptXCTB271jGXCvprP
kFokfzPqMfu8nonRoQ8RaCfbediCKtZDPEPuuz7Kp7Z0XGyocf6tKqr+WE3+FNldkTKy9oekzO8t
zSte41R19k4v8+TgSzP/PjArP4NYm7aZMyVPDLbasfFHcWorNb2Pay+v1wXzhG5mPHB5ZUV6aIfM
tKKeEADpl8b4rk8Jmw+xtB6hYsdVgc7D4GCVrjgRtTBCiumaY5Yb+eev0sU/2iv/G+Ltv7d6/j8k
8ZKUsWybLrz/3jZ+13xPPz+a/j8+Pv/jBNgM87kcftR8//Nn/O4kN8UvnD3RBqGZokf9sY4W5//F
IQGgo61SIXmm8/9hJDdotaIpFlnWNS2TutjfVV885obJy/R0ksM28q/zj1Tfs0/8DxWPenHLhv5j
sRZ3WY5QUPuzRGXo/tlOVDa3SfUFY5mI9EYWmMAhp89lHTUyCRq+sy4bWzKGmzNx9Yd371+Iu+fN
+l++gj/riPFQkAbmFXRtvCnxAPZ1EkK8CafL5WDjGgSAm41vlTMEPJzoEvr4H7zWn7Miaz8/svf/
AxYL9P4fPqpz+uKnfETUt+91+lM84td/8dtlbeGXEPQUep5uugLAA1fo79sMog6COYVAOKq9L/i/
/ed1bZm/oINaAoQkmwwoaPxPv1/XhvuLo+OuwJXx2xrkn13Xf+qvdIhH0YbK9exbHhfrOYnxozo9
4fpMUpCcJCUVj4AawMu6d8lwoXS0lbOjKoEnqT8tgkoGpc2cNYFUjGFSkOSLhjHmgs/niv/GgDsr
I4vaHjp8qsyTUWanrhWAOiBu1ehuhTGgmlLvb7Ye7IrOpdB/fDltVh2o2Cx/XMEKF+PKn/6IFvxV
VpTqayRSom75paoNep+daziDs+ecAiMp3TjLska0UaljMfjT3kPV/Yx9o+SpRmTJ3DmyMkcMeOtS
PCfYuETYGzUQ2WJZC2qpTHN8H0m00AvXCQdLqklCKbBbV86BgrmOUJWthryHU8KWEXhNc4M9RJi7
ucocwpCzZfdk0OlJZK7tdHUesoH512vFeOOXmmtHiAIqzCpocUGGSQwfSOqz8KcAQoR6l0sFySRn
PFrzeLTA/bfaY+oQfg2SChr0bvDs+susSaUN59m/w76cda+eUTjiOMyLv4tTOfcBRnc8f+5QkrtS
cd6mm3HM1jHKenzrYdtouhHxQ3DuJZzjS4qi73CBscyhTHV51YxGB+zVK6qVV/SBYpvbiq7CZZ5Y
h5VIbw+ZcNoocUrkvpTGWXNDGSrvo9RwsxMBnbv5jX/NcILPVKGq+wz3tzg623ErY1sHfJQ2+l1e
dcK+VFlSLVtzYONLftzX8JT0cfc6sBQaA7SfGrjCouRHV6Wxe5/WtYlrzbbbde+NnBODfJqnVxS+
styi9VIk0M4YB29GUxCp8DqtIPjdEebmXCI4AlvYvi/sSZHyGWvXvUp0szPv3BWmZhijYqbhkBvt
K0aB1D8UU2zcTgSZGmDJ6XDRwilLIo6+6bxd/EUS2U3U3F0NqdlS2zYRlghpv+yqyLSV3h0A+BJ7
MfVqvXCNLoPSrJfey9hbBgRuoFolDW1j+pzW9FQwsrWFFdkxnIUD6JGZgo2cNOnrBJD6q2nTErW0
thLx0QC4uXGHc0Qbr75GGBXOGyqOx4dE9GPCb9gPFblQb8mWqO/HvIPBYdB4rTd2kj62djF9M5p8
JEYEWYRvEkSBNcyKuMVWErOOukaF5Ycls+CHWVnTL2IjF9KXmPs1WcFZ5Q/j3VWrEx+bueMG0sGt
Etva9+eb2u90gd6G1fu+RBuy2NEJvmyD8FipoIjyQyGmQuHmKDffzAaxbSv47as4DFSbQsTLFT+C
SvV+fgPVS8Y+1ZaV5GADgYiu78Fs0urDgptICHXwR/auGyotG5T01oab+zSn5PDxlTkzv3j15/bV
64vBuEbbJdb82+XKSTC2X0Zx5khXWsGt4beLjmmeFOYo3WEIjR4MwyktJpNvh1Nixsx77921iFXS
kKSh+gB9sF8M6ZEGrom7G6x3XDNo7by/5T0xcWimi/WqDXFxsksXGIsgqIYFM7W+zdpkDUwSzUde
AEUwTCPHQsRdVwG8OYwsZ7FdtuxEEs9Q+DDrr2ScJctlw0m20JkgIuG7yQOrwEG+zc9s4I1imUSv
u27jD89j/XlWCJI2y6ooX/PldcZIdQVFoX70lUefQ02s9g0zqn8slywzg0WrSUiNBWkC1I0qlA2w
DB0A3qGzp+YSjh4Z/ypp8xtzGloWHblHoEPowAVotkkfqQ2599h0Cj4pki4BnJxhuPWMiUgMxQCN
s8F0nhu8P7278CvwEweOrakQjibCYh8b2UrKOckMLLldF7bCXe6KBnk5NBZl3+CybU7Cw8nLlmN8
GIncBX3c2xeLe468Sg8BE2y4HSa2zO6ggpH0c4AMX6/12J0AXBYRVsmF2/HwWLhDfrUYy5eOpfzZ
E01jR6sda3ngcJ/VDoqS0ue5yO/hZCSHoRvlib8ePKU3jq+zj60wU1kMEHIqSLGOzY7kxBnX25qM
jVleX6wWX2icMJh8tNkTQdP6rRkI3+ObmwvVTdFapCV3szL9GmnWueeOjd+ujTlLom303U73aTPh
sFyl15Pf+UU0dRgJ7YSWXe4XztoFKc8EclxdlZ9W36L3k/Lp8bt3zjhsEFcIZRBKjN+b1Tf3oqqN
t5EWtTOUxu2+ZZkGeyeO9eW+w8Ow07OkoxDKNvwidJeBqJhv5UbUJI5ztWKfP+h95bHgMcdTNZFl
OTulL1jdd/uydtc3tdRDkIzGWG27tMXNllBQhG+AGMGm6IZsnzdn31zTynNvp8BShKvKuMgYX9x9
ecZLbAB/pPi1h0J9aM1sfTqp+or1lVIXzMnhwDT1uFg+Oz+QHG+aRyIltPr221BPSKT5ksWBBGRZ
bRJXiTDjuuBXgXM75sRu/KNequ7OspY49DCgZ6GEXPW5wFb6goDS3XCHh8Ti8d27YtMzfBfEfe5H
oDGhnIRGVipe3dNYW2sbyhIrkxkb3m0L+fedbGB3m2tOdscNEw5RlqzPhZg4+nup4G7TxpcUnKzf
e30VzyMT15btx3BrE64NWtLam1pfmpDUaaJeB9Cy3D9Aj/dXhPHXh7VqzTxoC+88jvWyVfsCYpH/
2jBU4oFCTkojJAx8HiKTHgmSXC2XaRM7r/Rs8mVnj03uxiRDF2mcwWRAH2L55Q2TRQRkavsnTzo8
+7kdeCV47hU4Cl1cDWrnYGzx8akxwHPCwxh7g28iZ0GQ2U4Z8b4tT4PiuXAGBaIG8eKIT4YOklZH
+u6H3gO46ipEe9TRQb9dGq/fD0Nlf1Z50lysOFPnjc1CxIE+5ZTr7lwskAbozFkVIYeNKIgzn4H3
qHyxELAhJqyzKXUbbnNJbnsvUN69IphhUNthBQfH2scGMKQQy2DaRwxBRdggi/GcEXWLnS+utU/D
HVMCql6SxexqF18F2L66UPmIHRPda8SOWsUmTi4t9278v/jqz0gCpJjeH0+tTRYC5L/sx7DvDEe7
m1y6BLF/UtZJkFcKSiwcVPK3JrPEG+CJZb4ZyRYH1WLBrDxXxRJ/FHBONvWkujSStG6MNw6TUobe
P4uC7/9iDDQ2kdnjk4AfevJzv3/JFqu95YnskfPLpkaxXzWpl9HKjCfXItv2A+y5jf2gYf21I24H
csedTR4fpS/MvZlPVbLL1QCYIvVdwhKwIlNKa3Bhb3pTZ2q14twRtxRLlwJXtVI39uQC3C5SAWzT
LPwjnDvfiwwGPBTpetL3y/ncwc0kc45L3Np6wLY736Mp5nfGOPNctdAlvxiOrpwqFx3vIbbBC2H2
pBFd6mDA+LdsHrgkM63aavGcH6eiMY8V4qXF8j8+9+MA3KExppq5/jWE5IKT7yQzLJZ+90rUIYb6
tk7dVcEz1A5Y0RCbg/4T6qR7ATm0OkPHrMyzJqcximHcthYz8IqFL3vJ0S3iPMOwvjIGvMs6Ge4x
U/JYRpYqLqUYnc9EuCTs4PlAg2faiubc0a6KsmrffJHANMhTEld4cMfzoZziU7JWOB8Aiiw14dMe
TgEFPmuGf/0szVn7um5G2oJUZmKZZUlabMFAdN3OcBM6gsbV1k46C5QuXEdbExccfAYHf9eYPfkK
20hA7ar3QlYnYXlkEaOZ0sx76kw9rXjR3HtQB1hksuA2Lyi88NqzCZ6vr3RqXmZqNsYTMZv6RNya
93+hX4Iw15i7J0edz3cJPOdHMDbNq1WiO3OSyt8s2Ht8Gcpm/jAG0d16XUNcMu6wth/AngLVgiI0
HXToUkXAokd/i/sEZs706yEgLalZOC1F8ZQTm4wj6RMQ3SpgVt6ePvfW5AICDsJRJUZHxdj2ZVIi
c9QzfT7w/PcO7OmGE61lCNOdVo5sg1NzNUPaEqC0MP1RybYa5voMy3R9GvFfWJFwxvXeVdIlV+dX
5pG6zOwDTkozYKKevZvJ4wrb1KUlAv18s7CFNHFMWKrfSyOR94zfCmC1hvMXzhB7kfOBMG1A7/DG
F+yMvebQp7j9Wjgeh7RNP2wHv5xON86BL90kIKQlBGelXvEhk1rfp1lcbDUPiLFFYc3nGd39NYKS
vqv8TL5haPXvk4XuR5fna2i4dHgFdr2SzdNl7d4ABJ4+42kmONNyZHkZxqRuEaRAu4Y1aaJu18nF
fRWyMVXo9GSxtPP5y5tA1oRO43XLtTKoMDXSZth6BYh9atQaiQ6tNLJqtan2WO8x/GLz3fGwBOXJ
mdIrXfrmYhrB2o2jzzc0zPW73JfPGeSDR6EZztGQFjcL3TT2K5l0prfl2tI648Vup3bdVN2UHgVV
bnSHW4ncORDAbgyEeLnhai8S7FnzCC2+7LeYgtTjDIdw5yYM8J2OCaCy1XWPFYka+970T2vpfjQz
pr8NnSs6X1F/rY6EL/P9oFa+IyQLqNr2M8O7IDFlHHj6fAIHTj4crVP7JWXh5nFTrUO/0ZyTTjTL
DBExsyYY7JyNA9yp9I67ZHlJurOKJhbx3CJark6e9T5oJsRLfzstufMCJY0NOsuK0GwFoy0e6aDi
4BfQ3SpvqiyrI2xj6hKU9Kc98K/UgkFZOmZ5tPJffcZOkPFAs/ClaNWnl7dmhLuzuybg4axMeI3E
VCMrZe8okByurKbvb2sYqju3FdqFJHxQRr0PK4IKr9TdcArRYREPHcucEorLttQq5uuYlHWQe01+
oQ+xujX6+n1N2vmC8WLYF4sjT3SAYv42PevaqPrySVWI99HsgTvCNmO6z1MOwz61qSvcCOyh57xG
Nm3h1XMtcX0eYpJj5h6si/+NzCgVTb0+8OGbMf1EMi2Ho5jKWKPmp9OpfDZy9UUcnoOLYKrhPukX
6Ua2WbGbNGf55k5Wed23bTtinLTVTe9qfIlSY+V2r625/NBn6BrkNoeVYXYwn+XAmdCSlKLuCted
v9Ht54lNztTBt3ch37epsCPvuYzJ5gFxY6MCD2S8t7xKOzCMg+pNdRu3RJs0E09EMrmtSQQ46kdL
bbvYeLW6Thxr4hhBVYthSwIFHt+saW/s4tydobDDiDyfj2msJYeZ88emGPC5MaPwbJU5UToaoeJD
B42b/cVQLyzITfE4DyBBAu4LdkEAgtc8O0I8gwChexjcCFYI5Rc39LJ3b3ZSOyWn8755WOb4QfbJ
cF3OFN0cJgm+H66iNeYPEiaEvXH9UR8C8B3TTWYpLb5ebEX9tlT+U62XMvIcfdqxUcdCNScTEXTG
ARD4+F3umAfXrZggwAELsmFlUDv0DuJaoph16vtMQbEMR3MlS6KVsNFKa8fkiUcJzpB1MauujfpK
aVc8ACmuEFpxg0Wf2CHNPBzBwHZeEtGvmp2GWniYWPEdztvn20qpreuSzQ7dZCm/rdlA8SaPXv8g
0upI8c/CwjdO9/RIcKMY13TvNmgoE8M6jfLO6H3KSaeoxXY5tIWDu4zMAI4mh92sO+utu6rxBVrp
sm9Gox9uFlks2yYd3ngcV/e5V8+RV1TlTbWkh5G/djdiAUk2nlOMn9bkTPYFsPtVv0hcr5+irpq1
t1Xa3YtXEWvNDViucEiD2XSzF3qN9TspARuCrDQQ0PTsleBpu9eSEb3Q1e4bcm/0HcoKl+qgqDoZ
qDBHIIARt6GgpzphcioOHCdr4vOx86bB3g0L2FCXOZ/S0CiH1hsnxlqYEsk5oPUM4dQbywEvhXYH
8ZK/QfdtvgrmHcTF8QLRLyHEqckt1XzWZWwNy4lUppZGxkqxNtFTkwzR6gmQGK49Zlc6tTWv8chk
N/WNhG9Ag+nRB8SJNtfWby6sCnK8yxc2DWq/jDJ7MkpK9WItzkJ6hPOLmYa3Swo4nSvDLR9Xjem/
VvWH23j6g93jWd32VV9fn91URO/7p8Gq0+ykefXwRHESDYwsnl+9mq5GjgZFY0AJL9GAauBViLDu
qJfhEI/5GHIecpC7piwRZJoqi78Rqa/ubjBgIKa6JU8ewlpd/+BWDhOgKTm+YPNDCYqtTO92KTVg
hJKh+bDvHBr97D7Q9Mels8awUyl57SSll1irdf4PHOydGxAZ1QNPXAktFEchUtbUJJiOywR5QHEY
gV/Qyq49AuaMU+j6DFWbFB58FtksveHyLKOfh90guc3MFnQA4jMK61RFvZD6m23Sv1LMbVZ4DJQ6
24ozm+lH2b9rrHgyTP/Tc9zlwgNNCW+LNqEiWOAZBVYzxviiYrlcuYXWvvywHvkXm6z/snIwHc83
sHH55+ZrsqI//27PUX0nmvXda/r6kg6acZcQCQ9XRNcwE924b8xyvNPiwqqCfNR+h3z9xPj6MSUh
/svv91jn8QrYFvLgIr/58+9PCTBSUo2SvEJnSqNKr10ERD/Llu8xzV2KNKEFEjiFf4dUr+n6tzzH
W7iVLurm2Z2HPsPM3+XhQi6wOMSjtpTHkei5sbNTo9JCq+i7+aZZoR2xlM5N7W8c84KN588Lj/Py
lLWn5wH1J9Dyp4UHLfACMRt3kiHiAlyuTNHBtbqG/KcU6lxEXbwoGZUKdjppTeI9wnl8XtVo8/Rk
9UVV7VapzSoUv25ttE5zypu//pj/1Yv0yMWye/W5xnidP7/PpsnN1o3JoTqtzNUuNjWnORJ15HXx
4L4d0in79IuBXU1erLzJv26R/MbnIIfDxnCiNE/AJ84Y6RbkQ3v1/+ZL8OcQCTllk9L1c9v8OQn9
/5g7s+26cWzLfhHvIMH+9XSUZFlhW3IXLxy2I8y+J9j9w/2q+rGadGbelJCWVIWHGvUWIzIDwgGx
0WysPRcvy097SGI7beOuyHDDBefy4R9BNwjkshElwK13x7oBj97LyNef/KZfvetkAQR8F9bpspQH
2IQWt2P8D4ZT2dVMl2GxmSlxt1jrmyrrbNSIIySm4BXbeFspKqHngq+OKSw1UCbO1spzdAs8GYwY
RXsCkYNzZRdrGfyJPKqdzsZKYH+rOr43msMUOHciREKRQCPS/G53OErfwDBP3KuybGPesUQKJoIn
sCE5ze7ggEfpUxbNfH8NIhMAS2YeV/HJdQHyoowrPZgBA/5ul45z83LCgrzdMzldEBkBBAEahIfE
jSn/YJs2udas483kiKep8Y3Kg2B+Pw+p9xAuNtwtexzb5pXoUMtJdnycTwA4Jg6t/JOrBPjGw0Tl
86hzmPhM6Z2RgVE5yjHb4mPGmalBbdg49tuhH7lQQSgWK1JID59u4Er8s8OljeLIbsiisOaJ9ghQ
32mptPWL/I3prQibK890jQMvu2I4dQW+ZUiMEv5TsQS/TIEBTc2noJc5SAmvKjAkbfz8Cwl+c314
OcqeLmZQGhBLsIw4+2Sg9s1UpnA6wzTCxTU/VMFc7ydofN2zpbyuzArtcNaTDzB36MfojOK8GmE1
vBJE4ulaRA8YZM9lGtqh53rA+54G0ZYu7lrn1HhsaTY0Fy9BURqtG9rZ4z+edBhm37nGsDL9QuU3
WuTyV2nYYiXih5u6Lars1s2ckyA5G8OgJld5AUgs/6xzNkFun3F8TVFz3J1dxCORK4sSr3Muu5TX
uZtRYQEmYuPsUqJQRS+PrlCH1zJt2woCy6ISCyGrLZ7+ODelgib2xr+4mXRvybTAsRAStBNl5kP4
llukhLZi+fZNjJvNt5aijRRNSF/EZxOIGILtsAYGgE9U+MdKZvQ0rXl+L6gTWXlTstz7UK75G0/W
rClm7NbYddYC3qVpztbbbAn8Iylh0uZ45OTFqa0h85DLc4dzhRb4g4NXcXt8+RfvooNHW4sv+MVI
FTxwifyzi2zh6S8ukZiWblP+hS8W72o2rx7cIVDTcW5GlVAfA1JP04U51lDanCxZ5DbkXTmTc60Z
O0Cl55c7pDzu7x0KROhatuB539slPU87VDlOxiECEeQ4s51fN7I17nOYcD4e1VbcnRbbWz8iZbV2
hDd2YefZXYP4NgzrLCPbNA6QVHiozg+USoc/Mb3Px3Nemd4dNn+2dYGlWv3sEZnGb9y2q95KeH3l
vTkHC/er/YGThab9KtrBfXCR71mH1TTJ3v36t8YEe+GC+NfwjxRwZdMpQeFWXobYYIpQTAeGZRq4
vlF1VdgHF9NlvGgqa2iPM8/YyTHe7CyLqmahhgE4JNm6kkN5SpOzsx4rVpHxS1g3NAYClzyuqEAs
XtW+7K5sFFOXgGd/LpJuTDlWE3Cj5ZkzbpaznZcdACG/Ch2I9ntRlzREcbuWrfWRMmlachvuPocC
f5TyAPDtbWm2nnWshVWGZ3usOL66ZYkHQcvoUoRmSZ6bfn3Y/2fauf8fK5930dbzkrj/9d81iqfH
Gjhr/w/+IRQK9wJm3s7MwBao/0Gr/Eso5KETIgAQCuFYusNS+V/+pX9z/4vyVwqbKf+zQ3RE/E//
1Al5/wXQnH8Z+ISyhWmW+L/Rvz1d5P8JY7Fs9ZwRCszhhnLxz6ObllTVbev6GVzWcvdoHH5zJfh9
8yLcl99HtbHceouVaiH/nPZd33+YIeQlD8myNT9fbv9pgem/ui9CZW/amWGBLGLvTDX3sL1vwWGa
5Lhz1zqgsQKU6tjdGF9e/mPP/Rjl2DF4JokVsjHnZeDmwenApjShQar958vt7+38W+307x+jLIQ+
ugmeKVfvLK3WeWvBpKju4aOb3u0aQFcFALFxQKso8vjw8h987gcpB/g2MNvJ3//gVIJgu+HGGsNm
GSipeGWNf7rL/vsX7X/40ecPsm02R0l13lwM/nzjrbyZ8pQ5iPTWLdJcvLWQGhTHbujqFV406fju
YuLZ2F9p/UD1FhzUuds2c0ZRjU8GmTRU+DfgkLl7bU/d98zffTGC/fHva/0KMwiqObFMh716DARk
Edv62RY2LtOHLpknyoVW37ht5sQqzhIib1BTmBaI6pUz8XOfUDm/lMkK5sidGeGd+mpjgu3zeKI3
fCGLz+Of17AQzAGPimeMtfwvJvaXByg2+R9aHydUDyJBnnmDTZVnwR75twlr+7Y2skK+8nGeGZlA
WXoaY2a7T12qX0d/+mTNnXNYeMHXW9gCZeHpyzlvW0FVwdhgtn42F9gjFIM0ja/ZfWWxEUtCBqDM
WWwa8rvH1UPPdOg6IvX08vA/s3T6SmxW4TS7uUz8qCqHLv7gU80oP9ndFpo3o8EL8XtOG7Z3/fIf
e+5jKEubgDdUN0NrRHWz+t67IRvS8VM1jsZPvfaVlWwITGnOixtEW2NV5zXhXn9YyJn3r3yNvZ3f
BLqaSAgbqs4khjpRYwRbhfOVxUW8RDSbnbosRcbx8s947s/YTwPOdqiqnVvDj8ZRivGq9poaT8fa
KkHhZuO86MV1oCwaXbM7gi9oecAKbQ8USKV/1L4XPuj9CGXVmAu0TjNHnUjsr+Xl0Pv2beLg5vG5
wLVkeWWonptRyuqRBgkpYB/rlr501mtITeYfYWLxOvTyj3imeV9dPWJo7wyOF0m/EwuimsX56m1w
CPSaV5YPOe2u08Dxowld0MOIT+bZAe3UavZeWTzIV9Qrld5B5ODsxDdYAzygeBXONs0/oMRzAQCu
I5ceRKFVdZRLWru8qM/9bX6nN0BKQPtitQeLLC5QqDT7xOvL8G5BnrZq9l8JNH/tKSihzD1qbQdl
2rjZS4iJW8XLh17/xdNIXrK180bR+1ExJK1zPVRiCg65dPrX9uZ9pvxmRfKVKFsxnTKrmU/cxSuK
OqQVvv8Ob9EJ3e4YV8V5IV9VfymrwP6TJ625fmUlt5458/hK4JVLEgMXmlkKy6BsbwDUxph7b0XI
qRFVWb5LWkd4ZEfeTNrqUmAe5J88pLDN/WSOntQbYE8J0DX24MoVRhxVvkGhXTb7UeCX9ivzQ8mW
/M/JVU16udO4ZJ3owghH5r45b1Y8jYizt628olbTX/9Ag4lHlcGb0JWzBTWFdLYt6rfCD4L8SwCa
2X2lK8+sRJ4SamVveyC6cx/IUTtHybi/CqCjSf7SmqieEmjS6r0gB3sfoQsIvrpsP3eDiZmiXuv7
j3p0AeB5bXcP97EYKrnJHCUcjQ0oMiiQV6bBM2GwF5U9/gNDhn2v4N09GmGgi+sA1oX5fWl5iDul
AlvYQ53JtjqIDXHljxZEr9DbfzwlwME7gyEFIRp5QYwivu0EcAqkR6hT9IZOCfDN2QokZb2Pi7WL
Rek6gRXzGuOk17oSxR6mTXXeLVuEJ9IYQfTOD17f5q8sEs/M2b2Q8PFXQd/ICxxnySjHfhb5KK9/
McBgvUnl7nPh0aTiWtIEFh6hkeDeeDBT63OdOK+d9J7rurJ1UtlSO0uZbPh8reNbuVJyfC671Mr1
5o2rhHOaSwTi/bpFBnYY12J/Wo9Je0Zan9VVotluSViO1DNFI1LY42xDYRjg0Gn2XYnmgBrwYKJw
KoKslh7JVwIcKOCS6vVdCeXcNHpzjoct6izeqwYEV8fJRZTycuv7CPxmv3SVeK1jN902y5hRGrl/
cy8spgverm0djbPvaf4CJWRtCBN1XoCtsgncD6gK8rPlNIXefdlVQnasOavMmzdHiJq9ax6O5Slf
IY+/PD7PzHtHCVkLP56YwgTe6ofSeZOVlQ+goNTruqNELDtpjPeOPUZdgxvvsXfFcPSxPEtPep1X
gtaN0QhDUEa9VWfLTTEm462EQa4XVCqwmvyoQRVNPl56mczDvT1jPf6H2wfePynmzyoXnht7JWoL
C3JIMgHtWBJJ+UvrfqW6rH5l4j/X+P7vH62WLnQph6eq6bz74h7sgbKvLqTIUW/klaBFge6IGNs7
Rt742qMGOtRYzWh+ViVmixYJgzFQW/mr647owOvgoqfZdTVa3SDe33umcwg4Bn4IrcOU021didbC
hC9RDrQOiYjH6aCQ2HOKXK/vthKtkM+DxuRdCh2R+LvLnPKSZIlm6mmvaH48Y4qlKoMMePU5RBQf
lZSicDXyFr2zga3E6jLaflyuBWg6WE5UeEziYLXIHrXmo61srxWkZAjDpjxD1sFkK83+lvlmaY66
EqfD1iNmSGfMxgoYHhAUvlKgKjQbV+KU12EKjjGePgMhwkgV+5MBNoZm40qYUruy5JyEJRXIFEV4
uGwcZC98zdbF0wnj27lBAUdI18F6vB14HnkHz6i80fukSpwu0qG+lZajDXk7tY01zn0YgxvgKPX+
gBKqosMiRVJ7FUEcqykktVsXlK4Yf2g1/0uC8GgBtrJY9M1SsbMix74J84G68yJfz3qtK8Eqqb3H
owki6hgClcrF+8Gx3+s1rUYqPufVuhpjlKXGHcvj1xVRp96U+SXxeTQoiPEq36r9EWhuGpxk6j40
PGzrfVChxGldDEaP3ZWMjAwUWkltC+XXpmbPlTjl+XZuhyUAEFcuf2Wr9Vm41Ru9AVeiNMjmxGC/
XiOaHahvEOioDisulHpLr1DilEplmRYO2ugQRd8XZ2QdOAzZZumdNIQSqLLDRws3AIneod9OGDB9
TzNQJnpjowRpHGRI0LIeJ4q1RzlRtXS9eO3ldf92v7kc/FKUPp6N8A0pla3GCHvT8G0wJNbb0ojb
z1pdt5QQFXgs92OfMR3T3Vq4mr/4Qab3SX8pIB/1fMMYIo/TQka9O9mIVpavZRe80+u3spc6s0OB
rU3bRj48OHJ96zrDKzrH5wZcidBmxgZktJPxDJbcOBp5fJttUCn0+q1EqGXh/rEZwjjDnv+joiwq
6NdSb2n5BfF5NN5Gyjm9bxiTMq3fN0lziatUs9tKdFI4sdpYGBrnZpuu+llQTqu3g/5Kcj7qdLu6
o9e03O28KrkNmiWq+1jvHfRXlvhR0xm+O6mk3OPcVh+ptTjm/ietj2gqJ9wyzHucOfiIiNa/90v4
Ptg8vXXKVOJRdlMB2h8DkHXIrQcs10SUS4r29Tqu7JqoGZc6z8IxGihrAM1RXIVx+EWvbSUiizIb
XCBEaCEzTreG6X0DoK+5samkeCY2pvImW3IKNgNFmwM7IAS1ptd1JSiDYfJHtPfGufPu4VgGZLH1
GlY2TWBcHd4s6xhJjE3xQx3ag9V5D3qNKzE580C+riinz1baXlG1tBuc5KPmTFH2y15KszBKGg/g
bNuy/ZHt5bx6HVe2S6RkuFWDwjzDPHrn0vYiJ722Abo9Pe5bc4Zh+GKRNha2eSuDJL/pnMXTGhVU
cU9bTweM5jjPMlHczaOEI/9YeqnWActS/TNwsHFmqJoUh9nrmB9NDFYpg+EElGktLQj3nnae4m+H
InZiKHHab8Y8febx4aPOF0Uw+LRp8FQm9aOMCyBd99RJqhrgF/ta5wgLC5Und/4+nXzy0QsdB8kj
G3Ov6NOLUCtUIhRHDBzqUnuIgsJ+izWQd4ZUJjRHXIlQmfRoI+U0RmZbvgfBesz7VOuQAqVNGRPX
qNfEroZICBgrcwXE13Lyn3qfUwlQqpHzgSrCAQWA9xXc003mu/daTavKpwU9Pl53Rh8BWQIr2vjd
pa5yPekC2vmno9K4gDUm9DURT0jbqd4adNaw8PW6rmyeshUDuIm5jxr0Kdh0yN54Y0zm+kGveSU8
Z8y/TQr8+KLT+tfACQ5K7ne9ppXwRLs+UFDUDFHhJR+Wtr02q0pvHqrioykOCi8vnT7admAIpgvi
ZJT1D71+K8GZbRQZ9EsxRCF0y8JZ76rgtWPn/tP/81ZlqTKjGQcNDE38PgIi40LV8738bee1C8bv
Qq5Hvf4rQeoWYCwKkGgRHJQ/y9T5bLSF1uZvqZUSC5JEgLdw94SACzHhIHOwJkfvqc5SFUaYjLgZ
0Ak67lifqZyuwWC0n7QGxVdiNF26FvREOkSuyDB232y5Ooc6wNZKb5P2lTh10iQJZFAyJRfjPabH
D1mndxendPXp+lJCxOfCTNPxGr4fzeyPGNsNvWFRYrQM1rgC6N/j/FcJitnE+N5K5kxLiguu8mnH
hT+Z7pQxEyFWrYe17yK8vPQUXRQcPW0c+o2Bw2naR/XUmhSd+JduTvSyw5av7KEjTHvphAw5y+Ob
aRXgUha9GFJlSuGclPAHQX/4MV4x/ra+CTGl0NstVCkS7kG9uYgCg+xmegfw8bY3R71+q/Ii6oXG
2IPUFw1e8Dmz+vdl0Wld4ixVWhQvDo5tbQ4NhZE5hKjEqTOF16g1x1XJ+2jnnZE3Yce7TQp+QRTv
pRF+1GtbCU3T5J5VuxTPJzjxgsIhUXGW2LNpDowSntR8IRvLV+ImxPIxkJ73oczMTfOLKuE55VSA
IYbroi3s8eAYnDt2Ur3Xc0uVIUmA+Q1GWUwXnM7MgrV2LYYUNsZUaOVwLPX1vyOPFRiyakFD5MGf
Ppm+KwnM8krry6qv/6NpLCuMuCYqPREePN6j4acY/lmrdVUrhfYXkOFSM2+SdKbclsRfFMdOp/cG
YnnKGWAtpISqEbdRYAwFPmBzW/2UoT9rXng95axuVVTmzqHRRhSqDziQevmBr+tetEZHFUvBrVkC
eHAw1hj8o+khWoduoLm2q2KpsUQ9ONg1Pi+Oj/kK/hfFt2JdgJzo9V45CSyYXPSU6rZRk+a4bo3V
DnHS269VrVQpmhmXY8m410F7tQ7mcJnLJtWb86pWarIn7DLKuY3y2N0+m02cXDl+0BaaA6OsNzZr
vCtWPmtYxx0lthIEPaYpjddp/gHlSMBDYtHU7cTI7/C1vg8+pl2p965A3eLT84ZfVAIBM/ZAvjPe
Z8nwfi7Ge70Zo0RrEq+zXYIyiPw6/BNXc+uQUv2uNyiq0qhfQf+01DdH7oTNhWu1N0X9morp17ni
NxcaFSzSZQvyukA00eQVCbzEqoZ7YPowQgB0g2q9qtp1vpeAtK7tARpGNKZp5z5Q4uZ375zQHfr7
EBzNVcG7ZHOVF5hbHfwyIxmfLF1gzofNybv+49wJQx5NuN/FtwZ8Twcid8rEyXLJtZ/9VgJpLy2y
ZEePV+rlWnZGkIMPXFLnOm7yeT1aJtkE7O2CfL1Ydj74J9yVaHPGY2+7JF2YDlTbiU1eKiGW7TRM
lV3/ufiOE78bHc/Ivw8W+N0o2EQ4RRjueBSnjxsAc3Nyg2NNUXdx9Fbct4D/Nkl46wU1hVsmFp33
AiDUYRJef91isbPBowyD9TJX5eScJhBc7nmC80UKu4Svg/NIi1mfOYXgkKCOYbpSNVmPk0qHa8il
tEYfTydGez7CA5quN3AAd7CuTFx7zGnCEyju4+2+tPLG1zuFqNKavkqmCcedJiqCRH7qg24jhwqW
SG+CquKars5G5PNhE8HFMQ6uyG9TeBZ6hz9VW2MycrhctE2EYw/05sac82jpMMbTbF85AFp1Zm2G
nbeRlwBcPcOTk7uxmlt0J6214RcW5dFz0ggwMDbSsYl4H/g5t86NawyvVWvuC+9votdWFuRWzv3U
rX4TAf5BvjMO/gLEN8zFT72+K+vx5HabPUnRRriUYv7qNx1GnFwyhd4TOMCEp2vy3NalZS4JR0DT
cg7Sn/NzlmW6R0Dl21YAY6Ge2U3kuWlDttM4iMR+jcjzzNg7ytHeduKVC1TZRrhK/h07xT2Ofnrx
upvHPFarTbxALqWg366MoyEsbzB81kuKqxQmd0KRZZE5jShsXw6xEcKeLa1GbyVwlM/Zm4ntQXFq
owQfsMNSdD+9vH/Qmou7vcjjQckp655q32wiucr2jsrBDOjWWOmdnBzlPJx6mSmB0A9R0hfOrcO9
jbJqOX7V6vuOPHjc99af4xwTtIZsxAitWgLYa43ZjPRaV/oOLHAd3KxuqEQtyxvPnly8NDqc2vSW
SFXtNeR1gpCpYTrW0r9Ja9v8kzvtqpcK/mUQ/2h99LFq3qqBMx+prOU6dmIZ+SYealpjI5SzvADL
FmZ7lGKEkRyHGbyJHKtKb76rki+rtxa5cE8GAVnbf6eozf/esArVU35aqugLlFadp3kBYxt/MAMs
fw3bN56hsL88OM8UvgEUezovqQeNY7zU62grLbt/gPY/NcfYrwXm2kNjPFARdmcYYZmfOMUVIZxm
LnSX1HDdRu/r/3Kif/T1QY03dV31dZT1i/G9ymf7R2+wC7z8A/ff8Zv98Rfu7VHrQ+7UjVNbVcQR
6M6ftjdll7xCtniuaWVrTBZeXTyM6iKsp9MbOHXBIcmaWS+kLWUhnfETBQtuV5FdBPj+5kGAe7Ev
61QzpJXeU7/smTLn2D+vHUabBvx6MBxp3ZZ6GQBVl+eZ9sZ1az+ZxKMVw5VLKPdbgc+Zmr9AWVI3
zPuoBBZwRW1rJ+7N+Qz8v3BwBtCaO0JZVb1hY1piwRmtUqAW3+RniiZ+aLWtivPKscIiQW511Pb1
cFwS++c2upodV7V5CS5Qw1D4VcSV4lKK4kaIQS97oUrzKsMwkxlwSzSCFT8WhsMLz7x90BsU5bQ2
pmWfWPNUR7HsgzN+6smhcjPNo7IqGHPCpbHBxVeRvyPLujC4Khxr1ZsrqmSsbzGdwca2jkInnW+H
vnKwdc6n9y8PzH6i/M0qpurGoOeu02yxv5eb03H0MYckPJcm7i5nj9NtrXfYVzVkwerF0OSSBpMC
G/B76o75/o3NsNHbi01lL66MbOimMGM1dsW9HM0PiRXrLfQYJz45YEF/GAOzp+9kqKA39qTyNxDa
ep9XlZHhXBAYBarAs+X38YdpNdr7OnX1qpn+A4dYZrUl8Y4v98UA95XKdqMxcwPNQVdW+pbsghlX
dcljOFmJpgveG06SaQ6MeDrsuHPUq1yzEoUACKcjxYfdVyCfOHm8PPOf2WRNZZGHGBPj4NWXgF/9
7+SO3lZ++lmvaWV5dyaT12oqBClabUBRdoOc/p5tzMZ1mjdVQVlGHqFOsS2OwjaIedsYguvKc6XW
dMeP8em4NyKXy9bT+ThJSTtZArxpsegtlRBJn7Yeepu/ugP5N2serRUzBvQIx7yu80nrEmqqkrIA
MGbLybaMLKwAsZczzXcN9Xwf9IZ+X0YfHfpWL+OmP3fGKbEgp97kmK3eCdG68pXeK0Dbf4EUcKF8
+gc8xxaL50mmjifdCrdqq5ZXWTHhY8VFTIoL9GMPyKpbLs2tsXIruG19/Ky+Cst2LtIT27XvGCsG
yxsejiQdjaL4o6rdRRyrrluz45ak8fa9iddMXuqWU+ZRuvnyw4Yr+WZq8/FmzdLpYkM1pwkgFenB
rDJne0gt6lve43LpGQ91FrTDiQsbcFyMkmfY0Cg/77BONLYT/+8he2uLuJm0TjR4hj4dE3SNndgL
ks9JbOV3kP7DW5GJRG+DNQEDPvmmjVGAvzWnIhKL+bcnuvf41LzTmy7KGsNdc60Mby4ie0NnWwrn
WjTDa6SLff/5z63bVIFgUhpVsgFbjroWmMZ1D4h5PoUrqofTzFE1uQZOW6ZaWQZTFclZXQg6fXKL
yGgN7+wUc3nZ2jL5qDVOqkguXWPJHdEuoqlx0pMRb59BJL82Tnts/macAmXJscwkk0Uvi8grZXaP
qtr5I0iT5duSW8YrGZ7n/oRyRDBj7KxE2xVneNeFd8IZre+yw9STbL/OZiraXrlU/37PMlUFx5Kb
ncSaPjyNlZMtFyHmj22Pk9Pl5c/wzIwKlNUN9UMiJ69Mzkk2FsVFwuFHfGaU592DVRwRjOtlT01V
o5ekpGbivuSb1MJAR+d9Zp3T3B8DZb0w4JmQZ6iLyOLFbLTny2hbr6z/z31oZa3wbaSi+OqE+Ex0
/niN/YyLYV3I07yXTKWpJV4wA2XZwAgEmx2MJ6CAABKklD75Ena+XuUslmNP17thDTvY/n0Odt4d
L0i6A7zRsJJ7eQ49N0XDp61PGSl3W1pplDmAwdtprU544GglRjBLeNq46bVWWfplfLKm7MaMscJq
PL0xVyV6K5ZuQwMv+bRtzjkOu0uViUhvSJTVYQWElg1hEeOLId74rvGm8/SShGBvnw4IqkXTZ67E
Jzyoupscm8TIcO17vX4rZ5HY9VNMPwwmu4WXbdv2Do4gpfPKYvPcRFGi1AyL3dzYyCI/G9o3iGo/
dzh6aTauxGni+YkxCZlF5SrKiwzH+srsSj2lq6mq9Ix14d2w6rMoyzELbtPg1vD74aw16qqULm3C
sSudOjzVEy59ZRPlfaO3iatSuhWThqRKOEiVowQWL2vzuJXuK0vjM99TVdJNqPM3KvyY5cPUYDbW
H0H9a65ZKtVrA9IzYBWbUbWEUVedtE13iPs61BOkmSrWK6xWai4KN6TQqtnEISjjHqfmAtMpvY+q
hJL06rj2Ozs8VdjqLMV7VACHl1tW7EX+58agaumwtcV0pE7SyFoNe8IHsMJYCJXkaj1ASmqizMXg
7ODjt+OePfLJ87EbC5ziar/11ksnQ7M7by3mA98q3xX4kgR25mtl4PFmeLo8LQbGNqYY9+tSPybX
mW0G8pwOxVCfXv71z006ZacEaY+ZiJX6p6VPPVaQNZf1MXU9y/6h9weUzbIfC4lHfSvPsknbcxU4
86kNHa2UJ4zPp8PDmcq1W7uSZ2vnfs1uR6W242vpq01Vydb6kzPEI41PErhyOTgd3ktCTycH+vFp
150U17QMQ+qzyK32aBdWfiAj8V1r0FUhW1Ngw2Da8XieBC6dgWFQwLU4rxkfPTNnVCFbgtbUdAx7
PDcoaw5N0Sd3pW+Pn/T6rkS6M7etbXndeDZC0u9OsSXnbHU1B0bZMzOclRseYsczEEnxrq6W4rtn
br7eOUUVsW1uOnejnIZzjYUe3rQSIowT61FPTFcJ1TIccSEN8OrI/AVT7ngEAI47wyvL4HMfVYlT
G/euDb/54WzPVYrianygvHrRa1yV+8q5A5nlr8N59bFPK8yiP/qF5mFCleC5hfQMu2PUtwpcC9ZC
P02cIDV7roSpsbVVF+M5d06onjmFc5oeWY/1Hu9NlfS1UQYRZxMnH78V34fKvq9SoVdejbHw0wUm
xeWtaVpHnjOzNw9LK2Ks15HRvRylz9zjVBVMaRWdwDk5uHhxiXNmKqusuqyeKPuL07fsgi//mWdm
paqIiSc7dqycH+GKwDhNwk2O9SL1FDGYKz0dojaN/XH0aD1J6uwUIIc5hs36l17XlXAtcpYD9IxY
9i5YTGYV9m5DFettfKoiJmwdE2dztz9jzjZdqjQQBwjDm97Op0oS18r2vK2f8X9Pt/JiDcXHzcpd
vU+qChK3tHK2hlzPuQ1S/1iVS35EkqonnTdVRWLtr/7oB3F7xtC4P+ZbW2PJjV+n1jdVaV+x45S9
lXvtORs7rOPdqjwGoOVPeq0rESutlZRznwSXPK+3h81sl0+5Wb/Gen8mlFQ5YmzPsyURK5/d3qIe
ZT9wtBg26a2TtrKxOpZFunrFeNgxSJ1Pxo+mrB/0hkWJ0sLaPQntzr/A+YoxF9qQyY7pMnzRa16J
U1zG7WbDiPTitlWNEDFfvPTWs8o60ItVW9lZ2yGQnOLb8BIOeAWH4qY0NU9iqvgLEFeHkx5NVw7b
3/4wX+spY01V+YWBQhanfhdeth19VMyWc3TSYNabLqryKzfLdNzWxjlB4bqq+/ad6enRBE1V9mW6
qFvsqnKwIZ+jvDZu8Yl+rzVV/kPyBUYo7e0aZzlPVlbktCV11+lcyY967e+h++hxrG6tLi9l41+c
xlpgnDuDc7OX6r3GE9wPLb9J5AslSDOjaJ1gjr1L1RrDFQ7dU3U3+GaSnKlT9ePrpNrm9O24xf8H
l+tfx9Pf/VElfP1VxPWUdyXX1mWucZous1K056Ig6spLGi8FvpdNhZ/MobY79vYlX7Ggv27K1kur
CxfrvKgO5VZM63Uar0b8zbZnZHe1iba6ONj5us0zlvB9290WuDi2b6chxof+ejEcH0PLfisT/Mpw
G8zsBMtyv+Ug1Hh8uoMbdk3yDd/wSloHp/Cz6treCnDPp5ULvZ+c1m6a+2OBWd5yD0JunrAJLvDg
AfO9ZstQH6xQGh7e9ivs9uLKagsPNn1FUnGsDtQVlJIODn5Tf2xFxUUm9/PgZ9VW/Oteds508tCd
2wfJCBUYrc4ii7ZVLrguFaaNeXpDVtWXh6W3zN2NLvCS9GudOUX4o0okTjwUcm5NXx2gfeXrl10t
dtXiR7wcaqBRw3Ges8EqTj6Fk/F548lGnA0RL8MxDphpIcbV8+pWJzFtrvnGCiYvvGSu3Cpqq7pm
vQLjXx99r508DKFlFpzMzJ7tY+p7HaewoApOQQUA97B0idfV6DfzJk3wZea+7x/JkCzYx419V/f+
IRCeT93IlEWx43NsZC3xKnnD12rS7NAHnOwOoWWU1UlWtfizGyvvNK/b4v+Q2bbal7Zv3OJu60Xg
fUo74ft39hjb9u0Wp4FMTuVGjYpzCWdpQUTYPF+Wb6nQCPhebZa1dC4xtzCRFxOqMaexymy24mr1
7GX+3gVV1iTHZiJbe+1T7Bg+WIu/DOuxrB2cxJLA2DGQpSzr2aCKZUOmCEHHl5M8r3zLprnGmT7c
xLWHG3x6KLwivHhFWh8bb5mrnmzKagzTfrKchjemHIrz3LNG3XlNgpH6soikxqohqRtxPbmb7Ryb
JHUElNh0LTHxG9LgazDaNcbYy8bFL3VNufSHuR3Jth/CwPUFJ6hxtG37iAucnb+3iqD3LgBWiuVN
LWaLtLM5wlbbeGYeJ5xbUxzMvRFJoQdkzSzld1Ea1Mz0k++0975bWcEpjQc3/87dJygJmsppptOQ
u81wV0gz8R6QZ3XVJV99yoTCxmzwLXd3Q0ArnYvtr6wuG0nFTG80zl1H0Kbnuk1Xcd1WVt59To0q
MAXLW5F4eMhXTtjemSMOw9+dPI5xYI+TsEqieZ4m98bsM6f5ks/e6h5h3ptUoyezbYWgnV2v/BGP
c1Ikh6Irgu+u7XXtZ6rLt/TI8w97F3r3Zn2LjnUI+I8bw/nR5P20XVeiXdcHTIIt69imRNKP3GGa
XyWF2O7G0EwupuiC/A8cV30P582sTT90Rbps72aE7sLgJRpuQHDaScTe9f/m7NuaJMWxpP/KWL8z
KwQCZLY9D0CQccmMvF8qX7CqyixuAoQkkODXfx49861Nl233rLV1v2RFJRVBCOkcdz/u2pph+NGB
WqlPbTQF69U4tqK8mij31WmeeEyzNgxC+iWJaMg/fNuVZ4yQe0fwPNt3SPz7tLWsyisYBHm5a7bE
HhHysGx7mAcFb4I3Ic+lwLTgfbzWYjj7Vdn4Bzs287rzprp1e74qEl3FkevIK4nKrnyoJ17JTK7G
gydiS7jGMEEf6eW4bJqpG002Qw6BjKR4RrJGOd7OjMd1QepujHPjkE/apZYlqi6gn/bVzcSX6LuA
J8CQlYAM7W3tiMJWUo/O7iI2GlXlBHTScupaGBwXZTVLjBl48VI91Qg3DQ+9lDJKTemp6Ftd81Zm
1aA706bJ4JcE4UBh4A5a9NrkxlLi5UYjPzIdxGbll8BwvIOckcqHnaHDu2i8SiOA2nl62A0XS54U
hnZbd0aSax3umFT2nZLVRsg/qwb4ciIKIrpBuVR9lniE46wVyNbOot6y8XWdAsZgcNT3sDxLg27b
mgNilpV9WpFPp8q0nkzssN9v0o5j2hoc04iUj7tFf+98Y6qHpd74CWFvCqcCguE5fxC41OXblGZW
SJqNwEfuBkt7lmKIcmBXgvu82y1LFYg1rXyTbCdE1FeALhzyn/ielEgGLTDOVtcHjSw0L92QLew9
RqxTNK/DaPZyTRaf5/G6be2LIlvQ7hezWX4196NX5pOl5XodIGLrjvi6bR4BH9G1Q/K8MLyAdXxl
jrxDG3NegYslRdg1OPRMWbIJquOwdtd9hWzSbNyUjxB3qWIPwwtKl43FCN2m/QdDuh6jQUNozF3j
SEz3I4jd9jzC7q6Z0mUNEXMDc/F0sor7Bz/g2twyPXnDV4o4WnEdiUBjoQ11L+qPQCQblsMlM13v
xipplgKfzLU71nehfo66pS6Pumra4IBp1EjczIoiGWuHPUlEOQKNgvJzg18yjM113bK9HpuqgtIW
4yhYKEh5bo91a1a5l20fQMFKoWglOy0RfZguZh3o4+Dx5Lj0gr8ktAPgC5t0Vj6Ffi28H5DaP15k
3ntYqdC1MKuKHyH/dD9GPRGb+x4OwGxph+6HxJTXS48xDLZHmDSW8MKnbt37dnjtVNjmsENuHtDV
wCNpIx4CCYXa+jjjjmLp9wSBDedFuiWTGsXaXUfB6xWV8Whu2yancPW8j+JhsTdio2uYN02r2WPP
p8Qr6tGTWe1GmiJNgmAZ9FZkZGabflctRVuWtDBSyQx6wZvWYO7zrg7hpphD5lSeLP7gZqtElTeo
nYAt0C5weRuq9a1TqjJZjxGf9RqWgMHXWimXhm10U/cdOSxae8EVRvplcJigwNrzOAkfN7+HGUzN
8dQ/ER/PYsqpt2A9CJZRhISnhLfNgEjwWk/nzZuT3ZLwIZtJeS1br3+GZ+9yG8/Y4nMm+iBvpvH7
RuopXfuyeUe2Snsd2hVu58j/1t2+i9QaouIwblxzolhgXpHZjfFRFFobg32hgeMgvPo6rIN0tF74
RJEVQ/PGSn/4niwB9nsPM0wn2Wpop1uIhqsTD4xbfkBfY5qUgwbdcuLRhZ2S2GzuIx56W1SLgXQ5
rWHQf5tMJqqzyXm1vK8FNsP34BK2q7Qngzrru3WGo0pZhWJMOxXL6rhR36gcmiMzX1kd9Te2RzH4
YzDxXWC23s+H1q963KoaY+mCe1N5R6UsXQFh5DA8QLNm2kcYEETXNWnK5aqf1nU9x3BAkLlyYM4P
IaxykGg9U0vTwE1T/TYPqiLvTR0st21Apzup1IbQX1iw6wUkxOai76PfTP6jQWKi9xaACvNewwg7
KWybjGGYog1FxNYsbtRCs0oigfZYN5vKpmmOgXdH81xm8caWIjFz216hOdnkjYVo5Q751H2s0sX2
kFpV7Ex5P2RrjEhDVUKWh/17Tr12LiE/rhFPrLZ45yLeHNa+yUo7fOkR+ZXGrrEHCx1dOw6vUOOt
2RqMYUaRTR/B3MQiLkGNXOD4wkBX0pYEJm3zmlcilKjstURW38L962Yw3prXqiZ7ZqG/XUuQouEQ
mZ2Pud9MCDWlTcBgvqCi4RlV73vUsdvZRzCDb/CIhutFid1Th/ozeqsafrMEPBsnH0+G75OruhPL
kG0t0p2FR8JHv7fTAUxQp1K/FcFVF0qezRj1u9NEJEevjQeVkWo8o88wyxUVMYsWfGekn86ynmo4
Zfiwgi0kb8V4E/TSejgr4FJwQth8kLfjZFzB/CZcbv2BKBg6g1nnT2Ey2LpYBKKX7iZaB2+JRmxQ
rsMS2FLSeCY6r4Ms44Ko1tJbEJrB8KBNtN2yUAj/Sopx9FyqL/DFEGLHhfQfGsjkavElepNtqPip
xJYpXZaEYXW3QvrkZS7C0/ugNzvB20MEPrUZbDLLLou538jbTgPDxM2rxLQLVsxtiwKzuP4OGefD
kCO4ncrMb2rh34SzvCQFR/pSXCeQ7tZVxpOF0byfJ+LPuAhmxofexLs2EbDmSrceI4JPEqO8wUul
o/FaDTPK+qyuWi/zW1gPYukmbkljG2GToDP8KfZVZCWKytgR9IKVAZMLSxJlkbEUhJ45NHgz5H4e
8WBmlEVT3q31PFx1DufJF0aUXQoad8JHBo6CuZ4fNkGSr7Gov/OFVakO/K2Yk9m9DUNZU7Q8rGz1
eYZaDzueQknfHINGWnD/5XqbrJfg3U1twUknSUd2CZKTHMo3lLq52sKAvVixeNWhiwZmnmZR+svD
oGY/Azc30fdVlHbJmGu8XHb1M3fznC7S+1w7jBONYHpS5dp6XxsJc5QQc/0o9oJs2wyXaYyGfILs
t3s0itA97ai9cuPMd7aPg1MXcP4qUFBlbm2/VXyIbn1AWne1T6MKMQXmkdnlOI44GY6JrdYPX7b+
yzSwpN7TpsZ4wdbqjd9MHlV3xMJ/GPb37AbOoXOaRCucSGayXaFsmV4qQE7qbvEkBObGxdnsQXJR
euwlSQadrmNyAxoSHgMIxQ1Uqkl1wha3HFaV0Gfs7tWuo23UpX3vDMQxCDuhzHpZZZEAkXd4dHB/
Zos9o2z2zRxXOywMBIZF1XrcouQjSSpzH9IwPEakw4ILhMoaEt0LpvpnfxPuNolke18RqaF0mkXX
TakjDbc6rdC/rcWKwMJ1Hy20eol8J4+mXROet8MUZf02b64YVMuOKwS54bP1kvixEjZA0AA1Q+zt
yz5erEhLPCsJjB/Wmnw0plzNM2NRtKZL07sE4mR/sWveXMx0DmJ1G4yAEuWvElnR06SxylwTjG1e
RYvvHRc/xJw1JvYtOaraL/lZe06bYoFzBXnZIkGjjK/hYk5zKFn1jl6snxCaQT26l41swuvWLQL5
wtWwYGv1pUpegllIcjsFcyB3MO9YB/j56Kg+jN7CxRcPTyZC2NjasCa3iR3ndAVwXu64meMmUwJV
t03LwAsCka5snZvvLmHBdL24cdm+IWbNosCvTcJwegs8yEymLWax2h18oUp6pRLRtPfOB5q1G4cw
6AsTY+PL0aNX8WG6CEp3U9zT4BbzSi07QREe+LnPHeMHHxNp7keDU7S/nbVJJMlWXi31UU86IFEK
m5kE9d/WUrHeA+yJKXAdiJC3k9ZCYyeqhxg1lOzx6D92gF/sl451/BCOIH0D3dv4i6+DznvvIRkA
8ONGhtxN0Cp1htWByj8t56VDAoyaXb70lUpeI7hUmJfE1iR503ritM1ZPHkoVsqBectjZLfWValH
aRygyilVn/EyEPSst8StP8Ky5eJDNRgU3CUtwisfVlE7DgsNNqo7pJazzu2GBX7FV7zx6HgX4fnE
HkwCdSkQEI8UA/6uBzhG7NuA1HYfdHVH+jzclFNjKqIoqhBsMKKjRvvSTtmKIhWFNeoeY+9bgxLR
XvGu6tSL0N64FGPrGX7Qms8M39jGrconKtzy3nGGedKo7rh+N7ablkJWpPcy3s3+qZmqMsomSDvM
9dq2YYWvJG4w3qrBG2VKLhM6rCmCydDLvIU8gffEVF6PFZ2ubOmShymgq9GpYdsmb1chRKqQEJti
3q6aAyTmJe1YrDZB+ZKgY7H7lrhoR6Mt9NKaz3GqjUURnZrZWH0f+zaufyxI7El2W0dInUcWnl5j
WmlEp+y3qGffVgQ0Nm0ajB4vj0gZD6Mw02JrPXRYK/Gu3IZlfBVT5sdHg+Ol/cq3ps7XAe4ntyPV
atd40zZDKuCV3gEdW2AyAngcW2OCpyWDa1jwHCwGusfF1pU88PpyRuGWGR+mxePYZDgIZf/CwEyR
oq3rweTSY43dLQ7zOcAyPMwvbnHtN+ektQQ4ULN2Z4w3zAdRNtGQzqycjyMBfnfDaWXoAUW3eE/a
erTnobP6aKZ4EHWerKvLGMPuAYSxKt/h5oKOpOqxpTat6m6MIRwTEnDysgcRJ3UmtxVxOxhqIvsm
VoG4mUygxY0qZ32apRzbr1S5pNuNSaeegKUEu94LUIrh/UTJYd3iUGXChfaFwWPnU9GIkLSGq0yD
lYxqJxU27osAaedzNqFhHbMEfP2CxMfEgbTA5qlRkyqXiRlASAb/Je4yDHKtVerXWMHT2lGRSei/
oDyHbQ69GflggBoab+P9MbYLq9+cXabtegtx4j3DvWak133UzI3OTLDI5jQmUIfBGdC5nEQt9rhy
CW8p4t/zZYxdC1+OEqnNAyqL+N6vA2AypUazn0ZIdDxubek5yFonseUdmHSUCqXBbNz3ckDizIF2
wBHTEt4nyedogK3hPEP3gsRJRyCk2Az2uBsv4aN5BOdG1bWFmwGKX4uo0nM4w6gpSxIl7W0PSvRb
uKG9fR8qZurXeqwwMtcZKQXUgH341FOOFgfBvegEOiSlAAhCIiQ2wEW+1g2gDwDNuuj0vPopNgpX
NukGQJrlXRzVtTitNgZ6kmLKzH9XWg5BNgJfWW5XWW32nsjJi99sOQ3z7bw0vDkmNUdfs+vnsmsO
S1U7v8amS9mPzqKwfe/WyvbLbuMSXtndOG3PoA96SOAW4Ey9Sx3OebV3rbZ4vOn0QoM6KMD0+CdY
LOA0SRiMztPBRnP8jOfBih2vTY3OJfEHd22Teei+2B6QTIpGdg5vfI9Gw6dsOe/ybiwVffLo1i/n
lSTtci5H5LzdJ8BV6W9o0nyWOgiGH2zQPN47vxIkC0PYZV/jNKtwYleOUZuXUewSmSEpC+rcbPMh
gXlc4G1EjhF8msiJwT5EHFExOYngPuKGGy6BsqaRDCzczmWtPgkLmvpMt3KAqqgk3bCH7bxH7zD1
GEdjhgynzYK9GVZZIH3RqgI6Ndln4ETY/G2wvfYQb7iZ5OAJ4CBvRPQTuogI5WPuKy5bNDAoavvz
DPSvyzC+YPScwtLHpyeoERlKd2a8Ye8hC7b+NsiOO3yqqDRXtmoSmysmZbcTQZBMOUWejOnSSfVr
XaCaEmgLQhiQQTopLuFeyDob87ZuuDuWBtL0DFMeFWc5fBSIhit62YONBpE5VsdoccGWAROT4R77
5AiufcI5lgJF9bsU455bm0/9MIsidLM/fcYN64SHOskPTYC0Wnjh/JBdLzCN1YHfMjpbepyJYeYJ
xa8iKunqDp2fBMnLrJDDcn1Zc07igzdhG2at74LxlsWNcK8ePg3H0YCOb5yLixc1ivwl2ZbwPF/6
k1PpjZ3DQQO1K+yh1rKqbtfe1yjM1IxB/gXEEsCmOANTwqxJie758L1ZsWVDmbfGPflUZvGmYvZj
huIQjzkAAGTNjOqo+Tgnt6xulwrHYtJuH10NLuG9be3YFWEVDh6a4UkGA6KOI9XchyhtcDRQHoes
kNjap89ahswmqYEF+3q2cTgnTz6AtQbhLUDvzTcOM9buRXrz6N2NFeia+4W3k8bg+5oImsXLBFdi
DL1JJQ51D9YKiySUQaFiFHnRDimI83TC/F7FbLaBARp72DmquIlzwiKTnKwED3SNSiKJrrs5DPXj
INpOHeMqsOPBmxFF/h4Qgh49GlyEmZmx9+ZUxNR61yOBx869N+u5efM2pApmHFXAsFvnPlHnRhvM
kfSMxMvTJiBIzBKiQdE0gRjgVKQqz3xPIi3LpwAAUUYHpBO0y3b0NqRjqzyAs584WFkFa4pao90y
P3Zm3q/jwIO9AkZur0QXbeTFrw1jx6YDj5dJ0oO+32EamCg0eANgeoD32jGvmBSlcxZEfeuleOZu
IqkveNTA4LJQEB/C6KloPB9sTTSAoFlTgYC0JF0nJ1mu6piFe+Nmvu1l6DwywJCN2pmnXVAh6Qwd
mN9eM19p/cI0PNE/4yqc+2sCZDsuBKtn/mgtiJVcVMD4MFsIOdldMwwiOpWVGLpHm+DGnFaadPpI
ZgTiAK2AvhyB4evG7to57qujaxXvnlHUAkoCbBitzQRYIemBN4dwWGtINuNhll4GC4lolTlYvDjh
RQcx38WAOP4CDz+i/YxzWED2ux5Ejp4PcW8VbqyJW6nunMJNA+OJlYDMcBrz9THAbcfsEmd1tz2D
+wC6teBJLvi2xdcMXZd3ol4JGDGNCLzn6IWES+gVaaNIXnVtPLHrTYyYm/bpOpovtpk58LtuhgNF
YRAzvdapbwHEgqGkkEyRSScLLO5Ur9/7JUzo3QibEE2Li1Grj/7NMWSnJ2rjS5vx3touX3t1yYMz
OjozVYbDIcQcrt1Pg5yDvFpWOVxTDZeZ1JUd8Q/hJllw7Wnf9wpwi6bJRVJxFNdy0hLwWNA3wVcX
I579VG5V6x6AKocGcHldqu0jGFhQfZPdSMSBBBhRPJDGrtMNpv2VeRKwkq6fx4GF7toPPb3+WCfW
yutmmft4t80sAQDCwVGnIOpmcCINfO2icjLhzUx6bTOzIvDzoPAW2nzeKO0yaNojcN1heJHFLknB
oUg+iwWJvs/EdpW+UWbzh2OMuDpUBIC9S8wocLMicl3HYfsNyIkH+IklntSACFGCZXrAOu93IJM6
oA3YQi/NjL1UItxTS5CtnucrPCbJpDDmINnl3nGJXr1KgdzyWx0vwoNNQBM3H/PlZPyIZ4BtmAFn
1WEaOYoQgp1OPAZKUTNnYQX4XqWzCGHEYAPkO8XAQ0keUOZBFRNUU3mmdWxsgf0TFoaLGJrl07RO
uutxi3v2iiogCl3aTu18XAFIutck7uVyi+O6CvYadUrawyxlSpHhU7l8CADQ47AF73iHqpjHR11j
QOAMaqPHnDpSCzb071OH1pwhbzJk5us8e1OSYmCHWmCasgNqoab6AeoGv8qXBVnKDy0EiTgQEY0B
y0W+JCV/iSXhEIgPBDQUYK5STaNJG8zRhemYgP4PMlDWav5Et1wBE0NXSsxXtGRb46WRgQCiTRm2
V7OllRgxpJHCW17aqnCY6kSmz+DCqP6CwWgg0+lskT0zXfXoNZo2sxNsv+0R3bBjfq6CGgqMv6Z0
+zm5LVrDoR8HLXaEv7XhU7T8tamln21hmAgWp9Gg74LmIUHP07C/OH/ysynMCMs3XjZxXOCUIuhX
+UJuNDbL/5Qr/wduTzgOfq/9QddNDeRcqLs9PARTPTbm1FtvhJGahrQFmNjSwlM/5hO9cxooUYYs
XI9kgGbRc/y5/ij63/VBPzvIVA5AW+OpuBgRBSryBhMhN1DeTRnKJdB2oNySw5//S3+gRPIv7+Df
lE5q0qsOgyAqME0/xY9mHcs5l1UThRi9RicGGLz2BIpCtw7/YcT4D/SPP5tZtRBXYTOnrIgSBFoY
eLbsJsBa/+ED/dHVf5JuScTh6bjmDLKL/lun/BebyPKvqU5/zoBDlTz1sipZAa4L9bpaD80sgr94
8Z/kWcb3zTDOESsAd+2gegTG6gPf+POv+Y/uyk/aytKByGC8iYqKeBpH6lKi78bh+9eu/pOwknYy
gLQG9wWdGoxtDUdE4zY+/vnF/2CF/uzrEymwNdK1WC51zOmHHpreZiRaKUJ5EtrLVM6QMu8xIcTk
X8q2Iz97/NRJZWMYnrACWaLsNZyUPrc+0Jk//0C/LfT/RYhHLp/03565uF2DaFmrsOgTXgPn4sNq
gePiv8/VN9FLiMIXfzKE/hBdNbJ9arfmycdKY/tSN3ONVqGqd4g2/HBLUEuamhgV0T/f3X/9LpNc
/+O/8fP3Ua6qqWrz04//eBp7/P/fl9/5n7/z+9/4x9XneP7af+qf/9LvfgfX/de/m381X3/3ww5l
sVnv50+1PnzqWZjfrl99jpe/+X998W+fv13laZWfv/7yHcCuuVwNRnLDL/966fDx6y8Xd5n/+vfL
/+u1y/v/9Zer+av57L+Krz//yudXbX79xUuSv1MfKGYSY8afR7/5mdjP317i9O8UVBNJAIVGSQDf
kl/+NiAwtP71Fz/+e+JHmIfz4UuIvuii3tXj/NtLwd/jIEFVzlgS+gSh0b/8/zd3989V8s+vA/fi
Xz//bZj7uxFkqP71F6gVfndWMIRdxRGFeg/vLQxp8rPlAdCabgk2eAWEkwMqh10WxY/p8n4wdzAC
7nfGZ33WtdWPpPWHJxIrr0C/e+/KeN9C6ZnTWmq08TCIH2a6HkrWVcC9YgvRoI53ZVdf2WGCcvMC
CGWjH3yjmxtQraIdmFf7PrYwmKsM1LIDm6/Rv0Oi6cUsCwNy3yXL29DDboqX9qsvLaRj3VL9ACiD
iPd1RU9opx8MbM6uaqM6NUGUbbGEiYYUj2BhWBEi7rBGKtTqdirRYzrXMx1A5plyS6H2kvtBz1Vh
LHmq/BZh96jLclEnySvESsSgFQMidSUUYm+D2O++gy8Gpu1Dz4iXoxu6uPUeEAxSIQLdin3ZIBQy
gaAmymw5bkAxm3Ms/bPDvbxJrB4KpMYeF6DhV8BbaA4v6iyC/KtKA0QEn2bmNTGUNBN8/QLF3icA
vGBSDblpfXUGD/dMwDalfddFV0ACqx+coRZPJednMFZVNoMNqHL4E39JOqFzKCnBfPedTBvgDHvA
9DKFL/YbULubEIRtEUKn87z26zPzOd1PllQ3A+aADiBq6ddRDdCRwFIQ+hTH6ndhzZgNSAOYAC8u
+sic+EIg6vsAxaGvESgPGZ0frW/j5OlvdJy+ItMGfSIEy7VJY5T9JAVSvFx1F30s7ibHGDA0BFBx
OQWpFvP4LRd1kAIPn46AXFH89sP0BPaqyWSkgQqAZ9WSijcEUPWHpPPnfGlHdUq0jT5Av8zpoKLu
A4m/wPLNBGPl+zoaAu/G2Kk16MwpeimDrPrr0hoPkiR0q8dtYS3LFlcuKnNKiJwzUmazq6Zhv0CB
JV+hn+za/bzS4aGuhGhT6gzEUzbespHF5hrGs8E1xkAfYInvdmxZMHs3xAtUy6BqATGAFRJnnrgU
s8nQrUrxSsFP5P0qX3TJIZhQ66M3heFjJ4LuFI9wibxIXHqSzxqmMCAS4nV9lSQIp7fFg2yATUGy
N2oxOwaM4NV5tilAbsffE9e2En2dtz1GuiuPfYMvsKqi9RWuprpwtjePLZSO130PSRQZe37VejFG
NJVjyYkqhscDcsgCKBZ9AHolbp1u+jc4GgffoJYj1zHZ2mAHyWI73tIVpW029EFTDDbxXsc+Qgwg
rExkulJI7VKgrhakf++1V4tHxr1k+h5I7Q9SLmDq7OjDw4+jlU5mkW++7+dbE8zHJiFNWtf9rSjL
t4643Ftisvfs7TTGc+5Y2B0iFTV7YJSfs7Mui6B1KKaFFH0LpRqc2GbAkR70aFCYZuEQuicf4ryh
bDMdK7ob+qqY28p7KJvqTFv9UZLAfJpayWJuOFRiaRh2pbecoBirvecOBXPdXAOJEkKfJeR1bN1V
Vm9IY0fnzBooVFlJ4eGnrZxfSBKctjIKvgewpPkwpYje2DhEd6WuMQcw+RBTmzsoU1g2VyAQuEFs
qgc3lf00hT2E34g/S1FTx/dtw74bs2qII3mUUQSVDPUCV8IQnAFMyZYXXZfBefAeItThEeScMaAc
7I838+RA9A1te82Trv7SclPeBtO23JQw6L2Z5wFqDfjelkWtvOjcgziddlB+FWzcrpHdfG3K+JTM
IAudG77RFTI9WJ+nC+zW0llCztO45lCW6tFVAqH0nNyzzZ1gNxbnkDNvWcCmLtOtc4UHQe9xnL5M
rs4gwVnSSgpzGlZkTStQVjCgRGvO2x5gcB9AaxeTOZWCQBhAyqlOpd8SDxypYgXpgBiPBIrutIzh
u+nDmbEBYm5z6Cu+CxbeO6mhEyABxAOyl2ihoYz6scRs54kZ4tF5We8ve2YGNc7NFsbLnm0+YE2Y
g4GOGg8NqIEU4QUgflw9PkXdVMRN5N8mArg5mkX3QQFOF1br6I5Xq390pnnUIfIHYrWOTwEGKLNx
tgbQIiM50BW7k9DY7BHRVu2wfi86GOqTdDDkUUBR/bBoB37aTW/ES8TJTG28i6vqA/tU4abRyyCK
Cb6NToF6mnlPs66etkfgvy+swmgJnO8KVAddvi3itZJQco4hpMdBZNbMkVXdVaC4cu2cyRDYAHak
BARXre8Qo2FEEjFsKYawSAH466qPxYDYdWTr+OBXQPbbW+P3lwyo51As1dU0gElT0+TQW3RJoXFW
PsWmekYSj8LXrBNM/8QQr21v22K7x0XDC6QM7XItFtbvYWJaZ6Ob6wKCwCFHDbJmLKwy5BFd+TDU
RobFfNac9jt/oskJcmKehugXD4YO6wkTkf5ezJjeKEOcY6TE6NIIfXA68Bjg8IpWISYkw1skaTN5
9wksa7GlrGir2/K2K/1zF6P8GAEiFh2kEGkSL+pEo9JlPSiySG3YqUxXPsHrr2jn8G3b+ixoAORP
D7Wb9QV90ZS14TFY6nBBDHvNkiSlqy/rXR2XJH7xRAU3sACzDzmFMMd81aDNblc+3gI8KyhKjE4M
L9i6WRpGtMnMAr4X/fkAqUXdFmFJ92ZYwlffUAbtYL13nN/QeLofhxZiq2W9gSgOipoKNGwU3UBS
XEQNHAOh024vekWvOVQKoNnYJEMGWqxo7QCb5Fccq1//H3dnmls3lm3pqdQEGGB3ziF/Fm+n1pIs
S7b1h3C4Yd/3nM2rqbyJ1UdFZj5fSk83lYkCqiqBBJyIDJ/L0+699lprw0rexSYUKeph0pvYFs44
bOqpqom15G7SW1gHfsnNGF5KdzrPw2g3FtJr+vp7VwbhddC74702hLeEoh+j3gj3oTLkmQaquaXn
pk0QxWsnt9ABlk6NYGWW4yffqyI07ss22at0idPCuPPMwRcPYijDrfArSHwg4fewqJnLwf1JuSO/
7gxaX/Wj/X3EFnhfjKq+0+qu5xHx2/KmTOIr6Tp623mdjcQmxOJtiuJdlxJ478oOdknrFchQ5msY
DGa3bZ2xoHpKgU9cAyJnGFBagia755oLb9YLI0RI51By4v5z4g6R+32aGkRO/2cSoevoO+qT4le7
zoSOkqf/h9IlczFw/e/zpf9Z/+d//Bl9+x/33zoYT0dZ0/O/+VfaJMQfsFFISuhIbJm2ucB1f2VN
lv0HjW8MRW5kmdJQyz/5W9JkmX8QZFnK0R0oNMJa+u/+PWmSfxBSCtouCGpRJgaK78iZqIUc5UwQ
voWDnbsUlmMZyjHX3RICGtmkDeC9lyIM1fAJDbKfSDwGh8OpxAVwKzTvep71DeQr2vQYVjs9zjNl
xfM+1ioXHCJLf9WZMd0HSGWsvQkLmMKwSVeecAb61/TQByQe/IC4N6ioKAVEMLS6KzwzroMfIg+q
c6fRHvLZEZva0fNLA9drfWNZfv05iiu1NfNI++E7tv5RlbmxHzgBGyb6q0W3hM2cQdMHpRjSs7DK
rea8rJPg22jSWniC/8MZUelHx5hyuEuwQc8pGU4bluSK302nMZdiWA2Vh2p/0OYQddO6H2gxndu3
wpfco1pjb0oUy3cC+m24SboAvpiFwvhAt25YPD0NVQ5T07a5F45tAvme5yk+L6tspqTSjMq6wNSP
WNAJ65h2UhARDtYwUrFSjZ+012EyRgfYEeZ1TPvW2YtyJb7oLZ2VHkzR1fn57MfpJbKh5qcfyvRg
h8QW29AJEV6lZpU+8NJHzXYy3BDPhjjALegszysusKTiTYNujS4/zR7zppoQrfiDn0m6GznkHp/6
GfqJ2FI4r4xwZ/c9srhfA2Iak+TM1J2yqYONoN5gaD8Nt9C6W7MSIpMuCxaY7i6P/K6otW1GB65S
vx4zQcq4CeaYkDSinkqxnO2tFQOVKXSqSQIxGh8/+P4QJ2G09V0dbXWMJwJKonr3g6rhxA9mB12n
MS2jzgcYwHJDZlM4V87cmImnZN/7O80Y5WdfOIHmEddW/baaxwDDjcFxqW0QFJH4J+6lqnuYW4Rr
lEa9kQem2/thm+n7fuyo0aWIuDZdZ5npdWundv9R2iglNjaeA/ZXkqppJ2Y/m7yCcof7mefH+eRU
SfEBtmWIfi9skztUTk7/0Yi1XJxjVls3jxAo5aM/u/GPUM8tm3C/L5/GKSH7nhXc5XwkmYGW77rD
ZiwyceuUEl1LV2oENbLKIMk2g0qmQ985LUZCKh++yxokYgPFlDezgMz0vSHTnjycOtrw0qeLFW8s
sO+8gZjVuBcpwrcvLSqi6wqn1+ByNocy9WjhUqQLX92MdnWuzd1Wy4MB+0yjH8/6spy82bGFu7fU
VOMu3ZkQPCcT38Komr7mMGWmbQ/vudgs7KQ9rHl3JxKnNVBO9uQl84iYwxe99amKJh+Wg2O4D3E4
m+SnrYxgLYta3w4a6PFGBEM17uagGuZvujPUww7uSBB7JIhBiS4mqRrKXFE4btrU0mMvD3g8HYRZ
1XactWT+lIdlaHoFilEJbFgZ9g2ts6gw6pOlftQjlWboFQCMW5NCH6TkOGjPSyeS86bushCiPcAF
NeGEak9kkJfDa3Jd8KG6CAcidhl+g7JhnxXGEN5MwtfB0mFbfwbFiEllcpdi52YwTBaFeLO5DEqb
4x+ryP45Q5i5Lc3RvHDFAFRUIEH6BcNbh7CRoj3wWtecOhQJ1AS31BWi4gIHOrQAgV7L7dio7CzT
uxLZbxHkj442mYRztJzy2tkpPpvKFF9HA090zyV5DLYGwGnllcJv6HCmVAKGEkFGgJNMv8mdNUqk
HotKdz/R+zuAM11iihgE1c3cSfezxsVKJdPlDO3D1s7OC1W60d6pjNbfZL1fpV42uC6u13FFWdsb
7T7P9lXWRtIzUVYil/C1wNrjYe9sRDuHVnRpQZpR52blFkRCGmhKu2k008lbr2ksM5vuTUP1XyKN
zB3wrQ7njeZneg8qgstZbXgQufD72Gi63sursoDGBqvPtB2EidR/h6cMos4uMitLwjU09UZz+m0W
F+XiMYs4CaDjVkErp8EDAAwEPIF0sGJGG47IMNvyg2/raY4uQoc2UX6qarMpSk+ztVDzEqbW2ZG9
xyrbjsqGbZLbwTh6SPKqOjmPhVbFG5NH0bjK9Xw0dTAE2hihLAqgNEHmtCGEcul04dYUmZpiL02g
iC0tvWa0N3rd+aoHySBfwIUsVNZwmcHJIJSN8Jodk1vNnn2q5qXtQniOG0P7LkJMxbx6oE0e7YZY
Ti3PjScxFFNyPyktb7bC6SZ3Gzh1fo/QVBUbGXY6CFEmSKjxdG/ru5jmIB2EMFtBMsVDbjoTFCd/
pSJvPmmj24671lJyKXiX2U/setJg7xuyaTcAkhiZ0ZHefCrTMJw/acOASgZPxgSdGjJbcchQb6gb
9FlReRnYZp2Ag5HjcChCLP0cuFQhS5AqKfGIolp4qBp+PBlhlDUSHxr0E18oV5daSD1fzu1NO1NN
9zr0fqmHOg7ARxkpHAGqwDn8xiDmMrbMsJUo5CeZoTbqgvMp4hqBO9XpYmeY/J1038uj1P6ACnY0
b2cdgGczpnWY7Ksxl/IO/rJhUdXrzaegsWhWnSKodEnpHMQQg3STM2eYnJuWL3IfEaoVdD/hjRAf
0hRWJcYZNEU/T+pEWxIq0O38BtXwMHnOoIsbPVc0Y53pINR6MZKj6Xtj+AGU0KwbvqaVFtSbDGju
g+i16V6Uvr9XIc3oyWqi0A49G8JCS8d1szOfjKim0saVYxdPIEfRFxoDRgEULsxrvSkeZ3meaUEV
3bllmN8btOoRj1o8qknfaH2SmhfcG669Sys5tCk8Nrf+ZRd81CNcmtzdFXHWh9sGdq+gINY5jX9Z
p8rWD3E5pPPewd8v2bR+M/TZJuJERBBYK7uyLgJbj7+XaY8DjdMH80wSlzfTbU9KGjx17Zw+xRTr
kXLEkh8aZ8Wypmkuyl1BwIuKyuob8SnINVFmHv5BbQaLLPY7D77BuC9biL1XnevL+aPhzIHxKUJ4
EO9mCBcK+Rul56fcDLvmNptEftuWo3qKUxv7w7GB5nHo2oitQvJaoncdEFTD18jahGmbB3Aly8ii
/qmDx2dxOzQp9UxkH/0ZWBLVzD5RGtiwHkyOl8ZW+sVnb+vXGZwzcRgTujeex2YgBDIRzCs2clZx
pryUnJjUsdJAamBT1v3OCsTCJNUme0/UFV4b42B+znEZujENLfvkFLA1NsI3LLFrqwFMtZEgtQe8
9Os7vSAabsJJ5+93enRO+Iha1XZK3Pqz7sKVxbag67rtNAi0vFhSyOQmEaSrN4YBjud1Se6ezREU
kwt8XuMN0rAx2o+p3l34je5888sm7zeaqJwnSO7dsAXeHOW91jdZstV9ZcOuQSK4J5hNf8m2DM78
TqOJLvhC8wsy3PhQdr1x6EEPwrOUIuTHmaM67RFQsUUjxdUp+YTzwOzTXe9H+h18ou4mclr714y4
q/fwtixuKomaDGQHaqo2a9AqbRMZ4QYJBZuGnJ2t7wRS554oItelUDjo5k5qOaoK3Hf8QO4d6lSX
c2gjTSPlt8IfWZJVYi/SBNKtaYeCxzbLGve8gmP2BYP4+LJokR54ga+DdCVzQRF4AKD9JupqssHz
K+SgLSEjVK0mlRmhtV+rK0fCSNcM3yg2sCCE4TUi03kfik7dEqi737IsKfbx2EKyaS0f6fZkdhwa
K7bHYUug238K50F1Z3MbTreyxySdR9+Oz2ga2nECQl+6O9XW45+JHrvFedYL7r9Gw09u7xaGolOo
GLoC2n5nZLuhVGHhVSO3+4ma7HGRWZlqmWHDJPk0HMpya18p3BRGkzoUdTLb5cAkRBO/RjHwW8gL
+M3Q6tW4beBhnTJWI91drr6gyJfaJCODYghpS5fbUif3XVXoC4R3BTS2fENTQ14XxODBfYzX6jZN
QbPDDIHZBulYdmstLWRnoor3WQA9/wKF5o/s3bAl/gcr5gRvdTUnEfc0tEMfTVJm733YIb9+Qwle
KVQay4esP9SShgvKZNu6vrbunbFiSWwIksi+ZnovqKrJSuRekXtljgg+PFcrOtSv88gsEMhxqyBX
hISM24n9yXZkWL6LtbB8t62W7N9BsQVXe81VamOt8FM7KpBL0HjCkGTwuT8Fd29/9zHz4q9RLAhe
y6bSpb4eJTHColchCYRw9Pmc3MgmzvHzE3b6xy6AyyjCNig2g5zQE4FSNZP/G7UAeQKZYwyMCFez
sbnFTdMhcammh3gKaPzz3m9SCo0j0wdMQ/F5NRomBr5sEQMTlbkckQkq5E73y/6UNesxDWr5KgdP
QFtJRxiWtNZNFfpSR5xbcTZ8GNnxvtAEQas/1R3FgjLfJVYb+edvf9ry0493KYV+CaXOdaWkVrM6
DK6hXN7XLNs4Mm9+1ZG0bkUY9pfIv9HQz0P2nTdn3Oga+/TEfnyxhnyq65qKj4UyzTE5XsNC6qUL
MQ8oIUmHZxasBlrUZKgu6yA2TxjQr3huTK69cBdsZpUaujLXG9NEUphFhkOA01s8O6078jDE6UQ5
uach3SYYhbqjZ4l4dCrHzw8C2umHiCaIX96e8ReLzO/g8jOwnoAWbzqrGafJe2xaGhSFuEV76A35
TB5h1ARUG71KpOWJVJ7cWa/c96CCyjKN5UIC+D+e68i3YNI68BkEzPLHrFBGYGyi2MWMKc11Sidu
4MwxXkI1IpkT7KIX64wBmg6ojTMQQc6Le8eIKS3rUZhtUhyCLnUxh8U20pzmF65D5DHvml3otcLQ
2dHIfyXDuatNhc1Qp48UQzfYfBSXHaA8AhFHfk2bJN7W4POndvHqvlsG5AnhwgPz5QvXAyKNb0Oz
QxJXQDc/62LRb9PTt+pq04Acm0rxWi+IsG5x7R2vn3AiyB+uFtJUKyt3NYTpLWZtoVrE1fGZ1MdT
z9dqw/w14DIcm1XhErQaUNIkvMBFG9FsYJlPKVnr55ErCNBEbDsI6B6NBjioby/eaqcwqGU7pB0G
HV2IENY3Aj4f9RCj3wKPHX74oDB4WHU/0Amfah/+ykACpj9Aly242ddupuEUGaVZx8FmWgjmaRrg
vZUiJYrNZDqxIV8ZSsqFGmUxoGuvexUN+jDplFM1mPplvH3+qJTwdOsun/f29D33Af3tMl/mz3Ed
HncB4LrEd8e7JPUllFkLP5ASo0aQkDh3wDyHtr+OKzHHF/6sgjuraPwPGH1wBxoCQd/GGbPZP/Qw
YtLr0hjTYff2z3o5A/C0oH2xbW2dIsmKNYm80cHgJAIlnsntfL1GU+h08c5d/vT+oSx2DnkyT/WL
yY5mBMjYNYQ4P/QPqhseeqwSdf78/mEIIXm7DAODv/UXxVFsl3kIat7iUkv+maY7O3Zw5UP8+i9M
nkMlSFF1haCxbokedejW+sQJsJyhjQI1Q/+DQ/ixiZY/vf1VL488VV2qUFzULvDceihQlhSfJyPY
EOvEZwDOnG+KpZiXYWxwRokjuBZafqpF2CofYM8ShPM4SIfaFB+zumj6PNH82GqCDTccihWdhPMD
UsLuxm1a9mkYDp9nOFLnqUNFp3Wq7ES8+sruVAuPkADdcnk4VruTjHlwKs1a3v++NG+VnppPRbrE
BpnM+EFvz/HL0fhUdGiGjm8F464ef9y+ys5FY49ocXrAMRjsW7YP/8Rd8HIgqn2KyMqmeOhKsboK
cBtwMBeYQDvn8fkkUDv7l06ClBzu56AYC7317LVlMUYSLd6mkjOSbNbosRq7nsoVf3rv1EmiY5vZ
43NehjBD2zqBZZRMXRNfLGcb0djFv3K22Qg24aJBbqgI0FZ3KK5skIwolTqou+EWTT8yy84v47D9
8fb3vAgcpFoIsQaxN9kS2dDxQAI6RB23wB0xhuNnaCb77emveWUQBZdXGsTaUGXXg7Qqm6IiRh+c
4nJzb4uw+cWJel9DIG4KRHdLLi1dnStKrKOTbCgqikGj78HMDe54X/LLqu1OZZYvtzQeXvCLLSIg
Loq1vzzxbRRBzvQ9s5CmtbX5tv7Q2THhM7IYIvi31+fV4ewlbFWEImLtvUsjr9yn8+Uy3DA9pMM4
n1cTgEGKxnr3/qHkQpDGn9EQLw4rhLfJoD6ANDxLfMyd3Ki41BPS56KKnPd1c2CxAAEMQ9HLy9LN
lxlfksWQ7iUKY2yq7L0GEoRqjs339ie92HiL4dpC0oYxzu5e90jQ5qTubYbxomW74cjRb0u0/u+d
OEZh0kD/lueYN+v4DOH32GuypiVFQOo8nHU0ZuvJlTP1kVjSrk6ADi+CcEaDx8ElRMBP6Lg6sWNn
NRjiVj5FjSR6tKwC+oJuVR8no6fkHsvgXT14WCnGc0004YQyMPLXl6sex05FVd31nnFlTZr9dnSd
+OzdK8U4Fp9j8mtfxEw+qU0RVwWOk6nmT5d6NpIOOv5Y4Vnx3pFoAgP+RHwGeiPWCpepnevSjgZO
VFbhQUj5tMXZ0sncU178z71sjgJhtsQSmbngRNwX633RBMOQayFnN13ubvqPjteR75t/ZhASrkpc
3fGcGMripnSpd2q2baVbI5hiKB61HjveHCaxRA1ArAoxV9cu9SnrrqA4NLpntJhIGGrqPnRtL55E
IS3aIYbQbZWRzY+hO4EdAD9OD9Jui/ISUjzVKAWlO6F2a0d3VLXB/VoqC5YXJrLCVKuxXP+MIubn
ykdKepH5IkAhSYvpvblkWQ/jUPsfANYbfD/gm+O0BfH0YZhLJ/jQtBnKTGqB1i0GRM68beA0XLkj
nq88YYEf7+zCkuDKjun+nPuRRnbc5YO5DWo5ns0BvlYfWlybn2KlEe44qgP+ffe6AzuQkoOgLTjM
6tw0qdOMyL1dnJyIYZtEy6k+ndzHL0+n8/yWUmIEbkUncnwX+EwHBhI8D7ZTACdZ6eh/wKWVGHLQ
cL+dyvkEdLa+4iwdgwQTXpVOgO6aawy9qIcUiEhoMEeS5tfoZvYhzfvgXd0NQcsXob4E5QQhA7Ne
w8ixo0WzgPHh1ThUnGcRYdYstOz+7SVaP3aM4kIzAwHkIgCSW0XhfhqZXRPqvtfnXXEZN2VQek3q
kwFk8mSi8crEkaFxQAn9CYTX4UISl11UFJ2G/FdDVJzxLARUL/+6bf4msPobAr9Scq3+5z8j7Pr/
js8I8vXb2i/ysiP910VR//jP/5VH337Xfz3/O38xGS33DzCmJVT8L77iP5iMaK6kTdgKJ5GIj9f2
70xGC7oiUTP8R8HdxtL+g8loun9ga0K2Y+qAr+At76Iyms+Jy29Xu6nIMp7HF2D6ZDdLFvsb8t+P
kds2Ztdu3LA3zoTJxRzT3oVrrqqxxmmp7bY4WOnxObLecN5rkDxSoeH019R2exnMOEU1hvU4ZGZ1
PmDbdIf84ysA3tYqNcynYECRmCnrk6nVKHgKVBuH0opHaqQ6mgOoljC5y/aWELW6pjoomwtrMNxg
h1M1v8LUZFbv3dLKrAvChNbcOwnGmbiewaimWqrXzXWnyw4LARD3yEdQQrORn6nAbuqb7zQ2JHUL
sj7V7yB04Mvo4RTsptE3aUfdxpnEBKR4ZqtMz8yVSEd/Yw22usT3UmKMokKMw8op1r0sRhpn+QIB
mV5nmb+FLQSxoR6Gc6fITRumZoKFRTvn1xF/b4aNrxV1uzyJjHbclO0wSyxPitDc6GNdmYe8G6X9
ETPtEg53rDvFXUBP8nPcDbBMG+bI0CH7hWkLqxTiVXBeW6X7yWo6KrCbhHmyF6p7WF3S0KD3NGrj
X6tsHNVVSsXjA6R9hxa9zdyj4hlgl0zt8ODo2Ldf224M8R67T/7eAWNGyNG5K75ZXYDPfIQuIf2k
yynPLiSWvpbPLKHwm3dR0HVjuknRZsVq32i+L7eYqESf8e8J5aWkwKoLiOn6FFxEncSTOI6MqoGu
FYrPkSXHeVsS11b48jqNoHBdBdZlKv2i3BTCRX9lJU0z77ROT5Q3plONaY1ZmyOGFGnQeHApkgQ3
TD3B2SYuLO1rMrg1kpMWg6dNEPkjrV8aGbs4hnSi2rVdWXkU/bIAVxs4UpshEjjUDUkWwRTCVwDb
DG3+3kKnnbbjOBtik0Ny+joOqCV2mUoi/d6sKcQepLL9xxa6xrfUnifoI70rZk9ECVdsEYfJfRcM
MNCFM6W2l46KMJaXrsMthNjH3BRl0V06cqR4r3WdwpO1pEuCw9Nx0wQqnz1bEzBoDWzxqq0WZghs
Bsf+BcwKTc+kv/2lT58M2BdFgaeLXUCH3+V0xrjC0gn2VlQp9yy1sKsj+hnmjxl8SRQRgc2LM422
e50wPzPtN9Ic4o0VVYitYxsWbDFPn2pRh9UmGpLuTwebc5wma1v9CFWDbU2qRv1LPbfTg1UWpg8G
irEOeFKWfOpyo4JyT1c/LJto/ZFcmcgwiutuCi33gKEdrKTFBSm/DOoEXl2lFdXPzp9wjuztDD5w
W+lYm2KNQldaYQs8YvugOYffml4aGhfiXitJRLeFifHzdkymXr8KEABgyFXjv8msyLLYz1hYmzs8
+JaKf2/h5p+ThmVb/EsORmJmjxrkTgy6VY/UY07c7JOOwnwrO8f+IAn4aNiBycYeix2Ythgl6+EO
I7S62lCd6NTdXKox3QPTlY+qDpqfnYut0F7M2vglIq/86BQzSlWiCOPMtS2FHqPAKGkLX1JX+0qp
8UbUMSpCoYd4VkKHwMC0k35cH4RPMrmf6eOR7C2T8jXqJUHflDqjled+wkDf03tlB38ld+96wP+5
1/mm/JnjDvvzZ3v9rVzrEpbx/qHq/r9Dob20x/zvFQeb7s+jx3n5f/9NnK3sPwx6UQKEucTrFIJ4
gv8mznbsP5AZ8CQCZapjnYFp/WFS7yftAhSn/re8mX/XGbh/UEFfMEKK6FLQ7u4dOoPjuE7wIEub
kiUYDfgxIN3yz397mnGDbjk9GEk3zdLcw8JlJgrNefvbZLxCrDgOVf8ahdCEWMIyiY3XcX4cww4i
1eoP0na/C2RmW9/x8dmrcbn790ZahRqlVqhykGl/0MoepyWI9hsTF0eKl5Z7Asg4RsGfPwrgzCHX
1hUFt3VjQMcZUjs1zY5GHhp830JoV1k/NJWXtGF56F23hIGpN3vXMpqvvCMWO+gfO+yVSX1l6YCL
zWVWlbHUNI+XzjBr3021oTvIzpRYBsEGVr5VnFi610YhYmNzAHWhdmNj/75BjCFzNDiaHRZgNHKM
Qe52fuhaJ2CGVzbIEhf+Y5TVsjVlCA0zqboDYLF2GQdFeOFzl28to0jf/0ELawJpjSVRWq+9CHIL
6ZmjMCc0dd+9Se1W3ZNk5Zt3L45UUsGWAJ7RKQQfT1unhihKIZ8fSnh1lxNWmHeT25yqiS4p3n8F
1s9bUCqlBI4LgFyURo9HKVoTw+QB5m5g5vU5bPvWKyvdOU/bVF0EoKRYsYXY30X6KaT1lW0hHcgZ
mE1AfxHuavPpqLqzNm/bQ4cp1IYWPuVuiOR04oi93BaKyePqJBdxYNCvUAg160VU0YcHS6uF3TdW
2pVB8YJS4VyfaLz32lCkVDZlBKAI/ZmK8ttF6LsCRiddOA+VkSk6LnTqPCtk/aFSIn8XCLGsGjUK
vO94DwAlSbKOV63vta4sEekeMu5jdE62cY0BXPIujPDlKMbxKFY1TnZL7eqg2sY6K+xEXNKX/tS3
vDZtv3/LqvSCthQH2CxiFJKrbd6QkhSaGe+12dROHKlXhzIoxDF91MrX1jRRFk9IDAKGAgE7EyEk
QxcD40WnGr37jmCFfhtqBa30aJH8JmCFCIudcxXAWZeR+fPtK+LU96wOr+ysqixmtzhApXcOoY+t
dDhoSN4buhS9PdRySR/fE3wPxQp3gYy4klbfw3b3J5/s70ATmPoQtJk4i+g+t8d65Tu3YfqvbD2X
UgUkCpga6/6qYaDNEKUULnsq0vZaSx+mRFPJuxcJaBpuGMQJqCfUyo43eNVjLJFliv4KYfvYjX2y
K1172L89cy8WyTKAJSUaCxDWJUY6HqQgMY38Vk8PJGf4QeLy+cPCknaPogxU9u2xXtypz2O5yD4B
8/gyAsXfn9pwxkQQQnF6qHyZfPUDn7qIL+JTXaqfHdqOdgPjmLptcKHCPiGMPB6nEDDqsDtODzr+
DR80Oqdc5VMz7IZEZFczfTBuoAyN15o1VFdVmpg3CdjTZ4wd5nhjaE6BLDucr1VHBkYjiPiSFwDD
Vnyz31W74QZbfieTzkNjUUlZs+58s6MnQBulhy7o3Ke69cUHQxbVQQtsjGPjXp64YF6ZfxeRN7Vx
Cyya0Y/nxUZykpMupweoP4+TTsaW6jCq373IPGVKZ6SlJqWvBknmHPMivUoPOHnXe4UOaoc2rzsx
dc9vyGqNlydTR35FQy2YRcffklYdNZBOSw4Ny/QNhZA1bemAntM/E+NmDwfpktZR9Bjc5HM2frGs
kL4mcDE/8TSZXghyde8YgXmFp6i6yiwmggwbAwZEqwAohjSLPcUYgxoFFIy7906RCV9XKMrTsI9g
RBz/dtOiXyWvYnJIUnQeWQenvNYm58TJXq6H4xmCSk+CBVDvUuJaPyda4OqdQ03r4Nel/3XC+ghi
3hTsp15Gl3Vf13j4TD+RA7b3b3/eyltt2deMTCmNkw6Hl1Lh8fdZpcqRorbxAc51jEv5GFv3Yp7E
t6JEZrQZOqV6FCzWeAckmBTbqpywPCmbJJivSgdGIXrpxn2iYUH1FIQSt/1E0NokPHEdvXg0+Jms
wMJ/o5LBf49/ZicyYxiDKDnQ9sPaDmn8JEIcWPOWghCWoqf8JF9bD+pnCo4/4bkuVtd56lJPoDtd
fEg636KLmMB8aEkKoDZF/kFi8vQEO18eyknmD2+vyMuDjzHIwiwUxOqUIFeHJYRWSHOtLj6Mvix2
LQK2DfzR5PD2KCuq3/O6k3YoCtJc8BAYVzlBHhVyoN1rfKjiuqZZiW5MnkSW9bFpRhvkubYwlTXC
BwhUPu30AhuVde/bcOQxo10M4M7e/kGvfDZpI7gE3lvc4Ou3LSrwRCpKGR2aTKd/36Bh3oGF34lt
9NoorCfBu6QMzx+Ot1E903OmS0V06EKNohGCpJ0Rd/G/OcpqCQ38NjoQ1+gwTCqDda9A8KCpnbgz
Xju6C1eGOADxD4zw1Sb1C7uCXmSHh6nPbpxct+7DKKC3LhT0KgX4l/i0hFNeYJyemcad6ZvalwrX
iHzvxFI/j1xZLH/EK9LkUP1CHEfH3PevKiQlcCUu0IUVdTzfbYF9eOA74SHuhuksm5351k6tePf2
KC/jIoqnBo6Dpg0swP45HiWpZlouR3N0iJJsuBBuRSMsF2yAyL0/sbTLsVhd1NDuHYQjOhQB2M3H
Q9HJA3sBpw2xHB5+YbFy0+C/76WteihLfw/8/efbn7ZSAS3ndKFxGIv5B+IKiFirASGk0M0mDw9a
WyUHtA2wKiI/aHGqcxtUfLga0Z20vRxjvfDQQuX7srDCW5ZSfH77p7yc5eUmpMyE3AOJyfMv/S0p
NcxCnyj4hIeyT+dPEnNEWHpji4egzE5cBi9v++OhVrNczFaLWQ1DmYTVe+VmyZkwuulA7S64kl1l
/5vjrQ+s3fR65TOePuXJXhal9SNKUK1ARx49Sen+xNFdNuTxLmJVl9gOoc7ywKzGQzRbt65ehAcr
9I2zKtFtzislr3DjT71xreXIowdcTLa+3zpf09g3fr29lq9tK6Z4MdokyFxEbKttRaOniqYu4SGo
zOquRjL4qPAO3XS+b10OrPKOPlTpIZ3s5AI/Fn/X0f4k8cr+/O0f8tqmooBvQYJe8KkFqj5KM8ZC
uQF668M4QHGvOXabDr8PL5CpfuIuenUohuBIAZSSfh4PhbVvbSydzg41Phlo2HDhTKbJwTQMU4u3
v+q1/YtSxSa04rzwyh4P1RYxNhepwlBMD8MLK6TfMKJgfxdPuGxNYRqf2E8vnzVEkSRR8Ay5mljU
4/GSvtbcimbxmE3COc3r3vilqzw/gUq9vPsYha8BZV4cipzVV1VjXLZNpQcHncLc5zKlr0EHo3Zv
KjwgR/KybVnH74Z8OR2YOcgFU4Z6+MzU+u3WCcBeCDXz4IDFR3k/4zt3FxrWcOICeCUcgsm46EkB
3Ra1yupEapqDnFSLgwN9ObK7ZE6m74Fho4qOLXz4hwq3/ElhfpPT5bHQ4nzT52q8RY+XeTTZmE/s
n6UM8+KCWJSlJueTGrG1Pp7VzAUS01IcMLK4SYjgHvNw1nhBm2rjxon1UXdyUXtisqqfRWxYOz2b
7LPEj+Pr0gyCcytPwlNv32u7DIEIqTpyFEygVmc1041Bo/FXcKjpH/ZT11GGZ3Jp+vf24VkJ7Z6f
PAtKvxTQ/AA81oqoCY17I9swOHRUpf4szBIjyLouL91sFpdlJ4vzya3DczqraDv8D8u7eZxwuPtX
fgVkQ8ulUAZ1ar0j4gDul9I0tOrx/CUfarrsFDlma1D1NlXX0pdyxJSQxj7xB7o+5F4WucWXt3/E
KzO+qFSRcroUxtiYx+e6x8GPTgx0Sc50ldxpDq4VGCHWJzb/K7cVBTyuVrTcfOw6xFiOHcaxg7YP
5vZRa8fmGrHdPq/EyP3l3r/9Sa8NZqF6WbiiPIHrSwSLBDrm9q22H2Maw5KSqh3xhLgVaY4ZCAqS
j2+P99oUUvUgOlaUsSH/HE8hTdsd0aUdH2e583YwEkxjIpW8i2n7vGXR94ITIPF1ADZXo3T5QODU
YRQNDQI7EhkTC/r0V3v7W5yXtwKjLOkv/+F5Wb1gARwRLDNIJOJ2tq/bcmihyU/uoW8K+0+Fz9lZ
4zj9wV9a47498itX/9HIqyiU8ko41xXf19civsXxItu5kKB2uh7gjVVUwyWef9H7J3UpJqEpIlPj
3V4NStP0Fs/NQNsbIeY4es+tH2tDc3j7014JC9iMFD74QFZwTdOPEmkMsBrcvZHJFE/kGS+zwsU2
KjLizfuH4h0DzVNsEXKI473Y+7WRDmHt7hFIOw//m7Pz2pEbh9b1C20ByuFWVaXq4LbbeWZuBIex
cqACFZ7+fPQ+2HCpCi303EwCxixS5OLiWn/wJ7E+Tom9PvhgtHa2ym97j02KSZLjkLATrjloatp/
3Jsgo/Vu7UoUNDtrjmZkKZAdjXPcnfCQ/GHh7B6tuZ79dHO/XA+zI5MfjT0aGLfpxdnDuP64cPE+
9yP2cKGxemgutUTDQw+45CnFHve4jOP05uUF+t173/5qyDkmIED1nDM3LzlcnJLYi1EZRoC2fWtD
647Pq4HaDsJ41VhVbIAxRdLM05cPWbmi3hToafajwNHsAypD8XO6eLjIDoa+gvjhu+PABHwZBSoM
F5Pnl3/tjZ3jAx8AXgvUHvaZOq5/LPHYFEmOLLofjXrXjUfP1BBob7QmeBv7lXv6D4PREqT+RYMB
EtPlYPoUJG43zD5aO9n8jtuivzehnj3hsxzvfIWb8/pjqM2tI4pgdDVj9CNN1sYpQOsrRPy6PHnd
K/mWv+OmeoL836w2KeUicfXymgFdscLvP9VFp995dGveiHR8nWrH/x+K80CdG4SC7W0OHzqDDur1
nR8NSJAdtNRfTwGi5jtpw43rBpqURyrOxa1DX7n8TKgz2wvW7X5E+X4MgxoddwSXqp1AcuP9eDHK
ZtkK31n1uRR+ZEkhIMwJWt+xZr9xYUiG82C1qOJ0mXPQRxdVMBd19J374OY0SQIVOcKklbdJjiav
NMAO9myRrtKQnMGRLkZjaGeaN0dRFFnaH+B+ty+2dQ0wRC1a9ryRGWf+LWVFq2Qn/bk9CgVX0n56
4FtWib9ggSir2o88lPogNbVFZNRC7jRBbh4qntqqB6KeaupX/BksKOPw4iRYZGK036K1XioNSOeM
299e0W1vqE2oaDq8BhOXQyWKoXo0yLPPkLhXBNfa6vhyVLqRF5DumLTDwHPTQ9oMZXtx53ojhwq9
zTJavVIcJM6Uh8Xq0S/V5/Yg9ap6/Y3tg0RTdzYvNpqul0tpujJVWCM/knrS3C1D3j9gupQdg2nw
Tv9hftDQ0N/FgoQPdzkUHqZDgZIKXw1j3QexZNkDmvTGHbwEK8xMv3uU0HG+vjyoihHbSxAmBVAs
kJM8fTcxRI4GLOnC9SIcBdqTaomd5iHRnBDRDVQGRzT0diL+7RE9MHzo/ILj26xoC/Bd+gtHoM0L
VPKnCYFevPFOTjl6T15qla8PH0BEVbFf9Z2cbSIrC3Cq+sDBHnDdOI4INR2dBoXKV6+j4vGjG0AB
FVTcJn/EeVVfdMkohl7IE5B+kPGz4wJDMrRPIhj3xANuFREYkLOAEjMPqW3CmjdVi1UgH44bL6/o
UZr9ezNB+T1yx9r/G31d4MN4nz4nfetGLeZsCM5BvX2si8S818hddlbgRiRAA1qn2KXgZSAULrev
pY/2sqAKgjRYnGHBgWI8znoiQlbnv3xSUnRqFQZkDco1l0PZoDWxNfa9qMVb/r2cHPQJE+nvlAtv
xGoeAlgH0fcwuM02F5+LSLDec7lHg8f2HPW8Ombwjl5/7yCYQL2JaqGqTW6WLRnXPo9zRmmRVIly
b/y2drLeiWK3pqLYMI5Pdf8aMYLmsg4u3vCirM/Xk7WUftg59h5O6eYoJhGaZz2P6a08kx+ssEbw
HI+sAN/KwGz8cPLTceez3NpnwFLoHtsk7pzpy49vGbgUu2kPS6Jf/LtJS4yHGGT/e670bufGuTUU
kCtQQqqNB+f0cqg1qUtrWlIv6rzaPbqJm500XiJRner2zhe6NRQ9Ht6e9J5BLmySnALJY1w1Ey8C
utAe13LAssSADZRo6CC9HKpu1ePpJymFDoIVb4nNw8cwcgDX4D0io3PuswJDF7PRTlSr//K0IcHC
2/tcI1+O/YNOzOjNf6ZBfH/5N9ycLnATNgpJEL2By5WNpywuCpqCRK+xjhoHwcOqwLu4E8G08xFv
5K8qFYKqjognV+vmhnNmHxkifXEj/I20x6TBBrRNTB5PsWE8ORmEoxkLrRPOYfK9L/rkP1w/9BtA
O9L8ViTfy5niTlxoHD03Kn0YLJ5dDwdJrNwJvtd1TEWJ5uqhyIWOHU+yy2EaDb+6TAo34kloh36Z
eoIb1RufjJgLr+1j99Q1efN5nGwEpvE2erbzFf7Py5/1KgLwK4iXwGVAMFF023zWVRjmXMyjGw2w
oR5tNysfXKl/fXmQbQJh03gAumLQ6kDp7qq3kizB1CKwLs8ejPMnPHmrA1L34mtimMmHmtLYXpF4
u1l/D0h5HI0nviHac5dr2zpJQU8bqoDbCUyyC5yf3AFnlLrr+9PLc1O74c90jModSRh0RVCjHItt
DztQfC6zRscy5zb9Re3w56q3LWr22BQUWHPezWs/f3t5zO30fo+JzpxKXBh4exZTD29gU7KedomT
9ZrMGMKkaAsDAdsTfdp+OgpEJO+B6ugCyOS1dbmSjp+jzV0j9o+PE77cBlPD+8o+8mwdQs2tgx1S
xPbsq/EoN4NwAVTI3zeHz8yapZJyFOcZG4ZzM5vrvUxyQV6bFfPJSKc8pM3r3qPC7D7SBk7tnVi7
PRC/fwA1AKSK1KncXokiyEs/dktxXoYecTeH2BtW+lztiZFd7xtPOWbQQVACJ0T1y4X1R4P814R4
EfhZgg97bcofsysVLL6ps3vfwOyuAut4fu3WYVjIOIqxw42yBfZgsgPKjLbBuZDlP6UPV7BrxafV
8PZ4NDfWkWoGpCAL6RHgEJuNY7X+pAljac4z2d59JdAIWBJtuXv1dOASALmkT85TaNtKXZNJd1vZ
NWdAmdPXyYq1e/oV9VHH9Gw3XVbJw+VRB3pHrFQfzKVmutmb+GFY2POk1bmt4Q8cpqXNxHt7pOR4
AsWC8nY9NUN8KtLZT8JJtr0IDb7rO/yqLOrgSAh85+CW8oDOy1Id08m0z20LnRCHgtZ70JHJht6Z
Nu13p/GSn0UKapGKYRUPj6uLaeMxWN3RPVR09H5Sxsk+TVU33y9NtZykbnbvinzqLKivEHyjtOzq
6jx5y4qbYlbK5k5rV+uLPqCbfu4d+MoaCeFxQTj6H2HxhAX0bFWn1hX6tyyeyn8RnNaXIw7js3Xw
u0D/ngptMU5DOcZ3UDRXjNPaplpDdK6pDZt20oQ2bi/ZTni93kaseUD3lXuYsub2llwNJCPjJa/P
qVb1oe31RghKco9ocx3llEkO6hFk27CjtnBaHSPxDIhqdRbJiHaeMdgHum7nyUauDGpv9+oYw3Cq
zaVUCKlmq432R7Vnzru2qHn5nbVGBgc6AUlUFvMeRvjGpHicOIo1TzjjHXc5CkuXr1XqNOfRLb66
Fc7qeWHfIeiRh5OG2MvLJ/HGh+JkUbmi3ENGvAWtYE/rOWRqzbmb9fW9NTRLNAX6a/G26sGFAh95
EwU/iALqV/yxcnasOdLAZOgs2tJ+M5XG/AWdHLHzfa7vVyUpoBDP3OqgXzexq1xq6NaDDQdh1eMI
ahQlbkPa57my9jR5by0b3UeQaUp5kzfS5YQQjxdFgSHkWbZKhxdgIA38cY1e/3GUwKeDCgu53raH
q1Hcdsq5hL8xTcbBbNcBJoK21wa8teHodoDCVSg7dwuLDeaG0NsG9RlvVf+vdOmN07gE7qkIZHHo
PLEnLnxr7ZSsiLqq6YLrm81QQrEvhLnW5zGnk+V76JdWqfYfDqsSE7FQYgH9yGv88gvNYzuZ9VTW
5wbQ0anuSwD9buO9fsupvo0SZ1ZyTFvdciC4SWdkFla3mCTc8eioTivLBhJ1CHaGunp5cIh4SNJ9
oA5JfW3bRsPKKEOon6uZGuqAM6kPetn6Suf4e5eWv6pSPqZj/bFZgsc2617Ztf09NkQYSCNgBJFo
uVxNlIZKJKe4sIMRDdHckBjAe/XeFG8cYP54aCOgnbivt/KEJmGxj+2GUZoepPBAgM378n2GY/vx
5ZN1na8in+NQaUCZhGaft3mZB6twcWwvmjOAmDSKxYihQ2+N57js87f4ESF4APAD88sp+YD7Qr+T
/9w4AkrfkrwcqhQ1j02kUupyrUDu5uw1GHB2mulENEiHnR1z42CzI7mCAeka5IebScJARMtCQl9K
B6d/zlcN9He22oJ3OElDWBe63BnxOjsG/KFc5XgaUzNC1eUizhdGVWuSOHwu+0U8usikhG3S2E+d
kWOpQBpkhsAdxJ6y182jQXVWCXuhiXoFzXMwAKu1OCWEzStNqzHTPuMpWTz4nYkdY4MZN+me9Txk
dfdgkp5/wf13r0l4Y+4A3EmaeRxwUreP18yuJmPUA6xdh0B7yOe8fLJ1yt9IdkEszU35BFRgD3xw
YyMB3lO3gxK7M7YYQZjwQze1ZEAdkLK7pUiD0MOq4/XbFaVD0mclCAVzZhNLM6K171RmddaRf3u/
pu1w1Cg3nF4+k+rO3OTplPNhR7FX+Y7b7Zp6Xo2z71SdYzFk75q1Nd9B/qwxxhrSY9xCxswFRk2N
GJOdaHAj7iDc91taz4JqrKSS/kxPBgzPcqsT1blqMQbXeZ2GBToh0Wrq085D+QoESCSFBYIYAxuV
Xsm2D8R/BVU0tdVZc90fvDPeONrwNGTBMS+7Z3OQdy7uamQUPrqS4lhg8Y3r/F3XNl9fXu0bO4cy
NSVQCpMKHrYph5u1SOqBSwt6dUcErGpsxopiff3OgbtLiUU9X5WW7uXKWjmcojJZIRzaRka2bDlR
4vZ7IOAbgY7F5MWhwM8UdjajKCEio0dF92yP+NXXdanda4DR0rhMQs/XXtsn5xMqeh07leyCe3iz
dFaMVdjQesU561r9WIq6+xtH1/VVwssK5YOAHDhZiENKOmPrzll5yZRZRlGcHYQK/0lnsz8tq8Qn
d86x+RPSeMhlgjPay9vid8t6cwqJ3Aoui1QCsODN5FLcC+sUNscZoGozIfZTlOcKHs+dV7rDOc+T
CdfqxXy/GhWCMMZKG1rrlK+0je+e42MzxYMVcRjh7aQgV404FoSrDH0IVesgFdh85UUrubFTkqvG
amSYa7HHq7tOQoAob3w7fxvHWRaZevLOS6s3eT29rYRvhrkz/3x5iW6cHARZKY2SXZI1b9vjeVfb
0hGw1jQXB8SxD0S0LKPciYY3R0H+gD6fqqhtkS2txOzHqfGdtwXouNJyu4d4cH68PJUbgY/yrvrU
YKRVJfnyePZ16bf24ubneJXtccbk7RD0MKfGYNwZ6cYRpb+jBB9pwiHyscl4rBlQLn7z+RkFrQKh
K+Jb7yV8PTL/9euaYJn28tSumi9sF0hUCIpSqecftu2Ivp6KUmZw4fw1Sx4ca66bsEq07OOEyua5
DebyqM1Zd0SIMgjnZUkf8UHHU9bNqp2de+tT/tbbVt1jRPI2G1dlSrMRV/iF67I7rQ0CXho4zx0g
/61vaQP1BRNLA56L9PJb+l6alGmj5/BxmyQaKykQQEYdbbFrfSc0XU8IEiNZlrqpeQBbmxihL6k9
eTEQEJhZeFDH8/d+svX7nQ+o/pTLSMQovAPYmmA4QTxeTmjRRZ4PpgWPOW/Xr7IL3L9F7mh4hGsd
JqWp8WRUts990pkPXq3HR8MvXtstJK3iNyjFWMXhtbYHhPdQaS65Qwh01ySaTbmGc+v04WB7e7nz
rUVF2JMGGoglHsebEzIiX6b3GAmdTeGmp2aJ8WLz/8PLAwAbqQ6uK4qqtAXAI0Ho1CLoynNaxNad
U03ybQkBbGcv3poLyQ3sZ1B5UD02CZWdFCzpOkE1aptPugT1H8eVtpNKXW945E3+GGRTKEtNDBOL
hUGKLK9DfJ+Kc5thc0Fjd4+Kc3MoXjX0jCg1utumcZ2sY+N1sjzLRMeTyBVxhJlyHI7zMuzM6jpQ
MiugJGQWKlxsg8UKlGTR3ZIPhKLiA5qSJv5nTaUfyrFr07Cs572u2/XDhRG5Y6gukN+Dlrs8Z3nc
ZUGXM6IjeuvJo+5/cJbJO3Z+Yx6UhEgkc+v1hRMGVeg/VT2j9rgJIUWRU1gL0vLsymx6kI2VhR40
Ai6FZa9lc2MzQoNgwxMTIR1tTWt8NAvXug6K85JV01NZme63Qnja60uCcDpUG4z2JWn9VnPH66tG
1zuLYRxzeouzbP/3UCfVTlS88bE4UdxqJLtIwm+xMmS5XDAQHs55g5V02grjXmS6MR8g/xpPk8zc
o+w8fwdKdnNUh8sFbCjI861BBdy90V3EUpwTOFSRsC1xQA00f+vGhR41OBl+cdfAOb98Adz6bsyR
FpCNacuVWAblUFNVSYrz0BryDoHXOERB9LUyWkR4g0YUFTwwC6TZm93PUtpG3wzFeULK883cxugW
No5sdiKiun03l9nFMCrC/FEBX4bUtWfU6M7O4Of3LnkX8qBD9QP1kyIKst49l3kAEn+pUv/BGhDv
fnkxb3xBbi9P+bhQgWeTXo7f12hwpiLOz2ttD28lUlQHBFrFYZajeZS93d1rVZV8eXnQGyk7fURH
3d80ZdF03twDWb9UeSsEiguOzMSJiybAPK3zeJr11q/J97sfstO9R9pzEtP5fL5LNc08u3DxnnRc
D3Z21I0wTkfqNxYSeW5q0JeLUBE7zVlr83PqG9MBZmB5qhdDP4rUSnfO6Y3Ni9CE0t9g8/Ja2ax3
5ceLWc48EtjYOKemojjV+bjXZrs1IeVBSNedli26VZcTsjO902P4gee4SOEdr2sb1ci1PlnOtNeW
ujkh1bKFv8GTYQuaRQ82NoTDUKkI/klcv37AvW2PHHRrlyoJacKbj2byNt0a5xSihG/mZ8uPM6DN
OMW39ZK8sfGsOaSJ696DR9x7KdyaGSVLFGyoCVM82CxiHlcNqqgkzq2Mp5Aa2/Rhlo34/PJZuHGv
KxF1cKTEUIAumziDAFdsY4GOJIuTTe+KJOme6zxGhWOsgwGXZcvZiTi3psWWQKiBfI/Ki4pIf0Sc
fBHtIJOOh7zR+GdHs/tIW/Q9/bwbpVflJGTZtKcUm2urUVlqeiXtQubnoJTTA54h8/1UGdkbqx2L
5ySBWEwiU943w5B9QxmZ+k9ara8zUFK1ErW0KIGh4/RbEexyrhDKgOKuCXHGX+0vgZZnodCRV+hi
uQf5v7GsHDaHE8CkVZZ2OdQ4jdPs459zrhu9/hZkNruzD+rjy7vl1ihkY3RyMMNVYNLLUXJzAmC8
FEiaaMY/ogI1aAn49C8PciN6KEs9nsbsfRgf20HQ1UuKOs3wtU60A2UmeagNdwkr0xp25nNzKPI9
vF94nF5Bn6p1qt0OFfKzkWp/i2SOj9lkPmtaHu88+28OxLYH846cGqYilwvH7dfKxUM+pcHT/tDg
q3my5gw753iXRnDzG/HQphSkkHjbqiPebib0fxOlFltQj+rAV9pa4p9e/kg3EgckkgDF4tGL4dBW
Pjfv8CE1az8705RC3ABUf5xFXlu4/QmywXyaFtdbDlhxB2s4lTAPwHNozg7P5Sp48fZRto/qHqd+
sfWc6ZE9GJKe84XeY/Muk3kPIwSZejDQ3rGq6vi1ZWM1HnBzVeqDL2FuQnIwGB3CTHV+lp5XRYE+
jaFvD8nO/r/6gCSQpJWofyp5LlSTLveK7SIzy4M7OxvB9APvdqy2jC4OX/5+v3/rReanRoE/QBmK
uhe31+UoFKcpaWYiO2vUElAzRzz/nGuIspVpb33wkdt/6055fDTtTjt7uaHcNTqzevJQOD8kfV9U
h8CQY7T26MeXAm3SzpogjwAnjLAw0I5dljqHVIyrdvAssTxrS+buJHJXp0rNAWgANxfvNV4Al3Oo
0D/szIGVwmmr749C1DZZsu+WeAGS0O4Ei98vssslw5L2f5Hg3F04OF0OZ2d2kYPHRj/ENFEiSBaR
n/yYkt2DTu0kfui9qUGkvpvBvWNJ9LNbl+Rt0Exo53sLJtp+bPgPUIvrnyk+POdmMWcM4hOnecpq
T75NC1TJxzHOnpp18kCXjnUo4a0eamu174ch988IwXd31WRb9yLWvgH53WN9X+89pqhQxGTHv+Xz
LqeILUJt0KZHcqgpnbdL0edhYbfZzjn6/WG2K4l6M/kGqmes6WaLu7mFhTiKyufYzHDaWc1Ib80P
qRhAZQdf+tF8hO31jF5cGdo4nvMqvg/sEgPyujuk9fI81/JTLKm0T/qkh93URaIcrXBBVKax5p3S
x/WaUJGiYoQNlEqZt4Ql6MmBZtP5iuxaLjKsG7sSITQAbWd/XUczxlEPANAMylRW7fY/MqOkQNgB
srsfVfFqfcy8vP7eUIauaByX1YcVNODOgLcmpjgHdNqAJmFCdTlg0XtzN3I1RHEgtfsg591lzWn5
2oSP5Eu13nE+Vx0Dd3NqnCDzJag1+BptN93b45AdlR7cf5kLwAUSdFUN2L4DXKsZVuwoEOoelvQp
0cUUYqaQ7TyfrgMOrxo4TlQ5yLY4J5cr5vQDnvRg6aPEgE91bM1SL8K0n6wiHOpuDyhxazQkYjgh
QIYovqkN88eGSH2zkcUESWIQrTi6Ig2l3/xbg83YWbwbO0/ljpT1EP5S/fTLgQYrGZq0992oTpIF
b5aSB7/l8dKRzvRZLO5elLk9Hk0qBb1TbLnL8TLbGSpBThdVEF3+mUbEJ90KYaQBMcrT1BjOl5cv
uxsbXXHSwGKSJQAj3oSbtagHA60rN/LNwXyMUyc/UaGao5dHufm5lLEfjROlsr65UaGXB0h6qVlZ
AGdS4Bh3vbXMobO4ewT9WwvIzUeYViAv5B0uF9BafOT4rBW2B7Xmh3UV1js5A9Bd32CL0e5s+uvV
U5J6KLHRV1ZovM3XGjI8R6w4s6LOXNwQXxA+1KRZp9eunmpCwdSh9EopZAuMa3JnnRkGCyIRfF/d
wjg4oD6iTh/LnarhrfkoPTJyca5xYIyXizcIWRJ/TDPqAq0EmO+Mxyop41eHPeYD7pM0nM8EjuNy
lMVK9ClJLJMmbJ6HWTEan7XeGD+9etWIdYjAUImkyLtVow+QZUybeDKjdkESEJWULMpbR//Ym068
M9SNZQNVgCoWfUuuwS28YLURCG782STLF/e9tJ3HsfL2xPFuDsLHAXxvqAxkE4lmEevI9jKIW9bY
nI+e/5BN2l5P67oAqPIO1e6l8Ehra1t7r2WJ7mlVGdHq192nLh1AZHC1DOl7zeYZ8WzEU9+Hhd4W
ULbiutXDFoYxLlFJWWbUJae0oSPryL3AeD199iN5v7pcqIZuA6OeVMOUweWI7MTFZwu8Id1vXez0
Sa+jB0V6Un6KE5Sxr1gxQbVUfenUOotMN8/3F6TXk/KNTEV7cKqy2znZN4eD2UhfVul7b7Hcem7C
rKkSPeLArPd1a5tR5qJXlMgqDWe92tMqvVpEVk6lG2RSrCP1usuTJ+PM7uzadiJbYukKmr0+6av9
anAPo6AUAfMFshsvkM0orb4iyjb6TtQv2U9bDt6h6xcbBv3wQ9Ocauele2tOlEQgT7kWRZ4tamBu
s7wXne5Ec2uXB5TZ21MSWOVOpL/6UsyJDhFCAKCGVTn+cuUww3azFofRKEjd5DwH9BzwiMKCrvVA
TNrpnjTl70W6eAcoDiqpjWKy4xW0dXKc2lmzJBXIyAaUuZxWgd1ZOHUV7hC6HOfIr43lJ10QLX3g
yAmIjUtuPAi/L9awKueE2oKdGfNxmBpUm+SgB/Isnb7+1Uxe4YTB7EGN7+JWPnKNiCLEq6yQH+fO
1D97PSKcJ2moJ1vtGLIONTSndxb0tyzu1QTJctiGymlI38SzbKQLNiKSGuUipjHbrnKIMQ3py+6w
ChuCjm23bUql30TUvV9LPMdEl0xfcOBwctzdfPuzrFrvcwmkyQj9dBqMU9kYmsXtKJoBU8oB0HU5
tcte31Cl5dtfzlsQrDqED/hJm1t/zPlyePLZETFv/lqDqzgtteYerRZ+IFpJ/psZMs9OVeI6MLMh
LGT/kL7noQXM4nIHjrO/6l7Cky/BnO9tgxvcY4DcxqNf+vIuFfhGhIXbTEcnabWaNcDSi9pq89Zu
8vi7tNxx56V649xRKwJyBqWO5sJWaSBB0kHaOcT8oE7ttwvSS6FeLv1rcwVmzR+OzAil6ms4BxXI
AV+ZASGMwV7e2FPrUhj0zNfHEFoXyHyjSETSvQU9BmVgV8pGLxpXKz8uWHDg8JjtsctvxBDQYSos
KrMSwNaXXzCnhqRns29Fc98n/gE5NQ3krKZ/HObFejMVvv3h5RToxifi20CgQq9TeZ9vcuG58Baj
tEhPNbqyIcgOTvUQdDuLd+M4+KYJYFRRALg41bT/eItNtT3qYtTNyFZi3oHBOCf01YxjPJGuhBkx
H+NDd/jy8uTUy2RzCtE5YG/oUI95q29W0+VzIbG5kA8ZcxKOy1x+yqfZOxn4k1MfjMdT48f6+9hf
fr08sPqDrwdWnSd4HaztZlWF4SFVbkmSZHPsT4OsxrcFcvT3C+aTO2fsuhRJ4Z3U1ac8TqjkJXq5
tlkbVMx+NSJFOgq7JR7aA3prPbOeW604xtQvf6R27hzBYvsnOv7jyc293D7YazOcEJDrHgDCrMeh
qxYg56J7KJMUpxdvQNxXo/sYYJn6KDgaYbqYGPUsZafvhK4b25AbE/Qt0QIkxJZLFiDFpfNpjChw
OvdOm4v8ENOAOr78WW6OglYIpEKF+NmKrPSVrVONGvBwdLt3XR97z0OcGzubTu3lzbeHEUfwhfDO
BbDlL2Ic7qLbNxpRpq2E2kx+D9rKRFtM3i89VYj/MCWyXY/uKnWOLeK7zqx0jPvWiAZsT0J9sLz7
YsWO6uVRftNpt5Mi0eClRABUVkqXm6zGCagr51aP9NqpnQNc8+5vbMQor1JV8r9rRZV+wT42zw6z
hWgbddl56qNSUvANk3zU4Tv6Rv9LWHPchh0in/9aXr9+m+JOFuHsF5l9gufQZQets53y0IGfzs6o
23Fjlfa4tshrB+43p2qD4GhbCyJm/AUac2MZMuN5EVt1mOV2/U81xf7PgA7pvwav+0/S9qfP86Bl
NvAny/4bo4ZiDuHLO1/tpIcXALdlMEIdKh6oVdMHCljaiT4fKoRtP/iF1P0DBia0mSBtNh9L/Ej/
TjoxJwfLrkyJZlazdgej9edaMWHKIeSHL87pf/zGw563r41IxiUO824C+DfUG7/+vvNprrYbmFhi
K58eVCx96MsvE/hluwIi0yMsxb2TOZdtOGtZix3UvKfSdE1zYJchHwEhhiPqX4Ua3RnxTF3FGqU8
88SBF+16T0Gi5sKtqqy7n7tcaofCSvPxWI6J+wWrkfa72UzV45jV8XhYyolqs13UzY9Xr4KSnqaR
pd6jqLtersI8izZv4CNBnRbmIYDpeKQRa4RmK/YaGdexHVkjZfsBVon4vn1MGG2fBJ2D3XQXG9MJ
bVw70nR/Ansp9xb8+tpkKFWa4BJTOd3m1I36oA1+4yxobMa8qA0Rt++N1V6gd9uJ9ow4F6Y7yWIh
VvXycl4HSrIQBNsgtZB803m9XE5ncMo0tuclWqZgfSia+FfgTPpOUnC9kMhZ0C/BpAD6I2Z9l4O4
OAJJ3ywZhIIzmSm2yKHb+D0lTWePhHg9od+psbqPlYzZdkIjdZHJyNslyhrsnJPRDt6lU1r+fO2y
kRh6qD/TeQSRtE1zjEwujbXUc9RJ+wm1Ccxzg54o8Oqvg3QLjz4cb3A0QOP9cuHyZdRka+hTpIO3
pDsGLKjWlz2NtOt7jOYpKF/wZSS+ONBejuKvQ48jWzNFATz8J6yRq+euCsoHI3asSDS+tQOov/F6
Ud1wmkUK7M7Z2uz2NRPW6jjJFE02Wu2OTB+rTlahYc1fNMgqoV8L+yCQ4Qmd1fuYVPn73B3ejN1r
dewdDw6QwrZZKiO5+h3dIFdekeYAUyyf7qYW0V18mJtXf0RGgd5EH48Z87q9XN7CBHSSWNMQAWIE
c9x5/bFMkAB9eUdenTEiNYkIBQJeX1QdN7X7Bp9oPCIlIlHxJJ/yEh1QYoZzHmYc6l8e6uqIoX1P
/4P7Xuko0Hm5nNAwD22yyrKKxOD1hy6ts+d+zqadI/a/fbXLVITYhFoLGujQF+nCX47TrvXQzUbQ
R3EzFcGdCIZFO1W2sRYnK17mf2xHIAKiN4nVhO4QuF9k5uc6wXNyUc8QfRwf02YujaN0qtwMEeTW
8JYfLJGFhjEZ6WkOWsc88ViY7VPqzOLTHKxNepjibM4RGkEW5w53UUr4ogpmESVljzKFg1T5qS7j
xbpbp7TFwb2n+xSSJZZdSDssTw5ZTB/gbVtVeCUta+nlh8oxk7/EIn3t0Poy9Y9B3fpvwAAn9p2b
CKD8XtcEYVtM5id9HEUSItmp8WqJ80SepIvX9ylOquy9iwpIRbs78Qcc6NuhP8ajnuihZfKWDNFf
6v5tOyMuj5axuG1YxGb1l3C78hO8nfK99BP3p4hH7SOIYFpyQmuNj54wjK+jNfqQM9vaqg5Y/Yk6
FH3juJAyzOnJLg0TtoYzB+9qTmEcBoWXO4dlYddFfSpKRMc9bW3eVEiIgWlZG4htMtPGBMSDT/VG
tH6QvaVYU+loEXryI1edaYQ4Y+ifhfTL7FC0liwQHVqrKlwzp4rDzELo6CzcNq2gc5pxfgSLYXyw
py6zTlNp9u1dlXbjF8tJrW9UzgbkkZRoS9a58q2raWkZ+gk2Ap/jrO0fs3Q115OwgylVDNHGOg9M
tj74euEec3+u/NB2EvtX0MWuQ1HNWcD12mli4SO4GO/kRFoWFtmkf7GRXeki3i1JcGKndO/LRpMN
rhsGBmvGag5Uid00GEJvybW7XoD+CBF91WIyw3X5u+gLwaL5Gnd7OmoLfnttT+FGBi33fpbRyi8b
J20PuGw3NHiS9btMxJJS7/J52U1r0b+hSrxaUdtL65OUQTnyWtPTgfwgmYKDa86miwHfmP6qrcZ+
YzpT9gxaAyEXrfSz55I36wc/EWV5KAOvlsdB+HQu9dxof3TrhL/Z6JUEwVHr4+bAPTthOTBa8qFJ
C+d7ARALOAENEOZTBat9SvJk+dV2hfPRnKTrYblgUpxcBneZjpNHOeCAmTKdF6yxUtKZxh/XO5CN
fXWIh0R/lq6GTIULSOpgVilF23lK4zmsfH8GbJhn7S+zceJ/4BuLv2sfhnHYT771vqfrZx3MgFIT
MjxG99S77zyZvBFZG3+aWqH98kus7Q9Cjn19QI3Z+3ey5+5v/KlN49wFpb1EprSq6rF07WEIpyzv
fkBQdGocLFM/jcwxLbKw82X+tobUkB88e/G/tULIfzPKzO9ZnRiRH7bOfNDRRP63CdLROyA3odXh
hLfuN0wpxk/LMuntuUFEnf/qBXI4WpVhNYcRdfc4XNsi/0QPhRCtAykwwhphje99QD30tGBg6xzH
JWZfFKUT/8X/lgGlHSc3LJIpTw+ZI7wTWGuX17ujeR8GtM7Heycv/NAy+uG5tFoE+/AQ9tiMfapc
HbKAb9DXXtqGFgyAx2AyY3Ef4xYgIw5S8M5NbB/7wHkBjmQbTZeEvWuC48gQw/RC+gPTJ15NCLnz
Caecp5ZhPfqNu3ywqlw/TLkFMX/SF/tBrIHBpjVSf3rozamF2U6hZDigt5xUIROccJH03P5R+3/M
fdtypEia5qu01XV7DmeHsem5AOKsCIVOqcMNplQqwQE/gDvg8Dj7Kvti+0V2zXRJtTO5bbYXc5FW
mSUpIgSO+///3ymM2E0RGSvyRrQhkpZGJ7grqoLfRFWnI9xC6SLkLzLuNgTyeZZJBPEfBVqMTgx+
Yd1KBwghIYkR4BwP7GqBTfF9h7ScZR1RFXZ7gRzKLtNshP32rJMlydjYVFeXXCesjWCK7FoqTsf1
Yo0Um3GolcBEX8Ri28A9Fkw9xkGzt1I/tYAydVaByLGJizLAPqsE4ha4nsKreOhhydB6nXtyQCyN
sonXMBbsNIz+OBJRN8i4xeYpELXJ9ogxLw0SiKrJ3YTRiK2yg7/Tfd/U7VvlkanchCy25dqMtWCb
dlocjEzQAvsbFk4J2llVYUeqS6Ze8AYW2E2FTgby88S9QzROM6a4QeP3Luz6l2Dy+zG1AZmbrGpp
++RHJiKbfhips0UEtFelIe5kg5vDlJfZhNsw9YcilikkzuaJx8yBXUntwNZK0GB5Qn49IhAXbryb
2GvanT+AZ5WyqZM29X24cKxqWjK9LbAPO7lXDpSk0DWilkMyACiONiLPcEDhakepIg6yA4K2Tb1a
tO8tG/oAgwJWPoNo1B8kvJwLUFzdHniOomjb50XN5yJZyIisKMGxffdFaFNa17BPqEkgcKth9r9r
bRGmEsODzdBRJ1tKlJBDpc/jREJnvaD1q1MPaYAahZIacQng+oJQwPISYAsuznAOmC3rFCTb8lmH
hA9Z2I/QHQGbr/fOEKrvEmN4zHvCIazTOnDQkKNtJipva4GmuZjnzk1LFUmWzzMlVwOH5S/Gr2H1
7AcmOi5zN7ENdkvf5op4OMoqt8aFGgMeZabv3GZXdLU9h0Otn7ksWpn5krIZG2oIV3RMMlSRL6DH
NamcpnDM8dC0yarko3ldgMNuYDc/x0CEWLPtepwfeU3R0742YRMtK9ZMpburBKleqDMGKver0Ktz
45ZRqix3L5WjXGumYJ0W+E3nZmJW/ArXssbYhkktM7aQUmWeiZ3T0kJ1/i2YrVTZ0JjoXvWh/14l
EYTukW4nZ9WaGFkRAr/skNYuTurUiXtsEUZG+rrp++7ddDjtNjAYBVHW18WMWRC2Xv1eTkOMo8kB
diMKZ35En8Dfx8X1UBh0/RzcNyOZ3kz/vWrXbs2X70hpj59tuwjUcgookS0MSHEe2FtxSkYadTnu
WwgeCFJjb7ohNm9maMdHCfO5Nu0g3f/KLB2/Y5yBwk5FrprS2dMo7AI4h7Z3l8rkphpmUm3GtoIt
bIJovDGFkAoyuD40w5TBCMdW2WIXSBudhI33fe/RRxWH5qmJmR5OsPkQbzAAaKIs1i7tU16Q/kSt
Zj9CI7wnzw8U2tegKH5gc8P5rL0AU1pELPMyxeuI2yEQ7kPjcHo3drMD/iEn1ZCBAtV2ucVWR3I8
jW2yQwEV2VUjXbuLFiwniBcuq6eBOguOQxWE43Fp6A2i9Zo2tZWqIKKGO+GNI1u/zCdixLMqmvC9
gZ0eyud6TB5I6FU+nDxC/q6LhFyLfhbHenLtio1uM6+E2/NLqAkbXjmX3dvcGShheVGo5X6CENjd
Uzupxxpl9Vb6un62iR9c0bJxKWJNYfiXjgWASvwyzQyDACGbB1y5ZtyPsEn6WknCWgjKJFEn9G8u
yUcHmEZOsfmrFKNunE51w0K6Ua4LqAMmK2WIlst4DAMOzetrZ4pm+aAZdo9M936w5I11QDXHlmBu
Ktv1KhMJnU3KsWZPou+dm7klEfJnnAn7HOowMacK4Al61gpJymk81MmcNgkMUFPQEsJy6yUIf0Qo
pO1ZCoqLGlaNicuviJVOvkug7mAtU1stqQH3+K7pImRlmcghLxw5RQuq6ba6nTwcqSljmGDbPiiW
1KuAfKRWllKmpMB9xXMpSrEPjWsrBMmM/okDP/A2OhrYD2vEgImc1xR5UltOIbG1l/aj9l2TIUZG
DVkPw12yn5BSx+DQElf3NW3HABvhTOxX5HzP4zbBdGBecUyPEJrqRB0oOkgixpmTeCQE6BENah0V
CxPbDnqqK683Zs4bvwbCtLRJsy6YJzWsPP3wxyWLHYXpJOJwJwdpv4PoTtWeB37Zp5rQAiNdr+RZ
A5nXk+9LPFKNoThRZD9Yfe0h2Ztvy35ok6yfQtbkrl3sV+Gb4bUABbzMmmGsdOZNRr2yhPVlBoY4
fRP1gnDkQYglgt8v7l/GEHYfpgEx/aNxQBcAVZXHr60cYHgKO0jMqTkPyytEM3Rk5ZjIrVe+VhXi
H3FM+6mFLKfM26h2ypws5YjLs7CLQ2rZLHwzehyKMY+ONUN6EXx9NhESGLDXRAOAmrKW/nSCiYyY
zqOm0QOh8JHKvJkvfa6CyXsFB2/y76nC1A+X25Jt583mHpP/Msgc5rd3MZlw9mL2HAFjLWIMxeE/
DWdRyPhm0PoxZs/Ccuycbadb33tuETo0nIjWKs5gbSaO1Vx2cpc0c3XiqC0iZBeIQKToWM0zrLrM
uXdpGaZ2kWGdJQQFbIadAKriJfSGIhORgSFS64GBk8bdXKPUr9vmDi5trZ8Oo0iQsKsHPaURzNpF
xuNETxuDVRFvWIK8nCwuKwx8POEn8wHVFBJZqHLjXdspB6RhAV/mrK1pf9e6zfBDNNhB86mZu9vJ
CcIbPjRoFOoSneShLnSLvQbiL+T9KWmqK6JIb8F96NWIsFnewFmfWTyYtppkn8KxK3iFg4Su8iYK
1dlaZBVtCcqGTdOAwbKSo1O8zA1uSN6jHGyy2HTOjRo6FJr+5Mh6NQ4j6S+Xhg43gLdkkptmMDqN
l6Tz01r4uHDG90qFGtSRA2oei/WGETL4Q+Aoh+6hYdif9tXYG4mKpVSPlDiG7RroK59jB+Yk+bKU
/ZLzRBQj+AMzDGlRcZmNGQCuwHy8QFKvmal957A42esxRJ87LgjgSyHhhWGXozpeYFeL+QiIUJZH
DWn9Oa5UdOORGFu825XcWc1xV3jpGKHiBkpTNxQjFVYleK+hUVlSxYlKvWVy3uKxhyWjp6z53tXQ
4m4h5C3W0i5JkUdCi7dB+72T/9WvRqmQRTitm0vvLBsPxWZHrPOrAJo/Q71AzOGGBis7jIbcz9Jz
DLUCrjGvw9CuBYYz4uSJ6jdbjOj8yTNUeuDE/4qI/6fhGsy5nPiiMITSCvjrpzlsOyDJ0TghRnii
bjKX1ySnYPVlMMH+p+WM9PI2gCxgoAcu7udfz1t0uBShmdcBUmhShspps4Cu84tp4Z9GeD/fBfIY
iFqAW/+c0P4Bpm9rLqYh6IA3KLKscJwv6eLKf9qY6/Iu+HOJTQdd5TODtOR0oq4RM2ATG6UhGus1
M0hvXDT53TH7X97sv5bv8vz3saD+93/Dv9+kmnvk7ppP//z3a/Uu7kz//m6Or+rfLj/6n9/68Qf/
/cjekH0nf5jP3/Xhh/D6v79//mpeP/xjhdxdM98M7/18+w79lPn5Bvikl+/8f/3iX95/vsr9rN7/
9tsblKLm8molk+K337+0+/633y42iv/yx5f//WunV44f27XVq/7L8bVnrwJ/uXs3eFFU3+KV6c+v
8v6qzd9+A7D7BdhZggUdw3D/J5lsev/7V4Iv+F/AfZPLSodE8re/CIl6+2+/ec4XQAMw6HLAaAWL
5MIE1XK4fMkNvgBwREsNT21wIEBR+O0/Pu2H2/aP2/gXMfCzZMLov/32EQgDnOLCFgEyIJBv4MmJ
acnHma9LgBiib7PnhvSYvUE+SRuAAbVwKM45sWRVj8nRH67Y75/hj+/58WG4vCcAnEtMLww7AEd8
9q1UOqbCF+50XrC/r5kjlrzq+K+sH34C9P8YZ/98Gx9RLABx/Z++kZ/G2a6q4Y7nuSMO2Epcgeq5
Xara5mBweHlN7AiBhFcem6nZWRHjQFW/Esz9FF59+ATgsYJcB+NKHyJt2AF+vLgSTe28LHN/jiWc
6gLVJOtJheEa+8uURTps9pw7HtrIkmW8GxF/0zQyxTHXbtF/h2kY9fMBTozN0UWbeChHVX7zkfz0
CzbgJwEZrhQ8lWBuB6naJY7iT4IbZwGJBUaj4lz7olpHAsTwUJRkMwkebjHHHdGELzrIEr87MWKr
3FnUs1uhc+HB8t1g73gTnvFPtdN3e1609lgVdbJtPTqsUV35G1XG9Ro2PmoLwdIZ3cCE6ZqOL0P8
GbfBHbPGOOIlqu3df7/U/rwIsLRx+eFxD/4o+I6fboHgM5lHP2jP0OtiSCZg/UGXkF2BBK8zGPsg
ajvop1NQ8GkFBZezFkn7K/b0xxP0cnmBakP+7EagbQBW/PSMSR1NIBnVzXkSkHm0bfhYl55Y+ShR
1zO9TpbSzWBY9iu98p9/9wvEjSgaByJvEII/qzHAOtUoOHh5hswPzXHsPrbVYLMKrlB5Uetky0x1
RwsMU3jZ6Jxg2vKLY+8ThQq/OoQgMOeBFBL7HHzyPj2Dwk2kqMFpuaa11BtakgBqyIXeloJN0CjS
duPOd0FZX2tvRtOPEGnN+mLtDt6SS9bJQ+N31Toe2/mm6eNtxfjGE0TkrXGfTOtlJkh7uiS/IKL/
aYO6cAKQjgixDO4ZVFUfn9vGBGqyxEuuYfVD7+ZwGlECIv/9F2vzwlX7sD3g1WMw6LCFg14JdPvj
23hWorWk8XLNar6z5UA2FvYq+xjIwdCE9doFHPfqq+AbGyi2rYvUfIh/5Sz0SfOIWwQ/XwDrIEbi
RMFS/QRkkgaA4igX71r4hXMqhuJI/bZ4Gk0Sg8SlAhTyfuNeoTkOorR2xm9hCMetfFA0xsLpGvkc
hsdKJ5CTuksxDSt4UCU7gCcijTDtgEeJ6S5nSdC/gE7jv//iIv7pAIO780X1CmwbBxl46B8vYilR
tvZN4lxXPLzqCcaY2sfaqsEih1Uw5FWA9oakPtbA146UQb+ZWjsWOzqC3QjWZOOlwVy5L7AA0UcQ
RTAnG/25PGLytWx+8Vk/Av+XSw0mLWgZ4cVbBnnMqDT+SNbEjKLhWozm2q95d+uFodlMXQFMF5OY
NebT6HUQqX7A3M8+cAkcouCunFM2xthqu3rUGbKIVA0FYW2uCdTL6wpOTb/Xqv//Srv/gUUbOFp/
uBeXovBj1abb//2/xHf2+scS7efP/L1GQ1rEF8haIMajyEDGtnlx9fp7kUa84MvlFIfRyUUjghWG
B+T3Ki2KvuARRksEZ7/LAqToY36v0iL/C3YP0I1By4WwD1/5J4q0nwvjHzvFxXTiokG7bEY/5Z2f
/cTHMQLyyoJqNQAHx7ibo15Qss/MkkxZ0ScWIg8yZJ4FnOYgvHxTXVj9EGpiysXLYTNPAAfdOYHi
26kR9CSRqajhmfcEi0l62ySCoOdPdJ5wYrJ+ruAKF5hw4yPbJJsvameGge5KIwQD/a6aVnAXjHMR
cgPCn1enuguAXKCFzFt0ild1B19TqTCNqOHVjzwPO+ZUTNWjQC2xThY8cl6Maesf7uj/par0Lkf5
x4uEZ/oSMQUCD3iin/0JMLTVlmKgkTO3QZ3iE9DiHATd7Nq5Lh6mgU4PYHl3OxM05WmMB/ldj3UE
ZGc0XIBtiZC4DENLcl6w1T2UZaEeHO3H59ql5FXqkb8Q3YevthG/dIX5uIld7i+OSVBA4U0NBS/K
+48bg7vIifE6Jrme/fggjYIji2dqeYjdOrxPBn+5nRdRPxYC08YCNNjrabHhABS16b9GLXyymN+F
xwUo9Laxqt+UlSXXAP7KXyUI40J+vswejnOYIV7+gPv9ObsoqsEkYwBF8ygoBZaHcX3y4pagDXyn
ETQtZ9rDDugIerYn4OvmKg/AL8wcdq2aemdlWF0NKwuGd4LjpW1HZLkw3/b5MmhWvfAWe96posRr
HgRJNAeZpAyvPAK+RNYVKN12vqVSbutxCkAgKQrPObjuiEEOXGYiMMJspBVm8Zh6YVLbqCXezZj7
9FjH41DkSmCafOVrNN9phYF0+NhiAwaKNvQGh4Y1y8M8xBrMElvJOw8Oobcc476HeqqcYiXJtOym
hbjBHbqc2N26QRXPK1iD1ctWlaN8CJY6uQuW2bcpAlCWZ4YB23up1Xi3QG/WX4bj8xV4GAPYLd2W
W6/ICwQtDukCoygnBx+luql8M32TGKV76dz1ySNUY84u8SOMbcPJD85GFRj0a+3s2iJ23sETkH7K
q5JjCBh1vT4M0PEcgad2T2xR07Y3GHGsxqmKHi5D8SsWTYG3NVD137QOi28tgiRvYbvOnxbQTZ6i
LjSHlhXRVli/AmgCXAZWGc3yBCU7xCYI2llJKHJfnMRauOVXfbknljpX2FsQJ1e11R2y3dXNAiXi
At5h420rIc21MnWxxy66HOBpVl2Hk/ac1JSNByRhAdYWIi/o1BK3XQ+zW6MK0fyICax74ksgRBra
iypwoLx/CNBFHWjp2VNdRH3u0GEAqy0SB+WQ5KqG0C6ERsnTe5Qoy7MU8HCIEjgjgAU0hAdUU/ao
YMqMsbxMuk081WxOu5kPm6Q2ASwWx2ivqmrgmSVCfS36RsKvqeCdSmOnUzAT8UPSH0knZXTDwip6
pGz0twoo8mGAmCAlxolfp15O14DS4zOdscTWwKZgmluYwJlv216zu8qd4pXqTQwoJxnuJqqdJ1OP
C8lroasdd+HmvulJ6W0t7YHc6oEMaYFxxtcFm8FXGbGepgpOwe/LCLpiXjE5bMC1GSrUEwYOGdOE
CWcKFlO3dqq4eLWy8/ayJjWGo9ptD6OixUYat4NK15/MFUAPcyvgTxukpp/KdaLnZssiIa5wNnRF
piaKLikZdZxs9aWlhGiSuDxH+9xedTTsH7G1zVA79HIHX5T61ikc99CPi4dSv1nEFtcZp4/xkQyf
F2h/YphmcgokuBVJctuppPph53LwV+BZFU4+LGFProtkHnVuyqk7SuuXt3IIx8O8WM/NPSRTrkjh
1j/CwUnKtJAlP84cNA7Yrng3Y0/nl4oN6pvEfdjUuoKBINHeSlDh4jCCi3HqN7DNQ5XqgylIbP9m
Etp8A2Za3rgsscF6xiXcc+v4J0dRRtICqPOWQ3FyDd8TpPx1ar5WM+ReXReIq7Lq6xc3NAxT+kQB
irK0NHsIysbNAFjzG8ww8UiE1TTX6xDhC08F7IK3AbhB9zBcdlAxt63fpj1c+dAXA+lH8mPo32N0
aR4W1qp10C8tdESiHA/9VKut703FvezcdsrisSB7UUXm2mNa3xhZxKc5LMyrBpngqoX88HtSuGqL
Pa/YlmxpXxiNCNLlLiN2bC78pRsxewexyhvpZqpRWG5bSEqCPHBN1W2pqtWKxLoKMWYXclVFkIel
UPuzc6SrAigCHaZdwTBi3eLcnx5Y4gona1yY5o9KogCJmCz2qnXD18jtnIdpMmZIvc4Jr7qRFQAt
QB0JmpAdpgriwRFymznr4L/rZZHb+8NaEx/crmBs9c6JbHeHOwQv6ogVI7gMINW2azi+F7ftUujD
5Aied60gZzNU8t4li70awTW4gYc3lBMowONDAU/0TMpx+MZQRsPQO2TV3tKFpt4Ishm2fCB3pSmH
XVm25Bq7kEZG2cLbGupnW0Ku4AVrXRM6ZY1kwR4kEhgKer2Px7Jswl0dGEFWMCl2TwpJNOthAjae
GO1vPN0vKouLqTw6iFCMcjHF43UN+v4emfV1v/HsDMxLB6K5syEPAkggVLgZ/JInmTSRt+NOW+J3
71z1lQQSfrPw4vHttYvj8w40SFkAPgr0g2wYv+l8ZfZLNXr0HggFxbEoR1iL+bNzkh4v7ueuw3Gk
+jhOZydsrjSoWEB6pXoMq9JlKU498cBKGN9moSvHLYXNws0IE57dgHuMeoka/QhWl8WacMsdpl4y
K9oYGgG3L28AnPE4HxoSby3jYtV1oYuJmyduzYyQ0xkK2JPxJ33Xjon/7mFmtIrDFqAIccj8nhD4
WqW1HZnGpQ/jdR+QaTsUojpXS+uuRVwm+wu0Ox+cyofYDcR+lKELLY+lq8gVUlz0wSSFvm2JRpUB
5ms1gTDYDFfGHYoxK3QHIbaunHpd0KQXaWUtQZqTCtkJ/Cl4MjfdcOxJHaxI2LNT10txkKCgX/mN
h6BWv4NUZyLW3INNEi2HBuL149K17r6JZud+KEURYJTRl/fUX6Y5bRFle6vpqFeTP87IWwim7wg2
B5lToQVleVeIBDwuqIHWvF36s5pcdycGVE15Bw/qlYZwme+AKgf9ClTBAfZOlguxRgCh3hJOEli+
FEo6cCyKsQ0tcPK97x1G1zRiwWGGUcLXXpb1wW89uS3AcXgkFAywHRsJy5eYNyaj2NvbjHUNv3cC
TXZA1sdyPbpL/RV/HY4gH8o1QH7XyTgYV49+vAAMiku5cwfYXqa1P+BAhilkgdOCyPZoJQ3uPB6y
PdA0dQBsK/p0LpwGRlyGswMEC/OKokrazZBYb6qoWXYA5AKWud60vE0oCu4b5aiXwikx9oYJWLwj
tMHEDiW1k6k4kHucGHar2oRMCOutAPkhdbJfIdPSvx3BTDqQToWrqXPDNUNw6ll6i7/FZQWpCTw2
97Hro+Cs8OlWpvCaKoeeEOTxBmnEV1DkJGctFrIhzEXyIqjtG3B3yrWj+XjCR2/v1BBYu+YxWX4k
/lSvkWLU3cUhkWsygBLadw07NmMxvDSl9q/AABPXAU7okxxRH6cEzFK8ARfhxpu88TvrXXUAvbEE
WWOe9m3YGb6Cb2lx7oAWHGBLa+GBC8VpPoqGuRkMwMSqWIblGvhH+c0Vps2Ui8R1TJzJ0YVn4Y4D
f+yxkcdSr9HGsTAvQfl6QtqHPMMnj6wL2LNOkKQz59UWLnq6sKDonxD31JyE29CtanR3WHzTHHnR
BVsRSLVjid8fEK7evJFopis4X8k9iQIOzboYvXtdaAOlrW25c0dxGJwg0pJH0y/RS8in5VlMaowO
deDHautJUMstGcsffTWAfADXy5zVQ3usEAH5FYPh8soHqPoQWOPsA+3M23GJgh18xxAvSUva7y6W
ewcY7i27cNSOQNMBRmPDZNzhcSfjsZOkWPVWVvSw1C0D0w2b7GZQjr2NY0G/1RrSzXXtTO23sGLq
GqQMFxC1si/gC9k321u68UOpDuAfO0B/pSxW4MgwUDNhKfda+hOkcHFNx+eG1P3V0HT+eoRrzZyV
8dA9O4VuDo7jIFMNNBxgDjIIDg6JCSpmE1y3Pe+6fBHtcGqDFvTLsAQbuJkCXp0Wv03ODqI8xnzm
lV+jpi7x7HrUHIcSjfR69pPuazXHzTZcguEU19ZxVhoerf7VEPZ81/mJvYvquH70wgW7i6q0841Q
8N3CqnvnPn57sxTOLSuH5DTBXK1cAcJhe6YDsxcu1zeF6mCPJbrlrl0U+aY7voyrpMBcP4c2z/r7
Ipmc5y6WidhK2XXszp3rOdVzxV4iZ+iuvKFxmlVALL+hYMRM97EanOtgLFyQ2zhomRnRcf1G5k6r
IzIfkjc5kQkFd+PTQ9BSX56kE3dXNUo5J+dI5j44E6s2Q1C5oKlNbv8atrMtVlCXjTtoos2PQiO0
HhiQPmhmx2eBh9ddXehozraaR7s2Bm0VWlB7JymWLnJ+Y/6t0njiPFn2Z7dy+b0MXPEjgpn2gcP+
4RbiIG6xhXfuTeVW5hCDvo0KNCDQAgDtN7tpnjniTgcIeTics+4sReZmjmGzfekgaNy44cybDLqU
cjehNZWn2kOBmpcFdWSONVCJQ4Syl6U69sYgsyJBQ69BR4eyqlD7SXZLmI69116BiM3ttvbI+CKi
Qrxx9AxuGrlt/NLEkKm6KpHvFJqOJwbq+2nw/HFal4kHP0pIDNbgUtmvRYSDBxOdSPsZN067x8zX
qXA1kcvnNnF340W8pptlYMV2mOHNAjYvFd/8qpfnoB9QNlYzv1GM2e++a9V9bbX3YBq7gIxZOiPN
8MkHvYnBY/jBSr86g1mGyg4BR+MbAbHVbNqZQExAocqQEqqsFY17f9VS7d2CDIdkO6cARSbz9ARu
es9xysiBnJaoAOcKhNBt43VGrhy9xK8DZlBg4oBxBwrhqI0APUTqY2HqAJF0HVtHJFBnUmlM11HD
eSG6NBTPKTBRJbJyhvlMymS4rNHWk+ug6/s4a7QI72KR+COcMKJLKG1p0AfxuY3RY48ehjJ+wFYg
9bTqDnkHtb+OYN+NU5faol2DRwXT+QX/6VaR8Um79itbHWWDUzWFp5VT5d6EaVteknrY49DSX3GU
J0cwwoMW/v4BWXdIejkMXue+dkFHXq3nz1+9Yab3MEQpT9QtURqC4Di/YzwVnrERGQR8+IC3+qrB
W4/DdCwhXL0F2hrcwhKgPchoJEekMdmzGyHqftVNA3KLhGNCDf15GB0cqGaeqhaU0dwDBnK0S7h8
7dDWb5tO9uehZ/RtrOb+AQN1kqzAMVq8XHruBHZ+XBbbMakf4z5sHqtoXg5T2YxbbbS7x1g+euo9
2AbAnLQo7nxPNk9g/KitAnNO5w44jDcAlMgO1hZmB8OfOFjxTmNmBLtzbI411cVpUF33tWkhSsLx
AOpxipkaXUvM+diNhViL5ROEQStpOv4UkWlqwNlb7BZeLstNRIf+iIJw/ObyxDRYIEN0U+LcxCFj
xc4Hy+elQ+n/FIL1+QiXI2c9I5xuDWp1vxaNFXfDJC9QTLWgUamgVl5XGAGE+Uwae1CBhvGJgq6z
SUG/8K+byC/hAsLU1WQolskMBwqwOCuMcPaA30qaFmqmceqWieFrWbp1v2qCbiK5wfb1jYLXemTe
yK5dotGyIXQd1Fc37LifM2I6cqoGyH/yEmz9Q1mPEvIi2jZnr4/tbpgmlFTu2Hr+NfEEVmqsp+RQ
IUhnvoVpP6nzgZhavZddsrBbM0YlKN0NqhrYR8AMct55PV+8Aw9V0pwRtuLP13PNi55nE+C+YhsR
fOtbW5cGXjwsAfO7RHTUloKifAzBlH+irUbPkv5VIkA5AZFBwUUHdrGbxCr12BVBKPK/tlFJnWrw
htXcR/ZIeUfBQyABzSYWhrd/5X04FHzBcaTdkKzGNinPva5xWqJbuYuCQd9p34URKbi8fwfn/ikQ
5L9krXxguvy3LJj/iVCJB2zjvya47F/5K3v7CJRcfuJ3oIRGXy5JOB7AQthKRFD9/CdQQuMvsAeD
J+SF8QBQ8SK8/B0oceMv8MK9eNWAswJq0kX//h90Fvrlp1ITACTMqmIKdPyfQEowf/g4ngbQjBAB
xFpe/OlBtvpsEOIZqJ0T5dbrxXW6MYWhHnuNWeBrWDIFSLZE7ryCpgnSzlvpOg3oylp0Y45cWHRj
rQPqdAYvC8SBc64V6H2Y9dp0AKPwKNqKXoGV5nOwBS+sYetDFDhELcGyb2GKOw3j/IBJ1lLgycb0
Fqfl2Dwqg+CuFWDBfVVU/HbGKaEyKDkB50Zl3EL4iNDiIMWQE2KsFkoggZkIZeVqoRBypawM/a+8
B8ifCz/wr9rCk09dC30P+GoRPqDnF9dxKwXInA3c7zYkAty56ULtnvXkgPFd+Tjqo5hgxAqZ3NJB
Hedgtsm7KYCGRM8UMxUSn7ABNTYfPff/UHcmyZEjaZa+Sh6gEYJRAWwB2GycjDM3ENJJAop5nnZ1
tr5Yf8jK7Hb3TMmorN50S4jEIOHuRjMDFKrvf+9701ekcZd6RDGnRy1BzmEsneW+Stf2gf/M+61O
D8Qzjyb9g7WRVY8RunzvddGMXq2n2BnQ7HW56Xp9Sjba0qtPJKvN57SVudwTqXM/bFnXJ5MUhb0B
L6tUvoqP3gQpi3d0a5ci/FCQ4nA/lyJ9WdeP8VAQDCTC1cd8OcxlkpfKbtm+zGsOx8P/2eperYUh
Z+oOdd/HgKS84QofNC+UobWimwZn0xiN/V4qulN4uSK7F9zD8Y8wZITnlaIKb3Qwn9KjjQI3FOV+
3RtpEcNAftEdrh0GUMt5GNPkRcHy4bdicIZ13JT0flx21hSsp+g3JIoq9ZTcwjIjQax/DXU/SR8U
3VQS02ySbdta8mXQQyPbsAXTfcUkNuNNoT4CRWdR171GccfQH8J4bZvsB/OOPRokzbiLx6M5m2MX
8QLgSP5kiPbbcIe7Zy0zxHLJnQrq113vrp98ipg0MMVjr95iUSw2ki/R48bWt52LOfmnZeWfzOtW
18tP4zpoRXjb8Hky6DFYN353P2S9zCKsz8mWxNitYi9JkNkjdWVovsgxsGS7Wg7nin+91TiV/Wcm
/t9a3/9/W7mJmf/0Ef/DkPt//sd3w8r9l8/yL/d99vOk+6+/8T8XcMP5A/wEYXKApnz8rOR/X781
8cdqd4G7+LdJ9t/WbkXX/9CY9AFCoc9EXcer/3vxVvA2QhYCYcvJ1cZlxR/376ze1l/Zzj9dFStE
Yl3AsQauVWVgcX+9AKEYY5UadMhVQiMDGKlUAlt61tokTdgRveqTycI5KEVrn2NDXag3MeqJGUIY
WW11bWioAmeR93WOp5zTPjQZc1YS32DTdm2aSe/cjRyH0U6tpYvCS2qazXAuEjWrN4Zauc1+ySl4
TC0zio7EKLUOB3fR49SWrEHDvVhUPcxxKhVG6zOlXDi8dfXcvkPCs4lY0pcVaU6ADT26Y1e7TIHl
NrN4I+fQVa6PX0uPaOibsA14JG/m6WatJQDGQ9FQOGw4ZKbd42hXApmAJ+rkTw6J9pu8hH+5S4va
Se5VkiDpRWe0l3+0SmvfWVEh1Durx2h0JLTRToGB4lYELOX5sM2Hqi732dAMzgMnh9JqWaWcMg0w
IRbZB0eaKtl3jjsuZqB35IAOiZCDezWUXaMHxrDY9nzFs9ZKAFnlWFbJKmTLGF1rDlEuiYluLudX
i43ychynuqu+EGrcOiOxWrbynZLFlGrFJSesSFgINlgFebho9X0ak7i7q7Q4ad5iy5bttRToIcwi
8LUfcsQ459vp267fa/TUtl9zaq9T28mAaaSS2hsNRQ8y1dGyNR3SFbRsxQ3lFWAXBab/fRLxlXxP
asYOXRaLhshFLpWvrUZQZz7bcUSObooR/Un4s5EIwRtkiEI0yOGHlXwQMgv79dc3WXuT9dSuXQ9u
4S4vSu920vCnSRI4OAyZ0No3c9La8GXRyTM91YAfy1u7LgjOM2FcWvmwmrZPKUTup6hKuwPJ8ZEG
YfuFPtHqUyvTcPKVYXhRnYgYXmTGf71w72IMoYhwUwRZYRyBS9arSSiPIqhr0zRlt0QzbOPZILjW
v/LozcaTRSaIBzImKDVg9KMkpKUqs3dw0A+FNflt5uYP2YQvjwxlUm6ZOC53IQeDLV8qcqgSqxMJ
UcITTmBQOcdeKeXHmTTJidKVCbWSoaElB9eSjUvgxB2lek2YrVFvR8UNoxC9SyhMZQVRqpQ8Zkeo
0gMCYRU/sAqGXbixptTSr+m0K5cbSh5S/dkOnf41zWZ9U5uK7JlxzLmxwwg7bLm5wld+qb5Lqt6o
6JLUyRfVEX9duVnciKOqSUIsqtoM3UWpllTEHs9JPUs8tUy5Z7sUEsULCJl2+Jhz1x0/HTpoHIZI
uWLtlSob5VUNd1D/blQVaVtTEDyOYqRQcxOrzI29ZTLwpAM2I/ayX5Q2v5iGSTJhdQVqXHV1avjL
3CY+RxLOq0gf5uSb9oDWg4xYviowbOMgSQ3MW0AI9OW6CrldQA1LRjsun6c3OoozUUGaOnu7WCwb
GoKtbMwyr4Xv2l1JzhRgEQl8gKE+ePzknJJCLD0NwIFxCheEzz37HjP2EA6LGFUHGMOG7Uz+AiRv
bL25cdOTQjD5tpxzhSB1kpBosuC20pNBzeVLr+fLF9QAcdKEXPyhBzHCoGPYUGwsLhStvRCUmC9h
S73WQfKmATTEobId9Tbd5SlDEyxzA3HmmqWTH4Tw54KsdbBrqe2Wchg3Ukh+spxwFAnECe6DZA/2
IwpH5ZmS4OhmzeCSFWrlJgNEdrGYK+8qVRg7EBrzudCz/CFK8vGuLQBUHBmqfwtVYKoIZWFua4B6
r9Xilo+JPTozPihN/2Y7S0q4wZvtKbNje80i7XGTO532EBnL4uBzRnJWgbtxYNUFNASMT76cJ7Fp
ujzJjr1obB8RynoymbYsuyUEthDDeCXLTNbvDIHQjtk1h/VN7CrAzKCkpRtNbcLMK9iyffXN8Ng1
mLY9exyKF6wc9QM3v44VxFRCJhS5kh56aiY/HQZg10iuUUDcNAoMOuiuMAqEbyNFw9o5KzuMV31G
shwBL7mx68S+42OeDnAh0re26gn30l3VbweHN+UVkWo2AZ3BA+g4GDZ+AXcEsYVd+jPGACcKKsAV
9c4eTJPhmCNYEO34BeP/cBUBTkF708wHEbfNa6OOPbqYEFsYj/JScZra1Nmk7gdbOc5OLL3YqB7U
dKqvR4gf4c3cKum+Yb/uGxWdqf7YWPOpYw7Of3d7Ce1+JEvX1KiKhXok62U9Npr8MGs6PDWk/jR2
LY00ltU9aVVlctWr5hVRqZt0drKHalmWYMbz4/fNEgfYaLG0yfDclbrwrb5r7vqsL0/usu4CjErP
XyVa8JFDrXJBFkmDrijLG5rg0N9SJXolL9zsiCEPG2bRynfGWWLy3Zrpg1cppXk3qWWdHqqZaORM
hxJAXCKJZGwSec6W/juSyY1ry0NR1+Ers5NbGwn93qwJMyayMZ9rhRZGyjqv7ay7arD1HJK4wkqg
UFP6HaaAmJomPplNq/pabcZPRPh1fDEgtovcPLjRwE6hbY+1S3A/52iKomWqJYyNBnufu2AAmNzS
2vLQ++QsKAdf2JhGq9XOkmIhqzhTFEWT1PDBM6s6VHpDKq2uSP/1srspWnMiY+A6exZU94zaouyo
NrSe2AEp4g3Jb4g+JzFrLoTZor6kmWowQcjqJXClgi8nTMLuOcvWRuEGpbwOLIZM2Law31VVYEcN
aBbHYqO2zyM2JBdtUUf7NXO14SPGCAJPb47nPbMecodEcgMQOd9V1Mt5yyqXf6U87q+dXjwzdkle
GRSwPqOC+9JWc3+NadYnoxrkPuxc5mGqXKAeWjELTA+CqLDV+iqbIJ4Avai2tgt5ZJqn9Eyrg/PC
raHMm0QxLDrSDdxWZZxF25Jt5tNEF7aCY21dtnstsoXfa7LvtnYzzz+mWOlzzx04+d6YZljvIvLb
Pyxm2hsGvbO/aGP2ZpYostsGBXWbtDaAhhkJLKyqGz1JnGiDITv0AbQQaa0zfCiNZubnsJP8EBEe
mXKtTAjHOtrmUHPO8wpcoFan2JU6sT9fMLzZKhq+9BC9TAcSqGdIoS2rKIoHoK9pQVSDVzOejRAB
vQKhglM+SsdPN0mLe8aGxasDl+BlVgbzZQrj7jK5Vgk+wV7q7aDODhpu2+0HEqzbCavkkoOuqJMm
C6JEda4YL+ZXtBW0W/zr2SdBYmPXpyaTlXQUXu0yG9BLI79pBkRuS0AtpI5JXvDsFX4bKxp9wHn+
iB60HFGFtOfYrh4zqWbsieEolMkyfOkW2Pcps79KLoEd2B3yGparMLzChcos7MLmoOURKs3cr2sX
dGZbO7d6EcaHZB3/N7RUs5ObIp6wanhFEv1LZlai+Fz1boAns740fIXGsW1FHrR9nz+b8P6CsqBU
eiiz+GNk68ioaHXRtrqWPrZWke3MNi+uS8J8b2NZZA9tkqMPcfSYMk+ZFHvXTRX7Ubx18Y05gmXO
tIRMT2h3VuoXHRPvlNNawWaMgb1vJfp3Ia3+kC3sKrx2Uu0NJiu98SndgZtppR2P/HTM+o1ejeJQ
AQUAWtMU7BQwLh8aI2+STZE7zMDqqMEA5FAbX/nh5PS7lkn2I3S51OWKrLqgdJghrSKD+aLojfVt
QfH90OtVZXY7tocLDn0cGXqw5CuJqElUgB1dW1TvxNPy4yDGMgvmxVQ3kRFWQa009XCXZ3YcByN1
3+zh2ttMH83rIZ+aHdqau8mzvLustLHrTtW4rNuCIHiUlVDNzVCOHtJvTaa0L+RR6IvaIMA1XIRo
NIUdTF3Sp1d1ovd+X+Utg2Tg6X6jkFJx4jy1AlPPsiC04+UMSMJWr0ou6ywo0G54NzNUa08FfHdt
crGO125vp0C5RpYpsD1hdZqsxAbd7RgXKNDzvi5TMzkOTDfCoFutM2MFFNQbkwmPa2vOlt/bWgzV
LE616blv56tGL6DLkKDLYjbVaryf48LYsGexbo1wUHZ1ZIoflj4i+mdp2d86rLsHc06T85Qv0Yfd
5k57oPERuGhals1mNC2wU+lM4BvyFWXSEo4AqJEka5aTVVq4OQyYOlvX7tNXJXHY9WWieYgAWqOY
sVGE72Op36aDW0CEYXJQWNWeo96SH0OiSWYiyfBCTLO46U0XkoJoak83BAAwIonKTb/00Y3Dkm76
SIzuM860dcs6Un07cxa4UcoOvltiW5vEikuH3YKh4rJObarEzPEd1rUFAlmYP4ayJGJfJPg5vYy6
7JtMZSTb4Bo44/otHgrHLV5tJ2L/XDGvL6mI76pLVbnqti6y7DSrnfomcEpQARuKg9o1SgXXbAk/
zaqrA1Am471jNOOdumRm6mHHmLtg0q2I29KSmx7Ew65EJmSlqN3HdCg5/SvDuDc7u382UwdMaqVV
b5baq4fZDNMfc2EngKwc59i15birlNn08I9Zx1o4yxwAh31mohEemm6Y7+dQSb5EB5Nldo3+VJdc
jr3ahT+sSFB0b7Xxtcin9KKxJvKwwSkNvW1K7/CjZFxkU/teupV7J0M13OqT227IFxxIQPfnTOTR
sXCtFKA+HwFoxAwTiZmHbx3TrCu9ajhgj/CW4lzy8FbidL62uJIV3dpnYRGyfkgjmXyZW8abRYP8
SShtdV47zTa1Ud63CzsVb9K0En9KIsWW5Xt2vDqhnXPMQnnUoj7zKdSzVmdRkz2ZSzsafrTwULaL
rAxsikpTlu9cu3MjvX0uahtclMDax669j1LT10JAaX40CvcuikRZ8XCtsNORKuQwjVrCThq9GNqQ
KvYdW6XC63RUyMBupuEdZ5X5AnlifKy0Jbd8c7KgBUa15jxpBegALqnJPXTMfV38n7VMPuACuO6e
uAGENPADxsE0V9gbOZycsFmdfGbtYIPpboE/ULwxekPtfKtOMrxCAFPb07QAErmh1wn9yGF3jx05
m5m8zuFHVwtlfiAOEcG40mUB+WaMnpWmqPB1OeIWoSPc1XISig9EQ7UOhlWnto+bb96PU7MWReB3
UnxIHC6D1GgWGyeZG/x9llmuwDJ3PBc9Fo3NguKW7prFAOYftg4lZLX1KSK1pqW4TEgy6QMPQkaE
I0DSUAlSJVO/BBV+QVaqOkxFTLl+qw0UY3MmXbA/5WzcD5UYgZ/hDp7PCDkdLqOoxs/A0zLzC2tQ
Ipx3mukN8AsewZ1Ih2XYHvbECqiG6pxMe+o7zTr2SZ74zJqx6vaj8gPLE0nC2eDcvxjTfZxI87xO
SwLEKNufcl29pk02udOAAWFmQjl3msK+Qvyf7u2uwFYIo/whUvL0FYJF0wZVNDeEV/I89TJJOlIp
l2hXDiIMeKYmjIodl0mINc9XdVeXtgdoX6UFOJFI1GWTXEQZAmZrCzhM8byawThkZbdCkWnrT2Fp
qVeaHSIDplo+I+NjB7OP/RIv6qXJXBwKdd3N2Qlpg3eYSp2clZx6khVsHhTjvqnaMrpVwqrnpMZl
NebkMtLYFF9mvvTFRx/liQWAoam7LOicpoJHJOqlfJIOa8e+T1OAzfQrplP4Qp+TA919qEWo7PR8
iHs3YBgVR1SZUwpy23L8Ng+hneDAI9zA0aVzRzc8xfowLxsHwpn4ijvLPlvQlr7HpEvct8lpQyvz
1I6VaVO2hEjPuJ7sW84KZvKYuqPoSLclsj3AAUycbdzjCrwKOcmGd1ZohOU245wwHpaRVXK7dCmv
KqPc+iw4HWNHckgCl6SSFnh0RZ4MvmZzlqVzJTEjN5gtPdQ2oQ0j3xsMJKe7mP7ybJ9oAyhNXruD
BweWbhP1Q8ewJ+7kdsx5zlzqEbDYVqa4T3cqt5J1NbROt5yaNJ3NPUxmI96jCOU2ZitT63cGJgRA
d4zqtfCiOBYv3mIPdQKHNxrtkAXn4RCRFuluZ6XLsXU7aTzvEsdWlW0a4wXed62uKLfwDd2cbliw
5p6YWyyQrjmJ8JypU7FGSctZfRRk5llz6R832Gol5uilRPqUW3JMvO5C5mry/0dr46hTJwZ0M8lo
gIBkow5hTH+Nn7pDdWPN9dozO4tU8ZbUdJ5Gx7LdrVWo0xkVK3nDzUSsWhJQDFo261tlEmagZJl9
oRTA9pOKO4aNX4wCa9uXsJxmL6Ka1wez3Pq9rl9HSXunl/YTGuWIshlh8mBP5U2tY4AIX7d/c7Wz
uakbJnBLu++jUAtw4HWXDBvuluvshfZnYmFWpPuxGg17ZzGa18LqelxRpXgiYdL7Lqdk2mCUBBUE
RWWbkWXyQR1BNZ0eaXbuNkPjvHARAmXBVUdqqQvBnKSo9u5QbtiFgUuJC9erVWJfRL8SLJ9IWqRE
npuFHciQVLaXYMv3x05ptp255Js6juJdPLUMVoeGs7DJlqzoXC9Nx13LhHnTOXXuV9bCG8/V2dPc
rsedm2q31ppToGAbxFQ+RTG75mZ2D1Y7QHiVukqrlJXSx0mAbEOHDxXbRuxsLT6zIE1bAnK+HQ+G
erU0S7KH3HdShjbCzV7mWNfieVvr2aV1rHcpMpsBImv+XUR76m5Qo/RAqqY9xHOlP3SpqL5nR8TX
LYe0Buxknt1mi8PDrLZY06oSTCHU2VdTxWHO4DI7sOcnq4FxKXobTZVzlFUYQc59dopkPX1jQgLw
ZbXc7EKmwy6sNPERJ8N5WKbsKRu66HmoaMHh9GH/MMLE/lBziXDJp/uCmwo3fRvL+3mOQPFO2nCt
aaB8GmZEPqpZscmNAcFpGFzfUaJmy1VibtUqfhZ0Oia7Drc+C1sNf3LW3eii9KLat0J+4VcXB1nP
N8bKO0wH+1GDHhhoqVJtLBqGkEMH/LUTTLVhTA5anDsfOPfABqCO13r+OVcGOHkXGB7e7ude4G3U
bFML4pEtPB6X8DTYDYmyfHpnn6/4RTYgfHAzeiVMtVvpzPgPNUTZwLb7OzZlHxh+C68KXZ5IU3Kb
Mb/x2LWMW22Ji5elTJtig3mog8xZ1fc0h4xru8GUXcD63Wk9k3tlAvuzYD085H2kBGZWAMQKVS2Y
M6y2hZHew+smB1K7TROEsM93adxW70OqXpbOuMzd/Din6V4UGuOOrnxRAA2fklzs6bCN9nXKdZUY
4ysgguVK9vMxnIZlwzA29My4Mnch7t3TMDXlVV440xHbC2cQNruHWlc4DFXcjJq0tJ27FNG1BHId
1Y72BaqZ/R0Q8FUIdhpP1KI/2EbzQzbMr2qkrqNd27XvTOUeuFQNQ9DNtmrNBiwxXRhak0ntGYVV
+IBG7HbihXV1eO0rhs0ZYWlihoNv9IkYNvjsbMYDSbvv3PI4Z7oSQM+FKDzhI0WK1azR7/TBuMGd
kZoBWTaLsyMRtiPHuSIONO6XcZeFQp6MMBTXhuCyrRY57V0jnwM418+VSsAVL7L2qGYr2FiZ84D5
UnG0Y2B8M64gj1jIYxOJlwhrO4elDqyHUbCk29pzri8mdQhyPcZhSATpM6OJydbBqKeKZy3TfpSA
ToM0F5zbTJHv2B/km0EW1tkseoWUzKR4ml5Kn8ATfXpx+VilfKVTz7wLWi2bwZqc61EMCRDjto6e
QT2zGZz6disxqrLKQaOUschfBwaIm0ahDjkacgcWHNM2TpOJdWe0K6ZLKs0Crq6aFkyF0SenU/Yf
eqZ5U8oCyWJYcR2ztB9HFGAvdApsxWH9pDWV5tsR8nUSTtyUTl3sbU1GOPBsWoDUyBIs9/0Or4Hk
rNyBamZCOI+bYpRQMUV/RCK8mTr4hVORtXc0QVonvsPii/hiiOBQcGpRZfxo9n17HuGNPRCEXEcV
FgcDXy/GH6tC/K10bK9LQKOP+mpz7TlcoaEwOgryLB79RTV63q6mjOZVU3HFHmzTepsQkg+KW5Wm
r4xZ22y6aVKvBrest2Cc6yDXpo9YV9wFh1oTJrjKR2ms+REVQlZBIdtupI7nSLqyew5RUk/lLFpf
Yg4HEeYUfgovnN06oho0stHFoyqVd6QM9tNKuuP0o13p5Doel5BIjrEUXK61/HRmKwqQp+60wr3r
FJC+675R0OSTLkFSL1GgYQvyx9R0PTOJO2BfYwoPt6/1QK2cHzLpFC9nHBFuWinqiL1Tk1ZebWL3
8fWq6oCDRQjCwop9iyHaBi8S783UymBg9ooeZLbbQfaIRJMxrJBOwZS5qUYyTTpLUJLpAzG9ed7G
aqZiv3fAIHdK8a3OUiK9q/NJthhXWarFDhNyt2HvqkAME/ERXYJAbDVYdz/ZC/6Jg+M3s4iw1jY+
wxS4XlQ6AO3fzCI16WLFKOheTXXoNuCj07nXGO7O9p9gRDAY/GQVcShFofZB1zQNdhbUBPs3xkM4
WmNK0VtClXthQpgRUp9Os4XDK/jX7+g3UgtvQ2gGlhQcaquH7fdCXuqqCNXlhdwYTFJt3P92h9s+
d8PXoWQrGbh8qAvwZzd+ANtqDX8GiFg/sf/jfnDW19fRVXRDt8mJGr/n/Mfacdl5uXJDbBgLcIgi
Cx5SYlowY9soto5iu9UL3olkuCI3pd0C4kF1MGsrDBimK/E5civVBRfUt3/jwP1bjpmHkiNi/jvE
6xc75H/NNLn7KleeVvv7H/X/oF8SU8tPF9E/uG4uX7Io//JYyM/yF8vN+rv+BgD7A88jh3gIYCrR
fk6of7fcKM4fGF7QezGwUS1ImB5EzN/ZEuofDpw42wHk5tITYsIM+Jtl0nT5X/QzUE6GAZNalH/H
c/PrvcWt6/BHcNGBJlGFDeLvV8NNrqXoZR0NZFkTlGw8RRPtf/o8/sky8U9fAbqYATMAY8VqH/rZ
U9YC4G/6lFeA/Nks9l6Nkv/LV1gXqp9ca27Vj0YONxh7hC95D3bX/ndegU4dmECUIAGX+PUVtCVq
RYIlwsP+jYKzTkL+5BV+w1ewvFl0TJH/ZbVD14Jl8+tLRJUa10YSjl7WlSYELZJJ9wsa8bOMTEU7
qQ3DUd4ZGwg9dYor0nEhxxs7u+IAZ0FYhusrtmxC8uepZrH220idl5dGG9R8X09Fo+1CS3L6VBlc
5oFGwlL/E0ffb3iblQtBasG28c6uJsLfrbco6FMtaltjKKmd1e7TcdOjWQLRHM0/eaVfnzx8VrwS
M194lCYBSf7l189KMbWWx6BCwnSuHhhwJZwTljtUxuVPHgj//IVoURIrH40v/tcXWrJC5HgWYAT1
IqCIyzdGxB13fPnXt8g/fnI2tB8cHZrNd/8PN+EkaLCeNbopVIExg+ozPysgahcU9o3pn7zWr6yR
9bPDGa3Z6vq3v1Iif31LxAhAEEg2yz05gSLZ1phIpmph13+K7e2/fl8a69fPD7T1xXhTaJw8Vvmn
9tuTO4VYyk4lBjCfG34mnnAxR/aJUKhXO+/2cAEd4eTgOIo/2TForsV6+/tL/9WZSG0Z5Bnr96tx
NKsmqorGwJFs9Q+2BuuFefCSyqAgY3wuRhcfMY2L9qeeKdkx6orlYqCDbbp2qgm9N/AU9tRWyJsE
T4zuc6aHb06yOo49YfXKSzXmDAqtijm0rivFKdH66nF2da4WCPLdQzhL7TVcWvcthGC/RrpWggRj
zVAGmsiI2sO4xxouDTHOgUmkQfETfN7npFq6A312/OoaFfcDcEohSKHo46OgD49G51oTm8xqnYvV
52N7iTqbuWpUm8t0zIEuGKeoGtUPE2zWVcRxwvQUI6x7fxSYjuAYwBU3pCsvRh99Df3iLJTP4JDw
osmtHGpNumoJHLqV7tddNEoOCGln1ztYR47uFNX39QLc4jBVFtHDSmk/5Rx1t1YRl8gYcbEH6J5t
mOysThmYF2UA/kRvdgPn+yvDHNsBRx3bFD+2nVL1nKGECtcJJnjbqdSqj0QqCElofRV0/JmCm5tq
qVGKQ50pSN7MwzvSYHnCrmAEWrgot9Wclbdao5cBOWNxdhYkYWXAWuVT+5QkAdJkeaO7DOS3w9Cp
/T2RKFsiOtVYxkXaltMVPspoPDHBQRhnitGy809aWMO7Vo97y8tTTJA4psrxvirsiHOjdNJXii2O
CaseNRlTuI2Jrt0NGMvux4KVfKdF4TbLY2YCvYIOwwP9SRFaeFYal4xBHvbRuZJpMR75SvVtW9sT
an040BhKGM1jkIDFz6yS4mHk3tkodUprRqGziJx7l6GWp+uM+85wMbLdguHuqYLTWHkuJ7bNwMDd
5NqGKXiLSwyVu2VIsgXdg/+sk2Vz1VPFtWkVUCBeZzTyoFdhXF76blar7RTObn/K+Shv3NipD2Po
8ggpCiBSDylXkLEb+eME/BwtT3tanmtc5Q+dCRam1yNE3K4QwdRW47y32pIrGuWtdLbRXLrSsyl6
3LYdwPVjPQ5xsrPqgXIhr0Sd029Gpn7Jj0EFaLgJaRFQ9jNprvFeqFbyvsbNyhM9l/YhK5YiDbC9
ZDg3gaU/iLRo5LkzihYQlSRFHtQCFEe9kHHqAlx50JMHnu07055rQPdJlxmMQBtbORSNKvqgLLXm
uUjdxtxK4oYBAnG3LczZvY/NPN1as4laK1S9e9czM96aSj/ulXlsbie4Xa+xadKbQ8Zun6g5NfIJ
sIOkafp3NOJxY1HNARR7oiuaU2TmNoGUjN0pZQnJxs2O8tiGCZbnYsxVtNCojz/L3nUuNiPyc2SQ
nmSUqet75t3OrjGMkREV3WnvbpzoYHNCws54yyxqXyoKQyZW4e3Qht2LQNx8X0sxCo9KeINkSNfd
UrbCT6RYEr59U+dHKRpNeaeuxtB2RSuVDaqXmwYrBiYLKn3i0EoejNN8zKI37NIla8/wjZ6J0cTv
eZMXZw3i+w/miaGzw9Thlhs2tfXsk1xWx92k6DTnNFUoH2cgCHCKWqXZ0Te1OkRdDsEbjrP599jV
SLCVMbqXgQ2y2KlulVkntS8m/SbGG6xtNKOSoO6tpsMaY0o8UrUSMZxea7LqvSIbxncEYSe8rCas
mEZLsv4p760xLIJazUwCzJ2szEAtZBPjPNDxAyd4XRn46NMDP3cRxGGDt2TpBst46WxQG31Oth4E
O+iktRhmVk5GYhfmHgNQpXoNE5Edrrpxp4ejhpMOyOWnKM2MCEqiN8e8bpRxNYAuGztzkU8GtVUu
sWrnsAPcQiJB5NZj0U8MzhMGi8SW4igo+ygKajBRTw7q6HLWMPFeKQBv+oe6QUT3JbSS204Bo97j
8/8Ye41oCpmnmF7idKkMGtpix3jMnE4iJkQE1puosfdlR9f9Ab/qSMywnBdXeJJmgfGeGUeyHCFB
UT9id4tu3trUR+Qv+HbHemtK6m/vEDbyDckfdR0Iltpb1sdaETg0Ipm4flXG51o23EUJJvK9RtVQ
uNfHiGAryJVrwLLiUlS9bvokAmfdd6hOCIn2dHRybGq8ltG7aPhir3H4kX6iMtbI/EQuYXbjDoIj
rmfLqTg3jK1OwMXAIrQ4t6/mQTMihnxDc5h1pbzPKzq9uIk6mZ0iq6efxYHvdJtFo+5uJn3Oq+M8
5SRyeSzOCM2AXVYHWdPWgBZ5YKueG7r8qNQCZYRDqzK8DPg06/2QCl3seTY0e0YFZX7duMBMJTLb
cx5BKvASMf8v0s5sOW5k686v4vC1EQEgMV74BkBNrOI8SbpBkBowT4kZT/9/UNs+YlEmo+0OHan7
tFooFDITmXuv9a2JVoQ2IA4eteI5AhP2ZWEBsLeRkZSAa5w5DVhth0ODVpy5YaEToGwSa7tIlf1N
tySDjSgtRmxiDHOkbTNgJQ1pOq64MzrQSfo4oUwgFeEl6hLaiOEcJvcia1UOBlBBrFQPN0vv0Pqa
2Vvs7IKuvqelE5uSVf6KjSc2WcFsqOO7eKHcSl6ELQ5SHTQNvJM1dqShVWF5Z1SGXW+yflDvi9hU
yl3r8rC9VkVPdWVCxrwjg4YVB/u68bjE8R3LtJYGaB7Cdm9Gdmk9k0Rf6JdojAnxwlx31dSK4ZyS
CCpDUMlc9sfOmMpws0JxQLgSgTfTmZUzL1MVGSpdD8Wfh0HdaWitgmphgzVlXQ5/b8pzJtvgjIY3
t2OWb0p0lRg0MgIFRQPw+1XBm78BLqFaQSRqdW+YeY/cLxxTcrcdQWq3JlONuLUmcpGVKG4DnjnW
zHb0wvAFyW2DYssY06ex0xIrcA0oEfseim53JyeEK/5CRkFFlI6IN2lIDooH38r8srgqiRQEu1S7
QVP1jBVWZto+alF3HbAYA/ZpsywNnGbs4o0o2iy6Y+/S0/zDE09hfilkUCgl0C3TWthB1fMDGcft
cI/X0SemLr0gQk4GZUvff4zEniZIfBVTndyFoxtvow5VeKhZ0TZiyhde06sGT3ia9pNq4KjHVQVQ
N7KcU6ahfPhF8vJKOWrp8SrusxmlKHXHYtrhtKJjOptZSoRZCN/kdsC4QRbioJMI2Zt2dxW7pfq1
aKY6YxnpQUItw3xs9CXeV/ZAI5PCBfG2o9Ua+ZexTpFWNFWhI06pZiiyXSvZAyfGcFJn9LqXUJnR
Ak+9m7+mvGTZIChudCgzK6PzjJbwiEzOuknDpbiZMK+AVcuGKHpy1bIO9HZxU15olv0V24HcIkJe
Njk+CTYVivpVmQzH8Sm6tLeT0Ms1ZaS1jjo5DpQgnLTahGUH3UAJW/1RH1RiSJxQEX48x8t04GTj
yF3doSs5GIsSvhb4GkkigD78lZNVv0BdqWfl3i5j1CflkqBjCmWfvsKSHCdwAXYRX+p2GTavGpK2
ZNvb5EsGKuCR4t7E+rIfuqYml066MduvqaCQnjkajQ461BtdVDNpFgOZRpPeiod+LjhAFLU6X8yz
Eh4UHA/FaqNXnBNvDkLQYjdKPRvR8a/SyNhUI0MDQJgd6EUde9SqaEeFsSld9Nxo+KRyIOIjQzYG
ZCZ10/B6Qnz5ULfbjt19S8nIS+C80QSYRFdcL2bXDswyd4bnl/aor8UCssKX2WLfjnraCG9cWufK
aVJANKowr3p15nBlFP2vPDHzR2ahs7PrzDm2LjxIKGLKLy1isvks0fNhVN1wvIja2kaKoEwaJ5E6
JVGNt0GEZ6Tud80CduSxFxm+nbRyQh0JiFZq6+aVfO4FwT6C8NQcnmqX/nRcubRmsqnLN9JUIOFx
CpOBNE1E6iB+0g35vKArEZRA05RTuBySBUHNIVfilTnUFuquGHEF+2O+9i0Vi47DQaZNVJ6c3AK2
aDKKv4DfK3Mf+glA1G7pKzB5/TIeCWsX84H1MiZNrA/x9LZCTTZaOs7feU2kdCiWguCqKVb1CxrC
HMsSEPvYkLt4a+WDjXGpIwNGra12jwQmHu+cybCpnVl6ekP4S/OK7mq4xOJn7kI7c4OwcgkiwRUT
VqeeRJAv6tAN0rPLaez1AMhBp8Dj6Ca0pUueNqdKd2P7AkpUWjx0JYJRLy7ZagT9wMP2BIfmzGdr
MtxNQy5uFRb2b06rqeC9JgBXUazSoTRz4wW5T7RmZhVqebmMI/mmetLJ+E6QpGd7SRYTHS+I3KSL
HtF8agx1uspQAe2NaDSn3aAUQPihn+EDqQf5vS6T/hrwN4dfs++dr0ZkNCsGjj4edLbtgvs3uzTB
ZHwFgSXtQO8k/WKRKBwW6ak9pxg+6FLyQs79QcY4l5phiTngDD1/DrPcDRSLpq1VEUg2NPp8Z+Rj
mm0bVcPBoM5R2e5SZGTbrjXZTWC0oeeLqqpzXVIKsqHbzlOa39UYFDaqShRkLxzucCxVZ+cOcfQt
pRD3EBmS9bySrfok8Vu8louaXZsUqzY5ZFIV6GgVftVlbVPB05qjoyfyKl4qLjbVUVNvjHgcnl2r
Tn7lFSmEHhrBaUcy6nxlYWCCzGjJaWdgMJnp6aHfnytDx66IA+2RPLX5IqbRHyxkLyxbpp4Z+Sg2
AJeM1ncLBQwUqqZfee9qecsWtfraDxowkoRbxoHesiEyRBj1LBdRjc0SSzPpZwq8OWFiLbeGqT1l
SZafGNNaMFYGoqGqb25heWgPo5Hfh2V5F5YGXROttNgAokSAajogKvvCgqNdpEiajG1oxeOBJEtS
H8FCls+t7Ot4x59mXDFosjoopE0IJ367745qZ7giSVAaF1sb/bJuRwhjksNJSHfqK0IQZV9NZNTT
uQdc54tW4S2Si3CZNjYt9ZqNXtUGDSvCk6KQwKBzyPxiwVyqDuW0gOFMevGgNs2wgy6vJv4QWdmt
QhbkV0VGxR2IvTWDOJqOuTLnp1GGFYMO+sFV5VjFfphFdifDzt6ojWP6pZ1X112buHsLGRDNV471
XstJsAiszhq/9b2JrsvWW2ufTjwukFyN2W+XTIAY4SXF3oC3i+KNEx8ABFsZPpJV5uwWjT47dF0N
w8jMdrzR02OctMse0G96kJOLsrsiFo+82t7dQw6xnlxzTqEUaU7hMdtCa5MkRY130FSWAMuPwEM8
WrtlaKfSn6wBBHKTwPusdOKG4spofExXreVVvYZ6YkTVhy6yQmDE/z1kQUHYqm9IdYbVMbtYLao2
5X7LXJtucdcjWwobeUL/0QVOLWcvjFGZmiMLm6mh+vAo7/IftW5RPIFn1rNdxvqBksfEgSHq2Q3Q
DvL2ti0dd67mytYfOmlC0s3g/ZR1+a2HV9ORP40fTRPDZb30CMLZVj86+ERBIFYkfmvkRmXfF3In
nmeJoGGrLI6a3/B1MHumeqBRqa0Bil3v5Py8FPRPF8sCybDWDiGuI1TdGYisVn9Kp2JBi4BXoqHU
WI2pmwZScM7YJrTxR1LTcn1DWLzqBq5GaCO2wJDFJR54H3XN8H0IrX5D0NKNoaURkZk1ByvU4+Nw
wt6f39u4fvyBKQUJznR+wg6srtlGI8DtSAv6QjyV8SUETnVHeYyjpUsm3hGVZqv5ldP2jlc2GUdq
YCoClDINnc2YMLiJ7Uy3UpCgDX8tTLY1HSc0wDmDYCPnFoWbY8eN6UO2Q1iInSv3kVZHt5acc4Pc
Q0uwL2bkYXj2puE+JOqvflJO7PPTYqdqtXpoKzpc24xeOFIB4KjJxi2UH93cE6CHGFb9GfbWyt0C
6+xDIYq3ZoicfURqh/gXtHq8H0vZvtgG3CzVrsiH6Ktk3q9Y6dEbW0Fss6IO8lZXau16ynlwLviK
TeYWY4DGaWRbpHXhlVFhPfKAsCIBVct2MS/rpH2o6v7FduRwuTjrcj+4hNXOxsIiq6WevDB38S2m
03Q/E1gJ+Nxgp76zpdl/IWDPti/UrphYbKumuqRmP8M6qjhOTXoUH6BEEeImzcZ6slQid0enHDc4
NaZhj4q6+1GzzcSG6zo4oWqGhqeNah841K0CLIR4DIEcDk8dO+PXvLJ4Dss06gxttciqAPKH2nmu
24/TZelUpbuXMk04yNVThmkiw6cVjw6Lb20hhqXmqvq6ChXaS5e5fHQLLdaChGL59RSjq/BkL1hC
GtRIkZe6zWBfCZFDcBw6ogeIbUKsV9bm+Kr3Y0L0Ldi0gx7nrYsAOe1eMmQ/u7gesheFuB0cXaOu
XYQLjLktB4x53CWNe80EvcW0Z2EERCBhJpMZHlzZGyYQ4SQvvZLts7u12Rpd4n4GAQVd3Q3SOpJf
6gTQmWxbF/eHW4TPkmOR6+s9gmyPdAz45hRqEf4uaSvuRGUj6B5SA9Mjn3+rjkqB7yx12EGJQW/n
IInJd0bHbVA8BDEsL8NodsioqX7COr0NCZmGX4ss+no2k0rbLvEY5pvIDvN70Rn9LpF68kvk2Vyz
Y1j5HI5SGPQNqjpHjzG7xWlOs9RkUsTRWjZfZXoo3eeXqHYKaLdVPz0ZoQ2YCh9oetREifMzreGn
HHK0c+quX5R+8J2xlWgKkeJkXm/AcdrkEVaebYrKMNtIraCT2anKgLcPiQzytgR6yZbAWPAmtA7D
S7CndobgHywjWIBcnICZYHhxi2iG+EIsz3QVa0CvvUiaU0PvYU6+axTQSdpRiuS0orPMIDSi2d6L
meB0hDG69TISRQM+jT0UR98o73cIlJfsNtIa56G2MB+iPM3GU2/3K2aljtTs4I440HxpUn2JgJDX
Vnqju7ZiB9T1ibdhKS8IwG6b8aWI21H3G9E0LwMFPIKDOITlN6C9ekDSSDr2pa0rndfWun6rETmY
BWFWag/KuvHdR4bQ2r1LILUPuK9Ej6lgLwut9r7XMpPaOtu4n0si4u2Etk7xXLNEqt5OgtxN1YrT
U873vp2EtKhSa+rWNPsERnoXLrsczeNtG+n9fiSDkXOVdJfrLlSTG3Z14xWkhyH2bQB3FB1Um99l
TeGPcu5V6SspelKfrm7UehLLy7RTq2I0jsJEchNbbUhepqMGMjO05BLqNAAYp6NSf9djscFozCB+
KpYSD2i0xAqbBC0qnmQ/E+qaNX0eb5ZBGalWRlRWvV6J0qdEUjJglbaIPc9z8ogtoz1FXcgSTXIX
ItHcoVdUTS+DACqwQSTd3CuLIh/zojbpwfHuQryeoo0kcCAoWSu63WA5DtgvCyYanqS4OFbUEe87
vF6jn2O/00941NxfhO5ISh9hD3wtDlcBGwCOOcGQFBmcIZbaYTuPsHA/lZjS/Qosx6EsMkPhqxmq
XQYw6GthzuZl2Cv1QXW78V4VKN6aNIfgHP5061q5xR0ut6n7I7FBaJsSybIFENOf2InmvlWqlULL
RlN/thqp3P4wpcSnl2WYimMWF/FzGsZgX5M+55SmSsYz3Wf3kXLh9RDnD6gTWV6FFYeNRwBUzVOs
lk3XTT249To9FvHc7dvKsi8Nu53741xSLDmpoeFGW97KdUoFkdrZoU/LkrYCj/rK6JpyIBVzQJ+O
WHoA3aMvSnSEvUIvsSiX7gTtjiIgTzyhxsaJIr9WS0f1akKrq6CP0phggTFGvTfNdLa8uJL1XqW7
eNesr9+oA+foWW5NvKbD7P5GS1BLsdLpiPsYqcYGXuzEVpN0jQfSdsvrwS7ZE2bUJvmqOMdtJ4qm
2Y6wWd4LIEQ4qI2JnNMLTRvsL1qmJ0dlLNr5WlbdKuCaBMjtMtYuIjcdk6CAOqkjskya10xrymQr
gZCPz3VNXwOrJ3HXO1kLXrt456qNKwebRlBhVC9Nwxk4Xk1styUtPO4MaHB+o3Wmc5tgAi8v8nSu
lKAobeVxaWuVxIoIPpVaUFEy8SJA/lMXBJ6LbulseVwYcQV+omehrjXySOksfSPK3DoxlsItOyp1
ixesLy+mTjNe2XvyDZmmVss9/bBHhIoLPZ9cdGTzFq294MJwnC5IoyjVHxo2ZRqMJgSCyPaXnusB
hPdpLkUW/QPLAdflKCzXOQDFpyqcmn1q80r1CgSmrzw47TKx2zT7ltUj2ddFoiv3Y2vltF2GLEaO
rtjifuwc1K64D9oggxaSYwAF4772p4ZDVxBnvF+ieo3vIJTyITWTIQ/ycZoeO0IXgnqOxGmmjn1L
vz39VnaN3BNMWMiDXXR1to9lKV61Cc9UlrvUMYtwRvsP3iG9L7W5cbyxzipUlctIUwtTE9tcbEYa
MbjEV9/Di7cjv3DyhbPyAH9+i+ShzrcQCFxKjmWUq5sMatkvBZFMfujGuqOZU7BK+gJv7gFrSVu9
1jR55kcF9XN814YFuxXLjajmzxjtYAo7cnwcBtS9QTgl5WM7Ti575tah3k43XlHIsKbAvl0GV4lv
u7CraZLh5PkqogjmNTl1eyzTKGyNNF+eklYYv8h8ye6T2un1g06t7gpDY1951D3UxkvxZ0mf8kyt
njrC15OrzIRuchfHq04xZYDZR5P39qEoZi25SGlHc0KNeQQept/+xbCc7krLRtzmonWtW2CM9HPG
pitunMhu7wVHf8ODLVwDtu6sGs+bNvWnUdfLLY7P6KvFbqj1himkGJkSZeElo9B+QISAWdjjhx78
SPKG8XVe3tORbGPIJ5qBoTOopj65EVEulkNuhk313CzpeJUn+AQBO2T5c6kiWPBUre0eOmICH2bL
FvSLrVqhK5BUF87C5AsWXMI41QVxYvhUOFJAfct0ikt1X5wo8+W3fHZFCzB1dMZ35JvyOJSmvNEs
die60SxPNezZy8rUYcHQmw800K0XFlUUzAomLQZSRpE3R7vZMhtY7iLH7oU6OrWnuzTtaJHaqtRv
AW3qPwy1dmNCKsSwzXLwtl8TNoJURGdkFB6dSXvfMmkO0kz7Ey05+5tW986R4EzzytKkCkOobMJs
N6L4LjgXJmKrG6l6O+CI3+lIbnNm4mw8ElLMMjv0rEp21/QxQuh4oqlZtNpe7w3OXEnpds0G2I27
Meli/OK9pQXdUmM5IAsvf2l7KS9zSAM31UQMm0eEdVmRit4MVVBihIGWanY1Jia90W/apE+2STFM
V2AR9S+a7LSTNWnmpiF+8oVo4DXCGahVsSHNjtw6kFLbua1mRolBjvIwqmjqxYCd94Ie0fRM3ajc
sn1WYf3MdXeUIo4ubbO2n9TeIndA6v1VPXLGT6KMdmhOs5rjixZR6Qd/XLIxRSHwg6lE4Evdujep
7KlW5SEfKLLENio09VokPc66Osf0jepcPPfktuwIC8QREpoO7j98TMWvkNADnsToAPUGJUOKc5iz
KO/ZqcOnjseU+JmRtIFUa8dvokwiqN/W2LK1j1wpbuIkrNs9sr/yglAVaz+5bHZJ+pgqRjSMubsZ
IQTNzrRJf4LUWr7qrUkLZQW5yj3ly/mxWXDBEp9N0dErjKIOD6PojXAzuon4KZiGJCEZoQxEhxTc
K/Fh3+HiowjR1bV2B0sihdO4EgKrRInLLTwawdloTQ2MEuE8Fgv2wI019HazafEsclArij4oUjTh
h9CNlDgoertWtmwriA/K6SDuyxx28cOcLBOuhGI86WzuXG/OWOS2Fe+1IzLBXtvlAO5vTCTll3Oo
CYdKrNZGnHFUwuyt9cFtQ0hC5TVlTyf6NiyNzkQBkUIXjA5DEBVDdNknLTmHvToZ4kmfBmXrRnM7
4TtRTPYfeByoQjsNo9dVGs6UyqLB2ogKxQdnoHsxDd8l74aNhQmM9SK7CSc7Sy6yqMvuYsLZT1Ra
piMczeWRZnwEe0vVwpRqooj2dEejh1pJmFdjn15FmkXRGl1fhPSEzXq6BdjIiZYzPvOCsCzR+4TX
yWBaFBLd5ymW30lFHwuswd3wzcQITm5NExc3AHLdCadVhnuaQni1cehVlHc9V70z5rI44pezrzjH
WNd9N0kiWGYcy7pa0scYihZ/LNaC0IG67i997a4b+9zYAi007E2sm8W+iA0Xd5FpVnd02KgDN/xZ
FYJtIzzMvGuGi86y+uuxGZBD5o0E0CtNMg9wzQlEN2QekUakGX11I1JDv5xKJRZHpHjVdBBWQsUL
B2d1o2BkpfEzMFXQASQcOBp5HUnDZG6M5S5lk3PUwnh5ITlovJcduksPqPd4km6/tJu6iEhLMW12
WVtM76RuaHU+HChk608EWMXPip7MVOxNQRvCAP2MaXMBw+XmYXUzUQLYGGY2gC6aZuNizBLpPsPi
kafSXMAFRDGJEjsISbQ9ZKfUjWf3sEqJi8+u06F3wi17Bc2h1FRi3q6QDpW3dCXi+R6dQS6/sPeR
Lcq0Jt6bQKR/tUjzIcLAwI5vZF2q+t4pnOhVHcC9ekSVO8Vm7fRiybGciXI9Sp07FoAMcZNa8eaY
6wJzc6c/2lo/rWaOasN3rX5FA1iz/pm8+aC4YT+nH6miHKASYlKNoK2asyAXQxrSL2pp+7o4Jjdi
6hQLeipv/oyK3ylNdOOUqSwifoGC7lHUkfFkCNUOMluPfzg6H2UvjakGuN1jgeWwqFGi4hNPMWEY
7fRMHB1W+MS14HaNaPMiP0OSXT+5jnR+RJgvskM5VtSTkDFiHmP/PkGTqXGRzC72FE9zxvlLVxrp
KxoF8dLg6sQIkpXOtxjxUwedsC4kDf/I+YGnz3VZ3OnEUEsd8WMpiK9ZtBRJw4iA4uu0mwEwk5pC
PdG153rZZ6nj3lLLRB6iR05yPxRSra+yEJEEEzA12aqQhjVcF8aaeaEN03eVN+pPUTXx7A+ZzopT
ufo6wlNn+qLXJJfNDRlbNOITqO7rvsyme0iNCQ8pOgZv1EuNCD8L/BTxkw4Wi0R3O7gRWXhMpziT
B6LwQptmESgcLx3oNwfELK9rdDRQPCi6iIp/bUAu93VDmNlmWUKK4FmktE+in4zXuGR/vwIZQ14j
vFS7iyTE73KgvT7ddhmJGbv/0U1EkZVslChxZAL0QKcpD0ZrUOaOKUXfZX3p7DSrT0/zFI0vegoY
QgpV/fqxfvW9/Nd2fqeLwsW0ERuv8tY/hOXVqOGb7DGO6+3dnKBpYMq69nL4+Cp/UeTSlVQdGqMO
qXrGmfJbrdNQmeHUe7ke+6pylxDR4FZX9HZr4+bjS73V4v8W/7oYaEh6NUxTJRv57Q0h3KrztqC0
u1AzVNXwIavC248v8ZfvzLVVfCy24H5U50wyzdzBQgmhnUbibW0/lMuGav7Hl3gvl3Zgr6j4Y1QT
F4R+5lnI4gq5TAwuGCU2HBr21dlORU+7xOITHbHzTkTsqKYBKgY5u6MRV/72+4JwIdwwqZCbrNVV
qnrADjkc7K3pe+FcJO6nuuW3IZbrA+Ir0/WVgorcHEbx2wtW4AulGgEgaXMQfNQOVe2ilLvEvUyT
yyjaDDR+rU9U2u+f2KqPNjA2EHRqEUT89pp6REsTvyctjOFOr/r9UHZb0W8+fmZnYO71zlyVUjhy
bEwCsMPPyK6TrVRjA33PqwN4FRtrNwRTAAXN0zzYND7by8D1KTv6NGf9bjP5WNN9vnSPSolPPqkX
buzADPpPrATvZwQfS6MKgEzctozz4Vo7gIilxcfS3Oupf+qc0yf3/V6HzgX4ZnXch3h/zp+okkcU
qbH4ec1mve8hGALd131KQR5b0/9z37af+CDffKQzwT93jQjTj4LQp5Tq15/MoJXF/lYdv6ryMf+Q
diKcf9xFf65s2liTHYnV0nPmQ0J3Igqk66Wtb923W+0qJEnqaHk9T+Ax9u5/fPal6+9m8Nnl13n3
x8I6YGCrwpTLK5B70S7ckmtdHr5dVz7xIBRUcWUfwm29/460xcPQ7V3N3q/RS/3PKNQref7si3A0
FiqcKzihLGKI3n6Slqq7PUnLwsnb+w2RVkP1nJqWL4mu8XTAp0oNknZ40dunlnIKFelDktr/0Kgx
xhFHdfOPw++/lX1xUyVl1/7P//5umcHFguWHd4xOtJ+un9uLyLvRYxdSzizM6woLfa92d3OKr3VU
tBu9SQNaUZ+EnP/2XvxhNtS19aKOqll4HWEuW2cT0spdtLyxRmslda9k81yPbB9bA7ymUp1mYHZ0
ka9o6FLZNiW6WaO7mZwVvZ6dCALat1F0WUfT3cfT5W/Pg08lTN4hfBmY394+D9liXtWxiXlh91rV
RCSxaTdTA1BEdelYvU9uFelS/aOr59eKuXaWxKtuaJ+YZP76QIBKWrDQ+RzO2QOxdbq90YQauylQ
8Jo4P90caA8WYUJfMwp36Mm+f3zn73YB6+P445JnU0KXM/oP6JsY37eEz4Etir2RZm0vx30Vf7Lk
v1v1zi529uwnCCqoS7jYgLyKfR6NcJvz58d39O69wkWYWbapG7zMeJhvHyX62hnLv7DR1pgbWk07
SL8Uh8Qna9n7tQQPpI0NkvWbVArrbAZHttIR+keAZ2Q6N3Op/rIck2Ja0T4ui109/dt7coFyIO/k
QgZYhrN7qgvRKEB44EQk6FPZY0dieGIUf7JPez/+uAxcfFUXAmjBueO56iJ9ADQTerb21KXbAq1F
icIEtXv/xa7/l7X3/7r8vB967D81TFqrJQx32NlNjeCJOxeytFdyVeJc+sMAizwjqytzF9JGl0/e
uX95Yuyp1hQRTeXX89mVJA6lYU0HeVG9DpZ2lU/kzgLeMsro+PHjencl9h2MCW7K5Ut0zw3dytrb
LFPL9mI46fzOah8NIBeaVDhBTFDkx1d791LlJa8Le92XYtrFAvl2wKtykj2CTqZwD1niXjN/jTiM
SpWesb0phi/lMG4+vuL6ZN6s4esVDZsh4vISN8+nWN8AzopUrlilBlwBuenNn+Gc/duJ7OicSkzG
O1MZL+TZfVGXnHWU8cKT09VUfzVlSBHnk1fgX54U13B4VmsEgGqcrfu0P2vHiGz28srJoepjyAs7
f577T+bv7yj1s2+MG6GvyA5Udyzz7LA1dGKGGK9zPIHNcxIqmqnGbqYDIXbpce7NXwQTdytMEzrX
UO6zGTufHLt6o8Pa+GR0vpt3Dicwi+K6Q22Y/ee6Sv+xCxrbJncnWzO9VKdmYyMw3zmFIR4EGbeH
pdOpXBl9+cmGlPn1ftDg3lttzGixGadnX3WD0G8QDXbIIAiOQXAZHC/5u+36Y7v1toeD5/HL5Xa7
5e+8g7frvMNu593t+Ol//2XhtHj17rwd//rAr3f8Pn7vZv33/OSvP3z+CtaffN8L/NvbYM+P455r
BetP/M/nx/pb1t+6/kPw4/h0+3T8cayDmn86Hvnx47j+J3zO4yez9f2Ig5OMix7uFo4kijpvv32j
pw5KoxDNyoqWkt91ddmG2Sm0Hj6eo++fsjCExdzBDIsm99ysHM1ms8hOR0rHqBtq4B6JSZwgcTIQ
ZtxfH1/sbzfFJDVUy7ANrnt2U4CcxkRzKaZleX2DSfqAtxgB7Uj4sbL/+FLvhxHsD7gBKjcGpFKs
9/3H6M1wpg1LVNpekRMoHj61ZLRR80KPBLmz+05P/ePrvV/rhMmrG0aBRReWifP2erEGPl+kse0t
gyGPaljkAU336mJSiuGTZfX9Qs6lXJcMktWNza7s7aWS1ooMk5xU6ltOdtConHvEB5B0PlsVch41
sS4iex6OCEuebHQln6y367x/u0YJk5GyLofkab0bMRPZymh8esCZAxnPCm7Q5uLj71J7V2dgi/3n
Jc6+zFpzelujVU/TTCOyE8ZSYM5Vf5CoJ/1mRrogtPJHpgyNT0rItejVxv/4I/xlpK4zjxOIo7ML
+H1E/GP4FHkYxsbAJwALFvvFoJ0qi6yLcv6S282/n+p4UE1hUTQyOV6dbRHR288Uwdnu5h0EKuVC
dS8LcuvK9v/zOvrbcQObGCuwxnXoFwejdhkiCoE85Tf5J2/Lv40QF26ycDkxrLXDtxdqwjyLeg0h
Q1Npt00dfYeu+sm9/GW64Wflfa9xLNZYH99eYowzBKM5x0OJqtNrxeCbOjit2Gw+Ge3a+u2fDfc3
VzobixPOcQe+lO31Bsa25GZh4MU/O8VADlz4iqTO17+0aLgt5bNL/2UN49ImLwCKu/zN2U2mPWZ3
VGkcvLWHJLqmcQ7DvGlvRn2n0pY2klM1XKjTrsb/Ke9ieUIr04NxzMj/ffl4PvyuJb7/Gv7zWc6+
BiPtkhBI3O/PMle7qCPx9lsIEESYJ9y9lrlLpvs8PIbpgLxgY2Xbef5kb/CXYcXWyNIRaVKyEuev
RG2wRGVJvo5aqmC4+5oXFhKkj2/0LxPfIvULzNc6gBEcvx1YPWprwAP0QHCW/dJJLkAI/xND6qax
4n9/qRWSI1hmdDb/K5Pnz1dUE40NGdhEq9FefR6S+bZuzSNyye9hVvefXOv9fGGLbLGjMwyT0u15
r0AZ9aYBoMMoFrC/G+e7yHTM/O7Xf/vtcRlOhLpKHV9Dlfn2luYBnd1M3h4pd8Mpngq0G0j7q3nD
MfyTCtHvj/x2RK5LC+geFYGHjRv77bVcQ2nBhsUOb7xZfRmTbnzC2KwEaZkXF4Z00VLWdNIOkS6U
8Tnv6ibdipSO5IaO04qC66aU9vnCGwwg7wiQLZqTg61EJHjyYMKrUNbjz1xFpX7C14PXxLYqsiMq
0MmAChaadFt60/mvOcRJGFhLYj7lYnRupSOSC4bR1LFJH4eHOpaYxCYB7gxmwkrpF+mE1itO5KMN
m/6hTboUQ1HdHdJy6n9C2e0OGIKm9JNF8/0EYjNPlBMoFxtnoXr2dHRTDq2ZZq5XVl+FcUyt/4c/
n8Ms1TEeJ3uTs+1d7WJOjSrMbfNSvXZoHZbRfvrXAwyIz38ucfbQlVQZ8L1wCRXrFT1qLx1t3+7J
/vpsxvzeIZ6NL11dqymcXcV6UH87vgYzBoebF7Syvcr79k89XFyjdvbmDTuu3bAFMhEU/s9xi1NQ
bMJ7fOq78YgG3nuqA9X79cPxo60dzBefvf3+8iDpU1D6E+urT+hnL4YFkwV5w2Due7JuYgIZhPjs
9t+vg2sr5D+XOFvvu2UYR2yGDrZh4piKbAI1XqnjfoE6sWkrdXr4+MH+5QVD51vX2NkyOIkCOPu6
qxItdw9JFmeB5VmivgBr6VEGBJaCvgnGFCqrB9gcdwYUeSfGuFSVxwoXl40lRtPT248/z/tzkUUT
EugAbgbKTubZpsyFsZsntkKEQmncGcQelcAg1ardp0sMmlj75Pjw/lX/u4+nw9ej2WOqZ1+3WZMp
1STIIIvmlWSF/yLtvHokV3Io/YsEyJtXKU1501VdbV6EtvLe69fvp57d6cwoIYWenbmDebhAMRmK
YDDIw3O82P5ZRY03Vw9xfG2pGwnae+eWChcEuqw0V8+f/Psku+W9qQEObKlV2/OVpvnPgFRcpevv
dRJPbfb/OZnWoXTi29LBo5ZnC4dWNqHFUNA0o86luGG3NzRUVGeYbPINQ+/qJ7wtKW8BuKW9S7NS
rExGtN8LtR5ST7ry74tvqJaMH3QYJe6GnfEEIgaWxsvbRDwm/zEIwQTVUMOgvHYeJArZyJGNm8DK
Wt9i7fc4wQDsPzbmxotI/GB/zMDOx/uApMQRO+Nd0w2AMcfUC6S7LriW1Qe09NTiuTO/XvbnXbor
WhLuCHQBii5sseQo5XGundu4RSIJ+tqdo5a03HqAAEV1VGFhGZvmZ2l8vvwDVhcUD9maYHfYn+cL
2tU2I7bOsqA1KBO4l4IKQm0ke39ftiMmRP/x868dIdzYkpQiSCCzovYt/LKMK0lb7y1l/av9tbE8
5E+OWaZM89AASvXkZ/NZuQ5BXj83v5BCaa/Mlxauvo8+hC5etJN29v6ye2KNQHBPE2oEyWiWUMuy
jGP/CSiQW42MdC4k7WQr0UGdHmTt6rLF1Q+39CoVOIXoJgsB07IndVB8FjQrfur65JnK73DaBWq0
ceJWF1Wjl2JRHuPMCXayKepURllSBtURcftWRq/SsG/gtFcO/4ND5Koa/lDtEFPmFAw0alcqJyGV
rs36t+30PxyopOV6q96xunQnloQzV4Mvm/waS4P67NgHPfukNXScg2RjU7zrq//ZFSeGtPMNKVcp
uBtfwaXKvp+5V9Fk8Po8/lg2+oc6AVAro2oVvqrlWx6FT2BPSI3n/cC4e1qAMqn3sxl5aJdc6324
cQNuLYJwSXSpUZngCdF4qXaNsy/1e8S5aunD5Y8q3rN/VoALj/FcNLAVTdg9ARMhqgI/AGTj0AT9
7sFqxtcUsKbSG35eNvUuoxFtCZ81zJYLCnIJcBX5Z/WYP4b9ofFsJHl3wauzY7bIj73i+xZ8YVmo
07z1P2bBCvA40tGsFz4yihrKYCfLARlRj3lsWsO97Njql1rACP/XgPClEk0qJ5RswK9SvY2Z+mh3
aaUdGKa+bGc1RJ/YWf79Sfi0VDjxzA47RvQ1ymbXUJ6V5PtlG6vR5MTG4uuJDUmHpStdbEzQkCA6
Ac0BaiyhF3cf7HqjobK6bpZCXZqqok5j7NzWEPTMdEzYgmQmxFTjyrI3yhtWVnf4iRXhYgvrZqC/
ROQPObJmvEfxgsGnTn4CXKvbr5eXb/WaOTEm3HBykDIz0mEMFjDf3qMkWA8HR3kNA6+pr6roy2Vz
GysotseYxKJKNv1JDj4DxBzLY6i9BluN0vV721k4j02ScdoI5x9KLycNsN5yb2e31gHZ433gMlIC
tcL0lLvNE1wTL93u2+TaG3fb6o7/a9gSbm20IoCOFhiGkwtWhYSiYnsPfcP15WVcjRAnZoQgyAB0
WlL8ZYsAS4zC3FU/XTbwroD/JwadWBBCX6VpTFZ2WJjV33onuwyDDc4bUq5q9SlUuVWUG7vYut1W
z/KJUSHwMU5O3wkKQADQ3GbAIcnGkU0KXXoNO836iXbYIQTQz0xL4nxBi9uTuk+FnL/2jDAuRLOx
Pny8vBCrG/bkJwmhUuqgYSuZyvD6eHAt+6UsD3X6oZaOl82sfVD6ByYNYZASVMXPN2xWthlIZQSC
W3UXTT3yV1ugiNWX1YmJd0fPiFB4Di3y5YdkPyIL4foHOAKP3SH52cMatPWw2jQobFKzQHxQhrHE
i++638y83PS3LUOo6NX8ll1m9KXD5TVc+1SnDgpblvFGxsoimzXsP43ybgSRYX1Gle3/z4qwR30w
8YFW4dWU/gIrpgYwAI1f261G61ogoWoFiBpsJwUTYUMghtnEY4UzTOpbPDgM/TDHW/Dj5Y+IicaJ
ETFa2Sqk4KhZkgcgiJIFL8hjOPEzAi9NfMt0AcXPZiM+rt1tpxaFPSEzMAEdKxZNqB8Dxv054yrs
H3fDzyTfagFurKElbAjb6Xp1GjAmFa9Jtxv7j9qXy5vhHchxCZNgbiGItWnycHTPzy3IML2eunZ5
7Davllk1V2BZDlYFo0qhJG4y2HCUNrCKRHBV3tgmnHVFBfdNvHeiH5R574xsOCA/1m7kEGuRFIw8
WDJTpsUmdiQdtdNDuejJktGPhMvdC0wwZek3UBlwCV1ehLVlPrUlLHMdFMzbNdgqK2DOlurN9Q99
2GgdrR3uUyPCQpMSBfbUYQTlW2brlV2R9g9om7uzpm7EkbVYbNKlokhNsQbs+vk3Je2zwwYOZ2Rt
dwaY1TD/dnnBVj/OiYHF15OUVUagGVVFDASIODGS5GldxFD0W6Hv0T3eiFdr3gC+/zNoolB6Erzp
bB3tnBGKg2L8Wg4/qmFjtda+/unfF5ypwk63AphMPGcOQSs2u9B6bcdsI26sLdmpleXfnyxZrlHj
zOLFi/i6h5dO3usK2G2bF+7L5Y+z6g+zb+DQuI1BSZ5bSoessO2Cm3jSoY5omFRASNXaiBurH+Wv
EbF8mxsQXjZMF3o+Y822dQz7rdt3WXYxtANZpbXAVkYLS3AD1umhGKFkYEDsakbaGiQzM9P/y1E5
sWIL6W5uGRC6qPihoiSu/Eboe2P3KusrxQVIO1cGqyb4AaEZ8WXCgtmA1NevqS0wYRmNx0Te2f51
WX/ihCbtsYQsAp1Yg1fm5f2wvpD//QGm4GIMrW7NkPhSToVo2nZ9E6aHz2N/fdnM+rb7a0a4GAM5
QjkKPgdPURCL5W5IX5jpuGxj9RCBxwP/jqgFXbHzre1PWqMi1UwMVd+M+sWIruWccbt9vFW7XLvl
6ef+15AYE9RignaEchhVRHW4H4aPk3SlM+WXXen51WWnVHVtp58YE0KDDjsllPcYazt3PlgvcIu6
E7JKoft05376NHvu/m6/N90rrdxYz9W9eWJZeKgPBY3qycJyDHp/zgqvjDaucXXLhLD942yInWDE
hPYIx1/zQfKkB8mrjgzt76tddV16e3fcBy/DLv+o3wWM8lxe3dWX9MmnFLd/btdmODPQ6dlflRck
sN8g9Gjd+OWX9LV5Up5vuh1cdffm/rLZjQ0kYu4hRdabBUfrqRnc0MmxSu7s7q6CEyf5mppP/24M
XAUkRLQr6NwJqcUcOHraLcF4TArY+eHOsIzrbq6vGsXxIoaI2rp8vGxyNawxtEAPj+kwlW7d+VHU
Wp/x2JTUFBlAX2MELXE1SFtb6dGvrg2bUXFYC6BTqx4S9c5Kdu143PgFS9wSL4jTX7DsvJMbVYK2
Tol6fkFQPKjjDgU6YziU6T18EDX7C+JDHrz/i03qZksDjClRsbCJrlnbRnAxI09BmUn3oDGIyiep
voXKyvNRpEPtAla/rT28LKboqiMjEEM3mO60KUSI1LbzLDcx6+Sa9LNMUKuNR2e47YB2XueITXi2
NafHyipHz4pjjQeJOvBItWeZX9bax74bko2TvRbvl2Yg/XkLAJHYBAEuiFioGmSeX39otE8pQjKR
X2ws+NrddWpkCZ0n31jN56nN/BDWVWlvhzem/Ui6FA8b67sWo06tCHs5nWarl2Rc4Z3hWpUGs/dG
jN/yQ9irPrQVcg51mWckz0NG1RAb8ACGW/CatQuS+WVGVAEm0tQWom0CW3RV1jGgwKB+g1r2Ce0K
FETHWybDjo3abri1unB/zYmxNcmi2Jh96GZ6A3QRzKYzgefykVvdZsAgQHI5UOGqQlqBIIzRBxkm
mvKHBuIxCfdD8OWyDXUllFgg/nkGE9DYz8L5ysy07uUKyWQ0OQ/OHbo4N8Gv+ir8FDyX3yn5aB9s
SNl/wgi1dEtzr8ivk0+Xf8PKDjn7CcJV3JlNACl7mXlyM/mQJpVJ+RwWkvZd5U3eucNowJp+2eTq
0oL04M7g9WGJD4WKonnuzDCaSoh9T/5DZf8GoLZxgle3yF8j4kNhpAGso9LO9cv4aK0jebz1UFDW
7lpGsxgFY1yBvS9skSIY/CD38YOB1Cpzs9/SY3Q73paH/JanaXQHrTcXPSLCD+HN1vZcBSs4AFkA
TxOcAZecRyiUEhq7ajjZRegBRie9uEOGeHhJrpNdfOyCjeVcPeB/o65YZoVMUVcQuMgo3oVuEfzo
pMpNnJ95+VRt9YpWt8dfU2K5VdEnG7pTPINYcBfFM6RT4U4dhw1cyVqVFeYAm4cq3Q4qPsLnk7XU
13qdwwfrohtDKYdqk5/D6Wjtk9Jj3t+1YalS0ietbg+LCsnlU7Cye87MC1eM3KsxYgo1AUY/SPSn
QHb1Owe1CE1+lKWNS3OtK3FmTbhqmiYrEvCfkLFqH1pqDjM6tFBCWeFbp3G7U4W78+GAvuziyhk8
M7r8+5Nb1JhArrYqKxyWj2UwkOlvvTHX3jBnJpbNdGIi0OwCzhj8kqRn3zg0MNEg1aPL94b/OZEW
uVa3/qll0iEO92H0KYw7r5+gN5o8K4UO9xb6dTn4MlWvdu/vL3u/vuZMqXA4lz0malNqUZItRHdo
2ZRvGYQ9/TdjPgylfczqVx2phl7fQWC0EVzXWu8gnZkfY66SGCsOGmmRUaSog3FSb+Rf+peKAe2r
amd4yavhdbcIDe0HwPxbvq7EB97yzGUz8EuDVyz9hTHcS5LKNTIepr36zf+q7ucfjpsVh+BX/mAe
skdIQbXr+HkrCq9ECwxrjow8MBV/MQjL8OQgugfLMGwFsfZmFvdxe7j8IVd9432zjHIaZN/C2Ukl
WRs1Cwr+RtWO1vhDTQ9T0KDQfRzj42VTK7exzXzYf00JJ6YKKfGbBaYgBE2lndxdOflx2lJ/XDuX
p1aEQ1OOFVPFi6aAnRyR8WpgdbjsxupHOXFjcfPkVKLpU6hlhIFY9czgYwRDcrSBgV+7AB0GRumJ
MEWwoKLPbYRhLdXwcKaeFcl7BrNcG32h5Hvi7yLGR6FSTNBZUF0QARvOrZ3rM8tCyiRpacmEBpbD
6hnNhiIDz/KdCuFMs6Lc1XTqtmpcqyYhQwHdCXSHCqvgrIISTKr1dEso1aTQpwf3CuKFSbtwvbkx
AHBp4hGxEUpWviIA2b9GRT9lO56SEqP5/FSYT7LyG3adyxtl5RI8MyFkMbUfzFqFHAxQRE+e3Npy
zevgDhS9vfHR/oAnhafsqSWxY9cgmTEoMpa0cng1uuomhik7htiwQU8jabVdq/2u08+m8oKKVGXe
ZWO4V2zAN+DtkTyyjfA66s3DhBxUYH5UfSb+1R8REzkgKWFLy5/GwXiMkTy5vEArAeHsZ4tJStSH
aGDxsxFsc9XiMChvDqDJfH/ZzOp3YMoKYOFCBiQWOAM9hBRyaqjdm7OOjq6TfWV63USVQtdCslmD
yN7m5sIyDZv8v+fqjFIyh8s7CK4Xgt/5UR7SKsvbIAK2lb4U8m2ebnj3fiPz9y0uJ0wYi6Dv+d/P
4FKFEY6/D5GpC5+CF8vJwZE/X17DFYghZkDvUi6hWYetczML6sMojARhoehD3XpDcpC14xjsTBik
G//RmHdV71rOXetVrwaCMZ6HIC36OVuhcc1d2JxQLsdlGKuEPdOGpYJ+G+5WcOsn5l07ScepU7fg
0u+vRbD6/IdJbeZ+EbI5d7dNc6VK24pKHNT3rzK0UfJbduPfWfdG7aFSdp/9zL3sNr2xNuLSStKH
ZYv5FLTLmQYWgdKzjHJrKROA6S44qhdmbf00QTebuHLatg91W829FxVa81yMac7LOVNqJGnRUXxS
KE3BZp02EVy7TmPutMFX95D+9yDkzS6DK1VNg8JtqyR89a2ueR3mgs+myYl9paKas5FbvL+KF0wq
mcUyic65E7emXzAhFy4x1jIPju7vqvofBx6WOeVTC8JdPFX08ZF2oEhbPPf+7Ty8yPGtkzSwD79c
PgDvgwiWHJhVoU2gbiKybCCaWkPTOVDVnx8AXcvVlR/u88E1bC/cxPMuSdd5PD8zJk6CV1wdNbIl
IAqrHaKGw3TMqr2d7JXgytSRE9gVzSN01oV/ZWtbtBvLQRZt0xrkLoZPjzRbuI2rLktNPa4pYOgB
BbXS6vYpA2CeJcEZWqlIUdQpT6o09q/Ii7cwqH9KT+/M8141YMmAE0asnyh+ynBATbCOr9Wv/jfN
Le8kGguOp1/7u+JzT1/haoAM2b3JHvWH8Ne/w4U4fn/t/0lWTrI7CVK6GlZiDn76OzBvfebB/E9G
dry8m1aj2IkVIbwYSdmjG4cVu/mQLOqQTP0qHy/bWAthFgR4TM4wHMqr6TyEdY0VN6XWU1ankKF2
xn3oaEcTgRy0VF1b8jcC1+phV5nvgvcKoiIR89JUmhQoHS7Vue05teqq4bfLDqkbZ1BkTfOlDKI/
nWNRPTTPMjRuHx1v2g/Hn+m9sbtvQ8b2rOMn5coNrhHgYqCl9CY392xv2Gcgczeyl7VveBIRHPV8
fWXdAPG1RAS5uqvpaDrIYm0E0LWzeGpCeJyVoeP7yowJhNo65CGBPM67oaWziJqh1xRXlxd4pf+0
xB2ud6qmhDmxaoSCRqJDhk/GWh6a9kmeP6OBYjePE0ok7S9bu071r6U0gMxCaEP+1hgbZau1PcS5
J48B4c5bQLgwfPS94w6laQQQGs+itd+rGwdv1QL6XVQuzGUSSbCArC90YOYCkdXgQszuZQSSNxZx
+e5iBGNumSuck8BAgpAp1aiAQhnPwMwAL7p5m00fFOdKSu6Ddl8gw+AkbgXjYcU/G+3DteNxYli8
NRKrD9q+xzDDag7aOtr3GCWB6WNT3ij/juHnpP91UjyKMSopSrk4WQbFoZm+lbN6I6EBeHkttzwS
j1iFzMa0DHOFmuaa82Oa3/II8c3vcnsF0HnD2tqBPvVJOG0dsL0mkRefwF5ZX5v2Jh6+XHZoLSYz
CgrFCuRxgNCFvYF6SV1XbUfc93UgK3X0K4Iix4XqeULnMkAezWxU77LNtUVcKnQL7zF0kyKlxgib
eOQsQLwseWlbxDY8Sf5YKAjdwOP9etnWyhJCaGFB8akAMYRx9TwmorynFJKJrdah5qvq5mvZmmhC
WtEWzd/yl4RTBoOkToeRN52liDX7QPZ589qEqihHcnqKHoLiiWGmB0lhwlh7CGXtYBukx5f9W2mL
MAf31+y7+v3Ycfkh1Y1+u3NV5CkKItYuiN60CTZ9ybxpytc6CG97BG9JeD0fTLe3CGjGM8Jz1kc9
Rkyk0z1d+XH5h4lxDV4L2G0pw4LpI28S41qQlKakdrLE6z7y7+LG+j3M7bxRlhK/rmIvBKokZRCl
LRSeQkYBQ69fBKikuHr/LSpktNesg6QVG3tIPCN/rHAJ2LDMYVBMJJISeW1A/IFXNsqPtsyPPrLU
o2Q5bl8Puac09sadsOYWBVYLQDW8ACDKzjft3OVTLykILVvFa16iNR1ZnmJuzjCL1Y6FiNdiiHmh
P9Wh61t+xklmmapUywspDb3bz5kLZb4Lj9mPT97ee97qh7zfDA63mw6YAvSKhq1zSyF4Tx/W99BT
j/UORrXj8a7ZpS5kZ5c33Z+VOT2EuHRmaPkhJy4NmjoiDOqHHhJefxiWa1iWY8/ck7bvNJxc/kfz
0L39/Hl37+zvHw/u9bg4fnz6obt3ukvxfl/ujf0P94migUvO5n467l+8q+efP2+3MraVL3D2c4Uv
gEBoEtQB6yJZICujLo+OObM5e9D6HywqaBvg5Hf7yiEFWMCiKpkUTN7CZxgHJPZiEyhPHavV3jSK
5AqigWgfDFB1XP4S75rtlEMWegGs8W6D+VNwLYxtQ+kbJfKm4DArEFjkyFjNb37aXzXJW5eOCE7d
obR5G6Y90ldehqDIeDQz1BwT+VrqHmr/l2VdG8P1xg97txeXH2brJs8QmVAtnua5noak0pkunXPk
geFOi2EHcPIGPaVAMbP7ZCoi0zPNGqGxSDK79qooVOOJXoG0l6O6868Y3gjCm5ovO4GG8rUdejDq
84D4TL+r+6lEilsapVtbjnLdU5IU3WnU2KF1qbJK+9xZETIpUPnG3e6yayuf16A+Y9JfJRGCf+V8
86t+6NRDiy7D0NwZjP6pc4Ki6cYRW1k+aIt4jSvcqzp8oudGqqQqZS0fErhQuisDrSqi5kbWv+IH
LoBqXgI7gFphm3Zz0GlpjR8zYPMwlA8N5Khyam1EJfHC/k+ssBfg8TJGLjIqpL5ktXZFrAht39X8
z8ii7ZMG4pFuvNI4EKaRKsAzjX//Sn9YEG1qN9Yy9ycs4NjmXaxZiD60zk7pbmaQJ8y0b1h5F1lI
Qhauxf9nRUhUJ2dW5j7GSj9RoIC/uxs9KpPMPWx11te+Fi8jnvUL+Jne4Lk/pQz7gF1S/7TM5FpC
2EZHa9dvo407UUwaiScwri7UdSCfgAULm0KrVV9v2xAoug4GrUEbFXDUzeR06KyykCWgy677fflA
vb/4l9vk7w5ZftPJbTLSrVGgGliGdMcbJL0OcmXd2EN1P47tAdKajQ35biV54TqALZdsnAL9n2rD
ibmyU3O038PIQ4jxpqlkZMGn4bZUpQ0g6YqdZTDdUXnWWlzGwg7UfaOplGVPxHbiGggld/Jdkn6+
vHbvvtdCQX1iRNiAaGwzPguVmTdGBAslKK+XUow+QDUDMVjq/w7H+uWyyXdNSnY7KCfyTVINXXnH
29ZH5YB42xixNaLncFAPOvrTYy3/UJTgeUyWe0b+hLIhvLbVLtKTjdD4brtwClQZfJkOiw/gdeEk
dCBG0z5kiGmQe6g3BuuHw+TBt0rrFE+BpJ3h9Xz6eNnnd8v851iAP4BjgC0jNuRbv/anwOJYOBFk
Uf1dNlyXynNdENGyp2TrrK9EFY3tyUmnyM0dsKzAyQ5NfbUfJbmOwetk2h3sbvOuHPzSk+devlKi
wLy67N2qPfg/2UdQkL67bJJ67hk2QNXICdMbtf0SROoh4BjqG1X7dyeCeMJXI1EhuEAoKfgVpQkN
v6jBr6l6YKP8aH2wxdLWEPuaOwvVMYk94AldHHYho5hDsrrYS+OvivGz7w+m9rMMN07euhVaAsDV
zEUY8PwjRZGshF0EijGQr9v55wzfQDA+Rf3Py99mbc10CN7gZ+f5RSw5NxOnLReo70ReTNA6SpGR
3WSVHtHyi+Ji4533rghP9OddDW8wWaPxPpuMIQ8urIjZXzUc5Lcxs5zezcNYeR4nGfW1CfE31ZUl
Vf7e5IN1yGnUf0wRi+Y8xLL1VDOHDnx15hF3hIddRg1MbvyfjV+Pr3MYpD8sqzGuLDtHn27qbeuL
HhfKt39fLxDUMhFCVqDvXdCpJ2en6sj4BtmPvE6fdn6ISqVTXDm+8+8Xv3ZqRgjuueonUN5iBjWr
wzReBa0MHDlBbv3tsj9r24y+J2VRNBF05c9Exok/jl6p5ayTX3aZhUZDPur6J8VOqg/Qemk/ZjMk
xb5s8X18pwC7ELEqJAF/bpfzJawNX06o9CZejJStpuyYdJpNhoP4sgdLzXdVV7pOvQ/zjTVd2erY
pWmxhD36FsKazlUI8LRE7jHgPtESg26XtAssZX/Zv7VdDi0OXDGgXKG0FGcgzWZ0jKymlN3DqBGU
IZw40PR8XHjFKMTBttpG+8q/0YJjX7yBhB3tl1r2wv5bWd7qi4zgfuwe4cK8/LN0VvXsTc2q02in
AM6jERkGIfMyk74yIkRzUXU/IgHtKtzhly28A9xwvM9MLD/hZC91Y0VQbjBR/oDAX89pJ7v9zfR5
+D5+2eIMXrmljSWLZJ4FhldeJ+e2nLkaq7TAlk1gnNCpbR5bVXeLZtdskfmv7RsScMqOS5Hq3VBg
YJlmEDkVD5mgvEJifRckxrVdyBvLt25mYRFcnvdg5s49mgO90ewRM0ExeyY03EZiura2UcxfWTdO
OU8lwCPcLGIC3jixRhgdY/BJCUrfci/dEzq/j3nDnBX6lQD2h2qjYLESY/Q/DKIAHvj/PwHhZF9I
vi1VoLJRNRy0u7gavIyC4mRnV/6QbSTFW6aEbWHPUKVWCYSISfFWIqaOhCXCnZ/Df4V5sRfOXBJO
UyTLraHl2EETchc0zd5qo6tu1v99T5AD81+IHpl2EDM1OZJrvUbKlJWzd51SP/hFiQJvfbh8cldi
g+4Qi80/yG4cO996Wl8XcdwtKvfxpwEAk7GFcljb29DPQy61kEBB1X5uoPTLJASimXhmOPyO2uxQ
aMDH/X/mqVxuFqICxQa4LN7JX8lGY4eSGVDVSIs7+HWhK5dvuvwn7PdIb08bH2flKIGlWV5Hy4sP
iulzp2BUNcxCA7qk2eatTLkr662d2eEf8GGr3/hGK0uINa4tEAwM17yr2Pg2wpQGKrDBbN/IBkSj
trFXm40UbeX8wCwN5xQCgcujUvCpM4ZEcqSc5nNhHpf3cpyV7pCFjZsP/56tn5lafspJVIh0VMQd
E1Na7bymdamlbmkAB63Nqd6AXa3sb0zhk8ae4IsJXkV9EeE0ppjaubYn63FStgCuWyYEbyYj7IPS
x0Rdjs6HOahjnv1B8OHyQV3/PH8dEQ5qOCG4NjtYsQfJnQndOsSoHzRp6ypf3dpEHcrLlLbeMVoN
tSXPOeqaXlTpL4usQe/4V7Ma7qspudcke+vNvfb+XaLc/7UnAk0nWwvTwC94/5bIQjd1WHhFH1hu
oFZffN8+BFFwDAEnX17NVasg/pbSIa9hMSUa0sBogggw3lykN9DNlukvlQFcdEozTfE6e8PcWn60
EAv8156QH6lDbjVShT3YWbypnlypMcCTyF4wvQCEzShgGtPeifeX3Xw3tMNldWZX2P66UgayHGJX
8eejFh706nnSXgf92OIt5PxFM3lzlB+65trcyoZXd9KJz8K5MAHXIFePbbpk7BzTcOVReppSwNiQ
Jc1GtpHfLL4Iae6Zr8IJ0Zm0zcJi8VW9CxRmfJvwYIJYvrykq+fwxKtlZ53ErrmMg65eds7kOPvR
aL8OjP2xY2NkcLbgA+9Yf/58PqphDIqSXjM2d24sbdOgb3TKbq0hwQTY1W5ZWT/ypdUS+a/xVdG5
+nSX1xGAy2vZOIbxN980vT743Bcb8Wd1dW2HWQv+eS+j0auodHQLun2MIKa1oxuyhsBN7WDjblhd
3xM7wq7R7Iq+xIKWk1RlN8yqJ7UqGevX6H9qhLD1KBlRCQMXKyRyQUVmWo4LckKaHFcrnMrNnGIj
U1hbtqU2xdwhvfR3FU1qcWMmhwveakROmweKAoVw19pv/74rqR861ITBytmikrBV9lIIKzeQ8NjM
X01IHa9BfHZ3IUTRb0a2NQW79pA3GSOhh0TJlr0pVErDPqI+zMyol0rJrm+vKVYV/ReT4v5000mp
W1n36bBr/MNlN991fAhnPMeW3ItvhjTz+XkohtzsuwA8Dbvhzm5L/Zg0k+zKhdE82e1NmL6NXVHD
YrlR+hE3JRIFCqO3C8H7Uo9zhPDd5lNXMHaBfu9sepQrLBVyCm3Pk/2yf2LIFO0su+kkuExxLWlN
mZVcC82DBUdBlR+1svYkm5nnLWyeuJiLMUYYWEzIDilaCMbCdoZImLqa1zVN71WaGrnMqo9vRQ4G
V9bzn1RVp2NR9/FHue62ZFvXlnQp84O4h4CdU3juKl3OKOdMFCS1ZQ2YpW6fjLahqm/kdBjmsdtI
b9eWlrANFxLnXUZD8dze3Pp9oCMmBgXd5Pbdm9Pc0AlWgvuo3Tjy7y77ZWFPTIkpzVxkukFzovT0
cUnWjR74XPjZaE0PHftPSVdfy5L5YyrV6wmu0Ms7aNU4goB8Vo4nDUrBT7BgxVQtb0UYIP1rtAKy
g94Fn60suI5h4nVljQLNbAxvhePcyNVUbhxRMbMSnRdKbXljBD0DA6UXZ/ET2C3UTJVHqai9pCfL
ny0SSmOrH7a2l5bJjaVGs8zJCzbtuLLLAXUnJke9zpQZlP+oRMluCr5fXtxV307sqOd7yDeqpo8Z
ZwNrN+zu812RB/BjP0nJwVY3IsGqKW3R3wFft+hrnJtCjC3pNCMvGbsgaYyyIykxHdK2Vq4M/dZO
N+o0q+ZoBSw4a+KciJH3GVgylJFdAw1pdFXNpuJJVZy6U1ZMD07mMF4Z+fdlOmzB35Zjfpq0/dku
gHMXtMAy+itEdODOPvdIxQA5I69AMpWUQYjj//DZTmwszp9E1TjJNV8esAFP2fe2T4DgU/S2/Rfy
9WsrrF1N2pq5WVtPC+6ZpZ63UPsJuUWPJJQ9dyFU4cqrJHlO8MWar5vhNRtUV9J2l/1bC+SnxoTb
qegAjlhxVHoW/ZWw/6nHsZvB7iVr39JFl3y4jYx/zLWXzwYkkOtwKXUzz3S+pGUYIX2+mJSU+TAq
LSCI6IDO9kYwefd++WNHRY6Ktgv9dBE+PnfV1FRmXMLu1bmm9hJEXm8fwumgGzs1QJrKLbNfkg0d
27gRxdcWFdoiKs3grpc++7mHsRyTk5ecdXkcuX+jfRZ9lK23blFM/ACeEI7n18ufcS2KLYLhcLBS
sEA+9tyi2QVB3EisqRKqL12h3HSZug+NkfGHTb24d0wqy/f7a0sEndowIOt5wrrqyc9wArzlg6Ey
DPNjHUSwABTXajtWrlw6j7YcvF32c+0mprcOaxtsILS8hbORd2HfdDLXo5P2RNIPDolHLoN7lQIv
LzcC25Yx4WzMc2+MsYKxXvvhBEe1TXdp/Kmq9qO2pf+3/CkxlJ36JWQ09dwkSW0tppQ3Nf2GGsnl
dVv9+0A9QWCS5cNEf74/ArkN7NLh7zdO9qKE/Xc1+1e1qD/HjXIIHXsyQrpF5yZKudYcXtCErWSX
mjkbINw4Vu9ghYKJP//+JBjnwI3kNCHFtR7BMZZ343VynJ6qz/rBfDHdb+VvZe/vi32zt4+MhWjX
l9dw7boBmkPryLKpc74D5vptP8Qt16olt56RuxP6lnl/ddnIWvA/NSKkCXWfaja4YlIw52NlXaPv
qs62x0HwsvEx+3HZ2OquOPFIOE3F6E+VkWNM5YGpUEfTt+o4q2sGWgQoFRM078rPEpgmS61LJp+A
V8J+Tms6SD8qcbOxv9ft8KwjKNAqEL9NNjQc1o4cxLbD4YhcUrNPelrBikKF5fKirX4hEJZ0hHnQ
4dX5PpfkOEnRtyMEyfW+NW/iaGe0vwzI8eB41/wPl62tfSJCHe2JP0pT4ggDfLWhllts+XL61DKC
JHUbNZO1lftrwJYFZMJUzXaW2hgwh28WTgByC7eujC0bwo0fmnrR5LQEGHk/wN2tGQ8k2pfXae0C
PHVDODel3Mll12BiQBEy9vTmGhkpvdn49luOCAfGyHmSdhpWaq05ZBXqo8hmMxK9v+zM2sXjIMGl
AYSlsSu+by1JddphCQJqdUA+LXQ+JkPpJuaP/J8Z3LnLTy0ty3oSUWOnm0itsVT6rWtWvpeZx7TZ
SPjeD/IJVoR8qFKnZCoHlq2P5mfDZsKo4tqGdwUhhY8902Chwwx/P3lRZIIgbYH3FNEhTeOHuhq3
fszW4i7n+8TlVE6bXNeW58qN9Oi8TM/9TnEThOks1znK1/7VtMv38Uf70yZN6VridLrYQuSYdKNR
p5jFHm3nbaizx2guDsACmfQIb0DQgKYOj/Og7sJsi+xmLWidmBY5kEPeuJ2u4nQQgV/9TglaG/Zj
CN5pNysvl3fvii3eLjxeuCJpd4vvwd72Q62oW2yhE561P4aCkVeUk4ej3t/EW7FlrWiBOSD9tDjR
dhSbxGkF+6wZ83qniftA0wKmgpbCDEBaCQxtP/ycQnM/ycjgTOnVZU9XwsGZaeH0pHrdNjWSr16m
3MflPq3e8i1WyZXdigmbdjFFfEUX8Xy5WfrRKDWURKpnZgYkfc+0rY9IhbYx7LrqC0U9aD4pqb3j
soLVRzEiqvReb16p001YvMXD6+XlWvXlxMRy152evKXH7keYyKN93N1XeuVK434er5wtEp+V2wCk
3V9nFmdPLM314IzQ6ZRemxyyCNmtr2Pw3MffL/uznFchaQcPQzrNa4R+p/iQTTOpb9Rk5s5JXaV3
HS//pu27O9XdUrZce8ouOA5gCkwJAx8VIkcSmWZahMvevp9ugg/TQ3ScfkjXwXWGtW4Dib4Wrk+t
iap+VuEguSGh0Zbehcf4rrwLD9G9fScfguN8NI71sf1yeSFXkhxq5ExNLlwH9FQE96wkr8PZwj3H
iN0+CYBP/w8n9a8FsB7nGyJRI2dUOizI0lM/3tnN/yHtu5btxnUov0hVyuGVCjufnF9Uto+Pcs76
+lk8PdPW5tZsVvu63b7ucl1DIAEQBIG1dhkPcWB9k/7VAvOm5zJMYTYGv4eM6X52pps0J/pn7U6e
/xp+CN5fXLcAVwJ8AwjCqxqbhgIVR+4B6FTa6OH3UZiOJ3T7NDxihjVHWkhhy9FG2SliOSB/79S3
FljI8iGPX9t5c33/106MpRRm5VQ/6zCtDV1ii6Q52vHGQwqmzPjVUm7y+f66sLVAB+RcitmDcUSN
9SWzM+osqerSDqcagDa93pBhLkPXmE0efMiaXaOSjrl+OmGNac5zixA6XHhQVMeBH+BBC/wpk2j9
xdLhaQnXeoAJY/iAcR3NDPtM9nHrDisFSdwIhKBiI6OiFRfWvRr+NJVsd3391qI4xm2Bv6RhiATP
eOdKtUiAh4BetaoRQ8SYdZCFBy0N0IMgkEjj3E54wpi0vlKqrkslmgnnbtF19jTuG0wYTZLb8eCB
6Eqx0XypF5PbF0JpmokPUf14I04laeSC+LGbAdHeb+2wvhOQil9fyjVTXIpkDsR6SPqpb5EX53mx
T3LrrdXlk6KGPIKKNf+CjaA4D4ZRHSjL51vWz7iiBAK8eGwlIicvlfFiqWQwdlIE3CBOgr2+jv8K
Y4s0RZtNhSFDWBmE2yHNj+EEaMXW30UqEJ+M+besjx0QX0QecvtarFpo+d1gvTj0QzEe9DhBFCmA
Td9Vz2Mgkzk65cBzvr5tl2P3mC5bSmKssvPbOO2pioNc/ggltSZiowEFcToCnd3NRMWJxfB2NN9F
HShB5jPO0k3cyKTVh1u5fApGFU9NERG73rn+ZasGhWd1PMgiV0TTwPlGAzk+VUoDvjnqwbZpELCj
9quaa07QWfVK1F9NtE2iL5dtKpQaMWwVASFUF58a/7FVbut8M38G0+tfqCMjF5EAFmFdwJ4NVtUL
1Yz4meDdccK10EILfjP9vC5lVRskHSCgAlDExXtElTZZWKmQIurJPb4F0HggFhgTJ0uLfSvxDoWL
/gdUMWVzIY+xnrmYZ4QypMG43MqkFj/n8KMAGZHYqUDKU06zND354rPR1LYOjOLryq46yUI4E+WS
UejTJOgRUMX0YGqPmeg/JiEmKLCy1yWt2uJCEhPcSkWaJQV9FvCLbapvpvijMzhH+aoyGAxCaoz6
GCZEz829HIdebXIoE4WfQJ0zcy9qNkLY8vydHmkXR8MfOWwWFMDdgayEHcOYneQFbhMTPOjcab6b
usKx5GEzrK7cQhxzwpZJlGl1ArVENCDPZWGP6H3njQrxhDBWaLVWL2OgHWfP8FgN27R5iIPdX1jA
Qg/G1oQiDcwohh7o2QNftzfJoa0bnM1Z0wNd9bj7IyJj0oKxgSBLOl8pIKSojpnh1tUx5HHHrZYY
8LKGgIcuYPRJUTtcnCwRABATYxSRZJm/uukpCA0yanguVW8AnjKNMZHjRxP8h9eXby17XEqlcWsh
FRfcyTJCSMUrftGKtg6ok+sSVvyHNqKj6UFGC/xF23aF7gHEAsRxdZSfMTkGs1aCn92ooaem5fF8
rIRZ0IaqEt4CMCgLGP1zdQbAneptg3ggSJ9g0XL0CRPj+eSYWkOU+Nd1zVas4kwYY93GGEgYFoSw
LN13YPMcDDL8Z7Y/DKUuFWLMOy3nWQHKRWnP6ESa5Wc5fQCCAAmFz+u6rCRUZ3KYQDo0gtiU+GlH
8vjcVZpntNM2Aw1mbVqnqVOegyF39ZhnfrwlpH++MD99lq1+yOh+4Y1VRz9HVtxOvDe1FRs/043x
LNPsAqmsoVsgFLvMrMjQ8pq3eHowbtRFKpBJA+gRj8qhb0cyNhYUSTnH3UqOfaYJ/fPFcoW5hbR3
hJjZ2OgtGgy9sZapPwGhAMwRHJtYXzcDkNGY18DjGhP12kzKNKtB9C5BPqw0hyri1Zy+n9KZQw8K
/SuCPfTSUmjyUYAIzVO2A5ANVXskQDx7vhFvh/fgqNjyE9pfTuXGd5OaJD+zr4T3EWu50tlHMEFD
a2ozB1YKKkMgixiIJR1HzTYL28hJCU49zNbjZVTniV0PVX9UZ6JHaPVCKxWQmlYaaZT7LHsvx2Mf
jpil5vQYcDaSHSZQxihp0LWMVFrHxMy0MQVe9rIePv4oQ79gYZiF0BdlY1EJuNCaAxkDd4g3WUKH
TJ1Y2gw8sjve6jGBI8Ir4jhnEDhXGDx25vmOgkB0kTMonAGdddf+oxoTPYbcyupMhKRGBOoyqnoS
ySVeNXTl1ebMBJn4UamYcewimo1NaOF19Oi1zj9a4Hn24kceO5NMeh7vGc8omFiCQTUwP6nQS5Fe
Ov+DW6rkrRsTPaSqx0zfiL+/tcIfwjRsxSx/bUvNu35wreVNy6VjX51avQz7mRp3GahEMD0z3mLG
PgWVXB6e9NzJ5b2W84RyFo/NM6JaH7NORyCGoZu7yBUBvrrND9EO8UOV7epWeEIMyXkQlNTWLsKl
jCExCaO+azVsZD6+DLHmEDhRJu4U1MMM4ZcBiLXry7qq4L+SLmrZtRSJWddB0lQnhOLEl83f+NVC
AhN1CwNjFCI9y2pgxBj9Ly3wQMJxXYvV83Ihg42xYFSKa4XaRvZeWY9zcIPOgDFtHUNBmzNH2GpI
Ag02Ml2MeFrsG6EkDEalVwN8WL5XJLzWmM7YHLvothQ219Vada2FJCYkiVbcdYlKo0XzIGqOJrpW
yYtI6wbwRxsmIimBHBXzAG0GMEMNvSsorZvLrlS2pJLsoh4ImBQCBd2OL0n2XvT20HGcjPcFTICa
QKLdli20bIpPXfmV88DMVs+sxSoyAWpOrdnPRqph/hIMD5bkNsKd38FxnayJwRnF67vnGAgLVqvN
ua/mIRQK4i2etG1/tofgF7ga7J73FMUTxTiXPtTy3EnUFlGfFOh+vUXTW5/sNd6zGk8S42JKUgCG
qKGSMPapCIdICIFXScAsMvJ6G1ajHwZr0K5soj+O7VipwOFY+bRCIpqvGLoigf6z1e4aXjf2qnct
xLDeBaaFJqAFwdn4oVvYm6Puc8rXq6a9EME4V2v2UmfQm+NgPobt16Tu/iJALP5+xnW0uNKVwMdK
yXkMho8AxEMbxf/634Qw/jOplTn0dJ3kXndyBYQi0UYJ3v4nIezpntV13KJOgHspzqEYJFSCRgDT
Q/43KYy71D1mThpaLZWM51D9wERvOnJaHy5JLuhN/s+esKggwGKt0oRqYkjE2g4Z0W4/5Lv41ryT
bionfhV3ACwFHKjTHJ+DluQVqQ48pP9VZ118g3KeplcmGoBNmvONAtDt+peor+y6OCbRUbJGzpqu
PVWfKUydYHEnECI5TAwA5gBZ/YcvA5GoHZy5/PLHpySsPTFWnG4Q3dayHDBmepqevV/fVO6KU0df
fEDoF7mEkxIZqCcdJc9HndMDN8gXaKwGR9/Nm+LoH2o3fxG9++Bns3+5Ln81+VgsNhNH2lbS05le
n4PhQy2fBWXeglDDSyUJT5q6SQAz9J/ZhRgbY+JKEfb+YNJ8py1JhckKy3d7OIvQc1IdTog0mfhi
6HktjVQ1edqZo5MNr8J/RTHBA8aZ9TDRpa1nVcTxD1O1PGN8yNOf3CGDb9iai3T6zw6xB/KkGGVh
zVAjPjZ2sZEeIoKGtTvkozWQdE4aoHLt8lX2/If4VX8VybCVbzrbcp6VTeZkvIIAZ1HZB68qx5hv
F3xv3lPa3VnNgxpxzp11EZjdoA/ruEYw9tGmylCJ1COmuQNp8Dbxn2VeN8d6jPkjg7GNTpf9UTIh
I0qn5yhrSTSqXjL6pCyL91zltaisehl6U4CKCLAjlKrOnbyqtVrOFOQfBgaKKr0gVuf1deRU5T6M
dyLvRWO9WIRWCxWEMRi/Ygd+Mj1vsjGbUPR9aF7QKw0TiY4YsdNIdqfeYOL8ehChQeLCRBfimPSq
9ufEmgyoF4nv6rQ3qx3wJzKTky9czPF/e9tCDHMwmAAMMocCWglb835yxVO0VwonfS0/aiLt4k28
T+40m8cyuWqOC6nMCQFqLby5AcvDboG9VLri+BoKHM1omLhYP2DEY+acgluwl7KhTmU9C/C+kWKc
FgiSiQueRAKa9wY4fcZIZt7k+apOC4FM1K87WUgUATql5iQfdWTHtt9peJoUp55jGytZJHCy8GwN
uD28XrPzNpKfCbUigSqz68eeiLHebNqyaDiJC08hJmbMZpnE44wGxM5K7uc8tKPAOKQjZ/p51c4X
y8ZEDRkBogk6SNHTjansB+CciDcab/DlkkyVnioLMeypovtFMlq0m3IOHMxxp2INAOabqnTH4qUv
bDM6YIwu8g998zABiU/zwCpy3aNX1xOkdRZmvCnmFLOeA/gQ1EGnL254ClPGozZ96LwYvGr1CxnM
aipowQFVD7oEUSAIFSfLfhrtj3Z2Jf+zUt2KN6i/unkLccyqNgIgIGsfKqnqmzb9kuQn3TpwK30r
5k45cDHNaQAmDvNl55HenFKtAM846gHTaPfVz9Dn2OD6zvwRwKzaoAJZtzQgoG43CbBGld8Bj0h1
7bRCPQqoW/SAhOue64DxfyE0A4RzZSryhzJs95aGPrO5i7V9i7G5m0BUk42sNtn2utWtbRHaX8Ev
AXJdNO5Q3Re5sDzmo2blI8KS/mAY92h7HOVDwivZrK2gIotAogBuJ6YnGUMY5FYoq1Ch7iU7fiTu
ApA3CbnCcaEVS0BjJQWIB0yCiTflc2UahEMhMjUggWHa3RZDXwTvVcXLQL9Hu5dnB3o3UWgAECho
iCnSNGNwlYWCQ6R0GgkaC7Cfc2schXB8ExpFdhOg9ZOsQyEi7ufXdignp40n1W6S6CFQlI9BCl4w
ZJfcCPo0bxIMI5MgABfB9V1lFwJfCKRS4IdhJAGtCSwuI5iMG4zxiOCUUJ7a8nXI367//ay5sn8/
/fOF1eRZE6oZes9IIW0S4cWQn8b0Ps02mumUAa9+yhoPK4wxHjXO1bkEEDDxU0cMQpIqgYfWMM5x
dnEtpWKQJtK+fbxqXoQRuWl75JKySlAaJKrxoiUfivIs5COptGMiP1fDoek90T/JCa/n5qLpHbJx
3aBsQRYK+IA0ZtbT6Iu0UoBeIkvvEiZYfQDR9K6hfhmaHXZgcB8w4zy41vDsJ43nWycuxuZ3ry5j
1PgEBaw2tJ0XfCnnnyDohW6OPYzamEpUc53ER6Eh2reqG8oYdxVuuzAhfYx+VN0eUenNC29E2aVz
8SyFU1lG+A23FWDkJp+AHNJu401vPOXj41A7ihii9z2xKy30BhNdK76PKfRHtd5OYCwazZrkzQ81
D5xEOLXlR6b+bupHy7xVrU08iZsAdDSAVk6zx87Y5zkP6PHipeif1f+jOmPNUWT4c55C9SpInFBP
yQgYxmAioXo7dg6uzc4UP2gd71634kRnK85sejyOgpAOENtPQCAAWjzW8RE8BzC24AgaA05WSP+6
KxvMDlagZp+YSKU0UkyoM0wTOFT3yTiii9qWcUXSp0/RLJ3rcWLFdZcqskMqEcr0upD3GtFGHeWe
Ge3aGYlm3mXooqLzzw6ihRI4api/Zell/Gny9aSDnGke7dTKSO0/5ulvS9tL3b1hgEHbcubEwRjr
UCeOLnmy8om+PjJoOpGzgQgAFy6V0zBuGhFlEaF0r6/DRT8D+4E0YC8Cpp8FqlZIWHwNqUNr7gEb
RHI1gzj4vAHij9/pJBFcSlwjuJujj6I8JHlGWhHvlCNosyKMtFv3nYJBsurW7AMwaN/Ijf7j+mde
pMHfn6liYgAcAqB1Z+sAQAAVp6nBOgY4pwXDtpLnKNxVYE8CSVBsBY5qPJiAuQaGuFW9diXpxk+1
MDmrtWo1i69g/FGu/NFIfHyF2IJ2G6kpfVoHyTxHWXpFvnCIhRjG/0Sz6OLUBzPhUFvKQz5LImW9
0A6jNtd2aVkt6QqwmyW+DHDWPAvdrvNBwt7Fg9sokckpwVxctb/XnvbHo9MPk4ssR2kvIoXNJbS/
pdV9JnthvVPUlIRRBippp7PejOJdxP4DbRL//tDGwhWt96EGf8bT9YW5KH+xX8KsfwGEWEVp8CVN
D4bUatuBtC1PqoMp7y0fuHa1I6GDSZBv6TMjBrPmm3F6VsGiiverDmDQcTwRudvXtF/adDMNJJ2R
Qka1JVn6ZqD3fCpKTuZ3UX7555sxDYe+cxXv/kw9REjSwbCGSSNh8+bLG8N4F5SQ1I26GUGF5Pez
3YIiyUDTDq/FZdVasWWgCEbmeYGBHZi9XmC0WCNdOhSka5vCwWzep9oCJv36xrC5+j86/pHE7Etg
+r6q1JAEqDdg/2W2EHqtNu70TuecFTxJjGvIGTbNTyApUETHx8mNJ0qipHcq72JwwWPL6MSeSmpe
mcYUIgpGle+YKpll/Dbdl93sZNF9J8SujFAZSOhzvJHEjazsg+gAIsGwe0mtN6V8McwZ//ExTCcg
gZO6u0VfDuZV3UJ+QeY7WffX92A9RFJUXswfAH36240XkVxXUh+UDfhgXfBvxhAtA7VxH0gGoC5H
xUtkcFKLM2DwDCezrI/E/1XXgIfBIO1mtnqnaHtOsFy3/MUHMYnbHKro5Mf0JsnBLklLdZLYYmr/
2IQyqE/xWhkdGvFuaHW8j/334x3I77g40uMCEwyMmWTAcRmiDIEib0NgwAonv09doA1y2tTWVIQc
AyxPSNEx3c3c60BFitKNgQNh1ITYFoJwIPEUlk42teDV8xvBw//X3/g+hZquccJmCYpqeW+mHIXX
EnUUyIFuDmBT2pHNfEmq+FMcZggzcd38GAOwj1vSi9LqjjyCaLbQHv1g2JlicrTE3s7U8F4fpNtI
VT2tTzhVibVVgRFSzGtcGnCDp068sMQiBjp0mcJJ40RubuV4QoJdtL8Uq+xw7U3RY1dl0QuwmfJD
OM2RLQzirRl2KSdWfK8+c46CIxl2QJMvvB8wBmgA8clXQ0kj7VhmbmiiOVhWavEo+RjB77WAjlUO
g61a8WOYZhmwPmawJEaajK1DzRWdSw8cH6W1feaLznaJyba6xErx0AG77CgEq7bpAVyon4oZIAvB
rTLYtZjtDe3YZZzgsHIUnMmlf77YEb9SGisHYwyJ2niXGoMXzZgcbDOOFdLPv1BPpmaIYwfEGMyC
p8CllyKqXhLvdQlIfi2nBWvNtDRtIYE5aaRenSIxhyKZdRMYr6OyQ+EpGV6V8T4r9qAqVOXjUHDU
WruHnUllwgnoY4JQNaGXZjxL86sv+JtU3Av5XR19pS2IfkC/xGN2Wd0ylKZknN6wYhaYVWtRXtAn
aKrqiBi+us3QA1vkFqe6QBfsYssWYpgFrcU6nAwqZgwyuxw2YeL6uauMD4WigwqEU/5Zc0lwFf3R
illJXIdoxQ2hISnupAzDzCdQyEXB7zS0UBJysxw5g13kn5iYINnAycWuLykmj8+9II2zVGpTHEhK
E7qDJd72SnHqU/NvnO1fHYEAeS5mThMA/NLwV2oPTXsb628zL5CsOtpCBJNUFpEYit2IXUtmgQCI
0e4FTqjirRVznqBJStTAo4ZIFYYbBaNW4xjsrYKHUEUjAmt+YBACehggIyhL3flaBdUoZHRSHDD1
ihtVMfHNk1S1YPk5CDoPDWnt/nB2MDFhMFDNUmti7Ewl7fvpSwvlbd5uq2K0dQA8htatOHffA9y1
AUwpYyMazcYcH61u22mflnojKp+F8Qm0SVW+s9rcaYrCUYeDYPwwdcCxosPr+nmxsjpn38usDkpv
uPcW+N6wQmlE1lsRt56u3yUZGBFAN1MSDOE1nGhHXZDZkjOhTEQIMtmMWgFCs9nNUVob8onUUe6C
McvuYhUYmM8mBg2ua7oW2BHlKDYOqnwyxqHODQHTKEqujzAEbahJs49TEzaN+QbHvEmN23yqv1Q9
e6h13nPrWnV1KZjt1wp6JU2xyvR2+9QN75L8FViiU5pPRb1rY7DFzvelcai6kXQaJ/au+NhZfsKs
dCh3DQqbEK1rmZ317wPIafuc48jfA94X+7nIgtiV1fWq94FnRWJE9D5pNtH0UkwzgrujmD9qk0hh
TlA7NQr0cIn2nITOjCa8Ynos49ZJIq9o32QLFdSUzPPbX207ZasAPB14oZhY2QBmLysnpGhF9zxO
h1TZKanXg39znLfB9Nn4h0y1k3x3XexaWQ4r/0esfG5tCWbUBCvHjW6wUGRM3AQJYZRGbgvy3rpx
TMm0C/9HH28kYNkWKZDXDaD3AtwQfXbCQyY7smH7qR2jPNmah4b3fXTjL7aM4h3KuLvTV9fzzyvA
hVuFAlZFVwcnniKS0Cnv7s43dk3yPs0cE7mY3Mddl9II/iuPMUShCNIiarAccTRuUUyRIgzsSV5Z
7lJhH5XPvfmoaSfAz4Rjh5LkaTLQ2hj8jkcnku71kjdjt+6Ti+9hTBYjkZnUx3R7tLe8m3d1OnsS
Ql4XPcuCnXQvkwqAn/SpmvBF7nXbWEv2lovBTnjhmVAbJcDYotra4gg/pn7p6f7Jx4NYhutS+WmF
v2IezMb/R6oloshG+Yi+4+MiQxdwCNVGq2hkTt+tVCRa/hYkKTGqZ93cVWNjG8ajoAocZVlDwwOr
jnMXNHYgk8MRzJzyvTiAulcwwQ0j7jRg5Qzg+dCOmK+p+4ei4IS7izsqBdWjNIVoQsKbOAzu3Kwp
bWKPqdDQfvN+ervfd7/cm8fA4b3KXVgzFWPSswQkNOhWYBusAOmhdOGcRfaLRk6eR8gRVPbEdrec
ZNZii1FUECiQcMUHkh8edmmWttgz2ZfTQg7KyHZOzsl7O/3zw/NO3olALH7ih/t//8VvNmRH8NP7
/vefP3SJm5Pj0Xa29/fbr/utc7h/uX/5fNlyjJp6zDKi4FPBuYf2DfrTvECfy6pWU/2iAw+v3die
50X2948tD1PlG8fkQpACWlqwAIFMnkXeEYciS7IJi+8cHMdzPCjtEpujzaXZQhtQrosgW0dvBXs3
AqRullVRFdkJORxeDs7pw9u8/lLJq8vZ4ou05HvdFpKYyCjmgeRbISQdTidsm+3yVFnbGDywAhcQ
fG4qWgPObSgqrCJuIhRBDifHeTt5v8kG5mBvOUndNyIeuy9LOYwiUp8VYVJAzunj4+fT01NAZvI0
koeZYEobv8d/QbR7dO3t41dpP349DoT+8zURvDfS/+Hckr6fji+/CAB+lgnIWETVc81rtJbkYSPB
Uqi77G53WF5iO9B9a9sc9b//smvCmJLUYOTiqFVUmAPrJ97DBp4JSc7W4Yj6BtW9EKWiYcYAYwRI
5piURhybAPinDRV1oh7g7ajb00AA9aCfQ39ed4j1tVzIZPKZwErGrqmA7uhkRCH4BSju+PUF2iZ2
ZP/evG7ujnfHo8vZxIuiM/UPNAX9qyxzgHRVL4diAsGIgAXxvKfNu33DCyprEf1MinpuKgZgC8CN
Q9VzTiiVIYLebWCpzzwzuUg8WHUYm9SjtJbEb0FvjrfbkBuehO867IV16JhSw2swhtTZxzQlLnIh
QZcO3amDQd56r3Mdb3P3q3R/fYdKe0t9gHP0rrv/Qizj/oniZ9ksQSy1j4S8dfbbS+MOOA4mu3Ua
t3ccA15BcFKqpMU/KX77ioYDu3XxcE10kuMfrP/2uuV+d6xfWw8m1TPzEJ1X6j9bS49R5/T9CxyH
Og89UXGMUmelv+BX/Djif7+dCe6EHw514+tfpVN/ufJVLJi/UPlVJ5591fe3ec4/pzf9Cvot+IkT
gf7gfYFCTZr9AoBaou8HBPbIY5h1KQpUitUaDS5UMDKK7x8IkQ/kFdrf2HsaJp17j5fUXOQ0qM0B
OgG9fqDaQF8c4wFK3YRKb0Ju30016XQ8mFodsRLNVdKAc+/4ZpE5U5IRxkTlNs6FODQVHH4FuQ1I
QHANtnvyG7+bCWAF8A8yNxf6Eqi9Od7ZD7uHzc51of7X1/0nlmXnUUd6uT9s7537l5fD/bYjX4Ez
kE/eyBVbjKH5MV0UpB4a3sFZ+lgtGbIcT00JRtREvwaiYFJULsCc0JRbjX5nbGZjjnZBnaecILuy
JTpmCMHVAaIs4wKPxvSFappVgAVgSkEluMV1Dt7/0beqockdcy3kuvHTUMBsCnoVMRIso9MC7AvM
pliJoiR1Dz2VFvUXtLqrm8G0DZQojNo1LM5j0UX+g/r2UhqT/xRWnmhaLUK5+W7AKLp1o+vHMd9E
aPRq93heva7cRYskdvFMHhMIK5Amxp0AeblF5jf/Cyg72/ln+jPYFbv4oST1JnmanOGnxgkp1G/Y
VVVEymGugSFPFRl/1pUqrf3CAp13eR8NP4IYz5K8ciFHxvcdc3Ef6eREyoYeMqrER4tKgl6H7YCH
nutLuGaOC03Ym6qMh/1BryAlS5UneQC2b+uI/ZAQSeFk3xeSwBYjmmjTxkMu3vHYN80sbU0r8bPW
9pMvHVye0ZPe7NPAu67PRaSlUijGLkAKZLg1E/E0ozGtcIpbOw1CENCVOpqJpkj/r6vGSGG8Khot
zFGnSQuwNNNBG+5GphQxgg0mQY4+F/77LUkFlTue4VCnYD0qzSIAMEGSbqC/HV0xne1nP9rWDqxb
4Mly7JonjfGnWe1CkEKkLboEW7ShVr9To8bLB+DrPbDkTUQf0FaDhgMebtaqbVh/tGT8CWgChmIF
0LJGnTKTSNRZJJ83KYBvrpvHRYDCcqJl2cItBdda4LbBsRdOpRp91+ZR3to5GGX11nCLAn1CsuAm
EjoV58bJTMseFB6I+tq6AideBUm1iB4KnUmsq0gNEqmG7bcj2MIAtPoYSLsg+xmWqMbHBkfJi/IT
yq/Q8o846iQLLUFQKPdiD3GAVnMT7cagFWBx6yt32vAcRV7W2XnyF6azlMk4Xl+iTpSmkBm0gC5S
d3mNfBMkGIErGvcmD53z8ir/rSJIajDMgEoIe98cR/RomVqBQy161kScbptG2CV5gLr4UZIzG9iv
o+kYAa8H9DtVOwv9jGDW9YfK14USgns/P4r1R2z+KMrnCjzTQjo7JkgfMkXY0Y6RTi83ll47hdZt
+kzZNCGmAzEe6JexI+aKpwsqZ+PpGl/7Nsa626oJAI8K6wY4PJH9h1x/i0eODPp3XMhAb4yo47Kv
gfzr3Lbqutb9eoIMYFDWZLIwFtuEQ096Pe3cqctvkInwUOgur4x00RdCmbjUZ8YsjgEQMSajeI7H
YWOEnVPmA6jrC0/WNLtXfXRjvZdidIi1LyWZT6r0nIqAhDB6J9cmR1XmY+3nm+vhZN0MFx/GBC5R
D7qxF7EayoiHLuEVZ3Tfb9LpFxguwQvvBuXJyPZ9t7sud3WjMXIH4kPAU4Ok53wTcjBVhjGwUADM
mG81o93KJrBwc2674wUu1Pe6o/cH0R1MdmxFGcPJGdpD4NR9PaG7EXTgWu+2hmFrrQV6bvlJDQun
N5L7aQ45S7t2kFOU3/8nmolhKvosNYvGsE7v91FV7cAdzDHl9VX8I4IJWfkgJ12ZYPOsdgSSnYoQ
gkoLehWub9Z6yFiowoSMQc9FtE1BlaomeIPbNpvuK9oKdnast/k2N+07+dEk1kDAgrydONcynpKM
qZR5GwypDyWjBFOnYFBPdZQKpoyT3a0erAsdGQ81/KYzGnqwmtFOmz2zeLBw9CRH8HnU4rZLOLco
nlas37WWUhd0SVPJaYYTbhn6+Hl92zgGqDP9JXHsD1YpIRcSiqdRueXmkKt/v4wGMVzRRROx9NyH
lUZFrgrUcjvNb9v6sbK2179/NefAKwxK90CwN9hUR8/6wkgbxIgWfYJDohNFih+18klXy22tp4d+
bH5el0hN6eJoWEhkbKDKdLGyZEjUp51e2JNwVwlbrfj0W46xre7+QhCz+2j2CRK0oAKx3rztgEqu
dpjy5/FgrWqD7jRwG6gSnj4Yx0mGWYhVpUIAGnC8Zem4A7lOQULxTZwqu51Fzn6t5cAYKVExV4K3
FnTSntuD2hW+X2Q1VWrbqK8mmKMsr+WxxqxaBR7LkfrSl0kWSlgoMCNi6li6QE+dukWHa1rh7G5s
KdjmeB4XCu8vjOKPQBbkImyLMsoGCKyKjSnf1OCTK36L5pOkc87E1f1aCGIq9YFgVsFYUc2AGKa3
DgpeSfJTlmxr5sxQXJZ9cSziKQCMJJjWxfwnY3+ZMQXBFLZI+XKCkbO9vsewmofqWrSNSE+SnXYa
vJt4/37nO5bdvT02h85JD9qm8nK8wsQ24Bs4LnHRBEFz/sU3qUy4KsWhrhW9ATf47ZvgBntl2x6K
+/QV4KWH+SZ+jXaze5/gKfquOgSgfkZyzjlOL1+E6SfoYEEFDy3oS9n2j6QuAcNkdY09hba6Vzaj
EzrgdOtRdY5JcqcQeRNyuDMuXygZmfK510ypD1AbEzJ/BrMN5NRX8W66E98q5x2UY85kY9rJCffq
Aau+1TgW992Ezwa8pcLKufDBUmLLynsovC+26qZw/clONoI9eMOdtsE19pjeABGSt87UvK6JZVKj
ANdbv0wgVtjOTuWi3WafJKBman4dqyf11iSCo58MR3TkTcUJUvLaqbVUmYlS7VQN4qRgvZVbyZvJ
i3E7ej8fdNJ5uiPtxTvx1rKVjepMJHl97Dxk6DzM/dXLwPITmHSqz9t60H18AnhEJJhY6z6gvuwJ
9rfr5V72Vm6MveJazvVItprHKYaMOzwe3gFfw2z3iHblJuix7gYBJqrduMDrJf2b4mE6A2/w5QED
STl6+uzM8+2Gd/NcXfmFdHbXm9SqDBPSfRmDw70rWxMnUV2ToALJRkGXEuriFqNfKaQRzBndKWAl
tGcgsscy5zBYXUIVTRag+AIF2wV5B0YJhjjCo6rdANjFqbYI0u1PWM7hV/5Skt/BLnjCA/Wus9MX
k7eAawfsUjZjN2ojKbPkQ7aV9ADFsoPcCVE6AIvuX9gJkFDR/IjGmEuaOb2v66SaIUjpyPzLIo2t
3WY/ApLY2n1KtBpvuL1dvKNAMpBpw41Ka9nRUjxjKOCdjDJ9pGs8Ee3X+JacYmBYAwcMIC3EtJMf
Ci4a2e0nR+u1uyJafqGxiqYUoGScB8O47WO/GhQsr/SChlsz+a0bxz55SuSXWHPCZN+rnIVePfOW
IpmE04iUIQQEQ2PXEUnu+61E0Fzq5Idyl2wxcKkrRLrRME5uA/T/cXyJXczshM8YELyu+ko81nA3
BlgDSrS4rzKZh1+DXGWsQHE06s8F5nOy21LdoKYIqktw9NyavMx0ZYNR2KYQHqBYNw0WqUuWJzPX
paq2xSrrN6OVZhhfjXtchMAodl21lZBgGjpF7EChDb3+zKamURn1qgiWFsA8eGY5/QAsGiebWtVm
IYLZxDzqkWoDBB2wnRVpi9lph9v/Q9qX7bitM90+kQDNpG4l2W733Ol0hr4RkuxEIylSEyk9/VkK
cP7YsmAh+YB9l52USRWLxapVaw3j4fo6Vs4+0Bu2SVBSMG263DJf9oWTCxiZHJRC03LXYznQTUy+
XrezVnqFoXmMDG8GC6Wn81OQWsxpjb5rImXdaqSH4HQfXJBfhqkBrq4jrR5E9nrd5to3ohAFwTwq
Or0X2j6pU4iiHPoGU7BszxPAPEmz4QZrdS4s648N+3xZk5f5vCphoxRNxED466BnykXYOfumi6cR
k9xx1u2zdAPqsOYcFFUuOLkJGPnFlRRwkQdUNSCseUySn7l+rftf17dv1TWgrQK1Nxyqi9q8qUFU
MA5DA9LCjzKwMIsKPusCN+yn63bWl/LHziIsZzz3GOtgB9JVpfPo9o/WFsPvJeIF34h6QGMS3OK4
wRfeZ5C80ok5ex+rX6YiETdJWX9qJqePMFiX3ozpNB0aU/D72sqOmEf/imHmKuZTyj5cX627uq3A
gIKHB+1nVOPPPcZyuZNYpW6iodJpFbYBaT+pOkufSaXFj9Hl2gYPpiAshO5oGQ8tp48ZRs5waRql
jBDQ+A3+8frAIUsDnhLkJfeathA5aQI/rUHvMD2nQdqGuSH0Ia87eS+ytHvzgGRswkoJZYZm6uXP
UqXtS2b45SsFh86uG+3uaOqRfMoDBQISkC71L3lSWvDiJtS2huZNZxdPdT/XrRIx0tCWA3Dz5Vj/
UpmBlxMFrmCXuoHzbHGJ57O0evvW7nu6xaVxgfbHow6gEUAFMDLmYo5jvnlOGjnK6KaRNmMTcd+A
JMQb9nkHGa39FEw3LbVCZwRXWZF/T71fpuxeQfkWZnbxGbdGzDxM9bMs5M07iD5Ct1U3AjQ6lT1s
jM2u+DVGPNAMR40YTrfsuFbgvTOlhw9td/mdUiDrqfWtJp+v+9PKHXtmZXa3k53IJ8p7z4SVoBXq
EVRZTRZmtHTAVOHn09HkbfmhhPJkShJMvmn1fN38ijcHYEzDJY+iCbR9FvEPhGCFyQ3Evq4wMUwx
RK56dehubDfszPfp4ml3ZmdxaoyEOqNmuNppk0Ktcw+MAcQlYqleh4FupC0rHw7BIoAzBIAQXwwZ
26ZbpyZFQDJRPq2s5mAa/D5J03+43+G+1EfRycahWKQQHkYRfQEiEozPkydhDvEYVFnoudlGBWTt
6gXUHq1AzAJSgvrDuYtM0lIDYViPLoZ0TyyZ7IfRlzHGruRrkyIbntLajuzKUqFPW76ze55+/N/8
ZBHkodNWDV3ZYE9ZHvYgNQbkpmI72W4sdtUfwQ0GPbh5GGgJS+3ToHPsFn7idFlc87jxHoRLQ2Jt
vPfX/BE4CpDUQJpwflSc72mWaFEV87FratRAnddCYFYk2A8KypPj/u/37tTW8owlGR7YI2wZwW3Q
HLysezDT+4psDYmt7Z2FptkMnYdQ13JNxYBZlQmSYFDUs8E2Crxi6Bmt9Svw+yycfI+/XV/XSn4G
0Vp0THEv4Pb5jbo9CV1cl/nE5pswYCmwBeoDU1vVv5WjfGZiXvKJiaFzZTAGuCeUrKPCsfaBBUK4
of2HUA/NTYL/gHrC1XRuJs2pVY/zUXab7w3jkU5eC+Pn9d26GCr+feedGFm4AUszTHXObiDJ72YS
mJJ0+YWbR8t6cypwv2kAUiLVPfbBIdjyjfmxsYy/s0Im2E+AYgfR4/kKp8yoeFlhhRMkk4l7A7Vp
iCQ8lqjwZnE7bGGh1241C48F0LkAtYRdPTfHBml0YzO7vFDHpHAPltbvAIrc1elw77o8Mif36Dnq
0/U9XvNIDAu5YEnEsC5C5blZkaRG6bdYZaHB2WrXj473D6863Nd/TCwCYTUUzPFnV/HM/GUw2Yci
A1lbPsXXV7Lm+PhamC5ARc71ltPZKMiVEN/heDw2oN6qQbAupmPAxg0zZM0v8KxDdjOrCzvLHZME
ZWbbrZuozyxZhxUYTxTYvzwVm6xsvP2Qef6eDlK/gnp6eBRVBXo9MEzhfzLwI8McOPQxJGbW2mGh
O0nAYtHUMaayjTFqsqJ89iBr+2CgqrtTdZU82V0BKa7ENPV9MpDp1i0S9llPdpGGMkjk5y4J2I5m
FgiuO7/L71XbTC+Bq8THtgim22FwsnjoxERDFINIFtZTh7/qCFGAVtZ3GDh3ULH54UDVegCJTV3f
GNwK4lRnyTNVtsQ9aYNZonI1jzzhDgdH6gAikC1FzzrLnqFZAJ4E3LHQN0yOZW3YR2J4Oyjc13un
oJDEUiIA9C4YnzBGNh1cz3DvPYknZJhVfc12vSXpFLaK0x9Mu87NOLXTp7HxLQYhw0I8OxOa/mEF
6pskHAte7aiXDeB/1Nahl6z8aqS5FY197gNIhbQp2UiOVrMJikG6uZOBoZZlUccOIA1XEWR8Jji0
7vNEisdeNd3RRYn2E+B6SRE2vNexMDR9BOF4wUNdjMNG8rR2V0G0d35643EPmeDzkyqHsYC2+vyg
Q2Fp6H81dRm63k5viWls2VkE3abmTDgEeYtlV/vAl/eml3zC2PatCsCicv3MbtlaRJ+UybGtZuVf
L0i++3hHYe4d4JmmAlFeTT5cN7YW6k4/42JhFbp4Qnn4jFjIvS7Jh5L3h+sm1oI41MpQ+0PLCxxF
c4w6uXwV3oyti5ovMIXgj+ozFJhEiseJ2BtV/b026ygp6FH4Ww3jtdyMQiwZZKLAQdtLEFAQKGNw
5hyQW/eA+NdGGtoocBbVDZqBG8dh7Zud2loU6VhfaEYGbKOApEYIvXqwffjmx66SzYc2MJz/0e0X
t8eICQrZoqGJVBAS1aAh9MudsD8mYGT6+293er4W3662x7LqXRgqNQ9Jr3cDgdB58Gly0N/Jy2fW
iHBs5UZV62I3Z9g6Mnd3lvQFTGpxqpu+Js0wafADGO+uzNB037mmjKwthsPLBuVsiCDznPmSQDy7
WF6qctNJZkMWYLyWH/W2jnKOLBfMn84+M76kyVvL95p/tskB3Jk1iDr0jvobJ+SyM7z4HfOGnByR
DqTnZg+5cTBzJCG1k30FVQ0IFqjYFQ+ShoBSEkwzWTvJh5Dm94GxMZhwcX8vfsB8lk5+QDsZohpt
/ADXypCEo7eEXCLkXl6DJaHcsTTZNba3u+5cFwd0YXRxaBJH9F6hYLTT2a4Qt41mYZXtjeHG0F//
wRTAD2hOAll/UXZuk6C3UbwsQcVWg7nsIOxdBRUKe4iTZMN5Z585S5HnVQXobJnIHi1/6by0rImb
NiCr1MHT1B3Z8HnaIoZaN+HMJ8REZWmZ1RWmO3Bpgz8jA9Jm1PFo/aq2lJ0ua6W/1/HHyOJmyJos
mRoINEdmS8wWHRSzhcpc2n9hQ1DtfFq4N2k5ma9co6tSCaEgUjSyekdUy2/LKvc2nvTrhyT484MW
96LM7EnkLoZZMjsmJrJCUFHT2EvuyPCaZC9BfpTBHsj42CcPuRc1myqgs4HLL/tnVmgRluyudCfC
8ANI0UadFTFj57hH33zwIE8DPGttxEEDjmQQMwPferzuwZcJ1+/v8cf64nsYozt6o4QL1+Yh6x4n
koR2/p1ifEd9Num+avZts7Hl6372x+RixwNVyoHP40pO8l6VH0bxwNxf15e1GgNO5q8WN1ktzQni
zzABtl2z+UHzW0afhgmk1ebGVba1mPnPT0Kcy2qTVvU86VWMj3X/bqBjZ2d84yW0FkjnOR68jQE9
9n8zEJ9YAa+x2wQZqDpBHZw2ewbawfFLnyMn8O5UsnFvrC3p1Nhi86zK8/VgwZhK1M5PXwp3jJvh
+/UvtHYZnxpZ7FsCv8NdDCMEwcYeHhg0slwQIyVbDr66GnDG4hnpob7xGxtxsnW04+k0tgicwvPD
+oce0P33WOxZu0baeMu9QjQ2tmpMS/Kob+LRecr0t2YLOr663D+/4jeg6uRXgBt9QMcEv4IX90x9
096tU70mW7JIa1bATYHRSgABUAdYnqwAkdMva7CVTo9uGQf00dAx3aIAW9tRJDUzqQ7oeL1gzsxP
1uKLIWsVayuAbXQ4BF9bA5CKYiMXvWQbQGCahSvQW50F9JZDtKNC7T+YrVgmaEH7SlYuSGprelPa
ElS8OHUluPymqtmlJe0fKJ2gJVSosX7Q/vzMcWhF5U9lgDYCzPZ1GtjRVGB+gaaV/dNsK+iwNEkK
lvva46bctyN4i3cz6r67xzNem4eKeRr3QeMKF3MMPDU3zvTaxwJ+AbAmBywH/u9x85NtrLhtGX3e
VZG07JgnOwxgaRST+3GjfDgf1+X9gtoqelqzAgj6ueefSwjLkQbBRsom7feiIL8q4W2BQlaNQDgD
L3dY8pYd46R3M8O1KFLNur3LoeOQ8q1Ow+p+QZwDCB8UhNB2P1+HP2S9nKa8ivLOLmNU7BoLMj4a
UyZablWe1pYDvVHASjDuAMzUYs8SULDIcUR0KkcW0vplqDY6TqsG5kELtGZQ5V/mWjQYUHmqsBhv
1oXoj0X343p8XTcAIPU8lkkuyu1BWug0cDPMjijyH8iQ0NrKtpBrl/gEnFGgmUENS/HWwXTp+Sep
IcImm6KoIt0mByvfBTbeESw2/NjxPqXQW5TGPadmGBgbt+766v4Ynv/85OwMIh3GpiqriEj+bRhI
5Kb2xrFZc7fTtS0uKKutKDMzrC21v0JfKnb0zqDefvQ2bts5Wi6PJwRJUA9GLRXp/cKtQa5LaDGB
27ghVhJl8odu8FRSn5uheA506kcur+7NcmuWenV54Li2TEQeQBYWZhk6310ywOw4+NDulU5cFuR7
VTufuPHfdVdcvS8c37ZRz0ZTfRmAZOba9dgi0BkyeFS5HVnKue+ABrpuZm1FGPL8PzOLd1/VAsvf
+YhzY+IMoaN0xAgACyAFLvqtydItW4sr0C3B2GwMsDXwr7S64+VDhULllhDPanI+swdANYZCwmzZ
qEhZPrYO7qoIA/c/+7aIoOMYQvYdQ45uyLLmueRVXMvvebMpWjN//wu3xN2O8bN5lmU5AW2C64T7
tcQKhRP5yT2pn0b/McuPtvOzljee92LYH8mWVNscVy+szqg0sKmhv/qbfPTkXLt5PSKRg1f6TfZs
A9TH/5OQ7aDlwVX76+6yGkJ8EMVhZN0FhfriANTukBFpw5TsQNLQWs1NkhZb9NlbRhavq8IkHL4P
I7kqP6nE/EjYlonVLcNdBbjWnF/SxTqMkQR6MnCTjEb/U6b5UagxguTJDVXvshk2dm3tIQKoxP9Z
WyzIMfG0UjWiYm9NSKTNfodCV5iqbzQzPidD8Gh5n69/p9UH+jwzjq8ETsEL6TwMghgsN2CyzsSL
mlhkifyN0PoTx2i8gmyUx62440KEifPFCcbY7t24p2JHmq2B+fW9/vNTFiEmGYqxqiSuncBTkTQQ
XB47ueu9blfpjRtuZaPBeozmGuIlquXLz9pCyl2y35T3GKgW7aEggE3f+ITFKX03VHR9k7esLT5r
3tNumBjHuQPrhT+9yfSLTm1Q1uDJFNz6/Oa6uZXwSWZKThcz5ASJwyJ8tqLxJlv1uL49ckC1pTf+
87oPdJLxdTsrdytBFocHhI+HBIZpz9MEVzdG3jAM0JbgwGw++urGM265e2NVbdjYeD2LjSrd2j5i
HB/oO9zmBPfquUHKegi9JIia1fSsZZRxfWfvjn2xG7p2YwZnxRcBq0XdkaBLZWOJ56ZMw29SU+BW
bXt6p5FXhLqHwJWHun1Skmff/VsydXQ7YBDoZwedSiCXFmsDikcnpYHLqFD2oTdo2KGQrHDOrn+z
Nd84MbOcXGtaW3jdbCbBs6hoHwRGL4QNObKNSLaWvAItjDYokDwzjGMROGXg9ejUKmTIooGYRmpU
ZdhxW96Nlfti6DZ/ofno/Eik3+1HXpf7rJihKi4wuXLj+K1d9GCoCoBgnImbwS95/jEhD2mzjlr4
LcW9AHLdU2ATSObcPXScvWEioKGKHchv1/d61V1PzM7X18l1C7kIpofMRv6ujRdZ4yBm/qc6owcj
mJ4lKcBbvaUDsHYkT1e62HXTYBYZFUzm+j0335W9r6ZZ2eUWMyFpgJb9FlvR1hoXoW1qE5nXPgzW
owG+289yemMJenZ1Abjuu5VthLZLIM18TE72dPFu8BKdOC13qkjYPzUUZgcIex7T4J4ER+I+Bd1b
z/YSKFGvOKpko7K6GhMA+QN3K3QOnWVvslfdVKc13Kgz09Bobzri7AcKwcw0VO1Gb2d9oagpYCIC
cxEYwzh3njLVyWDk2FjHFyYYrnJgKNQI/mfmMigxJT/cFPLOZaaA0jWtVyOxnFiRDlBjWQW4xDN2
vO7Na6sH3xoQZuD3mtEp5z8oUEIWHnex8wndEU/cuZCwbvfUKA+STYfrxi6nYPCdT6wtK3rgl047
kUOO1OJPvcVDQzYSkiQvCF5RVruxYkXMG/tBZnthxXZEjn7+URT3CNIG+2BimO1Zx0ZsFRs/bCXl
xO+au48on2HAfRlKMAiBkhp2QaMbVUrxhKthY6PXQjRwKMCVor6AQZWFi4NPKmuMbo5WZU7KeBxK
jDBDr/xoN5PM9+Bp6l6v7/aaRfAQY6AeqFmUZBa+BsDW6FIOtvApb4qnPm1RJzOn8kEOVh4nabc1
67NmD1g7ALtR35iJ1c9daUQzqtcSl6vg4DizUuN9qqbb3LKfquzvMS+zJ51s5/xjTqKw23eljbQa
OXVQRLX8NvRv/rRTFjrFn7X9wDLk81+v7+eqkyA+wBFwVtzlxAIzjbQsGnzBSgVhwtp7lWwR869t
IajA8I4D4pOCYvh8VRbGECYgW6tItfdmdUf0B8M+BOrl+kJWzzy+kYeOqAVIwcIVae000q/nM5/y
59IxbmUmX0ea79K+f8zSZiOhXN03guQOwFIHr8aFOROsHh2DMAnGJQAubv06uPcn+un6muZ/ZPEI
RsHuj5GFP4gCtYBsgBHP03FQytAoylja365bWc05bIoJMjR7MT+4vCwq5JS8KH288F320igrKgJx
zFV2YyTQFSvdm14Ed8r7SYJ/SndQ9SQIVHA+Z6noCbBvFiR5gPy/d+Iu/2oZfpg1NvB8SaR7dmDe
u6r1AbzRG8FxbWtRRwE7J2ggLwGFKJt4BsjaUWxrjTjpjxNuouznxsbOwWj5/U6NzE50ep711JoY
WcHGGkEQalFEOjV2lYelFiqsB32YUCHlRfCiSZCHU/7f//gDFl5ao+9mVAw/IDXY3uUHMn1Nk0d3
PHRtuuubF9v8SJ1faFRet7t2OE7XvfDbtukcyhwEaa+o94ZzoL6Or1tYy+UwCo5CImoBJl5Z5zvb
pFbqtO2I46d45Fg7a3grjINrgOmmiCrIUF43N//g5YdEIQpTFDNpB+pE5+a8CTPfAHviireAQlBR
0UHqu3ivjXx33dDazp0aWuSorfB4CjhEFbmCv/YT/+jwaWMta56P7icuUEyE4NAv0oLcTSqHDsjW
su4LRb9BPvN/KSKcmphXeeL3nglcGvud2qs33F4EsrZ4v0Z9GnXyWVob8Wv145wsaOHkQRmYMk/w
ccby1mqGyCAiVLQAHHQjZmwZWri1Ngq7H0rsXJHcWvRtqB6a9gPJNnKqte+DNgJ6ZFBwmhUIzzdP
FxOd/ITizFa0DgfjqxDyRqX85e89bWYmgtTCLLewfPQmmelNLkFooGXh3pmJ1QMGahVv162s1ezA
WAmkAsRKbR+cdeerMbuC8F6hnpT3xnsvHcxlO9CjMqMRg+FKZwBOf3cUjeXY7IM+3aU4UlSkUdVv
jVutPvMpBiFBPmlhaGcJnXAE2DO9gCHkTx2UbvNBh6VG79etMVFWR8oIgL+TUN3NQ8haRfW0Jbe6
BnlCQ97CdYNMEpu+2IwMDUCroCg0MKy0ASkkGK5CX1ZhDwn4yji6TmmHHJCAFLJUiW1FHm02Tv9F
gEFrFi06jN4AqobDv4hkoIeuBGBUPBohzjUW/aNO3b/1rN8mgNQPoOgxUyyff3K7hgqe63EeyTE9
ilZh+H8QP6771cVRnDvMeGniuYlhb+QP5zbSrM+pmwgOQrzvVENT6msDuTNTbZi5OIu/G9koC800
EmidLs30RalAIYndcu9qGQCeRGKr/Wvk0MLK4o0RqEE51ty5AYHPAe+a+8Jz/2OcbXSaV/fMxg2G
6TwIuizRGl3uFUE9wEzqf8n5d10loWzjdvx+/dNcnrN5Of9nBy/j828j/K4G7BJ2Kt7GhjxM+t2p
b6cMs7F+GXrBYw1RdBlVf0+tdW534drAX2KWIpntut2OGuCYHQKgselu0CBscT5ggDS6vtSVHQUQ
8/eTA7kIVEfOV8p1kne6KzGhEbhRqtFjBKFX4nxK9N+2oCma9yeGFheqnxuZ5Yww1DoVewXvhn30
7aC+GxvxXpKs2VjXRXYFc8B9YjAVs5zA9SzW1Rus7C0HQaIV5ScTmIoOj6jQZAC3m/zBYSRMXHvD
5tpeYhQL2AHwekHDZPH1SmIZNC96ZHPAQasBhKZZHEAsL9kCf6+c6Vk4CcydUBnGc2exuHxQDcSo
ETo8zDlSBjS2b+mwdjCk8/fegdc8njZgKQPIfGEoGE0BIm+saCyhh2Z/HIIXp9rlzd/TaJrBqZ2F
c2SmAVHTfEAsTMghh1Csjd5Q2U7768u5LPPBK07tLG4vnUCPFn0NHiUTj8tyQu69b8nOHyPh31qY
EhQZWmFxC0XifrrLnY0zsPrd0NiEhyBlAZx+cdiCWk6g4uYRqN53ACXu7NHdWXb94foy55B+lurP
q/xjZqlgmLi9VRkVzKQZWNSSd+XIV9es4862bmqx5Yyr1uaL2ITH++aSyS7XkOxUFIDDAG5hivrO
dL/n+c90aOOs2pIHXbn7UanDoPk8+ICZ5YVDWkZrynbA0pycPxvMuSdbbYTVb3RiYeGK0hyblAWw
QIoh4iA8gkrKB7esNlxxdSHQEEZHDwkskFPnrtDlHHU5Ey+/lqYvJtGvTr5RP193dmSKBIgHMGgs
AZTQhPVsBkBghCr+h6SeQl6jZT9hXiKkrxyz68MLcR/ITxMD5px1h+tOuBYMHQcsYEhVIYe2HIPl
bisTbxx5VFAo3mLCSP3I0WCH4vx1O2uB3oEMx7xMZKTLKlbjMWXZuQU7DnmYqIh17YfJCDK7oDoM
ILiA7PvGMb6cicEBQyFwJj6w0UJcdkarSXGu5tladDQ/u6lGNZz176Ry7kTnPfC+9aPJzT76DfmQ
K61Cr8ysY+Mq8zZh8ggZF2cvOsnC1HLeru/G7DbLow+QC1JKoPEwaLo4H43wLJWP4K9ADSwEqxVG
kFO5F+xnAvD9GHzssw0/XvvM89gamttAK+ErnPtxWvVejuYtjzgYQpL+OyF7LiYwBW985tWFndhZ
JJhUksygtcFAIf3W6eeBHyGbDoaSGxE8WGIv1Ebzey0MgK4IpZL59GC8+nxdOZzXSFSGFwAtwNTB
IgMkb22z1dDbMjNv70mZwe0g12tRbJ8fPCsgvLopjWnw8bpTrB2R+akx063buBkW34jmLQOnZs4j
Sz8m2QNr3JCSG5TMOr7Lxn/ZuBNjiw+VmU3dsqpA1HHNUMo7Oz+0ldjwhrU753RFi+hZtmnbGoih
EZ7cBoEUAXpWWX3fQQ50CyS06uB/1rMkRR3AVqaqFKZS66ugN7p8aeyPUhyvf6ItK4vU0ccciW49
WAnoMRCfR/E0GOGwpXe+eojw0oQfIDVGQWPhbSlm6nOGHDx10jjof5qY+YQ10tahgGY9+CciOm7l
B2suHuDxCSlTjJmCA+7caF7UNmsIHALJ1S4A11EBXhpKNl7slzo+c0xGR810XA8UIEsIXAk0vZIO
bjspATnInFABVjjzKKJEUxztOtl7ygU5MWZPPag4W/wH8/gDpgrB8CKiQapQer88KTeuwbUtxzuG
2AG43C6n6nDxJ6rIUEngHYk7USPm/yoBgaqtNz6BF/xBsPi6K63tN1iGXDQ00fXDTXC+34IYnZy6
CqddsuIGrTjoJTuZfqidyv8XU9h3PBuB+kYOeG7KRWRJeIDF1c30EIwJttr86BP1en1FlxU42AB9
G0A7SJXADrwIxmgB+AzkxHgecO9Ayuxt6PKHdvg5Jv85Sh1p1oENqDcjD5RKVq53nt2I2LDNcPD6
LSp+uhZNT/15zuxOQnZnSehFBfBnA5Qcb33pDaBIa/MOuCiPjK9uoq1kD+0YjnFZm/QsFlYwfINn
KtAWWamIwMBaQbQ4s6z6A5C33SfdW3kRGgkIzgAyB1fXfsxUfRc0NfnOxin4MPhNJVBwsOhrkcyt
FgxVRQNL2q8S/0oRFmC++1JJqg9dBmbCfWq4QxfawmR9aLWjzl54UHU4fWPS6qgogI6JbMcs9y50
r8WuR/0OkgINEc8ikRMD4W4FZtFedCQi2hN72UGHLe2MLGzdmkOUJUM7LQSPr3wMms6aQt/X/D+j
J/mXcRZ/DHMizTwUqYu3lHYnJNKtTPvILYTt35YDcWKbpOarkoMuHnp39J+tjAV61w1CgbRK29VT
aed9bAsnRTfN9auDW2FYI5SGmXxyB1r2t3bXsnRXKIc8ge6kOaJBSvbgbUJOkNAU512CzNCMg7Eg
b6qQaYeZ86E6WE1X75lLBd8XQdfWkZ276m5IW/0tAUS+j5Q2xC7zbFFtnJa1GH/qOAsvbiY1AQeP
6MvsOmyTxz5B5d0Gy+nHjeMyV6eWSSBmSyDijRKpj2GGcw9tMfyaWXP1ctRPvL7JyK4w96N8oxTa
FMUdRMMd4+a6zbWgc2pykcdokAoTbqDc0mTgTrMxkD4A4JqK6et1O6t7CJQzxkCAaMCVcr60oJXT
wCvYAffJjcpAmC2LN+jYfxC92vhclz1lRB3Ag/+/rd9/fnLQ9chVbs115sm/seh3c3wBLiga6TdX
7KZp15YvRdNvFFxWnhYzDx6EujCAghnsCyCS2adN3kpUAIOHVD7X6qHRP9LsG6r7BQY2WnSiPuJ0
hxaKBwIzY3acl1+6aqMAenlrnf8K+3ybldXQpMvwK4YSjL/JazOWMQRzo2RmY/+c5VG+xUZ26UCw
CKQTiKGAsvCX6+ZeWeg86zjQrV4kpLF3cwpM2ZaZlcou7OA2Bh55Vrdfdl0TNfiimmokWsp/dYPh
JR+y5qbLAAx2MMnP7FJFmYOnXZc3x7yWckdBFbfhWpfpK+A/uMxQVAOfFwpS59s70RIdmrnMm7ft
A/KV7JAw2sfdCIH5YBpR6vUyeyMqrG0w4MmQa3BmgfflhJ4YAhHkZlWjdA4uzIZVbZRKlex6Yf28
fkZXDs68xxi8n3WyLSz1fHmJpStmlVgek2DI/FliVstp4DPGV4N9G8bH0b4fpy0G5bX1nRp1z42a
LKnSxoXLam+6KSz/S5f1+xqKPP+yuLmTghYBAavOYnGmI+2kdlvUG4IqZOyxCT4ypM0MHM3gNNux
9oElfCMqXEY9bCgklbGdIP1Aae98bQycR0Hf4HC07GfTllFRg8kWRPFbxGmre3hiZ3HsE6jyjaDV
QRRvb+vqe8d21hbGaf4M53fT+VIW29cUQe+BcQrnq3mZzDrUo/gfN2vhCNRuiZdxLKIUBbaIHcuc
vpDqjtr9lgLsapg82a95P09uCCZogU4RFsPpk0H+M1o/nPTRQSKcWPfKSsK225L0XHMFnCicYtDr
owm6vAAd2WtFUcG2OzfO2NOYP3JQyzr6r5/xyBn/2CGLDpjKWmc0M9jJLH4HcNWug9jLVKXx9eO0
5nGnZpaeravB7U2Y6Y0BIZnuMtbEgrUbq1mphWI5gIZhnBy9/IsBKSWVyEFUyiORK9CDpypx93JI
K+fo9dSCqlVT5LvS7lGYo9J4BNfasHOgUfdOFRvubGCg81A149ZgzJoDYVASpxoF2kvEnwG6Jz8w
GGbDCmeAKNCkmjBRFgElbetCFdAf2ycvB04vMtBPQCaHoLv7hy9wsjOLM0+cxsUjBTtDk+G1Tqz/
WuLGpN54wq0t9HT/F8fe4u0kxgTfmajPQSdCq7aiRL5MzmNmTkiBv+jpX9YFcBCaVkAIXTyDU5GX
IrNRYM9zmuwLaXq3tTOUaOBW3kbEWYtpM28/prdwoSPpPg8DXVt1YIWFqb53oBBYP+fcj65/pdU7
FS2/2YsxWXHBHpglZQG9KHRZpAbKZSYzv7HNm27YO93OCp5tPwu7foO2YC3WYPuALkRpBano4qMZ
oP8YhUZpHQS8IQHVeDWNR+a6O593G1/r8lEN0RA0CcCOjLF+MKqebyEpA9lMuc3RNmXhZMQTUP6W
/xWQc65uefN2fTdXF3ZibVGjJAyzBYzBWoaiNeUHx+xQPmzDOt/YwUu4DGb8cF8jowfRCaLPIlwb
U1O1fF7X6Jkx9bq9E7A479uwa42oIFasxs8B0DSj1A9JRfZJMW54ztpa8QNQxMbo2Ow95zvLGJjk
NPiGosxt9wn70dMsZqY8msEW8G/tjINKA0nKTM1w0SzOJ59yDDfOoJmngaq9WYVB9+zRewfTIToP
CdlCAq15DTo/lKITOCOzvfO1UT/VGG3P60jTb5OFBPOZtW7YWllIdJy2W6yDsxMuchdsJB4n8wed
p5vOzdmyFmzsQI9r91TeSaD4bwujAaGcdnF7OCiFHLqOtluY+pXwAoC2gxoixlNQ4lwcQ/DX1Lqe
nyRe4R2Mie5FvoWWWDWBdUF8ywQtzxLVNfisHMlIcPym9ChtVIfQvf3rM2c5gB8BsDnfwhd5cz9K
aIF6uIEZu7ElRnr0fZNjLDNLNmLJisdjAg59T2DoTRuop/PP5GOiF3T1PiJ/AZirSmNMfXr1S2pv
2Fl9S0LZxIcY9MzguSw5e/kAByyxazVPMNqmgFx4lQBJ83dvfMpLSLg8+f5hkt3++lbObr3wQ2Qy
qKRjFmFW0V24PXCxvZtCEjTqjG+Ga99xlK54utU+XvEJJJhQ4UE/kThAti+2sUmY7TEcLmJnYTMe
6vpZFy8+Q5nzgAGs1r+z7f2Uu5FC+ml9Rant+iovwgkmSU6xjvPvO0mu/UBWjPB5jBcTA7zfl+SO
D3vwOYUp1EP6usYY2N/GyoXJxcZ6KNWnIgXlUNDofd59b/NDrZx46r5fX9rltbAwNLvwydo8How5
gZIVrgUERg7iSKHI/+Psy5bjxoFlv4gRXECCfAW3XrRLlmy9MCzb4r6T4PL1J6m497gbzdMMzzzM
w8SEqgEWCoWqrEzHoM0h7MIErNGWQ7sPbU79YSjcRI1Zpm09Ki/dV/gRwp1LUq6aaGRj6DYPWKaC
lQAiQOafWf9VGx9TdNuNvZ1C0bbfSMYvovaXXZxLAGAWviBhlyFPEKUojwO9rSS7kFrMKoMbNXnu
TCcxPiBCdH2zL6K2YE7Y67rEQIYE3hGgYea3YqpdToxDhSsY0AEkGdbndXPLnzs7nIs51O6WUAe2
e3FkLe7ixDJbKJ+lvelMtVNWd7PsJ1P1X5YF0IO23LVLb+nchaJ4LnsSw06dPy+Hgtf+qKB5XN+a
W9ORqzv41UpCJggIn/BIq5o8MpqkBupYVmw53GmSk5feFPyMtQ1855prLCwd6FMjvlGxUx1P5tj1
IMOxFais6I6hPPL0XjYGmyo37ZbUzUUYxZc6NSZkgQoeCGFEYQzyi4XP0URhkkm6PV6B3cbH2jIl
ZA5AmtUkV2BKG+7o9CuTHjDwt2FjzfEAViYoai6y3mIFVVm6HWUCh6j6mqV9aQOvwSpVQhK2YWl1
NSeWhCdjgpnI2SphKew6Jmk5U4I7zn9cP0dr4f90OYJ/JzUHZK2AEZ3ErNae2jpmChQxlZd8qlk7
3qM0e93i6gaezEkK8RCXTdgXE+Ykx+iOlF4l7+PsRd3SnlxxcQDoIRQFVCqmVUUXHytwcVULgJ6S
T5W6HOUOfc+BJ5bpL75JordydBeWERC6Ik+G1ofgeGo7lu28DOPkOrenWPLQM3ohxrgDyesxD42t
7ii5jH7LWAABXzYwExeyALPSjL2mYQ/B3ecOhuliOv36V1pxvoVJD6PamLXDwJ3wlYq2zaZGAw1G
JL1X4V2OmkySbeQ+WzaEyECyWKZ5vWjVox5TmMAnSzeKOXrXV7Lib2crEb7NEKe6FlbwhCYpF6xW
Vu9j7Vnp6MaOXbcD5Mf5TQGdEoybzlgNOHFZKd+D96hPoOW4iWVa+/hoa+CVgn9ZFw8VKDyRGkUz
bFsDzjvWNxOkXiKk6g5aAjGw0GYZlW7e1xZwgDLZR8DG7UewFR3CWCt2UNGywFFnUKR8pho5aSy1
/hxFiQdr/R+QLKOn3KAr9WB2VpC7aZNgFjce55CyfErB79nh1NFdD8ICVOTLVnPTrFKhzDKPb8Ew
yz+SsA1vrLia3qEnRoPHYkAHmJEkmZ8GmYa+iR7z7yBOZyiMqbnqSKgY+lVVFVD7GcMBiqZj0wd+
E3SU31hNKtWe1qZK5Dc9NV+tuFXfpKbWNLsoy+gHdL+UmElhgBai2al8B+qPwhsS1MA3AvJaTEG/
EGkH5uEAKREu6LnCjZArGBwOis7pdL9BJleR3Qg9M+Lm5tN1v107HafWhPAfJn08JSqsUYBm+grc
44BfmBgpvG5mzW1PzQgXAFQ54DkTzCjabyV/TIMn3v+qtyg81rJgE3BsTPAiXbOQepyfDghwRJaG
oqDd1r8q4BJyXyP3aQSJi+ooJT6owqz6wTAery9u0+yy+pMXwNBFKD5TzEVz7Tfn0F/On7I2BWDJ
1XW0XMl9K7ldbEtb3K1ffO1CfgpMI0DUFqIz3EVYrwlskAS6vNwGWuMXKd9nPnogQAs5oCztwQgn
F1LYLEz1/QgG5VR/xGt+P0flYdKof30TVi6ns58i7EHXmBmYF/BTyKAYTCt1R9Ir0JN2od2XKTBb
W9ColZwCC8fltBB7Qp5HiLiBERQxgXSSnZXGc5mVkFetoKibA4shlZ8YENm1U/sMFazf1xd6qTeN
ahheOujhoTFKof5y/rVpqNN2tPrcNqZveiV7EF15tYYCXK7Zs9WCYBS8thk6IEoLTeNofIhR/uz0
+LlTn0mf3AbKy0grW9K2GLMvvwBSRbzyNYjfmJiVES46XQcqdKAysExK5QMBg6kZMNsbXhzlTMrG
jRO9ag0iF8Al4wOgGHm+C2jNJFHaoJ7cjaUzFZTpBmjHptJRQxA1bp3sr9Glc09HKmyCJFYHLBCc
UsLXnnP0ac04z20vec5vK3Zn746PR+fTcnZbGhBrBL+nniWOXOjodw+SwnObl/M+QOVTCc2cokBD
oEBm8HEA+UaaHJO5pVBaj6TgKNMshohz1UafwaTJkt2lhmIvrZgHWZ2SXZJDKYsRKc1UNvVB9yNK
9fGVh+AbYgmJ6kM0cP0wyXL2ICdItoqw3HiMrcUoZODgtVhmSSiKuuffKwnntov4CJI6iXM7ADGx
bLY6wj75AWWv1IVG9QsGXR/0DEWuFErJ4z8Lq0IgDG1vFF3lRR35a9tPomQwh3NOIyqxCPPXQehZ
Q4+6oVOT/fUDepG5fNlZ9NyQSqDjsXjuiR00XtpIjWGnqV4yDej56v26gYs7UzAgHDQj7aY5LxcD
4zP8QlEeo9G9bmJrDYK7d/qkJWkHE2YUenofMCCXNzLJDRMinVmpJAieyza1kcFI+CpbG99hfZtA
wQRwDDA6X4qwJ98hGFWDWxaigplAO23wmuZJNf49fQHFHEg5F0rCRbTy/FuDonaWtFjO8YDI3zQt
8q2WvhrKFpXlSvpioamLBi6qdaDeEYLdPCSjodeICNMAfCToQKCA0Ed+Dta169995XJZZuBB/Q2a
PuBkxbHDVhlQCDen3K7VHyMKNOQ7L51GcXJoeMnfSO8FPYuinVaPLAPJuazdZzHQkjtZs1X8t+u/
5uILIssH/hpkdDrOEW6V892Vs2SWEJOQwus5SC53/QQo29ZFshJu8eWQeKDED+k28L2cW5Ey6LON
0ZzZjnd7/7L88+QzZh/s54ntIrbbbTwILz8m6uw68IaLgjQQW8uqT/yyjwBZHUF0ZofgdwNL06i/
q+rruCVacnG+kCacmhESIryqtLotYSZHk3cgd5O1hVhZuYJhAeUAY2m1XrSq9WyKlVyHhVLr3UkG
Bt0B7a6fzW5QbJzltcVgAAxPDwyPLsf5fM8MYw7gCsh5UivpHroiBjFTl+cb/rZySYFEFySOIAPA
fDE6yOdmQKSlkQYq9nZYWBC20zrVjul8j64sC8rIrWaZJdPHyHMva8F/qD9f9/fLxjy+2al94Zsl
oaRzo2ty8IJglKDmrJ4k4N2U6G4OPps29iaJQI8Bz/xxq9S89jHB6IJUFvkU7mdhh0ugNbS5gLyk
AR6GmN+qmJnFwyUYj3O6RbmydgJObIkMcTFg1iTCIJGtzZ3dK6ZdjkeMLEKu7Pp+rq4J6hZoV2Pi
XBXL51DvRgvGWPDmqC0qAIjRzOunu6x7LyT/uql11zmxJUSRkZO2TylsoaaE9/IfWcF7eWcEpU3o
x4w+TEy8EqSD48t1wytrRIVkgXGAyhVLFFwWLcsYIBtgUIf8MywkphZIqiAXkhyolbj/wRaqf3AP
FLvxz/nxkAaIrCY9RsUttWUK8VXVlyvdjtqedf9OMQRaY1C4wgrmzECXdm6r6qZaDSdAMK3WN5Tb
ObVQp1XY3G/s3+U8CILKqSHhzFUaRB6zEYb6/JhGt3Plj9pv1XRH1PJpz3hxRGtQVl/Lcm+2bp9u
PN6Xc3X+sIB5QA4WHIAMOObyfU9ug0IHSwMeihhxg3inlEPoKMa8/8IQRJ+LtsJoxe90i1l/5fyd
2RTuVQ3RVM0X2OlMoK6YeEoe7Kh20DtzI6BuLU4IKlXd6Uk1AryraQmDKDcWNbE+/aXogdMRbsey
F5s/rjvp8uOvbKg4Y4dcYoLwMRZXUJTCD13rzOR9bgkKcFDibvb/bu300St8vmmUOeYw8Aw1S6A2
oNiTNjcSCvBpPXp1DzRHtYXqh5TixQqXtyheUiiLYgpOEz7fnHbRrPRKBJXeQhl8nlXB9zls+9Ez
yoaa3jBlLWdFJVmSDz1B69hIYVs6aRMpr0oOHkpTqsg+kwMa381DaH4WpaJ+9I0UHKTYCPdTNmH4
JcdwgBkOIGpty6x5nud59GlRVw+yZBpHY1LJ92KoG7+0KgIak64KArvUJ/k9Hrv43VASKOgNlWS8
oYJfBI5JCsxQqeNYcwcTQs3E6tjkmm8MEnke0qS37lOrKBOnm5OuYDMdx8AJNV7xvQXFdsXL08T8
DrCMVDglCqCN22fg7PGMILf+VGUACusu1MPSDQKJaJhOkpXRb1I5ofbUonQOfTKIu7oFr6vaC+t8
1PcSxfDPk2pFbcyCGFLHexLklNoxb/P0IIMMCtvXhzUYS7XRTyJidfdBnIXd3sjqcNdZxgQT1pj/
iCC3cz/MaUXsuARk2CtMQOJn1ZwCpzIltNzzaoKUk24GINedwyyFCns2Uj/XSOAGagNuhWII6U1S
1rS0Ue9A3Rosskj1dVwskNHLyPQbmD0dzfXKgNRGxaHZ+BANgdLtp0TuoFxYUKthsTRlzyVIeu5V
tRpjdwQ/8606ScGIOUaI1XpqbUmcGTEpfnBNj6ECaEGQFPRHs+K17aR9oIZmmI+ZNWB0rIswImbr
bdu5ZAaMyUsy0AywLo2qezqTon+ZASfq7dyqitq1aG61e8jDyh+y0k++HERFzPQpCVHEbhI6HJuk
MX9EJKSAnQfh4MtzO6EFDH7yb+j2xLWd5GX3yIdKa5y+BC2s1dFGYVSVil9DpQ+/eWTU38tpkG8J
Sh67Wg/psZfSHATGIafUGSxu5iySDaguZ5X0klpt/mSNvO4Bjoupo+VRfSR9CO3hOKPqc5XljRfU
6jS73QSaHggAh+lrqTT1Q7PMOLLAGtqdmXBTZi10WwACn3nwE1CW8VdZS62JGdt29gEgkYHaoaBU
d5IRerVun9Aa9B85lEtMaSp+5nOS7oxE0l5rpbd0JzOD8g/qxS2xITxkcEAG8xmiSgP9CcFxFWQi
SlA+xo1e+Y2pq7WrRJTe11ahTgy9izlhPLZQ0+nlkIZukWcD6pxakPw0JUXt0UOAa8K7EdFToy8G
b9CjhdtLiYvbLO+gA40HyNCxWQ7RMTTwTLiVxnSSvQJH9sOYlDRkac6VrVnri+CM0gXQnxpeWXjF
4lV3ftsFgzrwvlckMIzZUmsrEUatDdVO5FszeUS59Hpwvng1LNZAoANOS0TJi/wvivWizQJYk6yf
mO+zB7JRifnKVM8uG8GCkPUFEQGEL0FfHNCsX/Eu23vz7o/mS4fqNbY/OIPsE5MdFCm9aIPl/uJq
/SoC/a1mLZfESd7AEWbiOkP5pACjNXqkvLtry9dkSkDiNrK83VXDVsVmy6Tw8bJ8QJlQRUElnN4z
oG3kgpU4EBlonH9yU7etLYm6JccTd/e0YifsrtrPHS/QL2XjeGeqnoZRRyXeStyXX31hBARLqDJi
BOIi0RyMyJAMDiPGN9X/zp30NdsPg6/46b7w2129u+6Tl0N5y4c7sSfkm3WB4WIVg9WMe8qz8p1/
V+2n1A5aR324GW7UG+rIPnU2jF6kDIJRIU0h3ZxGGBNELSxMnbCGWmfjzNaR93ZCKDPofSQ1rO5j
lraOvDW2vnYMF3Qh6FtAs4MRl3NXVcLUSGmDFdPgtl5mm/61oPK1uL9/X8iHQs550uf4+9IEUSiN
u5PJ5Pk221KG2lrHcj5OjlxtaKE+Le5YYqA5V3aBvIUi+j+c43+XIk7KNKSXADKFCRS9aOi8x4/z
Dd/9guhD9FkcM2Z4uVd9qzc2cNOs8LCLAyuexwFmoQU4PT3mn7KNlAXp+XH48TY5+f6bBXqUjcfB
V0nh4uThMCjQmsCVID4nMaojyei3S2y2WH3Qf6n+5Ju39WfnvDxAcGi6j3AWQqdhyTf5aGy8ZS9r
LYvXnFgXAmhttcBRBTgSk87myC1fOwbZ9zFwJV99i7aizOLjl2vVvwpyQL2JOMUyjxXkiFhrclN/
1q+qjb7h0dgr/vhUfh8PDQP27pjKbMtnV5e50DrTRa0Kp1B4R0NBbZyHEcscwUNm6E6FfmxyB3Yt
bdpXupMEd/UWRuSSPgNbS8EnR8CjijaIWJNo04D3lYTF5rnbu7Jb9Kz2i6P+BDnMm8kzPetx2CGj
drfwUBcPW8GwEFuNtu5qjsSdpdAfktmkvBDQqtb6RgxfCwSn6xMCGr4lkk8VZmT1Bx2WRvuf6/F6
Na84tSCENIkGgRqAjpahLF0z9VB55KFjLLxpQ8dgJvvW7gr/EQNnD1vnYmULAQUHuoagpQ14vbA2
FcQq+txAEaRuvyloatfORPaj9Xp9gSs3O6zgMljgZBhPFwKOlixc8c2MOEfcAk3IqEkB8dmasVj5
TqggYTAa6HYFPLNCwJaDhmp9MeLQWd8s+ihHG0ofX7xjZ6ca5WgdPWjMyymQ/hJh7Vyp9RaJe2Qf
oSZrhzvrXmOmnzjgi2CdFx9Ttzvmj+DCdEcbujWvD4Ov3xnICguWP7T3iDXHwCV3d7MP3P9eZaHz
LbP/caeFn7js0cmlFZlxJ4FvGNx90l06HFPD1YJ/PQ4wgW+Ilj84FGRLZG7hIQaFmqGI8JKBoMET
0Tb+/kXsXP4+SvKgU8T0AKB650uQuBzG+VBGdqd9Ks3z0B2GCA8VJ4o3DF34vmBI2KvQCnAuQtA2
qiC4G4JDTN9J5spbAzJfIhmi23zlQssgDjC2whnLZtSItbLHghzjdWTUrW5SV7t7rxyAz+zQ727i
A7fzfcSSO/0xe7L2uYMMwJdeSncLtXFxRsCovbB/ooUDrqMLEVywmsp5UwxQulQ/u9jp+RaKc2VT
zwwIoSzvMD8/QT3B1un9HHgQt6mAYt8CeK34CFqw8D19KeeCTe/cR9IAL229W6zUt1nQskLFPGNp
mxnaa84/n6hTU4YAgVRGq9SUEabG+YGUft8euLmRkK2tBi9XDVXhRZ5NvLSzMiJD32n4KOQXAcNi
cQxaqF0A05NuuPza5z+1tHy9k/BQqAaKSgYslToARCC0JVsCyJfzKfCwUxOCt1vQuZXLimC/PKqy
uGWqi6qY24b+pDIJcXP+ff0DfVURhPN1ZlFwudACDjQbYbGRvPhVshixa7s4hjc1Ui3ySzftrQGK
yy6CsEjB/zppxhVBYLI/FBJ4uGDwj2WPtvw9zm19YgrEf53Jv77Qi1uUgPETfJ/oGiIsovtz/vG6
YeApafXIzlFNSb8Rw02aDdzOV2dV2EvYwOwz5vkWEjDBhiYZIMkZoYSLsu0dJneZeaD3+dPIUN31
kk/DCVlpdyy9Ke4+NXdgd4AGM/MuZz8HFn5cX+/li+FrwX9/jOCtZpO3elfSyJ5slCUx7ueQiXXO
fEPs6KNzA69gEBcsncBWmVGyYOO+XwllZ3sheDKAxIHZBdiLTPtjEobSGauTp7LdgqVfQhKEdQoO
nKSlWrczDE2uxnLW3jWe6mYvpZ0/dTtlN/vfuE28jGkucbo7y7cO/Q6dsg1q0tXlgh0CnGy4dpHR
n7uXaQ5WSSsLfQbJSTQ7Qepp3s9bilIrEQjQAWhJoZUBEmqRNLwHeXdszH1s6x2wYS9x/m3DaVaC
6ZmB5QechLgmBCIr7mCg+9UiyFks28dHsAbuo4/5Tr7X/dDOI9e19ltqYF9wAfHsnC7t4uzEtVpz
WG7dMmP8O/ns/fm+ZRGUDG6l9/qmjXGvb2XwWxsqHBKu9kWUK7BapV6bP3TV5/UNvXQLYPiA84SP
AvZxke7F0WBpbRMCmZ+o3c4KurulKeLxoAoYaOZN77q5ZZPONxEV4wVkDAeEWNZXDn7y+XieNJZZ
Y3YnKB5mIEzqx36rsLkSV2ADw6/I5CHFjff5uYvQrpYq/iUn/T7eY4Ci9rmHFJ7vQp9aNjqIrgvC
PZbYubPVzlu3jbcQQKUErPniI8U0mlGJTVRw013Ss/G58KC8ZA9uC0EaW7Jrx/ozgwL4NvTGmbXH
fuN9sOKkWPtf+2LJSU7iSiMj7Pd28Agtvga3pelA78Mf3P1sD5Gj2M/XP+llgQD1+FObwvMvHlGw
A4UActqSJXtUHQ/0u1Syj9SGyjsW70Tu6AZv1e1WgWAlGUEbAAENbLxkoRkWQnilln1lTmEKaZM3
GthyvK/5bgx93cQ9Jj1wiBDWHSsMGZXQjdv68lGPVS/s3AqmpzBzLV6lMgTlE2mOoJdzoznJPncH
13JxgaGgzjQ/+Qxf6C1EKSdGnfFXb/dbrFYrd/n5DxAiQ2wZUKGi+AE5g3bqbsYQ3I352d18/216
0wEsB8fxiEEyF+M2JSuO6QsBPNiWD3fdbNcBA1ZnowS4GkpOdkT4GnjzjbOVQKK7nlwD9Im08WJk
7OGWMMXlFQDIPOgLEbaQTF8QS7fZ3Ad9H6TQVr1XohbjGd5QPfRq61XDz+u+vSR6YrhCnAIfHF7E
GohczkNJWusAVBOYMsveekxBdPc4ZO1xntJmV/I2ttVp+NDAo3lM0UO8bvsy8iOGgMYJ1GygRrDE
Wf4h1EapMbGdOnSMAlq47Za21JJ4iKsDPQaMgPUXesfC6sKkNrLCWCTH9d6lElIw2h3TKn7r6GRz
oLkoOr7/YVFo3wG/hQQUSzvf0ETr4whqzlBMqh8Ss2Ld1uTI6rlcGoT/34JwLLJsrlKweSIaaYi7
GEHF7nXO8BNcQg5oy6Dg6SXsNX1BTTq0f8vAdGwscc1nAOJCErTcABd0esQcpRTjO2jixchml3Sa
3IcPA9usQq86yIkhYaU1SbJMjWFIf85uADGYGcSWqmO8z+039ZfqmdC8tK9/vtX75XRxwhlP82LW
WwM2MUb2Ih9km/zosZ9/zPvYBp8yyz+KDZNr24lSBsSrga8F2l/wGE7VHGw4GNLXax0DeW4ROaP1
gGEkOQF0BIo0WyNzl0X2RVUY/ANLCgu8jlgBi+WolfqyamzAiPEyAj0uGybpxoR0RRpltxONKgd4
4MKVgfJwajo0n9d3+SJJWtjlgR/TLaj8ApErLLmcRlDMdvgBCojIGP5n4GAQZwKp5e51SxcR4MsS
qrbgM0VN9etqP0nHyIh+d0fqxrZI8FZkmOWwaqgZdxphI2rtRIbYbwPuYue62YsILpgVX0QlID6a
ArN1QxnhLrAc0NFgEchSwi2W9otTItgS3vJF07R6ImEzgaxkWYEPWu2ur2b9c/3vJn5FpJNNrJpK
ahPYsWPzzog6NgAak248li/u1vNVqEKOZfayNQcddiwsPuMGs1GRioHd8B4dko1n8cV5WywpGNE1
4RFLCnseoWUjjvSAtPg2yWHIZKcybuokRffFHhFMtcqLuty7voGr7nBiUggqcoRBs4zDJOGqU5UQ
5lD657SoHVnH8FOZ+dfNre7liTnB++K+4VDyhbkMpRwt2Bv8sW4nWyue/oMdCGdh5v1rsk1Y1jCV
hTJNfYO6ZXZrRZGj89yVMPhsQCDsuqnVHTwxJSwpN1KL67xDxGjBOPkTU/xxOtpkBF+nEf2Xr4VC
JtKvRdNHRO/3oIap8gKuqGuQMZzKn8hBD7WKsewcR6sh48bxugRjLx7516AmlGh1KvUFl3GCMWCy
lytyMMAx3IbyvuhB5Vrf4x2I0UjjpgRwE39pY7mrpxvvyEVTFGMeYoisx6wMshpfMZMqJ6kxOzB/
BEC8Xv+Aqz55YkX4gCWIv/sugZXBAkKO1zcgHPd6NHkzvdwg2Vm938CQADZlyBjiCS5cL6CgGSBk
BFtS56o8c8CnDqIEjFo6VQP9jxApu8ZIuXHVrO4jFNA0YuBKvbhVVVDJA9c2IK5MgTcaA5getcQx
pG6jzrUav/7a0QVvmSJpCHKJN3aZWijtvbeFO6BlzdHJC7itN78wXLCxtOXjnOXRi4OemBSC82gC
pi9pMJnhg6GMiZsT011t/Q4oMZONje+3ZU09D9AQMoIypYmNJANTg+dQejKs24g8R4Ubkn/FpQkr
E14IYBIzSCHDlsFrF+SLU+F1M9KC14Lb9ag4KTCU1w/C1udbrvOTyzStJAWAGlhUpsTrdCAwrdAd
ZsUJ+2wfjPm3DK8+o69+Xze7miWcfELhTCiFEnOzhNkQVDx5nTkQ+dxY2eU03rKZSOrwMoGy+sVz
Sy3QiKLxhDxBuon4a1N/79oj5FYUdYcqVVPscuLNc8aC5NGUIdwng7D6SPu9VtlNGG/cGKvH8eTH
CPvcxHnLpwwL5sZT3k9ulWLumG4YWd3VEyPCrmbakOgDxG/tND1ozejW0xbh0GrcBH5+kRjBU1Z8
JIOLJcs6PiOWYQsV/rslAQOS0ay35G1X9+vE0PJDTv2SaEGV1DA0VODW5wmEcl4VYyN2XRoheOHI
GI0D3GYR0z030mSKmlFrCSRksCUOjrkec0bW1iTV5Wc5NyNEEInGoZZq+PZA0nMXHb3AneLu30Ut
zq0IsUMCs0bHOyzGnFUnT16bDGxNwcegb8B2L11gsQNSNQz+IEsggh1zrPQkw5ydTTrD54F+mPGC
Y9rQ+YOh8g2PvgxPMLZwDMHZoDcj8qmoZjpXIxkbu4cbRNOzltgmdSKJQDrIxSsAp3YjbKx+rBOL
wsfKI81Iw0zGfWbMd7RtWGeFj9eD36rbocKEviOop6D+dO52nI4YP5iwKEnLPhb9ureU0MAPMJ65
sX2XeSpo/8lSHQf6AzVbISUGiH8elYk0NppiBzXa8U67I63K6h+g272+qEsYJOTFF85ZtKK+pumE
w9S3pZqauYG0cbKV7578PDL1sbSro+FgeBZzIN8Bsv9Qtso/X+QR59nAuV3hgyltnJqToTc2ZS/m
IbuZH1p3vufeo2IDBsp6Vvg9/jMNmcVedGCJ+FvrS67p6G7jdrvkVfmCmUOv+wbCnO7wpv2+vjPq
8guu/ULxxJRl01fa8gvvIz96gcyXG6FLYLn4BccKzRGMEhxMpj4V7BD5GuP6hhtcpjDnW7T4/Ekw
neW67fsRPyBWDk3zphgvSrIn+cOk4abYcO6VdPfcmHAJxbIaltIMY2rmKORW0xcZdiabHsewSPXc
BO68xemw6uYnriccqGkA+CKO4Xp6xhlKnhiAcg3khhyTeVs34NpeLvzN1NJxfi/Ad6EMdvZSojhS
kEyA/PxoBWzitQ1yL6dvjvnbdedZeY2RBYD3v/YE9y5iSjDjAntF+g1K85l8l1cYeY9sq7zFePM4
emZvt1tFubW4i6ochlXxcsBsoRA4xmqUojQL4DHjfZDspRiN3xBjNBZLK9CdfzO3eD/WYiJZkFSo
AWoUmLdzFwVj15xONQx2qTc077R8HYONc3iJbEGEOrEhFo5qXa3UrpFwczUYycPAfd//5Gn8TsA+
2kzKg1KRY6VnjmwOfm2Ebjq/gfp34yxeNtGEXyHEySRDRV7tsNJhqOxK/6iD4jEfS08JwJOsvmKm
EE+ZG0mK/Yb3ULHINpjQ1w7L6S4IDpWWip5bBXYBBB9uXVVgJ3mblRs9eaDjBv5lzYtOTQmBryx4
VdMWS5VRd2yqhoUYIut/a62HZDttd5T/l+BzalGIdKWuJbSdYTGdXhLwsAIQWKIlQSun499aDHtF
GBOT/73mee5YQsgbGyQk82J1pN9KAsTUVs61tZFCgDNzBWOEFQy0xQyOKtIyaeAMfPY3XCtdTQvA
2oSxz0J/uh591oLd6XYKYUBqg6oyMRlpJwYkBY0jSTtGoUVXRX8StJ7/vSqz7CNqJGATAS+hmFrO
XZ20mQzXDPPPoeMoxrACsxPKt+urWo81f80ITqLWAVegkYZYMycQDJxuSUdcWa03XhdrifLpagSv
0OMulFsNZuT2CQJmuJQ0KPJCzdrYXV/P/xFS/i5IcA+tDjAmKsFSAwHpMetcPX4zZkelvjbYs+4t
T3jdniMHTA9sw/YSrsTkhnxhAhZ6qgs9FxNowXImYWsPmT78yVMy+kY6J/uiombP+jzgTxiYbt9m
TmqHN315IHo1uE2SS971n7Ia2BT0qS0ILi+qAOdXCAZO+5g2aFDnHII8yUsFVXm8EqCSgVHt66Yu
MWZLED+xJVxXwajzeNG+RdO9dyBkA5swNiff6tSwG+tHrk0Olnns9NSvVeMHBTkjqK1s8I/dyPxT
MnMP7o8x8l8WRtE1xfLRffaTOHiqm+S4iCFmlrq//qPX3B4IHQt+sjwJxDokjIQQhu1a20I9KW7c
WAbVX8g3nHHrKwgxX4qqNDVT7Iwk/xmL/dB4lXQsc5lh0vL6erYsCccYkqtaEuWwZFqhXVK3qF5K
+XtYYxwJXILXba0G4JPvLZzlEGUyAoJNVPszr2uepd6uyWQXRsVyfeGGfFPi1+sWV/PoUxcTDjVy
JInOBg61Tv0E8/aYBSJMSgw7aBzeP1oTqlhbkJL1FOlknULAt+og7juKPdWqRwqCLFk/Zu1bNitA
Q4Re0UC6cylMPmJIsLEO6bRxhC/73V/nCtxvaAZDK0jEbtdQ7KJtF7e2rtzgWrUHo2ck2s3JHYJJ
1bybYcv4+KSMtjG8DJAKlN8o4DbXt15d96y/v0LYepJOfTWo+BX0/t74MWF4oAHkCDz1MuBdHXJE
NjjyvrR/VSxin2gPyl7qSF7mWs6WzObqDbwon/+/DRE+iAKVzQZxrbVHyUiZOryjVBIzrZicHtIx
Ommdsde3ZtBWX6zkxKoQSrMwBK+DAqsNhioKL4rYn3frDkQPvyM8VjF2jg3omMGa0AbD3V7abaI6
1oLV6S8QAmys5mmZgeYIlCBMAxkAkHRltUWRpqlrl9ffdV7Q6KHMnmQ6rMh+i2m7nerHzNh/NE7+
oTPt94TZo+otwOCvE++LA3c7NtrDD+3pFyRuvHKfAWyXboMavwAHF3fqyc8Sngh922kmX35WBVYk
aGhn9QRaImPeBdAqtueKTChXR2oKrd6hACX/EHWHFkifliV53P8hyjKIkAaT9QGYR3LkrWLdyl1u
dgzUXGR6nEewWJY8rW8U3gaAalK9fcIYZA+546SNPHVILWx3nposrOWZ2lFUByH4i7P6ECZ6t8sp
144lBaxNriXlcZR7sLg2PWQ7FUrJLogq8y1vMQSUNuEEbOAQ9A7OFArr2jDfgWsj8xMwU/vgwI3d
WpJUtijp3eRJCxaKRG+cKW+6b40ERmBmWGF8yDA/dl+Shv4Ekt+8zfsZ1DAtNdXEmaMcPaeuovUb
xLVTTw8oSAMIhfxLLEETpWq1H3GX9g8lPDp3rBHCz105F87/kHZlPZLiSvcXIYENBl6BJPfal656
sXoFzL4vv/479KeZznKhRNNXmoerO5qKtAmHwxEnzpmaNHxSRMecJEytuybpRtOJgVRBOWbkdNsU
FkRySDOy7yp27BiWQdag/AjWCLQNC5U6pR0OOwgE8j0wY2aP6Fw2h9a2qxdr6sYnw7LKO2sYwtta
DeKD1cXavkRldZP0nfoL8ObuHqUh9a1riL3vshB/kQOl7xejiQ8+jWAnqdDpOgSxrt6rHAg1D60v
67lTu+YcliMrvLJUsx98MhWfh6zlbgDYBCRy0yLFfZtU+qEVo8YcEjZ25qNOprdOxbmRopMVtwPo
D3pQYliCaA/jUAf3OichKp9Fwm9qyGjdoQoA/XZWWum7WQWYDMrBCRZh4ysF3Bilae9UPdPvVB43
hzClytlmTdK4hWqJTcX4+IsWuo3pirGn25UYvZh3XpyR+Whf1LT0CWVI0JDXLjlHD0g034V3Fx+4
9z1zoi25zfeR99ofzf3ogxZ7rej4GfX28Z6Sp+rSsM7tbg6Q1vZbi4rdLnyE6tx0nznkbdpYG3EP
HT/zZN7yG3MOl2vsgYv5CCYLIBClo8MrQwnHBOdYD2Ksvsl1B3RfZ6ZP4Phv+6+psL7HVXsyM3w0
Ix9XssjPwzpY+mUaKV2OQ2PHPQMYE9Qs3xvMJpsncPs4Fi9BXdw5BnUq85FVnio2JHwPQGtp5OZK
S3Y2IcfHy58gXYoDDZNEhPgJZpl6amj4sf4w6sNd1a7VExa9DFzkGuLLTBYl5X1RSc20GEAslmjQ
bAPFvJtb9tc4LHUf0ge4/ZiC9F1BgVtNIIuhaCjJ5Xm2UrJZWi/KcP/+CmnLzabKLRUdRBfdvRuu
gJxG2U/pthS9d/1ULSY+F4akje0wyaKgTQl+1LJtHTomX4sh/mWoylsbWU43rZ2jxSQXc/10Rt6B
5EImolaS2Dag2Qbitv5IcamOlgf30cxN0wR4I3rdcBbm5r8v0gDjJmh0kOmi1iBFjmYkYL+CTbX6
lplIZYxXVhmO1b4aa5Ck5fWhpAluOgv0KHJFA6o2alNDedBl6lMwuHQ4gixoUFrPAv7O1P2o9CJN
W1ngUu4E3h7AmSkF3ETu+nR2FBRdk9UubjnHaMUxbKJNgTrH9X1cNDPPWQKgCkPy7FHQjlDm4Hgr
5NOuAsMgU86k+XXdxvyGk0/6zOn5jw3pjYciAtR3CWwEJpjHtKrp9mUc/HedOtRpLqzMK724S/g4
0rbUYKWDykgRlw5GA92eeNUQrLwjlx0Cg8sAOIEfGE2Ej6YilhVCAaMcjnK1mXq8JHBfIg1yQTe7
N8qGORkKlmFleXpB147b0hdj2DAbbgH+AHlaBvxhcWbMfaBcOdUDhBzOWbByPSx9sAsT8kAMdHvK
vG1hosxGJ0TdtU/KlefZ0t2HiPHvFkrRcNLsuC0hi+zGyklvRo+O8Reozj4LJXnXOIJIojtFs9ZK
Xf5yIN4iwP3NTc75Z104iRHjwVUwhI2i2nHqxNq2s32dgKjOZdPglMCRrXLqLn0woGQgMK3ikodu
6Uebejsq2Uyx59r0wYA/pqPD6MoXW7QBZCGbqR6A+JYKNkNazhJSWFfCgmNJtqQrdkXx8/o5Xmxj
QWXpXyvSQRaNVSVNDysRRP00vF/yPH4o+XALdWVX4xUm9sGqpHe911fGk11linf9FyxdbZc/YN6G
i8/HC1DpgEgGN008fmED6qRT9F2hxU6FSFfVrNUQlq7sS3OSk0KGoOs7jvVm4bbpXqLhtYleunal
2LaAcULkYnPZFeUulX7S0UgxrJhDLsSd2vjHpFo/UjJuDDN2KPR1Ov17V4LVsAVqrKXRQSepY6Ux
ZA7LundsFgqnGH4UlnaOosjRm7W0Zal2cfHjZCmGzGRNFHBsOXjXy+g4WaD6c22jBmOd8MBrev0D
L/uxie4hBh1nOb6PH5hAQIgH81Zk1uiA29OrlHyvZ9lKVX8x+rA/ZiRHHnStNywdZkT32hS37STA
8eJbCUbP8p2YUN6vN//bwiTPHRuNl2EHi2o6uY0VJI4FdHjeDGuBdW0HJZ8NQlboWj3voPkcGzfQ
WXIKsUZNvLh/QMHOExCQH5HvIN3EwJNWI5flwCfV8WsvboJReDX/OkVbXIBOjWft9Q1cPIvQXANB
PcOMtJxkJkXbMk5yxB7Dt0pr29db3T6PreZft7O4f4AtY3INYG1cUB89EMoSZMpj2DEAb5+gqoWy
Kfg1N9etLAayCyvSV0otVEHEhA0sjeKU1WPiB43yZjbW5BDS3ueBWJuJXlrX5Z0uJcwgB+khQYM7
3RCqU8W5F4zHMPx5fVmL9yv0ymZ+grmGI6fKaqAlkWLBShKHb/jfW62ydpVZbASfzplBAS+7z8BT
hGpNvtLO+eQggIhiJOffuVap3Fk0g9ZEFHOtxBz2g7aBCNJm6B6mNezI5/K6ZEjKIZqIoMs/wVBx
oj8qf/qSHvQ9PVfgY9jgMZA5axfE50LFR4tyPiaaGmNrqD656ujq7/lu8MTteA4euh1Y+M6Di2F6
N7sHk/SzhtHZQ7Fd+aqfvFWyL/lOJjSughY5dsO9cms/BuCHLF+EF5+spzHYTDtcVZApfyI3oLO6
bvqT10qWpQKRhnRjaLQwdicL1H/xa5gVfrPGXP8pmklGpEun4hFyGrDeupNGnKytnZoUD7U9OHmj
vgRa46RV79S9vXLXfQbbSXblWwjrivnsseq2O6liBw5AN/o52g5Ys8lt7w0HcgRTnEef/mJTZ6Yg
hFLISspvvqKvQZ+rY1N5EjhEbKv8hf9ngvV5bdCcsfEPRIDkGwKK5J3SzTZKm3W73rB/xpN22ygj
cjXzP8fsj8bk89HZKCIaDMZC+nNK9wp0APS1MzCPQHx4xEo2pDNghkjxwRIUg0XsxHWvYydhAgec
Ur8ih1oDHu47Ub5c/1CLIe3PJpqS94diskeNw6YdkcyrEnE2uhFNATtXNjkla9LOi4ftwpx0DlKV
Z4OZC/gjvQ/5XdlBN26l6LdmQnL50BbhZAYRvpT1Dfwx0NtwzGAtn17cNuAXgb3HfCbQuR+vcGPC
FE9vYB2GfVbQainPc3kVzBJ0x5O9ET2ZCop+Kvrmfmnc6gl0sh3SrFxHnx9Ls8Nc/ArpirczihZA
j18xVHs0BUgIKG21MeOv4XCbtqgZcI+FG7tTV0Lm2urnYH7xRkLVgWlFDbujeCTMJfFuKiIPTOLX
ffPzVY/1YXmY4YFMDGDd0i7XUyuMjMOOogOsqWMdGsOjmkN/jkNFNpwVlFTNU2p6CKsVTNrShQTy
FZAzapY1T4h8XGMZcWPUCGzHpXUASaSXgIi2H+g7y819sHb/Ln7KP+YAZv9objCtMh9JDMp6vOLN
nwWGeALu6PVDYYFRPKu8MPfTrN+jv3l9k5e+5aVhKeiwSK1HEsBwJmqvpGwfRJVvEmh3Bqu6V3Mw
kQMcaqkEdTowN3ziBUnaemizCLYsEIU7HcXsfzs5GaCUI8jZjWLYzP9/VdObWEt28AxvslaKkcsb
ffEbpByubPsmS3r8BsUU/AmEyf0xZagiiCnv3EwtNK9XgmkbDNZ4KCJS3aZDtW1A07TyPvwMxpqd
W0PR5v/p039Dhy4OkRYmQOtR/BCVQQGoAVZjJ8zvSuPHhh/oTs4Gr8cmgbNzWAtfcwj89B1+V8YA
TobIpfTNSyoiRtUcITIYb6hSQnV3jZFg0a2gXIze5TxnK9MDkNG2056V2Obo3Yq3Mf1hK5tkDbC+
FOshyo26F0Zi8EqUrhOhDFQBI8CcZhiHluW7sBUgBfh2/YgspuNQ/kYQmt/zkBT7eDjNBE9RSyCL
Ih1C7MCtl8xU0lmOQwV/UMteRsIsyC3234Yi/1LX5j1Ij21XS+kzb3S6EpkWwyJDGQfSY/hBNpXC
b5couJQqCH/GACNwyh8gn7VrJjTW+saLeXSvt+nGGNJNkKxkC7+namXPAcobnLJw21n67ONOkDjt
O4pujBsXdxUbtlGlf0vG2Embh0lrPC0If1oA1IMKtoPwY1e8NQI3UF+RfW3EyNHAGGe/Xf8684GV
fxK+iYXOG8M/8ujPaNZlCVmJmXZGHOLuHpC6bYL2IufDDZDFPo/XprqXfPvSopQzFZ2djCNe8KBi
nUpMquterSZvEajVjFVN1CUPv7QlebimNNNAetiKkUjbQIeaxUvRr6QzS3fdpREpZaoMBSgeG0ZG
hF8hSicKtop94CCIWmO2WHoIXZqSHChPmjbMgf1z64YApbyx0d6K3nkcAIUKNoMA6K12JeQvm9Sh
c47p6lk596PPir6I4o5hdSovYUm4VUz2o606LbNvOANuJr2NlWmlF/t7/P2TX4Jy3SQY5551OD6a
TXjLFJIgNunb6FUH4RResKf8TEFCflQ2o8v39mnwgBPzIHXrTQ5/+lK6YIE+RE/8S/lDX/nGSzHf
xBSZgR4jGoyyTJuSVsYYagjI4CFzVNO6iYLVfG3RWUGMhLoMJbhfpMCUZ+kEpUI0v/m9/qD5+SHY
dLY3uBDY2QaAvhW9g1mr68d/yXfnj4om7Uz49Tt2X1yjeYGyQV43yF+YORZ36dj1ENVD1DS8KCl6
ECo2xkNdY5JuJQleWqwFsiRYJXNRSFpsVaRIJVQ0ANPxNqZ+k6FD/De3qEVxf5qAaaDvIrmu2gx9
Fhl97GICRZlugvA5sp/Zfyf/I1CLAQsuiN1RT5MjKFSgxgRXKQ6IFT22bfciKsjD99Pm+pdazHgg
EmMaoPEhIGSWrtHG5jxQhxE5rn02QkxeHfvMH6tt1d6pxibXNhSPJAas2dN1w4tf6sKuFK/DQWvD
PpzmGArev1jsafmQr8LKl+6hy9VJkVoE0RSkPXYxxCQWAGzmz9nozoYIlEuKzPSjotW8MstW5myX
7aLPCI50oLXl8Gb0WUlrSI+4E0hwo9Q6dibzxkm55Rj1yDTFZ+zX9f1cCiWIIP9YlMXfeJNGHc1U
hJI8cC1xYwPZdN3CYopzaUJyFbzudExWwYRlcaAbcbI2YXAX9K8Fc8E6TQBa4GvMfUv3xG+92Jkh
DI1g6bBxozDqSRhwkw6U/MZbn+XuEPcehepPVA2HRk9Par+Gk1qxKm8mRGOGuOtg1Rpup+JWtHck
fKmUu1rfVSXQ4yvesnQWLhYpE32ipt7GUKUHbEE85skxBKNUu8ZEs+SRlzak85YPVc4CAhtofznz
CLYeOnok3Cw/jM0GEmjXnWVtSdLBG1MLE4EqzJnh1wS6qtmwqdr9dRtLTwAMjOAeh9sDQit3DWkc
NGWNRMJtxySJfI10wRva5Ox7BNFM3wbHzeOQW/GNOTTV5I5VoNyC9B3kwn0c9KcQdAiY8bD6ceX2
W1g7rnOIb4OWYObCkdZuZXZUNHi+owK158GhNgfH6vhfnEaIL4B8m2HOExm2dDKqZIJOW4ciYd+X
xkmxSnIXpMYxLrVhF6vtYexI7yGHO4NyFGgOkU9/sUxAsaCKCnVukCRL1ZHKNOsiTfBW5tajpd/l
1k5b47b/3CLXQSZ5YUMKORBBnDIb5XJogwqMO08bHc3+GM3HWB93HJKypDGdECjgSIMAJbVdSLeB
00JzYjHsxgyMmpQ4jfpuoh543fkW3hsffpl0niwzLnk9F02rYGPTl77FGToEa8ypC1Edzg30GQMX
vobX9Md8lXVJDZlwvCpJ9SuunsLq+S9WMecYQIXOJLxSvlQbas3HGvlwinFSKHdA3mksPStboyFd
OhKA/SDNNSwML8k4lZ4IHNMYLwzKD0T5WXZbK1l5UayZmLfyIudUjRGQygEmWuvRBp1kCxjruFIf
WrMx//sLG3kMNjTdwqvFyn+V8SbOb4fi4W++yJ+dmv3uwkSlWS04p7CMgobQ73m18neeun21likv
etbFF5G+fKSRMGAG7GTtwQD+qlu505b+PqQ1QF4FwhnMg0onF8KKwA+Y8NwJJ3AEvhqp5PWdWspH
ULS0Z5kbPKE+JfvBVPLGCLCEnB3tZjfUGwujd+abjjlhZmyHHrXCFXmKzwBqBKRLm/M1e/l5QoNp
nZ3BkR9BPjZuDUdz9Ld8a99MYMl+qU+2p690FJacDsgHIGMI5KCh8PHRZMJo2uhAXLng1UzYVkE5
IFtrbi8kPDO64l8bn7xOhaRbMy+r9DTwvAbelJ559KxiqII47drjZjGuo00IWa4ZSYmi2cc1CR6a
Wj3g4dtCXUF9HiKnc9Bccy1MY0Un61YF57hybPxk26/cm4u7SSnaQwhDqD1Ifl9DdpW1FBEPdBp6
eCiGdytaqTIs5iWgrPrXhuQkeRbrbRbgyQ09QyfaBRvyxk+tb28x+fMADquV2uPykjBMMFdDMaIj
ZQJpqUdhOGFJloZ843ufnsdmxQRdKjICqgbVKhvqXFA4k85zI4ZqjCNFgNovKp9Bkm98M9S4e9Ex
r7JrC07ekzqz9zwSCqYmRHMQqZZuBCbedjxXw30gquZNH7j6tRQ536laMPlCMQLUtVhOt3kXgOku
IO0BCradjnnrbHqLx0Z3WTDgvu8GXS0cpbQw3jWK9txEoNscATcCVWlLzvVoKrcVIIkNyErGaVtq
ZfCVCC05s7Qt7nlRDyddRM1dolQt6p1hYSOHSO3Bj1oIiwUq+WZNcQvGXL3mxCFI4J7aNoqQb3TR
Td5NqF8MWYBuUwGseOVkoVlbzpSP9UvDYn2LjesfkKwEe80otY3N8cp02tbSd2Ex5AUanmV1iiid
fxkoOToLQrikbLPMGfVQeJmd934JHhwfNLk2hgO0FNQgY6+eIPIcBa46hfQ5SCbr0LN6qBx1yGi0
4XoyFo6eqvqJFCrfBb09ABVYq3XttNhEv08T6hkQG3sbNJYqu65NIrc1DWBfBQNjVjrZ7EvahACy
qKryJJA8vU/c4re4gfSNooW0hRKiThMnAsu17tEkAAHtqMbaK52I7SVGOx7MsqFf2qQiP/U8Uu96
MxGbHHK7qFZAaz3xlCxPXtOY9aUb2HnyI+PGcBBUSV+E1nV78H5ObtWP6Rn/eXsOLQuasYlJz1wZ
tZ/IJMK9NRBxJpFRelU+RYVTotn4amMy+77PAls4dlvRwil0K+l9ngZBssW0L9nnpG7uY0FLH+Sc
duMKSscDFMH6d7ML1Q2sQSrdiHi27TWQ9+I1ZCR3FjTpbxIOYl8nt+cEGiNnjwGonB/ybGK5J4qw
2Ld5Wb4FOgttgE95+CbykA2OBhal5Bhphf0soJXpiykpDrxV6VMGBiG+1/s42rUxme61nmZQ9R4N
V+GKeW9gFm/faEjGtp0OYMimbEuugfkUXT9XF/HYbZMakO+k6MbOGRKbn3pDSXeMK+2ORxhvdkyQ
E39rMmFi1CyyKjg4Nx4DEE9kXmZ20E8R+vBIgkZ7twsQVQXJPCgnCpE9ZbQrvxoJatoOyRhUk0MM
yLx2fVk/Gq0B6pisoHTbKnp6tPoBqJ+2G/wkr/snUo4ErCBKlf8aun7YaIDRPBE2j7okFqAKDng6
h2KTRnb4SGMuTmlkhJDGQWXkiYxE8XPeIsdRczXBlBUf+hdaBf2eQ5gaVnvGjn1B+E1AGxzgXDUG
nCIo8oVp0R37PlbfRqhROSQudfx06Iun3ghp8Ju0QknVgSbWsMdANNiLOlbF4zYqpuqgV0p8N4oJ
U8e2Hpb72AwxGG200GUyJgzP1Y0xQMRexD+gtdU/F6bd7jE4aYNTHi2o2wwFsiwYyxDkn3n1NbB4
eINo2HoKwN3fzJSU/qRTBcWJbAgxaFeAZmgax+AYdRHqBvbI+BZM5OnjgHDtq6ImnQNDwR5K8qWP
amB81otcPCh8DHcspAaOQwzyAQtMyZuAZsMRwu+dn08sfoPguOJglrTdpFBm3fWq2Q0OC0ACWVUY
QcQ8FwHXv9kC7KCPpnULBod+E4lM32B21Oi3BWOV7VqpbkyOTbXadvo8KhuPhHUSoiJWARNlFCZ0
qzqdZpvWjBoKYVYz3jAtTp4sQVGkz+pBmRDCjAqYyVqfCtAT1PGvkGV24Ax52byUuQ3CPFoVb6bO
m10XJrE/6kn9RgOlgYo5aBQrpW02lVkVHiZJ+mcQRBQPljoB79zrGGI1zTi/BwLQPAWNXR9Ny5r2
GjzxuU0ViGhczymXrtLLd4p0cyslYijXkWuV6aaEXERtvGjWy/9mQ7quRUxolxRIW5v6INrXyn6M
+f11E0vJ98UyfmfOF1mqzQHf1iqYIPqXEDMcbfXf8TzIN8BGgQIHXuhyU2FUW0imp8jfUu0QDRsl
BUkYX8u15yRQatZ8MCJ9jI4m4LpuYITdp18hwXUz7RSXea0P+pzWLb6qu+u7tpjcX65K+jJxAi0U
Mq+qdzWEoLtpd9cdgbu6o1vIAKuntVx0zjU/LRCuC/FtE21SuVOuWgop7QaJ25gCT9LfWcp9a5wD
SE2xlWrFmiXpcVwieIQZpEbdUd2CkiGoLEdn91O8zdfIxxZfZeit6TraMBgtU6VNFElqsC6FKX4v
bjEvbQAvcWjAjrWhP/jKY3nxuP6xJfs50QpeZgK2Os2z9JtJ97v+b44SpFTRPUOpEYotH18q1cBI
onE015vibNi506Qra1gsJP0xYEhltCRrcmaFc4mne856n4XHnG/ZmpLo4k4BMQW6VMD38Wk+LsNU
I8yNtPMDz9z2ga+UsSPWqnVkaSmXbwTy0QjVk6HqY7wRDAcYab/60uxv+01guWwr7pgHKgLIIH9p
Dsyxt8WvzMV18axrzq5H+W6zcpbn94h8ti5/i/TCDCNljKnFhdvRhynyVWCaNPON2K8qYKk4Xxgr
BwOK/p/ZxOb6wCzGCaV7MK3KD9sKCmS5NkNSlXpbDqmTQOrg+spmh/u0sAsL0lEO2oIE9gxItdvx
vdB+JMBS2ip3GOiiRPTdTpI7vVkj21g81ZhWAo8EMDfGJ/GLWtS01sTvT0tcEDXiVGc70Lo0bnAb
fbu+wlVjUuAva1O0gwJj8axiGu2Nzm9xw1ggwwp3Q/TK9R+i/LVidHZOeV8vVygd9LwSaDGlMBqC
omVX/UgPaF64+nfVE5thmz2vmJvX8NkcHh6glQdeVK5D6GpZBlyZ4Uv3FUSxkv23yA3OYGhLoS9J
7rhf79Hqsm6C2zWqrSUHArjwX8vS7trVFAaQckTlOvGLffIrOKnfqxexNVeKpb8ZmK8tUdrRzI4j
XoUwBHpw+zF/8ScwtKSQ/NId9iM9Gw+QIXSrmwBEwDfVs7VyThYrFoDzgQYTlFmA1EkVi9pUKqIX
+KDn/KG5te50yMluS1SgXdsNXPGe343Hfs/AUff6N9/2wrIUBw07zO1wdqXmi2U4t0iRtS3zqOnk
360QmkoY6/PqY/RNbEE0saq9uOjIF9alyBcpVMFlD+vlCyaig92tBi2Xl94rDso28tdU9JYyC8B4
QPs3T/6gogY/v0g1ozpMCJux6jm/wSBiz/ymwJDWma81MJdusEtDUtzrxmq0uxlCrlRPbfWFBvtW
XXGZpbT50oR0SQpQmIbRHFoncz+kgMdo9C/yZoA50LWkYGg1LelIgJ4c9fIZbGv3x36ExOLGNlbK
xUuX8EXLTJ7AmMfzVK1DY0qZrFNvJYcmij0tj1wqiHfd0ZdMMWZj6gswB/sTfCkvJisMemBHwhCy
7gATsdFJ8o0m1i7zJZe+NCR9e1URlZ42s6G6gWJ4aseHDHWjjdnU9Z1ZQc4QdKugQmLsfVC12mPg
TUxYRN1Wj9auwiWHRzduFrljgGTJvPNJQ6d8IngkmLGvEgxhhQ+BCta/xB20lULykj9empLiSFaQ
EnEcpuaBnYje9+EalmnZAgPaGHcQVObnxV6cXpokqSnmanhTb4v8hnYr2fOih6BD/c/fl++aDHOd
1YC/X2Y/RCu8IENByjY3NFqbE10alkM7ARkXYCJAqciavXBEYDYqmLI65mFqB4mC4hsBtNdQFmwm
E1hu0yFBtAni/ISBpJvR6vdT3aL42DlilmuaVCfq7V2r3bTcRm1xZS+W7t3LHyg5MUTZ26md96JV
Xi12F7IDxHfD3AXtVFns6BrCcnHrL/ZDCmYo6+IeitCEiAH4qCMwvhWjS/JdgBrc9TCwFJkvFzb/
kgsnymwBBq0RCxOYiKDPjXKjqisRYNFPLYqvqgNUjsj50USvZAbaSAAUCnIKYw1N91V00/J+/TEh
uerIch11ZuxXi+kSN0zd9ibzg425KT122+4VD2JiT+2jtRKuF4sO7GJp0pXQTWaoFPN3gn5kdNPc
EcVBfdz5oZ4IhNM1PJLW+KcWI9gfizJxXpQldg54JiB/keom9VNt+lnyJalPSro2WrbY6LtYnQxj
5D1v4tCGbyT76USP1EMZ9MZ2i020r7+r34ljnsadgczsYVppWa24jC0FT26zqi8JXCaE0lYuohPT
k93fOP6/LiPnPjUl4yA4NtJm7TanPQrEmZOYyYrzr30vKXCUXVzpYNlA8WYAWyUm57LOKWPwbTz2
kKL635YkRY2xUAnEerFrpNE9lj9DLc1h1sq+/YZZyy+DS6+QIgambvVaRVnejV/sk34/eLbPMUrd
vzVH7ieH7mF01txhOfr++VZSBOGqFpl2jW8ViJ2K+Z2qPo/9uWQovDEv07Y29a/v5LJBwOqRGDEI
H0sGtZZFg5G0SCa/9DcAJ53iu+lA3ej1upklAC9SIxVPHJ3MkknSFyvEGPe6DjtmdIrSA1hZEkyn
Ee2V9bsW3XTd0TUXUDkHAKO/Cfwzfh/9MdCYyEWlbJhi9JBgOqwPWRu6KppxodiuLHDeqE/OcmFF
cpZOmLERzlbqDUBWj4Yz+dGheM2KTQC65uO4Lx/Fs9I7QLfvr5uet+6aZekTdno2Kmy+dWwIopnb
Kq0xL/o3YepiddK1U2bRZEwGbAxpALg8gn+7cqQXA+GFBemCCfqiiBQFFvAZHa7k7qpEye/J8c8b
ZQI1QE1UsuWxipTbZMqaAYAHt99GD4ln+BDV2LEXH5wxbndmXyI/xKVm+fXpeXTq3crDbWmkHofg
zw+QfGQwIgvwVvyAwTtzz/4eHav9z/jE9uKGOorHIM6yptG3eL4vTErOkYNIhuUpxgAySzwJ5EBO
mvb1aQpz5pp0BJguGR/QTf6KcYQVv1xdruQ0lERDw0rYZuewwyS1Z98Kn22j++zVOJuhq4AjxdE2
kW+u+NJitJmpz+jMxQJNJ8mZyrivhTV/6cgI7lOLYs7/qa9LdBaLU1ebbjao99XwbWpeMCO70ZVk
JeTMH1L2NCiLoYgNVjlgTqVyQ6+kPak0rDwVWix81RzVnd4pxg87KcBLYeVregNLpwcDx1BgwjQL
aAel8MrsKWOljQWXQ+Yow6nLf/z3IAMJVfguHv+AC0sGYqKXgwoaNNfk03YG5BWK6gcomv93M7DB
ALfSGC4lycwQ9VoTdliHHTpaXABdcDsF48rXWQrVl0akYwjbQ1ToMBLS75EJmMAuQW7XVk91+3J9
OYt+cLEc6fQNQzkGXYtdK4bGbXsACEDfRAA9oM3bdUtLl8DlmqSzhrSOJWjv44lsfw0CcJ48mmuk
lkvzz3jno6yOmVl7nvb5+LzR0bevlTl8laY3nfQN89KT8tM49E/tcU0Kff5bn04QyFD1GfOLJEyy
RUhZ1hA9QNziX83Ij01AqAqAalSnt79SxS+Db3+zgf8alIcprKTFSCYUgvD4pBs2AF3IGh/ytyu+
txya/ixMRpzGAwh6xnK2cwAj3VMtPPKjstwOEMKgcTSwlvnXF7bsg38WRj5+tSI3tIpksw/GPsug
VeFlySPVV0LuUgAC+Puf7yU3iY2M5GlbwgqtvqSoGBcrD9C1vz//+4vXuxmBADFIVRSZBlc0gdOL
tTRx0ePm9BRAT40acoezgy6MBVg4EjjzsWpGVwwvFeQQbB3goX00oiMXrfjCYhzChB6m0GeyR7lG
FzS5CRQHLNraKYKSbSb8LOidvtVQCVnxgsX9u7AleQGxEsUwKuxfCLYgBVAF+nLdzRYrBPO8/j+r
ke48UOJlejXAQokZMnEoqsc8eKh0Nyu3LVBVqIaIAwQeeuDANExirXHzLR8stKkI2NDJrM790UN4
nzKt5fBAJdTARgj++PFZjxSgtCph5V7eQPyqo0P5kJgsvQVfVJy7M3DvrIGSpXIAcPqbk3d5Z84n
88JnVZpYmB3FjhATE8MECOXUb8Wj/hc8HOzSjnTLaLnWdy2AoS6Hv0Zo58YAomgYKV/DZywdkUtD
0iUTWRwyvRO2OCcqBvW/olelJ4+NftuaXpZHu9r6i0YEwFuggYJ0qmrIWYdJAiD8OMU37R4F2dT9
obE31/128eK8MCF9JJraYwk6VzwKhHkTt5nDM3GTVenKWV/ausuVSN8I13NnRRPM1F3SHA2zz/HI
0Q5iiJhXG+Jg2Qkm3URw1Mt8rfK5mIhfGpe+W18V2khMbONDYjvGLXCEb7XTZDv1SO9Tr9qQB1w/
u7VaxmJ4u9hZ6QrvmzYyumJeMs0dlfhV/JiH2zzEwNlK1rgY3P5Y+l10vzhoQtSdFVSwFDaGU+mq
05CV8LniJXKoNmlumlUOCwmE0UjhE8Cb9XRlNmhtGVKMtgetAFgXn6nTXkwLNh6vu/riB7EoCAzB
RYJRFClCZkJkg1EKvIrQqFENNwVTX3JW+B2m0K5bWpwtwEMdFRfcCJhwl5YSJ5pI6EycUIApldNj
1/1KOKQdbhSIcTf5pqc7M30b+bkw7jATt2J9aaFoec2DBiilAenyMfBmehxOUY6OVH8P/uRt/jDt
8tjR983mNHomYD/OCXK/0I9awRIs20UfH/oFQKCo87+/8EPOlEwovMAHFPVXKPb5bHgHhv92MJ5o
vMbZuhRRQDEF8hLM3+voJ300lueodFnzPAXRISs+HVPxbaAWpBDcMDt2sVc3P69v66JB0FKDtACc
9p+Ek5QCSV6BQjnwLvlxrN9qCwXx4Sa0IADHg6cp/T/SrmtHbh3IfpEAJYrSq0LH6cnJfhHG9h3l
nPX1e2jsXndziCauF7CfBugSyWKx4jmLHwEi47pQ0cWD22Wr0CbM/fClaIrMHS01QCVkJqZusr0+
HpdR5voJhViE9UJhTvcLzLxjzwPKi8i6tma36cJ138Rg64lkIKfCAAqNHiA9BfoOaplcr0c76ZmV
UZYWSPLT0t6tC0o4bXcLSOsA01ObuInvQSbwyJgDnPzjL3YSPdJALgZGrcFX3OtpcNS2waUAT8yy
vqvWTmsl03SifXQ0FSOawC0BPx63PsVIkalWkAN10tSjM/AHYZFlJTCRlTwXwpkWxvxnxiWEFJZ9
r1qgKZNRKsgkGJc3yzDKoloK6FxDRleb70gucWuEviqa7wjD5gCOF9+umalLEk0tIunOflMroCAc
Fx2Mby9p/KCVXnxSTsiCS6kwmCvDx9RnUvkIJ4aHlROW95hAWwgkqh6UqbXtlzLEUuZOXJPDqUHU
qtNcqpCjNVa5TfTlYZzf2tW5t9afBZBKXJr9+O+6fb4yXifKzAAqMhzTjGCosis8Y3jMmuC6ENn2
cWpR6J0etSGWNTrbNYvd1XIb6hqxJNKViWHaefaIVLSbjJlCTI1ILZ8Xt7B+9NOuVmWN66xl99ox
sdt8JshctJzqaEfwCHL60fKxhjiwU1g/tvPgRlnt6UTH+/0XzRwoN4GFGdUgAIHxmQInjTBRwoxg
PqqHvqS34/B8/aBE14tVtBwH/5m5499hUk3gzGYiaHPbsHC6Xt0kHtwCWOPL1CCNdKBG6U/kfY7e
9VoGkic4QvSSWLaFSViA7/D4fNY4aEWiIyBTUS2fqm2K+Qb1O0m219cpMLcXYthnnB0gKhyRmVGI
6XtMWPXzXW82n32p+tfFCK7zhRhuN/thbcaEocTkXXoygZJHMZT4MFPn1FahiykOyZMv8DMo44kA
1I+Gpi3+9FJNUUHSi7A5tZpXU6+CePiMQ8CKTU9QKQzs/HCSSbKVwjWeyWR/P9tKxVQmAMPrzGT5
7frUZg+ua4CGLO0lzVLCM2Nktpil0JBM5zaz7toiSpigaam2gx1vxrU4NGsk8URlYrj1GHMb0UmF
mLkHz/h92m3yeHddLdiXcuaDqjYhqHLouMx8J1MfNnWZ2RbM4YQplCRwWmR7MAFbuL2suCpcDWb0
gdKIRAdKA5en44DzAwkOiJrjyR+snTEPXi6LksVCCMj3QDREgc57KaQrDMwgEhu5BsAA5PrLAkQA
EklefpGeaSoaKxk1lP4FdCWKZl2JANiPgUltG4Ja0U3NzAfRq++MDiZKZyQck0pyUqKVaRhht+E/
wybxo/npZCEcqqMczpitek5bND51xmmTGKtkeSLDdy6Js0jrSi1M/WF5sWMCe8m8KUdnH5Wxj5dm
f139RIvS0WkFoA7UI76EP0CyDHMnQ/K0nq1gUoETDlKCpXUkr7FIy3UL0Qd03YLvzj36DR2cvEoQ
+DsZWP+WrYldtI8WdZd0c31Bor07l8S9+7FSrMCuwoJKZQPgRteiP0YnGI2n62LYz/DX9lwM29cz
S6cpuhphuRBD1js6OduqqiUGXLwSimANV4l8GRrIi5yiJIo8RlF+LgC/ct7oEEzkbxQASMD/J4Uz
cUmmgbSV5QaH+r4a9gsQJ+ft9b0SjQpRIJUingdwEw6f26x6HotMZbheBUb58l/1TfK4HJ4VLz/O
O7Jpj8meHlDPvQMw/y3GlY4PDBFC1qgv0vTzj+AuVVIUDuh18BH9cjuTV2VIPNB8X1+pTAZn/Np5
avHiQoZtbszofdIAkS1r6BPZPhTkHQrkccDA8gmLOdczYFXjTUrS9UddxDejURwzI93kee6RxnZt
DfSy19cl8iVYDzvLyQCCiPfECOZlpj7CupKxBmTIbYpnoykqtwOtsFUHAFmYZBkLkcU4F8kd11jr
eVSrsBhNQW/REefpU/FzrLWgcOzNSAuJcZetkDs5xtRihBZ2danqyuvN+SOslW6fj917NarfVCeq
gjBxbgv0I0s2V3ygfzaXu4EKxmvnvMbmrqiob9UaSRNAXo5+QZWPuQq/qZV2ioksrSyyLsh36ayT
CwAUPMRHtIJ/qlaYRZ6OCF6MOXPXxGvDz+uaI0rWoI/XomBAxeAI2uMuDaUJrIIZ+EC4+7p1UjPL
W3LLd3Rn2yjpsci+9XaxJ4AaINGyi8jw87p4oRaxPgtk7wAZx7OvWuM4tgCmQQhR/eyzAoqTbPRo
xMP6gZEdyUEKt/RMGPf0GERNQkBPIzUE8Pbaes3WbO90oN1W/sa3x8/9uyxuUwmG7VOrxbKWGJgp
qn2kJYV3SnfDXN2lveq3ce/aq3Q0Q7ZC9vezV6/EJwGHHXLjtN4BWtdLyeASYIkBkPk0L+Bfz7T7
CHNOeqruwqF/KmrrjiZT7yp9vm2ywdVAIfAXR2yBdU9lQDXA1738JgBm5O00sOuDrGkeb5zIt0wf
YFHu8uO6JOFFPZPErX6iLVAGY6zenL+bhlvkuxwVAPQahGyqbZSorvAtOZPGWaRqAaiRwdaVACFS
Xd5DVD61SKazMimc8YmnjCgkZ5pEMA8RANzBhU8oOSKhcT1bCvv7mdoYPRlibWFHNPTvhtPfxIPl
j+ErJrAC00qCJP4oMSty/bRElXRMWv+rGBY3a52OcdrUTCo6czdGkuxBieBpYxmMtN/Bh0dqH5zk
DXgWRmODtvzAjj5UJbrP4/31L5HsscXFXX2jWCEmzFhhWffNWAf5QrKtlV7ifIhcUlCjIjwBKj0Y
eTgxNO9q4mSIvEAtvplSCxx3+fZvVvJHhH55kJi4SeZIgYXrxuiQ0hht9vFruK4SMUIzc7YS41JM
ZfSV3S9YiblE+7arT9r4qJXA958tiWaKKmxoYwUvromZf3RJcZtmgotQMWIHXiGAz+fZXcljDjxy
45Wa7/O6GcI7MrmlCQyKIehkU45S6dx+xvCXOxNcr56ODFdlPljxIba9qT6CRCYffgB0Bfexzr1R
R8/bFFw/TKE5O1s6t8sdnZqhZZF6lQABOvVWaxslgx8VL6XjmjJQSNGc98VOc69jFMV1XCDW9OL1
lowBCFpdMm7XpIVf9Wgoj7nuz6mkFCxUJNakzC6E8QVRU3HySXUqyKzDeF+2I9jFuqC0le2AJV7f
TaGnwQCTgeFjImfKKdK4kGIJdcTsJB7RY6cFymBuc0QYq/mOZ0tiUkQLY/NRjkpVICLyJbClikyi
mCBoRYzQgekv/9U3zujpkZW4q05erq9NmAkmaCEEAgwlusonqaLKsTuVQBw6+cxtl9U3fddUPumj
eQ/AWWs7WMbPPmk6d7aHyjdmO3LrcH0qrFrGOSYypjDqqImb+JovhCN60RszvKzcS3PnYA4A7G/o
KZdGWQJ1Rf2NBcWs8g0gDe7N6tNoBLXAiFRm8miXH/X4UIEOZhk9dF3FZdApCitbXN/nr6cKmUjQ
oefaoCj7s7WfvZOKrcdJFUJmWnha98SwvSprX00yOGGZHPb3MzlUH9II2HN49KnXD09LuaHrXWu+
/f9Ww27MmZQ6nUDXZmM1BBASsY2hYe3JVFGVfb4u56tGsF2DejJwSVAecHasSWJQ+PVsNfnTND6U
6l0jI4b7erkvRXC2Kyb16jhMxEx/RHSvtX5UoZT+CSLU62v5+oZj5lHVKWr0mLImfOtDD0wyZWGN
23P9ELXOo2oPksy5UIKNeAjZPlxkvqnD0NI4TEKUBYbW69M30/jPJhcrQH4UjICILJEAvjz1Ia6X
bv5dAqAvnbExQkA4h3clRlKv75RIh8/lcI6rPoNuW52QgLMKP8pzN6LATERJypSsR7RfKIChBIXs
FXBnObs+9HDcagv5sda506t/8kmXuG2/s1+XqUSEckiuYCIbwBVou7zcMUuhtTqPcMHrG8x17L/r
kUv9Jgi/d9slKFzVfT3pB2NDAkzNre5bgU7n8RD5CPBchLDo0fwIgwjVbpDuSLRRgKqBT8MhMtol
liXmDFKLGa9yKeG5DqR2u/lZHUJQxRcMes5tq5PjfJpW+tAbwyZLH9Sx26EC9Dzohq9qLbA8K5iv
RhaxCO4iQTM74+xCfQtIFJfb1Q552AHbGt60lR/DdTi2ibY1GrJZcC2XVVbeFYkDjSZuJZKk0Ghu
C6oKoOcThZ613Vp/W2gIlLpitanuVXne5W66AMfOS4eG7EqlwOSdaY7UXWc6HSLwYwbOsOa2C7CE
qgQ9oc3wPNOxewmR37on1WgS//q9EH0vCkngiCcmekf47rRwHUMk2rE9C0IdN8xUX1nng51UN7PS
/yoTGSSI6KEkKMGACNTELUFF+vI8FhrTObKZD6u0oAjsVH8yhhsM5Pp0Xfy2cZBhKoBBNW3RWig7
Hfbj/N1hpCkmkOkZ/DQnHDOJnTKs8Lpm0Ny0k7pTVGdDVbQkE7JRBuNlTSZ4Y+hL1p/HOvrP43wG
gWHQ2BdgaoRPi5YwgyvG4fDCRT+m2Hb1ThafCKwc+pt+V2aACw/8hMvNzcdobowxREI5DMx432jH
GfCM5ft1nRGe4bkYLg7BRLOiKoDL9NTXWg+iF+MHADd9JOzMCLDX14UJnuuLJXH3dy5jDUDekDXS
fTsD6qK5c+zgugxBYGVACIOpwaVF2o+7tV27JmvboVZXknmTYSjFjSJH82ivLdveyUAEBU4fP6/A
ejWn/XyLgTAksbSJHLpieBj7dZF8kehaQllQ+wDwPmjHuVUbSTiZaMLLvVb/RF3HLezbUFXuB2dC
5WiW2ABB0hXLJyCoY+GdDv28VBtj7NBkwEK7WgvBSloAqRyYpkHcVM23MbHSDTymuz5a6S2IlU6p
rVCwL2aS2yHSXRNuGay1haPgew6nHOCtyYxG1XxwgCu6T+rvqf1u0c31sxbtLJpDTHDvsDPnsytT
1RoDZmZyz7SnQJ9zgDxlftyZbm58i2bTuy5NpL3n0ribso76mKYtpPUrqIR0PcjpfTNL2g6ELgFU
V4c1hVlFr+Hl+YXEjucxBCTpXFtTD5CTwlC9yCrM50Fb0m0yzN0HxhTL+IhWRJiGJM1QbdeAkrOn
NG2fZyMDBF6vUPPDHiPDB+HMOsA3KrKD2ixlHGSrgvHtrre65zbWgKVvZ8Cs7cp+CaLVKl50qwfP
eV9pz2pvKp9hW9FdPhD1hYRhs8v7pfDT2Fxv4sQsUEoLw9iNgJ17P0TtLJv1Em856MLQwMq6Wbi7
rMfZHFEnwWYU089ptuZ7m44vVdrLyOWF14bxKqKshtouGp8vtz1FA1A7sai6CidMf/zoFvTlHFfH
jWZU9AKdHkZMhdcy+hwWSvKPmOkYgGoEyS0GiblQ0zZ7GloFdMrqX9bhaa4PUQrQGjdTXtR2p8li
DEE0j7Z19JQzHjqM+PCdQUM11AV68HBj+heAgMyGp2Z+mAR95tL03ci9CFKtW1tGMS9wpS/kci57
qgOobLKxTrvrtwmdd9Mia0EWGQMW22AzUW/6kgNt+6nXc2CQM+CHuts3025pCjbBU1mrJAARqeW5
KM4SZFWEnjm4h54dgZY4snY2yV21yP/CvJ2L4Ux5lGLKsY0hJsRAfz3fz9m7U1ReuPyKAWx93bh9
zQhCMRi6FyhiAPLGjz+zLH1XTj1uGuYKnEcndVyHPLTh06DCnZcl6HWRPlhwqx20BID05nf0cZYg
0BplbFqDPdLoAu0116mf9BUnFyjNQxe+AodBMU9D9LFUXmHvjOyzq29jWqPisrXHo2r+apXGLeqn
fN2Vlp+UMrBWkTKdfx+nr1bTGRmJYIXBHpGq7ggsP/pgdD/6RPJS/u7o5i0A+tiAaoAoU0MzzqXh
MVq702KCnWj1GE1g23xBFcJt4tbts4fGWvxYM9ysL4O8at0h/14bwI318uYnMQ7Z/FraQAOfPdV6
mCPJeyf0pM4/jVPzQa8NlGexCU1xBAo0Nj9ASqdNfcN5TouNlfpjtqtAzh0VfimbFxIpJMyig1Qf
ciIWz7ObzYzmcixxx3QAEOj0viQ/e7QgZBq2wTY2s2w+X/wEANyORXuss5B7edPRMqeB4roNS+DY
D0bkl8NbSZ/j8WNwHhLUb+AUd5Hk4olsCaI19JaBPhNsGtwTN+X6QsBxnHtTDGobjdGOZ3dWa0r8
CpEYC3iEKJQSYBzz8UrTIPeDhFzurSDNQQrZDU1vktVjRa/ZuRDmFp7d6qyrnRJToViL9q3vXdJv
abEx4ueJ7IrwTpf1iYi8zHNx3IE1zUKiZIE4i6SebbmmcTtjUM6RRWIiY4C0ggoCOiTAUei+XNaw
KAD+qfB4GdmIIcd9uz7GYIUytY9cBssk0Hp4H7+butFqiNTmpShMM6dFYkJUkj5ZUYsZXCB7VncR
iM4MD8Ng142+4LwupHHnNaV6lCszpIGWc20qAAPEaPIGaqvuFuZ3MAqg8+e/q/uFSO7MUkyPl2SE
SL01ArUf/Kk6qTLFEBzYhRDOeq9TmoYt89SjqXCb/IC6K7bVBafM2EjulS48Mdwn5PGQ8USt6fLE
ijI1c3Nhe5g/JfN+ArRbaWBAzydRYJbPSWp68firK38l1k247qjR+pNpuYa6sUG6kuz7aNOGua8N
AYabvDkfQHO3gYOWgYU+vpuc/+5ToGj053O5rcFzM5R6gt9v0arhoIdLa7e0+TEpdkB/XdcuASYc
o+z6I4tzblsbA1Mrc/rC5kdF/E55S5AVdno3i/fqErTJpjZuHC3Qq/seIIlL6TX6o0Pe8yLe1rIX
XfSanX2NrnI9AWAJDydVxdc42GbUl6MTGT2SqW437kHB4obT+9DOW0Luy8Kf5r8ovEA8JtcsAxBe
ACu41BPQdBjdzDz9sLmfnWfgKAEn4zDHEn9CYOfPxfCDvMoaKk6XQEzZvSft5Ef1rmzKv7nEf9bC
T6kRU4lndHdhK5XvHRhAhiSwZBi9ItvE2tPYkAvFCAN3r7RhnnIgCqJmbP3Iw/2a+xMaAihwwrNj
Vb3Nr9eVVbRvmOlFCIicEfrKueNRexXN1tGCe7cEir0j9tMq82gkIvijqfUJRZ8aItrmlEffGitQ
SsntFouwHOALqcg18akmEOWsvaFMeD7W3WK+qelNKxvtE4pAAclSkZLEsCd3LvGoa+1KsYpxfkJL
+pLdoPh8/SxEOUnA5PyRwRmphYDVCwRu0K/2ff1uIr+PSWPyj558H8aHHM8iGQqJTPGyEDYCLh0B
OZ81bOp+MCv0k3mk3UfRZ4IUiPFxfVmilwJVt39FcK9tqKl2gbQ/yGbCYFJ2iGmIn5a3qxPonaTn
XrYa7pCcJcpjc4Aox0Z5TNtNyXf0ql9fDvsNLnDBIf1ZDndI2bBMnaZCRpMsbpK7Jn1d7MJ1tKMh
q5OxnbkmirucGm3aUKshaqp+asoh7z7rGXH39vqCRMkRuP6aznrV4STzMfCaTuB8A8Wwt8C7Q+so
yOk0NxzGI20sL9RbBMb1LbWN7ULCU0yjh7iRjP+KjN75F3AqUqMZGEAM+ALD3o/LP9b4rBuo1B+A
1VTZm0SVrZh5rtzGYsyP6IB2xEQ1WEMuH6XRWeN50ghCnhaEcbGbJy+0CvLwMJurOztvBjLIPUJx
yfvx25p+kYuJdNxxIAygsfxSLi2UpQ0rC00lbvc6fBSB8cPw418V+p/cZA/UzuhX7FZv/ck+yqDL
BFcDgygYn8AIPuAN+Lcra/smBJL4bxNp237Rb8c5uK5IglPEhBUjQwVpswPwhsvV1QWt5yZREJc0
idfbG0vdxoaLKqNLEh9OXirLXgrux7nA3/b0LO6ydLB41XMItTFTN09rtHPv1+EmNSQ1N9HenS3s
dwR9JmdUAVdnFg5icgXc8xQp4Nnt/sK5uFiMfrl7tB5IWcIl9mJMxTmhZzhvk4zWSmC7gB6AjDLr
8IEmsL+fLSSzlLUwMugfyr83XTV4RpMe+ykJKjbIO6aSfRNY/gtxnKkEhBJY0FToXK7/yhrAP+ua
mytBYx9s7KVsPFgmjVO/lgxwdEpI0y2/TT/QDOua7W7OfKI/ZMPndV0XxD8myoewevBrEQHx9QpK
cqfp+yjzjuhh2I4bcBBul0O7R2Fh73jKS+KZd9ENpvRule/oaQrqbXrjw+C4XRBJal9f1fPyU7ht
VtXQKgcKQgzaNUiKHXpzdMtqc33BX+8ahKD3QEVBgiVsuGQAWQtUnWesV0cHgDn4jQKuE/pIlf11
OV+NCOQY6CpEgR1oM3xcma5RpdYJ5GjaZwYgfTD1Nm96mYL84KGgkxcTSeRgsIt1aZQvJXLbh/xv
qoUhJBp338Ei8d4FT+k+2Q7B80/HXd+Tx59FFyRe5wHGre5B45vc1G5+qJ6izRoYATJ0W1kx9+s9
vfwkTpVzdaq0pWCbHQZtuRudQ9d/A6WqlBdZkPw7lwSqtkuLgJameiqZGpO2N/dWUao7lLYArNqH
0Ukz0nSTOGAKqYu2+mXGVvQYa3a8tQYne75+7gKoqcsv4RRMXbRomgCuBnK6FimZIPacoP+Rq+79
4gO+0U9wdY7KTob4KtxqEzMcNmBDyVfwt9ZpjUJN0A3dnDp05Of6g02/zcRvWok1FGr2mSR2w86M
b0FStS0pJGVT7Tvw7BsLRLczmqB38fQ2mg9mL3GHhXf2TCJn7m0zBFSDAYkgRaumYNUp+r3vwvov
iu84O6SQUbhFlA+H6nJp5hyX85JDkEq9xPKI1rnjCKhF1W2Hz9B8VJPn2bnF2Mh1nRGf3b9iTU55
w0hNI6tk69OARwW4PuXecoLSCdRJku4Smtg/C+SbbrSoBTZIBUmKGZD8NK332vJ+fTGC6O9iE03O
AdAUpaYDo5PqGHhMFRQovPZrB7LlBG3jL2PqKst+lIF5yFbGucJqQtVx0bCyUV99BX238/w9XGWA
lTIp5qWChE5ZkJopSGIc4/RpmAAEsUhCWaG249kAfpaNfLXJaXvdFlW4OpDRELdcAcaNjmwgeMTI
gl4/KaHanQniHozMKftQYxd5RunKVH5GzckxgrV1GxnbnsBkWBrwkAyqa+j75hv/lHDInZVGcNqn
gJR3Y+L39GmsbtHOklU+Lf67llsaTCBa+oHy9GX8Oo2NaLSzBEm09IZq9zl5L/67B4qq55kIbu8S
QPam04LaWlbe9/p9O740lbcud/ogedYFpdZLSZxNmhukcSrWQ9G+Zx+m14K5wh1fI2/aRDfGrdtM
nunGHwf4wHfdwUjdz0/1ey7RlN/t65xvgSIvzCL8JvTQ8OmVBbDbDCIMDrfmGoMLIvUDCOJzN3ut
tvmxBKLhYf6cu40uiTQFKnohl3trmgHFVTpCrh3e5+pT2ni27ZlGhN7N3fXLIDJbF6K4a4fWT5vW
FvbZzj975d36J568qgYI/nDSmlctPUXhIFmd4KZfiOSUKFdME6D0WB3qNpP2vqrb1rkpZT0q7Feu
nR2nQOOSdetiY2GO9msZP8B7HTqPTfyYJ7tQl9w84YqAyccSmKxYyVvhYepicH6jPwUZ+RHF1qQD
ifmNMUhOS2CH0XP9Rw5nh7Np1I2sh5xovdOJH9bPo8x3ZT/BbxsUHhYE1UF05HH6UPZ2XOkhplVC
Hc3Q6qchyyeLBQBxD4CCyFrzaQbDRraIrpj8B31dYGX600oqCRqJUATSyKyjBk3FfINvFmtkwqKZ
lfpV1Y8WBuWu3xrRebM89f8J4N76uNf0eS0LpF2LBxXvlJ7d0fwx7v3rYkTHfS6GU6s2bUZ4LVhH
3O3X8pU2bhpKNEpkac5FsK0882rjqIviOcNK7OpVSb45VWArqHQtmZvL0DmFp2IR+OoG46WzuNXY
mTlpnYpGBZLcmH3tdUUjORaZBG4xGRzXqmLdcKAuN5AXrGXkhcIDOVsC+/vZbrV9jSqWg+4OJX5J
zGdjASb5JDkRoQw0DrL5TlTX+HRuFK5lk83orKjmO0Xx7erGKD6v65XIL0FDxb8imHqfLSNvoy4z
a4iol9vedgfHN9FLXJ8aZTfUjV9S2aihyBYDnhuQBiCpxgwPt29oWgFztYHKW7xsGqvz9Qoh+OIr
1g3sc4OBkOvrEyr1mThufT2Y5QCCBXF2ezNpu4S+UsNf2l0t6+YXn9WfdXHGchptIKStEDTM3610
26BeYUqCQOFa0AHDpjRZhxv3jNmNU2CODJVvo36e6pck3psR2sCf0lTicUkEUS4aa4ZpKIoGhl9d
dmPxjAgmr70R3bWWZD5JuGl/VkS5TEEELqpeQ7+3Z8VvSl65GNEOHBlYqNBCOyiKASYKg2m8xqkY
VkkB/QIVN1wTtd7W9tUB4/sSD1Focc7EcJqm9WmqxRHE6OqDorw3in9dk4XuGaYBcMSMYgGO/eVV
rVIrLUPW4NisRdAo8dFOM99I9J0WT0d1up3LEj2wetm4pdNJSmWC3gMTHeoo8AFDHKkBvmialkZC
7X6FKbrVjsUWJQBfVVx0SG2N2Q0DBGmzRKSAJvNSJLMkZ6YJlmIABiBE6ttynzw+l/uoc7U3x2v8
+hOZpG18qz1o3w1P8VvFVX5d326R1hhwexgYMPvH7XYPUHhjLXHZZvuuynKXpLtJQSvf/roY0Q1A
/yjzH5Cpt3kU2LgfjbWzcQMqbauH/4zL3UJl9QhRahDR2L9CeNBXcMIMACKCkAEUjVXk6/YppN9M
unWIp6FxqnxMnW2XSy636EKcS+Uv92KgO4pJ7cpj0ldu/d9ndKEgFBcBdxson3yuqtXHtV5rXIh+
VqzBM2nabQ3MsTcgp8kscB8MqlNIbqHINKLRHQ1uuAPMbb1USlCVRkZvzQgl0HdD+1sMHoz2Mzrd
x7CVPF0i1fjd544atcZw5y5FWZm9JEYxoeERiANZPQXNAPdSf/0LBfyziXzmDZ1fXWazTWyqj4Lu
G/vbMGyuixBbrjMZnCY00wigyBUyNGsfd5o7tQRNuPd5f7+iBNGFfqUEqh5clyrybAykjwAvi1E2
zNdcbt9srBqKmxAa9mDHczFgk44AgVUa0A/29pZMuu7XXZ2clD5EVn4ptO31DxCqCkw1w41DNMj3
/+a5YhtDjg8w4RvmRtDAioRO7ir5q15KPEWhtWIlcJSwUMZSOV1RC2MYHWdAeqlN/DUtg0jpGxeE
53B8iWzSX6SYv+vt/yuMfcyZYV6rMg/nBs0Man2/mH4/vWS2RGWEe+cAGgIDisBJ58evlCimeZlD
97WmBPSS4lL7A5kCDENgIjsmkpsmVJU/0hze37GaHt2zWNCSmE+x/W1t3yNnfUAJ5aiWNpwfjNyZ
smkP8ft2JpW7FW1pN2a+svt9p8Ze9FiOHssn3TrBept4yT56drZAi5v8yY+D8Lbay0JXoYE++wD9
8hzzqFH0SMMHFJhhYH74KEvrC9okYKLPRHCXkCpqocwpdnbeaBvyFD/HsT/65qHZ1kcMV6+xRw9e
9E19b12MwP6VEgH0AyOLCDf4VH9R1KlhxRBupp/Gqrjr5BrEdcoXIpvyEqvrH0ncTqI2PscduxGD
ihnMzrUcz0gexhHNE9+uG5Wvjhi8WKwFM14Y9cLAC/cAVak+5HDOK69cNrN5NxHAl2E6bh29MXPV
4YQnfbA/7bZ1KaG+RmSB9ZfLz+QD3QGQv3CoweN6qTShUqI9DwzhgMQ7TMlPs3mII4nr9bWN6ULG
l1LmQklIrBYyOsd80HVgdg+mN6s/AYB546T6zkjK7320fEsHxdUHbV9nMjiqL1Eq9wXc3URLZ2/l
Nr6AzUg5aKXtuts67o9WP/sEQeqSSOHp2FW4yLZBpMbocbG1grHXJmdjj5pZeUqNKcatQqb2fVij
sAN+2tQ/xuDReWhUhRQbndRD54aERtENg//e0boCCtiQm+ohdexJlnv68rjgy5A909DEamhoBmLa
f2bv7dw2O7RClUhxqUdN/ak2za6bVcAHEEXyaAuPHsENrAaaWFmb06UsXTFqM6ag5WIzxtPLTFZX
jXdaDgjG6k6pXqzhOJBDMb7EliS6Fh35uWQu3BhLvU3iNq8Q9J5oc9LKva4pHjFuafyirZL3+qtL
jj0lGNVENGcA54Af/AV9RVQsalV5Nfp3zEp/XMZnZwRRcFRt6rR3e2M6qSpwZRX70GmhxIqI1kqA
06IDhQIjbL9P4exEkwGgdmAJrTy0bbwuhFl/Y+OkNphIYIoT/dhHMnJA8YptJJN1cKwAgZp7CpR5
MYDgjhXPGXmedfWgLJo/a4xLxopuLG1yl8w5qLXhkfBXYUqJV768dthxC3uNZil0CFDecBlhrNGx
t0qv6m7AWtN3e3vqvAbcRMjb2U5gO1sHlN6GX6QA3UNVTnbkzIvgLzgmBdmwIJIQOp/saB0AbA4q
Kb0p3WvF4PYEiBPKZ5wA51nZ5cveDE/z5F1/L0Qn7WCzUUrFZB580cv7BISyqAGOUeWhZzS9yXqQ
ms2kr09IJT2tQ3JL0/BjzJxeknYXmQwHk5+YnMdcCczZpVjNaMs80fsKAFdIuoBRjVrLXTJPrqrJ
YO6/vL14hWCbAGGBiAwYeJzrG9Zmq9IKqBkj+el0wxYdsH5fda7Tt3vwdUlcxa+xDBOH+h+IJSAU
rSaXKwOAyzBkbIgVT+zTbJqurRdepWaBZjfbqbsfHdUbh3ATabJUpmBPLyRzR6lUVtqAVRivYng/
hanXly1iiWiDBmdJkCuywhCFXBnA4JCY4LtblWXF+EcB+9CvxsFMQPdQVzexEvlG3QZZYWJwNd5U
9uNqxcd1srbAjZbss3CxbGSNzfMyZJbLbS7XpMHENRa7Kt97cuoUjK73j10qA6MV3A90GADigfXC
aTofZA92EQIcDistteHQ2mMAU42uV+2nUvY7pZj3CHW216/kV2AipkLoHEZgigYHlU/kmTWlgPGD
zCzZk2qXEHBibtt8Z6qA99vFK8CT34hyUzobHXTxiF1B/ULo3SDLKArXDhZfTNGjpk353NNgOHOs
LPiONPaLbGsaz5Sc7Db0svjo5GRzfdnCE/0jjU9CjTM4FtMG9r+sRq9X35ou9ucZY+EykycyCODd
xv4iPsUcBGd7QsyjTsOwgs9d7b1aSbzUGR5LrT7GRvY4O+3D9XUJLwuDutCRHqXodOTkdeqsJoD8
q9CKu2BUoXbrbpMNqmvWJ5BfpTWDiAzL18QGZnvyfF244FFDkPxHNhd4ZOOkqW2hQ3YZgYEtvdHi
XqKuAocfxZrfpOLQWHScX97Esavr2A7tykM+I7DTwSPqAi8w2V9fyVfEW9wKgscZQzOMyZTPrJHB
JKPZY1y+A1LxNokwxbmaBaNujxx/JHO+BWbAKaUWhKOXtFvQKR5HCxzDiLwoeGz2YwX6uetfJdAl
Rh+P/xi3g7XnzBCGGcxioXDKq6wb/oe0L2tuG2e6/kWsIsH9lpskS3Jsy3Hs3LDiOCbBfQO3X/8d
uqZmJIifUHnemanMXY4ANhqN7tOnDRfBdniw4nQuoAKe1dA6a9R0r0thUgmAl2cUFyygwIMQDQ1K
EMnkSzAGTQ1WIvnhNpFPmvvBqD0yG+AFV25m/cpbr+tFH2CxlVuQ3IemkBUd+hGQpjV6dfXdbmRX
HnNfk9IHNH2imbOLHUQ2o5MReZPZtjuERMCsvBYTWKxg+U+B+I6Gzo5La8snBGkJw2FqVAoxZ+QK
oUpW6x+92u01OXfDFBee9sumBjJbzUZjDQg5xZbmD41lbFO9c0JaOolB96FlbGIiOWMlzKevnTok
FcxFFN7AU5yzir6FBOVk49QVPQRvkzuWviahg8Ji2EbfE63aafRVadF5YgzPBKIaEN1xGllEXls7
mDiOi+YKMgJIPlxuFQ4AyH4zAh+qQo6Zasq4bfS8cNW2ETyN1pHQ3o/JzuDJf4X2Z88FBWz0jC1P
00QjW0xo2GKArW9kpsDTrN0QJgQElr4TzOziPcAoq1KiN3nlWjHylu2Wph+0LANNNId31WODr4XU
LMQZoH7G7VwxUT3poK/tlnUYEj+mch7octMhcJNAz7Qm84fCFGWbx2Z1aM1WOVhGo+y1okKKTrEj
wQ2ydtZBC7RQ1DWQK+YvkLKrFGNO0c2MKqiRPVjhJxl3tPXn7CHOT0b/57ZPW9lmyHj9B8fdGUlH
CVjSgIvDozVuwfOYmxdN1MOxGihDBgCRBbJUSz/apXmWUgUSXYiKUwtVdnoIyw8mfZLOhza1TjZI
66Lqf3th1xlVOI9zyGXlZ3ZKE1b2ZgrIyVW85kfkSE/vae3gFe2wPbRJnIe7+A90y1zTywWOa2VT
L6CXi+QMeoqrprWTvnKT4q2W0SaTOc30bVBFyqErF9IFzhLTneGEeSiXLQOORDLoEkpuao+uNLY7
hvytKsWCLV0LEc93dDHdM7hBRYMUHbCjWfc6N1AYr04DfZIlr4Q0ailq7UcDE/4+7g5CNgQhDdSd
FFwCnGedkxyjXlUEiQaYQ8zNm3FsNm2NCqkPH2TcNR2pVT+CgHww5V3zIlcNeZB0e1LvOjNHW8dQ
KWNgpCo68NhkTlGgzdP0SKYSfHZ1VtXsAe4c2eeh0MwtDdPxV6qMJYjuU6T68RzhXomsKN23NSRz
PdLEGsjARl9ispAuNXeZjFIVXfyAWpBQcnMmKx92J7db0g7p5Mm5LVEP4v2F6bZjaN3rUp3ojqJY
1YMaafJzTZTsVZdzDOGSFGvGM7XFLCZXo0pIHGgBJzuWDyoeXhOE4BQzbvAbLHbfmyFS1xkU/n8p
Da08pIebk1qr6D9AbXfwGeZmoM1YhfPUZGqUXpdHsRHocU3uoqFcBrJVC3Ugbwc93rS5lO8qOLLZ
0ZRM80CPlLd2TcDy7zJGZogZjShUJWNRw9fLU383oJGduXWUWB+lYqBQwkz7M40qZZerNt0gzYXp
ZVkYG3cYewc+czf12LcSm+xEbTIlXm0yBqWuzgiRI9fyP3U1saMx22XrKmkSsoCGDMMZmybRP3M7
7H4pFCL6bhq1zW9QYItTScs5xLiOyfI6S7I/Mx3b+2SWZnTfKCMEOND6XqrOAF03rZtrv28gCYLb
E5f0ADGmvgjJ6MZVt8s7ltzNw1Ds2FSTndyN1q96rMBjJ0Wcl0HTwsKkZlSLO12f1PxY6KXlE6mn
kddkrNirZR8eZVJJzXYqFDPyUiJLx5zBdp2pJOUraaYQ6qVo1AZZeZrr2hsgzls+VmMS741mUjUX
5dB6dooRs3gdsy9b3R/TOAqSeGjvJX2G1nQz0tmpa4wGdIhaEuWh0vsC04oGhUUoWTbqYRxI66t4
xb33mF+/QbtvgbHWsAxRZ/nqfQlBP1vFsxVGxOsKNU0H68kxWiiRlzbiTVwfyfCW0nsVhbFkq5af
zexN6sGwRDpla9B4liNJCek8cF74/FXZd3bdpgi1Oqof2r6/16OPlOQOdI03BHDT0AclGfY11FFa
MIg6TdQut+ICVbgisPnAfEF2nnOBhSTPeYxg3GWS4hB3ox/YoOFUym5MReoHK94dcu2Qz16E6q+F
NhUp01ulk5AjZY5h3Fe54dJ2O4XPoUrd25fl2rKQnVuGbKooUvNps2oa4DbrqHLDVkM+ttbKO0Ue
WeaAxKbnDrwI8+ZIwcS7mRnD4NxGX7kukd1X0MEMxhz+4a5LpJ/7JpkbDFmk0yvNwPqSmmMnyTur
FWkfiaC4GzOTQJSWDEDVY721at2T8C076KdEqoA2t7KlUL/XbJQtoKID7dDLy1IdJ7uxJmhZJpjT
EqJNxiNSeZLGwU/M3LfQLzuOosbplafIBSYX8phRggpnskyrZBj10ah4hZxuf6rlV3NX8nm4yLMO
w8qmWju1hVvpkPYqUKGGDHRoCXQDVvfuLCjlSvBFnLB+HljhzszG/S290NS+p4XhSmYWmJG26SPR
iOqVhUEDBNxXnGvtmjPRqVNL5wEnQIP4ViszxDThLqPK30eGaPex0fWD9Ab6YTmr6FBWsaq4QmSo
dH6jbyE9iuDtGQ2wt7/T2tMZdW68BXGaESPyjmoyxkqtIlq5Bc7raz2mJgoL01zoboepSJWDlkz8
ijhJp9kxBi00nAnxzs+wZ33tZFGUHopIMfdx29vbODJi30ZghGEug+orGmbJ4UlmpKGXdkP5MGaG
VTuk6dHkdnsZqwZ9Zgjq5SGiOlLc6mIIjYl02pAgy5PGIhmAFT97btPm8iPOwtoSyUhlsAGiQeSN
jFuFfTTao05/G7p/ezmr3kdFz5e8JLXQq3+JxBLWmUqJxxaaUHB9diBsbg2oRYYvt3FWz88ZDrei
pLUZKiRYkbqcF5b+tioZInboLsvsNz3U7qpUJJG89sKDXSNBtciIw+FxmHZPMVONNZVbGchRxzP4
RhB5nH/GauEo8c8hd0nm5Zri3V7q2rk9h+UOVNoWOWkSwDJ98Ksc1HsMD2ACkOW3814Pk0tBmpRl
iOnyr9cuU9upl5Ei6FEdjdT4WxqJ+tpEEJzrVsoGYUAEiDxPcRbD+JF09O8zN8jdLn1CEEZd6p6X
5tfUMmhNLTosLLl6KlrpVxRmQR5W/0MG4xyGSykwmjVGZwFmYVln38ouR3B0hAJrZvtq/yM3NrdN
YO38yovWKxScFv1EzgTyGjWrXEcutJtiryy7b8ls+t2o3ZEuRDPlFPwPcMuIC+ixmyiLcXDJbNQG
U/DoDlHjU+bM12vDIxUETtX4WIl0E9aOMhg2/6JxdlH34yglE9Aa6ds8tKB8frTpsdODGLyAQnRt
rCWfwC7FuBacYPNKvVVLMaQ+HmagGX8007fNzTh8ZsmzPYRezT5GtIP8/WbqqOuhogBdCBRGLk1S
U0dUa6O0hnTg6OtlCK2XTBsdhgGIU2xOLjPY+23EFYeBHCkenpjqsjxiuM+Xx2Npl2aFyn+JiYej
8S2K9A3Bk/Z/WBnedFDJh6OHbg6HY02TSXHWCijX+f28b8EItkc/bvCiE5EH1w7AWXmAD8rUEPnz
OUNQazavpSw7Jf0+GehyCreTqEqoXtkjmohx2DDUCQpL0P3jltVESV+ahbz0hUktoucovYv1Euns
zKbJCwnl+c2yM3tHVTZsE21KvYZ1eDFUBNyOqMOrvZ7T+EfRVPIDXuFJ6MlDp2fbsE0ZJCKHsbsr
RnXEDLnJUD2TxNUHS/oI2RfUXz8yyFP+iUNILbbaOI3OQA3ybvaNviuGKd1PkcVGN4ygaMrsRnmu
Ojl9C9sa9MkmbgM8C9v8IBXMPqZyX/5twI+dQVwH2gEepnBF3M5EyGRAUx3pEHOS6EYyZuIbtb2r
qqbZqWqZe5NlhcgJaL2AXnHNAlwauxeLxpnFPBner9O8AvnCtNEb8chebAfyU8geefJuviuDsnfk
53Z7+wxdXVYcIOfh9XIJAgwA2u0jpIbA5/BvAyxe7eLC5QC4QKnTIqR1YEcuWkGhV430MSo5MioO
got9+SZXOEuJEcJJCoj13HNeqvuaUSXKXcuofVA57gt0c+M1Kuhe+fr2PA4qhovuI/LcyLdfurlK
CxNbKyFMhoopwpSg2KJ7L3GrfbiNiGNvwEEtNsop+vH323gOy32nLOkULa4Aq7R34IRK6sdUHjM4
2dsw1xyGxfRBz/jqg0CbFrc8CMn2XR1rsIe+KZAKieP+iGM+fFImtVtZY2iFNdJqfLcKjd0X44Dm
K7lPUQxnoXRX4ln2kKUl2qM7CFl9b6iWPtSZxN4rWxINi14xXaSs0FSo/DNL8fJLFHlfJ0OKaJRZ
g0cluKdR8Ga58sYocSwX9jJrT8PoC84PDDGmKPUNbIpMbgM1WExpZQS6Yr3TKKoAa+Wc4MWqIxBR
llkPfF9SL2tV1oeQZotLpy9+NuO3rvQTYWy/uqQzmGVTz15I/TDUYzJBw2za2KcoQ+KrfDL32bfw
AZzmT7S2p8iXBhAy8WrBe5ksJsqdHKwQ1V98sGVuBmdaGtrawzTFCpWTftLuNF/yk3ft8V2/hxBN
76Y7TONj2yl3wJGHtuA22QwijecVk7n4CdwpSnWbEmtaNrl4M6xjIkxrLmu4tUbO2yUy7XVqA0D/
jTp3Fzoodi96VARsVx+zUwXPgBUhY1jo2Z5ynzOmGbJEoJy68Y4dS8MpvPAwo3ruzHd4qz1Km+kH
cxL3RX0WEtZFe8kdDknK1EwjWGrzmuzQyGd5/Q8NtQFHWQzJ7Z7S4O/vqovFcgF0PPVzn9HFxY+F
I0t+NIpYY6I1Lafn7HQkcmJ0+bKmgqQ7o0+2ZSVYw/ox/+8QLEHZGUJdxVk9T1hDXUSBraKKOv4w
QAsWSWOs4qAWjgw3WswR5V3i6L1SxX0OnFx5nEHtiKxfnXpvJ7HAba1cuzrYA//icAaIsUbtZCtx
7kbSw9Qf2+GHxN4Ed9LqoTrD4CwtNULSjj0w5ugpCVOny/3CTJxo2HbzkTSPtNjJ9q/pf4hcLpbG
mZsBmT2JWouz0JCSaN0KLat1eFRFn0q0hbzRxeXU2QzLC62TXn1rotFRU+/2HoowOLObUGPLSQeM
JnqarW05uEwTPZOumV7LdWkjJYHQFf/nn9PMIjTSWmxYbUfYMc+GDMvkNBleM/L3Ca169KXJTu1S
Q1NKTAx5lkRB4HXq6usnoNACFi+mDfIMnrKt87YvYfasBn/2sc+DQomCsXbD3HZkGzzl8ZCJKklr
MSHm/C3TaWCl6AnkvmCnx6j+UcS4jTd64a56R3EP/ATbhcTxN92tjvLTKDkiKtnaY+EClvuoiaQm
2AUIdRobM+i3YxA5TrMfXfZan+q9+dcCOGhKOlskF2CbRjpPjWKiFTHfVtoRffZW6zW9f9tQl9/M
X6BnKAZXL2js3IL0ClD05rVAPXw+Wn3lpC38ZBDmr7fBVkOSczQuJFGkepxrArTWiTajF+GTJd/M
e4RAiZNvEF2T18irvPjppN41bpZ4Q+NC5e32r1i9xM9/BReVlCOrujCG+cyQt3TS47xt3fhk+3/I
rg1Cp9lUNXgu+1HgV9d8Ak4ruJ8WJNnBSby8IuZKSUtLRiiYNV6DvrLOdE3pSbC25Z65/p7/gXA2
OswKhrhNWFsX9J6+Zfe5K/3KD4MXOv1m2DJRhPfFWbsFyJkpaxSbtAoAyUbJgnAzPkeP5es4o0fZ
kR0RG2p1D1FjQlJvyQ7xJNoBOQC7XuI9WiB4PnQQExC9ONch8CJAZQOJGpNbUDk0yUBHuDQNPATI
so0gTrYiYfu1wMcG8fEfEIs7dqMVm8k8A6SrnsNCcigYALctQbAMPrMx4A03JTluIKmGkrZyMNhd
KPoai8VefXvU/IiBNB0y/MtvOAuuwOjFvTRgTnmnHOTRY/1bbwZqupuGl9uLWff4GqY/QYsdLGKe
OcHUxIymEGeHuePvDi4id8wALt8hJwhcu9Xj6LaC99Pq9Qpe47+Y3FGyCtL1RgRbGwPtM90PvuXN
m/KQ3de7zo0CfSf6ZItlXW/nf4Cc5WV61xhmD0B5Ez3l3+kh3Y1+5coCH7Hq8v9b1xf77+yr6RWN
jaEBTB+YAcMAyEDHcvq3259MhMK5+qSIIbRaL7v3e/aix/AA7TPJU3e3UQRb9nXhnK3FikjYZQNQ
kkO4Kd34R+v1PrR6BXfxapxzZgt8nAPSbhclI3C0RwVXf7dvfCQkX7PN8Hh7QavH9uzjcPE9BGlR
6FMBZMjbOfSiZheS77ch1lz2IqSA8QZfA+35Ajcru17uZpq7SvZWSXdI+npl70/GU2gG6N5Lyacp
B6UpkDFZeSEBVYUGzHJ+MZjk0lnoMQsNNcsQdmNMCMEoeBpua2SfS9G5XXm+LDEh6o1LQyjaVy6B
lIxlLcnT3G0N5pdqDZLFj1J+BXvPMUPFtzBT1cHA6E07YGj8nL7f3t0Vz36BTi7R+zSVJYsCvYQk
fmHdK6K8zuo+Ygj50gCKVDHv2DOzb7vBwj62CK9T6XMcn6T4GItC+xVDBMB/MNw6uljtaGMDRo0O
mETax1s9DP6HrTqD4N7MM5GsOkrzHKqxsze0slNFz7cRRIvgTpPUQKVYXfYKdRfQbD/jHkpLlYBy
s/YuMJbJhOjwQ1PkVWEHukMpSNpASSK0YVEk3OPMKVSnKO6R0gUetLOhWlyV30f2Pfz7UXuYUHKG
vtjLmQvEVN8+kWQYXN4nm9Y2T3Jf7xfxo0g1/KbNvASs1cJqN7e3duXuv4DlolmaJRHyqlj0rD61
4SHTj6PypjY/1fmvMx5ICZsQ8EGXAUHTL3crgmkLeTvZTFxayrGTsvo+NyRQeGOBf7q+StC/Z0MS
DmMgkA6+yuB0rO6KyUAfVNGi1fZYjaehntxBBbV100PTfhAUn66NE4X3BQujLXEKeG2WEazErKrM
1IUapaR8T+MnqX27/ZEEELwgi86Mwg5LQFQ62zTaq8oMNHx5t0FWAqVlISgIQ48Qusy8Zw8Vu0Py
y0rdWXHyTwtEjE/bqfZo3OmgnvFTOhqn1BO1gV/72UtQzuwnSIMPwwjQ2hx8I2m9QRSjr7xWAbEw
wZBBR8saX3qqMcwipnUICL94xjwLNw8SSKjZh2wHdiUI0VsVCqKbyn0cHBsjL+yDvru9tde+/vIX
cE441ySjkMGud83eAT9CJ36vQnypf/lrGJCaliqehVgezuTSheB45RA/oVgg+67be3UMTPmZKYKD
vCJiY4HAhzZqkHJBtvx6l595Krkldp1nOXINTv6Uvii9E/mJ4iJh79A7ugm9zFEjNzn2fhTkJ4wm
v73KlUfEJT7nSepsJq2NEMRld3OgeFmgvSn3E5Sms+/W8cPc/PoQAF4/xi8A+UibyXOTJxYAw59g
Lgyym770e5DWfP3IIOTzmTgiPvBKPRGFUhtkYOh1LVUt7k5N5ElqwOjHcF5POiUP9X1/SkzPOBhQ
JXLmjf1TcVOvxiwdXfiuWDFWpCIXdTwQJ1HDW5zR2efVpclQ0jCCFWVh5sx1+JTJ7H6YpXanyKG0
vb251/ePdYHGnf/U1JNZUqXULSi4/1r1ayyyZxK9WTPZTt3nbbAVPwp5XTSW4YJAE9bVriZVHNY1
PqRdRhDQ+TVO4JVXp9sgKx7NWo4gKPIGiI589XNUxq40F+2xEY2KkCOSO/MRIaAlsMo1GMj94U6F
Hh4qrfxnohZ6g5bJgA1KuBQBi3Ds0MpN+iXtjtZ8iKJcSStNsZ0rdY8uGTMM0vk1bgYnobsKrwwl
wERilFuFnYhfOgaXb2cLnhp1YzQ0Eej0c0F/PEu5HUeQEVYrq4XWjRZOLnq8wodRNZfekBi1BSfW
Kw1duT3z7CEenFqxkHpBMQATxCWUoVpXGyTUQOncDrthkLQXiBogiqdyX22TSk1nr1cRiMi50cUb
NmQYstEjKDm0zcAO4C4097UyRWxfmVR7MGYDHnue5oCAXbc3SC7/RP+UtR+phTYzGDB1FSVHTKPN
mlK7Bmq16PWJbOMzl8sxmDVreqfSpD+WbZifYqlNf1SpxfaanY6BDozHyoqMfVUUBLoDo93faZlh
vPZ1XG9IOsW4jHVazF7b19KxpFbvzXLWRu7UyP2vRcwVIvuRAjk0Y0bE0wxm/jAUTTfvTSIP4YMt
yeq3ZLSt3h2gLdE5YxGXO1OPp5eKNXFg0h4isKXSEQ+0APQIUxVDMtDgXk1exKZkcGYSS98yUsiv
aT2Hj2XX0tANTb3e5b2UeFreKMYdpCiYgwJdXOyLKi3v8BnVyFftdPpDalLmUBtL82fKSIWCAiRS
gqJt6Wfb1RkJJLMpkBY3wdNFASJir1GS1O/EnKvPPraSdwwpUf0mYqDFQWtPPWhxizIjeqckwdWy
5h8wRw5FkEVd+qqxh9oU9pOC2oWd9Ij5YkO7LNa92/5hFQQUMoSKwIJo2KV/1cyMVoMFSopkPfZt
AKqurgogVlw4Eqv/QXDxBqRKsDkJiFjt+DPVDS9hldeAKimpIuKdaDHcPSWX6LNE5wyQpq3S3LUI
tkV93Ss3BIim6JjFn3BCPP+B9hPpEXvjPkqLAPM2g3xjnGJo/mqhSKLyOtmFmiz4zbiRoEOCqUmX
n4YCJpZqSJyRfHa1EXUMqdvMibyh4PKGff4nkUSJ95VpHsBEMLWIXy1Wx2H2eV3HUYfrQjqhYlMc
XqFCNTv5UXt+ju77PXWNk36f+rXHHvL32LcQvZLIEYlCr90mKEKiowzKsSCicr9CDyNTK3L4ejUN
jEh12CgM29aM8hyCu+nVIRxLqwMEZKV05pDj5L6jsGo65MEuPPWx3tEDGKI7UZ5UtDQuKq6KzCy7
pdkzwih5KUMTRSEI70UIi1mdRUzdpDBt+roo4V5bej+Sx9suYyU1AVUaFeEYmvPBceRTfR2ebWXR
TQi5SyL9NHvTfCviCFW12ipAg7ChGwsaux3hEsqNfkb3QUiJ16Ez8KOJ1AT2S9t9RYe+FniataWf
RyHc+c+icBwiDVHIwL5LeAkYsYA4uGY15wDLDzjbW6vp0pLUEBiuB/KSEqifYsCYPlV3BREgifwM
5zTHUs7TCe1VbljRLUZTF9CS0juvk49x/PdB74VL43ZtRJdsn4aoQJdj6HUG9SAbm5UvmowJA5Lh
3jaeNacG2TFIT6O7C70BHFgdlT1rbfjPoUL3JCb9xZgqusVwOEfHdPtEdCOsfbBzOO6DtUqqTYUE
uCkHjav3Jvkz7CFd8nJ7VSvVX8j7oowE4gDyLjo/prK39SYelhHCzGe+ubVPf0AO+g3XCUk3kPHU
jbwd9va2eh1sT1ThWbv1EOMja0vQHn9FmjXYyPRMB3aMiSCgdlsgACpz6d9eogCFf3ZORSQbdMLN
kMSFY8UPhvZkiLSo177W2Ur43Eg+N3Odfk3JrnRjM6hpA+aHcpwhDga+UJicbi9JBMedMTppddZm
2DhV/Z2ZvwsE+lU4OnHy4zbOWo4A4s//fiG+0JPUuaVIXwLQv+xnGalGZz4gZ4ZL4GD6YCr0jnWP
+cvvAtil3ss/XzDhHtRC/AudD+6uaeBCmpApqMnhJsh119afGDkpE7K41IvLoENjmIgHtXa+F141
dGIwWxQNHZce0o4x7yAqNexpWaDjaFb3JWMnNlS5rzT3PdhDki0g+q+5SqjQGVgi2mTAvb2EREA/
qOZAELMMGvMl9UFPWehYtJB3lVW/QrxdRJJaRUQZf+FIaTbuwktEg3VaW6eIM8spM0H0Uui8TQeq
/CRpKMVurdVhtslHlguKAiv3m42GAvTbI7ELYX0u14RPXKTGgIJ1Eeu7kh3NsN7ctpmVU47uPZTw
ILoHWonGrUxC2dPSGKp4cprmvj7LsWc0LYZIUPPPbaSV6ufSHWGDcIHuBEj8LT/l7C6leT9JRj+B
ZNptBh9yML/s3sMgXwdStp4A63pZl1iLJzjDkuY0IXEDrALTdO/zo/URB4bHAhKQb27sxEf5XRZ8
q5UE9iUmZ5ZKWU9kwGFzSz9+ljelg9ebh8mMrnqM7zvnDhz8/+MquchPkpUR8lwzmHqgDv+WX9LI
7Zxphxlxnu2HJ8XN7tju7we7Xi6Ts8mhJZjkNC3LhGaptNcqdzBctUN1aEpcwQIX67t0aBdYKkdw
KfNeh8YzsKQC851lLMw1Xe1U7BPvwXxsT5HAblbNBm3BsFKQTq40yi2tLxZ5RrQ7s8md4WES7bke
hd9teWNfLAsC6IvmE8IG6BJgiOGlderS2ORmilF0Evq4J9PVuwfZ9CgySqyFn/aYXmFQ8AuNKv/2
hl6tjwPmDIawL8nquHU7tiHJfsz+jLHoLXd1IXAYnH2gkb9U8hoYNnGG+XXId/m8scLCb0wSzIaA
U7H8bTe2ko9S9KmhrIfcOxSqfYn5kMmQiw8oAO5m0ruTvR9FOgVfMcktRC6BUlkQscRch9bNdogd
yF2eOdWh29s+xDqOLZowWtV9moLv2QZCPY7uiM7f1Z1wub88WUW35zCuUqxYSjs/Mk0ozwa3reTq
tvtCgJNe9PTQnMXdCZBd01WNJO0yeo7FO9Ped/VLnPmQ1Pu/AS1LPfPS+ohsB6I8kLSnIB4/tBGt
SW42eGg6FbjKq8iPW9JyMM6QjH5A36kGJLn8XQ6OYbpZbTrlX883/IKBhAUqNtCN50tgUwIeSWaA
95q0yJuirGhpu9tbtn66/kPgTvAkx2S2DFjfDEXjidbowCyRDdUOfYlydqR77WAKLravFNe1xf+H
yZ1oS49ju5aBSYv6R0rM0smzovaRFMu3kMDUVMeOcqI7FGIWb5RpuZtihOAekoQSVFCopL4TNre/
2VhKh0azxoM8jNVPrYuzJ2RwtSOlJuZ5WFAw2OZz23lJZTTodu6sz2yQwxc2ydM7HkKxW9Wj5qH9
n4boGoNaVEyqDNIKdno0+6g/mtMU7ahsjC9J1x1baBSRpd0T8pm2Sn9DSLDaWamtb2ezRROrXCcu
2o5z5Mwl3U/U8SRXZr5Ja/2kjpK9hQy87jcSfcCwW1FT+eoJw+wwHC4kVBSdD08KYjaMFJhFqryh
pRv9qlCKcbT0MJoCj38ddS0meQbF3TVGA70tScrhjhOyMySQUa1tZb9JWuJCXiSNK1Q5/Ez06l9z
y2DVgzqFxCIoVJyZYmZdIhUaDsIE2gjoI8FUYAB9yXaNXmziKEHDWOu10B2+fTrW9tVC6Rm5c2RR
MTD98pgXfW+yycpayCjhhKOTQE9Sx6ra9yS0j7Ly1w9xQJzDcf4rjE1dkkfApfLjkEEUz/qedCJ6
7NqJPwfhXJfZWPZcQjbCjco/RenQ1Ouzx7pRnKzck9AQuOQViS+saUl4L1NmEaJwcBQzcKrRrlpU
kmInC38NllM1tqeGTjo8M0l1WiT8oIJtTxB3VQQv2OUv5z3N18N56XWE/XDfDwOIq8RChQeTED7Q
VObS+UdXC9zZ6n4uj/N/MLiPVuc65AjHBh8tJijSoV2ReCbm5xVvhH1oIv7v+orwgFNxZ0IjgPed
Kia86QNOeqGi5TY2fe191EtBELT85Ott+xeE54GnA5TSJPTvYmpY+xIXelA0tn/7ZAnWwZeNjGpG
276EdWBGlx9bklNPnWv0H7dRVs8v2EzLMFLkDHnjs9XOpjTBt+mVF8gVEAN8rTnxrAphVJ8JTH3V
EM7AOCesdupMyhRgdn8KjQeIQnqD/m5lpaebu7gT5HfXNhAO30YeHbMfQG+4dE0hKyrwRlnrqqTa
RGYDPUfdL0S80bU45xyFXKKgFRLaAC0OUGnfh2mHQAdE3IckE5zTa/LvZaDDW9wUzmZjtAgJisiX
qo02oma0iJGrr7Xs2NJhLr+bk2/3Ime4totLdPVPgMWbYYF6NGEl4rginCEeIjkhrq7UFESLIhRu
F5GFL+Yyxe1VT76uM9Tegjj8c9vU17cQRGYMJl9Uz/iaV1TbWlpgFrrLklM0b+Th+6xvUiV2wmiT
00Bq3xvMMh4ES1szevRx/4vKGb0mkbJtRqCG7S9av1AFFfR+L/U7NT2lUBq8vcjVjTxD44KPzKQL
DQZokvRG1d9aajuQBrqNIdzIZclnsf00lkkUoqMV4v6PIftG7PtRRqNieQc1ojaCSE/pDpAFrST3
NvCaszqPrJbFn+FW6P3K5g6RldmEm3kc3ZzG92yAAqo5/TLbPLgNtxZSnR9t7m5kwzhP2oyjHc3F
Nuu0TdtDoVW1giolDgNTtxi/yUoncJJrX/Acdbl6zhZpg4plD2xBJW82+yTdHbGfby9M5LO4faSm
rbZEAQTrxsyZ7AnKORZ5Gwtt3ypPt7FWl7OwiTQLQykw7ulyOQWoxl2v9a07wPuiP+xu0PS3hlKB
3a8uCQnqrytfM/lhk1VXJqjKAkbHew0za+0HVmmfalQiSSwaYLJihkjgkuVewVmyeSZWk1CtLtKm
cXVr+41AiG3o71WaCVa0fGcuxLhA4fxGMWllrOgt2imbLYaHOo0oLFsxbwAssxVAgMC4EM68J2Oi
UxoCQE9bD9wyB9PXgpI9z43ugPf3O25zp7VCAV17xR1CMu9LMQ+JfRDNLu3BhkayGjUdKtkmoiY5
dEZDezSr2EmKQ3eo9ERQSl8xjAs83ldFUIcLoReMzF8ApZukLbdZvpuhKHbbzq+T0RZGdZ4tjIs7
i9gwsjYGkFLvKg2cX7czNmnrp/aLOQSkLpws3Y7JRp8x+opZeATOAotZOWrnv4CfmYGHkT5AdKpx
p+mYoY+cWNtUNGh17XV7AcJFVXnE8Dpavl8qTX44ot0SMnd0bA+tjSyEmfgM3iRWhlOJJ49ggf8f
cChNQXcRYg0ydybS2ZyngWDmhYpgRC9TR7KCjP4otFMrlU5o7sCncBIRS2z1oCxSe/+gciYrVRmU
wSG5haR/oEReQVw8DgO53kQY6pynAZTbbtvS+of8D5Cz2SFUi1yascymPdbWNyjc16PgAbO6lRgQ
BImZRfruSoF40sywiiowSjDKprv/f6Rd2Y7byLL8IgLcistrkRQltdSre/ML4W67yeK+b19/g8Y9
x1KJUME+M/BgAANK1paVlRkZMdrR6MrVFHiBomXuaOdg0zegPGlHaPEm+mzQXi9EXD4rLm55eIAY
lCAtA+jsuS9oTHhRKOA2Ti1LP62ycsOG9II9s2YDqGqUZkG2rIGo89xGl6DtarINRJYl4FbKRDbE
TAQ+Zm29ULoASyZBqRIjOrcBWOkkJcNcOyGe6UGoOup8GxU/rm+KtVvn1Ai396UUrMtzP9VOXgHL
nLylqi8Hrm06Q+1ft3QJRocrOzXFrUsr23UdpBiPMXqh4YzlAyOvUfk0tr49JtAY8NLkGKUfmuzP
3RZgoFmjjAFA+X79Q9Z89+l3cOegZagPpzW+Q8pCp9RecrDsI/aksT0KdsnqCoJSDi9giOld1NQT
dJQvWgEYMQD2U7GZVMkphfwXq+M5sbLs1ZPQLrLBaqOnsBKTzFUad5w+LHnfyzdA/gbkpjezTaAe
WHJUTDCgv5PkK5g/mmhzfVbXbmDQ3fx3rNxunUoZ/IOdAifKPHPCcoLavSKAkJnUqJF/FWnJrs4t
muxQ79ahQMn3SwEcEKSSCXvzbJdu2hAUp0z1B2mFwtzaymGHyCXyGBrMgDefu4PTuIqSMsIEEzq7
lQetWpSEJyeBqnRCUaGilTd4bI/m6fQL6gUbdohff5VedqfeMlfxcSm/AuNzkLciDpL1Ofjvh/Fl
VeSEqw56BQt+7ylBH6s27xJNkO9YcxDqAs8gsrlkcrh1nbVhStNcq6Ea8lLJ8BHxtp32ZPYUVcRh
ujbPp6Y4X8RAZTTOGobTokaMokuiimqaIgucC8oqtIcnMyxA04w2CkRsRKWw1RvwdBCcd4nHMWN6
DxMs3pH6JtK9IfsRyaDw9Dp0VzcHZdxfP3lru+C3kBpko0E5q3OD6uo8m2Jl2QX6Rra8ih1skYnf
5Vf+2aCCcVEG2zZCex7zEegRXkAxdkFBq32zaXzbdptP5r9OAGOUNHMB5acoo2YmbbaFJwniijUX
d2qe2xlSkZF0WobIytqR4acR4Zv6ns3/YgdvFsgxo/kN+/3clVrGIMcNwzCn8Y4Zrh5/GMUdUZ/+
YcFOrHAOW1alAU1xsBKDkhMitWCQdxoRJO8S7IvrFlAjDdzKaEHH/5+PBbiqDhooqDfYVnYryT5E
f6j1EoQv3Uw1Utwk9n0G+7q1sVPPFp20NfNQ+EO+HPQFKBzxedJ0MsJIKabGUce7Rh/c0Xwwo1cy
fqr5N3TYQI+zMfYWDoV2By6I6xO8chep6pKqx5WL6gMvrS0PipGARL91SGTRmXnzrNPa+uqY10Bl
gVmCq29ld56Z4468EU2ZzGaYk4Z4E0jWUZNGWveI6cm4vT6y3y6dO4iA9yMoMzQFCUf+LooAbakD
O22dYV/QaDM4gVtQkKknbrcv/D52Zlp4H5ZbUfLYAyFlOqBqcz8zNzlojkzN91ow+LW5Pvkg/g4C
RFcfZh0fNHfgcfg1mZELVwfJb9qHx7Ke/uFBjAkA6gz9xWBL5UtLfUgK3cxhT0HrJIVWlO5i1J/N
W7S1E/o+ZLQwaTIJ3k6/e/ou5/2PWe7MQpMBJYEGZl8yb5RpCE4oMIzYNNjp9+wwb+1Nf5PSEd2c
9nekfjP6w979aLbB0mMRbpqP22J2283kBN71DaGsbT4AC6GDsPAMEj6THrZMRq0SHxY8S5vyELrt
Z1dRC0yUIYCbtKTggHOynagPY+UmxTL8Maueexc0dkrKrMFs2GhUQRuy9Xp9YL+xtZcz/scC5780
eSB9ZcLC+Nm72lb32G1xG781z8wJngjqLjR80t9KhGHAILj7yEvo1//4CdyiZ2VCwjTMWijfNbTz
2g/loLvF8312/Hwvj8QfXgMHKy25FiXudGMJNt0aROlskrnYy1ZBqY4WZTiW7XG8QzO9U2yJsbV2
n2+FL8cUXH7Sd/3JerJ982GiP68Pf+3BdmZ+2XonD4uxBnhIZxg+ubuzQHPXf0BanhY0fPhUHKgE
eJoD8ToRYctKOKOCFV1ZMPF4x/Mezk7AmZHNSet0gdeUG6IyZMeXNlgXhVG5PUrhHiUpSJNZrSN/
Z5CQExXfVu+uhY4LFIZQiQX44XzgU2mWhjlg3ucWj1KtpYmsUzhl6K77mrYr7DsLlHUdoEH57Wzd
lqJ34+qZBmwR40dPl8xnFyQwoBR6B/sDubFiNwTDKzgdh79u9EcL8yJf/x8z3BkewJajotkfrkOC
C6uKg6oYn1IdPSptIIhR1ZVnBGxBmhtikiBr42l4ohy8gmTZS/Zd4LRu5AcPlpfuxm/WN8XXtv0N
eGuO+dcT+Yl8zQZXyaZxJwoer1fRqVr3mCefwg27jhtzAJFX6yQTjm2PtyOedPEGfR8xDI61g55k
X97Me3MnOFAXuH5MOLJF4JhXAJy+6ImHPI4cKXqMSWgBSzVHX1Jtp62xtGMGnRc23SHB+qNtNQ+6
hwJnsuawkRrXseB4wV6UMlKp1qpqwrFSw2Mg/+qDx+uDWzu26J9BVIIjg0cI9wqRJ2IP4XJBqtE0
gfG2hIbgZlTCFCpQWVh5162tbadTa1zIFYdVM6Gdq3XStt3ltbFpG82b0JycoId9igQZo9W5w9AA
BQTEHnjAc3/QmEo4dEPRwuWgySppDqOcCl4ea4l+dZHftFFB/p1BPbcRxsUky1rZQk5jQsNTQecA
eLza8pKguOnzfB+gF13S2dasIeHddE6B/pCh1hxQFIgO65r/AfARlADwDeZFDUcFdbHWd1DuzSFO
Xo6to9vBTTal/hhA1Qmt1ui42ZjDkwKJz0zWoBM07XJVoZVV0prEB/DpoKcJveQdmG6D73H+I0FR
i0DwNE/S48SsgUptClCDKdjka69vND/YiI+hF4IbhPPciY4m81DGlyvVmzkcFJuq7Xtp+V10D2mA
Mb8xZJF27BrS6swmd00aAalluYHNsEkoAyIk1yQnHLxMkzZycTfaRyVNqd0Bxbbp/iHtdmac25pR
CgHOeILxbpCe2ybeG9a3BpJocZrRMaioPn1cP3mrUcHpFPNHL7dIM7bLcEtg8pBDAZt7goSfobtG
aNChcrV6K4cx1dBS0LTgZvKZ5OTpr2G6Me1fgq9ZokA+Sjz9Gi43h/pJGsojvsYE6Y89Hlog2xLi
qqM3B4lnBvdV/iZLaGpIXqv0l2Q9CeyvuXTQbRGQcKDzGtnP82NLEqWuIrXD/KvfakRDevSC162q
7ohBa3MDuVkzFtVw155cpza5sBSqtko56n3rNOlT1G8stkdDDrW1TT+WtAgFnmnF1S5tYWj1QVIE
1TXuSIFaL8pNGbCMrEmhK2E/VbXlMJKiUet7X4oKnst6cet5Zo07THWg1EbIFphrHmLTHLPaCQLT
LYzHBKJNSXPU/5o0EkwhC3kMZDewjDLfrQ94pJ4nDWJLk6VeUyOVpb/GWUa7THsauq80CJ0+EeEX
1ty9jScbnvHAkgFay+0bCPD1rUGAw1OwjORWhWaHquZUrz152KmpJ4HuXJeAe/lBuoLWya7Stte3
7sqldvYF3C6KpkGTQlBTQNuueMubstzZrVoLrpLVzXMyTG7z6GyQwmKBTbI+3IUhaAjIQ20wBxWY
Tav/AygKQ0K5DNQbuLh03hnEUKseZyylzWTPVGfHYq8KY9/awtpMMXatUu6uT+Ly/Rfb9Y9FwjU2
IWxT4r5bEJvA84JFBfJLoZOk/5AZx8CA31m2qgIup3MvI4FudyhigHklPMnA/TV/l2VBIXDFqZyZ
4Nx6oGrloC7YUznOt0goUmPcLLCDPHTHiDmq9HZ95lZ3BpipIHZjoFLM53GgTAXQZlFhSDntJW3T
BHc189HMruV/T0m3HPETW9xW73N7qkEciCM+F/L91JZHmxkP3Wz7ZQ90tKZKT6rOGqogE0vHJp3u
A+R7vIpE+y7N4rvWyrLn68Nfe2OefRN3Muy+HHqb4ZuCLH7RiuZ7Jpe3aZp8BsNLhsJZEgTuIAU+
SWI66zke++GnakAz5vp3rIR6Z5/B+duiIF1sLTDxJr9FM/xeaXTk8V/MTuBt1u1AGMCwkRG+6Lyd
m7xAfQd2WAjVRN8Mk12BZishum4tPMGA/hji1lon/ci0DvPaW59y1PnG1CIlGpjPYQSGvvQdFFpb
xULv79S6WfPaqP19R+zXEjOs5MltPMkuszOBm1g9XCcfxS12gcL3KEf4KJlQ1TzoiBMby8/Ml6Ax
NgCWCxZ11SudmOMWVZKkTqpVTHY3IffdumPvFsDT/MvOwWoCfoe+Br7sNMhjXo8x4H7Q2ozMchMU
OSUAXyWK4A5Zn7w/hpa/P0lDFbER9FPcAOif/9TJfA+qq87akNztpk8tGARLtb5R/1jj7pB6iBoG
eDcOhKbh5Uplu/EldMDbsnt9/pYfurg67P8a4q+OIjMBL8kAW4/Ye4OseSq7GRQ+W/JaRa5pJTfj
4F+3eElnAD8IoLxpLpwX6BTnrpEkAHLxN/h/zsbtWI1UAQwgB0Vtqhe3iTY6klFuLPKz675I/ksF
ozpeglTObdfoMsHHrO3R02/hVnUmapXkGe6bZohzWqPu7g6VFrk6i5Lt9XGvLempKW5JS1KkVqzD
VAI+lrRXwKLQ7eIZZLWjiGVKMCq+jXXqylEdAc12iAKWtQoZf03dGqYAGbQaPZ6M6IJvA51YhRnA
DCTL/I7pr1KBLgvSehJIl9JWdRIFSLbB8EcTtcw+9kyGepsOZs3B8q5P7trphFcHUy7aoJEqVc5P
pyUPnVQRbOMmHJy0qKkBJYvGJoeh/WAKiLzyWXRnrYUOoCoCIgGcggtP6bnJAVFKHVnwptqkPdt1
x2hTxOAOs/PKrTQVhHPh36sjLyfnj0n13GRQBsCmpzBpWpUJtaXZ8mo2gHKkJ4IC18UOAkMEuNht
AL5s0HDwMexc2gY4w0F8ExdgsVUfOlDKqqL02e88yJnzgRVgktATLGNUYAw7Hw+oZ8Io0/DGAA/g
5OnHyFV3mpvfTJvUhbCBY7mROzrgyUOzn5v77o+9Y3kCv77GAHv2EdxVzcyS1LoMOqrJR88JKFA/
7JvAbY5sV+zso0Wrn8mvg0qTu9K1Hq/v2uWnr41/WYWTO0WZrahOaoyfQGR7lDWqDQKnc1m/4qaY
u4Q1PJN7S8HowBmWpFT//j3eGO+fZG/dQWKGGg/tgX3PHopv7e38YTAa6o7iBYKo/uKocB/BeXxz
DiOMDh9RL+nt+1jeKNo2yw7FJCoIXvokzhTn0MNUzoHthCmTpu8g2TRGWn5kz4f+Rfqytvpji3TM
/T+soo6CAh59kNL5fd+drGKSj/lkTSBajJSQmp3tlNHndQuXdYtlVCcm+FVkTM4lMGU6ReoqdxVl
md+6EjXvvgHa/inT6Mv49lpTyXZqL/MrdyjBsUQ7cAIZt92NEDR8cZXhcwyUx3RVXZRo+cpQMsRm
qZUoh+nKXh32uY6k91ch7Pf5XWQ7Px+LhBcoqRbiYPzLXZkkzbqJLWyJzVQUm6pL5m3e2/VMzZwY
oWvakXVkchbdhnbUFW5dZNXtMKTpE5s1tk8zNSv8oFbQplxVne6pRpA+LQT/BxUAKWDI9bHajuFo
VoeiLG0fnCtlQ5thaAIaF7HEPIOxSQV9KyNPqS3F6FdoVGOHKLDCZKeKlP9tNIakMVDLeCcC/QNc
BecQgykJgxoKB2AuJLI3DXng6E0j7YZ2MVi1k6eqg+6TqRv8uq9ERalLrw/zyEHpADSA3J5HrGRg
L2dJCQUgpqrVpjWT8M2aoE+YB7WIFWLV1NIiAc4SPMR4VojRjpU4jyEFlHb9RE0lZ7uoNCwAVkZR
PuZyt0JqkSyaycBNAp3G7aK41KQC/dTQx5zK5kYzavZgJ7b1WWvFtJ+G0RD4A3W5hrltC8i3rKHz
WYW69u/TfOIQRtZ2Q1NWuLWc/Jt9V2yB1VTcDowetIlpcmg9cBAfQt9yiYcc25f1mvsi5NPK/J59
A+cHlQQy3eGAb+hRCCEvkfme5KKJFdngJnZK5LArLNiY8zu0yoF/N2ZP1z3f5Q1pnw6Dx/XUIxgc
pBkm9HnaKEq6naJGcObWTCBljqIk/izw0vNL2Bz0vNIDmJBic8MME4TDiWAUl2kWHeHNiQ3Of/ct
BBBbCTYqL428+D57tg7yTgU2Zm/7EVVKMAoLHsaiYXF3bsPMCPyzMAmsO7UzaNB+v740lzkOblDc
Fgtl3SikxUJ9MJ8iR62p7pBH1F9othlciB451p25zx357wVvz2eT23cSGkHtMapzx3pI73sXFUjr
ndyoUC+2diaIc7KN/aK89MdAyAS2DIk/2TbgCgZq2AsnBLdXDNK3Latg2SgY1fNv8RuELEA96Rqg
9x4/rk/wMowLY3jM4BoAUsHm8R9wL3aK8ieosZS7qe/RoBy6C/TZcK3AnwLDl2vnusW1A42ptVC0
XGoRv+FnJ46ri6PCLosePGeIBOVxn8U/0GJ+3caKNzZObSz79sRGrdUSmIJgAxlX9tU3r3LoxpHo
wF0UxBYhPh0JBiDmDajfaudWGtICqKZDGzh4lvflk7FsC3VTWRRhvgAqtLJMZ6a4AUWDGoy1NORO
Rm4kA5qR0ROUQJ3IRiL3piZO9dfwYAQJIAnFP0DNWAoPYgFXJzCAfZc5ZXlXadBb0mPaT74ubEle
WSpoYkD9XEMjFQAH3DkLVaNCF1OPNjioYE4MSMeZ3UaQNmn06q9fQhjTH1O/K+onuyIo9UKeW5ia
jAq57/wOOYz36xtvZXNjRwBIQABwsC+etJWeIa4rYWIAJjYLtPtEC2mUTP51M2u+XkYhYVGpQuoM
ozrfeh2kv4cwnZDXGTbd/MjSGyl+CVGK1V2LQVS9uplHZ4hvy/S+Sr9dN36J1VtQBxrWisgAbSE2
PzduoO8kiQJwJqkPwwSQ3Hiwdl7iJz7YAyc6bewHCc9a0OB39FnyRXwKK3eODCoHYL1BTAHeDc49
ypJk9gx9/46Cnqasw5Fgm+sDXFtES9cgaG1rC9EBZ4F0pAgMvDQAwX8hxX5WH4Th4soTEnMIdhU8
cgBuvsgl6SBpNzLFwFOV3CSDa9N809PxgR3nB8BFKmnzQ91W2+vjUtfOmoWYEYgwAIovskkz0oMt
qTAw9CXTbv/WeC0aeRgFFWNHM3rXu6pv35Zb7TbY1pNn7dCQ6piEhpBJFH3MCh0xZuDkY5YA9+Q0
JnNWl+hlyhxQmwO8EvfQTAXnAW3v4w1el/Kb+cicEI8k5tz+FEzE8tvcrXdmm/PcnZUzJclhu39L
vqa9q4Qe8CP33fun9XP2xy3YBrfDwUAr7IPpF4vSvKif6TJBvRyik+FzHr2r9Lisl7UoPPtJe+tp
BdJN4mPTOaMnHR/Uh1KQbrtEDEHRCS4Jz2psbTRLcOe2w2U/hDXI+pXWnyJn8poj0mB3DVqs70eB
sZUztDzakXxHIh5BDDfDU5gU6Dss4QiTrZxJdJ63DOSU19dxxRUAG4+SKrwgQmv+ArZIUbHSUrCF
JsXpEk/TicDC2jJB1gIgXRzUFXqfIMgj1PNMiA7eNn70ijo+BD07Kj/dJ2+RB1Yw5Ccaen1Ya0fj
zOhyjk+OhipFWW5lMDo4jR9uQTSH+HfbvJev5lHdqnckpvUmOmY3CryfINJYSVWikwa+HakB3VAR
/50bN+15LIPMQnnGDfzqGO+sfajT8UO9R1j4kL8wl+zYe/LKnmK/FVyfKw7KQDsQFHqgSAfTHMYg
q5Rai4IIsWF+DKJbVh1N+2tQBX5wZdtAsh16nPC8yPnwJQUrYXmb5AmeztWLor8Z6d/vfeQa0D2J
XB30oPi0Q9507ZToee6UaE8YElfN77ROAFVaVoHzYHgfALSI5IYGUSNuldQ00A2IE+Cxp/hK9m2w
/MJ81Y2dTB4DAJYkoxZsyosDTWQCM5AHhHoqTjQXcchyIM8IzSBA3SboAndLJacmE8Q1IiPca68q
oagXjDBCgpa2QUG13G9Ey3Ox/BgJGsaAzEQSbMmFnW9wWUE2ZhwTlB1UBCyaO6An7foBvtjGvy3A
xtK2pGCfnVtou7JkvQrVrLGyXVRqLPtRSW1H/rhuZmW24PdApEKgK7voKZ6bCYq6RPRcInNZAXuI
GucwvYZ/HQwRQJwVgLgB3oLWCT9bUlNEpAaTGfi8tQetg7Z6rvhqKHjnrw3l1MpyYZ94vCkdgi4O
FitQ0QZyzVdYd6eZIu3OVTMa5guJZfRS81m6fkQ60pihjdGn5NCO2tE0e6pm3d9vY+Dr4MkWVU2w
JXOHc5ol1ajJovFTaxRu3Kw0Cs2x66t/kSbAwhg4i6YBCnQFfuZ8ytSiypHLNCCYDCjCYDOvmCcw
Ay6c/fHjKA1uJORJvnA6nEnOB8RgmDDHFoIf6Pt1Ctlj5Y8waN1kRJ4CooK1T5jgNlp+8czNIVeG
1C0uX4jrAafNbXGAmIySLBI4lgUCJLCmxeBOIEnpG7P12AeZ4Ga4JOZa7OGex3N+UY/hr4Yo0Lqg
y0DIMIC2vku90oAul1/ETmE+J1BuVB6i6M0OBeXBtVEqCMlBh7RA4g3OX+AuGRg0wZCRr/dhBI2T
RRTnphltWvSCvNaKa0KJA9EFEOOGglCQ2zVApaP9BaZw9e8yLTh0adLhvfjV2e3D9Q26ZmrR+lgQ
6rgy+DeqnhfNQHrsFmL0MlrQy+5oRRMoippKom04/YOnAgsTaGbQuYC+DP6GGlSrUQIVB6JWDRBl
qdQyUZMRPT/X1goa4rjb8QQlF4GtDX027B5UTwolMd3EDEH7lOYPTEl11JBBfJHnb9fncd0i9GU1
ENosBBDnS1aZdZ/WFeCCVk9+pdPoq+DfncO6obGVbBojF9z0InvL/Xnii5uxgRxjBHtlxr5k9Po2
+bgfoejQSNWDUf81Vw+OHOTR/zs87ohPiK6rNMGEWvmwKaVvikE2BfOuz+GK4zch6o1kNLrsEFhy
c5gXk21BOgg3cqICX/zQ9sSDaOff3/tnVriZC7OuTuIF0DBG6kaug7eurY7a/BmyWlD+WRsPykyL
4iiCmQtEmjZPcTzHEzxx/5gONmAaEpqqBM535YZBTm4B4eJ6QaWJc0t6rE91IC2SArLiRvKrzF4D
1JbyoHmo2I9MBPVZNQd2wkU9E1B7noFuGiMoAJbLrTmXezM5pNpPsH54xq8SWKZee7q+I1aiQHSG
gaV7oQq87NKrAeaRmx4RR2Lbn1JqeVrOBO+ANQeI8AywQQthGjizzw8SDpGsqw18LR6vO7kDim+Y
viOTC6AdESzV2n5A/AS4m7kUO/k0PlMqqHiYqN3HEHbSAIySt40qAiNdJq1wVE+tcJeHgQ7Z3K4w
oDbVs5/STIx9MGr1faH207MizeYWOeXSR+k+RUrSbG7iEhVCmtexDY7LoX8yMk8d+t3fr+QiUIsX
6wKx5huhurSc8zSCnI9iB/caK+/H6vm6hdWFRMO5BgcClQ2+80UNyQKrXixAcpeBbyhTYn/UlAqk
eyUJfrRRL8oPrZkEBw2IGC0kN7CFzvdO0Gpa0BA4YZZmb4P8OifaQ4kqooPk8ub66Nb2DooxSI7g
NkNnCOcbzarPgxBqzQ545NFhTvQvu832SHJXAve4duRQIsf8Ae+Jd9Fy8ZxcLKzV8mIeJTitbnov
Khtw9MkUDOYyycXtUc6IzSYChkScBKnaBungG51nzE4I3ggjdotKc/TIb0RBwZrrAk4FcYeBpL/6
O6w8GZkihbU5E2BVyrrdMUPbzaw7BOm4neCXg7rbJ3rtXl81kUlug/SFMQV5CJN1XdFWN+hofbZQ
Eg8DDzi6nAmCuVVzKF0vopsAyvCt6v009Xq4yJa2OfM7U37L5XJflCirmeqxnZgrZSKW3LUjgM5h
9KIi7ocUH3f9RNU8kthG/GiihqLP8mbK8hu9QKrcIoJsymrcD+exXAYwiD/nW1M144QUHc5AgOy7
lgxUR6yArt44+RxNKmm3VfAELRjdFMRaa2cPmUsE49Cygowo91KMAICcE30BOTUmQPnZPdQbNwFg
ntc3y1pId2KGx+o21hSq3bI/5Tr0wvZFQt65KjbRNNM+FlxFa8tGVETgeNGApYN/Y4dEUmI1XQLk
ETKGTWD9tKvBdKR2jMCUm/jXR7Z63k8dJbdLQru3gLvBahmddsvqx8KC2EdSDH5Kwo06p+/jTN7q
7C42on+43gna6PCIwpWLbzjfM3E3ZgMAF8hZmJBITVVaxJDI1lWaGYL34eog8dZHigcnz4AHPTdl
FdI0DzOATEbbWsp+MtIBymptpYLUSB9saFD3cWNRA21Nt3pLokcVjZo3FtSqBXmay8XFcw6HEV+C
FIrFhzREG8CQiijAQf7WGww6BYUbtoTm+eP1db3csTCEPjDU4ZZ3Fm9I6wfSaTbym6ARy43vI8D5
ab7FUxU4GsHhuDyD56aWMZ84bxDvlNoIQmJHmWragNWmQBglCiFERrhrqSekqZQFAJQFXth82FKP
3l1BILRmAwgOOBLkSwy4svOBQOi8lscQIIEEkvNG2m8zM91okihJsmIG+FNcAlAEQNTAp54nUIAG
pQLFsbwxf6Di7psBjlxYhgJHIrDDs/FqEjJFgwapOAMMdlEpbRpp9AIikrBeNQOiisX/4qbhWYUk
Gxp/TWVg1qagd2SrsKhtoMGn7UTMICvHeCFXXLhaVWR6gG09X6CwqnGGUzt3mAEiOcuDXEgSH62C
uVb93SijDXrMnVnEvnt5dS9FDrzkkMQF/t3irEJ5KYoDBqtWmn4r6/pFLXGxyajMy3lDiZQ4WSjS
3ljxE5BeRjSEURrIQnL3Wq+FcdrNv3We5E2vfaTT4M8ITyYybK47iuWXzjOE2Ih/LPG7JGBF2Iwj
LLXWM8S0cet4UkC8efwOAumg9SpR+UBkkLtw0rYIgJ+FwaipKIipdfM2HjaG+spMy2ukN1MkTLQ6
lyAkRN/9gkrgL9TO1DsyNknhKADwT9HDiLYPkAL2piAIWtsngIH9vx0k2c93Z12UchkYGFisaMjp
vur27ASxI5G3zH61QA/9lwsHRje8wAGXQRkLeWzOW+lmprBBBjUgmbS7LogcpjfgctAPkhHu8djz
yAAGqkFUXL047pxZLkfTJyqBs4fZBLn5ptVoqZheZghc8cUm4awsX3Fyp2isaMPehpUaeS0MY3zW
2EbT3qbgR5rcBOAAvj6ZF3uEs7f8/Yk9uTCSKjIXeyCkC1wjcnL7VZ4El/KqFTwVsVp4kiI0P7eC
V7acTS1og3LtII8+CV2EIZrydn0slzX3ZTAnZrglmmY0hmeLGf04v5kd1T5A3ijdsn37auzah/LR
gHj0L0nwoLp8AyxmUehHvhpZvAtaHxaazeJGwbxZvNQI49i+/jIN11TvQFFjpmgt/TEV2+tjvQhz
OJvLmTxZt7BtNHMqYVMZwYL+NQILgyKeHd+2kYi85eJ4wxTIPsFUiUoDYjjuGigiMAbUjb6ILhzr
/NhFx1q/a8sXbX7odcFcrm2UU1vcsDpVmqeugC09BZe94ZWBqxcllUQdrKIxLcfwZPqYorPCiGAn
Qq2mGNFHVfxkhrqJc+gI5RreBKIeQMHI+FbWeQi7qg6XWSzvivCX2T9D7YkKO2bX9gVuNUS+qLcj
ZcItVp2n8iCZBGYA/bXSW2PYz2B2D9obSDFd34JrDvHUFLdWo56ORWfAVBLvguKHbO5I+Ot/M8Et
U16UegWBk9oZlBHMmfdS+SmWqF1dmT9TxgcCdqMnWaAsew56jl4s5zUYwolCWWAZd0gNys71Qa3u
PQQ3CKqg6n0RBhttaaHQZMDeqL7McRw6szG6Nah/5DSnU6O9IhgT2FwdI3Dai8rpAsXgYg9bR/dX
PQRguSxqN1kuEhA2op9af7o+tnU7CAXQxrYwE3ILFhZKvSBPalDTDLs0ceIJBKASKORFQNa1exLe
XCYobC34Au6eZAMETpsZk1j1P5ryBm8aqhX+mHh97Wq5p/y98gyc4Im9ZeAnDiMr83BQR9hT5y1E
VTUVr9d3UznmpeChfAmjWtwt9oaB4tbSlsGfYJUN8OyYwuFo3+JNprwm23LLjvU+fVZQSqMgibmH
WsQvu9smH9Lm+gKuXman5rlTrTVRI9uL+X5T3KIrCIR/+QdQwj5zm21U/PW+XJC4KJcjRwEuab69
Rc0kJW0ZNM4KxW9Mb2iPwexO6u76oC53Jaws1HRIs6K8y7/UMj0h6jSD5rmKtyM5GOFzPbqS/XLd
ymU3K6KbRYsChAVo9r7IyU2DMo9Zr0EIdC9R5qn4b+MrN9qturc3bUgLHzyw8iYGHRh4E5kL+Y0b
5laC1+/lDYCvQBYNnWuAal7QkKu6HWdKh99OaxcM0hIYOMtNVNyXtWCnXvr/c0PckRisMFIJwXBH
7TOUaNa7ZvMhmFKRDe4woP5vtVKCwchoBYZ67c7aaD6Sgz4D0LbbhD6EcoEgz8HhK7mxR3ayb6FV
WxXEryuRJUo4eHsDMY/8iMnHQPo0ByDzAJQkfKk/DU8B8PnO8EE2+Mv08m38So5IrgmeVZdY/aVu
dGKUO4qM2CAAWoy2nxNwxMALbOsDEDO7ZiN9r2+n7fXJXpvrU3Oc71asRI6kHubi6dAoX0b/iX7e
6yZE88hHQV2J1s1mho0X6BMfTZo9SFSRAY19tffsqT0qx4frFgWD4qkXRrtLWqhIg2J92sVkB90U
0DVeN3F5FZ0tE1HPr4YpA81EkMKE+aS9Inx0S8q+5b7olf07136WsDjfDnwxcUQLSgzFX6zPrgay
/NAnjrIBeuobzoJX7KZNt322vJyGfkoDthG13/7WMb5mn3tdhUYY6M2yHQcvgFSHfttu4vcMoh4t
iGn7bYszaOIsyju2u/0a79U71Z099hFgo3aCa0M4F8uyn1zHhZzHWtDiW0DV72ludIjB0YJWCNtL
DvFH81a+SH58+xQdByf2RW+vy95CbiU4z2eTiZBkWYlpb3gBCLmofTN5CvDWCxeD9Zm8Sw/W1hYc
nmV++flH/XO5XZBDJzxMqZSqSW4VC2JYTPbTNrupw0JQmVg7LacmOI8TarEM5UWYGKR+W5bhluG0
VF0uKEusXVG4nGRdB5IWKWHtfPVM0HW3RYtoNNayX7OGpEaTmeMRgNHHCL0GaCO3S/r3hxRwR7Ag
ACGOMgTn3PQpsNQqWB58UB1Nw9sZtY++96J5t6Ad25pmicDzrAUdJxb55uCgIvLU9cvzqHgJC0ji
VOCCzIPDbPSR4Dgsy3KxMwBFQTeyBSUH/nZSOyDTg+VFAfX1myRsH40sYcDmGd/GIXjsZFBbGdPz
9QldPQQLS/V/jHJ7pZGrqs5kBIpmON+Dqc01MuvTimfHNr9PYK1NgCieapyNYpIejKK5RS3s/0j7
sh25dVjbLzJgefarh5p7nvvFSHcSD7Llefz6s7zvOTsulVHCzkUegqSBpilRJEWRa21l80VOwZ2l
dQemm6DzDAWRetWCF1/F7XPJ4joIMnwVaSa8h1a3Q1+4eSR6lVldceRYqFCjjxYNEOcWrFlx21oD
Dko2fBqNBgjZEKCAriHfTxgCMkWV+NUDY863NwA34qrKXd8auZrkxIJWafaBZoi53P+QTb9Zpx4L
XeToV3VbCOPiWWkbIVo7ICyoM99idEfrvWy7RnSsmz2xIoFbW92xhTjOGVRhFetVhaWcgsDpu95P
dNkdYkmQFou04qJXKxmy1AU4I0MDSgz1R4TOA/kHSd4662hKP68fjtWzv9Bp1nkRnrrBruy4xhLm
eN1FEueVzc9wYPu0FLEOiyRxoaiWWBXL8z3YYL9zCvokYAHVzwzgfdc1Wt8lDTphxgfvhNwuoYtK
MxNi476tag6mm29n/tqoFsGQrcY4OLD/E8PtUonTppsFIkPRUNkL8pjsxj5U/evKrNvCHync9rBY
k2urhTJGfbJkc6Oa712/L5qtIbml9XFd2PoOzcPQaIJH4sCdXX1gkw3CGzB2WZIrYQ7CNGpHLU1g
QiuC8L2qF97W0RAOhk5cdc/NrjQGogYGVk/BKG9lPKrlmwne8Cl/pIy4RBRT17wSirXowgWw0DxP
fC6OqROGYKOZoBy8tbS6rdrIyYuHsXuvtP/afY6Fs4D7YqHTBg+R/LA305D4Jgw3+Dwk+q6rQmSX
ShJvWaHfp2HSPF/fszUztHRgKAAjE21hfF99x/Jcy5oQ6GlV4mdKeDuGw+a6iJXFmydjUPfAqBda
6rm9yvWwsqYErPK29BB3NwkYYszCM1B6tkQ9zCs1HTTTg+UKjxOYSARpx/lGVTkiWV5go/Ce6ybT
t11IHgEnZxGDiA8laFPNiSP3Ix4wpkemJ4Lj9v+IrLgEBcjYmAJDN6uK8RbuDCS5lY36TDJvobp1
0JMk+jDDkfqk6eXJSRVKn1kg9b4M8MW9FKvZN+CIDbdTg/yp0Af5eaY7uQ1HholTJjUbK4l1VHIs
6dSrVXfbNqRnDtFzWESh0vJ7sLL6naaD6uoYH3ifhxYjdyDAIAjQzf2FUXD9sS4t87ZKbdDTlFm0
I104/IpbI1Nv7cTU9tYUdJKTTrLx2xga4MypaaTsC7Qh+n04pftJjszMa2yqB0eNRsmpDOpRw0By
W8oOkDjw1joOo2F6sqQB24YauY0ZafTHFE4wZRpwVkihMqeWTeBojn3U+6lsdEBjD7rfXTvYmDAz
E4AK20lrq27QT2w/EnU4JkTKTnWa9c8WnYpXtNa/YJbiHqK63ZAzE71S8jR1TmPauZtFSpY6FYCL
N3HXp5+t2VjuRIr0scUD6S6sbRK7o9JFIFSfiQrQUVAVvmbQvnNB2GVsNT1VfSORkz1JmeKnBEU6
Qx3MAw6N5LOuqvcSoJ4OetdZ+xFgfSA5SofIbzqpbb5p0JLwoKXAkMNXF9ahavBM7JdaZaqHPgKy
ZEPzzHbUwe7BkpBWtHAadSyetCpOkLdSxGj0ZL5mRTXOsOr2ZugCcA+XptE6llbLn8OY4J2vTfMR
THR2OAArPAmSDeb3kgKgq1341AKjx3pK06Ed3U5nyhvrm2xXaENBXGMCh3BPyPhTBtiuh0maApSU
Eu1eRhvb5RGGcf7tVGqQqVQ6pnglWloHLSztZyTd2W5s2hpt2aFuxC/FoBe9A3oMw9ox0janQSlM
dqjxtKB5I/7fZ6Uc5U5uW4GO+cRm7DD3YZuT08YFqjtqn3ebljHtNc5CGgC4HoQWUiaDEjOgFaBI
ie5a1VTAs6eFhidoqpjMASTXs94BGLQbwPvTqs2wieCvD3XE0MYqNfZJ7dNYgeyQJp4pN+EO/I7J
Y2UF0x5NWXiunIaY+HnQxFttmEKnKtDYApX0PvSK1Oz2XUUlhoxsIF45qeS3CpzyxKm7GElUpwyB
Y4RDcFIlKX2Szbz/ZU8gkRvtiT6M4APZhWE1PIPdIcEJTKzpSFkSeFmoqw9lTSQ3zlADd1TovNHL
jsrOhJ7YzzCzYwUTcEX4oSRoMb4F4ZHV3weMZQcQ5Ep425Kb9EHra/upUcrwPgMk9kc/1ugLlqlq
bye0y7PdZEr1KSKpiTCvx6GfNdR46IpUbr3eAkTaqZHT4lGXGnZUgI4ClDikiE4/2XgC1LS6962Q
tbZjUKvrn5qeob8rKZuDMZmjp2dZ4lOdgGjpemRYId/BpRg0wCA6QbERjCbn7rq3zUy3aqDOjy2T
PWnKXRBmumYeuSjrbhDbX/Tyl5ZWDAAh9Ll16OFrDAFBmd/oQpifFeaO84/hMrJalos6pHPkTdFM
2z1nLEPr7ucwqN7Uhr/z8rsM9VMUIOlsGkA2i+62q8FruRpc8AKOXWqxYS7e98khYa3XlsxjtQK4
Rs2RArLTtMY30sjL8JSLcbI3wW7MsYmPXdgMVCrQbjv3pZ7vhiSViWLaiF1G9QUeBC8CHrDK6s+C
/JzCKXZsvFE3Rh56aRHhH4MgFVlJH9H7NTcYYIoaTfCc+pgqUIfUBKqq0ZR3etB+4agcOnZgeK0W
aHoBS4R3waWo+VMWt5ZcaiezaQFTK4EQPLbBH1b6qG06lQx83Fcj3g7AehfN1K/krARsQbhDo+EL
ONnc8lI51QI85SGJRAjUp/4ViHW7aZLRTMdMtMXTR2n8cV3RtdQLfaiYmkS/4zytea5nhJmnKZ3h
q+M6dnvMxIVK5ErSHr3ATbK9Lmslk0SHIKA3Z6hIzGRwaV4HFAitUEHxGanfTdg7ZuNdF7BmH0sB
8/ouNg1uUClzCwIwMgbYE0nLblkfvKcJ+B0NlpYCcbO58acBADdoRUQmifc6brs0PUH01idsV/dU
9a9R8haKmpZXl+yPCINrJ4tGaSykHiIGFdBlQ+3VIpp1gRJ8es+CSesNBRLa6svqdq358hfv05gG
wOsXBrnhPNBHeb4t6iTpI6UEN4g4yhyrRawva0ci5J0pxQm8qw9TFDlFCcKq6/awdp4wcYS3TvRb
K+jnPRdM1XSUC3DWuV1NwLH5JYOL0zxI0eTX6fMgC6oqq+EBcUrT/rnKYIjlXJyUDaOkNHigMz6Z
1yhOele9kVtkUfv8J8AFRoG8NWvXZn4E4K2iVZlvhGVt2dbqHBopeS5zP52+JPM4iDzhmhQg7GD6
2IZ/uBhAbiNca2UV9pGwuxrg4CBtLlWkEP+9+Q5zmAs53NnVC7sBpKkMbbLIkXNzV0/pKUeimjJZ
8Fi7dqhmMHCgUs0nl++rHaSq15MIZoF045Ra02mkIk++dqowfwmvMBcFcG0+N4WxwxBmHcIUpNYM
nc5gplcOceAyBc/u1438nwsj74bQBYNzhX40jGJyK4ebRolRFBtZiT+8486D+cBjsy19zZ2OxQYU
Ok/BxvTNF7y9OyO4gQ5MUGpZVXbxAZzd93ZF09ScPyCtnXg4MPaLTgJfu1Zinxuv/1dLEOudr6gN
sP+BThAi7ZD2l/5N5jdfALTfphtjn38Hz/V9/1Z9igar1x6eIRcQfmCHRiWOr25jlguE6RLet+rK
+Zx2ZubEnxFxw/0T7rbKLqOusO1kNo7LDf0jkttQNZymngZQVXa7PdmFrWfcdw2ogokrfRg77TE5
KLfSvbwTvd6uZttAlcSfGWAVCAfni6zoxRipTVC72nY4KS8olCVevA126CnYKg6aNeKnatsfX69b
8Op5XEidf74I2yNJ29JOJGztcE/BeBIod9cFzAZ4uaB/1JoNeCFgsjrcjUMIqE4scrpj8hsITBu8
q5Gf1wWthoDlAs7edCGJMaMGoyQWMKscetu8s1PsS2iq3Ohb+9Bs6dt1eesn749inJsJozDumhHi
QjTqGUR3tLJ30v75upTLkWUkw0utOIPE/bgwSQcxoMC51R0Z4LjvHahO9sGTvAFrdSxQ63LGgxPI
eRTNGOKuMyFQ/UYzb3Yzya7SO+17/RxOnipSby3Xn2ee8VqIVjN0R51vmqbnJDFLmMeYes17vVU+
0MpyY93pB11kH2vR1AQ2CaI2EnxcYs5F1Uld2lMWNm60Dx/VJ5DJYkbmlLxb++hRA7n90do0P5Kt
LYgRqwd7KZezy5gZKg3xGuqSb+pHr8yLBwdFheERvdm6q9xqn4nkyNsZDu0vbAfgWpgMQukNA6ic
iQKXvYxyaiC/TORyVzOKkrzejKMnRYm0j/Ie6k8lnrsKVc/gVy0teZpKuX7Je5N4QUaGXY75JVDD
F3LuX/84DavN+4Xlt3F23UxWxTCrC7/AOvDcDvtcEk3WrJoy6ryApMHNbu5mPN/xUk5itbdM5DWT
hvKf+kTKj16JdjTr3IKhsyD7VRTyQ6dHX3+j3L+CeRg4mLtVxyMWPkjIpjdB3EPS7XUR62b1Rzmb
vz0aqPyNwChw+0NxIj9BuHhAmJRfrMgJf52km+lH+lt2VNET8Jo/X6ypzb3KNlMekcLQa8CZy69N
oezCoN5OJvrfTC10aAnKsNK4rwvt47q+a+52KZdzFKlaoetHxpJmEhBhv0rpYBYv10WsOggg+iPR
AfEyQOnOzYWV42BhFHAOIK6J+qV+Z6CXXH6/LmXV8BdSOMNvY0mj+TjvW/zTKvatqB1+NWvC06WM
y8kM8sOn2CwpezkOkTWpd1DCLTHkdSvfl57xXW7sfbsD8ehfaIQrJvJ61E+wdOfrNhkMaXiOiNEp
r1J/ovLm+u9f3XqMKWPWCqQLOv/mW2GOwBwAjoRrco7G48EZy4dukgVarEsxgZ4F0HKAQ3DOou8j
eMIeWoz1Y9775XhfUYFDXhWBZy/cS1C5uACICYnVdE2PYFeO/9zFbwPMBSV9/Td2vBDDWZg1Zfi9
cwQvE+ApUycLdprxKmeCq8fqcVmI4RbMTmWU5ud4Oo67rDhRc99KHhVdAuaPvYgTf6Ro3N0DuHAg
pQohRTHdKTnJ1WdqejbZW4NPRoEJrCZb6MtGjQwIS+oFWpsE1HCtL4EY1f6wWr/s/OFgMQek2QdM
uPpd4oCCCaDsqsC3rR/ZhVwuRSAAmCFGNcs99FvzTnrEfe4mb93mpvEbt/lod9dP1OrWzSDKmKQC
NLrKbZ0mt8ag1nGDSclTPOmuntB9Uv2kUiF4L19Nymf4u/+VxG+fjucdC3EY2ze6LQjrjKNevJHx
LWJ7ynJHzvdN8pAVTh2K+nnWA+RCNOeW1Ir0ptxCSfsbD6L2W/REHrMbGjpsB2hx0M9LbnQjH3NP
FoFirNrsQjIXIzu8TYQNo41LgYXXP2bNSW1fh/Y2S05DKXvX93Ktl5mYADRFfmcB81afvc7i3iMn
Ud1XJfSsTRByyYcAj2SHyR/vwUa2w5PjjYpZ7TvlUSB2Xr6Lgwncb4BHoAsU2G7nYtWclVSfYLON
173B9zvBU7j/iG7s3XQvELW6nn9E8UaU9JYdBhM0LN4BhrMtb/Uv+iu/Ge+GCmjt2ka/pxv5M/yI
HGE9YE4rrmjJ1+hVMC/n7awlGDQc28m26dG8ZbuPl8DNj0LDWbfZhaac5ZBualLM2GNRN2BG2N13
bnzTOaarPqYAMTdPINn+EjUxz2nNNRX5zGpGqmeYrsTE7V0lHal8X/XA30XXk399H1fD31zJnGf5
8YDFGSrux0mGQf7Gje3UqzXi9PZXF+2vC1lNrxZCOFdKjapp7QQOR9IDkIE84pXyuoC15Zp7mwCw
CeYCMHOe2z0FflVmhTjcE15rGsCQT2F6kw+AsCvqLTNFrNxrrnopjrOIsFExpldAHOBlwf0Zbtrq
Rio2mWg0erXItxTEmYECgtgwVrBww0bdJ7lT7nRn8IZjT5zqiBZC/bM9SjuAoT0MovMtWtJ5Txce
rBjsFBV1iAZp1zd6BHJn8qhv+9pdVbj2g7ZJt+F+8gOfiW4zIsmcScpW1ahthtW1rR9ZdEjN5zFF
88OuTTbXrWbN9pery5ml3QJ3pmkgSEcTZsmcPNoqvZDXb00KQBYwNzf3d1xOgNdZazVzDlsyPwTg
gZUew/St0vZp4LTJUY4eJSChF0AqOCXKMwDEg0hQ7ltb0OUXzK58sZVy0IP6ZK5iNtldOj6hg8BB
LwseXR07EYFCrWqrYL4TiIHoNOQrpqZMs8kakBrG450i/SyzjSp6NhWJ4CxTqupOkWYRY04eWIIC
mBFsmk6Et73aXICupH9Vmb9jsWy0Y1nRMshp7K2d/mglv1L8MP+t6jfos/ai0c3su6ETpIErcRVm
Aqx8BRjy5gWHxzT0Ke4qkEoAwUbIV9fWTpY5GnkaAjThtYIzsOLKzsRxrqzLY3TfEFx/1LBCt2Tp
YUBw12FQFpc79/pxW4kCZ6I4Zzbhtmj1xnzT6jIfkGSHsDb86yJE2nCmUXWSCV5yiOiyu4m8jeTJ
mp7YX1wZoQgg+AFBg2lmfl6k7EEvls8JwdA/oQlHj/esEWzLWplsKYOfECFSE7CmQFwerdTDlLRn
h5mDudKPBrBISlj6DRiJp3jYlfH4cH0R125cZ7K5aDoqymDrPWTL2ntS+D09pMUuj1+n0q+jl1Df
NerTWO77wtPkB9Vwrotf8VZn0jmLpGqkaeWA1c3A6BrJPytAOtIodIJcfs2LTmAxImm8UdpplNL5
1tXa90T9pXUJIIM7R86OaOa8rtjavQs1T6RuGgb8tQssaTUplM4KoJk+Il0upRMIQJ2+Ce9L9L8B
Z+AjZ+g1bcgjXrvuLC12LPp+/RNml8WllWdfwEWCPLMkm1Bomwxd7ltWT9DgVhHXJKXuXRe1urAL
ZbmrCFiWslZmULaN9WMkhZtC0w+qDYQyYP9G2c/r0tYVQ/MJIqyK0WNuG+VwilJGoJhe7rXBm3I0
LW6vi1hX6I8IzrekcVcGEhgyXYK+UOA3FnRCvfVEu21CX6+LWj+B4Pv6P3VmdRehhyjgZhsIkq/x
gIez4IZs6hvrJ15i7lnq6Adtlz6Ioqoyf/+lbcyGCWJ7NBhyp94mAyVdDJnNc+sD1dRpdmiDlUIn
dvHM66vbzBv8bFM40cG4xQ9OsN2jel+LmlRWQA4Q/eZ+8P/9EM4BlBRm2af4EP0udV/pEWgvmeEq
jWed0Jbujrsf1CtKR3pmL+o+EowfrobfhXDekNDxG1c6dnlMd1XvyuqxAZOt4sfssTBKgatbKxOc
qcrZVD5U1O7zec03hQdwg+17PbjdLvHA7fHY+JFjjkKqs3XjAvQ2pgsA6owqxblxYXXLXpFThC/D
cGoMVYEOAf3Qk5OM3U2qA70NA3mKEYJDOHRTAghKhXqt/o1ZBcG9cPVILb6E2+koIkM9dfM9CpNy
/Y02w8lpmJKuvD4SBdTZ31yY90IWt7GxVdACbOK4zxzY6QavMt19ct/sjGdcpEC27ahuvGl/St5D
grnd68dZpCa3y7LS240RQbRkomvBwLRNQ72qakFP9ivqRciT66nDQlPOeRQJiy29gLhRehsi3WnL
fWXusgD4VtqzbdwDUsOJS4GOq5kXkA6JBQok6wJzRZoUo80rCA1a6owo11tG8QBkCQLQw+urOX/+
5Ub+kTR/ycI36noJvCkNkkI8PMWAr8AohmwK3MC6EKCsgNHOwlAKF71iq27AY501bt8gFbaKDZBQ
N5EsYvBdX7V/xfBZHq0HaaImxAzpJpE8FtzT2uttwROHSAp/4IFNFw2g8XVDutPH3419nzAvtCfB
xojEcKfZwkTDCKJjVASVrtnLdfwtdax8YzT5RTo1EhjcxQ7ND1uIkCApMvGOzDcX6nHRWjY4zQC5
17yAhAGjM0riMRXDxtft7fI8QRIeOzCbocwMkTwOTaKTKLVKQEbjJnBQrQQvqsi/gzr6DLr+52Qr
r1GmukrO7gn6ha8LvwjKAKnFJcNG7/WMWssHZXOK+iisAItaGkdlLBw1FIXby3VE3Wx+5pgbvGes
9vPjNJQpKAVaIJUWKF9gPqjH4EKDuZvSLJhgy9aUQQ8VBspQa8Ss3vwpy5OrWqmUYjDFTcPC0fV7
IU77JfQDlssGfRWgx+CLQJZ0LqGtZEqrAGFk0Gv0aAX6EcWOZiONyV0kS3dZjRw0UPoTkaSDZVV7
SclfynK6KZQw9CQGVNE6ugdblAag5+6QKw3GZDAFE8pqt7m+sZeXgflTrXmKA02KAHzmPExfdWjH
pABNqiRjU5BsJ0dg+DVkr+hsNx7wRox5PHn4DifdS0jo2t1/5kyeSYFU4C7i0RPUGHzRtC4CvEON
GN/JySHsTCesHtHxt72u54p5QYhN8BiBfheTP6ZZigG6AhMoboTDE9Ty1lAwKsJ216X84yjPgsKs
i6bMvc1Ah71gAahTbUoUGzCj6CzbSLdfg5f9qJ3Ks9yydrbjd/X2OJN6s+OJ3lVO+vokPUeH4tNE
ynX9S1a8xfwl6JpCO9M8WMmbYFIygt6iHJix1GftizlWEzr7h91UVnPQ98ageiRFZTl6LXJVq4sN
SPZZOrq7+aFbDBCWaqxDtpbYP8YBYaUgSJ9FNM4r5xgq/hEzB4LlOWaVbRstxACQ1KlTA7iS8cf1
ZbzI1rCfGKjRUF3BNAYATc5FWEhHaSZhP43qUQtuO/augsR1eLTqd03btYEgQl7W+jh53MW4GRsr
GOMkd6fSy6tbOjoxCHeI108HTfq0gQLSvwD25LqSl5n4LHVmB8Ak2AyIx2lJu8IuiyoFDN5OarbW
g+znrvIB5HMMLHrZvtvS75/XRa5ZyFIip6cK9GTMzQH2t8jku1HND+jyuiHmf+d1xEQLpnpxgcXJ
x3zL+fYZpQ0u6TTLXT0dUeob92VVY2IyFqFgzSkFf+wBJYhzj/5BoMZwh62xezpYQ45tu4tOw6bb
o63MJZ/5SftOHPk/v5tju5bSOLuXiRyAEAfSmk3jSTtjGwPBrTpOt6lTDOA7vr5Va6cM/TsznS8I
RYHPeL6GfWJFpUVKnLIR7Q71L8DUXxdwefuc9VlImFd3cY5Ns9BbOYMElTjpvnlX3MmRwaLmGMSj
p+4wuT9AFSNqHlkzQQ0hB5V1jBygpetcqpIQ9B8bNZyU/ExQElL8PhXZxWzGvF2ggqEQWQZ2PXK2
cxmBXilBNfS5y/bJnXXzbPxU9vbtdJCfqOdaTu2hcuNKsXd9QVc1g8+auzrn3k5Os4COUQ6uPzit
rPJYZTghiqPCJOfyPRrbBnTrf8XMhrPYtpGFZlQVHbzGXT46nYeUMHctDB07dGve5Kfq1diVR3s/
CXzHP5eey1X9I5g7bTomr1iRQT9l+zlA8HTHTj3c1kZ9AjvGr+IE8EKvC1E4Uu4wkvAmHfy2ddMf
mHZ39L2Q63stRizXgTuOhpQYoYxbp9vUvr4zn1D1PwJgzVeeityrN4Nve9quPMV39M2lIuDjVeFo
fAOHGawMvYnnmxAaVm6DEASn0zi26TarU4/0DzTCHe5X1XtZLriQrlg0BtMxn4Mbj4o+KG7t066q
NJs2BWbGZNdsB0fpH5r8PrZiJ8UjXimCxFmxZVOzFLA5omdRR+vVuX7S2OkliB9yl7JuchrruwuR
q6pKL3BCK15uHgpCLWq+F4Cs5lwOU0kRRLE8I+1X0gGT2aj7d/rgXj+ZlzVFRFjQN2JsCwuIlJs7
mklkhkbWA3DWeLE+zVMDwEQ0At/bsbMxvMFtvemgEEe6sTahqF6x5mbPZHPntUyqsWxLyFbc+nf2
Wp3Se/WYlY4FI7ULd3LV0ile5LfrKq8t7FJjzmAsWsJgUkit8ZTRveYi1OCVAwDsE5BOEDg7AFFy
G6e0Js3BvJm7UuUXMuiTKJgjnwlG6qmvhNuxFm3hqkILgVy0Kii1m6KYBR6NbXMiJ/M4HW1f+lV7
oxcTRz7WgvxsVUUEKnWGY0YeykUR0AejP0CGbZr5cGjtYQtuLMewf6vmFy6aTkBMYJaJZnNW1cQY
ownYJBmXMm7fepRMeop7KXL4ZmeG/W0miYDUVy0SagGXB5zFuKxwe6e1apTr+OOiVdSRtNc03sfy
TQNahtatuhdldKzpXsGNMP6RttsOyZUo9V3TcvkF3GZSfeiGkmk4E8EkHVSzVe60Uv++fgQufSaK
6+i2BqwtLhFwn+e+JUO3EVA/6sJt6ZPMQNV2aIZjo91J8kHTfl2XNdvCeWw8l8VtG9gJpRw9K3ie
aH+Y2pYFTjKcSHxjJ951QSKluKg3k720Wg5BTehl1m0SvAClBqAdOQOoiCDorFxmQT/3D86saaNI
oM0fs0g1bDnQMgpKaDeKrX0evcmq7iYZhsfNCAT0+nYcvuUwfQpskYnOy3W+nKCdXFgo568rlRKc
AVhoQmVfwt81SopmLIri82LxYmZySx3Tr4DF4oswoy2P8WDP0QeXZWCvgzGBeiS+K/N8c33b1hRa
SPpnpRcrqVdTjGFvkrupOu0yLdhQO/Gn3ni8LmZNIfSsgE0DczpgEOPWLaWkBA5sgJMNdjLTDr+G
Kr6RUWFCnVt0Z16RBQpSjIICNsowAJhwbhyGRbJUDSFLSYpj24b302hszSpzUKXZUNrsZPWe4G0l
LdFoNNwq5AkwlKew1jEw/VVRKlB97Q6//B5+iZsStD11i++Z9OAt74ivVeSgF+yQ0Oi+BjNSSkbP
RFUGM6yRM7D/7G2QK+HxA8UKBXcPPlr0nTJSPOYXYLBCTyrZDxgWRfarxJiOQe3i4/pGr9gTxkhQ
cQZTO0ac+bxpMsJqzAB847JpcBqcxPTH1An6xkQyOCetA04JEFhR4VYxc6Zgy8bQK0dRg9yqGS00
4Uw2LItBJjU00ejWaj6k+DZKvUiEMyaSwsWCqLDbRmuhizG6LAQN8B5lVsV6/ptdQSUC04wzgzJ3
JCwyYXAygC4pkGSJtrPTGPSEm+tC1lX5VwiPkx0NLYDRqnnrpRum3WXmLhndoRVMklzGGZgz6vTo
p7UxrMhfcEpmBslgYsGkWkVe3uwLtTy1WpE6XaqAcyNAr6QIxnrN4OaHDsxI4TKAbqZzj5ImJq3s
DOHGshIwp9lokGFbuyEv1xdw3mvO64ONB3i4cPkQxCPOlbRMyFiUsAVDuRknc5sHX9clXGYDczUP
eaON2hSANrjMMerrVqlU3J5MK868vosAxhX1mZ+n0xMaDIpHYoaZwP9dmsUcq0FXjHcxYK8onEzd
qPV2wgXdjWN5P0j2sbTVh6QybrooEj1LXeqH/sQZtwZAzSAS5lGoJqRWja0hF29ir7M/NNUPMCWj
fbYiPpRVQajpo7oH7OmLV5I4IGpb58iGi/Z9MD6Cah+2r5VymJjgUF3aBDT6I4gPHnVOTT3tEZ9J
9W5ShAcRScjlZQIkSQbIS1HMwws5//hVa92UN8CCQuvVcWruDbaVorcq3JX9sVCOYS0oVq4t3FLc
bC2LfCMPWdJWLcSlxeiO8n4aq20Qf0rDrklEFN6rsgC4gnkTEJKDV/NcVjehJwCnGoEX06dWstP0
6SFXK19CiwNYMAV5x6WTmNsDMREIBBa0+/NnC4BsSZjPUanvM8c0N731EhT+9fO7dpaQ0iC84hFR
03gkozzprDHvKW4O+S99fCyTUzQC2UxQplyzOQPNgMif8BAI1KTzdSOkzJhqzlLIgxHEeGN4uK7G
pQ/HpQQOHLfIf7zQvHELI2jlsmBFCbTDnHlG8aIE36F2pyb7bKSOcChwzQqWwri7AurIUdumCEvW
pDkx3evmg64D9l/eA03rul5rJgA2NVwRVKSfMj8W2vRWz/QIC1eCgSattkBgcwA26/yFlLmZEPEP
BDE8TFNU5TqehFNMO0gPI8AxFPtRMkUTrmuWhnThXyHcqlllL8HTQsiEw5nv0TQxkYNMRGhCq5uD
/gHkpqgbA3rg3BJYUdQmjSHGovoxA8bpDhWM2tHC4dNsjRslDDLBEVqVCJhcULqC9VHlH34jPWK6
HCAcBdnPOZzXpltKewlNw02+vb5Rq2v4ryj0aJwr12msqZM8hzmMu5ruy75wbB0ppEDMqtUtxHDH
1Qj0sm17iAlS3+g+2uixiF+va7K6aHiTMfF4BtZAvu3ITkA7F6dZ4SrKQ5dsGv0g2wEooF1DRL2+
qgycD9CYMAKDNqfzNYu0oOjVDMr0dbwpRtVN0ux90EbBSV3dmoWY+ecLDwQoWstIZjG0zVCoBlKo
PxLDafK/cKVIe/5VZ17YhZzYMFOFUMgBEuteba1XNoV/s/0LEdxJRaE6ZHjcKdwufNTju9i+mwZB
vWV9+/9owV0fag0AwfpsyDV6jKPw2NJtGWZupOUO0Pyvm9rKdRnB4Y8+/DWistO+Bnotog+LqKP3
Neq301bSP43W8kDr6HeT5pVGm7hJ3u0ANfX/t5581mCYSdCVIeTDvbbKc6dtg1r0uiCwcp5+R0m7
mFoFZKSV7ZnRnQx8f1PUcCmwcX7kqTTynsgKhBBMaTR+Z2105WCKCkirtgEgBDSioeJi8ZjgqjzO
7bKQ0hffAXPK0e/ShzTAACoV5XMr9WGYxkIWZ+oR6ePB7CBL2ZJNe4hv89v8BS9qOwASY1YNycN9
uzP/8915FgoYVSwWAhQfoiLNrFGDLOBe5We19NPslyny4PN3n1/8zkXMCdnCSyRh2qhWAL0M9mqx
r4H8oLbbWU9WrzigHP+bA7ZQiHOxGPRISVpCoQKMTLGjfLBj5Zg3M1uevVV/Xpe2bh5/Vo9ztGYn
pTngSuEAJbAdxq0XDYOL/LvXv3L99bqsS4S9Gbtnodn8MYt1pM1Q63UEYTJQJnzZjV81N/TN2+5Q
7ejefpGAzdb5zUHaqtvqMfYAUHf9C0QbyRloHYadXOZY2qjSd2hg6IY3HWTgRP1QiptOEbjKVS+y
UJdzy+g1pGBnhTSFaV+pOcYOOq3AX0P217Vad8l/BPHtwKYaFuhexLo2oV8Bu5sB+Zs6E4gJW7D0
YAQLMTTaBcIR97W76WI/+S7TiaBNHNMNOHoVfe3sZG8Pz4AThszWkewE/eqJW1Z/czlZKKucG1Ee
THUUUght+2qTKQ/AO8VA5VapP/osd7L++/riCjaRbzuRJ1pSeXYvDEwUo5m5VVM8ppIp0Eq0lJyL
UaRGn7oMYuT8W09AVXIw2wA1wF3Uu6MNSH/BSRCpxTmZEMDS0v+Q9mW9keNMkL9IgERJlPSqow67
fHf7ehHabbfuW6KOX79B49uZKpa2iJ7FoJ8GcBapZDKZGRkx6bAXzjdWf1tVP0jzdHnn+E++EDV1
IbSwJq9RSoKJZXya5g99lmQ9q12mY/cTwslkhxFNGQzYU/+8zMqj5qRQUI8fIqDHZmpeJ+VdnUcY
TZUpqktNC4GktQknJINpalTPejEc0jy6tqz5Kjeg1O2o3lJjLlyjgTmpkvthPYYhy8eQHDRBv4PB
URAtw6EAJT8uo1QxvFz9Dc6QbVwsG20BBX6b3iwVldSEVn0FCQRm0fFo1sWWvb5kxpSn/MSZY0Cb
MSg1wx2z/1IcBL3MP2aEg20MduukM/a0T9imsG2vHZM7BqGjQv+KnU6yjStwKFxGR11e8VmGl18C
QRacgHclBhlp8UD3zU27i5hL9riBrtLJ1d7SvQwdsPr9juwKywSnhc7UGHYxsen24D11hm1f+a26
uKR6yZjkoPNDcHYKj8wJL3iQay8dUdDMDqtnBeBh+6Wr/KXDeL3E0FoEO64jC0dCU8oSEorwy4lk
2zjyx+phWHaotAQO9IVj5H+dLTG5trZjk/wnHR0Fo4jqJk9QK+jyP4V9rQx/pv5nFkNJUtH9y8Fs
7avxBy/00oBMRe/s1FQ7MIhTDTyYZRvQ18fJO7EP4VxtCPHtSDYEuxpfjs0JTgL5T70eOphrkKVA
OQY6Ma5iP0A6wl2cg10FoDscKJUscu1FcmxV9BXMmlm1zj8hEE3TlkGiJANghf41qzPywGM7wmWn
V1aa9agtgVDpPVM9Nb7PZKTea5cPr5kTcCiBt9wW7je0T4aINohZlV3dsjp8xB2+v+wSMhPC/VZW
Sm1XPVhN1Do8AAwRNJ3s8bYWeTG+A70OvN4wziM4OAo9TVLaOLy6mbla/Napk5ua3uV1rB7cf4yg
6Hbq2ihOYWxtQkCy5vl96X8kTrxPUISdPjrlKU20BxvkIpdNrm4dAKFod1qYJBXnbUqADeyww9fJ
5vfWuTdq//LfX3Xko78vfJpJLWdQOsDBEkp3tpPcxRl66VGlBOEsq0es28JIDrBCoEISubNozJIx
0bAW9ERz1yLd/TwOu9ZItk0sa2ut+8M/tkTyrMGaoGtlwpZaI9OvX5wK6jGye1iyIPG6V5HOWAke
oADhQxU7d22otQ8/k1jyOlrBViIKmKhhQ6qMc1wKIRXtYGIzIJK9+cGM3fDBn35XVzR1w02xL1+i
LQjQt7Of7UGVdCUDAa+G8yPbQnwtla6fbR1rnPlETZTHoBZIMFw2YWjdmTCjn+9GPGIue+XKdaWB
Yg3zNeDVxCCMEF5zqKDFmHED6DoPEuYb7AHww7aSq8avPQgBYjewvRRTWmeo32wGgXZBHYABzSEw
5mKr5FAuBV0eCMl2vfGFjvmtibpWOtNDasogAGvrBJYIcGOoiiJ8CVGLLupYjikANQakFaBxRspA
GzPHHbKq93COSl+Nm78WkwStPEYDdQz+AEOBHT6NYmUc2j2gxvBaK96X0XAIIesTD5XkG66cwBMz
guNQrZyXykLKAZRlS8CvM0TuKJuwO+fvEhYjeMqSOUsU8YvYvCtu8ztOIJcE9+Vm6l2oaQEbld13
H+wGTD+mLlngSmjGcB8GLQBzwGSniCMl5VDOoYbeXx4O0KBePsYZRCqXD8LKABPBAAfvIUCgl+f8
px+LLWZHiwGNODob9wUD9gvW+mtMiUOebJ5RPZiUe5TdrGsNqZxHlvRXSnKgxCjL3CQyCzeNJK/J
NafF8IVuQP0IWs5in72eiVpMoFqBoNtvs3kCy7ef1RG8d3ZD6kjuvzUvOjYm3E8DutxqTWFsgszZ
toSui0coBC+VeP64vNUrlztnP8agLoSC0JAWPKlsUItxOvhrO0PbPY/xusmTBFKNs7Jv5sTcQK1Q
c7up++qn6sdl2ytB9uSscFc7Ss9LRhua8E6BOd9rxCPsoe8eSXaI230pa+TIbAkelbNGW6YOtqJp
PJQDddsU6gusA9FrfJ8yZ4vhcslHXPEYPo2MWA7eDyh7CstjTmNNAzVzsBPO93WNfkuTbwDceeoA
aaDQ0bu8mys+A9C1ztnukdWihX26m6gK54Y9YZzcGuKgarvfej95VFElHbFVM7oBKhweRc/wW7wx
i4Ng5x5L69cSHAmj1t470st/Jcyg2MkBDBhiROYkfC8roYVpxEoO8czSDOwmSx+nPHsd+3EIEn04
FGF9m6X0pcIl7bKF3oRRobtqvzTuFDbOPutMWR689j2/h42xuSZk0YRDWZi1liwNmAFAOuCOgAVk
y63JaXuuCkdyMlZSLGSKaNTyl6SKRv3ptyxROoLOcVp49ThoN+kQhR5ou0ZPm7NwhEa2Atm7y95D
CP6kUAdA04631KG9wjGGpyYBayvjNGKFl7RQfbHA7u5aLnt7rbaFi+mEz2oLffUm9+DOh8WDYsO8
k9Wp1765ZcJ3gb3AbK6Y9YP0sgJ/EH5CuwApNZDUTYf05fI619z32IbwEaNCmZhhwkZoL+0W0C1t
T7r4wyo6WQFpzV3A80EBmeM4WjGyMkaajnF3ccwU7KfV4pY91VyrbDUPAyCxm9L/ZJI/aFH3w/EU
S3/xZEWYEi8KaDdunOEK44r49z6bxKtlLa+1CgQmqf+1xf3pKHgbCWUpNWBrRq8QWrYlGLMhbacu
tz2YE/WHGcWBVkZ1RtYOxrFVIcjRMEqrbsoLbywy/vqYrPSGaFX3Hob2fGP3iX6nhdT8CkdOrhL1
A+gacqqG+0jV2MM456W/LETDQKEyqXtHYy2D4FBnY1JKHzQwSIDH7HfcRTQYk0hHqXFMke7nRK93
YZZEP+PSgHhJo/TxJgmZ+X7ZOc8OAIpVSPzhM8AeEZAtn+6phs4TNEkrrE7VX6y5e+gQzv/eBNSf
HRUZHG4KEeWmTiN0frMZl1E9UEyIYS5OiTpJMDlzfawDHJ04xnz8zhL9sE2sqgb8t/C0XHXt8QeE
Z73IBB+p7i26pPj8PaEoBi7ITIOY2tEJBTb2dNOWOWWmPgDOoG9Q8A73mo+HhTsFvzU/CtBmfogC
/cqaXSV3ie1CznPPZa2KHRKd/XQ9B+UWYr7BEzk0T6Une9KtpB1gpPvnx1lC7UTXqhFinvhxi4lh
Sv1pcPb4kbGxHa2bkkmg1Wux7diY8MQZI8Qihe+EA3EF4o5Kq35pY2M/DkqSv132o7ODiE+M+UqM
rUMMDS8qwVWTsGDOnBtwVfuJhn8UzS+W+2F6/nsrGAZEBgVOMeDLhHtwNkfAiCqz8NRoekj1D6Oa
burSBnxkkbjsCi0/MM6Eh2qU/XHNCJGlMTDIWVow1XaNPw1XTMeJ3znVTjGuoYI8LQGlGL4a31Lr
upDdvmu7iSoHrgkTPuzYgnFnAHU/uKZLDwVyL7a2lr1XNeImKEpd3tC1l9WJQwphG5LmFi24Q9KH
Ng60axLYPgOXoltt5k15Gwaq/+eySZlXCmubsYiqyfj5jB57Y19r2zCTBLUVfh6c/KNjJiQvUJai
dQeBCs96ek2CZc/87J148d1B8+6X3X3oghDTOCQbPYg2l1cn3VDBRc3FgcMQmB7+WD+WV3b3gbbQ
Fo2Uq/tiO3mZTIBlfTvxsMAYJ46dGFtJDVFMc0BakZt/pvKeDNfS6bVVExouITBTWcjwhbM9ONC0
H1vk3qo5b7NRBV2wGWR1I/lqK1RF+GoYaIDjow4EoqjTyE3yISPDt2ckFbjdjI+o/A1B5QPpEJHn
/LPVLE8zUs8sst2CAZEoS2Rs5NzE2eXBCYT+l9MLXy/L1V5rde6cAP8GGBN5UR1oU5kONCOaPFW2
oWk8qa2du6qaXE9morxZaf5YaAOFJImiSLbkLA6gdYQaA7YEA/LQWhAiuGqXY6bzvD/Vv3otGPXI
bZYdlakAyMwIQSAcIBuk1TCTVZCl8evwZgAJ/GxK5rzWPzBGIEGYBVZjQ+ShGcY8S7omK0AQZ6Ub
BrxS6qSHdJ5/OANUQfKbNh+8Rk1eBqpsynzZm+RVcjxXL+Cjn8D//1GaqmlpHBUGfoIV+fEPu3bT
2M3/zEETgEbcfRn96AnSMt3e2bPRTSUX8lkexD8nv73AmmRhIkhwcBZ1BR4byJF7A1jlZzibO1Xb
NvksRsmrXGZJCIDgT8CkG8/G2970nexVxdHprOoqGcZ9HY6SD3uWp/J14ZLkxHXAzonrUqKZYQoJ
WTjmRSe3yKbZbwcjlByGtTAEcW4MZDio2IK/8vTTYYTWwJR8id0De3j2c0KrQZXKnfIETAwAEOXG
yBH0VECLKwSAZukto1FQnFEjb6yupvl5sDftAuHdieOjNcu3wsf/4JPHNvnxPPLJKAkxAeDAJsEz
t8JgMMJM/Yvpt3q4aYi/0Lu48WZEIeW1IV4+Dm6l+n2xp9XekdJert6dKGry+h8vBIqH1Ck7DufF
rxmr68hxTeMrnB6ArFNCdyTI7VBRDjTMebR3ZnatV35ou3FzNQxBPb7lSVDJ1BPWgpOB5wOyPXz1
s9qvM1Uo+eRD4Znq19K91tRCE8b2DM2S5ELGqiWI6Ri810LPWgKWE0ZxS2GpC3K/2hlbpA4bzc8P
jLhsZ25eR1fbWHeJ69wqbreFnjYwO95bHOheAbaf6VoLsn15awPK4O761xkJBntetqH7UPvhTRw8
X/abtfOAFxVGOjg/zNnTbci6bjKNEakbXq7wnCW5t/9DAxH3PnJgzuGAjFQ4c11iV0PSwBnKGdQ3
ZnNjVdpO0TpJYFypOoP8FOdNAyBXRTA5PQFjlldR7vTwua4EV8oyauodQ0/oqlWbwtfbHkKNAxmu
irlXqTcXcflyeS/XOigU6nK8OosfgQrj6S9Qly5sqxm/oIY4h3rF2iB2bkrFK5ptlPt2k29b9YrW
rdsZv0M7iI03VKXD4T6RAe3W2pwnv0SIQBmUWKJ0ghdmz2AWXPz2o/EbsLd8DdsMoI59fDDv48AO
hh29laEg1k4ASlQcK2aZKrLJ010wmwW8NjZsK+g1aOYOBEdJ9OwskrrGmucioUHrjpf1tLMQM+bN
rAFlCgIrbdtO2sbu4mAO9UDyUdeCOUb4NBWOC0YXsTcVmZR1Y8tD2ezkLCjG2PyjsJYzB4PENdw4
yRCCYLXpH3MUVi1EPCUx3FKzdBnAYLU8htlSnCE+PHtWv0YSp7SoGGNnd8CPDe70MUEBtt0oGwWs
a5I0dm1/j2u3Qj4HQvfBCjMUNZdx4+jvJSSDIQhzeXPXEqljG8KRzdShbuKFh+XIX1AeJjuSo81W
bZrSo/r+srG1BUFkEvsGPJWO/079EuOLyUIHnE6l2UfsTQ23hSz6r63n2ISQGDa1PqPtABMN3oZK
eFhoAOUL4L8xSGuj6y7xzdUVHcUb4aTpTaZ3ECCCOUY8o3Bu4skM5mSR5BarqzoyI3jC0DS06Rt8
JXREgeOz2tYtlRfa/XCUfW1J1rSa3x8HUcEnCDSkFmOENZQp+/x1iSw3Ln4ivY/rl94OqgrVvy+1
2QNOIPHGtXz3uIwvOAgYJCwlKnEX5j+66pb2d9Nyo6Z3ydNlP1zbzmMzgpMU9th0tYoFhtlT1Bku
KDU7w8eU42JskdhLFrV2K6IRC5AQAZYLYi+nXm+wqSQRm5DEv4LiEtq+5C29Ch9naJRIvtyaN6Kz
jsAPLSA0ffgvOcpAW7OnGCKBJdW8ttNtTh6oDKOwdrUcmfgOkEcmyKy3zdjwLzS+LOMnAU9nC7Hd
7eUPtPYSObYiHCuSkEwfRiykB9kOgaTRzPzLFta2CoVBUNaB2IHXzE+3yoQGHGlMDRmRfjCn0i0W
n+qSVax9+O9GMZ5leFCJI0rOBKxORygS0Rndmu2CQc0iHlxSRxDw2kJd0k9HiQesXlDHNoUEiJaZ
RnFhIsRGGL4qD33Uuj27VovNOHtddAvQCqQBL+8l3yvhsQXaP/DEmjpkV1FmPd1LpY/SNi7RFyAE
k4dAwznFVzpP7tJ+6OHusq3vHum5MZQdcIWY57P2SZ5FQ9KGaFB5hseeoIcAuau5ccfn5Lrf65sC
PKTlo5O7U+42987e2Q6l6/jUTQMolctKAWt1Qqz9n59Dee5ydB5oFWZlq2Dt5cHeUq/8EQXZTbgD
N2B8rV8lT+rj5fVLDQqbHY1zU1cp1p9Q195D9MePHsD8BlPTc+jl+3r7KbHIw/2FHafkdInLWIQ6
y2BxBETfVdwM2qTp5n5B/6XEyF8mOZlrL9eTLRWun3gYR7toYK/3obp6WJjnuJlbueWd4am/qtvI
fYHkxy0+cQxaRoTTjWTB/IxcWrBwhkqM8oNw9vsHdDcd2cDH6OZ3dPWCRlNoAY0A8l4ZgeaKX6Pj
gnIaAJEOQpKIjDCjfCgtBmjiYHL8auhTm7lzFjCLYrD7007RbTZfa1S1nCjGs3mDbp+bgV0wXW4K
FFqHbmdMB8d66tU9tR+joQShRu5b3aaQ8Smcn3f+Ux0QSiGuga9ZiJ1q4sz1UuCn5l2QjI9a8YYq
C1NRTJi+Ln+Ksy8B/BIn1sD7AiQeZ4XTzlEW2sU0B7EGKNaaBWovWb7I6DvO7gJuxTF5Ow8351n8
gpxHTSGCAohNWyxXXdX9nByC2eaS/vz75aCrRgDsBrUCCjOnJ4npfQiIHx5Mahz9KlB0XkjkXTZx
ltpgLRwAD5QAwEmayIRe9oqeozSJZmH9NutP/QLkJToXIP0tk2dTJlWztnPoS6CqA2ZbKBAKCYde
1nO2mC3azkn7bGrRwY7bZyeqJWXQ80WBH433JNG6gLS7WM2zyhHjLMtQekWfu23ox/FjN8PlQDdr
/o6Z7E10luNAkAb4JBMFbmQIoFY4/Uxz1NnQnRhLL40UN2e3NVQ+WfJgZjJS1LODxA1xv6Mmb5iI
F+cSMg4/hKEufzGLGyXftFYKDd+gGWVCm6tbeGRKCOIlBFqtSYepGTpyKECQYgjy/CoCV1KWHcy/
RvoLKxM8XU90QJ5bvoVqs8FoznU0jpJMQJMtSQjTReIUiTHAxuT8aoBM0bwqnlx7vupRcFo22eih
ygkpwj7dcaQlTX6OziPt72eauZ3y4/K5O380CSvmR+UoEUgJQpRq4NcAejK01wAjuZYzuAyCZzW9
dsLWJeqm6a7jMhikalX80j+5sbhx8MLYBLSbyMGEpECh6MTa3QwxWJu8ZeBnJ814q2By1day7exA
jLeELlH7XnKGuTosZJ9i1T6YU/mrkYD9WfjczFTnMVFAkj5odK/rDBChnE8PqJS5RqGj2R67rAh/
GbR9NVRJmeQ8JcLqObQejyzUolAjOt36Sh8YzW2sno0vYwnVa9L6s81LGs1z6JC9VVlBDRoCe56C
yATacCyDkPaHtpCW3ddCx/FPEY6ZGZpooPTYiNJx6ygOVOdLh0J9E/2XHT82JOx4bxdqnYwwBOEd
L8+edRv1ztrtqh+UDdCm2TYMDB31vR7LQA3nT4zv7UYrE7TDkCw5K/upfcYaB9sNqLqr14FJP3X1
odCCFLWPDNI5821BgsvHa31f/7XJY8HR6VoMnCyQYmO5SQVdUZLMeu6DKmbctnkyvTGnHiWJ9lp0
wUL/WaVwtcVLUhcM+g2eaXymkFSvUU2q3HjydPUmzWU4lfOLlLvw/7V2NowVaiDKJDU+p1Wiu1d1
u7oLET++Lu/i2n1zbEU4KGxph9zga5qnwavCZqcNwCslT4WDZS6zf9naakhE/x9DbCq46FH5OP1o
oNih1YBWn2fGaC4tnqo+mAbEL6wfNv1IRy+HHkFivFbhHeS6L9te95d/TItsNRBKMzN7hum+mTYj
2RTDgHliiFNmsrh/VpzmpwEPefSBEX10EVVhtdBkawksFdVzHG5aQPqjG6Kix6Rf5alvQfVTxob9
HdDEcH9sUzgN1rJAvRRTtx5FvyizNrlqeKh12ulGMa9ps13CgCogOf91eVNXwFSnaxU+aMJsZcg1
2C0L5rXOvu1vTYrgDjzloRhQne79MN/E1WYgmJ6QnZHVb4pmJuaaeENT1DTQunTOnMIAmrNqfw5j
+pCMozfGz7kiu09XT+ORJf5LjqJNP7EciEpYqsLcr+PY1xlYrxSZwNnaghxNxZdEwwpQAmE7K41N
SkK+4akY6LNSSMXZEeJoaRjvmTZIEJWr1ijY6VGKguaZ6Kh20xaaokK/SyFImULddfoYXMPNQ2jI
gChr++ccmRL8U69JHukRTMUKpE0yHRJFuZ1CbIOaW4lLykwJe2iZZcxYwVXJyuuOvBPnnta3Q3OI
698ZAMvLu6o9a+GOsJcqe9SmW0eGmF6LqUdr/a5mHPlKOTW06238gKH6LIor1T5wbJNN7otEVmdb
u5KOTYnhuwmNzokiFKsX608WP2cl8H2U+TVUd+063jAjl2zv6u6icmkDSKCCy06wCMkUJetYiA9Z
mnunG34Odew3TFa3XnXNIzNC1qTbcZ5oBswgi7zuK2OzwEQymbu2IJIW9coeQiEJDSgux46JGnFF
Sf6/z2UoJtKzuamCUS1QFI2s+7RXIM/eTtDRZV0rySf4a0SI2Rh/4JOZIHY9x7yWwGXHRRFD46pK
lEe0Chx/IAgrl88Dd3fRCsA1eE/y4a+zGcyl0cOq0PEwLppnOvhqcpgXtwvfbWd2czT2tFaCGfru
qIsWgQYHcAFgMODtuAsd+X9TMYW2Dcr0kMx1dcj55ABUDAvQHYPpOaO5QyklSIjhZqYCqj1MSlhR
YPbJtl9St4VgRVKOfkjHYKHWD7XSXNvOt7mTbVIHus2l42WQE768SSvuBk40LvxoIoVFWeH0J88T
GtdTDfLesuuAkkM2AlrQ9LPoHy7bWfM1E0gx/MOY2BkEx2KlkmQMqhVTvzWBqArjfTT+IOD6MLhW
R/XXpR8QVRyZE6JupbWLai3cXPSzwvCm5tym7C4Of5Yjc6XY5rVnAMyhsQGcpaYDV3q6i0XdJFOn
gjI4Gv0crVWnd9NM8zvynEAyy9wv1U0Vupd3dO3LWfhs0OpCSIIc2KnNiAzmFOcjGLxav9dzr8y/
yvnHqMq6XCtBHRKX/9oRAlJUOCNtNBwj094x54pS11QMV1tAjyzrDq4lVTyy8sENDOCeoRvmaIJW
UwJblnY/GffK5BE8oKEDMPTMNZ2NhcmHetPaIdCjW5t9Xd7R1c8IWi2OT8eMOjgGTre0ALEiLWZw
j8NJe/V31rxb5oawXe2gi1i4y7DNJ8m5WAuFxyYFR437cCo7iq9Iu9ZbFuep0BVJtF39gEerEtKC
mOrzaDKYUJr40HCARtRsGMQtzCx/YbGUk4o7nhgFj5bkCG0gQvOutjFK61nN+NnGdxYmZDB1e4ca
2BVGkJ6UyN44KFT2xmtnyxLjtYcWAsw/31Akwncqp59rKMN7cbfPmqABhdFYPyrDZxg92/Ghqp80
O2j1H7UhySnXnffIsnBQEoWQcrZhuW1SX2mpu/QANtH0rqWggKzzzTw+znq8VSJg99OnWX/WWC4J
52vPoZPlC7WQTKdg366x+VnzmYcPQzP6veMV6R1rvJztywVvsZdOhmNdjUWYTgLMHRzCUFk7PTjz
HKlTacBqrPll/2R19+G4SUuJI6/dIXwG6n9WROqPLA2HSjFhxTRwpw+4XTeLtiPmOwGqbPxxORis
ZA8cZgUyBdCLY/pHWFJizSU0fhGKHPunUmZbWj/PjvIEQWlXqThlBHFzUzYTLDEqPtUhdqwpYw+j
rPIr9tMMr1M8KCFET9SDFYE8sZT4C7+YhLMKFQfwzqP7DyyqmNRCiMaJSIuMpdAe6p64pN3PTMZ1
sOIdJ0aEg2EWtAh7HUaW6b7HKz13QDeNHEw2vSxbjOD7iWJrlVVzO/ZH3I6AGoSu/feDf2jrg7eB
v1EBLhBdvWyAu8ssJEyYejfyZ6cK7CWYMf+a1rKPs7pvmJXA9Y5iCl7Gp6fKIUmYVSpM1eHdwr6a
8cmKnsz+718BWNC/VvgNdZS0Lhk6SrkCK4qFQimAAnZAw6AZ3iK98cZQ4nBrdyyEUSDNDm4iyJiK
56q10VIi3JxV3LXRx6gDrkCeqflgLTttDMYBPMqSZHDlAkTpElpVmAkFP7jIMmxWtm3kPBnMzR7g
z951rKCKblv70BgyIdO1E8whkSaqQ+D3EpmDgPqsSGjDVgXMXQVGV+1nXL3a0+Sa/e9FD1pE4MuB
as1L4B6AniJhgmqKEKjmhuZROsIiCOxdpQ89xYgOnAmR5Nr/nynxfY+eA5iXMm5KGb1synYKedHN
xV0qW9bHWF8VnlAO5i/QExRSsS4iYT1FUC+b+zb/LMOo+rBrTXkdSVc/dRYJAS2sQDg5mnF+yJfF
OtCZFP0WreB4D+AzCGJUh1n6AysxyQTcY9wwH7xOTJK/rdxJ4BQA7w6IpXW0m4Tdr81p6obZqpCh
5nDkDe3uzQpztyAa0itwKLRvl7/2mi+DPAADIwQ5P9T5Tk9rRIeaQZAAN23fuFkV6M7bhHScqvd2
EkvO6ura0PbF9Ctv0ovNDcVoq0Hna4P+uvYykXgOiFXftFG9QN0b5BR5leyweAmUei1EQJAa/DOO
pnElR+E1FdambY1cELCu3ohxQ5zcN+lDTR4wigNy5qvOCNC/u7yvK2s9scn98SgKGtbSMoPTzIEM
2l3yxS/mX7xgZ+a524MAp0fv+7LFtVbdiUnBxad5jCbL4CbbQK02lbEtli1vWGrWrtZ6N6n3TnRj
OH7fbMr6oXaeL/+A9SU7eK8CT4KkUXBd3PN1zkDoiF7EDZf97R/tHk2sJUDjtoxmSexYK45YGoDO
eNqhAHAWheNcbxKUdUGF09IQHOLq/GhFhva0JBPRPJ3l/dtI9WxHjML805iD88uZYhZ0bABP54RO
3t4oO/MVcRy/jfaF/WinmZltlcoYR5820GoKWkazFxPEB35B9c4HQF37Ey06qliaFmn/5bmKL/jP
DorpWpY0WR1qcNRUjT2d7Crndmb7ofGUAjCdqUDh/7lWd2hlFfRzamXs+f+Pg/KvfaEEUGHKpbAj
fMFo2aeZZyQvdepFqjcnP2N9NwEiFaWSz7iSY50sWYg/Y4LsH1Ot3zIbMfsCF4Yx/Lnsl9zvhJz0
xISQ9tSM5cukYldjMKZWwGeo2sZEe9UpdkCmttxZg8sWV4Iq8EE2oioG/jm96enhV0bNGRd9AbOp
czXbvsps12k/knBrSb/ZmilUUzB7ZBggFxMPndNCwHKORs4v+g5pIXMBSiMLdNCoTYsMUrNyh9qo
pqAXpyMtOKsQGT14hkk3geKjQMevPCDTD9L0N5MxCa75IYaL8TJDuEbaYwmRTGMqDVmuQYdwMIGT
Ly0DvGlGbsT+2PVghZk7lUAXzFHLA1XsHhrfKQZn/SaaCkkJdnV7j34Jj3lHYbzLe0NlugrUYDw9
dMvvKnnt0XOcM3RdFtkEzOr+QuEIs0VcOk6sn4PYMWrTAcvOl64CGhJqwyDHe60c61XJAUW47KRr
J+9b/gyYFhMUWMImQ0QcQ4MzhpjiprytouqQl7ob2pbEzMoOYj2QEgR2BDeD+OgAqYrdawvnpYP8
6BK6KnlC/9TJPvRRkjqtnXOQh+kggsG7loiQcFaWcWUkAIKDmiYsn2vIY6rdVTuhETdtiyreI/pf
3sK16ggeAZiHdBxVB+mqcOXZStvWDThoMHj5R4VmJhCzGoghMObLpgy6sm9V9Rzpz2kpAe2dz+KB
YuDIsEiSMtVDpvaczdBQMHUPzfRO8VPn3gx/QWjFbUZQ7Vw5zdZcdomD+Yv71npNoreluu1kTrua
dhz/FCHYTf1cMKjbIe1QWs/EuRw1YKQK31R/pVbn6e2OFIdo8cvZjRTPBGt2+ddEldgNlFQg34ae
A9Cmwk+w9FCPDE49GtpOkJp3cUxdtXqTfOwVNAJeYjgymGhAxmgLH5tYPSlCCisMjZZxk5NfYbG1
uSO3m3S+alMGijoZG85KTIBL86kTaOxh4lq4vNTEQt5epY032cWLXfdsRxK7DawRL9w2DmVM+CtB
AQLd4LpRcVY5r9hpvAOXYWI3TtZ4arrY7tBkQHNpJHOn3oglgWFtZWjWAZYNCnAcWcFUkkfMidW2
8TS93sZtGZSM7afE2oGBSnJceMlByAAAaaAAgSJRBNEXX/VRFAfoHU3HDqZsUIwW1rSNrU7ytlnb
OBMz0d9QFQ3f69REGCtqQ/WyAYkpnsmgMfi0YmXwyWJ9/b0bguYKoGBc+5jDFd0QgzVaXbcj5l1Z
6RnqcA1AReCwcF+r1lbt29uMNFdaVm+00P6U2OarEDcSc6+YxIe8M8ZGhY1E12ZIY2tpoBU/B324
BFWf77WCbWjT3ow0xgOjcwswxReFCY3iWKa4vnKZ8I+I4hWgvWD7FI5gO5S93uhqg/cEOpxxDcpb
fWS3aPPEgZEqGOK0Bi24vOi1L3tkU0zKB4XBKZnWIH30ncF6V3GRlTmJJInw2nGAEARKgGAl18/0
3QuLQQElJA00Y52tOk6/GwwXm0u7Ax/M5vKK1q4tTBggZQSgneC9IR691smNxUQ5rhqJVwJOaTDD
j4Du1JLez1RAW4fGL9hzhtyfMZl6G/9IohMdWxdyKnsCWCxqYL0bJisoCnQyjWTcjLUBaEmizB4y
rrs5rA1v6TVVck7Xckvw83CxSuebTFk4qAnomi20zuFCcXpPzXRETQXUf2HzS5vJVRrq2wGg7SF2
QEI8ykoRax+ZS34YIFAAgY84RFja7QxFDqvxcJfdjN30WEfLoxKpr83iSK6rNbc9MvW9D0cxbwYB
BDAsNkz1NeSD5rK4SxmNPdoashrsWni10d5E4x/7iiGP09hH5t7WgevHpYFCKK7ht9Ewf1922e/k
TXQaBzgIC1BOCl134bMVvZksc0YgUWfvG8NXm+tl/hyyXZ7rbtm9xj29ptHPud6H01OjfaYOdB7y
G6XeFMvOKrdQUzSXoI62Zr0ZZaPX51+VQGoXTyMLbz7woQlRCRQTkVExyK1qjU+0xR2KyJvJ79R5
vLwJq3bAogrOM3SRcEOf7vPkMJ2hFwgBhjx0TTQjUvCc5PqVUdK/vpuxIiwJrHeYA9REOGCsQPxq
5Bql81K6/fJoGa9zeDcVvy4v6NxxCHaMV7Y54ICIZhzOzWGHeBv0Y06hSdpTLwylVGdr24aTgCK6
BkTg2UOnGxSza7k6DKun/BqPRuWmagn1CfCN0TzKiDrODx6v3qK1hrknXlUVvpIWqv20hEgTW4ia
TP2wNUGbQCtr+/d756DRhioxCBxBHXnqDHHd61leoto3Wbsi/CT56+W/f17NwzLAwIS1YEoHb8/T
vw/hbTbTgmGs1vT12g0xCWrE19BYd1Njbwxfl62tecKxNf7/j6KVpoWJnmewloxmsKjRgeaWf9nE
+bXzf0i7rt7IdWb5iwQoh1cqTfR4nO0XwevdVc6Bkn79Le0Fzs7QwhDnfM8G3NNUs0l2V1fBIRN3
NAl6SKDJYXYpdLOmcC5RvRB75U7ITFcq363xwZBfZHA0EK1HgabmMUzfNvoNe65kZq1rHcozVNi0
vRdp/iTawpj7sQ4QCp6KFW86aCX8FvFvnG2gm0KdnXHTHKPEGiBDZldtDa55T5hFJ+UKKq5YAcgL
YyE6mIAQI0yQByMtJ4xBAgOg5Y5ejrZhCqgaJrY8Ja9Toj8N5YsmZE4anDHZ8jWJ1R5DIo2lOLXM
1chcaoTXZwM8vvgxTA2xpahkBMvd27LOwow037lhGDspjkDSma9FX+4HQDesWXAzehzHiZPGVhYD
5RrUAHD4YYyOndCRx0SNknKs7Tw0n/BeCzFWP7R22ma8m9v3+y80IEA6Y6DYYILni1n2EnTaMdpx
jV1OamwPAmaGq1m8r43wS9P7E3T1DI6kyHeSazCW4cIP4lIVLEpgMGV2ptUUJjW6BkPY8seMkejY
/XpPHLQT3NSOvMaVCaauNs+UaOTM6/SvzKHJ2LCAaICcBncm9qaqmkKkybRv0HsnbUPCu+J+hllH
c8PjYCsvCmbR/eguf9qkRPBuJ4wV6A8+p4yZyKU6ZuKefe16SPVRUErgqORjdVCIuTO3qf1avpXb
1OPBdNeNoZmxUJfjacdWr0Yl6NW4wzoLj609b4CxARVmvp1dwK833NH6lS0DqO5fa0y+jTIjnHUL
rtWuvgt3AolOmRMDEHJ6V/cF79m2cunGSl6YY4LIsLJakgY4N50bp0KBiozEwAC1D2kaztVlBTZ1
bWu5DlwcJbqUYKv2sEV3vftj3Kd+/1a/oSCEABlPvLvfH0Ark3yuXGMuv5IKvQJjca17693p09gP
ZNiVeJmTioSPnd88n3Penvxeibp2kXlBFQBfUAk6WbZ5zjeRA7SSM9nRwSKekpPa6VzVG32Qrole
4b9wNsVy7n/zF6AslKfxgDJU5l5AM0topwa2pS/rZ/rpBUfZxtC+h4N13pVb7udcSXmg2fprj4lU
Le7FtFo+p3rE+/6EySY7wVrXduhDt0U+AY9mZ0fTLjj3q5WT+8ouE7Id+LAwwAG7vV150Gv68aD5
osgP13X/0OpHDRNj2GyGyyS5iiRrQIbbyX7/Kz8qTuQIBEPmduMOn/H2M9r1e/ARcL7jsm7fv+Nf
u0wMWYWiJGqyUJa8pZ8oaYAx59D8aFzJHt0iI89n3uDKqkGgGgB3soAAYBsBWqdohbwEDhXmA7DP
+66o3dtOKatp7cIGEyzDDE6aIsZxsRCYWIfWPUnbyT49vAVO4I0OdH7u5O0xfv6lk+mdOhEJPT/a
x456Zz09m5xMtETItxUGIZeJueGFlpG5idFYi81ElrFTyqdqesggvcXbHStPG5T7cNsD+REYHNg7
7ayZaR2kWmNn6uiAaUeSQTAaHMOBdxSuGgKCYlG6wP2ZraAKZSKVaaGCjiiyp128gbDmu0q0sw5Q
EiWtUx9EYjjzfc9jV1w9OnDFxPNaMU00OJl9GKl1X7cTUOijN5ib6h4cMLarnyDdLXKcXPXxwtLy
94uDIxbzWMpHWKrdQbXBJkUwIXE7QFdNAB23YOwVjMgwyTPusyGkGb5XPTxHIPMJlE0db03ezWXV
jAFBCxCz4zLB3iWaAoVq0B80digc9OJBrjdzbE+8OdDvZDLAeKKMhd0sgeoJW+t6wVIzV9vAAA1W
9zU61AbDnW+4ED7ZmocoIzNUxyNyR0m5CY7GljdstLa78O6QoZiAkhAYkq6NW1NUjbWBiDTMHrQD
5qbvLC+mKueLrTv51w4rBJ7PEqDBI+xMOzS1BsWugIqzJR858oH6ljtrEMZw4aULPdHEtoBpcqDr
cTtu/rR+2VwiLXT+KGCA/ZN9YvRFHElpicDRj+0nGGjw6DrE4KGfvgyv2USfykyUj8YNn8RNZldf
MQDxnIVYjSm8OJZZBrB3sFpJaajmAGzhF+Tzlo5nI6iJDpUhAA1uu8qzw6TwKa/NqYxgJ8gVLwI9
GSLsuU9y8MhOnLbQ2hGPksA/LjGpJU41JTF7mJqE5qhLgUc1yylrsKJJw0ujf2VN5VUS5/K2ej+9
tMrsGqErlHloYHUGKLtJiSX/miRS13gvlgS6tGXkoofRdTIGHSG0495e3pVTGLhOS8HEIcCFAMRd
b5sGd/4iKQIEEthQAKPGANu//4DgyTDQ6kdpAHxLTI7L0XbCuwm94EKCujumFoz3JHsEUeRtR9bW
EeUv8KItB8MydnjtSSWHwBv0cWvnGTiHq5O6DTztKP7s3MEFqAEwP57FlWv3lUXmyxnytOi+weIf
8mNbvqf3Vkt6rOGm+deagaD8ufSOeVYMctpX5WIrrsHLBN5VFBNvL+BKAr2ywFwA5aGduzyEhcra
aiAKF1qMWvCWbAknJm9dGWGydF6Net9YUWuLvn6OnN7FJEvmUudx8o2ft/1ZuykYmF5b9ECW5jUr
RzLnbSY2JTTqpC98FYHMOcFBNJLG14/zO8eYvOYYrnY4yvFiV9lO6BgDCBBqWQuSNuskuvMeVLk2
uI+hqkgSnzs0p3LMMaFXK5VCtbxoMXOjOC2QBpLJ+1QrBV/cU/96xERcGqjFDNxYizErh55VP4L0
ADiTFmUOp7dI5yrn5UlSkfIQ/9aeOOvJc5CJxjGkEKgpYB3kGUtp6e7H4Il2cA/03GP5s7GjX7cN
rjy7rrxlAlMYe3GsKywote7jzAXDsKxgxjIgBU9tac0S5vUBq9Awgoga2nWeUsYR2V4sW3By75sO
XXOUQH+WsdPx6Bv/YMPZzXZpicmIsiDXsyDDkn5MIDK4033NPd2fxIpUm5GEfkZ2AD/2oEaFwurt
5VxpKS8Ub3+9ZAJ0bhpD7izYLs8DkYhlB6fUH9zfvUF48MC1QL00xQQq6JjkjEYVtCg/ikN06jbC
UTi3m9sO8b4aE49dn4N2rYQ/Fk4xKoEIE51NYJoBVOehl9Yud1g7Y2GOWJ6LLBKmA7AoltJ6cWj2
WrsLUavCTLc7bpvNe+SVb9ZRfooepn2CIkH6I504V7u1GtbVD2CcBQCwbSzw9tpmQEnYvNXgBxbI
VH5pk7OISdAvVf2a2zt0jhUN/O4yFB84ASSvf9W/i8BsSLADQmVNXBbhmGyns+5Le9Mf9/pW/Jlv
QXrlgoMBEmWBJ+0aEnuGD+IEfzxZ5MXY8qj31pLRxQdhiUfrvOnFacJvmTF4PehnteTASv9Udb5t
1QWpCD2iZbaUieG0ies5FpvWHlCWwBUGipH9XYQ7TBihKqpuYqffzPeiz9s7a2VmA7pP/xhmPnUh
gNawHWF4zux5K+KtK9oztmu95HjIdUf+7X207PtbjjKfVRDLIm1y2OskyKuhc9EERJZAsW25tw0t
/+iGIRYRaQpT26cmvpk4YdrbboO9Gu+WBjma45rqKdHXbXsruEdkvL8ryfZ5AfFKkgGisfZHuEOr
7RdOEOza2cal1xHBYmry8gTPw+VKclGfKEtBGkIdHvbJpqicRkXfx8s1WxJIlf8GE+VtB9fuh5f+
Mfd4U8NwltYtkdKTTgTD3Y+w401lrd2oL20wZ6M21nmvSbCRHES7/xU8ZXvhIyH6nfIf2qJXX4s5
G9tOadVOwuJ1va2NL7l0B7WD2wsmcWLdYM7ATFe78P9XzAPY2JZ3hZP7wBF1iIh023oNoRv5VX24
bfZPNed75C+D4kANQXuC+VBanaWdbsA161HfGXvl1UL1uCX3A2oxKhG9yn5F5rQzlHbFjehI7/+h
3IS1/fsDmK9I6ySNixhfUVrIEQ996EaKPyac5V1NymgBQkYZMEuQYlyHP4D/hjCjFmiPiYhR+JxY
3PmXZaW+reRCJrJwToNRhlnJyBozsTfhiO6jL2YnPyPgue/ie8HJ3Myn29C5/enWb00XBpmV6xMz
CSKo4dnaH6ZtSl7fZdI+TptywyM4Wg+TC1vsDqhRymsC2CpdERxmbu9ipNEeibrt0LEn+iL4dx/c
f1UPoduheZUeFCg8cZLKykc0IaGKOXiUXTCTtySEixyWpk2Q1fJU2zqa1wRtV2fQRh6H8spVAkMj
IKiDfNoiC8t8RtVI5y6xVLSI6sYRdL9J3wDFnYecVP0p4k1Vr7kERBYa8iYQud/gRXWm6nMTAf2m
Z+L8qHf184RPyhmqXj4OE5mAMP01whzboCspyjIDcJDGDZFUedfpKp4r+uZ2QK6s3DIfKS0o5gVe
zJzWdRJISTFEOKVR7PPqwcBwQWpVpCjKU91Y5kOg1vVTnNUax/DK2QZAG+5BADYA3aAxwdkNUdCb
mI+0Y3EbQrjHum9wA0yOdfrRdmDRPd/2c+V2f2WOySVqCPcNdaGmmrARRDcVKjepG5TgHAlf8rax
lQCxIK0DPBhGxgHKYXwLVavq86XDN9fbIU/tDCOgty2sHDxXFhh3jCzTqqgb4U6Fac8itdvkQc2P
kH12bhtaW7dLV5hra0SRNtMEhnTx3ELCqwgrd673UpljoPU/VIKvvGJivtIbUOeI6FD2s1Cf8igd
3R7CwOdqts5i0ckc31a2GDbYgryG5tJyyFynpinv1QrquY09WOci30JykFtDX1s+FF+RJUBNDWgW
s3xDnY75JM/o9Zb3sUZov6EpBoMfBx6zydpVZOkW/GOJWbsxiCTMp8HS5EMI6PfsdfsfM/oWhqs9
qI/hfeWrIQpjt6NjLXtcGmVWMJADDOqmMGommxzpSbw3BkftnSl6iAbOC2ptU/21hRrc9dcy+yHB
uBdsdeNjTHcmr5W89iYGRny5BSwEfZheuzYQFsYcSKmCXXsqTVt08yP1R9zlNDwocDZS3PEtB3f8
mtMfWAvDS7vytd0pjEbUTGE3DhuMM7wmoMkUeYoIaxcPeIfONLAwizQC86loF9Uz6mPIGKETjE7W
5k6ok1Z8kbu3LnPN8YAJ8dn6fTtA1n37xyr7RsvndIBQLXwzy59Vpr3KDbSU2+Ltf7PCfDlaZhCK
pPANz00/BYtKnpU7xRQ4+WIt2sE4uGDSgUj/RpwfWAX4x1U4Y4i/y2xD84e5TMnQQJoPC/njtk9r
r01MNf61xqR4OVKlLo1hDRMk+keU0skgo1xkP0dsuPtOCjVbK9ryYGAeb4vJoNYVhSy2x2xot1GS
6w5tIC/VpdXP2z9srT8KXD7mdDFMIoKmkFntuFSKKdcn7JNUdofutceTu49kJ0ksj9ZfsmGReujt
scKglzgcO2VSCa1R5+rfZ/M+g0SgIKk79IpOmhg4ldVwzsbVVHj5A5kNNTblMkmJH6gfRy+5p364
yfAuUzs72KiP+bbYYSw88QEBvr0yaxnq0i5zC6WRIddBgk5Amb526jHnlXLW4u/y/y/2L67SpZqo
qaoiA8pIFAqQgt3gGNEuSe6DAbPtnF7p2ta9tLb8/cJaUQ1CImMcCUxLH1OzVMtfNB6BxNo15tIG
E+N6b860rrBiEGtI0icFVZvUkaeH299lrU+EuQZMCGOCzcI8CfNhwormY57BlVl+oaEBerVtA3qM
EnVEzdfbnQoQQc0rdaz5dmmU+VqtpdRmoCEK6fCcpU9ahjfykUu/tXpq4bTSdAidKwvM/fozqUCw
xNMM2bDGwcabnVPrx4aLr+VWxwDMUsSiRH3gNSvXggMDuAbaYJjM+za4Hhv9kMsmVpRWqRvX6Lu1
UHUtdA7DyVrEX5phdrKZm4GY1oiPqPPn0sGeJsM8g6V/IqKYElXh3DHWI+XCLyZSwLnXUvFPQE6d
PaaYk9OSA95Hh1xJoGArGnamRKcSDC9WPXAuU7w1ZQJGjjDTrIhY00A8x/172vvNuLu9E9auo5fr
yQSLIBvlLKYIlnjMHgZTJpNZ+K3RPDWYlAd+iPP5Vs+wS3vM/gYsoDODDPaUR0fdZZ7xplhO8Nh6
sz1t0VX02sm57eGySMyzGQRdkIjDqCPGVVnYGtphWtwGsKhnwq8poT+KTOWYWCvlX9lgvCpnSUwt
AVEp+u2DaVN32EtoWxRE3QQH6JU4oiPugX/ipLHV+FDwSAcTMQgMWXA6DYMhpwpuOXFtvsaQHZFK
/WhGGs+9Jca/L+FfO8ymk8B2VjcZ7ER5/NzWz3FvbfUpAxftZCvT6zgLvjz0j21M3ZC2pOpi25yy
59vfcc1ZTCAsE5sL9zLbLlHiTO2oBaSZmt/T9C4Dm7HIWc/V73hpY8k+Fycc5EbHdihgw5DtcY8R
6gfBjl19C4Gi+dxvh13uZf74Lv0MOPti1TnouoigGAaOjXVuMLPQTHNc7bS59YIhBfF4W5E8CDg1
pO/bHSBjDClizk4EV4zOOJii3x2JdQm4tEXa4YdItwFohMGdPIlcHZN1W3g+4XUBJAs72ZfO6ThH
AWyFI7Qy+5+zqu87+RP1cVunFZF0agNcXhIp/dXpsWNMw9HSWmdugPJOTE/I7sfwP8hJLAvw90cx
O1VtsaaDWHc2XigutMFdASjraTvFjqK/zfXGFO+U/ul25H7PQLC50JKjKIfFYMdnxMaaSkVGDSs3
xXOa6498Ydfvx+K1CcYtJUqFcaqbzpYL8AEmNpV8MXWEKtxOwi4qeIwU38P12tzy6S/2SdtbnRC1
MKfEIqEY2YuylsxqTW4v3GoEXSwcE61Ur6SxD7BweiptwtYrE7QulGV4DgMk29u2Vl0CAwXgQ9A1
t1jkUEiHKBkqBIaERp5W6+AQdzGaftvIym1CEyEgC/YkGQkbfDHXC6cXTdaNOTwCiVgEFA/KgLji
xiBYhJ5VntiRTmR5c9voWvgtXE0YQ0XF/Rt9pDGPem1q+FgVeHG6RrnLaMNJX0t4XR8QcOvCBHNA
CDUISuoYbglxYguYI0pQFtQhXvR825W1gLi0w1zGwI2GVa1gpwAXo9me8MSdAXmPSrcTOPHAM7Ws
6kWI13Ippa0KU6lcONDXqRoZUGq76Q5Z/HXbqxUau+vlW2LzwlZTpPqUix2WD9SHpJOJeey2qmvZ
8gkzk3buZBAFldzZ35mn6OE5sZ9Dh3fIr2WQy6VlMgjgDrQXuyUyoWyZFy6dS48CD6BJeyGEdvPP
2z7zlpfZCDUINabShDkMGT0JMmQUE0wzmgkugknqakbs37a3GqELygLgQAQqS2ojodygCH3f2Wrt
zcqhUo9m+DnzgmZ1ES+sMAnLsuIsx9xnZ8e5T81hIwgaiYP92OZuZd6HvXfbqRW0FwLnwh5Twivq
ujKCAV5B6cn8bYQkf1Mc8axA7ZCEAxTSbOEFSISNfFd7Hca0wsfbP2AtaSJVovqFeQYAl5jAHRRN
GKMJ/grJQNIwtmMVpPOcauhq/rowwkRmOOmR8GdRAyDmRPk17nnnjLTkp2/5C1NJgEXreLqyeOU5
BSPIGGAdC+FUl/dF+N6EvjF+xerPZjjpyU6vjqHgp+LTf1i/C7tMkgnAFJFGy8Zv59CRwBymGbgY
5Zxr7RIFt7xjvpLQDPkwB7ACkje1/KVOBxmVLjQPw6ogmFB2S53DfLq62y78Yj7ZWFa1hXIR4qLd
Wcl7PBzD9l3jHdkrVhbg7SKMjZGIb+yfA57lcyfDShUIdmIoHpQrSGqeBinmHAYrNRWYuDDFfKgw
zWQKmVRUAIBrfJQGAlK1IyRsj6BVa0i+BdnH3nqXONiYlXSCThsqk6hQoZHDjgpVrdArIU06u6uO
ZjASyDLPEJ1UwXRNQ7cvObWAld18ZY5xslNoBo5cmKvkQy48SMlG4ulGrAxzQxrowiUmFke9omYt
wkajPdAWNLXgGDr2mQPmPjuIXWn43aleY+5F89wMe624b+NTGzo9ElvEWd2Vsfblt5hYWjyfNYNt
OEutqAkzSIHtygnvlFOPL1t+qvZDfBgO3SZ66L1cIMEmPRR3OtlFz21i397+K4fg1Q9gtkkRCOiA
pPgBY+AFowftp8iC1uJdFfEYGLm+MuctFITiLNZgSgmdOtmIGoY91Z+R9ys9fCVe8lpKTrwN7ykp
Dj2Jnyr/kwc+4TnLnI2mWY5GbeHL97lDVUcFS1iTu3H4oSQv/9uyMqdiZpRTV+jwFYw/Q7Cvs92U
PbTTYxDzDo5lRzCZ9fIDsiBRFWxIatLAUiMfGvWjSzn36pUeHWb3wOqKFwOYeED3cH0zbNVKDlQ1
66AoedKCE0ZNxsyrFW8u9tPowDkFYuWzqnEeXupK5sFsNzYFSPwxrKsyHZ0obCEuMqI/YnWK0yC/
jSPoAP2ks4hM3cwE71Bqh5a+yat9OByFaA8atgniiModVNR1egYYjMjQkKahnwZOUg7u3BIq7tPZ
o+Wi2thICpnUbWIG+z6ATqU5ukOr2V0h2O34Ah5pjD99ylDHyXXbyCdSpfupORmd6I2RbeHdFMok
5mXAlRiFvi2wL+DsUUExxbwvUDABwnLWcA9ABgRQtbSOaWpboltrjXM7SNdW+NIUk2xLqs5dJi+m
4kOsOy3InlFligXHDB294mT2VWMYGlwoURdyKibrhjPts1yBsWywyJjPnijopJPeBHoo+7uk6rzb
zq2czIuhf+wxia2HVHKMpygeT8KLiFkSRX4KW92be/e2HZ5fTFaTQPlStfrilxaQvM09U/4qNV+Z
I78yzK0581A2KwahJA4ZNvTMsT9YWJkgR2YAgebelsCvHlbbeP6YuqNQ1KdYcv/9ZDdqETIG2xbd
MQy4MtGYFwYo4UKrt2UtsKfqeQqALNY9WnCiY+Xcv7LDhGIlKZHagjURosqnMT1m0lM8cFLySqK8
MsEEoDIrVozuV293gQr9LUiHq5wr2qoTIPhEnRHpCs3460wpz4oeFhEWS436166YnaGKHoqEc2dY
9ePCyhIfFy/1QTIFPRZhZdGGVABALcvN7ZDm+cFk/ESILAgVw0Kd/6pqV5lQ8kK19H8ywg40q1qp
hNggaMlrKeAsW2pCEohHUMxZK7Y7YebADqolPBF70PEOsoMxOue2HysFe2yRv9/jDxnExfdomrTu
NFC9YLJ9Psb6QZtSm0J1vJsUp4qLQw4FjSKieIyL4LAz3BpqsCMEpaKhIBoV/YA+dimvR7l8IuZW
cPWjmH1bAJbUWQJWN++fzfKxnu7CcJ+1+yE8Sqk79Ofbi7CSbK/MLd/hYg2SQByKRF5iMqb+EFtE
iF8z2Q9STiuU9z2ZPdwPFrQsrGUPp8l939T7vHi67QnPAnNslHVomaMIC1R9Cwpf7iRO3K/VX6/W
iskSepzNmEXBWmWa+GQmSUKANwDJsTXdj4PgWqnpjTFk5NoHK0z/V+NM8ojCGch9GmBDiE950JAI
m7w/5fN9q+/GxAIpyr4QZI7V1WBE1QtHP1oP35oPbWPqoSpEg50jYwWFG6sJsDe2MYI28lN/ELtf
t7/hWjQqClosKDcDhqQyK2yOUB8ZLdjrreF33pRPI2phvVRAKIe7oPLKRru0xSwo7UA9UKcxJmEP
AK81ITB51adxDB6f5Yfmq+TUoVZQRBgovnCNSc1moGaJVMDc8CXexS/GY3o3/aotUu0N9EFdR9u+
aGfufMCCYmSzyYVVlnu4MiD23GawitepS38Dwa4d1S3INSJS8Ui6OB+PJVE3pQqq5yNsTU3sFGAc
h8xImjyYPO7AtUPu0qflw16krEhLMK+SwE6uoJOcqfuIxjaFzsntWOSZYRJxL0WNkneLGU20TbpL
UF3jFe9XOAiuokJj0u9kTsbUL0YE8M+ZfvOWPBUHSBbuyzf1MdFJzEnDq2fe5eIxeRikMuKQLh+p
LV7CT4PoHx3ovwQ39gcb0FThV7WXn4BBtM7Zy/+2nkx+Rt7MmriBZUX5ouaLrLSkFp9v2+C6xySQ
YUoho77Ehn5UgM/7kEi3j3da4fQULpVv8268Tx2tIrJv8p7bnISiMQkFp7YejTVsoz0OCJN0Um1M
TuuYdw/dd5EUvsGB1K3gYaBZALq/hf72D0fU9U4Ipjy2qk7CyGsV421/yrNdmriZ4mAK34mTx6k+
FsGm7/16coT6Lkl9znIvL/nr9LL8AADFgRNHf5p90czjHFpZoWJyjDYkhXhoXmn2JBJ8W1BVJZjD
jXR3Dty8cjmWjWU1b5lmdk5phmYM3ABYMvU9MHhdk4PIZ5PSbZweBeuUl4emfisVvzFeLI0McgyV
TFcRf0nSp443ikbEMT1bC31KKLpK58b0aNbBZh5S26ieUCWRhbe8bByrSkgLxsGu+Rgj0e66UwhK
Y7XaKFCqKMLtoGIuD+WL9tDOKRo1HyZYQoVOtcfJk+RNAjbRfKvVu1Io3JpuC8EPkq0O0b0OiEvT
1ye/GR7T8RgoJy0sSJiEUMb5Gcb7MAebIm4VOYBq832WnArZ0WUPCMAK0/jFKcm3yeSJHe6rxUsO
hHmwSYyNab2U1VnpUBEo9tl0hlKYIaWO2WyM+tHsvDxVSDVABXaXhGe9PAjgkTJeLfT950Pa7Evo
Ntfp1igf8tQv2s+APqFvUliPxrApdWJM0AM7Fdg/IsTE9firVYGlO9HZGwzZjcHDnr+J7XtpxJDW
DAguRal+jExblZ6L5FEoP5WpdSzMiOPC0ukhlgs8a7W6g/iIFX/JpWar4bs43UEeVqjAb4tGijxg
FsD0EH52Uj4HNbiKvbn73UEowTqIwQllrKF9hooGbSiJ6sMACt6u2IOsu7BGOx28UHVbsd0KfX3o
wsnX5FOmUCKWJqQ33kBz4+Wxm1u8vtNKdw2UY4BRYohMRFuI5ffItTBotKhHjxK03ltj23gd2Esg
7XJoMQ1LxHvlaDw3LiLsEUNyPHGzNfMY5YSckwVlSx3goOvUUGda2TcyzCeHzJFtqCPaxakB/SB5
fdQPoVPsvtA4em1d3vjBypggSvQXlpmNqZeTbjQ41P6ghAJX3tVkfg1rkuPqaj8YrnGs3PYwbaKt
4VRO4gsjEZ3Q4Z0EK/nh6mcwB100tGUXUvwMeWEEgenA0aGZSyjoEJ4LghPOMQ4pebN+3s5M329B
1+4zx9xQpeYkGuiXjaET5R+V7LZVRXqF59/y+5n8d+Ufc9KJaU5rQ0P/Kif5nWor+8hL4WftDH7n
Bvt209u8ktJKI+vaN+aEyyOwyncm1jR/qUm0LbxaBa8C6o/OZ3e8y3zNppxrM89L5tacKQ0oypcw
NqydovnBeKcIm9sfbO0UvVhJjC9eb5UILM962sBGooc/RG0zi8W2SlrS0k90nBwrGz87KhMQmqeQ
t8JElATJh3g4pynvhfm90QLxLlT9l/GxZdeKzK41+iDTc6GgtvkRTqTGg9wrPGEAjw6kNUBgfJpA
7iBsE9A6/AZl9ke1Ew48at9lf14F1vIbMCgC/i0Lv4MFOzRZ1ZqlkgBflx1U6bfJY2pfd/LCABNF
aKHTPOxiiskrHai2ktRqAsFC86HoAcfpoW0vAG80NRlJJhVv7YgEI6r5NNqEUBOE1gCR9QDM5PWJ
VnSbmgqRaPNoapCJroSYl0n/kBBerQeAv3/zGRqp1+FhWZlcWQtMAhf0sxURxSu2iZPeBc6P1B+d
+QE3DYLWF2k9kww29TqbOjvoLz/ejtNviQXfRZVF0EgvrMs6i8ynQjRlohzgajs1nowh0xoHXmsc
ufMN3/bcEgAL2TKmG3CssvV+K5uzSoegCoqhYCrUC6yqq8jebW++7zrGCpMn5UGZsxGgX7uJiYmZ
J9yZSZn4xSZ4LLeKDYmvEg1FHvMxzzcmaxYY3TDCGsEtlOcueao0j0r2bc++HTyMY0x4o4ostGIP
x4REFLdZWuevlpaYJymvUp2M5VQejT7Jfgt9MnIKzGshAv54UPFAPxWAGiZU0wT4pWHOKPq0vggy
QBHzKc1eVt5ue/i9lvHHxb92mBf4rMoQKwEa3rZw4Xak0dP9cCe/C5YdHszH4qHaa8d0q9mtQTiW
lwR4tRkXy2CJQopUFpZz5vuFxmxRK05B4rzF1tsaInnFDIer+O02cXF95nEOf3+gMwaZr9mHdR83
PQzqx+4Qo2TvWzakwT8oCLKjnXnHrRN9q9gwBpkTT9CmghoYz7NrDcw+pT2A7YY0uEJ7hd3y2BS+
Iyqurf0peV7UUvoiK4dJhLXRkU6mP3yVGWnBQGovD+fZ108tbqyR3X0imqYN70KxuhvxSIM6CICt
IouhmKSyLOQ5p0C8AXI8bOhSXtR0XtCsbgsF/NgYMYSIC9vd0TvTqCwsK27B/e/eF23dFQ71rvoR
3BsuRN3mu/w+9DrKSQTrsXNxmjPbEdNofaibsIuO35d6lpzMC5zsh/w025pdn/ofnM2xbLtvm+PC
3vL3i4+pCXLWRVEJIl0ZEKOuI8AH27HfYoCEglAIz3LOyn6/6y/hc3GUM8E6pKCPFuUlnepb/YN+
zqTUveix2jxU4LQ0v3Jvpk6yU3ajLenOaE/O47+GwVz/BIu5vSmCOjaZhnQLWtla/BD6sxlD4+kV
Cmscb1cvRgvn31LqwIuOyT3JoEEvusVemdHwKiA3Po489cT1zIo5FcmEXsUyX339CcfCwBt12f3g
TNJAGnfX33naXsnBNt6R8EnbQQ8AQEmv4RzHq1vkwi7zaEuCJlXiDnatWN6q1XxAq9oOy8mNeLRX
66v418MlJ1wE6ZBM2tyFsGRar3H8osbu7V2wdvwC6gLcCxAEuCUxm85oqyikYY2QDDW/ReUjuIdI
Dy18qcjuch7mY82bS2vMlsv1ao7aDNYm67UPvbLjAZ94BpiA0I1YG6XFgG4+qtJPyHfeXq4laNmc
8YdJHHdcoHUMZgdL8qQo+tBQezB+4LWhDE4be5hssUJeNlz1ZOEs/39LJrNRyxE8vEYKS7EiDhDP
i1B2TpNjHv4Mg9QLZQUI06xzisF6pXEB6qCiexEHTDZoZnkXZC0n4r/DdpE4QBUDdRicDLgxMSs7
hWqtDAV+T/obnCcQtQeyqCXl4Q5IJVRFOpHzlF3bYmBnxAAa6LcBo2HShxorqhnVLbXDAIwWxqFS
ckzauGXr/MsvamKKFuxFi4oB9NZZWeZSCeRhXIhJ9T7wyv691sD6KMbboscdLUm3t619226MNeZ+
BO2fRO9B/2gPNebwn5Nmp9HoPDfUKcuEKCYPiv8tXhl7TLwW+TwkcQN7WTt6uaHcV3pL1P8j7Ut7
9MSZaH8REhgw8JXlWXrfu5MvKOkkgNn35dffQ3TvNO32xZp5FUUz0iPlYLtcLperzrGzIOnYzVRK
taG+rNpnPN5q7Y5klpWAxnPQ8J4wPTXtn9r6NUlLW1e39Gkfcjic20Jfa8KqAjidQ763KYvdhhXK
pRaNVyTPwYgKUo+gsCdksipQiaJy+Y/SVanEdmSj5dxZm9izpq2jbRRcMX08H3o9mpMnS0aFLVxG
kOLDPte3i7+h0+YUwNtvThCStV5cgdjggFS8VqUoUX6NZaS2QgPdIK1uaYM0KpZToM0HTxTkBXlX
XFbQ0LYUjQuyRzcaZekC4Qyu8iQoCV6JPbjjzVDGDM956zrWQEo0JPPB+bKQa5rJcmMyqPX3zchQ
OlqpFeSlvMrSHm0yfmPm7BUjPTemIwl9vgTqq3VuRsX5rpYpRUE6TKIROfeGQyG/1P80bGnSXLgL
NjicN2FGVIR/mXmLKNCh+D0WHokrv4Bt1NlTZ3t5d7fYnimjGZdNJedVUiue+rLBVNa6gRYqp3Sz
pndTFJuOhSkrAxSkUdfZxKGzCvas//t54eq8rNAQBzSTTb+zCqyKJLq1p+jc5QlKV3KoErX9H4b4
L3VAUIzqo5i1PqtDP6fZq4EO430fvuJ98T0f38MXIg+KhbxIDz7kAjdoDY3otjHg1kcDszwo1M+c
oGrH/+BpKGoTcT6pFJp0nEUpZWbqUwEywUKF/otaWIFRzv5SNT6OFEnfsqBwB28wGzDOrLJBKe1h
AvNjXl/qw6VKPSO5GnO/tJ4T6mbOa5xIVe1Fk7rF5BY5r5fOgqQ3tox2USS3eYeJrPyOPeIBjva+
UV5H6gmvtW3jht31bJ+08SLuHqwkaOhlEv37or1PU2Bw0ZeizHqsZ/ic1oy+j2n7i5L0WE2hpBp0
9aa8KUHVG9lDZK9Rds65P62KSj0pAcOs/jjR4ptmL/f71io6OrYQnNtzIp2GPVknds3RG5ctDv9F
udPSl1D98b9BcUZK8dhhdRo2RtNqbpzft0p9qKxLU0EqRnaTELnY7bA4G+3aOMwh9gly3hJMEJCa
QjHXbEgqBsQgNnjPqKmDG48bUDo5dtIq2HVpC35wFkNwMrys9EKyRKIzF00H/8BwY2mSrAzrpQXz
b3E9NU9Uad/a4qbMugNVJzcGxb3kfBK0Oqzm/YHI7bZFNwr0BQGxLyYvLk/ObwxOv5kr9yJRvGX2
+qE4/AfjIKithmjnX7mIz168Qxza9SsRthp1VwyE+IqF5obuxtGeOpkEwNdsOQ5gtBT8A8ZFMVUW
FRGYSKDmUenBNCawRsWrK5C7VIchwv1lCAztpXTu6+ak9i+95kqlQ8VzvPkGbm9HBRL2ToMBU+o6
4ffJeIhTHMiBoeAEq4IQJSC2cdta3/bnWYrLbfjKsmJrbIHbLKmbZZ463JeNW5NDVUOzE6yRFZ51
oT+vITLYhxZul82Iue1S5OCsKmYgV32QqcPFQic8yR33QYQuE22Iq7IwdHXsNSbahHHKuKilEvUQ
AoHQbtvh4Ujv+rd9jK+pyL/28wHCBfaj03SWM3VgWHZuwwohzqvjHBvlKjduhqTw6leHHNvuxi7f
O5lkmdAZbMbH3bMVtN0rgwNoHZ1IvQnq5eRJifXKbZCIdU6VYskakIRHr05M5OnwQmDxRJxmVTA1
WoCoVE8zGOMc10oOYTVC6ryG2s7JLgPJ9H5J2q/T+4HIn66gPsrQtQLEwTp2JKDl3Zwubgh9piLu
XB23jRYlM5CM3scVTi1IC1B45aDXw+C8wtLk+ZIMiAcz7aWaYtfJBrxM9+c+/KaP39t6Oe3jCSd2
g8d5gDrWTDYOUJ4ynQV9MtORjGpQlcQFO+1tVNOjiu7qJNP8fVjZMDkHkE/DhJQRYImjvCjhzyGr
Yxc8gIdS/64NeTCSSpKrEYboFE1cOCaRsdL48pk+NnKnWzCzCZkPhEzP2lJdJ1p1tO3lhmnPiQaK
7dH5nc4KpM07KG44yitonMArER5LOkrOGqGPQLYKXbz6KtXIHW8G+A56ZqL2YKmnY0b6hymW6dCu
vuxL5PYPxBeh8aHCRWeJAaH3eIO5QVCMckEbDHoy0rB1tfaAeH/Xm1buTBaOLhp6CRqT+w4P9+ly
KuJUsj9We9yD4rwesbMyUddVHLoTVDjs8bXTZM5GfLnYTBzn3wraLercYTxWHiFLpLsjnunS7CIJ
UVFSBJ0VkPVahQe0/V0hBeZ2PxqAeyi/AnhQUfETRu4Ckj7jNKDyei1IpCe9vqktSWgnm1LOBdhD
mdpMASiqES3FcENQHbSDZGhCEChxISOMv+CZ/Xwk6kWWT/a6bkVqn6YEXMNg2QZBjeR4F5r8Bobz
KzWhs80oYEC6g7qTnw3oV6OVq5cdwnCSgAnNfgPGxRKa01klyMJX/svCnbObajC8OcK7qkzXTga0
etNNPEEjrUHsDaCkuGPjEbKrrmV7s6ySXLZGnEsyK/j/lMEQVAv36ih/jNX5kNft476Vi2GggK0T
8P5DLO3zaOqqjPN2gVvS9MQd9Rn50ccJL+L/GwrnKIq0aiKk1KER25knzYmf5jo5ssKRXL+EBxm0
b//fYDhX0SdWFvW2Ax+L+yTaTA201JjJqcM1pY78RXYrks0d5yDsJhyNvgRcVN7EBMQMKCRLZH00
sjFxexVJgNihE6YuR4bJb4gToxF5yX8kmQ0BVzXFJb0Gz2CgZ4uMGk18M8BRBRobiljvbxHsxtSN
Xom7cYQWJWTRzOYSHcJdbLp6eVOVF07nM8vt68aNJtmYhcfxB+5fSuMNbhEt9Yy3bxzHGnEzdF6H
kywAEUaUGwjO7meoW2SZBgi7SFC737iVdaJwtIR56ZR6c3+g8yGLZDqxspFxG8EqikpFmzciPMU6
T1X/sjSZ5L4jtMrNyLhNYNKkRz02Fs0pr5u88JLyyYJ17m9oYaS6AeFMH5Se0HOaMQ6kNl1DObfw
gg3R3RYLRqeHLr1YZHWksqnjNkI2qnnRE0AWYYjMYnYRlsX3/VEJXftmVNyBRfUQb1E2fC4INd2i
QXNHeezpddInEn8oBkK9IVIbpq7y4S+j8RgaOiRYDWu803IWgRrQDgaUZ5a28bo/KOEpDL2c/4fF
LVVTt1lHHdhDboLhMZi0xtc7X489FbSr+1Biq/iA4paozUB4XFSA0vT+So9mjxkP09raqPbRz6HJ
znq0BGMVyipHxCb/gcutm6Gm08BSTCeBj++hy0ej52gaJWluoSfeTCQXYeipM4LRAKOzDb/LHipQ
omlzia6uQ9U4QRQf9idTZiNcnLH0Q+9oOQaVRcGAZ4KhOurtd4PK6CJlOFygoWXjANIfDIvUHZqc
cPWrEzxNpI99yWRed/WqXy4M/0zhF1GIAgoyYWIDy4mfk/EMBVM9hUxg7y1j6GbpIwQNJvWpNLrT
/lwK+taQQNgAc+5+UmhGF7T1ekkLwVL2pw2d6IB2ZrdDQFKnyjGvHodhdp3B9keo7FVDeEARJni5
Y5cM1sNk1HdgAZS9++2blKZyx0HRWUY7ZFjjjj13YFSy77sSDPHZC6Xf00ZWqCfenuBU0gjevwy+
+l3X5qpqMpx5TaZCStAbyslN9NYttPNU/JizxHViiUcQGpcFclVLW8t4+FrnKQ0JSRo4baRvXCsO
2u5bq/+uqeRZRJx/2+Cs37GJGJR+Zqxdmwes+lwV5zzxWuU9a075cD9rR43grP3V9M91dj9DI3Pf
uISLuMHm/IJh16Sj65mu16eMoo87fYH0jt/bhz7y1V5W9iibUs4v0KrVmNYBLsp/18mNUXm1jZYx
yaCEp+1mUJxXaB1Gs0oHypAuZ9Psf2k9kUTr+wPBc9bnNctU5lRFAogEKmAx/Jqiu41yl9WH/fUR
ng72mt7XQKvsEO5Usp2BdCyPkACeymvFAKt/rr7QxnrYhxFHyxsczga7uEr7UIeP0cdXPJFoesBQ
8IVCXzMKVOic9Se0VcQoE5XgrgHdF6e6weXsj8xK2/YLcMGG7zZDfREuuovLox+iyB+ECkHs/GiL
+L1iUI2rLbfo2yvLmmPJdwiXc/MZnF3q4VLoY7f6sqy/qIzqskWxUD5NLlEWCZQwpNlAccaZOyaI
6iCVB7ayXyYMp2G43FWHdnwFf/hpf3olw+LZWNI2DQt9vVNGzSGKEw9YzuyphiT0FDqRNcutqRb4
h/muIMOYKLNGGGk9H432NypAqjL3E9U3u+dGldWwCU+CDRq3Vk5vpZ01Ya3U8TtpnulwSZyXMYxB
3XtZVIe5k5GhygC5FUvbUDHKch1ewdyIgsrzWmuI25Q3uR6YNNBl6SCh//oYIV+2bMYxOjcJdO2R
1ndnZBoW1j3tW4agBxTrtcHggoqwRRlJMWFQaqbeO8kI1naU+7tlTgZfy6abemS3YO19b/Rx8Sxj
eW7D5azYIfKHyW3SaLHXNBkLykwPvWIwHHecodPGHBBmSr6UCFyEhTLMtSDM1GyeCjYLlU7NrQRV
fTqei1t0r+CtyMzK6kSYiqqN9CIeuqNRpV61KjKy8Tx1zn9JAm0/gvOPBvKBeErFR2jl/ahAjhEP
mjm4oCRjFcWYWxjOHRpdruh5ipXHwdXYh7a9WsYXqlAvyd5a9qyWJ7M+18vDPqz4kPln/zrrCmwC
kBBKb2ZcwxaYulwoeCfKKuMmqtNa4vpkOOthsMGBqCarmIWdi7TtSQ/LoEZRrWbIsu5id4TiXUvF
Mx/ldSahlFuiPgrDsejzQBcXDC6QuER/eqBN9yp61vZnT3x2OrgIo3gXzy/8hTgarSlMDSxaBvlF
a3bLHhIuqIKLn6b4eixODopdlQ56hqZkawj9xAZ4/X0zn1HiKFmJl39vtmq0SoOMSiZDJjxANghc
+JHFuYnYCVM52UgqLIeKhn5qnUpD1rwlPBXBlopudMexvzDuWhD0msoRplHED2YdgO3aVRGGGkGC
zs399RJa4QaKm7VwIoNaFCtUfW+gXZe2qptH7PC/oXAzl0fQVHPWa72SXDl4YQb3U1bIVMCEJxOq
ZFXYuk6/FJTGI4qO9BbLo2l4nUiuZuaVIAzQ21snC1iaubUuOeq/NqHgzMBTI0oTUYoJQSbuMKyy
Ic1TC5DglkivzYf5jj61N+QuPECJ5q0BWUEznKM/iOL251O0qTe4fChDmrRg2t+s03K2ITSJCkx2
R6LLXvNndr+P9Vd+kY9Kt2Dc4ZiA43VA5IvD8ei4UQD6c3DaeotL7/KL/FhdOov7qrrZc32I/LRz
DagsSO4Xov2w/QLyeWvj1VhPqAHzWaZDzy5niFD1T3bjU+3H/liFL4VbJM4pm7lTkDECEmGXcMn9
3Pu6emmaKFHQTw091KBJrWX5oa+9hZ/NSOc2oW0PERkUzDC6Kq4XxPWPKnOhgInXjvi1ew4fLjvd
zbzE/xEGkew5W5cZE7c5yZIm6sDgsR03PoRP9I69tr4VJAGe3Y4RFvSe+bZveM3ZfKh95Xvn0vOx
fatg3ZXXnhAnQZ3TY+eT/q05qPfKZSK7GIlcO2SR0EaLNmskB7lAIKPzkrKc4QybbsIEzXHSY0vk
BrehBrfuTQEGQ3XG4VGELsgNXSUHZ6Gs4l2Y29iicOu8dt8Zy3pE5XDoEDS1susqR/P4L71H7USm
HBwtANPToh5H52DOarBv3aLzawvP3RWUakJtbQ54o1Yu0sW6HNFbrWWv7SyTnZBNJ+cXm0Eti8KG
SVnznak9z8NjF/7ZH4wEgr8WsD7rCyvCYEi6eCQhXqgvhyWTSY4L45nNpDmc91tsJzb7cZ0046Dg
Ro6zuLfPDbkdzGDUfjHtEpzeKs3P/9vwOJcHadpBU2PARuZbg3ezQbs3yes+hnjj/3OX4EM1EzIg
0KrBKiUjCveGGukO5c22x8vGJD+Z/djayWkfUbyRPxC5DTA7KfTNQiA29XWoIgrMaSMLA4QYGnr0
VsZ5MHNwW7lo7VYb101G+vimdEakRxyj7N/3RyKcOw1aHCB7JLbJo6ioABozsqLU1J8VCHtdh9ns
E0X3a3ob4bXuf8PjZi6PljllI1xgWj80xi36ANP5itnf8vB+ojIhV+He2gxu/X0TSltqwlKVAmwe
FhQhn5u0dWMZ6brQG21A1t83IGk0QAShBUg41gGk2jw1cXD/tm9R6CExO9licecHGIsZSVVAlSh1
dlCyEnTLz3l61Mml0kneloRzRzQQWlkQzPiSmre6dq6yEGe5BfGgebzQbD+pZezF4phsg8KZQ2GQ
SsnWq7F9Hd82p+WE16tzfg2hEcJcPNyWLpTWzoWnXOcHNXezazuQaUx+bWlfo5bNN3BW0vWGYjQp
tsDwfqsjKHxBTd+vtydierYPciXPPFoe5CZf7aD39IsFpPMHQ8YkKJttzoiQG4XMV4R5gKAT1KdH
z3yYLtvjcGI/6/f4Xg/SKsAzmBbs70ZxxLYZO2dRWUFm2tbAZaVrKy4a/y67E/kV/up1F29L6oG4
9U+8kt6CEw8KeDJyFvHFY4O/Wvxm80CsIE2dBPjm47WTI0oMr0YWYO3VAySKHvrL8IHchIsb/dwf
uHDTbnC5g53RtjJpgTVno5sghWBcg8MPvLr/E8rfKH0zOitF7fekY3RJ85OFl2YGdlRowdSS69v6
sV8uNh+D+Xv0b2CI2YY6c9ZJjHIvi63fOsJsR4tdVf+zxCoifxV5W1nFrNAZbVC5k90oFmi+zkDt
q19KaPhZegpBMzvbTxR5w0TWvf2VROrzNv0blG5GGVW5o/Rr/nT2wEds4epmveE/aBa0bkww7IFx
8ye49x6Uq+LYPYNgKrtXrubj/opK9unfro3NR3Rgi4bHgt3UGvbKqB1KKFjpsryJDGX9fYNSguR/
iFe7qSGbHdIalOi/+974L0fxZgE5n5M1xVqmABSVvbda0PZ+Hb+baTAjRchkVMGi+BP5bWoSqD0j
t8E33+faqCSWjs4KxO7XSfTLwZsMUcHNghpglv6x0LOuIOFskf5cqjJmX0EshQyeCpIkEP5rJt97
aGtM18d6beuY2SFh5kM6LJJKAsGafYLgPBlhE1PLtQOqp+nBCrWTmmV+CV2SfQMU3ew/4XCeSy8i
Zcl64LDsSo+fxzh2J3rfEj+tL2gMq1ffFFx291EF7hKgkA4GQzd1vjCiFbUDvswW3Q60TzwKPs6C
9UcLbQCKHUv4imVQnFvpTTqDqAFQsU2DaZpBCTci++Tcoq/0bn9UAg+GUaGK2KZgWUP0+3mbpWhu
GiITU6lkXs5euuJQDK0bgqQz/2naMuYl8cA+0Ljt1kTowMvQseaF2jUF/1nFzk6cuKkpOXTWI5s7
DT6NijvS0TaiWtmMUc1RfpxinG/VH0dtL6b4dUDf1v4UygbFWX0ZlzXJSgxKAZ9uBvkb62cXjret
zOwFR9ynQXFWTwpQ1RCUEXrDnDh+Df4QN8y7+84a3yIy3vQzCMGj2VguM4qWcon1C8HRtW0Z6Ihf
edY+28lAiK5qOcDNpIdIrj9N70p7dsDWW7aPWfVHmmYWzuoHIN+eXUX6WE01AEvtONY/+s530tcc
evX7iyd6LnScDQ6XE4hMpw7VFpfmzscWiILkFPo99SbXcM3jD+V69tvbJcj96FG5ohJHJvSXG2xu
nw8OeIGscsVGW7KZsYNFnHOu/5fW+09j1D8v3mKiX6jogZP+MAJ6QQLDDsyHKpgPxUONvCS6U4/I
jPqSqZUtIXexiUY8e9rVCvtSBlnsK6cwMK7HF+N3DsbDOUM9r9f8Qam0KXFqwnn928hkIHmAPtXP
43UourHDEMA2uXa0zg1rUM/I1Ki+UunY4BneoHCrp5Au0bXVclhzNFvwWM9ebnnjAuaxxkdLeADe
5ZohEcs8Z3jan1vh1G6wuRUtcgtchAqwo864nEG9DonyKwRl4Mmip30ooS/dQHGrmGfoMa6gUY/q
gPGo5MuRzAzF7bZX0syFu3jeh5Ot3fr7Ju6bqrDqswJwmvOt0u5LJHBHmTOTzd76+wbDzJy5ied1
9kDDmVT3eXeKrAtbVhAjHArqRlCwhYoEynMStR0Iye1UxSkEUnLFb6r3WHppFlTM41nRhDQ2MQ38
4U66uhuq3CaI6szuVbP7i3EEmcS4fFuU9tp0SDAs1VuhPaVF+bi/TsLAYQPMnXpJW+DfXAOHRD+0
Tu2VCxxJF7ojWrIoqwJGzX//cvRpqNwRlJt2MlN7DVXUynQnYh2QM5vC4V6rFS83VEk+YrXrLzHE
xwD5Aygu1Dge1liFdQpaoaMfwwx6uv1JlGFwjqpApYmDtxAkpLFquBmErjqrsqcKobVvBsL5qTnr
TKNvAdL3lZ8MqumFxA4WS0P4VcqCIdG7CFYJ1m6jN3fluPy8t+q21mYyY9ogmVkux6S8Y+G3sL0y
IhAEoHNufiXmuWd3VXxu42/70ym+YG3AuY09jl1ZJD3AjSxIzUuDXEf01WSneUIL/SN48tEIaQ+S
00YYGuExC/yIkLv9wnm/QFC6LROAFkr+CqWso80SfyQkqEzDbVuKJhbmqbly+C+D3eByg53a2J7o
GncuydUyo8WJ0ghU3XMwlS9Wm6MM/qVAEXdpv5ipVEVstcwvu2MDzvmdvs10a1lvQ106uIpxXRY3
lvmOel8/sS566wjanqg5hbJGTKEtb2A5r6NEkN5AURR8ABjmmX1f99Q1w/qgWS/7syv03RsgztmA
7GVsuhhAsRWfZ1wmbaU4GGh13oeRjIfPjjEQH0yVucJMTujW4/Qa64urhLWr9VJWX8ma8TmyODWi
Kq0BxsgfrQom3Qujc4huqhocxvN4UPvD1OJ1Sla2JMpwovjFNE1Vs8D2YnBurszBfG6tZA8dyLuj
IUQzV+QbTDna4PjUm/JEINgRDc3ZUBmINUD+vliPGRrYMudl1n9XeX/en3axo9h8EecTqyZXlrkZ
cJeq7mMrGIfbIUPZTHxh4p3e0o9Ka7i0Ax+kJJj6W83xdd98TAUXuLUoQDMLG1Ox1BBM148dJS5I
7m4pSN/L3AoqJXI1dt/l88VgrwKy6tmM87OuPupZfOGY4VNNf472N+gDICNGYCbxxWClYBAm8bEr
td9t1gQRhNjqUlPdoUVhJ2gTPagmPOxPoTAs3MwgFxYS6qTmbGIg2XA3dOeIvddoUDUgajHNktUS
O9iPOeOOlCasBidc7541Qa/UYxtOR7W617pbA3cKxXKJ9bQ/NvHm/wDkPGvUqCi1G2EdlQFxl9Q5
tarm0WkK9mGkVsg70cIo9WFY90V+i9Kf2kbPau5Gqjc2Z4jo5n3v49Fu1MajBHi1ss9WaKJ/FFR9
tupYJmrwPx/SlYPuM6IiAK6SqzZMjqFxQWHxuL707GeKtNbEvKG4mqAQ1w9uOEqcq4BoAvhggqPg
CnNUiy8CUeigt/p6M4zqznVa5LcOqXppJMQPa9vPwehnlXdgSoEOhre0DyZeYrP4Vp3/PZvR5+/g
jhOidE0f1/iOuFuqA5Ir0OiB3pFvFM1tWLLELYg1H/Yn/6txARPN0CsHnImggfMA40LSKDV1hGPO
TWacovoplT0prp/9ZXnxmr2S62CJ+bL1YWk1e8KjFsgmKrz7orDYRP2TbVSuFhMoEV218Sx7qhcN
C5XMIC8gNl2VPD6blLJyR48GhjXNNxQp+3w+RNPv/an7Gi7jBNlgcPtyok5EosjAhSr2bAVmw2Sp
EtkouB2ZzHUWTuvi5LE3IEc/39TZ2/4g1o/kF2c7CM7memQGHEUBhFXcKhYkJcOARldd+69zyJ/n
igtgRqyHtm4zb6qv9elXOb6G+b2tS17IxSvikLWN1cDhzqHkMx2jOcOK9GR0u+iQ/gdtTCz5PwDW
ev/dXNXDBGKBagqAan5smmNuvcThIxlCSRz29YjBbKGdfu2Iw3s/34QXWahJdNbZCodIR/8juCAX
d6lC8xdlffEamUr6C80s3dMSMjTbt1kaSm4RRDiVawPg2r1gmTzR+sIosecl6rzmUN7Ux/AcfTcj
F/ru+TnIXkyv8OjN5fJLf7T88c1GwR7zmqtJkUyEgHMNMwHZUzAArecDT8yl1/pCoyrpcIXyycXk
J9/pt/5QnSAWfpWi1DtwnkD+s78lxEP/wCSfF9lWBiOunbhbjyM6PBFZX7xwV2/GxLncplOYxkL8
+7F+1VQn6jw7src9GcQ6xI2dQpJwVMB03YGx/EYxz5GduoaMKFboORwbOxesW0j4cJttsJMFlTzA
yGs0PhU/cL2cUIHf2pITSoRDEKpDdQf9edgUn8eipv0EK0/BWzbQ7Ggv6fCYhXY8grYY90w3jGcY
5r4FfI0mcWRomo5MmYa/vCIorvSp3jUK6lZBvKz1fyKquqyE2VtgQjem1300kb39lZtCURmISf6+
CWwWC68s9aj3cCrGVB5zm+LaI+udEA4IXUx4UrNgeTa3VtaiMj2nOII1MvkFDWaohjeQNtDfje5x
fzR/150/USBXjMyDrpuQsOLXq61YlrUQX4vPzql7I9e6P+Fl/m28Sb0QndLv9nk8LDfUfS6u6e18
N99+g57XyTlZ0MboPBkvnGh2t5/D7eYa1H5LXOFz1kWcQgjyzC+SEX+9yULwZzNibkMnZa4TVJJ3
nn4wb8Lr8qjedb51sm7yi/6b4g8X1TUYbiHuOp/yK7BRyei1RTtki8/t9o60Nd7DgG+AYSPLruzk
JiwVv8RNa3+kgkeGdaQ2CP2QTVvX9/NeZBleotsRgnfYNW8KwuF0Lnw6GRcJDY9ZTk9G36FKLFGD
OvuNlLavlr3s5fvvdYA3MNiVoUGbAyz+fE5vNq1uptMIPbpHeiwD7V1B0SKKT6IbPN7O0ELyMz85
qmcbHOOza7xFx+XCflff4xf7kPj7MyKogTHhmNZ9BY4OdCVxa98lVkSXuMSMHM1DeQyP59yjmmsd
tJvaa9HHGBh+e6X/1s4ROnuO7EifZWr1Ime//QRu+aclhNizWcBBsgvk2Ak9281xf5giC7MtzQIT
Cdqj0QLzed3z1tBqtVxHWf3qmz8OuKmT5ZEOf/49jKZTOEO4Xaggc26qYMaolgY8IYlir6/PuQpx
tdTNjfM+jmjGUHMCxVwHJPEgLfo8nMmq87ldLDxTxN/tYXDtEFVS9H4fRORztyCc46GxpdTdCmLg
1ErulvExG15w1XX7vpWcVyIft4XijLCMQi1bDEDZ4RVFS1LR55Kdv848v+e2CJyNhWSilTIAYTTe
8gR8cLe4jGjVc4stz95KGa2+6Mq4KoutNdCwui+7amob9BY6SOeUTwVk5xXQBjXxr7h6N6zvSSEx
B+H0bdD4wYVONiLpiFqa+VRnP5VK8lQknDwblxIb6iqqxb+KpXoKNZwB4YQ5vHbRla7epBUSes43
y3hjqJ0b3/ctT2jem9id89LFoM65vcbubDDQ+6mB+JQFuS5LV8hgVqexiVsaUEjmYwWYzDwbDtrh
oArZyi7yorXZRn/cLlpqPVKinHUQVXgdqgvVed6fK5Fn2/773NZZUq3KB4J/X2tP1fBnBMOdMx+H
XPa2JvIGBPklYOHosvliO0h6MJBnwwZAK66NsWuS04Ajamxx4z7tD0m0LlsozpyVuEAnRI11qXTk
z5cUPE6vtS07+WQo6++b1VcG2kWsA4qtXuTa4KEehioyfk0xiG6aFJKiOgoVP4Ms4PKinbMOBRXQ
qDE1iNeB225/voQmQD9AuBRIE6EKMooBknQZ+DsTKHyjCAzCsrGMLE+IZIH4TF3f4CkvP0QqPKcw
DVcZy1i7GW/ZdArVYJB1dAgqEpEzQOJARwIB7ap8Ye6UzglJ8CAGKmTDq03rhaGR2NAXCC7T1kUr
kzfn5hFv4wfaKm/7synasFtszvrsudPLETVMYCtbQDXd3C2OJknziPypDm8KF4dHHCimfbaKKF7i
Avay1tNFcDl9MfhGGxFkahXIE6sJmjCaMPWJ3bwWxthLXuJFNol0BAxmDYa+aFYNFgmtJcFpYaFy
3I5Kb6zsq9DuJBkYka3oSGEZOgGpIhhYPw+yzxQIcE64slHod2cZHqRKv4u8yvn31Dcwlg8gXl2p
nkuovax3Q11Fe5OrNWH3WOTVqCKLht5FyWYT2+YGjou98AZUznmJSIImk4v+UDdj6smecMhnFqqc
QYTeObFvTbd9tcjiJFFYgUy3aTrIdDvIen+eU73QQm1KbOTVkOg3nIeqig86NOnjlPirsBuIkPc3
g8jrbxMJHKDl9JPRFavXN0FkoXZxhK67pDiRmtyxAc/ztWT3CafXgqgNQnUDtd18sj0LtaU2WiTM
WNpfhGZyzqntsqY/9GQGc1vkDvMdi3Nfi3/tD1W0LbbAnBdFoUWN9B2Ap1UCNjkVSu1203kfRLQp
LKwftOIQSX0RK1Urp0kpxWmtWMclPKrsaNOf5iKbxHVZ+GgXFSM6PhhyFl8YydJ+NIweWhaeFt1R
NIGWs+olaXYatPY8pN0pMedHWn1LQY64RIWn1doFKWJJ1bBwrA4OPlRCqyjz5hyAohCioLAcStZd
5qHympWRmzcB2n7251S0KawPHD6nPRVqa6N6aiXKZg96At09rfq+hKo/kAhcUL/mRFaKuX45P73Q
VVdVQyXwBF+Y1Jc8G7SpgpZbojMf51J+akpcwdgU3ul6eT2NQ+yRUgk9ohGZxotoS6LZwUBmG2pE
eCD67ANmdHWxZsZVVjd/svFuyH8vUN5tD9P4H+bV1iEKYFmo8AaB52egRJuUKCXIylD7tYI0MvvW
Ju9p9a1X38OH/SUUPN0iCwG1TR1qZzqiIG5QbCz6GR4GM4rngn44zHivHA9afKuZB1s72CRGBPVK
ZLdCYXp+i8sd9lOa6oo6tMgLGIdfk3evnNrmYH9/UF7sJkjaoHmReBnh6pkWWAKRHcAfLiCkS4aX
NgIheDtbPNu8MiCoq/1Q2XP87ynyMaUbJM6fZeZY2smKhBDLdYhbqT/G1DNCSSwjqFD7jMOZSTRZ
+mSvOAX4kx+0E1iB3OJCv+/w2uLXd3XomU/71iJyLJuR/T1CNpF7OLL/O4cJkhFdeNuUr2Wquk4u
s0rhYm0SddxRv7RWORjlhLzkkXraSXs6lJ6hu5Bh/x49Lh471ncV7nXu8m1/gKKjaJsgJJ93XrdS
WZX2CKtsf0bDeYiuI+ewD/H/yft9JCG5HTeomV7+H+a+a0luXE3zVU70PXpIgnZjeiKWLjPLqZzs
DaMklUiQIEADAiQeZ19lX2w/6vSeUaUUqpm9WnVHyFRVkgRhfvOZjuAauoTJsfcO/P18PcWnOa8e
5KNrcpHRzEmDvH7i2SW4Jdn/S0b541OerT0OhSdKOEbXet5tZ51y6G0WAqxj41s9TqfvD/xvX9b/
UT/L239uz/N//Dv+/kUOKBjWgJO9/Ot/vBmexT9u+dOX5/nf9x/81zeefd/hWd489T9/04ufwYf/
ffH8ST29+EshFFPb3fI8bffP88LV98/Hbe7f+V/94j+ev3/K4zY8//XHF7kItX9azaT44+8vnb7+
9QfWxr/9+Ol/f2m//b/++J/88//+X4I9nf3A89Os/vrDc//ccRMuOkRwzkNXGLPfPO9fcZM/Qcpy
4e+1W8xSN8SbERL4vL/+8L0/ATJJYiAzffxOI0zdGSVwfIkmf+JQSmJQuXaJIdST//i/N/bi7fzn
2/oHyni3ksHS5q8/Xi6BnTuNj092dgxacyFwoC+XwLiMbBSqqjO0zvQdTnc+ppFuCYTkBihI/zAq
f1/8x4t59OWWgsthJ05ASUdhA0OBduDZ5YIeHJ+tg0n9JP0PNlHssxONzZjyeZHXMUFboDRQUZ92
4TvzeaY9yFwc0jQ3W7uF9NgLDkoxW4L2zVptNYdS8rwkebIM7Z2/+KGbNypkDo63pL+cId8msx5+
iSe9QGIqY0mAbH2FN9mHrqolQFJbFaypDr1pg9Ovi65k5LX9u6CZeoBOppbedeEkbxPTa9zLCGRN
3bFIZ77ivs7ROWUfAPOqTybi4L03Nga/YPZbA60eNgDt7UzCS4A1rbxPCSXRmG1b1LybE5QxMsfl
CU9XAfeMNAgIcTJLFEXAHUYkyuJu0Df1xOX7ea36S2mG9r4W0dQeW7r5GiZCYlhSZcalgseW75GU
LON4q5F11oWrNlc/t1E3hoVyrfoE7EbwpqkaS8ttnYIP8byQLYWItocji3smzIgV4zvHIOs5rt4g
fTAzALiBsqPoc7HhX7J4IONHz0+q9yxZucyB0+JRGiAqNCl6Z5A/aYl1nnyHwS/Ba9z4vbfBCyjd
VtV/7vuNGTBuN8Ug8z/PdTY7YMoiB0hc6PfVPT36KpiDPLLuctcaGhLASpce0dfCwG6HtrGGJM0a
Al4qzBRfYtYOThpPW/IYI2oZMF9iSCTVYhA6DUkUfmpW9A/SXnn+E+ln4mXctrQuwm5rplJMGzSY
jdKf28ks0PlOrFpSyZYVwAXIKI+ABMbeW5CgJgvtvzUu9TjCBELBhNbJpDHbWzUYIfD8fjuk4KEA
igkONcTtdD+N6F/KIA9IEpUilO56oMqfntkATZrC95TJOw9T5iqeGpNk3hSHX+sWzX5YjWzOo6i9
meVOM0222AY9O0fYfM5F43K9fPBN0IWptzUg2lPsjl7Bu8h8gljLOsLZIKRQbZWTgy7mGDGIZC2b
F6SVb5L+hFaGz0+hzwFD4rp3v3XwVKmzUHmCpq1g3rugYv1bDhOej+0oWzSAZTJEqdNUrcq7eJtp
CnvzQaI4tI0PNYtBhWR1v8hywRW6wutQiIC+GovgF6bj8NvIXC9Kt6pG1MBXyRJUGemIn2duQ9Eg
70C+IEqhFhzbgH5T1dI3aT0kvAahOAIWwRvUKvMQKgMw5oEGGk0l2YYmM86WEHiU1S07KekMKtei
Cm1BadxdR4EcoFnbd9MFru/2RT8wy1Cw04vNIKlLwRtzOwfylAOJH6aIqachjCOGT61lVDSx4Z/M
piAN4y1QaM8rPBC6c7amz4YGvbpuhy1CHjBMszzYxmXBRUJs/dhwM5jCg1GqKAM2qi+8seGORugd
eq22uQPbZNUxnM2mBg6EdLaos/nQEv9kQzJhhDsmtgyCbuIeaPEOtYAJINUg4YFb2DH2xjzoaNTn
//3z+pp9gV+u/KZ+e1rvp/qDmp6f1fXTcP6d/x8e2eA0/HA87SHBi0O7mPUT//w0fX1xbH//oX8e
3JT+uQMdwdiHkCSqh3tE/vfB7fyJExOye8AuQAHd3ylSfx/csfMn+jY+eMlBAsY6jvZ/HdyR/yfm
HwgXaP8Guxo2/e8c3Hu4/5+5MSKGEKwpMKBR2PbC/Q5fnqSErIvtAPAtMBfNG1cChJVGBNplqVzh
7nLljmMN0fC5xkYPYy2urgjWfPT+hyH7xYl+poX/z9tAfTVC/w1OoHF0Fj8IwFTmZOtxGxODw2S1
rn5yknFiq1QzU31i1nqo1kUD/7CMoQcDsSmBakcbAoZ9XIaxeoP8O/KB50cGDh2yer4IuwlQLWcb
dYsf9EX9SsH0LBmFbSNwf9QFmDHGfUM3aU9Hfshr2haVZmzLtIgbwOUcKrYDqyJ1I0MobUAHLyhw
Yjf3gKa0BVnaEO1l7EXt6LuXtUZdfGqrMYIAPSTiXwmQzvLzf94a7m3HEqHqgEF9eWuLg6FzCdS+
A+P2lxHgC+gy1W0BCzldzsretZZBVAdiwbklrntkNphy7i7ja+XXl8Wev28EhnqJg+pW4AZ7IPfD
GHVmHDd3bHzsewkBaKKvxPM2EX4bjMSUgDsznlbW2nSzW5X9flLt4//j1N7fTwB89+5yjYJWfJYy
TRWzblxFeD8htcDi6LX2EfO1TtmBXNCm8RBASlOOwJn//sK/Gv4QRcMA/kRYVz+pyM/LVDkmhmur
qGta9GRNRugkePFxjtuoRbjVTydHYAvfg4Z7s2w4spe1v4u6KpGvjMJZhXZ/BUGETtbuNQopYO8c
SxHCSCuw4G4VkC1RTski0k45NDfHOpWOjLy8VkK2F1PrgZAMt1P+NLjWpVk4jDX2vH+lM/+VZU6x
3eBSOwAYTXYkCi+ng/FDYatuTop49KFm5ut5LCH4W13XS1f3qQl59ZFBfyKrzcBvmF9tbzVh46MO
nJKHwhlhfLENHyd/JVdri0Ihzu/mCNvt6pUN6ed5+31fdFG8dyiaImfbooJCSM0ckxRkayCEtKLL
no3hOlypqb72eMVvkCb4D9s2vMaR+XnyQKXEoaAlOMjZkNadTVs52kpP48zK2DpO6XoD4iy5JAQk
FzI4H1k/e+/dhdtvXdKsx1XGzeUKs8iyg2/1KyjqM2EszB3cQQwlecyh2MX/ZxWVpa1bZ93qtRwZ
g350N64hlqrEtnalYO51L6Ayul142KHf2A1owFOixxn5BFvjJFexa+9mPlJ2KUbi6vduVecSnsak
nCfbDpmVy6RL6mzuFQlgzVNIr1/VAR2biKd+xHkCvNc6vpY+/rwi/MjHGYPVCX48epZnm1LLaRgw
t9OlHyh11ItZjq4QPDONYbkeJS1pRzegfb32y6o1OULDSb+2R79MYfehBfEjQMM0guXM/oeXSwFb
cs1CuS6lFw4r4n01Sp5qp3Wv4Rr4VvTcP/x+8f3iZeJwpejURHitiDfOrkiXaR3cLQHNzd/MR4dK
CcA69x89hwvonDG7ZMM8rFejlcNVMgTOxRZYcMI8Fd0J2X+dvZW/0xY2ANvmte8GGUJCVweXDRyH
eAbLvv4YOLzWaRP0EEViBHzoEOnql98/x5lmxT5yeA4wyhFVYSPxnLPDjRLqb3FX6VLNqBDkkw8r
zFAu8wef1CM0LHVwrJKlSRmph+Nga2hYoAH4YOYBRivTUCZNvfMOvPAeEqYTzPgCk44Q6gKqj+p8
wA76ynnwHTbw4iTa6xTY8/a9D8Dy7xp4P5yCS6I6soH9V8bjxL5Rj7dNKs3yJkCidod82jt6WDCn
JfD6+4iYLwkypitPzm0+w2GXFbbdyFVc2f5RxqF640m65AqK8gQAU7u9t3L1U9+KFQ1+9TaqSXfS
U3VNaNtGqYlwxDpE65vVtd0rMdDPk3hfRi62iO88qvP9wVPxGLfC1WW1ONvV3JGl0FTLN4jktlNF
/faVOfzz9RK0UbB6UctCoZeenR/BAsxPi1pL6a2r+EAV+Yqgg6FuPZnPTg2FmFcOz19cb0cvw303
AvYT7+/lIp0G3asA7bmSzYH/Nm6C7pnYNYKM8sjS2IzBKxvuzzEl2sTfoSEoHqEy4JxtuKAyirh2
6q0cJhlkC41qB1zG/sGwbnRAZopuSINzZ1wIzN9N5CIQXgTA1Yl03NslUvUjSgROptT6mhDGeaJA
9ztDQSkGHQUEkPNVZ9SQkBnWvWXCaXeotsR9V1eNQN0nXG5WFScFAN/us1IapFZPzMXvV/2vLg9I
GyI5rH6s/bPNS46933iz3EoLxbK3DhncT+i6H4jfx6pQEJvIV6K+xnMwXDTwqj3+/upnlL19z8Ec
gF7zTiiDRfT5xItjJQA+D0w5S8QsabwkwePkD2PGR+gi5K2dHxMtoltVRyfWJBAadSL9hm5B3GVt
TPkMr9mKQBqCqwNbRP329/f30+gEyCBRx0UPHoEufr2cpyFfmOmdkZYhQoHj5LfeG1nL5op74/jB
BPRLbPrxHrU4Wgo+Ow+/v/rPIQtQMfgPZypsOcEqOIuW2DxKS5OZli2bPHJP5CLfGocm5qadsapy
PklUKmtgOlUxd0AHZqyW09F1m46lazur/3bojxuKUNuGxHa4Wxme3VBd2cXpO+FjnzA+JIcV6dPK
kep6JZ35GLnqaiHiNZTvL14CitIow8ewi8Bk2GvkP+zyvfWrFeV5v+zqGfCSNtHuNwXB9cPWh9HB
16b/EiXCPaq4xb9J4r1GJDqDy2OWBnhW1AbgagYXAgzAyzuA1FfoNToMS1XRDYbUylpYhzIDBOvm
OePFJJ22P21sGZu8w7dcNURLc0uVq+dctKPYJ2/Vv0aJ2AsmLzMx3FeIOB450f5agrPXwcLNU663
RGXVjRVKaHzUQZZEizCZcrRtCnA5JcTQMTAC1cKwpwemZ5C/NFMhfOAc7WZKgyB2TFxpk1J0G7IH
qokT5YNtggfGDIrqhMFy6jAbr+9S0ZBXO+w/7wIgy6Dygkw2cWPQdM7Gd5I9dwdXoR7SzW113Ksl
PI3bESWHRjcbTStR+yF4VrNqsyqJ11xKETlZ1Pm7quKmNnUwrJ7fuAI/mQ1ORIecbtv4Gsbi56no
4XQE2By71u6tcxYiRTJUnPUYcILiT97xLTipxXkPpbbk2mMbP8bQKfkcDPKwAXxY/n47+OnQRICD
AA3g0wBVr5DuN/fDOvCnpqk6FDvLxFBy34la34ZN4lx1LpIHZ6rGVwByZxLC+7T3kJwAzgrIMzoH
54gSFBjmEJXgqGwisXweCF0PHDkvPIN856qicHkqKj8wR5ypcRbXiVPATleePI6NKCKqv5E26vIA
PaBL2gfDAU2GkRSCoxoCter4QxMBPm22GfHVBsDR70frrCH//e5x1PuokOwiEXiIl8PVNE5LnIU5
kB704hs6JcmjK+h8KWu3ftevyHn5Spoe4JVNXSVbUAEltKl8WAdon0a01eUYdvWravH7XH4RswYU
hx5+RRHOO3QeXt7WhJKJHCyU6Kup5nNucO5t6ehVw1uQRSv5fvUbR57M5qKO7ns6lEW/TOGVsjS6
UEEVQBeFkJoBLtlO18nm1VVperKZSzMmGiiKiengavBM80qwfSZovI8nQDAItl2c08DChGc3jpng
iVCTrQQLPIJiMkDjouiWMLkVUVh9FGpUGxQYuUD5kC6xW7Suaz4ts2D1flTTJQ2Ihg8WNJ7cPiVR
HR2XapWItZ094p7dJYBohk9eFZXZg8mzEcctA5+Ebixiv71X++O6MYOKGuC2bclGxxdpTV31FHRA
L3Ba3wl3VWVfx+STP83kroYM7mMseYtuwypuWoWF/cq8/MXt7KlpDNsen/6MhVYU8nwEzJkyjAzY
7BXV6eKt7EKGwXxdzeHQ53MD3TBpkgtJ1HrDXdtf4w+nyNvqV7RVf7H1ggaG1QHCF0YI3KeXg7Nx
2Xr9vCLCYfIAc7Ktg6jQYO6J31R7GcK7pHU3lUqNzlUdwlYTetocRkOzLuyywY+kneyt9CnPErib
vhK2/2IHQgYUuxisXXPge/H/x1fnCVFHkzPacqr0LgeE8jW6W2je3pJ1aiQszlgTvScbUYfAI8Yp
4VRN108sQR845X1PZNmskXSvUT9DLbkKwiHM4yp2tox0tukvLJprMh+iUQ35GKAtWHJggv0TQ9by
2lD/4sWjsbBHkyiOYAM4G2poFna07bRbCpHA173xJqShYVyubU2qdApme03R3j4ZXT8SjMktndrw
SJNqPnQcB/vv5+EZ/e77esaWDkgyCJ47SPIs8g/x9poFmUHZhL09tWjA3wiFt5G7gWNTX1G3UBu4
6wI0+qJaN4WK0uzcxv0qymbUzlGhvd2naCFGyEzqxC9kQycn7SaocVvWQ1+P04U8RoH2wCdp2k+j
N5YSZIPPTK7tR95H4bvfP9Mv9nyksB6exg2wvABgeDmbp7bbSDeFSQldO/cN2ogwAJ1g5pgI3j2B
9gQeXzcOheewDY2NKnlmtfmMFzHkdt6ae+V0r9lV//KWkGAF2OH2yth5jaIFasTr0G8paxSKribI
o18xzNcUZWWbe9rdDiHny4cEp9IN9oUtXxHEpWRyw8LiUd5YR/jp74dpf7MvN0SU6cA0xItEHR8v
6OUoaUAlVhC1q1JuQfh+a3sGLnGw4zV9XTREkrf+HPXH31/0F/MNJV/MNfTF0DlASPHyql3Q6qWP
kTvAOs8/oPDpHZXg0aGd+/XgNn1/meAmPrCpbS+H2Qm/Gdo9NYG2bRqKQB66WE3XhCcdHAyouAy8
ObwhienSzrp+k4okmQ+y125BWsJPFt7kjxKMoEccNFczsVP0yigCIXQ2jj5e676Qdyo2RYZy/kR8
8vYj0SlmuNomGV1taHOFtsFjm3jbmhM9TDZV6EjUOTbhAQweEGFO8NhBq97fkHLCB1uNkIToIUv7
TniyrnNPtJst1lk73s3mUGJSx9Hr9Amt/bXQaEccrNigzKhbz4eblggfg67ZPlTAL6H1IiCKujoy
rZdGZ+MQCJGT0VVDsSQc0XtLgctIKyyTLlWIjxfEbr657Ra3Q/25iaD1Gzb++gliUvOQwvbJRVWz
q/gFBSbEFFpqF16OfdcDyDwSC7D9SpJcTIFEQADoAj9VvmNuIjgVgQse0OoOQ8do1rZT9zwtgAmX
pFsXZK66rvWlRpRTHT09mynvPTXPeECydCdECN0dCjnTN+Z5sNrc8HCwbtgsz9EeMHE2gidZMDmP
Nz7UFIFeGGZJ0b4n85otJmE6HaNgdLN2JZAKl3Qjl0ulxg9V5Q9h5qB7i2yJGACKZOUkAhqGUJpr
+21KkGqEy3Scg1GfZm7VVNK47VJb1ZFfOHqibxKYITkXrkSPregsb8K8qWGqnjdj71QHo9TgHmg3
83sMHrbDqdsHquqgv4TV2KnclWH0tR9F376WnfxUgMeExHbu7QwrH6lhcFblGkZI5DTY0oveZe5F
63TQPIugmuO5I7sGPBsqCNvKh9LFIX4BlajuhPzRPf1+of9Ua8MFvL3Ytje+kTafa/Y4/mTnGBlj
sbWDOkHTpL4QbeAUHHz2ejHiROvwIZ4JQzW1ni57IJ6OW5SQA5oiSVGDFI46EJuff39b59nTP+8K
MU4Myg84qWfZ0zBi9x9tXRXT1ptn3q1Dti7RdKuXmn8Iai7L31/vp9gFOxwyNRyw4LYDKrijB3+M
XYZONyKcdFTEyZpctabqLian4R9BVPYyFoxYG7UvbuzS16fZ9kwAyaP3NMsFoSbs3ABti7ax78Jt
6u8huto+BP0wm2yIwmunX7BHjHDogou9QVMHlJ/XLNWwJf+0wSEwBEUDsYaHowJn5stHSPw1GLwF
UkKDu9iwgI3lFJ9GPoYgMkwKuKxwa5rd8ErNcJml9gGuCk2dRot1ktIErrle63g2h86sVuYuMEdo
f3ImP7K5NVHqRv1JNaKjmStm56nuOsTdWrBuSMd4EnK31lDvYKZwSSoYcByqyATNBeBpE7CCnWzW
u6aPJbTCvQV2NnaIxIcmtAYbn5oHcUDxLnaBV4JX0XE2tZoLgKYqXuhFSwstFS7UbVKBdJ+1AKdd
7Pl1knvO5AaFmGqpT53V/edhaNlQthwmYkWFTOJztIyCH9e5pV0eJhMCR+5PoIKHzLX+RWsrb0pd
IN+ubIfSWN7VeF8o2k1fsUFw9YgizPS5mUSIN7nUDdKppnf7C2GFALFHo62Xxz0NbnhMBywEAPfW
tNXWALm39V7pr23bY0sLId+2hHuDCUgXUZ/QFqvXLETb1i84gGe7DRSMINLBcxyWYvyDIdWcxebo
DoyLi4gn/nbdTv1Cc2HscDCOqa49D1v75gx2H2vvvpIJAiIAy6Yu1RX3v2ADim+DAHjOTLWsz+kq
IPJokUOUvQOQIOpi44NPQZU6VhJ+VBltgy5IAxRq3xjSDyvYGt3cAM/n+G3edI73MWYkuZ3bGmqm
jQv8eoGjKJmwDc/2EdrQkyksD/gtkUrDHLTT+noVRsFInuIZpQnFfORrG7RpJSMyFdVCwrWYiSO8
El9NkjRoUBhOl9a3/CGaenaDOD9qLta41ofInWrxwIg39oVd+Tw+gsS3zLdRJIU+gIBlpmKTDfna
tchdT3WAM7PY7OyHRViJ8S38IBJdJiP8UaGzCMHkEtVyDgCb9lElU4xNl3IYNuiUb+AnIZ/vGgAk
5JyAL8fCxIy3VDPuZpRtAupBqC5drTEGIY+qzpmywIEZRI9EX6Vs8mN1GNrW6Cutd8ZS0HXLhKoe
gLJlS1jclhBL5vcCx6zOqWBbHvS6E7ezq0Kc/PECIXpndT2RYzaCVWmWqL4WIKO0RWVXdg+UMvPT
domr9cqbqR0eiB1CwOGwNs2JTcBQp541GzmsIoh16sdLhPbY2vUthGKjShVY4D2emg4rP0CPjjcH
aIXp3KCg3z93wcBZ6hin8S/6QYdopuD7x2OiebJmLiMLhUnf6C6ph0qnX5B46JbMoCBr32DqgS7V
Gx86QX7DYc5Oxi0q4fUAINXsxsOxh7gpNnVkLUjyTPLJeP4cZr1brXnDoukKL3JGnx0aRKelIwSY
y5glD5NAG/kWG4recqFcyIdqu7diDLqgj9x4E04vSEPndQ0T9Uy7ODevBzfo+tSvEcqWrj9VNrdb
QztwWH0DIeJxHnjGPe4GGfO35KGfF9+9EP0WPKiZma/BtEhsb1L3SZbQmM6lZ3jfHPvKR5eNoPo4
p+Nkp4/w7+IBPPe4GAs9D65IYcQIHUccp2RCUJm45uR47bIUxkzsXWeW+NkA1vbO7yYxZqDQKlhI
BoAFXI5w0gWGtjdxAPV4IRAyL+BvZj6jyZICs9h+rqRjVGGpnN/BRrWeDgBvGIt6HrE21zWg1Acu
o74pXF6r7rbBjAF00heDuosaPGgJsAsixtWD21fRRut6OSYd/9K6MekLlcigBdQhsP6dowZ1YfwK
ER/3rWvQbZvm8Lrx2+YTgVMuVGcWhn1CBg2iFTTWJ1WMQciP01xHc1pzYMtTVLJNktdaAUgb8Fjd
OeOi3toZlNdsBrGvvU7GFk4ZCvUC721CZ/8bRjcQlz0SLEj8Ikh6RzYfvuTAOtkrY+b5mdJpRrnZ
6pgXNFLKOe2sPQTBrJnCexg6kCqHtqfxDuuKpX9YERHrouVr/XaZhh4K0Oja0VNYV+uJQEJwOXXL
KB/m3fMlpSGkV69XRuYFkzKAjw0nrtFpnQAHm4+RQpAWO7MHB+IN50yAWhoU23QTAoFKqYpAGIzX
JqcBYMtdR8b6yJTjNWlVL/GuKxljAjdz7V/QyevFBUF0mgVJP2HshR3UYfN6H87Ng+M9dpGc2UNF
GI7yhZtkupDNYtVRIDZFxKaWRwB8h0u0n+u7rcMaLbawdW+7pg8/aBXJ9dA5zrZcb3JeHyI6N00x
9x61b1RnAVR3LSD6aTf72GIbH8jZDM8C3U8+MhPlqpsaxH6tnACJghINuIKuqi6aMOoNzmjmvW+W
pZpSahNGLzEP5qqQAVf3RkcVWDFRZOIUKDw+YdNf3QgO5XSI79A7WGW5ukPy3LSAm6dA46JE6cXO
MKfE+JZlbePiUwIlh9Oqg/XSam2WPN53r3SyNU5BhYjAA65xok1qoLx2IZMFte/NAFKXd2bc6rLt
4kqWCv9Ej1z7OkmTqXUvJk+MshCm4e+2gfL20qDuvcGQHm4xWef1ps9NEIYX0CVArBNzXwQnwKGB
/iALn7JkEZARiDCsNx3AhXEWQYcKwQ9CrEsYeSBV0220NLnlNoB4aR/CUDQkIFUv9byuV8MQozdr
ObjBA4s3FMhWFJgvqm7FQSjQCUFUwFDwAqA5vAfsSOksDLiTPPa8Mc5Nj7ZZc7nUS/gZ2LVkQMvb
U00KeLtoUYuopz4T3qieGuV3kLtYKK6GLN9+jEgfDYXWyaSzGP5MQe5bAwohpRa6y3odt3twQqwq
uCXr12WNnKfI5Xc1Vgvua1zcLcPuggLTQrk+hIPsltSRDr2rNust2V7lBqQPHSj3mrROwNKw7si1
Bxb2lkbJqgmukTj9sYPDti5XX4KozMB5yPtRbxUk4eP4QkULIcdWcIyN4/b1W4bqa4r6ZrccjT83
9fVcC0AOPFS1IG0+yISlLVgp0Qk1mfUkZe2pe7uKgaSRHf3nSDSrWyLmI86dJVMkM6z3sCp72qg7
P0EjqtDdjJmKkALRkbANwuF5rtoEmbqFxkAzquQC56qvcsBUe5GvQMLqo3BEpEvsGiG4llyHUKpN
ElA2Io2S3BE+wzEYQAv178aRgoCO+ydHFYBdko3YyEGZMQbldahAD3kVDLF/ikTl1riLiaAhGCty
XKbYqicUPp1rCbEI2JGiaQk1gtjO8rbuwwUs7GF3uepcCjrAHLi9TunABNLqhiQlk2S1h5gzhQLE
PDcQaBj8sC+gHxK2JzxgWN3LpfVOAKBV9no0m2ne+LEOJsD6XOIcus1zv6HoRM3FOnCHZL4zkEJz
v/eKSK1oUPZzIt75zFHRUTA37LFGGX3qkHUs2UyAIcjVyu10Y8iGyFIOfj0e/bmbYsj7uhEYLygC
RIVM6qyv4Se59dCAacKGP9VuH73lSSxM7oUL5OM8n4O4n4gZezr6aDO8JcgafexAfopvh0G0UzlU
HfaheADt6sjGJaw/gFDj1MfAiOaNWnpvvMQOjjpM1HjrjYn7pLugxgf7AhwtZuFDPZq27GztBmlS
28VctT4W6hW1KHO8MYPP+In1NTQuPHQabptxRITRDFPspcs6SfS1GbQRr5pk8ZvLkTXwbowb4JsO
coaPEAcFheSj3LCnMkr7e0x5IFoYILHAXPkcDuwRG31ZunLjl66HRDPXwRZGhR8N5spzKyQROINd
97o2jq5QfaHxk2qkDIpqc+TXtuK1RNDYD6dKuGOd8xYl9KPjdMH9SEdPHhsfgLECCQsM2RrR9CJF
e6W2qeQrrcHAMriTNQo7A42S1n52WEeQh7CmvgDeNIG8wNBiCMmII9v8H8rOY8duY1vDT0SAOUwZ
duwsqdXSpKDIKuZcJJ/+ftsju31g4Q4OcGC43bu5yeJaf6znEJMnCqceG0hjGJmCAs60tSnmnSnv
f+XuAvG1VoZ2HgoDo5mw9/q7s2q20lV3IUKpqS3krSuh/7UOzG/nVlVze/RkE7Do9+uSx7ptVZcZ
hsjrQ2QsDZihu+GOCUkqiN2xH91kKcVovNTNtM/UX990sV7tDh9vT4NO+trD3lvovHuFr+w/0Ehh
qdTbyUmk82LVDmdzuJpJlbOK0d6tijEuLVd5STE6EzHqq1LZJFEGasvKf+tyUOW1n3uqcwPHcS5T
FdR+Zrpdpy5GEWl96IPKc1M3RAHic3LZaRWwWt3xPM9PuW7C8DDVZvPNKsZSHTtFzv2Vs3d61qwS
WMuK2vvZN9oy8tTcHfNDtLj1VU15cwLnJvNvpmoRAtIxg2+Rt5sPamXyjutqWA95W+jwI/4/fjbc
O/iKkUA53EzOjFHFX7exycbREsNRGR0+P2Kg949LPnfLGUZJ3NWdP/g0AliDm0pksOPBsnr2WUJ6
qjAj/TYgeS7aAzoDc+6HVISN/DYHXU81rDUMUbra/IxT2vzRdRBKZCah7f5Us6FeZ7defBjkbv0A
bidfhr41f3BXlGUmmZCaWHui28+M8pN8yLu+UengLdXP0ZLjyd2CCtMbFjQZB5tst9QN9Lg+C2YL
M7XtdkIkXUuMiZ7VW/YRy8PcxiUDXHAn98YO7wIC/eu43cYlSpQdgRmQoLWSo2trAvKLiDH1kZDO
iIzsaSsWJo/N8tIV2O7FRdO1pvuyh5wTqhe9QUy5LeonpqDyrnFDY74jbs4/RcxxBG5uczAzPdeR
ejK0PdlpuxjLSi6jrV96EztS7Lj5uB1bXi3BJ1ieZsgi1IgYM3IjmjInX3sKZsvNO67FjOvKNESE
g1B30RcHHWgmkJPzEmBo2c+RXXog6LYR+Ukv5JB/kjk1XpFd5R0jZh1cJAVHW2r2be4mwzaaImO8
ttqLKwcVpAMKEo4niLxTGKx7CCwMCuRU5uI+UNjctkmhUCYlbeHs+uCOkbyam8SNPwWhQTtv0F5u
rlp92da2chNAB3V3g6VoLtDK2jIsVpX/Em0g/JXla9Qqnc2p7wXdOF09Uyy4vepBwEjtudumrrT0
VQT+PmR0e1vVgTitG+yLjNIPML8smu7h3A3NGL0fhtZtKMOZ6kew5zGui60vz91WRtXV6yITnDxq
ZhBnJcTzMAojPAipvfOgA5xhhRDLV7kDMBx6GP8tnaEC+kfZEjv7MepnI3pwqiBSiFmKALAdATav
yVB/GaKGtxVDFmNDA+mb0qySs9jk1TLFcxeI5ik0mJjPQ9EI+xxsbkVHydbwTumtUfanFdccFoiq
bxvGDxbmc1jO3iBjvx7N15VddssmzeiTLVbX7YeuKIkGGrtSfCuKkHNwrdmn4BxQ3qdGKIoPvGR8
/wT3bM8U7eTmjH0F2OxqeMoxH7nKwXdpNL4gzkiQeTf03Vo8WiuOj7Ted+tHbYHKU5W57cuz6ISS
WeM1a3MqKuUdg7J1ivO+0mGboU6rLoXb4Pi1IE4ofN+t9U3pSA/J2q4j78EqRzoQSe7WpLNklOgG
9CCdQ/Qv9MG4w+fdl2q7sYzeEK9jz9nQeh3L64yyVh4GRHK8m7x1nh6meUf1jrBmSjWJJOp+DRZt
MS/KsD8HA+vwY1OZ5evalsU3Zym9Oh4d18wvHLh7lAxR7UAKY7FgeiwL/zkS3ZY0sENW3JaV8Wib
cy/ivbGG6qXDQfqhM/ZizOyhLM8tXUxOOqjBKlMlKjuKO+FSpdHM1f1c1oJ7K1yrO7Me2NhFv3Tu
xeMnvtxy2VTcSe1+j4D68qwuRNPduw5wyMHuFM1w0mS3j8293IHpwCXXaxSt7v7clRF69KDBoJKM
QPFvug6K4codqTmJKUoIvjjjUL9Zm4SKbHg43UdlFDRwi2mb9dnK2/a+lEYdvg6TXSDx8OVwqZqy
sxgH+6mme24EBKQbaJm59GA7x3HpML2sY1v9WgI/wBTlhsVvNvq2OXZduYsHb90gX5tWO9+XZjUH
BO1W+CAj/rMxH80Oj5Ya+DxkGpQitivPeEb75w402boqg5oWjGtrpc17azfDLVV2zgTukJ/w3IDy
0Dyl8+gXKrjZznJdk0dVdAWsIK7r6kl23jYCUHAlWQn1zKS7zxGLU7Nch3q3AboCKXmTbZGYDpG1
9To2+Iu2ZG5LxardowuL4bzHNq5UUP9CYrOfw2q2voMKImAhzBrzmblbqcGmRZB6OzZv216WNvvS
psQT8cX2l2JYfZn6KBlpu5xHo0xm6jZXVntcHUxZxjhepDm6Ku388Tcgtw6eI0etw8ELtTG8OLyW
/GxAGNIchj0IV05H4VQpaETkXsx5twlY92dKXiIjrOW90+iV6rZqyI3UUOw2Md+1PnuCN1catGGH
snzamdtW1vQPNNPX3iWc+rW+dLI37wmBUx+007GKjSENv7XTRlsy7YZ9HDBGl2mgQmbLzasMUMNu
WUXq5iX7I/uMfMq7oCZxZQxx0gJgBPduGKn+AjHtjwfpmI1+IAkqGB7MYPO8uJq3hWXG6svp22yU
Ekoy1MOxlWjEq840vtY+zw1SS50fmQ2bmye36+5RpW7RWSBILZgVjM070ICJA36sKqzeljct7g2t
CMIEWG/3jj1C6+DRbEr8N9PebpKfotfiM+hlV2e909aALKru+xN/Me7xDe3imAkcVsulrwzP+FAI
x9wvk22Rj6Wq0o/OZMgVS5qHJsnYoRpD406Ny1AePI0XPRYcZft1aRhOnc5bmLHxqPbMEPVsH42t
tQUwRVRX9mPXS/PMRDmBo+728KiZl6yTrm+FIZ1FOc5LBOg5fu3x50cPunJ0dVkxVL+5ZRF8RwdM
QpBsJmke/aq3PgpnyJ8XgRMDt7I5siwMZbFdsXdOzXHMHS8ZBt7mcW92yLa2vpVmYlHqud3RwdN+
Jhiel5LOncJOR68N4ZX9nb9wGqVbEvg0jF8irM+fg2a9ieMF2FNaswpuYJXjlpXMwd/bspbfiY/O
v4qlGLdTaGiB+sav1U/AvflMsJ8VHAZT0B3SRv1exjIq5g8YhXIrZtTzMX7zzQD2SjtENZHXww0D
JZjQ7b3hbBdW8Lkvzf1nqYZpONM+39IGVdYmvaeSQLxjrsDGIZ8mZz31ZamDaxvdcE8gYS3vvcLm
fKKZxmInDvqi9b/C1W7ijm3RreOosGbrUJKrFb50aJAcFrtgXX759hYtqa3yyCEG1EWoWnD/OU97
zwySlI4C92Z4G91D4QfV/Vgu8H3QweW3NpK8SbxNNmm1usGxUgRqgDs6gxNTqWMduQT8mt4SrPS2
NwAdDF2EIaEQ2zjEDV9J9SADX7eHHQ7667LipHjCGaQkaWpLGVwZHefU7zlqB7dRxqEHV9Ne7PRC
+CdPLvXPzh49So7crpl+EqE1I+jRNf2b+5AvhHOEJnv81tRjGbP2l9G9BKh6Fk3pd3Bi6DuSCNrj
s9v3arsTGhMdoRS+Snkx8R7QIGvu95rb9HUU1txlplNUp6hwI/tCix50vqNy2wHKdWe6tQtqkX6v
3l6UiUaO2R08r/H3a6EiKfcEPNwViJMGfVIt5Fiqkbn/ZHsutnSzbON3FG7sT51BdRwthMZmfmh2
7pmHHVNfwaMbdSel3MC/awYHidLaA9AnQVW2EXnOpWGnstn6l7FpeEzrRoGbKtmFYdZOhR2lhRJ2
kcxy7fJ4HUpuXEG52Hw0FBcgtsSiccGijg4ys+6di1HndFYq02+MmGN6SL2NevRjUZvoTE1UkkFa
tNDdNKTxTL3pYZc2G2buiE/wbe0j6pDJI650mMrrvHSOmdTot9WxmsroEZuYz4iR+7aR6CkfZrIM
eOHQiIkNAesSba376p5Keis/657jKiZIqNQpJ7MQrFk2RxlYsokfDwXHSy7hmGN2f+dsVNprE4yi
jp/Mo5M/qKkeisOyjZM+cpV4yWzCaiJeAXjreKxC0DiHPo/xLJZ1mZPK3QA2R79E16JnNSP1dTff
T8EKjQJaCAl82sL7zunuD2BxpMb1dTJ4SrFZDHX7jLvRqg+OsS/Bt9Xyx489B94bA9OsMhyDvQ1B
NDn30vZasqTDdX/dZB9aF/S/lNxTquUQtzE4ppE5XSBHIuM7shGnrgytk6f29gewAteqk9PtcaJc
sE4rW3X6WNdVeBwlTFxiVtRmHid0y6xPrcqDOKcT7HWsg/aHGD0NfwpJGRBREYiTRk88JA1LXQ5X
Te5L6ujQvS49YZdJaYCPxTlObMa3YJT+kad9dq8Mp/jqxsXzf7H59GsyhVvrsWBUOrxguEIyQj0U
/FqwDC0YdJEjfVmtmdDnEUEtMKhtPVZMixuhm8iYoRAlogJA5eHeRKttZp22ckm/XbcdZCUWCuz5
V57r2qKHLmirUp51W8k7M1CLvPNUNPxaS7fu42WpjOrCvFYBU2C/PxAIt82HppZhcaoX8BqQNGjT
VO5aN48yMNElkZs1+scAyap7CCs4PzgDNdxBF4ILNpuwfxd5SSJvHFSr96EaHKEOwp+QKzhuvZ8s
NcOex4YDXp0MxkZSoc+O6sSU8wC8WH7lsEKRUpD1NIfwDlw9cRnXzsyzsfdN4sMXInzAGdflT1K1
/6F7oPX25vYIETeSFvFP3QN5KKxo1hxlrQBDGsFQ0mnx5otpqAW/YJv/zE2xwkxbBI0AdFiHtfXZ
rufduWx+KGJJH9dl3nf/VLYDFYDLJD91PLOM7Xn+xTIrL3PHNqrjWlTjp/8WnrwXmPOywVTHB6c8
CQmK/060UdVb5S+wI4cWu2dc2bY6yyCIoHEW51yNFaRJE6zgpJB1f5DE/RW6+HdlId5bVCKsURZs
MP//3e+GlNpDt2z3w+LZ4+PsIUkTk2vZcVNFZnXweWOtqMFhu4vjKEIt0sH3N58CJu04B8wMt8ga
u/bH09A1poeyPQTKZ6lGEqfH0uXYYbRWV150+fOoa/2xCGy9P1iqCIuYKVWXjO4dguXVEjNJbr1f
54x3QHKZW3XLcJCLCMPYhuyBUIGU8bJBrHX3kBO781l57s2T3e/qvBoLcvCtn/QnhRnbSZp9+ukg
X0oAcJvPiF7nJ4iNITPDYs2RsSweWpNxCvwmRko6dexmXGq+JF89M5js/TdZCD9MzQnWLca1UHzb
191ut5gR22jeAJlxgo+uR7qU9NryZ7036NGtzTGf5kUgc4GuLZYXmQ/LfrRcZFac0KL96q0hDuOx
1cZXlCqoyc1cujPQtatbQNXKAMB2SmEdajKSvhQ+GRZ/sgbcpEz/+trJ4LFvgRA3G+M/nxcXbHer
nQA7Z2VMB87YMC6xH51tLn/mTJWV6mBfvg9R+WXxe/XLFTXJS/l+77sB9HLtLo9a8Zn/+0H4l/T2
djfSCoHp3yVKBM39Pz+WBCKxgQrXA6KT7oGXmfkayWI6uoSxfGih6o89d0MMoDCQpzsL59XztUgc
RLqJbcuFgCNdO3+Qx70X3/KheDS4RhQumYTOOf/8UJPd9bOJKf9gVF1+GaJ2vu0HfXGWHIqxZtU8
eyhs/uQ6uD15//yKPKx7Pmo03K+UMbyTBvrBxODkQl6NHSC2GkYmz9IdHtDOIx/B3wxjxs78wegr
dend5TP/meaxCpv9lJMVdxgMK3qi8XfM9qFkVvrvr+p/fbpbOC72Joz05vsbyEL8XMJ6WgdO2Edd
NuMYq7Lu7zu7mpc/CN//5apk2iNpzsfD5XJnoPD45zcgIZWlM+cc2sbkfp/H3s1x225jNi2m+kl2
V530qrUz5XbbfdOaIOBVF8BGiz37//7ZATFF2DtRSZoBsRT//CRTQUiZa8r1IJSeXkoW9liOKoqS
sN+Ln//9u/79WghthI+WiSwTs/H7oxksckZNIfeDE3Ss4wFy0LhZHDjAloh2Dp5Svs0he/7MMPCH
3/0v7SWK/Oh2xRFC4tQP3p0P4xoKWCbu+Vm58kXXAP6hvdREiI7VmFleYMg/3FC2/f5+xzsPgm1j
scLlQE7/Py9tx+JikPsqMgx5SFVoAvMkh5LZZoT4MdM7al7OM11SC2K/sm+TqbHaI7AViz0rkXlu
QpeJRAPpzd9NoyTvyzJ28MiSQYD7BczfyQRTYiqqimVPudMwXrx96QlN2Ft4lP/++qz315AISKIF
aT6/Rc5w07zTr04lAbNOL1nbkTZ/Z9/Zm7jBpfiR47+59rmnv/Rhj6qy3jjT6kA2KMQiMIzhZojl
9evFs7MA/va5eT/PhvN1DfLiDw0p/+tD3gYP/In8D233P686r/q1rqG1j3PbBtZhq9S8fTJbg/Q2
c1qt8YLZbZ6+/eHSvB/XuDTcomRlotu+laPdXk9/M0YiVzIHl4SfY9dSNgTe0zGZud4LM5rIdgjy
e8cXy2nYIEti3dwWRk1VxAny+U/2vr/MyH8/Z32Cw/gM/l82Uew+7yag3LBVa0I3HYVlIqdrUQNe
23G0770y34O7zrdrdd3Z+coHnghhHXHcFcF5YHfCOxxAWsQRLngnxbkYLXcIXOEs0IwN1nXpKEtI
tmrkn5jDyDFulKP3AJ9S7QffCcf+rG2Os7jNpSlP9tiJu0gh2Ij9fQQs7lZbDfc1oobgQhTgJi90
WNjiztuB1dJRg+rEu6vJQ1DgcTa0gkNtNAvo3jLQsmPdIbYf3zyiY7Yv+V6YxWM7NMC467jt125R
kX913MF1HuwJ4ZLyaEq5y7nVqsSdJf671phZjJHf+p8CPN0iJfbQ009I2eSaAFrihBgwvh7/cHu8
Pwp8XrfmzaCBhZ+R+P0pu1VTA8q4mkeMBqYgUyDqVAzaia0sN6nUAxnB60e/hhkuGJ2kYyAArEKd
RELN1dVcQ43GpzeH5Q+jwPu3HuewTcq3H92iH5DLv5tPsHWahK3l25F0eJlOU95hRC15WvObM/UP
9jNepO+ORMI28J4QKMJqw/wRvHvvtVtB0CZtL0eUakF/E3xZLX3Effm7doxuyxxMEEi3CtRgz3M0
6tdoDlV4mYEF80eyQq3qWM65Z37Nw5l9e/UQFz2DusmHqEZGl+RRvrjXEg2S9aU1mmr92EvVV1nP
mLxmXTcOZuaFMBupp03G/XEj++iehrsuwLjy1wVvCf162E2RL/QYCzLsg1Xn1VGU2rBzfox82NdZ
0QV+GgnL3D8FFnLvWPeuA41HgIl1isqoOboGFrb0Roe+RZYIf02tAEXJrYDguhxUjsGumTYjI5et
/mrXuXU0LV/4l8raUN1iyhJm0pf4lDDWk2DC7O+Mj0i2Bw+6nNnqCAFWS2ya20whIFvBmM2OsYhP
IyT90QdtrxKPdowfq2MuzQHN0UCIrOz6j9FgY0Dpe2P+3VHMHnd7pKsfvDtAfOrImes3yBm7px1H
WR+3VRUiYRxyhs9d6eXnnPWpPruzt7w4beczmAjRirMTiPWnw8nKEd9iiU+ccp4/hk4T6bOGLHRS
WOnx7fbKiuIeRalMvEJbhPi6MqxiP6yc31ZlmwCwatp+Nagm6YUvh+BnWYbIzw3Z+00fz0KUBU5u
necxIbIF1AM3y90GIFkmzUj6axyEeEkz5DVVj+BKzAc3qBvo1GEFV4TyYYtB6jMbiR0qk7S0si41
7p6W0FGfeAOHlylXHL9KWORHn4V1T0xrbr6EK+hvHNDwBJ7ld+IrL8idHoWokkZxbNfAy+wCqc0p
X4vNfsUsi8PY3qfl4lqDOgeLsYcZOr4Q37TSEPpyLrrwVJFuVKeeDMdfa7FAM9ZWzh7Zk95gxAje
YBsQqk362vMCkoc1J2UrNth/2xO4RNBc5dzlV01WYn8BWQ8wYKlArnHrSPV9ooehw1qsyXyzLFXX
STlYLZzFsgcEnVY7X4NsSFklfmZr7BS2Mn+yFWJ3cB2vKlPD0VCIBr3lXeL4Y/3BRNrsxVazqmu4
lC52gd73fu2FDbyPEyXsEt2K7bHmx4u05VgNH0HGEb7ku/G0tsHwje3fj27I1MYdUI/fiXj17ANj
FLtOgMOcanp3rZLNrbsAPlguRBwtFhm4Tc34pKUgvbgYHHXxrdIqifhekNcZdfMx8ovt3CAb+ImG
pD/7Zahgge2ydA+dQz7KuXH4BgksqdBY4osJu9RgjyU83m23MIYfdO6U7UW8pZcG4e/kjR3KHPyw
DN9kKVwWo5evwLHzcJ9P3fpCPHNAhmXdWXdIOI0h3aagb+4ALsmHDPYgEC/a3mV0LZax8FKULNyk
4bDbXxrLBFEbFYbBGECNy90gU8RDZuV0eg2MsSspxOsKZUUy3QDFLcono6rkdtpWoC2Ea4VNv3wO
0oFlB19CXHli4mp4u0JYFOWcQtFNvhMId7xrOrXpjJRL5YBEG80zKv3+zQUkC+J297wXtaz+kDg0
EF33m1s+NhkRnDQo0YrE/Vrqzxr2v72Qx+ymDdL/NyJ9d6qfNqPZ06Yr8vW8FGH1RvKeuSagL25O
lnzd1Ak2rYIMp0hmPBVAArqzyZKxGvWlKjG4nKK6V18wLWKZEVGu+6Nd7d1rXqADJKQtIGy5gUNs
uCsq7m3+8+EnrRS5xbkvis/tQKwQ+WbeWmU7Sp/DXqx1nwV12eOosyNTHBpZqB11pV1sz5NbD1Em
Kt99arociqNxZfsyCt+z08FsbnKQHW10cmNwprgmhIYWUOC5H13J3J4t9R50Z8ud9jftS8YQZ+RO
VaR3+Z8rBPjIS5AoFSkQPi5Ee6LDTC6a6pN267Y8aUvHPmwCKDSx1sjLDP5BmwRdgABXml7/w5ce
MxIpyAR7IJIPnnW5cvw0chJf6zoYgmQmkojjJ4wQNk7aw1OyFfunnSSvOl7dwf7A3NYUib+ARJxJ
Brvp1yP8ScnuDW1KR1BlAF/Zhh2vpmuQR26bQXWFa1pfixWOlHN8XeWLl4/lz0Hv1nNltr08+Q2J
mxxYxlzH+Sos77MFr9IRrk0q0IW8BQMfpZ/zOoJT+2yVDa78Bf1em0Fw+qm5QfXklbV2n4dO2ks6
hA0qdI4pOGaXDELyPLbI3Z/6xswPRoRQKdnJC1enbWJUihFuW+bB6Jya5RQWwD5WC7Y+TduFf5Du
JP1D0Vphn8jRbn/hcBvRv1Qd11n27UyGu678EAlikGFZumwDeQu4KWecYLut1huG3fY/QqhXE8jX
dnTib6sXnBbfEe7HbgydFX31vFhPq72H/ifhc+sleH15qRHdBLYVLYJMfI9wpLQoRP5iF5h3cHwv
63Fgehg5yLFmxREiNq7IBPQZdPOeP1XLYD5EI3qflEs7f3W20qC8psyNJTgoTgl+RlsRmXe5UWVD
sOIFNVfbHHmb9oM4L8qo1FXWrvXJ0hsB3sD2+L2A66cfJbqsBq9FL8zn0KzdLJgJ8knRHkm623h3
NrHV9Z8nT5VuJhvEawcrkG0N4U3wFXrW8uboiGrIsyrPX0pO5R9ovQvFRSSa6ahHPBvIdRt12NQ6
vwbSFD88a48oouMrzWRZd99KFsX90Ku6/RXkIaK+gSezTrocvRUWhbae0x4vMd3rTgkWprUKTDQe
vLvwXXjTniwYOedY6369Bqw8cMDWvuiTQRp2kUyswOzEBHg92BXxPJ+I5xUwtsbaB4dpbv0PU1nU
NNO5BedY5TsjP29G1adgp1CY10+03y1tSR4n4T/NubJZCXjwZr61qclRsbaef9cJsiMTM8TgcBC7
i0eS2i+sfeFqI3U2iqkgirebtv0Z815HyOA4UDC/qNWt06GsN9h1PyoKOO3W/bkOeU/Dveps91is
ZUDpE3/fxdzNAC3nFHIfRHn3waoLm/x7hI6flm4jMj4PPDep7RtCJHnOVJJvHSR4XUyrkblAZ028
R/3aH7hTeIJyh5WvLvdtuYPO6b8RaIXTwFrNxXs0IJV1EqrNetgR0HH07FZHkHtjKXnXTM08xH61
i6/eknu/eo4TL1504bXXZlsoB1kWCB7MzlPpX43Gada06Pq1uISKaM+0rDms78jB6LpbpGnRZbwP
lJvZ2nLFAw/9HqKTW9YsolokuDdg3u9XZ5lcAouV539w29zA4CMJ77yEDV9SelulEY/IcKkTx0RI
drCLwbtjSt63NCpNF/VN0YZvRr5Kk8MJ4UPcEAQTnmReShy/m9oNxg3Cf7LNQM3bxAF0TfQgBXtE
Svr7HiarLvv9sfR82sVDR8xhxlQ97ScGdDHOqWxnfP5EPVhpYaNpyNBHdpRxrxWDYm5iTnnrEI54
h2ppe4vXlmE46Wi70z0R0kZ9qQE0v+3mbAMD06bxQ/h81wlumnm6ay1ksde+dir/kYgjepBHTyxL
ViLbX85NsbvPRqFc78hENXLqI2hbZ1oASmBtRpvoiyXd5rRKZYYx/xUXT9NIyM2TGmUIBbHYjZlR
KsW/XRgGbjbXo2nzTrl5VLxUvpbmwef0Ws46rHL5McB8ebM/dtQgqLIw60dy8cflvu5XvzrgBsn1
m7XkHev4uIWyQfNM1E9QSbEcIfHa/KUiDhs7QL841gzp44/bwfdrUaAoXKsQalZa2CyRXlpM/T3a
FIT7hn4ij3UA2KqK9jmfRmTrAfl2OnE03NVdrsFLP7vSbZ8RO+Jt3yXSAMZLVb+ZW06B4h+Qrn9j
SEz6qFeoTvGdiNSMf6I5Ta485AH5fESg1j4Q+vC1w7BHoeGKyb5T65/CeG/A2d8RG5JC4AnIDQkJ
6CBh6x0yHrF8V3rb5mOxlcvr6CiV8CYoXrSc5gNshZiTqNFv5MrM98y7f/KJ/69fDwBAmBjQEUjl
uz93Dn0Q5gFWwlQa0dLcGkRajK47fNKuHF8ja8x/V1OLXqpV453hGL//Gx55//tvjA34COJtLgT4
7A09+Rt4Bny6DQPmqCNwTRvGOLZAYZjHzoiepozUjj7bw3a5afDQ0DNb9ul/f4D3sMQNBYGfYdix
QKVt990F6JgmTELdN+LBUI8jsc4vhurMzxF/+l3oz8sXj3fxH5D3f0Ul3H4rUBDxYD50JWP+P//s
HCuePQhJtLxRvsLYqMui6c6zkaZS7lFgasiLMLwWFmEaFTLvF6Ik6j/gP/+69KTeeX+FJRBZbDvv
+/PCUGMO5ps5SsbQ9uL5hLhdTT0vFNlFTr9fe5KimhfZu8PPOsrNRyJUpvHw35f/L+D47/c/QxUh
JkQVwMP6gGTvrgQ5LE1rWcjCg65Z/UxJN/huDp3efw5er5cXVCt2kAygKd7NEjf9thnE1aEim2m6
n4rRqu4rV9vGU9lE7fhbT1RkpFr5QX7N3aDcT0wA2xIv0UTgy9LtVSZEF6yc3RI5kit9zltj2Oas
7FHFJMZkVeaVSpcZeXkvW33oXNMXp4LsqvoTbgu3fUMWHtoPYTHjs/CkmPMTEDANP7ZPGtWpCmbt
JqUPCHKY28itcIxjMIxXw21MjT/Yaz/Du29WNs92/ROnqDnFekAzmHTkhH0EfbfYdghJqa5lvQrv
DyD5v3hJmuYw5YPDUfMHROy8u+ImytktKDVGMlKc0xVhzEG04Z56va1eC3Qgd17Vrpe5rdu4Zbh+
JDzeO5bdjTqfN5XQqNKe/vsusP51G8CDwb+FBF0GgGwEvf3zgZj2rskNYucO0RgS66QxlhmXqUEX
9zptNTEAoVgwQiKe7JPcifYmmwMGo4cBuIxHpCEa9HWlkGI4o2rbzCPiHYuangXM4ydW6vE1xCWf
nzYBXpRpWkW/BLQ6IPFcV++tm73QZ3QN+s/GOFTFZS2Q/Vbk4vaHvDZ3caIrsTLj/2PvTHLkRtYt
vZVCzZlg3wyL9N49+laaEBGhkBn7nkZyR28dtbH6qEzcm1ICmbjD91DDhCIVcne62d+c852hMQG/
TmaJNgMsBoKXIp4pDQVTv22exDViwSEbvTPuDFWeGH449p2y0qne5TYw2Qe/d0VzpOrsCcprK2nv
8LUrAoy01L9k4A7tDeR658VsljZH3dtMLbPyIS6/1IZHGsbc2wONLryOdlelTE/CAOcbHfLI5Cky
+t5BcmGYfXo7U6d6J7of9t1wppd0O09pO9wQZlUyQCyb9t5OUeZjWjDG+ejC/XGfBwNMltBSC+0U
8gz3ifwl81mNlfXWac5Qn7uJ6ctWSvBs6F7NWO7Khe0KsugOMa40q2XZ5ajLkmvVt4r+uFv8R3u0
ZyfKarHcd3yxyqiCGeJuUkoDuStijaGa5xQqoZ0bAizDKa4EtAzswlgTBuO1M6ZBtYHKwMAcHGS7
5VNY4g2WwjnbdY4/vNW5sInlgLBymgyBEnaQabcbpjl1I4o4XoIcpIuASYHnRB9gd2EQF4a27aDI
JzdjCtHmVOkFj7mDnmiMPFFX6gO8KVr9kAcAFDNw1R4SD3swzbqINljbV6PT+F3CzfeIVv35ts46
vQ4Tzete6ciog1G+IITrMlNON6ILGvfeGKr8hJbJQC7uu7nEpZMMezRPlbGLjUzIfalNhnPG+MeL
TmDCJdfwC+JXnO0gz4PMt1sIDMCnitaIP23ZY3/KZ4VeTAFpPHX55HWnWWtRMmluqZ6LrBu8kEGw
PvzDJfZrpQTPkLLXWbNu1qwU65cdJ4DzWpfJIoBpwcITU9DeLS2hLlQzy7HkQfsP17jr76NMWBle
fB7Gr1HW1KLDMJr8PqvQrAdwxR9ge5CdIjh5l06r3v/+TPrLDpffBxnbD8iJQLYAcvXnI8nTgjqH
CYP5zXOwyXjtdCNJgGyxPX5JC0AyMKzG/DwE45pZpWwj7ANz2rNq97+YrnjLPL2kP3Zt1rgeRFlQ
0akflbFK4k2AUC6iHKouWT2WF4kLGntpYr/8/Wv4deu+vgRegWn6bF4MX//lVKU9i+WQAdkTE5QX
LAbGzsMGtXG9hZGrMOGf6UwBLwNehP3f/+ofYX1/vtiR45DDQMgRi/8A9Novy9iqGpBFDrG7KxMM
NqgXM3i4nSoxjMW6MwTXpTniHkJtjNK1cwVSD02ly+vUN86wMXug3xE1IyCnjhYbX541mAd6TAwN
0LaWD6KxeNbchbkExk56mAg3TyB3vjOgZRaNoV3ViRdAyWH8NIZ//+r+8uyzA+C9RTTCEWTAlfv5
2dDKMRZlNdaYked04zLu+S5S8K2Gga8U+bmW/kOZaq3buJ/fTsCCMOsRoVEwUjL//BsFaEFoQ6LZ
q1ln6B0L0mX8oQBKh9GSi8BuVXL2mEYUe1O0rklmW2VYG2nxvm31PsnmyK50XCXAOALWOm5bPJdd
bvcIEBKcArRj2I49aeFoWthVP2vFMD0Js0nEESURs/qkIhmOplg/YN4raFnttD9mSDg+aprDrVqX
x5y+3fOPt/qP1M7b31/jLxmhv/znj8jQh/9G4WJrrte/EnT+ki22H5Ly//7X/0I4+tZXbfKW/5QM
yv/6e8KYYfzGMs9ib+oTduT9eMjU5xoN6vy29g/Qg0zdsrmCV43RHwlj1m8/fpo/ghJND7tSA7vf
o0E1/j6eWP43ZDjoBAzT/08ixn7Uif9+Ivn3WM6q5mGHvFLN/nI+ZllR1QOZdLEpm3irQYC29oJB
5eeiy4CaDGBMvLGM2XisZ51l47Q6xLgpDZ5ZxGee2hRskZ2Q/RH7D5Zo0tvGo5u9YtJZD1xdUVOT
kDN8oGnQ3hw25PkZvRKgF+YmFRlXpkMyRQsd5lFH8OtGNmOJfoeA133trRXKVbHeCfExLsNWg/Et
d7Etp6Ndk2RwGbjIG5LJ4/af4uV/PnV5Y9BfAFkNOPNA9/8FGyvsZXJqx8cFm8wnZSbas2EMDGjz
BXR/qhn7NEjZZ0FkF/9w3q9Sk58+En4zZy0pKmh1+ITXY+tP3bQ0BtvidYWzEGjp3bq/RsBd/4OY
z18Ptz//FkNfHzraB65FLpVfue8zMJJ2cLMIBjSUB8trlAqTJXPudM1AiX/EPoirzeudJrvTRn28
SzUMckYotWHItp1ChZ/gPquzdeJMq8dAaRHtxSaIIkAAMBfYkXJhFVgwzZEd5myDoEE1DPFNqs4m
CNppvCeDe5dMoraH5w3iY7IjeHEjcOBe9c6uF4SpeONsP2TklX6ba0yqpGY6gaXus8XL7wfSTL+0
cFquGbeZ39tqwkJSM9FbTpQD+hu29AokAimlLQvhOQZ34JPoCYGrfg+WLv8kSrRmP0xH05wKS7D7
0eYJv0GbL3p6NTFcAlBZFahgO5aKYtvYegPjQdlMNDq//fTdkUnglC2+CcgxThqarY6EJE/kQAkq
ppD6wW7ybr7D7lXdBoIVIDvNaky3dm0ar2Y3xnEUaxTtWBbH6hM31zIdRublD0vZ6/a+qAN2+V2S
Sm3jpEaCtVcHLHHOYjeZIrUwskSl0BpzSFcrzHBhWUu/2bzbAAnnCIseSMw/HXR/nOV/zvj9pfmk
dwWfxanmwsFehXG/Yry1pUqyvPtGvBUTh6bV7lYDEYWyb0wbhQJ5aWpW/bzgL0pmDO5965pUX5Rw
DS7N3JDi987zP7pd/mcGXP7tFfR/SlHlb3++d/517Zj2b/o6+yScgRxpzjL+5PdrhwvJZdjCUW+7
jDg8nz/549rRSK/EeUV5YqK74+RZ+br/unf839DUooJE/UnYGMaA/+Te+eEg+Pfx469aKqogrh2X
K0gnEOPnQw6TYG/Ztkcla/Y0+vmCdRGoDsYfPCC06bdFPDoPM8+9s0mnpUdMHzhoPppg/iY0F5xL
Kf3irZkZ/oaocaZXjFDqZnZG7Wuf2LCPTNY+L23qNXAA+lRd270r/XM+9NCI7GB07dAoWu1jtLV1
nwYsg7yeomT52mg89iRAznkd5dkQPKTYv1G7goKaIp/LaNyOdBrWPla+CF50FvJeuHBqP1aIm9sd
Ktj4O/4PUQBuLHDPG/lABrDe5cnzPBO7u020hN/gJTVkYacEIhBoDJSwN+XMJ6Z4GNINi8UJdhKM
eTuC1YqnzK8bfYxYKvbPNkEV0wmCT1lA0PASjOCicjDYIHVS4gp8db6nbxkrvo7MEFDpon1i8VfU
Vlp+//vD4Ofbig/SQQHAS6e/WodRwfrnf7qtFEgAE5/WMQE/dJPpnnqJiVqp/0Fw/fNtxd/uU0DR
vyGJdKjUfx1zBnA2aRuNGzVmlrXRKrspDi3KG3kYxZIkt3//mojy++l29A3uw3Wk6fELmbKRDPPz
qypxvcUo995d6Jz5prGy/LUMvOItYWtcHZZEq+QpqIBabb2OsQvKQ0mO5DTTO2/llNQkREwWO71e
0ma2OMw2kg+t6T7zHhdW9SrEjMasRi9yO2XDegWK3tf3fo/w9mzNBt5dt+tmOB0uchXWYgHtkNVY
ULGSdppgtE2lQfGRryoLMCZX6B+1fk2LqV58EIfIojGrqs1ie/52gVFhUPU3U7AZFgWXQEDD8B9j
TNlemKO2hFyJdIfdtM+uzgaci5e77tv6gONKzScvcUdWpfWqrnegkX/TC+m9zjxbWeS0JMMgf7FH
eeiwLR4GGo/6gKRD8/eOkzufPdlcJ+XUxEnAzAISnYLxYZS7bbppmeaNCf+hxgFYmXNarpA156b1
ZmY2KG0mDHcZmB7We4tNP9hD8+kml4mNbdWTtwfe5dxOZdkFpwS8jUIcwVsQpjLL3nsxinLnjm7i
oxOAjcaEyoiB2nGhE6StW+YbV9GsIgAKsxER0IzYtpNaXOzyOSvNe1gUNjr6XHpgiNAFX3dW0TkX
OHwjyc2jwkrmxPjrZD5kwbk1cx/ZQ2APL5Jo+oyqiGl4hD1+YoZXW8T9YOVsLguMt+KYttrw2OYO
QhgN1725W7DgvSyjyfozbgfEVWZKntyW6D74BBjs5Pqq/OwHpEL1px4dWhEyIp4eaoZ4cEFEDatK
H6gZUMOV/rSfVm5QqNBxdNEq6y54dGZ0u1aZeRdExRitpWVN2lGyZUffsdRJvU8bV2JuLaUO7w4d
LyNaA5Uuq/TEeM7E2HwqMWefEnLnEo7agOhUq8gdPMHMKI4kTA1MCf2OiASOPhaw8KovGPYRjS+Y
dKNuca7NlEyGUw2k3UCdlWanpVmt3wiAnRfLX6YnBbfzVKwwyXrq1efkmcMLHD/IEJ7dkk3puHZS
bYQC7UObWwzoERzb7rYUmu2t62ezHymkcSUj4jk1Q2PwR6SxpuPf9OB1P1ze45eUyvDewQi1HDhX
2jQyGTb7CKLmUdtTyEotdJDtYbMlE8jHApf43kZPqpbcc7NUD7PeFQDhLNbloZ3NyUBsFqD0WB9g
j+T+TDfeK88/9u7SfM85ZUoMoXCUNk3vtAh+mA9uS8tsH8nZmj6dQVlmqFDoHZ0J1tKekT8WX+aP
+ScfZYZDYBaKgWemyXrrz2Nlb5rZje9wYlrpIV1qfJpBsWjgbOecyErhJn27Gc3Kf/ehL1+BO5uM
87DU/ndpJvYNFCH1KQmTbLdaYznlhiBypEWCDES8nyovASVaVvYkF8RymD2m70PBycf+gylmjQss
DXlGEn8jjJqzajGU+cBEtr5HKMWP8U2yBBROpMkbxBLejYAWBQBMqNbb5b2nlTt/rsUHmo/6xZIZ
iVG9twAvxWiQB5vFt3oVOWPMQ7j4RXIAJUvmBZG4wX3sl4hMSy+BfK/GiSxJuLh6syljvXmKuSOz
UMvs+NPFmQf137RMFyYAMBm82qN/6U2r8ocPcDIZ2vemScGl8MzyM+hh/Is03epOxyGKWgo5RnsA
ea8PTKLEYld7qyozczkDDuv9iOV/BTFaZ1l/agb0nDTLJtsNB9OQGXJGeB6ZyoF3JuIJBcNit/Wd
OdeqXOmGjLf90kxuFg9TcORWmrhCmYPDsGbn8xXQe+EftDkvPxNXWM4Oycj81DZa7IaGr5VmhDYg
OYBLZVNvuQQTbsjEMP12X8IEuYZvNHgbFx0gzpx2ng1sWqIuItVULphHi4JgE8usEhtFDrMIB+nr
z6rrjU/af/+bA6OMz2MW8gZzqPY6ERPAQw7uEzPubBGBAhdiOLHkJE+r5o0ke8jvigRB7uAMkWGB
ZIcvVac2Z4AzVlsQO8JnVxdQiGQoOcU2txtUQX6SECA7LjEcSjUhQgkNlH0mmGg3hv4YBNwBybyU
jxKt3wcUAxtURN/f8Pd5KAdb/aOMY4RbtDg1tY+1+Iy9TB9WV94Zqo+MFr3M2g42M1ZGhpaR16I5
TD1NswFaCofpP6ABBCgsayH6Ae1ocGzZ1rt0CxNXvTkrCrnZbJDz6v0Neu2qjETeU2nZkgCrM8gE
51kwmHvoeeDbKJ6d7K4F15mF8AnjG+IVEEenRJTHm1kmfE4yy9WXWozkmwzaIqvNrOJFbhDLFidn
4usVog0klIGrMLtVaTdw9cywb4GVy/4WLhdVZeAa+UdhlTWQcIql7804lK8ZTpBvPq5jKOKp8F/9
ceDTN0pNJ1wgLkQfQrpyv+XSga3kTzWQTyvoS3BsQD4f2VS5b70YxJei51sXll2fiVDPuqbfQZDW
AaGKBYdFomk67mo/oKIZx3J8LcqYOU3L2U12K0J3Nv85UcRsPZVahwIoPenAHVRt3wtj9gyuss68
nviafa1qz/pwPDYeIcuoeAwBbUmxSQuryTZFnnnjpQZ/2nKzK9nedn6Qvo60AmVYI205lKWU8qL9
ICoAiinZ6aFL71DMDlm+ZccyLlEXZ165JcU9qyN6YljmMI8W4+IA1/L2Xo/V9MwcoK5fZgAKdjRp
iTbeT7IMRmKuVfngaFZsQovspubQakvPE1na5kQQCPrZ2J6iERyUMUa1i5D1vYwbARtUN8XslBF2
KZ3yzG3m0hn2DM7Nma7YJAmk5p8B5/Alw1Sbnxqnxm+FA8ZH8BSiWyPKcihHmgY4Ue2SvCeOlPZh
FrkF07iKWSbnNc35OgU2vVRQO47w3zR3VgClNIoJE2m4A7YwzNl9pCoqqF0Ry7LtYMVOJuaSXdCZ
Mn5mPtct8ptJ3I62K0p7RYu10nG/lf36evy4BHzBZoqj8YizhZiLEJ9NpkPeVWT6MF1Amwrnck2/
wVfAq3CwbtDQZMk4e/vOQy311AXEAOablDja4XmZiTB+SgYJhz7vMj1+HEAMggXPrAUuBAWJ2R5E
wBYQGCnEYvMukRaDCED/TuveJwstCFBSOVGBhwpKNFktyMXaDTOYTNYhR2TVPc0kC0DRAJugc0AK
DbiGoQu7u9JkJcsLi9NRXXVe4/UV3A9/Vd3LifaX6BFMOjdDQyYgQn7HUnd1PcbmA0Yo370qiFsz
o9max+dAW3AtGVlsu2E2FxQ5vlrAv8apbb0oOc3fO6PtIHZk7eivIE0zP5TCUq+dUaNKcKZgPDfY
0HFNZrGiSIGy81ESmaI9IqtE7VjiIkRJERepQZnXm+KSul6nc1DOix4B1Qc8ge/Limpfma9ywRO8
wdBlG4dGYmvZgtN16mPgSJAphgIJFOGkaauth2tR8nzFLmdU73W0rva8EGVSTNVw0/S5Jbd9nI5k
IrYU5ht4oHZ9Si04o9s0qMX3iuEl+nt/DaCqyq69150iWQ5z50Bhxe+4psAYeX874a6Ek4Z4vhA2
d7eHspPCHS03AkaKYbZaBTYe387vleEMHyDCrG8L3a941fQmec1ruEO4JWJ2XBVA7hD5ZztFyzip
b6ZOKs9tXDFD3OKq8Bq4K8Ew89KrYQvcmOsbp0j32fJIyNDQpgQP47JAb299h5ZCn3P6b99hajxK
b3iayBt4xsNBoTsvwB7DfER8gpWlU3d+RdgzjHpXN/eys3I/QhzJG6b00rkxUi/Dj49o81Fv3eLL
Qr3khgE3hLaZUpiIu0b+iFOQYnkHVemLsJ5kzpiwi5kmjKu48mg6qf/RxJ6AIJlgaUvrhTvVRXxK
d8aAmkspLXAqZBbC592PVvf/j87+N1Ggf+r6/7K/ubxV3Z9HZz9+/I+dje79RnVr4ftlbUxs9b+H
Z7rOXA2zNSsZrLQ4uv41PDPN35AcWtAlWc0Qd7IOQv6YnRnWb2xr7FUWw6Cdg+o/Wtlwkv88c9EQ
GK6Ov8D7ZTOQSVEqesP8iOYaWKglRbXxK6P5ig1i2SfQI0l9senoEqUNBMFpCJnTcmmQxOFmmiIw
D6TE0cCl3x3wcGZYFG1zNTKKgBFPJyUjjLfO3bQsDsJoaR85FOFljKLtX5ExG09ukrCLwUxWAXbO
GnMO6fLyMiLqJOdSb70XvW7VSQdvuLGCfLxu6CcPVcx0LKSqZMSHhJ55RoxJD6xasBhE1WvdLncW
dL0TwSQfcVOKnT4w6z8IuorvOmJWyoFGlQc28CoC8tdf5axRYWoT+Bs1QaquEAZOHiJ4Vd5p8Pk7
GOO1/RBkDMjOxQgEEJcOZx0FTdldjFS2x6ER3t5CGyQ3PpXcwS0I2NExJLzAi5vo6X1Xc7lgYu0W
dP3wkFtd8txMcfPVVpk650HTYZlovDOZIMPL5IPBDUeLAjHymwFzt+aK/shxNNYRek93y5tBGTkV
i7yCYVS9W5mLsZwFLigJhaSd/JjO3TnNTAReNs43o2+QNx8vAa2gjvJo6ajBacTd5oDLd4Cz25r3
ZbDyeVadC1mABQwRXqCw7jPokRtGK/z7veRcJyOGEtiXYYlJFc23hvpoRAb+4Gfc39xhVva1GciH
JMVI28s4cb+WVZ1Sz/XpY4cgJ5Ip2SQY8r4SJIGUPg7qHfyt8pIUgwGCDPRFHLrJuh0MYjMigqje
OGOW3A9zDpHa7w3uGoexGKUKo+XdgIB836mB9AuGpr5H7i0uhM2MJn07ZXNwy30yb0QgnY0gSSt0
ld/pkXCb/tEiEYaJjAourhb7Bzee7OcErP6t73bTW4rH8iqojOGWZBJJ0oOln3oKr4vftcceJNfZ
LTPA4lkhnjsy4j4oGM0yrGqDHWfXFJcqj7Vv3jI1W1jhECpc5HP5jiGJeyt0LTjNfSkpZBL/ncFb
BT2/LZMbMFEYQzGFbCqPO4agspocWBLKePtFceUOjb+bATfyDhZ8XCb2Lgig7RDvlsaRxz6ZtO8A
74JvTjdVxwH2B5MVp8vAN01D/9IDag1eZHeBHUmCRz2ky92aX83TTFxlvq/AuEVZ4CjG13m64S5X
X9HMi1cdrcpF6hnIVT/QHgIEN1HvWMmtyLk2LVZ3L7FhNY9L5uHCIOHG1ylRTNLaq6C8b/Hl3C1e
6T9oc62/Id+t+0joWFcgIpI9UefBCVplcymKQuwVypSoqHT3huPPGc4Tk6FDEUzqtLh0vOzK5FOl
mAplc+1e946JBn50FK0I54ecQyOYpR9WBpSkhLnJlTl36mpmRhuVvdXcjLV07/C1IC6G7lq/AWM3
yY9jM3yjOpMZXU90+VZ0OFv57fZ1n9sM96D0Pg/pHO+Dzl7uY4IR8G8GxOPpPloWNDPllmZLHIwx
0yJfGO0tl/C4Dep6esHo6nzBPa94f/12zZhYilNAWbtTaJg3o1d050To/gMLmAbGUB9s3aQBV1d3
5M5MzgwpEz1iqPVjdl7MVH0i3YuLhxhP3NEqrOUR3Yf/pPviqfG8bZD256W4NOMirigsvXoj1aRF
S8lv6ad+gwtqwl4oWecQ8uFNtz3Re9fzSD2B2vqb9PrbuJjlQ5M6q/TbrOSnIlZjQWuJdYDtfkoQ
i6eMe69n60lgqcO3yj4jOTSvzaFHsajPzW5E+HGDWrO7K1lMnrra8/bQs5JPiZTz1sE1e1UIYR5I
AJpf0x5LGYNhs35syZOnjCwkJaJFSIG+RfMIuoE5SReB0QUyOwdYDmrVGF+DSRYZiR6lPOZJW5IK
xH0b1mVTfxrL8mWZPO9xIBTG3vusMI7EvwBgyGM9jQqt0R/xJ7XHkZj4XSe0it5OTw4DFL4L48X5
1iZrhkpxmYxoBpB6IcZ8etTzODmXqRjwrtb1ruTGus7gAm/NpuNLTlbqcimRW9xbDVomfZ5OBHNY
kBmr68TKkwdCwTCFkD94YzHSAgbp9bDxK7V8Bx89XlJ/5uQl1r1G1NjTZxMKc9U4JElYZq0RzeGU
B7bJxhtaVEyseC/2UE7tL5Ii9MlUbncSOQ/aFnm7/8jgWt3KBv4c7WBP7M6ggc/Lgef0mX5dkya9
N6pB4eos2KCxLOrE2agCZz9meX8Yamdm3wyKtRHgXoPWx80HZGM7Nm3zkM+687FiFMAOkgzxWNiZ
uTGIFnSjSnQluQJQTvWmWD5Hu/OCEOFVdY0ppN8MrqdtCPcav1STpe0HZZpfvRx7VwsY0g57omFe
+RG0xrgXE1Ry2JlvKn1FCWaS9YBW5d1hrmx7FxdLfurxl1e4ltap47BNF5Ed1FTLW6PXcoz2AfV8
3Hp00tjTvLDnkGoiRUWEGoPB+r3uV8FZwXi8oE1byLle2ltDGvoJ0qt5tLQ2f1D1ZEGGqkizQfUY
OQUb/9DGaLTPgh7RVW9JY4/ykVQXVzbOvV4N/ns3tvO9BWaKiMMUXAYmGM24E7aEK0ssCt7hsqGZ
sqr2DebhsvdqCxc2PjGO+wQNxMbDeICHtG2tdJM3sXnSpNZcp43nnIeUxHlRxMnWmHKL96Vz21sP
RDhjD6eKbxyAq6e0a/v3ykqWYz5QxMzuOv619WKj96n2Ijok6dOID6sZshbyWJDcy8TMvrvBkA5h
O8XIw0z2CqfBPBIMwGz8G7FmG3EmQJQSISLvyt6yeYk33YLQBuOR9iyK1PuQjcFtA2q9eGs7TkBP
Q9jexRUD/XIwbmZQfacew9gd6UN4z3Dcl0cmW/WlscGBSoI6a4ysC2m/FQ6VszE0wTGnetvxZayv
NVeSkiZ8i1wTWmytNeV7V68LHkMvug2+Tf3MBCT9IrnfiNEoCutZkkS0T3MMqJWYxVWOUfvggYjc
aFNnXU1G0K24tI7UwjX0LbCVytjB5RUPjlvz/XUcbWN2DNxDQoPnR8TXzWlGAXWxWmO6r4FhIvtm
KxDzkZ+BnZs3Ftu2O6628jhz49yx4OBsjVmgk4pUMKBMs8Fg30Nnti+R6e1ronkeDEelz0WQZ7us
pxmNVK11J2X6WrKdcjQR0HXSfEPKSd9sjNlnytByl5Ds+XVFK256xnmnaaBeAyYxco10lX+0E0N7
nOvB+ypB5D0uVd8/dGz+DpZb9h82NMadY+fTsYbFwVc8t94WJlsoJtlSNT5AwdVYmGWc6Uz2JcER
U1s82HiyDngrp5P0CBNk2m4BLg40BdJRN49Tl6mryZ+dJjLBwR8M3v+tnUzZNitsliBY89JvuB3G
O/yt8Ze5KIJNhRPgii1IY5Oem8WXitvwRsN6sbGZitwmbks3naQJwlrJnuHHAj1+QEXNmUOy7joU
zNCazbYswoY5OJNg4NJkdzUDySUeqLGwHNsE6qihbxMWHPCVmiE+ylSqazkO1W09MlqhrdA3k9sY
V4FImeMs9jShQLHjmf7BNa9HT5i7Rqcci3wfPbUJEDTeVCu8Oyi18iBKDzeirsdJVJYWlHiRAYec
k+RVy5TE7ze7t/EqHZrMfDwsM8l4ETbDbAszqjSiwrLm59EBmasFHBGgbnJ1An4cbNwU3HrZptXZ
SpF3t0Dbn/grZiA6eCGel5oka5k5hD65YFuojLtWw3RrGHdFoJwbf2jtqCQQ8JD2mXcHnUgkERs6
7d7wRXki8l2e89x3vvYgMSLiqdItNoL0isTyYNex+jsOMKp2aexXN9AH82OFNzuJsAMCnkCq/9Y2
g9qqhNUDJyzpSk7mxlue8k6FHoHJW3MYgoufd2yltV6c3JbVZlTZTMEkuZPa4kzvTlvHexqZ/rGO
9QOc8fF27B3vWlvgA2D2sJetyBx31w4Zh31CNttJV537zhqVlbcHRP/g8OV67NFnfJv8BAsNVOs7
K87Iv0vt4NNjFb3vh8F9niqLCjib6k1PrOcHUozsPoZ2d6Nj4IFXaOcXtw2gLjgLNHuPKx9XgiGe
cuIVP0dRiTvugWBvqaW7mghKQB6l2Se+Fc73HJcEbbS33DWG33zkk+49K6RW7PvA7eJy1G3vOei0
VjETzvCJp84SmX3edCFQ63QH+ba8ZovBxotJI0GjbGVu/Axoy6CITkq1SpQsPgOxG6jOWOKplhTE
pHU/RicpvzgsDra8+c527EyXpBtfu0IAMF6Tv5E8ex3DIk0Jk4gDu3LDwTV1WjC2ceSxsCIckVIe
O3rV28ZnhRWW7WSSmzeSk8aaY9/Ujl+QLFMtTxoXaLZNykwd7KqW33yHBzzkQwOIWabBi8cTWYUW
IZm7vOqLJ0TC6ghBJ3iKK9PDt50i4CbHQZE94M9u1OmjpO3rneE7bSuOfGw9ww0K4/IbP0vuUY5P
K9S9LiZCA4AasuJKv5gLy8Y8cG6xpbmR5hsd9Bvo2uB7yLR+tgp6KzFoBA3AMehWBM5E5MCSccjU
qRXWrcXKi/A6dZ+T+INGQNfqbVB6jBbEpMOP7qV5beiQbs2M3hrNqfd9tgf3SmTldIJh6p/7Rssg
07MEoxtSt3lue2+N8JuNZWc7UfvtGQ8YQc3N3HBuErnpTZyyhPR01YnEqPEGEUJzGEy3eTOdwdsR
VwE1hw4sBPEdoLaonK/8bmsAUjJ7UQlB7ilA9H3losa4GrSKOo7s9B0aSu8G9SsxfRlWlJsZoGA0
t9i5lko32BGX7X4qUtKJ/KF7cFNNvwSxnF56u0qbSCNp54p4yfJkesWBfxZhB5T+uZbmu4qnJU+P
MN2NkBkn3yO3y76i6mQBh+9I7DBcWY8x4IIjKqXswVcF+2Qn0EKm/uNu0avsGZzT8r0OJr5/An0l
5hT2lF7DV9R3iq/KBkUUNg6Hh9bVxdnF8Q5JiHIKdGx+yfwyvSkQYCVhsATOWYe8ARw6gMwM3RUw
Uz0HM8eOyM4m/5S9PenDLkgC65nWn7F6IrTDpE+PataWB79s7EPcD92uHMvmiqxfsknww+/aNgUo
sXZLxzFY5q2A4k+yqsXuxjCT66GNWaHoaB7e/bT94qE9drcwNoYvUjcWsnM0/dXMuzbUyt7pw8mf
hg0TnfJ16OKHaljrIMB/V0VSsexNOiIJCXqoDnzZlBah+eqyyO1nqUIB1e/d87KnTs+qrWZNhtz1
7qDdGeSEXjE+rl9wU3efKGjtbxKiARfe2AGJqsCbEGAwb+daK1Gh+mPIaLnfsURf1on2aQI/ul+q
YkY98ON128VYnwt3xjHOmX6YCSG6cjwG6qFgGMRFbFbRbAKgbxcjvpmyqQmVhFVVjG2xJ36N2FM2
J9c98cv7NB2Gq47x2PVIwAzxEQoSDSUP6N2lIbeWkRKqhMjXm/q2wwbbrGdTx4ntGqfRsVh+Y30q
HnorE1/YJvcn4h/GDd+I8j4fveAbJFEXXQUT+IsLCVWEsEOSd9RqrLHaMScJwG1MygLyYAg7qsx9
VtBgcpU2W702XlDxIq+2yxwFgzqYmhGvEopuErtpHtkltFK3LvXMeXDQS+r+FDgeptf1mNtRoSK9
GLz/x92Z5ciNdFl6K416Z4KkkWYkUNVA+0B3j3ke9EKEpAjO88wd9Tp6Y/1RmVWpcKkiOv/HBjIT
UIYkOumk0e6953wnHbbmKKrvjJtahclrQARjwizgLTKoeD+PTbDRCNKKPMhGgL2oJt19RkH4FOva
eINga6brFgm+al9L9EMs6LQRfzCuGTM59dqK2TsC5iCTaEWHhDctaeRPiuti0M7q0g38qlDQASTM
iRE04kZPYJDNTmasPG+MMdPHQfcVeUaW4WwjwglbtBN+8yoVqdcrytXqfMB2fwVJAscPuqnulIge
YT7RGpyuQjjRXo3GZeAsEgYWFe1bPiD8uYvYqBqQklWkn7a4bQ9TVIO+ICOcx09Wfn81NZIboe6N
O0FB66H2xipIphuTNk2d2kZCfAcbSG8IAHgjscfER7JEvnMjS+tJlojsHuOgA4vJKorhEaEFs198
NrjzilZFO0hO4IwNnJN36Yi1cyPpuPXbDl3CjsLTPDMDI9U2kUOe+gKZv056c0TvPjTf84wCaoqd
GQMMo843x2EV7HND3g342NZVHXaXvY0oEKlA6OxRJhpnkg4Umqu27+4GAVMcLVB4QcRr+tK7MuLS
YCtau1M2X5eG1V+D0un5pgswQwhkcg/EExqeCiHzdRvM5LsYczRv0NArgS+sHhe5v74pFmbmie3M
aOVbepeNZnNDZAjN2Pk5vIE3GWHKnvC5NwJDzbchwVJePUYhMhVC6d6aunAv9bbT33QQ4B7AtPZ7
ltB/9oVGIOHU8aTzcejM6KVzgeVBHGAIFF7H6A+mVmDPX8BOlFdZC8ffzDrt+0B/d9voHcSVFkkc
i/6Q3oTzJJ9RKVavSeGHz6IgHbgQSfQ9FqF/jp0jfSZmndwjFnjwOZpPYpmBnO80KEu6h1VqXDFJ
DABldJk4mdOwe4hVK3Z8Bz3Skaxc69E4xCuoLxMyMQmaLmtzGqLtOC2vwtLei7BmghuW01eKPtox
YZlmV740k2+pyKHl1vC4v8xCUdz6S+gZQY2WZ3V9s52gJt1LRnurIDKGy8BW6Taw6MoQifFWjpk3
y/auO1sCvwqXskruRG+cYDze61n8xSTu87vrx+x/A985j6Uf0BfQqUWSDr4GBDoFNI4CFyGHih8b
lH6kxlB0IZrqCIXkRknsh6qWUPlVW+b3jdmPJ26EUGczalW2y0QGE91RoDInsCQlMpNRPtc915gt
b6pf8qpEdebDDThjmxZ+A9XCnprRrtjM0MUPaDnrs85wwgMVnJns6GB2E99tlW9J9PKxwJGkucbz
XbtrDfCPAKs2puU2gy9zqgUpuzxfD1qvtMz0KQ7t6EutgvlWBXlw203oYXTfMc6mSmoHvK+lN3W6
OCFWMydQ0B1bNvrIBdndQHHrQoaRdBBVd6fHFnzzOc1OiUCmQdTVAD6w3k8n6Irah3p2ANmBddn6
pUkPCh7EVpZZcJX4pXaF1Sffu1Hifo+NtLwQEbnPbOeKwxBYwsPkKphk990JjYPiggwO+WA4iWtA
bmvdvd3IRXHYpw8lHIH70Lf1y7GceSPmbel6siPJawUC1HhxFFMhS7i+14+5/jSR+LElWqrZMtcB
KJjmBpoHI5TmJSlpt0CvzI2trOY2K+PugpJgIIeG0XoLRfnCHjKbQigm8A8B8zkhJ9lLauvRtptp
Z63MOrY8BjrZSS+r4podsb7HzBCcSSeigkWUaYCgquYbhBwG3XOzKLJ9VS7KHbIYuIukaV8g3UL0
Omt6P2wct8lf2C8QidoOGgsffkbnLtXz2d47sqR/WpMeoxl49fdBCAiJMYcNAE+0bvMwKTWcMV9k
WKE1Vsowxm4m66nJAS5t6sEqwGpShMe70GDBPZSsr+z0SkGKX4auwSRprem91gjrBmG7MF6iScNq
T2tgI0YlYBDm5FtgxfHM1K+JzO2yit055E3UllbP9kLBhqWnGsbK8VpHS7GrILKgym1ItcTDxTYI
II/WbfRxTG7dtg6IqieXmfMs8oleIjmpLzZDdC5NO+sUapVF/jbpvjW7mJq1V2lxcFEIakVsoia/
I0+soT30dVNAdLDL5K4gKt1YW5rrfmux7OusNjIJT+u+Kex9YvcT4SQ5C9jaCkxAZ65Lxvd6lMvk
zJ+E84hFvJy3KVkM4545qr8jzcINTjEH+faTS+DRm17OjnsrYr2d9sivI5J8w8Xtsuriym1Q388J
Uij6P3W+Nbj9tG1OvukrmpkwvmHmUVziLkiHb9ZCW9hLPcgZAqXx+KqPcHA2nduSKJ4mNfm7cYR0
hrksYmn6I4b6NpKHkXnhSKt900ZORn5PYQ5wLYo83eBtUDea1um7zGFXu20V8dy70lJWTipWUBvk
N1KK8qRLAt8zx9pzeRldLpCl3G3K4DAisSJAXXbm2YzX+9vQTg0swKE3sXlXNXDaKbumZqKHLjP2
CGzTi8dcIe4+ZbpR3tRlGn+foQjv0ph+K5ZeLnEw79kj1GS7QJ+Z0AgKqG6yrTx6ErzOUK5OxJdM
Y3ch4P89Wfoct3t4bEOGw0tj7gNnoEF0DbotXfFeiWZPy9xyJDGyooJMJAmfSxb0imEmPbWmaeKz
RSXbg7tnK5SDPbuhrq82IeqLAxBuX3mWj1oIWLp4oVEBAznFgSEqPkJQk2Ov9Lh7nNuppnoA/baq
CGlAnZ24b3kXUzQDoDpvywp4PH6EeIcCST0GtCdYERInfev0LHtuQ4Nw3CHu+L+pNYot8u+mYlmp
zHP4N9TP5Jemq7YgBJBmX8qLklaFeYrUUNwwKla3y/zraqDduRZa2hL0U0zjI0JX62KUzsyDF5DF
GEHlgu5i7vzQRG6ZhubedrSS+Zsx3k+0Y88mNdUnZqKY2qpc9yxJ12MMiORB7IBSXMMbfukGOcSB
Zhbjis0NboDKntzbSfYJM9yKhkzeL2A7dvcCbTVlvlhbKtAuXS0BNpkAH6DcdQjUQ/N7kG1jopq1
23tHCvKMtKRqIVw0ED/oFsi1Ewo98SrTHU4STR95sepE9TDpGrbETE50SQX4vdmeik2it9kFoTX+
fZdZtHv4QAwSNBiqpKOkiNgjwzc3rVX6BzMYrHOzNLRNniWEU9AtaK/CdhTTRo2d/Q23dXOZ+eSl
0GNonBOjQte9irMON02Wkbx9SZYdbAnTyA0YpUHaa3864v6RiuauyPjn35c/860oWbKCsP2f//7u
V7vX4uIle22Of9O7P4Nt+q/jLpqVd78Ahhq103X3yhzitenSP//+4LVYfuf/6w//x+uPv4UW8ut/
/Nu3okMcx98WREX+sxwGP9Z/733+X3X2f/53Hr2znvEH/lTPWPKHeAaZjKFLy0K795/WM0v8gaWL
4AlBKAoSURvYxF/WM8v4Q+iGYaIJQwxrQNv+L/WMcP5wLN3CaQTG6E81zo/Lymm/853//eufvYvu
D0PS384zpUsdAguYGgxF+Likc2RYqmUDFU6Bb6WPGHlBU6K+ZSXYlnPIK8uSwdquBA1ZiqJ7Fipn
R5bMF0tYBHkl56GWyPWoHrI5PoDwexSTPCEC/lQRAgyad9/WYl+U1Z738mLDGC1C5X0Si/PsgaSj
8DSJiT8jK7zJsO8LlqANk7j0i8jc9kIPEK+mMyKw0idOVZgnY2Kc62PwYiSRuQUAyvaAuXlog9gm
Qe5r4BcMtTRGTloFpFRQjFcONMvYoQvVNQ/Q8oK1VYJoq4iouwprNAPpPN+0rb2jZInPI4tIOsmD
cg2zIWZP2KakcTfGfqxp9GiyZgikESlW3DIMutd51wiL1HoTBOYqr5g5+R2919F3iQSIsgM2koKG
M76nvJYu3ZDyMvBLhMFZclF2ot1PkOe8eRQpoza4ddKID73CRxJmHRhIlH6MeKPDEE/PlWnaKMmJ
qkWXeIZDI1x1RgN3NnE90u7aHXEQxEzMQXdaw/Arfee+sbTtoLJ2RcDq/TghI82oC67NpkN9I7Dp
9KRlmZMGLva56KFJUZZlqz6OaPC69Hrb6dDO6pEJzitj3p4ccASurk14dlXmm4HpSqFDOBvEU57R
zCAG44uvSoLiwfpiD0KMjcz31oyYOam8IfmcV/690plr2BpqQ9YsHTC3aFdGo9+7DqIMumo0TKD2
PwGXvyHF6ATS+LCvJbtMNgpA9iysXwEZ8mCg1+0E63ExkWGUHtoHGijuRdNAJ9Hn8kuGY+yrVZjN
PtfS+75ms9C6ZN/Z8XxFEDFRTQ6piJmkDjXY9q0QSZ2ZDeYroehrdRj429lXZ2mmIc4y0ewHuXaF
mPU1d9laTmPCpkKeUEc2KydGsF3VyYVPRWoOC0Ay6b7G+kNRxw+1k1DAxl3/FTFWu/IjdJtjPciV
VQ3I4QOqm0zPNC/RhmavxrB/YCAiMGvrhDNzS3qE3d6UA7VdBc/wSpAetokZV6zxddhLc8B/jVLu
GFKJeQXplBWgpC+ESMc1ltdqPaeaxFkxm3usJuG2ZAx0g4ORUlLPSCRPE0Y2vgyslUm0+qmLxeNb
gjXsvDfQrs7Y5jrEUr1/UNXkni8pCTyk6f0sDLlm+VqnqBIYoCGMGbvyKadluE4tHR5pj3KbXRw3
pwEqdCIQzh7sbJ0L5PrwDW762qnO7SAg5lRV2TXOgq+uxcwNOykVxthgwDEwaGplW7HjhiZI10DO
qSSRd6CLlKvqPKLLTtaX2dwvCShrRgIh/Ww7f0xwnFyl6A8MjkfPu9aw6Ufw/18KdgX7FNMn4Wix
DcOs6OdrInQgHBsQi3jRz/G9ofnGZZJXqt8gQ4dKnc0d+GrfnpKbvumT+4Srvk9Bld8oiLTlSk3O
MvMDYEsRQLjoOgx7Jva40o1dTymwdZtIvlihuXhrSKc9r9CVb2p3rryurBgVMxrhaeqC2d3YeY1q
2BW1eIkCJ0B2U8LqMSar2DZOO7PJjrP1FCchDcCEW99iSsC4A/X0ilQdl2F6Ez7gmY/xDClj1eu6
diZT2qIr4XP9GT/a5zHet6vR7OdvDXTkdZSO3WG2o/YrVtwIMWPrD9TIuXswcFMBn62Sr1aHU6FV
Nalg7OppNwdkFADal/55jcjPm+2O/rVmyv6BrlRw1thLBRPMPmG21sz2M5stzygLNpj5MM8bwdj5
tO4AxdOHNQ96FY7Xgj3tzUgkxKk/GMarLxrsCezzuc3Ryu0JF7FeUtO3DspuEL9InhN6c7J3WNLd
b5iz0h072OqiZpa5i3yXOcrYal5ukwxu2zLZUlmk58wXnKfAJ5SYLvewi4alUC4H6vWVFpNQb6aZ
/1KRHo4YFIPUF5o5zqVpBi05p0Zzjd598EKIDDu8puzSat1aA23tvRBi/73O3069DCiUfvx4MpMJ
7oG4UbvatkjDGBkYw9/OWvvVsLMOjLmvf7F9l/OsQuVvfEfNdxrlCYE4JoFqSKLXY1mvAQWzWfUJ
C2mdsTknWrgrV7zUkVXi/rAOUybntVswKGBj3OzssJ13i3ELFVzErNqKMh2/Ig6Vjh3wtijm5qxY
koA1MMIb0ry4Lx2YV9fI/jXkaxbOyoG7LkPlhAOJ1l0+Qn8eOwxMTakZ24Gh7BMejOwrooX4LhDO
dALHyDx1QatsiUKuaDyOkG07ieQ+NLqAJSBKin2l26WHuyS90oLO8Yq5Hy7gId7buPP2ZOBQqinf
RudhZddL2MaGQmMgupGEcYId7DVpc9VZgopyhXiN4EQGRvS6525TMyTcO6EyvYA49C/TXHD3BTxg
mmgdT2j+Y+UE05tFT/TMgG6+18asv7c1qa+oobxRoDYq2mdf483NKIb04tTz+3w8dIOzL5R+x1K2
Tayy3AodY7oawp0gFYPr7YTrlu8PPQF9X9/YlKUq1i7p5Bvm0/kqw+ewQuHhYFmzd2Evn4KeyqOQ
vc8EDnGs3T017P6xznQbt5Pj3iGf67Vv5uQmN/34gQZisaLZ3Tz5TN5KnIKXGUOOXRsb4jyZBt1L
lRU9OmPv3kwxCgvYHfYWDSRZrBFNCPqxOhKd9MZyk3WyJLFFOPXlSL2ucA2PsbrMLIh1NZ5gHr5N
QrAtQ1DppVK7kVmND6eybmDjPUNoap/sIH7O8GpCU6zIaWZ3VXZ7LEEbx248C8PUIXX8TYltdQ3t
OPXaDKsZWs9DXwVvdAs3eJTmdUVOCtbcQKzy0G83WYN424r3VttnXiMHHcQNCidZ2SSUZ9Wdruvl
niY8O4fE3yZTvh6yEjrwVL06PKftUN2M2W2nhj1E7Wc3wuEkBFFAqbEaZUByweRllb3r3O9jMd3U
+Ai21cD6gOPH2PRLB6ZGQeGUF4gjnztaDVuSta4g262TuE+9gLQNXqg7hkRbFBO0ajAtEU7lkF+W
Zl6iT9ioGvceqZ2xNtX0pjdFu+1lmjLWssaNmYLUtIAeb2xLPTumvXN6uc3ZOp/ApN4QY/FWBXTm
rOG2xLBFlxHvyoUFW7+0x7dRTvedboNdgezMhogpYxDsbM1uzqSd+QT0luU675tub0oJ6ppic2dH
tHgau9Oe9NaIdhZzHu6hYDfncldM9mZ2J4FSCI6ops/2DQEbpyXOunVj4aDFtk1WhND1XTvYE3HR
/bUfkWoT2E5+wtJL25MkMNpd1mlVM6vNQhZwHgMN9pE5YebfGlV6Ny9+pNYvptvJJM2hkOhL2jA4
S5HWDlo841SP3toxQdJs9vIAFBPAD3rWtRpyLESjQQYNmcWPgTs6a4wE3XlJp4IXAsUHqKBTABXO
vnUDJjM9lIpV4mjF41AzLwrGjCz22klP+OjzflDMDDBH1juaVMwpCbG8R/hTrPvUVZddGLbr2EkK
gPiElrvmqK2cqNeY7whtbZeFtQsgBbN8hpdKL9DFp615Zbhafy6U27/WXVfd+LkdPlm8zjzYHfNp
mgWYSB3poJ9e3IFuPk53PtzLcmv2AeZst3LXCicbLjnVr0eMduyeR5CIhHKf0IAH+lOzA20YSyQr
SQz665A7sJQ7Ota0WK+qmQiSDc1P4wLxvwN7v6Qz4vjGaSGg55RV3q3bQTcfYeckZ2Yq4yuS18Do
5217UZaAw0Fz6iu0kfG1KmK1MkWqPbEEOF86mv2nI1bkNUGu3anTcnkGU3QYwZMXX7DvlRkiIUtV
2j6omK/bzGvodTtgGZhiGw8LST5G96rMHcrrxyKSJ8785pMFLBzzzQTIjPaugmlvlssw5axu/T0x
M+c+PRI4lMM6LvydQ4cr0Zw7TMOvbLGbQ4GccaWs4ZlMssijt3YZJleTQeCtZP/UF4COGcXxmE5J
vMHT2u/qoc8Jlp6xsLlpvWrqjoJnSPpL2TGXgLmPYqVil9i3YhvAq97KOhj2NjzYJ1KV25Mhm4Nt
HxfOlqDdqzrCBq7wtbO8huzAw0K76/00Ru/hyOC7HiXltmvaeUOHriACQyYlZUumoMU3zhUvsOy0
0rt2E2Kk2fhDq1i1aBjs83qCkD+OpheyJL62M+a/VQ0fdAMdoH6hSYVUxrfM4THupf/il8ygVrhN
rJOZ6HhJVVJGJ0hF5w2ZxMGFsHGNYNPkcxo1jr05KMJrBI7uNp8xwa0TppQM0RhRgsIRe3JjuoOF
3fXKaXUJh6Ijr2NlNW5mYbItkTz08QsiDGifhPcE+3gMySahPN5GtkL409jkoMWiDsWqMkTmEZ2e
731qOi9DinaIUsJjCNSI9jStsPQlRdy+0mCVeDuqeF+NufKq1G28MuuiQ+kYLYJnjewfyKBXYsSp
ODldd9anVVgzYM/SnWSZOBhNLPbI5qtDNcgnQTiUw/ANGKhoFHFWablCmkRbDx/ME4r34qaVxbyl
qSZSipemGdaD0WlUxf38MgeozEg1UOIijJEQ2QJ5I/FB/SNi8dbT6obJeNz7nk9QPBKEPu+9SLbd
ikTrgu1I5JwVbK+oyodlnxamjx30+eWBNJ41xxxJf4I8gAmTkde6Ni3YbIE/xPcZb7STyUq7E6A9
+ncsupmxYgzqnpi8kU+zGbsDkt9Au+iZi2792rembc3s7gR7wLmcVPlqVumrVTKbQPUkvIQfYnJV
+XlUSZTqdR5vR2HKiQqwZuxtF5OXo4W9A90cv0Wxq9Y6Q7Jd7jv2cwrQa91obXqdo7M9JY6DqU+g
d/exafVIrGyZU83FPU81vA+qWCJLd27V/1CzdPI5M+aKBW/I42vps4tg0mBu6Q717KEHh55SMqQn
CUFLpwUa0L3oxfCFMRGrWaFPCW1xc2y/hGb5ipHWvKoGEewsy63OXXfCABOw5cDIQmhETkY9N0I4
nEsHQ4E7TS+4sJ97278KopG1UStO27TZTFmn/kRj/tVYfNc3+69m5TGv8f9PotYCK/vvO5tbcI7f
i/rnTujyB/7sbGrK/sNYOEcGGxeHiC5JA/NPqha9oD/YaRr0c8DamvLHj/7qbQLcgmsK7soylgam
S6f0L2OgZv+hAxn8k9BFN/KfELWM98BC26A+AEoLgEnASXJAtP3bOxCThn03hE6hbedk0QskdwtD
o87eiAfbp6OL/nPXpS95/pCqMwdxE68SBmjFgRy53VjhbTUJoh6nw0+X7zesuMWS+He3dflUoAwF
KCWCwpVFRsD7TwWD3HcqHE/bTnewwo0Jm9kGs0wTQjSNJJKzj4/n/HIZYJSxFYGK7xInY+pHHkkS
XuIebibW6TltNOawuZ1dQGFBL9GHSQnKQzC+I8JTY2cmifEKV0gDtVs0izNxIsxJMSIGVXrRzUhm
0HbAuWXvbuMBHnTivBkutI9VMvo1A0p2UvA39GWTOlrmUznO2PGDPpwfQ2qTL1qHjGfn8+CWmx6D
eHwLqGg2tplpU7zGRVT53nImckvt35D9rSGr21EQIBInbpLgRAj+fJsp4q9+Zc9me+NDuzYWyMvs
laPREysyO8FOk1Nsb4juSC00JWHnhVmgwzQphTypijSn8MeQYkPvzOPHwEa0jAwqJHkrp7MIsaEf
uufKkqj54qYKMfTHdDgLA3XchlwBCcM6sWqoK9jWARq4PttgLM/0iEMjm/V13BcgO8n3YPhIx23+
5vjVCJDGbyr3BPSIXa5xByqy0kRTJBsQB9NlI5yu3EoTT8pizMCmPWspAtfeoYe7DWp38KmWNDtc
d5oGn0XXU/u+m6t6CdhyEARrVW7B+RmMdg8RMb4wNFo8n91Nx3cvUwdih3XLljh6gda9v3vZj1jU
S4PYUmvr1zKtIIMXmmFpaz8dy0M8h7zRNNLdNkPZT9r6k3v5l6MbAjisbvEvq80vkcdmUDqpIXFV
1PQj12zTEMRqHcl7tNq1/K4lSpBSetSrkXkAAgPv4+MfcR5tWxFpwviUgAEdICA0gaPTb0CQA4vQ
kYkP4q5LquYqDpthM3UZChaoIwc3BbHlQ6VcA790zrRhpPtNeC+vYVAeYd+qT67Je+szH8k2WEb4
RKS2MS8SR+uJ0iRZeJipNqHhp+cuVcglxJz6/uMz/+1RlkxVskxIWjCP8G/BGJioI1HcmWLMT6co
B8/uz+IzjuZ7HPRyMgLU65KkLSCJ6seHqdAZkL3JyZRF4ly5vWPfdHVrvRrISLrZsSD5uE+sydYG
YUmD/SEJP1mel5fCT8vzL5/AfP8N+1PMfi7KaAuEHV7NUmoncWV9qcKKZhuFS+mRDTh9n3IJoz1j
qP8Jae9otf7l+Ed3GNUzkgDGXJthNN4QM4ARaVostFAiClkputyQgGIIKpcff8FHr6UfxzUdB/Ck
FAZvg6PjYoKOy4BZ1oabmoTWxcIVhnZ3pcYmPVGTkF8/Pt5RYPyfXzUYYRf2Ezl1rNHvLzQ2C1r3
s9Q3plsnW2IxUdTrpXkfpih9TDWi1kaMct2XWn8xG/b4OlFO3dq0UtpP1rRf720B+pYJK0w0i+fo
6AliUw7wmacd3VCqmBlp9SXeueyT53Thdx7dWDyhoK4Ul5c1avn5z1hIsASiKHsCtyw9vmvdJU0g
GdWdHZIHOBXc4asAD9QnVONfz41JMTQYKOvE9Qp5dG6dxg46LbmdQKjzggWbv0VX2H9ybu9hlMt3
aek2U+qF87D894jiTvi1DcedZHdLNSS6ZmOFS5YVMTPi9Pnj++bX+5RgGtd0Ia+yPjCHfH8ZZwQV
YmFOIACCWEMYb/GgjXmHGUIDFFB+Gr7+u1MDS09CAw8HUU7L8/rT10Zpbud576B0JQNzB0yVWM5k
iDfdSCzcx6dmHK09LMssesvLVf+xozaXz/LTsUJFLwNegdy2FbXpQoNk0mnhifnKjsm6mawKEU2B
YhRDgFP1BALF1rAvx8Vj2bI9+tojjf6a9pUu1pkq9XbbBtV4NQStTxAQiVDW+RgpGqbBQHz9J/fA
D1T/Tzc4nx42N6wPybtZWEpfzu6nT29AUepoPJgImjv9yzBDe1ncS809lkm3XjdT7gBjTsJU7KjV
BNlogWOdkJ02ADBwLeBBILaScSOj2X3JYl4AgGN9h/7iKBAWNygDwQ8QQreZlY30HQ9aahw+/gqO
vu3lHJgECYx6jHldYCfvz6ELWkvVRWxuo9RH/98uspw2Hj1d4MP8x4cCO2xJXTGNRHlxdCMnCUJj
O48EEz3h0KMTzsls4r1kctrdfHyoo6VnOSsWt4WNb5tUXs7R45ljnk4YnootwaJE4xjWfG3P/hJM
H9fN1shhTtmIF64/PurR0vPjqCxzLmdoKhLPju7m3GmHZtDZ3Jt10J67XekiToLs9vFRfn1mlJKm
w3khH+b2O7qMfpkxChgdY0sgPY63vpPfCxnT9I+grJ4IP6u8BBL/Wd5Z7l1XTcknC+xvju9yzxgs
rTS7MH28v2MyXllNEdusPeA/8DmflqaFpbS6qGQEu9zq0DkrstDKbx+f99E6uFxdHjVLQeNnHwy1
+v1xF/dBgFffxl3VNgeDAoWmk0HcFTnGe2G39ifn+f7JAPhv4Qvn+V523opLLt4fbygCxnoZcasZ
Xqy9CBp5brpmcqEXKr3/+NTe3zj/eailMbCUpaB93h8KG3xVcO4cqmHiZacITPUAu9zHR3m/0frr
KGw2uXNMk6t49FBIDa+mJXyGiKNKYzI4DftZNEF+isPMpt9put2lLPKZVHBwsR8f+0ed8H6tdNhs
2UuUAv0TaR9tfvDW60EFPXib5VFzE1cVaVeRO9XIqGbGMJ2Mk0NbG324VsoaKW4Yh6zbzDSqdewj
9FsluHzkvp1rg9k680yQgDEYhYw5KK6ZBh1l3zAHA3RmpvTzUfaT74ohA09a20NgTIzYGf7xo+iw
cpo8h7Rb0LsfnVRmVSAktQLu/9jVZ24h0lsIGPkhbLIAwWqGocfVTOgNLohhFVky/OQrPcofXNLf
aKroCo0d2U2khBw9FH4UwXBSlb1lDFD2TLPSqt6WbovmFkFxT2tHGgNU9bYCzGeqiNg3Kfr8vooY
13/yHb+/i398FiozZSz3MNfFMN/fxfTEpSCvytryUxsGUv4GjjP95CBHNxJ3MRgtl7WHspjODslO
74+ibK1t0ErpCP5jn1DwQNrfyiYkdgBUobK8jJfyFYh0ENdQZh10+onlmDtQbeGbHMv0WRluwcCx
G2dQgRnyQFqyqjkNXVJSPRFH8DANWcCyAaiVPjaI6rN9kDiIxMCPDvlubtrp9eOnw3h/6X6clLQk
X6AUy27y+NK5i4wvjyxz2zNdbQKTGiGWpPB0mfw2g3ECCc+Sf5MUIR9X66tu1xYxiCocSuO2wbXL
5Du3ry1HSz5ZmpbL+fdzyycTtO243jRBFB/xuJfmanzXU1KrjaOiatO3DqN8k7bYNbAc++Hjy/DL
VcDhtigzceDSyORuef/Vaos2LLQZNI8TWEDg2ojXzCn95KH95YyWEgxSH60NHAtKP1oGQasS9Dx1
zob2nDhj/qa2NML6HR4jdfXxCR11T5Yll2PREGa9Iw2ArsX7M0pF4CDN41h6Xl7MfCrGkOgKGX2o
b66gf+gIWnJIsjp4Z1AaQ5bBlcuocyW6uPSqJLA+qXp/PXuKIvZGyjKWWvRHfuNPe1azrXNhNIqz
16wJSMCClpKDPDg1csiPz/6TQ9lHFxpQt27mKYciVq7eAiTO11jZ8wMjueCTVeH9fm+5zvR7jSUO
iX2Xjbf7/XU2HSZZRD7LzZwjY+gx/D4UKNhvYMs7130T4JskkfyTDcKvT+1yVHZi3LSwAPnP+6PW
Uz6Fbo+wbQoGdZvozPPd0YoP4GQRH6a+g3gFQxzwowIyVBOesZAXODaj+ntv1Cah3K7d38xpZf7z
L5liUbJI0nW3fnnTz3kfJ8Ct1WZwRtcrcdtsxrobPHyl+vbjL/moq/Hj0juwDpcepS11217ugp9u
qAZJhRUGwKZnKcDOUHAz/KqsS1Ih8SlkIbAk0msf6G+kXqaq9MCeP3oJ1FBVn9xv7zemf30SmqWC
Uoa2mjj6JHqO0thlwkqnekrP4dsk3xpZjRfZiGVZ5PrkqcIs79Wgd3doP/LTj6/Eb+5Bh2YkJTPN
BxawZXX76UIkEYAnerJy49oaye3IIB5GIj+9uGvv+N2dZydd+PTxMX9/9cn+pT+JGOaXoKhUN/w+
TZkCG6UcoGJnwZbFE/MbzMZSVovCvXDXaaVQ3TaR6M/rYfDSVP6zouSva//T5zjawcpcThq6TJbu
IsXm75p08ai/D2XoaF95K02ns2VkDwOEnR2Zi+Pdx9fhN0sNIiJs3Q4Vn2uK4yo2MRLCWyoY+Y4B
UsUR3dWYJf55a5rd93/lUFQGfNNLFXv00E/WFHRIKFGLT9WwaSseej0o3nhpj588Wr8/qb+PdLS7
RBeQ5/T41SZPXdLZ6LVtcwNdb9rDuv8XTmrZStIVJBHseETXSTZcLBlqI/ppwUrx5jWHVnijAd//
40P92Mu821FQVwnBdpX4IXyHx+9fnURWlEqz2qBvqJEAt+RBxw0YIMYap6T61nuFOIHpytxf22rw
MUWMyTMKEHnekRLwL1xkQWI7246lF3y8fGmy6tGvsHzxACHdrokcM6tRbIxqtPcfn/n7AvbPZ4S7
hrwszCTcrkcvKTctHU3CDd8MQCygx8v8i6vX3Smpk7VHMy4/+fh4FgvOLxea6mAxutFoO0bFBlPH
brYrOLUK/lnXR6SRmfjrPz7K75Y9ml88ezTxqEKOnvwRCYoiF41VF2neOm1Cx0sTme1QMeuICSFH
0aOJdx8f9HdL/c8HPbqUKsNLB26Vl85sNCfVMGsXREhgd9PJyKnzBC1XG4lzBDD5hRhwS398+N9e
WZt2LA0Qmq/H2zokjHqhsajyTRIXlwKoOOAhTz45yd89/ygDqHgELXQEJO9fKBpKy9JSXNk41Z2d
k4/2/2XvPJIjx7YEu5ee49uDegCmAFzR6U4tghNYCAa01thOLaU31gdZXd1BBpu0X+Me5Df7Fpnx
3OF46opzdiKEmbTWC/83vo9FJoC47xpifrfSiGguJhLelp9GaJvqbm2OyOE5fj7Kh+//H6O8+z4V
FX5d0zJKMnDTESPcYYNRThQ31X4/dv3h8/E+fDMJ/uHPpFbD+mfv/GNDHhDAl6bFKaiBydpzg7Kp
ZR61epdVc7fv0hy8qKGT8P582I9eDoOkEiFVyXnUWP/8j2G7AhBqvFRMO1wGuz4srW0LLPyLdeur
UdaX549RghyksC7Y+FtAyLfYa6CYjJH44hF+NM84RFJdSsTPoNrl7SjAVGmYVJhnFLY1F7MVxlSR
1cn4bZhJmLlwCmsijuQSXKupVSQj2vCVnfqj/YLcB/FGNKXrSfPdApM2BMVSbox+6mSsXvS5GXga
HTxFrRLjfInnDZ0d5XYx+E1pyalNiyo3GdBOVJF1+GK5+2BSOoZtEA/kTeYXXp/YH889cxI9oPrW
9ic4Asc+6pctAOnUK2zV+OI6/MH763CkIrzERokz+91QUgSNgNTDUFpYfBsyeqwXAittW1YvDTs5
jK5AbP/tl5cxTW7FJjcaVp+3X492MEXJZsYM43rxoyRRL4SpfZU9++DlJQnK7CBFZ67yuLejWINc
lrnJbL9vESbZWvlbr/Xsi3n40dmYURxSnOxMOjrdt6PEcIK6rAxtvymm9JE60CYAU6DQwri0coFb
3gn1vtQK47uC0RUmQ77kJT2gZii4oVvEHD9/th/+nn98nncvctbqgARVXp1YX1H+irDTDS+99W2x
eu2KnEFKD6aqfzHqh8+aejBbsFdxO3r3FLiS6MA3GbUmrnBSMD8d0+jL3PaHowC/X+MqGs/63am4
1Za4zxWVSTpO6W7J9PhcB0Z7tmH7XVbwze6pZ1x2dUEDI9f3XVFgBp6jpfXTSpsPrZalJky3+quQ
0gcLGP2ZEiwGO5uQa7vxn9M1iiNL4TxHlew8thsNkcfrolTWJu2c2s/DOkErDGRlJZrNXgd/8Iun
/y7D+c+hj21VcPridEQF4LuTSie7CBgYoX2O01SQ9Cv9AnCgcua2bJ9j5MrPcClZyzr47xrwstrs
Z7fp5Xy/jIbxConlm2VlgUczhXEAXZ1sRWwnV6juqEWN7GD4Iqrx0S9JwR4pFpYQnO/vfskZDYyd
G6YNFaTAFwP47SACULH//lzgL+dQw89DfdG7Uahcr2m3SJib2QDSLx4VgA8WXXiqHtJ2Ah6VpoQ+
waf0+bh/L98G78EaziTIaOv/hHT+WL6LIkwSC0qnb6sU/EdU+Wwaapi3SVeF/udDrb/s2+M3Q+nk
yFjfuGG8zw6PSaX0DiVvQJOL/BrWPeCBBF3ZRN2SjW4R43pyiavPyl+sdJjmL968v39HOtyJhVDA
xK9Fp/3bNx9coa0VCbeN1IzHTVtayW1DXOrfjjStffTUJ5AGZ6l6H42vejM2Qwc5HagnIvDF4mzN
ZXiFPTN9USvw0eNEU42XljzgmkN++31siu2ctmckijarg5Xo2oPoF32rVw3JK2Xq69/a3G3AberX
n/+QH8T5+JLkroC1k+dn2387tNbhXgSqxtCiwfFA80FLrX0d73QxW8+gq+qdJavKDSFCbQeQubRi
aNmROa1uErrBEiUNbkwaAm6++GDaB68YV2mhrRVMOiUibz9Y15ojdWmAPinVN3UUfK12J6mHvCdo
D0fErEIQQCmmMNRWANuazqaGEKrLNHl4xkLI+7Kf/+0wGOcGg4vEP3dc9Z8a5T9mWBygQZXObPm8
leU5AxHv9v2w/AJdWvoTDk9axPLwq0qSj+a15I5LAopshf6+1gieNP5Qw+SgulDYH2pmseW68Uud
VPuLFWT1u7yd16aguEDyKnA205hFbx86/KHWcQj0+bWg4cqmYNetaFq5nXP6W2N6ymmViEbtJeva
fMW99ruSViRCoXVyqy159ZPW6egXNSziWipTjTOwNeIv1p6/Jv/6GXkxVhXNegl5/xlpnopMo1D8
vs8od46ch2WIvgqd/LW3vhvk3dsXhCEmSqrVwIZm03VvYlKmayP43qYSAD/qwUjsoLdPv3u+/zMm
gHb3+fv/15KwfgCuJRzvwIaQ0nj7SySdZSYdy6yf2MqlBTshhSsH/lG/bMzh2Bnmrdk2X2yPH/76
ME2IFhFWsfR3T3asDTwUKOJ8W5LpRaSThyx7suH2Ve/iIlSeP/+O7zK8HCDWL0nmfD29qJphvhvQ
pO1A0Aga+JYAWh32ITLs1pky+PRG83sa8vpHAfyfIjewYmD7gpPMv7q5/xPEebOXvfsQ735qJNlm
k83o5+mEj5Gbjol+ia8jvE4Kwry07ZTVEVmkA/IOlMMwd7RZ1rCyIV6M1+YCWHfK4uAuxnJ5UFpr
2Tt9aN3mcGHZOOLgWDSD6ZoDGNgS5A1YUkPzxgIJIUXxtDovI01XabvqI+qHz5/vhzOFo8BaVKJx
yV3fsT+WK7JgIaU2zJSimIyLxIpuSdtn+88H+Wt1Wh/fH4O8u8lNzNMoNMuVdMn+EbFhkPMT5rmv
+uru86E+ej9tEo78s9bwvV8IwfsPU6gkoO+1LApoggNn5to1Yukgb8UTnfH6789H/HsWqrycFlXi
1JWsmZe3TxDce11DI3b8tlCiPfTy9g5CoQoYNG922Uwae6nqe6MWydPnA/+9/jAwBQc2SxxLgPXu
pWyofO9aixa2gJDA6+iwG/rUARl3tFwJH30b1tBCz5418AS7qTS1x8/H//tXZXxqedlwDEzh71+d
RRTgwJLEASTb5k85tyLIKFSp7JiAXxZXfDgYO5utchShBuLdU04DDI/Z3Dg+rY3lNoVdDeyQlotr
ZW6DLw48f11UiQBwY/4/Y63v2B9zQmnnmVo5flHcqu1RtbP5hCQwu8mmEBweDZsZP66Zf7FnkQ/n
732/yuB3N5kq1IWSzHk77qjmM+0OQ0gvO5jLkIoHCJ1TueAHsSohIGFyhCqtyrxKQqgfkKq7acWQ
jkC+7BpiNycwhcae1KyluSv6CphLoovsiV8weiK0dF0GutMjmlFRWkZt1JhulOoFns6grKm5KsEl
bYK4NJ4jyPfRbtJLuvadsm2uaxHohlso6nhjoDK96vUmBQ0okDghw1CY1uDhs9SvWzrdachOKT4G
nEoVSiUomUH2NOi/aF2YfheU0F86S9qCV7Ca5In+QNxrUG4cQuXTYtzp1Vw+NhOYOjes5vrRTC1x
gpA8FfDVncJxV1szKi/MYDBDCwsoR0H1+M+lm+iBN2VHRzjdNDKmaaQ0pgtLDENHY3ozR8DbR4SO
CX0ke8TStelZC8w5N5JVH14qVFuo+Kub+gfQrDD0Zb2IAxUK/dNExTGgTfziui8rmx5bZdRaL7eT
1L5P9blJBwADAGU9whD2MHhg6vaiDh1S7wUc0cXHONxY2oPazqua0eL75fWK3M/QiZl5FTzEoU7E
PrZFeY+T3bbVXY+dFUJ7PYK9KnSMOHQW5WO2wZft6DjIrFT6puxVCElZROAfN5D1vZui9KUZyGd5
iXBqGmDh8y10pNjomcc+BUmUmxN350WNU5BTVjy9DtSt3VQkdV+jMbU6V8gcsBHegBA3Ce0AyyN4
wnDcSoDG6b6VRo1eYhFd5U4TyRUfLh2YoKbHbgqioR3u1LYg5qBmPaDZqgWkDDqwpgM6A86zbCw6
vZYLDuAw9cgMQ5yBpq9pvhPhKaWYTaUIpFtQgs0smu5kDgAG6P5orolQwftvUyvAlsz5Q9kmWQDJ
q9AHebbNZTG8rBcNbujSRPtckYYpMwleoYqU+Rehdwumsm6Ft7We0IqqRoF1PVC6BrS3nIqaa4Qu
Jlcx8/R5LkLOGEMDPpAzqn3TYc+5I7Ff4buuy4rQHb3417QkJ1Qxa/Cd1rdyHC7roERiN1pgyiDx
BdXgtqKks5dfTkYbx5zEN43J9iDA2IwbUyMqQs+2bHBACTG4iQnh0+eQNf0g1zd8152Wv4iMGp16
uCMWnYa2Ybkzg1DckcvUXkxCSvC5hxQp4dwvzX2RteYETsgeABTpgZS+1scidOHNA/Im5BC/dnow
XyQDYVvOF3F0Tbf51F3oKqTXVKlYwFv2V1RkMHgaX0TKSKHYWCdkKEOqtWvEkCE6OWO6VSD1vyxD
al6brdVFe5msRPwsAPGQB7aWIhDPwxMcDKSMWWFZP8fegQCS86DEQVGktmBhUpPct2c6fzyoJLSk
L3oEjgaMZwuLvtCN17pLl+wagDicpTBKgBxLMas2YEUCAJAzJiCiUZMWENOq4psahPpjC1gTE2Dd
QJ+0WtN5sZMQE/OsBShiMbjCyspzXE5uB96x8wiJhbDNOpODSaNHO453472cUm3fmpFCM6SDj65a
LrAqxz+mmRoilIFZ8hwBy53dqEobFmDTbH5ARavuQ2raQSfZsntWu0yqe2laSBBYGHrppX0aPYhQ
ygcQYSkAFTuZaF8e43z6RuRJn/xhwry7mUHs4hoK0AQyKQI+dayL/mfcYDNDMECBtZsncQuPJJyV
DmkvDT6kb4nuAFebyF87bQDEQpsDS/EqherdDfbkNN7S5VRmnkCZcrEG7XB7EHlVdnwu8QI0d+n3
kKdoTR8QQ8eEibjFuIkcBKDJ1qAYDeoX3F8Za3QjFAJpB1D3znoB4BU+GmZIvc/SRiuSYujp15pB
uhLjTGQmDiVS79CrKM0FVZtb4w6keWJDqAGetkd7rj9qygCStiplA+HKGkAeCWqBHZfim4D/HcPQ
2vYiyOOjJieIn1ErfmvN2p2HPSHtLzMzBytrJxwrvb41xuAh7ZS2uEZnlab7TFpEOuPOgAGoUxc/
EWGjUpTGskWCrEF98wTvhyTuyH1K7AHtlfGDTitp/gus3zj6lT2tfB/ZVvidnHFHn798ELWzPBuc
DPQNK6gBl00P4iepg4Ej3EUPwznF3lWCEiqK5EegsOu4qkZTMkUGTs8j7DPinfDIBeqCqgcTYkXK
90EByUAwh/iGn6VJM/mLFsUvlHlN5yVPxvSWV3ss/SisVD5pjBveMPr+oPdB+V0QZk89+nWXwgWS
HrJ2oONd9Avg+2wCZYGhiIXXGY0tmLnU3FB7R0Y+bRqcUOYs56c479RHvN9B5YVY11M4qlP53Y6d
8NKI00ZD85GztQujM+5DGSjPdWsM3Pv1iZO30g764HVEGuGsoB9+0gtLDb0ybYuHnAoYza/LQQUN
NHSvo77MtPoLsFMNjLSjhfSMIwPSkAFthmExuxRRHZeGaOy2gC0T7jIrzqB7tfxmU1EY10RjshfN
wnnSmIU2+fNclmAroVCcumLRGx9MVn1u+bcCl/RuJTdCi9IfkY7hCTpakZuQTrD9uNIGu6KpI5t1
KAJ5mVSieulLbLPuhIIVvs/c0cZrl5N57EB2dYc4XmrkpRXgEk/NgC34Sz9ZIAqHiPXTWRaz2dIh
Y9wYUTHhPbTnZmdBkKhw5Rij7csRiCrHuN6xyMbwXrtUiZc1O+k4dy6Hb1SbM/1XgSeVYf6edgXs
OT3JldYbeC4nxSonJM4lndc0bGfl4NXJdBFoaHpGPX/FjzQhTKoN5YTSOknBcIeuOUp6hGNeIXYb
AlHDDrh+eszsCkencMbkW8l87LwByS7pxabql5X5pzwDv2YSml3Ufm/mecK7QxjA3Eilsi+KUi/R
NiiCFkmVErTvcAF3Qs9A8wx8XhC0mrZLyka0P/LJCpFZ5RkEdsPOA2L/E71OPmAc2/TyukWpCIRy
udCTsRR+sijjEaFbdKauv0hhVFrGbRanwHbMpfSkafCt8zTheGzU4Pb8UUPL6c5DyfaNdRdzX5op
4+wGE37FjV6G09FObBHskMlo0P3HEDEvK/+U+lxxrE2dl3WHES+ufxn51P+2Rc2JqAhlfkI9Q7lo
2CC+c7M5kZDE4IDn3hA7jQ7rY1nRWRMgRzcIiPa5Kkz43qPvMa08Tr4sZw4Z625Lrk8aK95UhZjs
4CrZfH4x+/tOz1WU0MzKaKBT730yqk6XRU6RFvhGAubJEIW8RPCRHT4f5YN7L6cAnXQXPAeyXutt
5o9b0kiEDTvFEKAyUmfXiXgKXmRQ5Qn5Xq7fCydqns4zGyvn7S8iCn9XFpt8xz9Gf3dXShUOcFlp
Bv7saMm5zezW8oaiq+9RpF9qdQ4IEvrSYW4j667Ks/xXai0w4Kn/vWhUJzqabf1VpvGDKypEXWly
f1OJWL2P/KJIGpthyhywXRkIJdhVt6xFHNeLuf7i2evr3f7tVZFrN/1AnONonqab9t3Dr3rCrWhD
fExuaN3gQqavqdJTSEIKzjgnmNbA9/ZCXpo8qGUju/EOkQIdYK3ecv+I1WZ4Ufj/9xn2owsHm5bt
G82SgLHtzOZZg8ml+4HZJeFO1IPxPV4IMHvTEgTdlnS8drbnELQ+LRXNuAkt0dxS/qTdrAXD39tw
UBZPXbKy3OZF2xhumdfTVdEl7X/jVaf5ZG2DoD7AIK/19jnI3GhGUrxgfGSjgZVP0RYD2PhiQn34
y5JCJ7pDwSOxz7ejrFYHo4kJPhjJVPpNSa6Sw+utM3P1+nxS/R0C4Hf9Y6R3kbIybyLqlgk98NNN
ewiR5R616kJJokUBbQjYH8JJdP/5oH/HzNYIFrlrYki0cWrv4h1mPwaoSXoHcXKDtAcYrB+Lc1TB
TcSj+PlYH60aZOSAwZA2W3uG3j7KKjYR3q60iKRxbKZGme4natofgwZTgmdopXmqCwkcv9DYkj8f
+4NYMj3fHC/Xpk9jdS+9HbxehmUMOhH4a8PHTpW9cTBUCH5VZZinVSHqZQB/z9zTIzSj9E+e215G
/25ZIjkaIq0aYAnVWBNXbz/EKAPuDhoRdF0brccah5tn6fHwn4nJ/08v+h+qziT/f+OLbnoEUzgR
u//5H+WfDKN//rP/hBjZ4l/a2pYvaZhg2aDs978YRtL519rNZpgOFHZbUnX4f/HsOn8Esp2WU/u/
/uh/M4x051/rT0oVLVsuFQPg3v8NPPu72Ugl19qVQ80Z+xtpHfEu4YHwB2OAHdb7oVYbtHgo4PO8
AmduTBAarOSrArO1pZNX7o/dhCGpEIHMRJ8nYc+/XslZKVLOxUa0bwEmTq4VLwuymkzZBb2m7XUi
ODRiZ4ZynsDV7VO9GQ+WFZubpIQJOM5FdWTny35llaZcZWEbg81O72SkLo1XGUq96ZJaPXRwdHV3
kH13SpK0+V1PC3odiPGBbxaZ8ToAwsxJgoDG7kG33adcAioPuPEAYHyqmx1d4Y+1jYmdGEgQw6ko
igwgXZx0YHYK4zk0nOCnCmmJ2IYNIzBuDYh1NPAHV0Wuqm7LiTFyaY5x8zLcC7W1t32Wna0yWs8o
nak9VXECeSSOw107RlDFtbw8aJMzHaigaTIOhSLZLK0lb/LIWp1Y2rJpcqt9iuKhPZixsJ9tOf4e
nKrpkUVk1Z7wOSDbVA9FQSpSRPemVWQXgspFeJtj/bPNc0l5JjcTfYquqAeyEPnOWuyHC8TFrvsR
N7DJQzSS/tJ2kY9VOaaLA5JnK1GdWMml0GfurtmwiWLyX0konzrlZ1vnV7YN15LMZP8Cep0UYR+u
N/W88/oxfAFJbZ7j5aQa+7CRr2PXoRRL1Ns5qF4qK3muOoxsigY2UYI7lxGBGuYcys4C1fAEhXAp
wL/BQqIkz2p+4KP3ol66tWPVLqbN7FtMaMJdGlvZgRk+mZWO35Pjelrkx0aW3R0swfnRoOQVZ+Sm
0Die41GRuc5THDeGmLmsp6on7JiWsNC4oG7l1zh2/pA4MSGUYL0ovIAZ30RzuuPwp1zWSRd6ykyo
ClVm4WX2aznn3MWbm5527X1nm9/pR/fU2rBd2SKqFFCPPV3nStPn8x7P7TONbI8RXGIS9AqvIUh+
ex/AV5cRyp0kATFq4JBE2axq/R7nKKx9sHyw3aHNeumSaD8r0mwR6D/A2Dm3g3i4UTqpEOHQdwkQ
/oPjxD5Jq9Y1emIrZdb08MbVZpNolOq6Bvb6Hchu+x7RWUxCE4mLNNJbbv75Vm0HHlg9Jj+zCKyV
OVYdsoJEOTqN1m8VM0DHEjSxfhzN/jaWiFgFlIENx8dhmyhdBYsxj4YN1vvT2BhUSWjzM7WJ024a
p0PswNmdy3YbmLI+mEHcnW2NKba0efAIszd/6sglR3Ows5qOOGAmnbsho6YYKB/0xNyOm+uKP9lU
6VgfcIiSKlBymzJ0ZWgeuIwQoOxzn5tI4amkF1FDVv1Fk6gAb4IhPCQi8Hph9fvSbsMrEYnJL7sI
rVgXt8Rm0+SmEnV1oRnl4tmjo39XrKTwlWo6Tpp6qa12+bTNb7nKZV5tOfMB6pY8OSIIt2ZQ7bOC
JcSamhNmYo7FSSceivVWD5Oy/Q7eGMMeoOm0IzCDBUEDfbr0zrkRVEmbg7VH90zxYHgG6x0yS4py
Y6fIqqbsKivy34QaUcaGNUIA3ipzIKYdivEB4YDg6o0yNZoPfNLpNDrlU9wRQFvL17Kk/hbqfB3y
IhftGN+pPQ8yHDQ/4Zid4WmNZvtQ9MUGlehiBTeo5s4ZAri2tzZ6GD0CzqVzkRjmeVYBuifRSzyF
jjdGkHzzrHqMk8HXJZ55WbwqEfILN4plenKmZdlnM6n6jMXZITxaO+KblHV4BPaU3OpcygciIG5o
dQpat8TvhHIK8kS9HJxCOypN2fqdASI1LXfB0ut+LpYWdc1qVsjdCdgtsPJqU1KaPGsKUjMZ5TsF
1M5oU7sklmzEO1Ds88wsvE4Q4FumaC/EPV3N8V7txcJqEF/ozfJcCaX2C0qad3VOwLWdzWcR908E
AXazlVW+JHrAD5ax+onIV7DuHhXwwS4ijW9p3X4jLFp7LWuLn5nhOcGg6erzMEHDNlrkJOGtns/z
vjea+mqxwiMRwk0UkcAJSWTfV3H7lCdpdWmZzc2EtaJcF8Sg37UdIX0B/XwS1i4oYQja9gmMPJxR
hW3GkVfJUJlemuIpIxwKmHKetxUo5DMBsu4ip1SqcdIXRLWEEs160wBN8xHIdS+zhsCXLPNvPZv1
l4nGYxJy5kHWUF1FOzwjxii8JDVf7Dza2EqA+6vHAFfJY2O0yhVKzZkXOKpuTXU3OsWF7H5TJ9E+
MjtYCGM5nyd0036T0MOdJu2BuDhQ6ZYwpkDEIqOVP21cL3OCYoh0VOnoD5aTJocWJLWvmWlL34Ju
PQViPC7tipuNw6doVI4rWDww9NEdZrRdQd0PF5ShjxT915rXlrH5kDeTca13Rn7N/WJnYwyF2xm0
wEnm7Thrqdek3TMJxhSeetehlwiswyDlBn5tt/54p5BUl1c6YGO0mKpQLAMN/f1pu49rS8XQFHW7
rCWSHBeOH8UBiGIu357Kzdal8G9nV9VT5mjjZZFkt/oYowed9aPU2m4HiP1HWtUvhHP9eiBnMBDN
d0mhLVsESmeSi66u6Vezgo0zTLN52wXRLiES7pWm+rtL7YNe4mjF8YgDVQ4GY9FaLHvUVwFIMZj1
N1QHYMFQqT+rk/qhUpO9GnZAQkhHncrKomKt0bRtSQTZi5qs98tmEJcqq60nExV4daHdhgKsbjBO
MVHCLvHbQBaIW0X1WANHJAzeb2SFSzgktxdE1l6jrwwXGvX/A/Hkqk22+mhswtKONxJxBqG2xblK
ZQhhf9zCEhguoO9viE2RxFUghNP8v9NIz2zQem+XiI57nGduNmJOkbUKs3kw5l0bBrupKbZpWI7u
lFLJbHTiqTL7xFfpMdFK201nXd1Okp1JI+RpGPF90C94I+fqpDgDjzDsYURTJ+eJQQl9UXYVDHWH
JXyCHrQE3b5YlDWRYntSdDdxBN0dHWXJLp75RtpQ2FFk28gIsk2pXgV2mG76hPOD5QQHUh2A7xFo
uFlNODBYUs9oxV2jTDDUUwuNkHqGooTEpqidywrrKwxM8VSqhA3JXU5uo4psP+pzgXhTzKdQcmrq
rfNKhSYOvreDKTxYI4eFsZ9tt7KG+6BgywJO8zJwuzi0CiU9+RDdIi2DR98bx9CMI0TmVodILQoF
vaEBoWJqY2hwbNUnYJINXMfmkTmzV1UAAMRIfZX4xmsizG4bR7G1N40k8OWMjyOKtR+9VZa3S1Tf
tCqPDZmKtWk5YUEiTdh/WXwtnOLKHQdSMKhBT2pGj10jlbsijH4jclVvlFxjJxuKEy73wwJUfYS2
7QZV+8+xZ80TKfNW5FmzVSd72KK6OShR/iqXvtv0kbPXlv4l7zT7GJh080/cF7a6M0XfR2AK236Q
lMFkJWFRrZLDXmJ7xrwhlpeWMnzMqFOwI+vdHeNOzJfKwoGtg3a3Q/utPji1/IlloN2hWhNrshqy
9lLEZBTExCuC0/5ONAEebN0p5qt6aL6ZdT6RpEkz9cUwS8s14wBEsZFW17FqT/tEQqB34kOn1neW
NV/GCCA3xpDUd0jnADirtvmL9m08MaVZXCqps3gDqWg/nUJMLBWpwTprl70Jg5y0Sq29dgkt3u7s
NO2FKcuLmZxGa+s/VUwUfl2Fx5ZyiCCoX8y4DK7LCn2pWbbWLnf0cp+Zv/WRXSMy9Gvbnp+6UGBj
qHNjb5blY77eTegpjkBWFx0VJ92wzQztB1yVvRNOy4lD4o66/Q3uTqwXc4yGKpXHQhHqhmwnroOs
XmNzYiA2fZYjtDR8wq8RWiW36No9VVDNQdiKca2gbY9IrlIgclKqHEw8aJybJO0MT4t4/03cQbF+
j0WkO+Ed5p/qxRbfnbhzDav/pYInv856kkp1Oj8uSfujsZPbNtTPar3qVSx1ug6sunBpF2PzqprY
l1bBocMYgZzP6FrdMdWmI0mO8ULnFHO92P1yFRbA0NQuJEwbOvo+sTjbgxKo/QZ09rkf1S21Fr8D
JyReU5zyJa6wmVSbMG04qbGfh/0yEs2M+nUMYO9ZVJ7GPhifsRIrXhYpwz33RoP9lZg1F9n+d2z1
wT06YvXWHIrxlx5XmUckdTxrldB6FgOZ/QibQLuMAh1ma4GedjPXCG84Z1XP0dzXuyTQ9J8YoZtj
C5SXwzi5KKpDbyr0AYclTrfoL51t2OOa0qvfslLc1sAwXieSjLhtP0ZCiXfp4MSsGtU34lJQX1FG
m6BF3bKh+CVPkKINTm8qmO2Xg2mYvkw0P1ufasb50KslsawRo8fSCmdn99pwucrW8DklHjOvhyyO
fMwYZeVDifODhBW0CHp1b8Xtz84g3lao2GHWZHcvyebVycMSrxgiXa9qt29HcVoG9ZyRb5/Tsd1F
c2Ydtf6HXnyTSXgZ6QV3h6ohYMAxDCt4e6qc/qTB6bVHPGI6lvcaeHex4LDECCbrKydInQtDjptq
1I2nlQ4MKTo/GH1KfYs9qocxn39Q54F3JWyLX2nQ3Jn1tLVqnR2bVHfIf+qEGrh1JTXOcXLD7eCQ
9HtFm8k3HqSSneKCLIApte8jtpmNGalPUWOjZh7O3FOXlZX+2uTOdkI2ZnXkpNKFZH4Mp32j5mI+
hprSXaad3nmphPk+rDUaqj7uFkXSsBNbzSXEo8lDQkZBFjDBrdnnXjZXV2VXbGl36e8qSfQk1+S+
t43CK5cc2Wh+FOiS3HExSddB+PVInQVPE5lzQuxVKzwMWTBvdTN1h67Tr8F46J46hPaF3lENyKnZ
OSWrfwn1Tb3rgvkm5k7yIw31aVub0vA6Y0zvHagErKjrBUGG/RxvRw0QCRljSlPGPLhznKoQNJoj
lyZUNlxOFFDc513fXYq5iRpPD8cYjzw1oVqACCVdonHLVbLcjU5a4LwERejIyfRNO1UsvqKqU87A
3h8Gzql2ZvLxeDIDvw0NZq5qjShLu+GuahaK20BvH0x4hdWgZ1stitCt9WZ2nOf0STeH665aab/9
rJ5ydWjuaqu6HHQqEShdIbHaUFCE1De1NxhIHHQg9cWA2Z7qLn06tPCvd8pMWrDsO7qFJhsC/6jG
j8HMfRtJsbKjC2n4ZSScaDZVZrvWpL+EOntqnfHAOQJwb1Uj7QmdC4fNGrODT04RBlFcvExBuHOw
dxR2Bcs+7S8sLBJcx2OVC3svPNkqoMdV7NWkXUPY/ZPjh0am7ZQltx/nen5Cb8uhJJPlfuQc5ptk
tl2nV16min0mr7T7cu7w1aewyhvCMjPpEzkH5UlbmJOUDV0Ii3hOMSUoVRuFiTRYynam3O2hZUmz
GzjmuFOzUx/+Gmiy8utwKDbwx4qDSOrQryxiJGqq0T1SGX4ZIisCUALUyDHng1CdE8WcFRWIE5ZT
vET8u9Rou13i7ACDk3adjeKyVMtnlI/DFhmy4M7RC9dSa323zNWlxmajJaucjB511hHnXErQqsgR
f0yZyLcFBc4bEXKMSqz0gjIHnTxVT0+iGZ+qUfkZBsVNgICwz9ItaMx7q0qix8YxSc/WiuqZMh/d
YIm1G6yQ1xm0gUcKDtnsaftYY2C5Oyua6Ze4fn+VqpLsKC1/sCwU7+ik9A2oq22Y2Ec9l9tlVqld
DaLZn430mGdO7jm49LZqGN6pg3aVl9MJ5Wy0gUt+yymVMjXVFMdK2o91S5RyirkU6+ElonVa6ehh
iCv72rIkxRDTbTLNB/b9c9+1m4mKMLMufUCBFM8xk7W5XN26nrGke0uO9wGFO8hG5FRv1f/F3pk0
ua2c6fq/eO10YB4WvSE4D8Uia5K0QaiqJCAxDwkggV/fD+1V34i76H2fheOELJdZJJH5fe9oGXcf
3phfCPzLq7J+NXJN8IynbLP0Sk54ts5hm6S/KZACOFSNzraykMnPJB3m9dRTKQywkmx7u2ciUyVz
hedKWi/vZp+I31SYpJdlrtYp/0J0gIF3KRbvJujoH5Q9S6SG8kiaIHFfTVpFrW2n2zj/pkP2wBJo
rpN+Zv8at142uZtuKN6HbNwDx1R/nFTx8mJsNYQDJNuicraVIqMbvB7mMAv8x+gpNzKk+mO2bIVB
R/tRK21zV/r6lSZ1j62oGz/4FetDbTs/QHh5dVUCyuC7cG4TAf4x7qit1QXpH9qm7jSB2VFO5vzK
HwUhxrpYt8AFSPKAE9Qyvk4NMJWBxh7YkHq/eiCdW44Am43kPcL4f7X5vMGn5jsJ1cCCaT/uSBXa
5VX3DQ6TbswCMw+66nGDC6ON3MoEBEY98avlPKS/pn51O+fg9dUdle6toIJ7v8x+S0UonzLKho9y
1s8iBqkZ5SBoMLPjXaeNCcu/U96HUlp3SZMPuwy1TRPFnE1yoe89RSwp7gPFxye/X9Kbv6gjho+Q
zrr5MBFxFE2xiMK57qKMsqm5lwLEq6QIyxyP3ag2Lo/1m0hS/7OZXBRPCdpZllkqqofw7BlTd50q
Zval6vaNaD6HJY6qetiZhIFsF4LFpRUeJ7pSV00pf4Eev1W2/puhIF2xX7VPdTWSiZavJnINznAt
WEzNRt8qC/WFTOI2SiefUjgmoDaSoCh0mYR6TwaQ2lMnTvZhp9gv5+kZwcVp7DO11slUskdM6hCW
TX2YpmOZy6ObuuOKiGZqqULUaiZZBmuXw55WFaCmPD6ngU3loJtFruiX9Wi2v4jFbzeIXA8MtPTE
ww0c+Q3Hp5jd2e3BqjsrfixCuCr4BRP2lPpeKDw7mkoE5vN2ehNxM5wQDh2TMc5PNerXJ8bEHnA5
f0snQERy2ka4du2/9t1jEsjFOUfzvO2XYE/9zq9lorvTst1d3LpPbeiMGPeX05xbv1NfPVvz/Ddk
xo0l2Wjo145eQdw3kZdu5AE+/61i89bTl6gANEOjSSNXxVu0lPbK7v/SzIjmX/C+sq33a7s37sqx
rm27qFc5EJxNVc3QPNS3qDe1yXsjijVyh+q7DLxb4KpXl1nF86Z5zRvBNkpM5LjyfZGva6EuVF3S
A2ZVTAoe+4KTV8Gmbrtz5zfOzs3piMWtysFA43zUxgR9YReHp14o0OTd5i6V23oyIuX/VH7dnCta
T2l4mqJYa4rrAMw9Bs8Xjxrv5yQV9qaN2VrKMh2uRSdPBv4i0C3Wl6x6QF1WvErK4aWw/KeYmh3i
lSTTN31ElMzvh7yud03cH9F/l1zjwHU5B5Ix3HyPRG8yYSmaTbZUh1JQQ2AgBWj2s2i78hQO4bL1
JLAHxXQbySBsiV5vrMlajo5Z9xFUhrcV/Pw1mR1bxx4ufSgOLKZAK+78p7KzP3bnIUK1cpTTRXEo
mwTlYkdShN/ugxEBiP0epJbxFzANOWf7MLtPmfwTDOJn/CgeITDCOXQp2ed9bA5RPzIo5HI3FeIm
YPp3dtYSA4q0plnonhwb/6Cza+b7e3uoz4HXP7TfeqUw8aPO89kaTFntmpQgDArgLt1SVFcOb3I4
c4PqUHeMzy6I396sEmnsSB7tQZp+VJmVHAeQG2OVavuNogtnldrZyavplyzaZUtzKOSDUu2ZfeLL
K+yXRMKi8ba+jF5Al+eLiUgtTzLsn6lS99Qkux4GTW7o3iSOqutIlU/79cQ8kyK+XzdDFv8u1Ywe
tRk1PlKr3Vimpfa0QHO4Tbp7H3RRAIZNTvtC0d7wCk97brLhainp/2GnvLflYl4GhWiWLknVM8G5
afZbWu6hZmLSDwpzrpMzoq34PiMn3TBg9oBALsHrElv3apEo8eIHP9CWhbiPSfvs98aXU8y0P2dl
CcI/7qEHahqTnZcm7k5gkgun5rBzkVJWq9p3fwvHePJji1bcc1CRhE4h5UEjz+XmrGB9xtwIV1as
P5t05knXyw9rqead6so7iCxHAL3NDsHstpO2d+oRHqVY5XNYEOZLFkA82X4UqMAgxtveh/mbpJke
OOzOUSiivp0JO02S1woJW6kzTdGXOY4bK1DfMogVy52dv7MIsKWO2XYcHsI5+rF7q7yx50WoLTRr
WgKFILLnHJPmuhHjC/3z7coekk0Tl1s91nvRmGFkhON1Vu2afdeK6iKfoiUjgsdNKDlhWjsmxZep
uoRm+w55JJsojInRPM19LnZClIKKZ3c7LhJhhw73zgSD4AjShQnydAcayMbgkHcCX0W8PElj7Ha1
dvjzFOcsna7hqmB2olXK2JZu+xQH/YdhgNaZM92hog9ehxrScXY8Mk0zySJEWspOljFCprBzj+mi
ow7NzbthtxhruMei3B63tf/cDFSM1dZNQfOuuGksmr41eOCCEn0eaNLtzPKSx+FTE1jXfADMTkc6
dlmEGiocnR434kQj6Co16KSbbLUOGrPCMUB28GKBSy3pAnwgbLGCL7FfYnQ3a63CY5rMPOx+GYEr
ynXumCRlu6surr29p2vKx7phWFFdap7tyv5b9hY4hWYwKSqIEDK64qGOnXVIxeYB633B5DO02K6n
Id0hbiS6SPqTtUV+7OzDTpuHCqPqCs6JFomZWT5Zm2WRP//bN0o6sPUG63pKcmvrIVrv/eyZm3Lf
B37AlwQTez0kcw5G4pMZK8Oex38Wxo4VhF/XqUgzNpqfljtYL25S/hibBbujoWWzLp2g3+T0YSco
gU06esIRi8TYBETyzWa8ygiXuZHpcE0tfCGVY6l1Rn/Qc4wk9lfnsa/3VOWekFe+A9OSpkdPXJQK
X55siW638KZ0PS7pPXd0ttYU5RFs8mQyk0zVDz7ZKMRDMqGf3RA5UPISoGUl7WZcbZOVbQx/BoYp
3T0D5vmh4e3n4chGD/lT1jQ2Yy+CF702cXGfe93c28EAwCjZkpTe1TmgQ+GiMqA/z8h+PurfjGJ8
LhZ9pXyBdrNB6Taap+RrsH8PJKzBv+Qj7fRhBqX55WJNZ4oaXX/bzsuN+sSozjL7WNIPvQ/NHjtS
O14CSuRo+pO5v03t/uJmzUkP5aacfbWWwFp3WVvfpP1NF6GR9v77JefzN72G69Hp10XHWrrUHSfS
MD3HBMtylI9Rs9CdKNKvZqo/Em9fzeMOl0q/alhYS9P6GYdtum7C6bCgombSMydC4Xgb4BxI/p1N
YL9whJUwBICIIw5hTkdChXwpSuwcSrYI6Yqd7h3Fl6J1ngqtf5WOA3jdq99dkx+lqjbTUt+zKQ6O
TkxDo4Mu3W14P6Y5tk+dDbNRt9eGzieCEsFXqX0FogzdZ6d14ZiGrNxgOxBrn3yddWi0HK1YI1YY
p4b3uZpCRNUIBWkJr94ng8i32BVpZJkYJVx1ofxpH3jF1+TaNzF3PJrcUBciBg6JGJEnaPKSiqLZ
enYLnkE1Nmr0Zh0I+a58LG6+NeaXtrePfovNrkf6/NetfCjLMcRzFvo0Vtq1+KHwoaz8PC4xQ7ED
EIudrP1KgtsRtPNd5Wm37ruko6R4nkg5SWlw9IipPPRtbWdEqE4BbqDW/sCWg6hi9sZkl5iWuNBO
DDFRuLR7Rp0/81HiuCp/kmNufegBQ2SS1t5T56D32Emz5etVinenkP4NF0h1yXrQxW3msWdrOm1X
Vm2ppwpB9zkZPPEcjlb/s8h899qhKv+Ox4zC3UVP+RnkwdjGFHFwzrYD7fZNXvO62rQ8wEPGG9dP
7VMv44ByXx07r/3o1jtz1D40sJ9v/Ee3aOkWC3zJ7O1ou8q/HW+ZIrLYgXRaC8dRndlkzxRhOu0G
SUX08Gjfxb6WEogivWvRVPaPxHpQuMbUPKHuY97xO/dLa3nWtjl+gd/m0Ryn2wKmiIx+uibNJ7du
szPvVnNWKNR/GZgsnpdRDVv1cGTUEotUWiTsT4i449FKIkna9W6eFeL7dnbvOHbM75LizIdQMaMm
Op4ZAfsd3neAfzbdc1x4H6Gr3hEPWDCq8daRU7ttndH5bJz64BsXI9TErPFd4BuU/crcmdnCf3Zp
L66E/hgRxq+0m/o73fjGKsT4Bdfq3ePCnDcZ/+CEGwvjL31hybXKsN9Fo47PIe6Pp9mgB7ZATRrB
iPjtNi4Gxm3jrW+CZFr3WmBWbWUWod96FPCOuHGydoQwSSEgWjNDcOKxlhSlPmXmfDKsIIkgicLn
Gtufi3A+sEW6kfX0eNh66F9kXN+OhaUQIACpjIXmgOuBatSu+CUtdttR42krpl5trDyzb8EM+CC7
hRJ6le0HmYxAdaJ58IfeAeQe/Sf3LAsB4XWvaV3g3+8aXjSnNMSAJfsMYg6/Wtr26jr3JjVnU1Pj
Gau6DBTnP8O2u+6L1KERUo8IRBpoBNf5Gks/8nGo7IMH7pIuY4LZSWCl6R/L8SO3YlJwYn7nJ+dS
pdMRlZo4jPkcfOAZGzaV28JY+7M45rlf3rBuLSpySjE/dTpUG4iBR71XN+N1Yo5O8A9FcmbzWQ14
w+YVbdHVV5I35WbA5XLyp56qOksWO0KYnZPZUKsZ9LPxgUHkm8vql2+Hh1ZO7hkogsufHmLv9yyT
4NQV5IONoDUXkD4PqrOQZ6ET9zKMrX6pMULy8YYC2MEx33CkoqsFqh3PWKfq72ye+z1K9dJmS/AU
d3V3SpaB04bqp/rS2H5JxXw8fGcqzV9cbxh+aKt107WDunyJQDpB7a1picd10sT+q7a8aS+HTu7B
rrK1n6h7VUzdzfQc89Ty4B+0OdcHxWF9qvyJQgDpoDty3Tjf2n2pL7lRie+0R7bV5UPySY6TsZdW
M0HvGdrmUsaNt5qnWN+r1GrpulnKcVPgZiPOt7K2pUBw/vCcrwzVc7mhHGH9Kq6m5JNXzcVipN6w
afvvo5k8ZkNfHuitzzalFze3DqvmWnlIXxy/NV9ms0wPrioVbBVbD63hS3OtQFH2+LEWJGLjREGg
nfwuGioYJD3KEd7Z5uBmTvGBFK+NHNWFvGb3mxi+LnKbtrkYptmdTGGnb/AHE5nxicDqO6RXNFq4
NJEC1dCefjIeqkRNn/5QNa8mistLXVOQkNQX9Gt83qZBuR71p89LKMefnZqLP6omHWrVBTbEm42G
B8TBSMcfsidyKPIERe+mmYItV8Pf1J2HJ9JjaQgwQ73JOnRzbukRvuLYI63mJVoRPWa3sXBZLomB
zPbZYDY9IDkxPWiSsbVQ1L42sso882z16yUwfMxpgF8zBSV4zJRNm2HycOH0OuDVh8lPofyZciYf
dRhgyarzOnkw0m7ZSmV30YJ9ekuAMfXSFHYzItKonI4xv3PRZ+tW+PrW4HV8F60sb/yk/MSu5326
3gQZ4wrpZKuiK803xAIZ8GPpuNc08J5Tv/9wMtT4KSLfNanOuJrrINyngxncKTVYuh0mn/xK4dZ4
KbN5+aXKAeaXSoOfbhD/1Uvh3Sios+ior8TVTVBFmrHIDjapi09NXXtAYl0SjQbeXdNX9blk0eBC
J2Za0lqNXi5Pn+2gcBEiNel+iS0fVGEob3Es9I5wlGybmRVMwlL7T2bRy1Ph0vw5tbHakPkb0WuH
8m2Y03NPv1Pk6BEACOaMcyuXUdVTqBnmTnJtZTP9SlwNQji3mK+7XoWfY6zjlzKxureJbIR13bbh
VyJd929eFONN23N8xQrcThvor2IPuxDSk5w04R4e4DEhBUFx63jZuDyrpvguqQl7F7B0m5T8jFNI
SduTSPv3jIydSOSF/zsbdB09thzaidsgWVOprs+22ZbA3wtoqVs019mu86inlQRhWIMRWnDUh/RS
vi7uKHGSdtIhGIA5y2J+QnPFotsEF7nUzr627Gmd2KP6W6Gc385GzWFSg9dxAvISfLyOe9pT5HUY
NbWddDCvY6sALDWR8BXIb69stKncC6Ap+rKswb8nxIOv+9JSBJxhp9lUM5EHsgZdHNO6ao4j9dIA
oj2SaL456lsFI7Ygok3NU+PAfI4g4geovmEdJgj1ljB/iObaRz3B4B8b3222SnfJYQ6X4eyMcYYG
dnBHmDvlbPBNGz+IZJ83UGjwcP3N7hJAffZawTeIiEl9a4MX2qCSq5tny+vsuf25T6cijZTrPBR5
VXmbCwcF51iZpwzWgQgCdHmOAKdHJy62dTKRUDFO6TPFUvY6pK99NRIjCshWtfu86Bq1MrWbnMjv
GvcQy9gzFSxQNdTTh7S0t2qm0HgwfWifpFF925kX3ObZL790gyY88ovHSeuArvSl8Z25kwX96izT
zkVDvIWqY2orIH8YjgLJF5NJh0fIjHcqdYSOfHpLD26lvmfDv42xE/4AEYBx6qqPwGbse8RyzTrP
/matVe6Grufb2nptv6q9sL0BfZAlxom7rVq3eTcLbP5LYwtQWbt5oTUE2SHksPGWwSnThVJl828t
NFhlD+joebGLqdaPqWWyrb5bFaa7vEgEm1E+l/q7sdEkmH5mfAL+pne4H5Dhpa4QWdXiQw4cskU8
p2hLihGhac98GdjeU14m/noIxfBndmPrwWxpy4matjD2Rt/DmtUd2h0DIodvOw6edYtOFw2VbyxH
YjfVpymC5Z6IwNsOtibjJ1G8iWHHomEJ0o0S0ts3xTwx55Sx3kxI0zw4NsX3Ems4l4bA0mpkN01K
t7CN9j5LRlz0QBm/HBq69SJbmynR9ubTlGIyX5EPTUlqUtOo5PC5pytQv+HFojuHCNupd2+BgBrr
u3l4E5by3hyp8t24NDCwbqqADaiNWVZkJO9RqvdHp+mqr8FhnvRmVbIe9sMOt07Oed+Gb105eN8i
ZrSN23kn6pSiLn4gyU26PzG0Id8XvZmsPAECxOif3o3cFZukBHtJfWmxJc98P8vA/YE2iaABEdd3
s1hKUM7sMUXqkrg7eh1uCbTzre6k3Ew+8jv8r8XdUO0vrIBQeguzGhUYxYZHOozquNaQJUqes8X0
X2rnQV52uN5I7G48ZFho3FmQMndrE+70A7s8RUo1qyEtS2e3Ed7PsWmy9Zgr+QcBF37bhvnnMGt/
fsk6U6AUVri6NwlgJ6FQaJrQAohzUcQFmLjdZ3spVf1EKvfyuy1T+eaqxrxyDlaPlk/P/CT4L/xy
sTF+IueYD8voe7sBruiL56z7kdP5s8uHKn7x1LKkp7hLf/Z14W4hB6wLebIzc4ZSw3PJVf5R5q66
66rPUXwKDqy8cq+oeRZ8Tql5II7B4KAzP7U9lK+9NQ3T2sdZjJ36YaJsHq5LNLWpew3DYTxNvoMm
WvJnYRd4r4vTefcyznW3sv2q1huKyGawFZOHzuUrslrCsLhmMaFuq6qDLQmAql+9nMNrPYBaspJY
D6GX1h1cQ5V3vbF9hPucTB+ZJMIREV+sUmQRhUVJup873YunKuXIGmfH2NZZ7V+MNB+GrUNg7A/h
xPk5Ril8K9vBf9aPzHBoETbHlSDF4NWji2RakZ+E0rjBtmuwMW/swU9ejHgINsrqnOM4ev1bjPDm
hO9lWDltoX4AH5Nl0wwIWWykmOuq1QCu2FJebJmbq4CupYjgEA641pe7dipfAktdLVfEp2EiCkAH
8XKi5Kf8IE8X246qH94doME+s8hCTVgpWURz1GpV83vI2oE+xzl4kPVWtu8Ml5I+LbNtXSHCykF6
XgvXoQbadZc1AYPNWovYvZpKyEOFNph6Xn70nM7WdiDLIkp7n6hfP2XvW9CqYqiXQr8mDMmnxhRi
VfakRzphQ1wKANtzErTxeWjC+mVu3fK7HjE5rUpjlBfHNeF0e0RCG4eUtwfX5PgrspeMXzZKpGvZ
xUhkzGDePapRbpnpDOAn0viV9WShOBiob+08GNcgIe6270R5tUNVPbedzj7sLFHbnsb2c1iV8jox
OBzh6cGZra4QK5ttLOIe7Td0CMkNy39A27jrX8PJJ8FntpLXlsnpA+8esITtxWeyN+Zt1nrBdyHd
7KeDtPjPVEFtJWhtItx8FcuRU27DAmvRCt+r92TPvf/LI9ptpZ08xwMzS9q9g6xmAiMLjUyechFg
syDBYkKIO7s9tW2Wax/AgOOfRpgVt8QO9K4hbuDH4uX4Fmt/+Uxau0a94KgTcSX+vq8eeipnSWbA
5NFYDQLo0JC8cOGK7It4Of3qBsVwHhuTmPHabo6yWrji7Sx+FhpxzeKbzhq7hkYRXzURqx3ZCanO
TpMzZF/TWNB7knfIfRzXDSOmEcnR3ocp5a9E3TzSXzr5WXa2y9+wTOT/IRgh8ZjTb7MI5Xcn8zvT
nd73k0uwCCTEF9rz/pQP1NLF0vd6FHw8f9ymgfEwrY/p76CtyQ6gNYzkp6DeAsqpYwBUFHGqQkXz
UF563C1RpVAv5p62DxNmlF+M6ukfjKjdG30uZK0IwsKORpAQ9UBA8xQ9rEchur0yeU2yCaJemSLc
27521rPP/yMtUwFU4KRJWe7qi7bw1GgS8lhI8WruYs+vWXfcg5gfORVztagNi4b/YrYZrB2OssSe
zN89OdXvjempvR5MOyLJI301Zc1qr3sXYDIHeGkJLHmSTTLyhg6OfvZr3/vWTktDSMVXdjfpeWIr
iI8c8hYsuRVfJcLGv4K4ORAPMy0gFSdMRG1LzjFj2KJmEqPG9Fu6lbO36zHYWsicoV3Cam9mSRO5
PDeMz6iqji1PJdPNUOaH7rE4gZTMR7drxy+aUOK3JHUrWuNDiDntB+135yz+1k0RoBFGxDtAQg7N
SriVU+sB+3a6u/7TLlNzThwr3BHEUmwy15vPtYOoEabK+jS81vg5lu68JzuBLp3Byj6IxdE/apXj
E+kM9BlnbQ3NYZrnbDMpqte8sLRxCjgUfbaIj/HQzCsIX6IPmKE2LvcksVBVY3/aDFHnCpvDIQNQ
Slb/zPI27GojTfZDHHb7srHV32xBaIOAmaOyrIkpLxuBqsSchg1RR2iyBuKhh1ZXEZiJ2FVp0h96
9NgkTFk1yNXyp4PJf6JOBF3mVE5QOEPlMfcFpg2V6pTF6wD3WWxyGAjsgBWscKmcBrIXqgfFJmPR
2XCHYj/nwjl302NTzvPpWCRztc+ULVmmEwiXwNfyYyHII1zxPYSlYj66MVJcAiWHTy813BdXzWhM
+7zBGkFyFaqrNF9rG8kiZQ/DuWxR1QfoxdZjxSPSq0S+lFr88AoGSNUV1pGI6vRYy65/o0FVY80o
nVuCJ+hYdU699g2lt1k2p7d/2mpk63Z8ue8XUl/sVtB4Rbr1ln45fP4NYt7MfOOGgoFXDz+DQnRg
EDqysEyIVn0lSYx+1MyxRdhNuZALX/F1832r+8X5UG3YTJZt3cz2mswBq1n9U6Kc0bUxebuMwWaX
pSlKjp5t9p+qTz3qmot0r9HTPWcx0mHhzfnGdLJpJ9k8dgOmoP/Yuv/P6vwP08Ue//+3Ol9+F/J/
WJwff/0/FmfnYVb2yS83HNemJtciIGL606v/+ocwrX9hvcdYTHCMDXUeYNEHxVDpf/3Dcv9FDsCj
VdLjnjD8gP8VN/DjvzKNfz1aRIi5pt+L/zDc/43HGU/z/7Ac44Nk5nLD0PAevWnEDvw/VvyAkTn5
d/5Vr4mDgv/qQWfZhtQPe+KVdSspuqAiJyZcOExpTp7WIk/aFlyCWPEdPsVmvNu6sXyAHeVnByNB
XPo3ba26B3CNUWuVfjMcegQa/cHKBrvaJq1X6IMTJE0KzWukMQ9KUQ3vfi76NtL2Mpn7dulqc21q
zA0/GO1qAhDiWVbTS9Ca8BbBpPHKAcH5qUepYVn231may2uJ2K5Zg2FP8lv3loKg8boOLfLsTM6V
zFj8nESDVtgceVaxsjzAS10tBW4eNMnxq4GQtdsN6NPW+BJe1RR+1eF0Gf24XBO1eIsdce5IH8TU
IooMvbvrqGBXDmwdKZCCavpLUIfBu2F0SKMbMzloJ7aNyPJygEfDZ6lLP5wW/nlpw77aNK5GI08y
W8DazShMLnZjj+amIi2K/GbPDt6duqeNPLaFdljyGmZ0dL/t0Q8kqBBbhFh2Xp8yYkpg//clR3LC
oFEPHRWHuravkD+MlTTF9ds6F/pQ1I+VrzIbwr0sTroo5dzlkHRCjUZkrPIoGOIgPiy1CDnPW8e8
c+pR32ZKXQdQp3WqP7NAS72t41gbO9AzO3leRBvbUZGE/adFRNGTHWeLf+umJU3g2LuC9lc6yn9a
7UCCUh90t0kicsmK9EJXuUc9qi0C+PHWu4difFsq1PqzNO0/cAXpwum2TKjVG+2l6bbSFOB9OXpg
mnWo2M52rjPr4dJkiEZQXYUgsrj62TXmvtxRfA4xkknNHhy3ZgzDrWgg3sw4v+N7WmbBVSvTyCjb
GpPc/yMRQJt/8gUd6EuO4GI6INIJO0jU0qgslHSFDUX1SKIq1c5efBuoqu7NJbf3vV9nDSGPVpbj
K4KAR6rjY7zg0pyNCb57UGX60Sh38X/6xmzI57Jz4+GPFCJT3EQ2SC3ShRFR364PSAOF31NtwE1j
0eF5GRYr9rstMkpBkWVlhRnUft/Xn2E8DcnBHXXrvzRadeSlJX1vILHMaMzBKbXUrF/KQqTzjCdB
Fk8qQG7erlPDKMx9bHb0ePu039i4dQbzQS3bfkaKKflWdulbB6+e6hPxccEud1GGWFNfPQUtSl1Y
2AvKQKw4zKjzC5Wa/q8mx8YaZ6a1TXx3/JVz+WPi8PPPcgL6ICInSFYK2TPRNLCPvLJwSzt9tRd5
Xu4yMgTwOxmPWXfOhxq7CvrnKJ70crIoUH5oiqr8NcBDySU+D3x92ULf0Sd1J864bM9m7h0rWuzX
TKd/iXBOnnQTvxYdWHSdL8nRILnsmegB0K18CD0+0YnnofPwjJYwsq8BIjeUAlzwO4OT8EgnB1zr
EGfTdib+a5uYmrg5t1tuYTP3R/L51LmbuzGakSCusa2KnSLnS0dBaI8fTuk04wY4Eyk2vw0zeAAa
cWgtoj9VbwckINnWikohe0skQ7sZ8k59jm7+hSWDzFK/vplLzMZUNVCO2LXAUZxm66eBgxxTWoLQ
9zhYmwriQjUGWXBWLw5WgQp1GPtnU6EdzgaW+6SaapxNC3lheJQgWlDNRZbl6FfQU3DVTA0nDasG
b5hP+LxKNPTjfJnB8T7dkbBH1227u+o1wC6MUUSqCkm4IzCk5eTUgoCFnhwZqOOc4uFHrIJPt4Z7
iQ2v2/p6iA+ybF9Imo233qNddgq8ZIfv4hGaiitXlm59zkTX3aVo5GHEJ/uz7IxYrTxbiNc2bT4t
N+y2Uk/DjyTwh1urKCKi1som32sueEemnZU76clgfNzgT2J5EeV48LLiNzppySzMX348A+YlWUr+
CkvSyvV61haNXa5sEFQ7ICUbsHeoC0i2w4BT96JT4fywMss7OcHYHMZONkcVF6fRgnJcPDhq7jCX
jFs0DU4f9sTQj9Nl8BL7CI0QX5I6jXc2mbZ7jS7x9xyPHXJIJmGvwUOIEmzYh4v69PkIN660rHs7
jduyLNIzaj72EQ+PrLPEwc/C8PDEGmXob51cSIqhSZaMQoo3npuqyF4n8PKfoIk4J4ugTXaK9eZQ
+9hWoKTqSCRxYBwCBkJzNSdThSLBvdUCTxKmF+suEEcRGZi2W89o5jWhE8Vt9I2XsXOROpaZ96uD
VotKOdlbaTxA2NwOjpNDWiMtC4TBW9CwUCNfglRZDh67s/h5Ks4AgENheyS1Ib5t4sx+MXKsM1ag
ydxjPBruikd5k04PKUdfBywq5oAaFf26qBtxUUkAFdsZZK4mRD49pYgUM/yaiIooo0GyTwi07d/a
xGvPVq6zv6CsZI9B9GUSy3YsbBIz0NXWg+QB3ULtAeIOOyDZ/2bvPJrkRtI0/VfW5rxoA+CAAzjM
JSQiUjCTmrzASFYVtNb49fOANW2bgYwNWNZcx/rW7E4Pd7j4xCsSUcDpsHmH/K+t7Vea/4SKVtuh
nVrD7VX2AQrmZWJtHDOM4X9uu6SioQeZMcD8rqUkZUeBUOcPXgXqBxX4ZK0Op76VXrsFdhi0j7ZU
6pTcyZqRUZhc4KhMDab53tQanugTHQytzGA9JTk4nrT5npTpuEURkl4gzLgney6SSxkkH2O0Weyj
Ek5CPaiWkPHe6cD6ZdnMXmztNH/fKHyFLPa0h8ihy1wBAqSrkA7jwWzgS6IomgCUQ4Ght6gojyB0
N9SOW3octqhOWth2SMGO4f0UmOnnrMW3dJNA9vvV08mGBpGD9hpCcLgeWK2DKJNPmSmBcRqKBWOQ
mmFF7wQlRD/6UZRkowrcc2XfNGZ7qBA7Pif9FEOCLpCBp/4wfqlrJ3fTPAbg2E/mn1RSjK3UQ+Xo
T9aP3isI63xLe7a7xDnbqWzeWy2CiHTQTbZN1FqoeERhoMDUt2Do5KDz8Hv4UNS2vTOjqEMhESfY
X/oQUjJpeusTFbWvnjc2H+jmgRsPg8h6rvVOHMr50lIVvexn9FVySBpqL3cFYtsOUPhK/wAVNy15
hZIsOlK8Eg8tjIPvEIo+0Lu2nwrC4YMMgFBp0HCe0ALpzc3Q1dgOg5tCZVQgWb2TlUy/D52RPoSR
1MFWmcWDwMJ1a5kYuCSBlbh50AFCsSq7/WiHcrgPfasBajdh0KwhhHKyozbfgb2kmzdNPxUnMMGk
0L+jiJF9pVkbAv+GYrwRMcqYm0mnerDJQo1CApoOsGYQ7RbPkibyV/TpKHzVWtHyJvmd/NLjBfJr
StX6E09lhyIEHVkWsI0fgyzgDgfac0IkFnTIaOsPptL7n9Pci37G1egPtBTy4VOnq6UL/Ht+21MI
XRn8nwekbuuHQA4q9LHUO8f8CfjRSqHeT+kkP2ZaU94Zo4C97dSxYewAF1aExGPwCW0/FIvp6UyH
SSjNh07r9WNjVjBy4mkYbIDhqVd/92WHHXys50b/54Ad3nt+6ZeKVsWGtnAPexEgi6b/tMuyMR+q
kt7Ku9FTB/9LGZOgvaNK36EQOkgbZWRHFX37UUvzEF48QhOoIGBlVqPt2tYZNxopjQEKNo+j7uxQ
ORi2FJ4V80Hr1InqaCrUeIvkx6CdDXy4s4PVObG96XT0V+gjd5D7PJpjioZO+gBKy6XYcbIF2ucd
icI2qkvUzbGG9Hs6OlXBiQoUHsANAVxxSkVf3iu9QiupNX/G1P0fxsl0nutZrDWN0RNMUwdWfg+p
TLYmLEDLGGDlJgQZGpx+s4juACT0G0ymCreBoHVCD4CWoJl+6+IEcZ6uxECUR98au2+eTsiOxjpG
OYh2HhWzl67CvP/igII85eoGddHr35p+CD6h9IRwYU+rMbRQe+EyRYBEMbXpQFcs/FHLMrkbvE78
UHERbR57NR9+wcTCfMOoFJR2UqhA2qlDf6KGKyGr6JGwXn43EQ2bzn2npfRZo6QpKbOj+P8lBeDz
p68ZPH3hAILITVHwLk9B4vHLMnQc3LLrLYgyIRwcYXgOWLCUSssJGdQBGVdEx0594bMeSpiT02Kz
UVR7tQefjfZMpFAV9mReumCNCrG3rTwEhuQHbGErVe321EZEGWd9MPv63WiP5fDD8KndAWluvV+h
rAT0lTLvx00teHqQerJS+75FQyv4QcMKCVgvsIEyKVbH0iFu39AXagXXuSmDgc62kysbqalDsM2B
YmBfNBSAIE3Q4NZz4nkQUaIeFvyzZiaW92B0VQHyqvMCJGwmoEt7hUn92cF1zR9tckG5pTs3mXBr
ptpz4ygBoDEpCl9bsQLjPqA5Q1cTryvegakE9D4h1Aarsx1h70btZzOskzO1M2cvRkzEQ1AI74og
Dw/l5BmuDoXklzo1wfcWWujGAsfxRWmiCfdCDYoY7J0jjDQeTJzKkXPSLSD7QTokP8fOAyyQCZG4
hprod/aQOftSlV+TCsmnbaBa6TmoajrMNLr3ZkyvMVYQrqGGjkBEVuY/Oz1NS7THJ/ErDTtZbjAa
cYDlpkkOGzepXKxiaHcnU35We9P7WVBS4Q40C+HsYnUC16AVqPjOdfSR2jgocQQmyAojVRSgVabx
AFc3/m2qrR11ejbPKe10GPJ+d7Qww3ka1Wza9/mkHehAfrZy9GUsVMb36KdUd10OfLiZMv3ehmv0
gESnFW3qorK/OuAl9pOuNj+BqLZ3iVoFhwGpR8Rzbf0PpWjgOFC0ee+PugbivLT7gzfC60PuiiJ8
S1kU5S9kjLfAiEjoOfCHGVW08SfVZoW9Z4GjJaxc4dGTQM+XfDs+AQwFDOjFhnPfNCjLoBJhfshR
Dv3U+H58ymoWBG6f10IcL8dN3uraaRwBaiXt4N0Ffd7vdF2L3UaDH2n66IOAnWse1IQGnIu2QvEt
olcdRyQEWeu8U+skgyWnKKZJIImm71kxRWG9K0owacdYqwyHJDnJneZ/1RZDiFx//Od/zIW5/38F
chuEyZ8vS5Dz//zvCqQi5b8Mmtwgr4SFoOq/q4+q8y9OrW0YSGwKU5u9T/+7+og95r/4F3xiLDBX
UtdU1Bf/u/wITORf/I9RRqXyqKFqTGnyDRqLC0FXlaKnqqlokKJ3iKAjgo0X2sXCSkSEQ8N0VyPT
hdxB7xlj+13P0lz7FABS+PliUZ7+VlL8P1mbPuUh8hn/+R+zausLfUUspYm0IZlQ6DR155UysDEW
aQl2yD5Ph3fvnO3xsdo4K+4xv9WFb40x/4YXcsyeHlBKyhP7HHuIoORHK0X0YwoOkpI9tfytJ1JI
I65DJwyElpp2eAaaW69OttgrbIRxjlOk8MjI/0dTX9pplqC9Oy/hZ6Wb78H2Y7N5hO2xvT3GUgx6
ub5zsfvl3Ef57/Wt989fHz4+RbunafuNbuWKgOzKd9QX0pzOSAkE9SDWePP1+0d/c+9tVsRhtfmn
3viM+kIdNgSrlXo+62Vt3vmb91/uHz88r01DW+h9vlov9E9frldp0PE2R+ZxR/Kw+xjsmAid65XP
Mv+VF1Nhy+s47kqVQ6Zxmp2FNjOaStNA0aA55pbR76OhtE+lr1hPtz/+4ij/HkUipIscNrahHOvL
uRSKp6O5DYWHimj7bRjD5nPvoLDQxCS5t4eaexIvJ8RTI6j/SVNHil7SAbscKh6NaIolqPKy1urD
RAdsY3aQbMHwZ+cUKezj7fHEcgXnAedVlKpqCvxzl2eaKoCOOBgDpqhTgFWReyMjtMpRsNqJ3h53
XdeaxyYKnH3QlNadaVaFW2s9WmgO2aEfN/2PolCrYttocEy9Ah/khEoNQHUynJ0yeNF7Rab2pjZT
58HyfAkrKswRBS3sYzHAIg+hqp1oMKV3Ci3bPT0dsRNtWR4wEDAfZSw0Uvo04V1OzcPt6b+aPR8V
lWYaUSbtKhiQl8udN6mFpaTjH0QRqKA2kuSQ59So3jgK3HRWmTBXqMLAu+ZylJEIwSMuKw+jTDHd
M73ugN1AtTLKcpfqvDLMRacUhlWbXGrDT5US6+aYGoemcarPhZ0pZ9yn+g8tDTr39oSuDIUivJhR
9zbPqbU4djq8I5rNHoGmb2U7mJXxpxFRl709Ge37tw/FU47JgmOa7NSFLnqejnYeUvw+TADu92Vl
RjtjyoID1BDnjZcJqkN8JZOwgc+lAWK5/EyRjpOfFwbyAC8bs0e76He4SK+pk8/q4y9PuBC0JBEI
JyQwUKqf+6kvL0avnoWle6d1LU/T/8oKbQq2FfDFvxLP4Q6baqv44MDUTna3F3Khim4QKDG0jVoq
7hCcofmbvni8MSRRywb88NH3fSgCkoLfV7Ro+hhYTRh+aUyr+hYSU5F4aEBXVkZf3msG2CkEyZ3Z
jp4rZ3mvYc4RFHAGE1eLsSzDjirXTHdAOXFmyMTqe73DxmzlLl2uNMb38Jg0QaRHUGcsIzA7Haq0
yRR57Erk7rhwfZQse9C0lSXuJvpGex84zsrReDWoyZnQtbm7bengXJabCKMUawoyChEDxnY7GsZW
cFC7bkJICB1kmk+er3zzyzzz37h9DUZ2pGNoGu4BzHr+BC8+MN4IE2Z4NpXHDKA1CJH8AXhRuGLO
ujz6v0fBjVHy7DLT5fw0qfkjRx92F967d1S+cmS7kQ6MIYOtTOj1UBb71GJWqqoZ9PMvJ9TauYc/
VjO4vWpgtGKK4M4WKZyFtk8ebx+O5TvAx+KKweABCCGi6MujP7VKk6PLPLr4sFePJpX3o1o4w0rk
dW0Uh2fdNjiAyMIvJqRgJexbaT26WjoqB7QFyOTL7OebpwJ4wYR4IyRoimVI1E9YLdgw6F2AQqD6
+3yEMQ7G8o/bw7ze54xBmuFwZeoGvg6XHye3h4HueQIRn1P4Do5OtCdB7g6lGkbvAepPW/Ke8dft
Qec/+vLu5DOZFtUplWsT70prscWpCxV+O+aDKzPDf5Y4b+01eDSoLGN0WDp9vGuKhvZX5MkTWKp8
5ftd2ZCWhvErpijq/Potho8FF1ugdz2WbaGy90C8oq+GkvQmKWX36fZUr+wVSxMMwkQF3af531+c
ZpKaFE1prXf9LKSdMSIuu3V8FRry7XGuzWm2NcHllRiI0S7HmWU4IYY7owvSIcP+SbFqF/5pqB1z
BstPt0db5h4G8RarJ6VD6s1rbi4ihzpEldwSieJ2fi/sQ5DI0n5SAW18xtdZeZymLK2/YUFmf2QX
2++Bd6MwXgb4slG5SZxo5TZbOo3zezAXMgUzd3Sb0ElcTt8fZARuTFVdn3XoIIQOnXNULEBsB30K
Zp/EBkDuPgT1UO7YGqp2iAPZFdRt9cI6xt4wa/CZljJsUmWKkl0QNShd+eH4pKMCEu3evH5kBqBW
edd4UDE3ufy9KN1GWJ5OI4KVmvVH5ilqvwXHm251ExHjXvejg5Pa9QN0KFCbXhM85yFs5sawhv3t
n/LqAvido0hDOJIPiQja5S+x0P8xjbQc3VGUiK9mjrHV+i48ijStvnqdEd5nLMPK/rk2qK0KSSxN
cQXS+eWgdVkVVo/un+uYLQkGiUQGUCKkzcw097lFQbUZDN986yFhri+HXeySqZ3wfc2U0a31qPlc
lyCEtn5c596m07J6euu7N4+m0egkXmNHLk2Pix7mA1Xu0c26sDtZkUW91a9LC7lUXV07AK/O/zwY
0TVIPoIVgqDLFQ3AR09WPYy07bDTpfuXtEccQ70nEdooE0ZqhpZ7dygKK/6i+n3xzhjk3s8EMNDZ
DzYZgPBr5BpIpyV+o69EU/Ptc3Hh8+sINjR+IXcTxa3LX4f4pZLgcqW6o9GY2yCrx49J6ys9QCiK
yfgOr6Ub1zYYIZRq2gQ6jDsv14tr10PfxVb7VHVRQEDwJs2ch1LU+ScYAP6+rYRxzHup3L39KP3G
PBLmqORui0tRTUSnmIE+uWXSJwjURQZWFp1efkidUXkKumb8KypyYb19V1NroG7C16deYy92NVKc
JEJNCEEacw0MvgIHv4nE6+w/JN/2y5vnSAZMDkAVRVed2Q/n5cIqg+MlsWWNuJerCpuoATRnhrJ9
7AOggvwO9IWLtn5rXCdNQbPAgE1pAlHQF/tHdiLHD1hOLuwcWSC3Y5TlFrSa5a/chq+e698DgWpV
Nd20HWNxMdlBQL+Haq+bRmq7IwnCC3RQ25Uvdm0UyTvFpAg14GtdLqJaerBXmlxDdrDKO3R7e0Sh
eGWRpLz9tZblzvldFOQvbAxjDvGWuVMmEfjw6CO7Okymdi80OEC7nh4HcZ0Xpsg1pH0ILD8c7V0/
NUCQikqvwQIG1dxuwy7cgg0Fw9gN7dBcszC7tg7kBhTKBDEXL/flOtD4zIownW1J8ZR0doAnzPqA
udC0VhK4cjuSOf6/gRaPHPkl9EzBQGY20OvDkoYmaoEC13utKinq3171+WcvbjuqUYCjpa1pvO2L
M0IjH+pknHH5KIqFD7FQvsgIrGg9IOWRmrX1Dq8emJmpAHZ/e+h5IsuhmY1q6MIRnM/FFTQCKEBp
mbtgTJ0MotCEyFlVOsN7ngXD3ySNo97jETyehYMA19glxZpz2pVvCiDcJDYEkk7Mu1hqMI9t6cha
dWUa0edkv9U9brJ14dzfnuqVgRDuIVF2TLJKbr/LzZPRN40zHPBc1Tdh9INq2NWQTN/+cpGrUIXj
gqUXZC4u11q0feMMnuUiDoQSn5P2qPR2yMn94iIKIODQY/56e2JXNiuUDarhPOaGtNVFKK/HeUAX
MrHcHELYrgJlTWN7VM9NU3srmZAmrwzGE+no8/VKkKIublYUDExsWSLppmoT/6HT2v8SDzzKhwbg
y7Oi+oZ81FS0lo62WWDoE7YOILh40M1fjS8c9aDHDRpDIzkjBq9IS3+O/AAhlZqbND+FkQ4Uqkmq
wN53kWg+Z1lYoYQeerNxVQdoYkuL2vuQ61ryRQMw+KgGQ11+FcACBFJ22vAulVaPk25NoWSHm2oq
j5D7veIAtF2I7YiWV38XxGUDTMKojH7rdLSit6adan9UaJv+lcBcye8D+JZ4z/R6/LnElUDhQzYW
ao5Jnb832w6mYlTTUd8UdW3BydcbhGGQbkGrBXwn4kzAgKpDPyrO1xaywLA1DTh0uxjUqQ04rHF6
2soRVhQpPurvaGQgE4pMEYrWFuRHEDVUceALw2wF0UZapG3SEtskFFWN4TsAWKV5FyGX8tD1pogx
0TKr71FBwLiFL6/8qL1ctU8juEZkONFe/tx0RfuxgIgLDwcqz0fk8JU/x0o3fgWkQdURuv/0LB1M
1tCpigoECzzdGbEYIdchzh5M8ZygKzkTZenGV6GKZKpj+GgJFeas0pz53q8gawZr00UeWYfq4W3E
nLpPedua3jvZznL8pozUco9nQ/rYAtWvtyllHiT0RA9CCkG19Huv8iQdsdZIPg29qcV7r+zbPwy1
G+Fy8TcAcWh1gFKzp5oIBGo98ymLLLsL0kbNttY0AAz3c0QqeBVa1BI9BOq9Q51CeDuQLkGpVKc+
bzdpVoIyg/Ret1s7wQL8pKDhgbO0rvY6KpVdXCMFEuhuDGoJNgD73NvmOuRW5O17FRuXLha/ctM3
nU2sab21BQXcpWeUR5MfA/CfX4RS0wlEInYZGeztfGPqZSXQzhu8n76t5j8N0aTaAYhtMmucqgpC
2qOtfFV8VeJqXifVc8FzymuKPpwbs8/8va02CNqYiujhUahwhHc9AH7sV3gs/vq/XTz0Qx2Vgmek
nv/0KPEkx8EBv4HbF86V6JyMQVA3I0vB2G8RjpCn2FrSaAa9o6b5nsZ+9iQcT0G0tkyRJ6tyq2pX
EsArTyRPg5jTI6JJ8/e19CI+j0ThlPj6GGg8iirYVGpSxvt4GIKvlQ98eubhZi5Kjz7hZAdCd3d7
xsu25hwXOQZvBqwmR1KNWkzZzKsCYp9vuKk+oX5Wj3jgoKWXxk+VFpR3U58V7/3Sb/8yGtGnG4m5
wXPeocS+8kOuPGKOOcfRMOXpwfz+nS/WIRWKl/UQ891GmrMem2Xv0iQJVka5kg3RSKIzxnTnZs+i
cTWMbSNykeouwPsuxwpgTHj9bdi3cIt5RZMtImrWz8Aa6/yv2yt9bW9Jir6gJyiU6staKSISPuEC
kLcRH7MUsKc5HmuhTu/NwkbJrJbfbo/3eqrQx+nHEF07FISWLS2v8DIE+XsTgZ20gRTbwQTYlr0m
lfsQWyGu4tqchkOAv/lavv96aGrcAFhs0k6Uw+zFnlIJccMShcVTEddI4naahnhB1HaevktzK2v3
LYAPPM2CwFnLPK/sZ2pwRCk4eFNTMpZHuBkDaYwyAjIZSoiy6O0iO5WFWQ621yfM3jcGpahNpYS1
cFEPEP0dBp0owMxGe/HKffI6piBg0gmAqa/SkV0WPgD+l2JA8ulUVjUNYweY8t1Ya+YZYoL94/b3
fr2/GIvPTXWBPWYttza6tGWWqwkAsVkLJUByYU9/uH0IDCg7iFUHK3O78pHnruJcaaR6/ar91qey
TD3aY1iJyZmwXHluD7NpXzTWgA7zqB3DGtWH25O8sqAWgaDKkrK1aW9ehroC0T4iOygfvFXJI6EL
9kyjBA3Y4mV/e6jXFxJOT8yO7SAp1cxwrJf5feUH0mrM2nFBf+sHBXuVcxONaz3uK1+NP63rrCB7
Xi6bmJoH9BsAERgjNUKZqPKUD4gZdfuwV3vOphas1A9+w20u8yL8uFWOIAsleOLmab+4Z6NhEtAx
pU19WM8Tal7YgWFnEovybuhL8ZyXWS9PfYM35BacsOfB5tOCd3VfWU+hYsDggc5JOy7CR+MjYMca
bdxapMlDpBuQ69GInzD8K8zmOVKbznu0stH4htmK82nyCf4Otz/Stf3g0OXCkRi8h1wesNassZzy
YtvVC1E52yA3jOxgkzg/lZNozP2bR7PJDqBKYFVvit8G8y/WLhx1QndU5d1B1RH+bTSvDPZg5XAM
G2HTxCuP1ZXJ2TruwriI6Jgo/6YDvxgOnWanmJTYc4sSrileB1mq7ClOVx+NJAV5fHtyV/a7TQhC
v5O6Ev2TxcYo8VQFZax5bpPWhO8wDb61Mq2e/sEo7PYZeMShWpb7nYoRkmT03Fyik4YFgIjaTyrS
ZvbKQK/jKottoamqPfdbKTtf7vPYMrpSGoXnTlZoTTvSEZ3o2gatjyLNLB09GyjZQ3AfjlO6Vny4
9uX47nNHjUNG+eNy8IR/QjpU91xVacKPVBga/SvintknXamM4uPtJb02GAgIkE7AIMCBLj6cX6Nc
6gyd4ipVo2y6MkKNBV079dShDr9y3q5cVzZg/rlrabAzl9fVNEwZ4tuj4mKMke6Srmlg/uj9oanG
nyPHY+UOvvLG0Lo2AJ1qc6l1eQfjddQMTqoprgE65p2ultVOTjK5r+MEQc6iU07wMuTKznldOQKp
RpeeOAKUBQT+y4/XdEEzECQo3CmzIbGfQnrfxqVWm/tW1tAScNOBTCUguP9QdM8+6nU9Gm+uoFtc
U8SDoO0tUBfzR39x9uNskKkpW8WlQJpqbpB7gMY63+x7xLa6Ebsyx/frrY0/04fb2+naPUAqwNtO
tUfH1/1yZI5i0LVY9bg4Gci7NEJC3KdcsDK/a6MQC9OlBIPIWPPxfTG/WkHiqbJzvmw8BtYGVxXE
7IGj19bKQNd2LOARWiAGDZBXdV/ZOUZsYhfmJhZVq8hpkLoKMbLyqe1Ws9np7dW7dhjBkACIAMDJ
+7oIUBoE8ZICA2kwK7WxM0SOk5EFW3yMun9wOOauPRE2kDUO/mIoVHpHbPYSD0ePBugYIl3tsxqk
+IbFaYs0S2YUTC8qHeftlwDhLEgMAlrLNuzFDplytn4zMcfWaxqXtm0CBXmSn1AapN5UW9n+zWs6
V+whB9KLoBmxGA+5CZnY/LOLFiEK3B7+kiMGNhQ563rl813ZlnBwuWmAs/GfpcIG4IFMaJifukVk
ho+JngXnVnbR8faEriUpROpk3TM+ByyguNz9Uun6BBFxx62TqcF9udEFxFA9MKY9jLdKOQRKGpbI
0GdGd0r9usv3AYLxGLJAEU1Wfs2VLQtqj64AmBf6psvE1Aca0ec05128eoc7G1ehvV9q/p+Ob2a7
lYnPe3IRfTrwk2jBOA5Qm2X8rggnzCNMjVxbUQskozrrMIw6PJUO+6K7pEEhLvFboIR1120KEDNf
KjH5Rysqp5WC75X4gMCKT6yBw7LM3ziKFxcQ/lQxFstzIFLjfrqN7bw4IsPRnZHi1bahgtZTWEkC
XV7WcmUZrq04fR7Si/ng8rZdfv4QpJnVpoxNc6mK7ns5AAez+dYW7ovoDK9s6uvDoTJMAxhkk75o
RIQYc7Z42BO2Kk5xguEp7B11of6pL0Yomiuf+MqbTR+CUFKCpuIZXdzsUW/URmQbnltHfWpsHWou
5Tn2W+8LanFdvqEbHev7KockjpB8ZHv7EPaeepKjbL8GhZ03m7JNMFFCtCTSuKO1ND2qDdKxI72e
HsYfSiArN8yVR2LOIoigOI02UePlB+m9yentjm05WeDTtWFQNsSLYuMBltnUCZ40txfp2niWahFm
AzdRKUddjpd5oT+oU+C5TlRVfxaOCL+pcZx/A6KXoJsYdaa+suVeb3cwZsDBSSgcrlFtEdRYHC0k
c9BVo2ZLuQkqUfgRYhm+p8JummJHZl1keyBAxocJtre+MuHX9ypok78BljzGDHE54QCgbos2gOWW
vg8zPkiyU9sYw8oorzc6owDfppVM3k6N7XKUOgGPisYKoyAjc8CUBp5cBbQahOKwcmlendDcGydS
0sk8539/cX2g0dDirM1QiQeOBVGF1C30rl2Jf69OyFJnMhg1PPSfLkcBmQpbeZSWG1hVtqsdVNWr
ThUnS6neHriwdkRkxJwYMupycSeh2m4iyYbuYsMDtMWbCSd0Jxi2eJpo/2RWlHhtupXk0cvYD5la
GvWaarmItH3RDK8HN40zrh1jRPDWcwbzbYZLE/hRN1oiiNHUQLZcDhaQrrw5IUhvH9QUvcTByXS4
W2KtQPD6XDMn8pWZJ8c+txanzAtQRwZXxCnDv/Ocwy6FyA/fPBN1t9Vk//Z7xJ5hIPMy6kjMLjlc
WZwhXxo1tkunT31q6XI/k0qV9b2XduYv1csjfSU5urIjNVaULun8jbhTLnek3zfYECiF7QZKO6IK
jmwhzXtrNxY4l93+eNeGokRPIkb0ByR38WyhHN80CmhJd8om+xwgjLGj64WYp4Fj0e2hrpxmyoYw
MuZggMRvcZpjpxSy4e1xRUeZtqlqdAcrpV/Z99d2x8tR5gm/uDOEFgHmHWvbNW18nkJHH2lzInmI
CDiSmqmU+9uzujoerWzJ9QHbaxnM9gQyuLJg3BzkSD4ZWe48j3JA+GXIs4NhRMho3x7w6hejiYQ+
1Cx3py0mqNidRZEvt10Lxvjeqp32IIHi0djDYvT2UK+TdDpmnLO5ecXDvQRrtoh+EhdkrGWFy1SD
VA2uYOxIyOfxduqF6hY2DfeSchcSI5X+x+3htXmfXwayjA89SSK0RdtuWXRpckSwhGRte3QkCxd1
x/hPp5xaYxeHtpVs8a6u86exRIrmaFe6he/kIOoPqdTrM/p7c4MdUZt0ZVWuvPKwdMks5tiL6Hjx
XmTVGLXVICxKQeZYbOjSITBTedaPFruzfkun3ak3tujav7TSpOt9e1GMK2tCxYR7gaoXLY/F7ZeC
j5alQxQlK6XeDQltATi+yun2KNc2GXHaDE+bo8xlnTLwEcsIFRxDrbhErrzNoj1GtPbOHopft0e6
kqbZcIwQn5sJRjwj4vLANjhnTNRcbBeUR4fzKy3SrYZFrMQuMZHfjKyOcgze/P6kquS/jtbT4G6U
tS7SlXWFDD2j4wDKUTVd/IwWBUNYKaPjZmgTP7Zx0W26MXszPl8yWWqVhH98OhA+l5OtpBHrfaU5
LpKuofe7YNFvkZBpkpVbYt4Gi6Oj01DhpqXNwPu/uNeDFD1ZxMtpFwVq7mEvpAiszpMq/ozWmkTC
LUrKB6E16lo9/cp9SIOZPguZEMhbezHwWAE2yPKE/ZnE2n3Dap+RpES5xq+abTbaciVGvLp/NF4u
UH2sqlzmmFaOgLwWaxQucJH5Ftte8YD4o02ThHJ+gGcPGmLEqBBTnSPCiOmh15q1zXNt0hRPKY/o
+JC+0gwdDLTv65A2Vovm07chQuD6KK00cjbYgxliz38xxSsPz5UjSghOuRZhAu6C5Rcm9+9F6vDQ
2Y3VYg+BxYzASOUQVWO+MtSVGw/kKDA7Xm9BgWg+Oy/eVFXth8wcSSxkG6jGViEw/tZOSX1CJRI1
ZFTXtScgJ7a1ycHrDu7tG+LaRF+OPv/7i9FRBm+z1gx4YYFxfEoQCP+z5mnAey81/XLl3Fy7BsgY
waaAxqUGvzigOs1HA/i07Sp6nz+GRtzfA9bXV0Lma1Mih6K0N/NIuPYup6TGBsp17cj1OuI/bYjQ
x3BHGvugLLx/MCGaaWTAXG4afa7LoYzAnyY1IeryEPM/xRjUY6oj8n8wyqyLof7u5P6N+3vxjZom
6lUji6UbJGlwnOI0n80+ipV9eIV3M7Nt5nI9iHc604unl5ryUEwylW5eItqkelr9fhQKmmudgf4o
Ju7I6SGgVCBytptdOlFdUq178HL0EQ1s4FSl1/CTLqvHNEL60Jsi821fFl64nMu2FqH7TEJYnkrV
QgCsb2ljl3n6XZhxNcMfJByM5I20sr9Hov0GGBUQPu/W5YdVPaMSUdMkZ/gs+ecmtxuMqXMHaxh6
9f9gVtQ1VFD/gIwdfXEBdERUok3K5Gzjg/GB5AuXq6gAbjiA1Lt92pf3+e95Ia9k0K+HfKwvy7ak
YGpgGlly7iDNdTSlcGjYjZjM7SR2MtoOeZdQQ+KtRac0qHC124RtHCY7BBnVtYrK7yLhi2f07x8D
jIkiBD1GeoiXi4z5E0zgOk3OZm20xV4f9favNC7yn5VaFvdDpHkHzLPKI+62uL0gK9OddNTttE3P
idzdXpnFpfH3bzFgaEJOJiBeEluRaixsBannsw7m5ktbIc9u4gRzTlCBXzloa0MtHvEchaRuoqdz
DkYv3ILCLHcWcLVHReA0e3tWi0Dl71nNXc5ZEwAw0+IqrEUTgpFCMA0R6nyL6pZwB3QqT86A1U9J
98cdA3+lXbW45BmT0ItYk9uKvhi068uvOugUh6OsQlBr8DAa8HwTMVz0UVemtng2/x7GnL8UzXFO
z+LUxAYo9DEo0rNEAewPPCqxsrUa1Tza3mBtBz+OUZsbh89wh/xsZexFRPL32EBqqDcBWgfxdzlF
QQSPp3iUnrvOHve4nouHusdn0lMyeR/W9Rqw4dp4JME6jSgKCQQml+PpMQ6x9KfScxgUOBgUGmY5
PYG0LjqUdbGL3d7eNtc+IRkcJMI51HwV32YSt8u6BDNb09740CpaDG6Yyt3tUV6fA3jDVKwp1gmy
giVuExsqWUuC83NfTPWvMi29Q9wGwwPChiuMuqsjAQjRgddgUrns2RheEKQjMk/nzmzUJ18f4wPu
7OMhLgNlJWK+tnQzd/ffQy0ejnoMRwGCKD3nZm7NLBHtnqKkvbJ01zYEzWDSD1iXUC/nCb+ICFBY
RuwcUPjZGQsC/15B7k0DYXsHe6s+1vx/nm9/q9cXCYEpAgpzNolU17IsKGuh4aYiknOllQOgdkt8
tScMWrwmBvJrNWjZdkXtrN1fvydy+UQwLjU64DbU4MARXE50oO/VDnGeklKNTbUtrLbDykLLS6AE
yNJ9LMpY4/ZUHTjvXnuOh1a5L6eJeopWBF9qeME/hJ5AR7eHdNZqxxhwZW8t6yi/LwOya3JrGwTc
q16yrcdmz2ubnIvMNN/7cR4f+qrzPhJKdffYuUIhLLDvHJIs35SprVJtNLGe6Wr7IckhZt3+UL/h
R8sV43fMxVsobVQnLlfMVCMfrbwuO/d9BOAbAJRXbaMYpa8+7W1MGHGQCXeOn6TjQenxRKTsoDgI
kGsisbfg8/GNsr0Kte6+88dp1yshTqw9OL4KlP1cfLPSKSt2YWArBNZNpa/BFuf3bzmDuV7K9ga8
8qpYEJQ2go+OTM8Y3qB8pHk45vVjsLVaTLt1LymO2CT/6IIsPFv4wK2ESFeOFh1VQ2fxYLJRBbxc
vxkzNEYByk52VynverVrDmgcmMeK8sWWMra39sGu3BizCBH9Houb8FX4x7lSMt/X0zM2quYpVZEE
93zjPjKD/ZBExtGJ7ekum2R5wJ63v8tqW0PareuzaquWevTUIvT0IfDsZuWHvfoMdFHQdABnTguU
/b24yXIgC/U4otpQJuZ/cXYeu3Er2xp+IgLM4Q7ZuSVLzmlCeB/bxZzz09+vfAbHTRFNaBse2YBK
rLjCH75WtZm9TZQJJmxkWee6rPH0muv5q6si3SvS0rrc38cvLhz62ZJxDf6EG/sFyLMsgD3X6YiL
KF6Ch6IR7nMr+v4N0zge8aOx8LQXW+ncnwrRzdbDNYVuJuBS8JG4nBm3iz+62I7EauxdPDOvvEdu
eRxC8GYykwfTGr3PyJe7V2NOIbpTOa3e9ky+jRZuF4f7pMOxlX2lgngiyS0g6iTiQ85uflLtMb7O
ZoOlQFIhunx/ql7sWGn1Aj2LnjXuki8I2SLklcFkw730VfglNgJpdSySY8NltWsbszq8ejh48OAf
SCPAHSxpiZHQmyBUB+9iz/n4PnBwm8sqw/TNSSgoH9cf7w/3ciOA66BJCf6Rzh7F2dslcR2h9ubY
eJcCLezWT5KgezR6/auSBuZbLA/rs1aU7en+oC8CBsAkpPUy3MLaQ1vS9sasrHqKYhi5iBTvdxNn
L3NKpsOA+NrG6r04/gwFzYFBcNkBqb14ynvErEXQjGw5u6A/5OJQIs7mpAY/73/Sy11CUw9qCsV1
WqRUX27nsbc4TYE+O5dqSN19bKbKxenEQJoeRce2rLSNbfLy+iCbIkbxLBMEBXN1O16rI/Kd6Y17
sTpRv/MSVJ0qC+UCYZXFVRuxp1CcAtHgEUniyUB1+f7nvtw2mB3xeMgb1SLVXUxrZaYeQsGag5S1
GjzXQZ1+o9rXMSoGat8LEfJKezil7O8P+3LjMKwEX/7RKqCrcvvVXd3mIgGUdQkdfHKSin56r8Xe
kVxii5y7sqDwfygZ0Lsn1ltKbAqIcyNsOPzrK/VTYHX6ZYhU50gQhZd4Oaaf73/ZynCUDDjzUuXE
5m24/bICEEsBLYkjYWOR5qtIzn8b3CR6GguYVu0wDRuB1fqAEogjOeXEnbcDTnQmBkoC3sXFzfGD
UuEgGyeF9tXROptopf59//tWNozUTJICE1xr3I23w3VpqJC0at4lkOnVkOrhE34w2rOhOJVfe1p3
mVWjO94f9EUSy9bkeMD14UoF470cFESb484YRiHV7YkT4Fg8nrwsdCCFaJGTXAokvL4DH9R+FFmN
3Mb94eWPv33uGJ5QCz4a8Sto3dtvxreqG2ybq7zmo4/YHCfngI/cqG+tjUKS8gc9Aw3AXOwcF24v
MEvXg0JUmV8q15EOd2KLBrhy8milyQqpw1uItsTtt7g1hnuDXYVXbfKaQ+WhUw7iGPBzZGw9uCsf
dDOU3Ll/ZV+gGUeBaVR4daJcHBql0Q9dmWxF8qujAMLlxMnVWZYgRcG2N4Uirg5K6Xutm/SL0bnB
/tVbAKkgTXYIkRpgt91+yxiW3qDAWr46dTZftBHfQ0vMxsZGW1scpCJp6UqCJH2O21E0gZp4VbfR
FVfSzzN2Nqes1uDyOfYWQoEnhp+12NSUSrg1ZP+W71o8PHpWDVSo8/jaDK7z7BSV+Nobiv0srd9i
H+37MN9HeQR0aygyjNhE5OrpZyjv3dsk6Dv7WkxheDF7c4jOkCvhZ5lUJ59DSOq/E11g88WRxo0S
unCe4D+gFwKFqU7FOjW0Ox/7MP290zpjSkMO6UqkY3rzTehmuM1mJnVUPyGk7dGXj9SD04ZztMMe
utePKSR9/SMXbwaPWDQzDKrOcwg000yN90XlpWg0xtgM+Bii2m9tuJ6qP5WKkx4U7GB73+s096fp
Jmq5TyfBe5PUo/nWnbq48RsxQ10Phwp/bIJc68Fqaq8nh3bVH8Xoxb+h+Dvv9DARARlfjHS93Wvl
LxSD8/cpOrvzKef2fzbrICj2g6Tx+2oH9WXXF171JVby4nvTd5m3G7B4QGy2LwNcnXAh+EjPcJ73
sBHKA85RQ0erZLTf2PmQ99IdxPhQWt5IZt4ExldwQPinoGFkvU3zMFFwQTdGPMNB8CvHBEbmYzYO
TbQbEOf/HgVdHp1zu47w6Gq02oPCgcrjzvWUqvfTCIA0APKxVnedblXPOZbkFdYirY5QWJpV5mVu
RPZzDpv4S1FaToXULNZxeFrPHQYITevaPiZ6vbKPgEN0u7jgj+8qVvms6qaCTXRQev0ek41RZaVs
hboE7jP604RFQrgfHHyUHOQF6jd4G03Nu0YY6q8c/X5DMjE02++raq7e6kGSnGK7gF4qIIhhADBX
9X8AUYp+h4VNEO+qJp/Yg+5YvJudcXB8K/YqVAp1vfo9zzh2X3ADK1kPPbMS9Hvc2Htrx6WuPve9
TbGG7KR55MJtxVkbcBzzRyd1fij4iya+F/dZ/D4QYVRssPRenEKeM+hlRH48MBJPc3viAzPM+tAU
yVXB3BzOtRa8a4JuSxpqfRQZ/JjgvmHL3o7iGfWs2PD4r02nl3tFVOETUiX9z9ffkUQgROgg63ml
F3ekHVWaOqHzfJ1aMTxoRhMcLDuvL/dHWbsjiTtAtqLxQ/axCB0nHq+xTpQQgZUh2mtDOh8MTO72
dbApfrw2FMJieLCj+gpeYrE4eMJH7Ryl4qrM2LJ2pFKHsY2SE2lds6HssjIUyEUaEBK1QAdiMXeq
3hSDFVfKJYhbYxdXdXYsK1s8Gm3vbfVJ5Wovbn62gSwVgidEjGCBgW4tu9BxIhNXMPPdwZ7U5IBU
R/pDyUT6OGjmUL86d5NvMzwZcEF0IZaRTYqhiF70Od6VTjPuM6yF9+B2NyuML3Y5CQMQBLYG9FpS
t8XOaNFvSu2JbBQTonCfVh3O1HUNxHXAks4ekAqx+jo521Nm7DNbFA99Nf1DDz7di9nOz0Opd7sW
carz/Q27EjHzvgKFIOXh/C0DdKiR2A7Owr00NngeqOnht1Sv1EPruMV3GOzWiQCz2IiYV/YTyQ6i
XqgSUeJcYqcCLtcZZyz30lEV3geRVh37WZQniGbOxhX2cjuxk2SblG4WM28vttM0u3WRwZy+aNhm
d34oxiD6XKulcR7ysIl+FNiGvfq00EYFdEJdH04NorS39xkWzGkzNr12wXfQ3dd1VB8CHdZenFev
BIwShhNVIjMgITXcAsuvQ8mzpQc5Y9FHafIbtvbtZ2L/rVFezCEfAiUHfCNMFaAYi5vGjtBKyJF9
vSKhmbS+UOP+4FpUHCKIQb7HW7VxJF/sD94dGtswlk2SKmeZUQ1qOFthmydXETdYgymq8ZBk5oxy
V1Bv5DUr3yZrYEAR2CEs1+JqAyEKtrdWk2smKrT6EbA61GnbnqpCxW4el8qNT3vZvJffJuvEEpxB
g1W/3R00FSy0AYfkarYRJItKwfIOMzIjfZfh6Fv/0vWy+uUqY/dxmuIZWZsc3Hjn1O382kPIL2ID
WpJPB5ClJb+07yqrK/MwuppWMT9i4fMzxSV1n0cYS92/Y/Q/ZYybS92WywnxAwiYbD4tdlDZldXk
VnQJY7N3q0MVjfZRx/XZ3rXhFKLCO5bO7yRvNSLEtI1dXzUzaYNeBGW8s+lfftJp0Io9FeQo2I+D
wCCFrGEkTiscvJsMvcGXtnOSZDcUhf4cQdkZMaotSBP0dDCTo9IM1luv9vLklDQt4BenqaZHy5uE
fvLo93iYUI9G8mjwqJrYYhUmwZg36j/ttkYDz23S4atTaON0Lq2scbCGt8ZvOX7UCLO6aTMfWwNR
pFkbenq7dWE5F9LytDxqXgwo1O5pHjwoHd50vnCGGrCdCUxrB9qma3ddg6DTISzGdvQ10ovvmaeP
xUEPsyrGogoc/D5ylVb3AV7VHxo4afjyti64jhHFRW1XAFzyyPypu+4KB19J7GFaNFQVz54wpEtF
on0bs8IudiV6Vxxg2O7/WPhaY8E6zsl/BM1O85hHnvcVSH0tnjyRpw+N5gX1qSZKLnapCWDw2CEW
+k+SwZw/dtbYvteSskN9qYiKEVsuGIF+YXTGI06Dw/wAEg1Mo5eAxt4FgDW+WnhmkgjhWggs2Uvm
h1CdhhSolex+9iia4cvYBcXPNkhY9LJAlmuvRWgl7lPVKB9dL036Xa4ip+zHWNT/mtMs+560rfEA
Pa4YDnoqxgboUiyqc5ygd5eD/Wx95MEAwwy58lO3o8h3tdr6Pg2eck56Pf2nq5vqa503rYcyzfu+
3RddEJmwaQzvQzeXXXQYRm2KD/K9HnybuFSC+eL+F4tevYmNbtbequkMZt6FdpO+m5GWbY99NUAR
r3Rl+thHY2dh8df3JwVBXeOAMWRrUduLvGe3nuD0NUyMs2vtuT1kLhzES94ZQbFzDaP8nqYJw5pR
jRB8481qcsYU1PxVjKg17SkLKZnfh42Z4Lk1Z+/ECMX4WKmizHcIpnXRPm86PMF8VRkxWh20sXmP
X0bQ72fUh6pHVZB5+m3eWM5+UAOEzqI4qmN/nJX2jI/B7MGqBXhyGTsne0amzeQ02APShYH3pilM
9cMEHQKIu2jxDMx6O/1EVzedWE2wrIeqdV1xahwDy0U6+ihZ5tXc/xD6PGj7zKs0UtdksqpTGHnF
xyxqIBPNLdL6u1CTHhEuviTnMcJqb0+YoL9vtdCanzxlbL7Vhe394+RhoTyMc6+2DyEgvn2r4Dvw
MIQ24nYCvB24pxHxUByb3fa5TvDyQxEEldnTpJjo0DRW4H2yY2scPiAfwlTiNM/mEg5hyHNBkNt+
0EZy2XeznsPS7lKwn1dWRf8YtHP7JcAV0TqZeFt8xKO3mvf3L82lUigVI6J6IIlIUWmoVi5B9H3v
WEVRBikJi1ONpyyPJNu/Ur3y4CCqFPgGFUXnXR145S+3LTU02j3qIrs8D5xPWZpgnle2iMf4QlOs
LYKyvLCXFzqqO+hKIK8E2FA+q39Vz9rYtgoKq+nVxLDtUE+4FcxDZZ8M7sUTwpbDJ41axS4ZwhNO
7F/vT83LN1vmO5LUKcE7LxjnjjGkwEDn9FopVvEJrrbii1hp/SAzksQvtFB9bUTHUtAzhk5AMALy
ZBG7I2Q+N33oJFcjxVy6R8UdC8hKQTmq3Ookr00scQh3OpPq0VFYTCwoCBVJZEAhhdqdRVc73zwY
k8dU0d0vWLvbn3iz+0uJ0WvpK+i7b8TLL0Mv2izsNup7ZGHOslM3eo1nNJZNeCJi7QqU1DxRE1JO
xchjdn8ZX6QezCpNc/4i7QvNfREU4Is0USzhU+2gGI+whNInO7dx+R7oQvphQCEKUPhWV3BtVLYt
TRcEqsBOLkZVh1ANlBbw5GhZweceu+ZdZXOaknbI3nRlPMs4onxt6VSe5f8Nai6ykKIVUP3jKL0i
L1ycrK5OH4Yq1fdl5Win+7P6Is+UQ9EhRMtJqkEvBZNB1KHSU7nJtR91Agwy+mfpLvlf08T/jP8n
fhVv/3vS/3bFk9vwxfnn3MtiAEDepbSaESL4YAd8EFVL/X0ZUxFoeivfdUpvan4Biwy9puGrojXe
RjC59n2wDMkaMXMFCbaoQpchxSKE+JMrwhbJU5xO7ncnsv7VKLR0WBYU+A1jsWBZnyiBQ1Xq2lOt
P0Rm3REme+n5/lqt7UUUQagXUW2W6fftYXczACyRA86sqaLdGIzpQdc685BGdbCHLmEf+sL9F4dO
tuOYQdsF7r5ITh3MP2NQhyhpZmi4tJGWHcqmDveAaeqLg0jRHhHYaWP7r60ZdSNJlAMk7C7NKfKy
sAZkeVOgXU3wucMM9x3F3y1RxbWri4yGThh3pP4CINhraH7Viciu6VhlOyBU2s6ulOp9Zxb9xiFb
2/5kxNzRUK55pReXCNk2gFaHt5nUocerpCvrHcyhluhBUQK/dULi0alIjwnEha//YtOApuHCpDLF
Cb/dNEVErw/tKFB8SejsmrJ1aMKb4yF1WpLlMUqUHcG++v3+qCuTC3fhz3tLpky57HbULAtHrRh4
c5Uych9TpUMewVHi71iGbXX914YiK5U8AdnWdOXk/xVbhIrbkvMyufNsJrt+SpqTZmT5vkN3bCP7
X9mY7EiKDK587njab4cyXBRPxzQAMJ5rzxH1t4e60ueNHvjq9/CiQsa2DVlJvx1kSjP2kKUzSOL+
tlIRfiQLa069N+avv08oYIIZBHQH6m6JfCoVKxKprmCtHXT1m1BBZJfCOulnEvxK9Kj56ChucHn9
xgDXA5gIBpKKD9rt1wUJJxvBluQatHr8ZhpT612QzcOIieM4bDF7V9aLV01Wa6l80fGWU/3X1kCV
1oDmmMUA/BN1NxhhdDS0uj28+pMgs6PKqnGRwBxZ7PXJTuaCTm18LVLle9Lk2X5UMv2C1MLw/v5I
8p5YPKMI+cHIY8V4t5fBCFjBgp7EJK5NaXe/BIWTmcez1kAO6MCDfdmFEh89Qs9mP2NkMSKrntjV
xm22NqtUvwGF0NxFS2LxDGm9USVDlosrP3vaCy0UR1Mpov39b10ZxfgTmaCFIDu7i7Vr52KkzEi/
Io779sHDBt7aOXHpbsVaq+NgzyXLTLITs7ibAX2Mra1mzCkawVfXTsVz6rX6xpMmt/Vi5cBUUtSi
T0EwuWQuaG5i60OmKBe9y/IdbWDPzwZtpqpQ6U9uGeu7sFeBqQNO2wi9Vq6TP2oE9PthUMEOvT0D
uhWq2NfQ7I9EgHi5pQQHRCzcfSfmcCPvWZlKCSjg2mLJoJMthhJGP+gE5+E1dDXlbT042g8LbPLG
KPI4LaYSBBSwBRVtSbA0ixsEFlzUKV0groVrh/1Bq4T+y0psKOK4vtfukTJxOV4KQaH59TczIH+J
bqMAzM28uP7xAasLVwdu0g7UU2A113tkGMv9mCvh669JyXqVLmtc0UhO3q7aoDVRClQuvIoS+7Sa
cm4ODFJER/Sm9X/xWSwWmgKYM0IGW5znpE/QKQsccbVwdQt8smX7PPUipmmNWOArFVtknQKEIDcH
S0/Us8QkDrXlSRXj6JpUJG9O5YItqAJr70bKVrNqbT+SHAMKQfaDjpX8/7+ufwR3WjfVZxoReSDe
UICaTmi1/75/T61U6PkgCuLw6+RCLQ9Y4dXWYFNuudKJLg8xPnjvhjLJdnk9GIcxbqs9uYF3QuLf
PgTRYJ3GfHo11oZJBQkM+QoCD1HDYruEkdPFakBxflCz6pIalXYyBlXbV6KZNnbL2qSSEMjbjIiB
q+J2UqEGoPmbZ6xfGrZnd4yn05i40QahbHVWpSMWjT9Y6GzO22FIR+jiwlq4qqWm78NCd47FjNy5
kxfxrlO7FK19hICLeBZ+PXXZuyowX01WkrOKSocUqoHYtpzVaMJfRahldEWeqThGdJ/AdBaDD64m
3ZjVtVua6JXmHLpaAL8Wr1CoWFhCNLW4go2tfzTd5Pj1ONbfp2azPbc6lMz3AenK1tJiASvHCE2r
7hkqUuODXtHANsbI9LPI2ELGvmR7IhbIowOCwqJ6gvbY7SrmeUhFJdWyazcF8z5PxtAfM5whKiMf
9k4+GhROLdXHW017CqIOAih9xZM9W1va7nK7LB4NaYxg0riW19xScsi1hFBaHB6uoeGGfhNMxVWv
Y+XEI+x+gPU+7e/fCiuTzHiUAsC9STnURRCvKl0sdJXxunLOQh+AdvuI3HTyFrxYsLF35IItvw3I
DWAYiVynLXk7yb1ZYjthS/IlQIB4bxEK7nut9XLfjZKMfzCT+KS2s/Ph/jeuxDRgnuEdoZdAIr0s
HWGJYpRlSo7XYyxzCIMw2MdYwT0bfaNishE3NDY69TlPs+H1MY1slnMJSAOuF3KlY5Zh5W1a6TVv
h3FviTDcN/2cHsYsbP/FRUQNAqg+LA5SzOXsNvZUAWkIiyvdQbPyncgeD6Wujcc4t23hk3ND0rEL
56orgL72xVh19kPlGd2X+7O9WGXWF6Y+RQRovSj9QTe8XeWgl5WFELdmLwbaoQJj9LX9Qc1D9TBC
q/Lvj7a8f18MJzf4X28nzslZpAphn8u+134ErWn8xMw2xsl2dCrgdSTHJ/gU81fHgCv0MJCxmPux
cONyYwEWJ+nPL/KnbiI5SciRLHZ3YeqTXdIQPStD3H71QiCkll6J58TKw8P9j148bX+GknUu8lJ0
emi5334zCgihnbuTg9GxAm6pUee9CLE7uj/K4ir6MwohpA6KRhYMlxVJnMSGyCVQPYfh5FzCxtX3
BqYpyP0V+duKTtPGBK5sHHh18LOxEbRQn1psHNrsZVt6gY281dw9BH3oHeo5U5441+OOqnZ+RJF2
S+BkZdWA7zOX5FU8ai90+RIvEK7CoEabUizPS30/DIp11jsr2sgHVofiOZMVQ8hjSwxdqnY0WOPY
OQsatrs60vUnBwg9ylVVfH710nHh/G+oxV4Mw7lv4Q+zQaLS2yFeRvmzLMQppMC8o7nSvu4VkVuF
NxOUFaR6KElLzF4JarPDagtzrxIiq8Dt6nmolOFTYW9Bwlc2JRVyVgrqHRWuJSOJ0mFTYW4iLkMR
9T5hanWoG7d9mAc33sVYQZzuz+SikvHny2jl8HSA2OFgLwKDHutCA6sDcTFqx0kvbdDnn+JcQ7Ag
KYzhuwsbPT1A1nKFjwK9/tAmfbyRYq2cdqpetodUOgUi4OO3p70NRxUdGldcurLRDlaJCBpMg60Y
cvFI/vlQCSUj94eEhYX07SiWnkZpVRkCZZ+2fDRKkIK2OztvnNq2HwFgFd6eGWqF77SeeH9/ktfG
tlhVCPe6QdloMcldUtN+tsAuCAr8MLZ1xTkGXRi+TaO5vXoqxhcuyIeDM2XuxlW6diiJm6V1tuRi
LWtigVMEqduOylnN1GHvdbN+CjJrpDM/DhvruCRw/pliXkbQiGg0UytaxFot6n2ZMuYh/CuA6ej+
QD5BBTlzzceuAQi506oCNdCxRDvOt/omDK5W2iM13isZVGg96MxTPdrmfATEUM9+5cZOdxoU1032
llvWQPA1acXmDGa15RW4dg7QEpVwUvKpF4+Bw6FTs3yOQHGEiXeqMCOgDV6XafvdDgz9u9sbgHEU
E3OEKDTdRyQ9Uu910dSf+ePqxDCGNOelZ6pBuas2oy68uNoYHTy3Dg6TI/7TTOEWSOFPvP9XqCqH
onaNgIcUKUf+cPEWwWqOiBEslqpuw+xnBdQoegjbBtdZk96H4kPcER4QBi8fT53qzApl1MHCRAzZ
+PgiwL3FXyrThNQx1UY9PAR53z2FQIXaXWv0MISnOXYmCMt2N1312Cnr9xGiRPYvhUPW+hILz3KW
IIA2WgMrrywMcgo29OCABi59q+IkFqo5RdhZeCVctRANAG9HoaqedyEMM8Pvba8dDlE1dPHrAwoI
zEDlqCxKe+zFq6QP8gboG+VsIFHbvcl6N4a91hfI+hX83/vGDLvq9Y8utxolMBTMIPgsK+tjGOml
FyfKGfezT2nV5p/UNPuUtW6/sTnX5hVCFHUNjgkZ9uKWTh0LKRK9CM5pWpM9quBuwhmj5ms1AF3z
ewT988PowEd8/dtLSQWgJ5tVlnYWW3VStbZr0wGl9bQN3X1SKlBvECCODR+Cx5Ye1MpVjc450ZnU
njMwsrh9JhKYZVwFbgCCSlfkPCJzqVFGqv2GuGJ87MCAFGfTjYv6Us1Dr3y+/1Ss3EPcn3TQJH8D
6v1iD6HJWWhTDZosznqn/4lNIxXjgg0H+Esf8FMsXSfOcVVErcXvhFWXvuY15ZZ47lL7488FQVWC
qgtxKam6fFf+SjuK3E2TWXGUc13ZCnjA0hDqkdwszBGPNMwL8M0S091OaZz0GFK3b754mYjHnaqL
1DmiX1PHJ5haFDNHRekeBkWZnsYOYeON877ywEGsJn6AyC0Jx4tHB6eaakpK/EbAl4mH1AXZ6KYd
XqmOyP7FWXMBvgOvMYlxlxa2VjaUqlcL5exGQ2f50A7Fd6Xva3MHUKMw/fs7YSUSRIscfA1FTZRN
lh+WJYGeBAm+PCH57VmxqsKCiBTOxkUYpfgRGZ47He8PuRKJSck+QjBuMe6SRZyCPEM76kKNLuak
AQwpneI4D7a+EZKsjcJLS5mEoh5B9eJA25rSqINhRxc68eUlquxyF6b4qtz/lmXJS+5gSiKg3qWQ
nAOw4HYHDyZ8Sm7r6FLqcRNcIA4Bd1X4pXS/miZPvKFSS/tfDzxBGj03fGxmmY1+NOsq/a5Xsbll
Z72yVZlTtg/tJ0oZS5ZzVeluj7ZLdMkcK76qxKNvk3YuTzBZtW/3v351jiUejdTPstiztx8/ZzH0
BVjMF12I8TQizL/T3MbY2KIrbwK7RGIc/zjkLFcyVatERcAyurSUTHeKw8T5Q42qfVHi1VqaevuG
rmS5kbKsfhsTScUJPS6ysdtvS+feyKuWXaoLDc6gN5mKpGi66cYcrhxAmOHYLspmAjXhxRyKai5H
k1YPp6EmL0E8ZodOVvmU12pwzts2PN9fs9XxTCmBgsMJ3S35NPx15Q5hI0rERsJLZrXxEbCucTbn
0qC1FU5f1DHuNlZv5anBiItiGj15evPLKz4Y3KawRRpfuGpq/RgCLwd5G89xu4sc3Sj9LMmD8eQF
blSij1f1n0yA7a+3BMNynMI04BTKIkC7b78a6xoHm7pK8Fs05SENY8sf4ig/BWU0ntUq33ovVmaZ
8bh4KMRoBDSL2yduHcUkjBEXx5zr7tBDfa392XO78EgoPDo/cgWzxnBjrleOPkKSQPvobWNq6cqT
9NfaAn0VKfq94jL1NaYILaDMibv2iG30lkXj+lAIqBAUwt1YRqEE9gDFqoQPzEHiz/VYPFf0bi7l
EL2SNSmvWCoHJBJAcXAuWMqMzKhEpoVOXtsP9BLmuEkfgkq4VyXrhtfhW/8MRWpED1Gih2Ez3U5g
Mto2ZgW9dx4qS+wEhLczvNf0SrS7hWNaK7lS76FcRheWBvqyBqOYCG2h1e1Jwyj9Kaork9gLpkKv
iwK5nTA8DFkzHqogivZVHaq7qo26/f3LYCUOJUWjUSIRY8QacpX/2jBNA78wVmspp132v4ti7K8o
DZn7wIXmMpnR8N61sl9BXPVf7g+8crvycDIgNCPoHUvbhDm0iiga0fFO+qA9B5Nhv4X47G29zvJY
LxJQNo80qZMYedpft983ITNWNMQwUD6sSmAXr5jBfopajqGeGfU3T5/iL9loaHCoBfYbFwXKtH0y
ExMh6PtfvDrVlJslhkaiixfviQMFl+ASO6V6LHVx8kAB0iiaerc9F7FVF6eCz/gF/wVBKYU+7sZU
rF1I0vENXCx9a/A8tzORorIKkYL93NQ1kgaOmH/bnphPBbJrfjkF5ddXfy5JnBTKobaOuMti5sPB
EQhrIps81LQuPPu3o0XPYW2/qYT9pdaMH0WO88H9MeXPXKy2zKg4u4C/qBAtTm8zYPlWJyMGScIo
vjVBNu1Ut9UPYnSodM7lTzWxzdffGDgsED+jfeLhWrRYVtugB0V5ASs9L/5GsabdNVmObHk91xtn
deUhpb5GqElzClzK8kmxa7jPFhvz3EVmH+1gfFFGaZABGP2qopHlF3Zr9XupgfCPqOcm2HlZrby9
P8Ur1z56r+QJMALloVp8blGnSh9V7GKtpP3lO4lqPzWOFaDVaEPO2di0q6OZ5IdyTNxs5Zn663rq
wYiIMeuDc9TE+anqlG9GGQ/HSUuGjdO5NdIiKrIaiEKmSfo/RF2606xCfK6tMN5FRl9tTOHKSQQZ
L70hgK/ydC5ORjZYmh4HHY6I2aiQNsBHIUQIj+5UtDt3bMzTv1gyaCHcf8AVYTnfTmJp0HxX0yo4
I7raRH6RTWp30Js2+2Vos75Fzl07gxRSOAr0FjgWi3A2ytVKbVqbG9e2JDt3jLL4CSSjlez1aULD
Qot1LUT9xIq21M3X1hC4ESYGRMmSkHz7oZ4x2kM4oViKwF9/gGnvPuVFpu6MYlMgb20oFC+AgErE
FoXc26GUMbJ5W3C1rAoxI11JMNuYQj1rnbtVRF0bSkLx5TtN8L8UIGgBCpYjhOFzUgzp20zV0Pgo
J2fXzyUv2v2tsvJGcYWxSaRmBIHJ4rMgNCvzkFlkVmEQqBe9CvLuCF/T/qWmIvgN4Klv9mJIjS8E
COkWfGTtS6XNKmAjm+bJEqni0YUCAeA5Zyebsuc2s8dj6Ta2b+EG9uX+h64ORd4q4w+LrGvxUqAY
FEYWLctz0fXBsY6NeV/1UXJVG/1fuG05HhqKYGKkO/Zy/Qz0zQxqW+658dz5sbSNfteiiLwLq3j0
+6Te2i8rzwRtUfRlKS8i3bAU0M9B2AQYz+C2FekQ+wLDmj9VqFnXFNsL8c3O9QadVT2Lf1M8KCQW
fPp5f3Ll5C2eYa4ZFXwCoQZomMVdOglEegzEKrEmtpxd3bTpvs+cre79yhJScpHSA/Qw+Lu4aAx3
bBFww3irG13nOFRmiB+cPp7iOrE3jsXKjQ0iRKLwWT6qlMsPqvs57uQSUmVQdlJ096IYseZnuTVf
ej23X//sSYIINzZoUCo5i2Q1IqAIrMHENmpQnXeFB6CqLSGl96r36/5SrU0isRlqakRLACEWz3nb
KxESRaG44BiQFEenQ6Z2pyXCbY56hCLFxkSuPA5/onHoNyBCKZfdXptTRfeXu045dyAljmSy4iP6
7Q2if6GNXqVp7rGIGTYGXf1GcjpkVWTXa/kiVXZdNXDF6F30Q3Nh8YIn3SvsZzhqW9SA1e8jGaYx
g80G0rG339c4ozkNTY0p94y13T6JmxgKu1VHth+33aw+I/Q0A5tCW7s631/JP+CA5akjRKKWREbO
L7C40rKodow2biml88BOHzoPvS76GfBAzTrxxj0Ff4/DogeQ9+dIiR9FS1Xbj7vE/lpoudXvrLky
7F2AeB9gvXm0ab9YQCCwCVTM+F0kbC/fRaOFXpkSdvWnKs0TFKSbVkXMrE0UILDaFP2g4xp/JgbI
lSOWlNo185w09Ac3zx9qEUSvxBfLjJ3LldAQdR5qhEvyGJ7Z2WSPlMrKcBCf8AzKd1Rc3M+Zojcb
x3KtW0EIRQqHIAYdzSUgHOuISrcwUbsUc5xUJ1B+ovNH1yt+NmGrPyQjvZtjN1eBscfbbUp3Lc6p
9hEmev7kGnVfvqu6znnsbKM0D7YVR08C1djw8/2dsLLfJcFNMqDpZHFH3m7CkWtFgRygnD01+5Qk
hncqJ9vwU3U0NvbcykVPXCk9C6g3k5cswvO2j3UP53eOc9Kmh6DMpn1dlNHWtMtbYbGzpfa6HIGQ
60WJvShLhC0yk52Not8jPgn1Hn55gBuzxqaLc9P8p8TU+zDaydehD6OD6LSNe3LlBeBXoN2LABTI
oyWwVeuoPOWewh2CrfhZMZN08IuonA/AOrSjluRiow+6uoiyQw/HmpjPWMSyzWwnA9rc6FBgyuXn
QZ/uTE+JTp0SuPv7+2V1FQljuZNpcQFaud0v1TwasdUZytkSTn6O7HA6D4DcN2BpazOIqqy8nYCI
Qem+HYVSet5L6MZlSEX+PkLk76mxxuiHbgbJR1RN0Ad8/Wex/yXeR3LljcXTFuUV/PshUM6NMKdd
U+MfprdYHd0fZeXGh2AiGdVUOUDjLm780RuyNlUiKq6Anc8TLri7vquBx4r/5+y8eus2wjT8iwiw
l1vyNEqyZbnbN0Rsx6zD3n/9PuNdLHyoAxFKLpIgQTJnhlO+8hZnpSQwD2fDoG/w+kFlu5QiknzV
trCKhoaFQESBDmES28dYVaI7Q+vKN0WSN5cxLpv3+tD0p5cHvRFXSttEoi1gUQABNtukhYRsz3MF
uihJ688aYpKoaKDCGK1GCgOuFfczhtpBMvOAa+V/cYhDAJ2WBYZ8uEM/E5lLF72OrYYTSMvmTdnX
5UFD2iJyKV9JU+CdJX5+KLjpddnZo5rEF97snkzrtVpHBf2SrI7+0THwJsCOd9k55c/yLQoBoP8Z
AXleuoTyV/xV31j0pm/6aRwuXt25T+3Y1o8gbbvDUAzO20Yg2LNONWAxwBevDp8ZmsocJQiCBoAA
mwmKwYsyFB6Gyzwmg+qvdtJ875DxxPuhtKI9Od0bE5WJFh4ZMgpTt7COLINzF2flyGglJMYcCLM4
xoz/BVMf96urNoN5ijvDmXxEY7y9l/vG8BQGJb0DgCq/Y/NQDWtijBPd3wtRkhFUPfUBv1/tzi/z
dHzoSpBfdVGA6R7ETqJ5a2Sciyiwow0ijRauv7A3uNXYTe3E5YpHR+7Wxb1amkh2mqKczhrSevdt
2wwHQK171Ns/u+fq3UQHXIp5w73CxZog/3rsyMXaB8uo6YKRzHiXtz1KQEsZ6Qd9TNbzrHXKQ50N
xjdvGUYaDml3ylQj8hu7W/GUt8GiwC/9OUSlt3OVPG99yF+G1Bf9adIAervXvyxeXHOFQTtdwDVw
hTRDhbRqjKBZ/Dg6c2MftJrFDPAgyRe/0epC9wt9Klef/1f2SoIh5D5qqfR6+BNmtDBtr38MngOr
m2T6eBkmxf7slujolPXqnMGGrx9bLzE+DWYxfXr5NpX/08234cWQfRfI2KBwNt+mUagOgpIeLlM2
OONRibwsXNQl+zibJTyyVkdpcuepenalgVVDEpCsiz/Ig+RT9tdlk005Sx7X48UrkdSy9HQ5qlQ8
jy9P7PYoAF8trjWITZsrrXN6La3cjpPuFd4PwyP07fU13ttBcods14++ESVonj/6KZvJ1E1qajb+
4RdzctzzgEBzeygjW3tXGA5/62RTr/pTV1pv17Sq3qEmU7kHIjYDt9+iN6fD62dN5QrgK211IuLN
BYMVgVu2aT5e2sm1kMSZqxOdvb1y+K219ag4UlpBKw/xyOsv2KHHhcTYQkZWV0pQl5kdLG7r7MTb
z7YmpRvq7egZ8WeWdnM4KwSra0drVmmenuu+UfY4o/YFfBjf9irUlGZ3fnXJSI5JY0z6wKD586w9
X1fJ2IHcvCgEou8Gs+/eCuSld/bmzZmx/6lzSP/LrZSwW+FrM6bmSggTr0FlesMlG9LmPX1I/ayl
ibcnSPDs9qexi14SQCfuOopUm0c2nntA15q1XNbCzI4eONQHp2yzD7OR1P6sxc5Zx+fqEvdp/Nq2
lBxZZks8eCzrNmGxUzoMNOjVi4KrwskURvqEbJJ6sT2lfzXqQI7F6wqomDibC+Z6W5LZuk5fK+sF
XKZ5RHFseehbO/kwYSj0WoFMqlQsKEU4bhb6mM92ykzbyeltfb1MhdJ8MSY9uSceddOTmNrR80ez
Q8+v76z+5xR75lsXHY3HLEO4agel9+wsUpv7g57mhyDlvEUKKEoGjtkcjUsppWrMhP68OXR7PA2Z
FV1dc3IUVJz/8MAsoMbXSyurSeCDGuPSZ0kT6EsxBZMx1x/SwSzDl6+w54dDSiYhgQsaEBD/lnzC
y2ggC7kaNIiH/LysnXvshUgP5pJ4d0a/q6F0azxOITVih03zTD2cR2EssEM2L7pd9JZfQe09iLiO
02NWeHHjA/lSd3LQW6sJE4vQgZBeo1F8vZrVULUOxt7mBcBVcgBVMgaFRkuqUgx150GQ7/fmw8Gs
J3OXEA9apZtLdHKQEsWMwLnU5uC8a5R4DYfIVJ8KryqFXzmL9gbGWBcqRIffJngie36SN38AJoAc
F3pxhDfXc7U8oaV1Ak1q0tP2nyLNneYOt16AtUYtKp33v1OsM66dTkB9RwlL4Eo/d3aUvN6eLQIb
B3CgQ0NgWw5NhDtU1uB5l3FQeRtRspTYr55w9UeTFJP3hciOckYxDEX7L4Rd62GdzfStVkdG/Xk1
awD05lg709vJmJT5NPXNUnxWptFpw7xfkDZVxioWb4SWiA9VTYXBz9p2fWuP3aAEy9Tm68NYa+qH
GXB3e1RmZx3O6xItv7ysRuExjTrdOOnT0hwGjVghmBaeurAqtNiS8GONchahY3K3TJHfEs581Zxp
mZ8Um4qJ3/RJo/pJJ0YNVdyu+KBhNmD7nYbJ8kHvvOp3Zw4YQuQ1IkxBJkpdvSx22v+jVI0eHdp4
oInvNl3yHhGeZfZrO+dMxx7KyfeyHPITNUFFw4IhI5JRVJgER02gjO27tWu+zXCwy79U8DTVnUdS
3tZ/fTSaPvTgQI1SN5GuXFue1ASQD9RsX4frgLhqN4xLWLj1cJwqUxwGoXM+Z1RVX94qm9tUDiqh
UEDS0XaX4jrXu3XKqrjERKMKp1g1Ttg8Vr43T69Exv4ZBSiBrKpx+ilkXI9i1KNC/Ssqw0QrTD9P
6/pcG/rq14oy7qzirQlJARZCQmI12nHXQ8FMjhF/XRhqnMufjT71MHpQ+tmJ1W4Ow5vIisH0RGHj
ephh7vJmSUQV5k3XPsVT7oTR6Co7l9mNe5P8Ef0V4hiu7G2XKNKnrqjT0rmskab4OJZgr5FH2tF1
s/n8qo3AVPAelUIhjIbs1rZ4vTCZUo8xKF8rIznDKbMPK/WEna9z4+1hyXhXQUlKZfRNXGa0jiVG
6rzEZY3DHWGJ01RbwwH4f32GXa/sBYI3vhM7TsISpJT2c/AXV39JS68IqSG5D1YkiKjNZC+vvjEK
KlFc+BSMZZtSTvuvDK9oB8NbuqKA1ZGXb7U4bQ9r5e7RDG9cENjLQSGkycV53TbxHLPJ85ruRmhq
5eAXQ64dh7X44YzaSq8Jn7cIkVzUCF7eGJv3TJ5dCcQGFUCvkjBTzv2vuQ19r0EEa4twstLyY0bX
8G6MjCxDuzmrPL/KG0lkHVIAxZoVG+9ylwbmf/kNKKfJkwATaptBK4a5zCaKcOG4qO57Cnvz4xw5
jt/EeLjYyAu+URSv8e0lE18Ls60/vbwEtxYeLTWQZiy+A33oegnqgjdorNoq5L3TgnaZjG+RYzd+
X499oCt6+SZ24OjsTPrGqAbYNi5omuygljaX5ooBRectTRWuUJKe4l7Vz409d587dXbfZHX+bwqG
4uvLM72xkeGwEjI42DNSNZO/6a+PrVVl0a/tWIZe1RiPTaU0fqKoe/qaN7YUZWypZUEZCsDE5o4e
Y4n6apQyBGTgfnebLMuPUzPl9aUEmxgfhB7j5ztmsTR0qjyrPdZd1KZPL891c7nKjQ0MjKYcdSCJ
Y9is79S7mDpZRRWWUdR9jczx51IuFh5Fg/7x5ZFurSrDMVmdBiFag9ermmj1uvYpj0UTRT1WSLF1
Wo05P788ys35APvgqQBT/wxCjWtG0prtWoZdRpJNp7lF9z1yyMmUvRh3k17/WTrJ6OY4wiwwttSJ
zrKqrEwaETrOrH+ejALiHh4huvHGVmarC1OcW+wwzpKsPlAAtvZaTM98oeW3A+gmJSTANVDnvV5R
+AxRZ8VqGVp92jd+pya6dZ82hnhXTNRvTjUo54eu6TXivWh1x3uE+13lWJvNjDflrM1JINp6lwZw
40NTFJPJnCQ+PaPl4PYGfaxb25BSqvERFezpTvOGPY27LfVJLj8JBpBUcioVZMzmFaWqji+NLtow
Vkz1k6e00WPdqs5ZabUuqHOTElWP/Oc4rv2p6DUv0PO5+WgpIt/JxW9sORQ2wIaRagEB2ILJ0dBv
9T6JUagVZfl2tK3yC0WIxneNeE/a9dbSyi4wJwiWAJvu+otndbrOWmY34UDH5DiWqAgQdL2ywcdN
AE+FpI3aJmuMGO/1KHAeI4U0Ng9Vp5wqv+BeZjaTN3Zo1q+NeqIw2mFyH03x8eXT+2x+jMy9S6RC
mw246CagLKQrQtbA1qEaFr83eniOsNX27CK3HP4/E+Q5pzTG5Ytx5CZSieqy0x1s2cKyXoyZ3ELl
3VrMWNB+msH7HVURLWHdVqvjJzjI/DSkECuWoLjL3CN8JjsXPWruaqsRq8220X3Dh0FtT2skko9d
W+eoLsZ5uocwv7U80HrQI5TPE33B6w8TeZi/ulqe4YfkDH4JScwvl2Yvqn9+svgKtMqAfvHwwkSR
L9df758oYlQPxygN47Ehml8EgG/faoVXvx1zMUWf9KRf1btp0jvjNCL4CHBYWKVypBC95q6PfkCm
hy/vjGeHjN9EyCNjDyon/O31bzKHEWV55O5CVBHm+8wu03CuiuipLYS3kw3eHEqK7krCAntxszsU
jxak8NY8NMw8v6xdovtzlTuXdC0+vX5Sf65vCt1Sq2DzPWNR1dmIGQQHTdh+b7R9WESzAeW5UHZO
1p+k4iqxZgERrABtJ02gkeG9XsCx7fIYLb085H3Xf1UmXRgYPob3SYH4svhFX4jvDQv/PcvUPLuz
IcG5vhYP6je4QG0RNO1gGvTKcmV4Y9Wj9dRTN1OODjaIVTDrbvlDjSJT88duNj5X7hitvl4IigxT
bCx7s7n1iWTnGBkLKlwo911PRm8AH9PAy0JnQpYP3CUFEbVtgpGy/U4AeuvM8cJKOhbQK1Db10PF
85SUYD2z0Ew187IOS/oABGivo3RrFBizLt1S6dC37Q1Qh+m9AnuY0M48vLMTZECqdLEPL++3W6PI
giBIREKjZzrZHZpMKJEMaWiJxToAPzBOrol54qtHoX4Lq0rCUp5XU1Ig9km1sGITZqbvZhfPccse
xA4l/sZcGEUKYFDz56+bU7oo9lQaQ8wo6tIeYWnkJzOaXit1yVNILUoKFf1JPrajtIpXLRkZZwgb
d3GOuN53lR/Nrlv6dj242enlpZObaXNIZelLdoOlD99WXSoXCcJr/ZqFtJuXyzC6VGu1AiKRN3rr
l1lLuiMyisY/apHtRbPyrtkOzYVH2PzH1XzLByxo+xlR0+dhoo7ibMwdV5DkneNsk5UfkjxL9bvG
7F5ZqZZPMSUqghnqzRJbs7nX7cjKy7LFxmcsRbWcCPbcFlxiMbih7aFB+ybTm/apA0w1HJdlNYzT
QoFjD7V+4z4BLksozVemE7gN5ZXKnSr8nEVoT5axAEItG8tPEWAFVUoN+fUPDKRVYIuUb3lltt2x
ynA6J7HKMqyaSdV9bTXb9w22kr9mY7H3Qqob3/VqMHmO/nrMczNqLKuNyFKGXNwrbhYfrB7JxC77
pGTq1yqy9gwU5cnb7CSyOxk6EsOZ9MivRxzSfsIc28xDC9cBbIiLbPqITjmwGjGnqis1RsS8o0r5
PBdiHxGBS1E2sLjoG10PWnWI6I11kofCbdYn7IQxaUnn5YL2knGIMQM+jUWTH+bM1i5xV40BTlzt
EaBg+6Nbyj3I/rPcXv4a+i6UqEDnIQJx/Wu6xLFlRSgL0es1Dq0R48dTCY321uyq1RstmafPJXDA
372SO78a1fr18j1y66PzYhHDo62BzsUmN2L3pnOnuwQWFn51nToOd7Pn1g9DnGSHiLzphM9Ftbz+
4qc8JXMTchQAP5un0lLVvLSVKg+jXqxPfQXYqVEV98fLc7u1vVCNI9cCvEb9T57lvzZ0q6/z1PcE
MmviKqdSiboTQOfmQ0tv+32eDnvEx1t3AwV7tBPleUV+5Xo8uyfK7TyFtTSo8Y0r5ndWPLhnwBDi
8PLUbg4FcF9K87L17M22UWd7xuNO5KHd6pZvNfOP2tTWYMEz5bWVezYobyb3newew2K5nlTWpQqe
vCm3/ZCVD6qjTHcR9YzLy/O58Zwh8c155BHlin+m86O23eBM5CvY5a3jYxl1MebQXro2+FmXWRva
aWzoBy+aG+cOw7Tk98vj/0mINleRSbhLykDoS0l6ky+vZuc43Uoon5cu+nOjmixhVTmlcyjMpH/i
OChLCJHfq+8NLXWKL2VTlXmAY9k4+amyiJhKuedUn5Y0Q3E0w0uoC1YrM8tjuZa5ffJqTxtff4z4
0VKDUX4eZAuvvw2A1tJIWo5R15Hg5EUq7qlz7JwiuZW2K8Onp3yFi66Uvr4exMWdTQEWEoeu6Ltz
lOSD3yPJvFMauXFWZTNAspMJZtjR16M4INkUbLrjUKmq5tCnCPP1c7y8cZX1m0GT/7jzvWXFazsr
KuO6ZC6BvVY3FTGqWynoIHQ21Kh1Qg+n5guyz+bjaCMVgQv8+hvBJ9X2UzURbwsDyS3Mjhv76eWf
ceMY02WBRIjSB9nW9saodGm9aWUQNRZzOU5uPkHpNYxD1Hd7ys+3FhhNKOCdSKlQhdw8ewWK2BPd
OZQPZ005D3YffWi6sfzuDEjB4bajFzub8/aA8Pi5eunub3EaEatlinhQLpM2OIe4Mt7Gmkn2ZXYj
ljhKvXMj3tqm5HkQ6iVJjED/egOtIleHUYUdEKlqd0gNKz7U1bpnTXNrFIBZoCF5sumabiIW2EHI
hrpIfHRG0QeYioqzUyHP8vK2uPEoS42m/x9lc67rzCpWc0ZtzFDMOqjjSf9hjY1234m2e78sHQF/
0+2F9TenRh2Pohpfi0zmegFte52TUZ6IuGhbP+eInukoZDtTu3HRE+9x6tBhIgTYyngVaTIXmlnG
IWaqfVDmmnKEWpqeQBnod8Juk3PsFuohLpZ0B8N+az/+SRyAQRG8b/2sB7XXoVlw1oZ5SeFZxPm5
GrHV9HKmO43C2nk4/1BfNlcMzQVpyiEbxEDOrhe0jtxWn6oxCXvRVE+GvSamr6NiYR1AD5UftCka
qzdupNqgRPi5l2lYR/op5rTc2cuqWydjyN3sUCISa/2TZcIQoKuyZDnYvRgNX13yOAr6rJzNYJh1
DWCyZiTx0fawPqaN4BoUYeHOKX4pMk0JKmaMZq4U3jkVqqhOnpMp7V0TuUaPqH+RYdieOW3+KZ68
yjm12rzrnXNjX//RFKVmbNFe3ko6eeBaSVkdJJ3MRXkyO8095RRJT0usNQEKEQXQm2WPeHdzUDqy
5MncRVyf15+hpxdWZJabhJOmR0d8nsZgaBMrRHDDOYyV1V88qpg7l9+Ni51ompITRVjgd1uJW6ez
m0hROlhEvJ9v69zuCeWd4bMyesbp5cvi5lAUT9B4JAwghL+enzRmGl35Ppdp6p4GGzcdoYj4rduM
v/7DSBT5JbBXwm43GzorPWGJGtUm12qaIdDSAnfptKnENzFE0x4I9sZNAauFmABGOj2GrXRBjKlk
UxXI56Zaw9bMcfUg7lMexdyMDKtVboDmDzcxJmH/IToA30NuyMN1Q/pimeOk7vMkCbt+GB5MV8lP
jlkIA8OE2P7QTUiAHS2xriIwsV77bkob4mYVYq9xd+POkkERWRKIY7xwNlEKLIJysmZUmrt8gMGZ
Ob8EHuGo1OQWuSKmuK//wPR4KZ7zAICf2XzgosIFM6rQWFRk/Q/PgCGFldYnP3rQuXtqeTfeG14A
Gsp/wu5ndl1ztTZ1VNXKJcXCMYAX1t4tuaqG/2FKZC1EPvDTKVtdn45FNPZgYSZ3meu0Gw/YmViX
JYdU5I9Esd9eHuzWVQNJAowxBG7pRn89WDJhw1Lp8N3GFp6xH1dlfG6rfg66SFtCjQz7EA8weXY+
261hgRjT7oHRbUGQvB62Np0ZFAhsbhIbo7kDWOWEYhySf3B6b9BQqBvPCqxCOOrOE3frE8pmAQuL
OCx/XA/c1ApPfTHEYZZmHAVhYnULzWdnlFvT80BXcPPIb7gt/EVwXMhKSA3aUhlok9tG2pxbaFwn
dzT6+55+ReGvRmKdX/6aNy5W1DgBPQAzRKpl+zW9iTJYUqpsUAsP4SSp0mNuTI4fkTzsfME/9MtN
rCBZX/TqKPdRV5Qr/VepAh2tdfGyMQ1x8hXqWRcR/kyiLKI1GCa9VT5Hk9XYJ0PoIr2UtqU0QYSb
9xroawRwQc1U94PqAvQ8IVtYXfJBjJ8K0WX2KbMiS90JpW6tzN+/Vv77v35tqyxZ0XcCCCoISIDX
I8pcU6/7wCzG1398LmCSQikw8ZwfUHQZG5BuNpWidfyozmsVVCVNZkPpmsdqqM1D1/fDzpeX99z2
a6CI6ElVEoAhW2EQtLvbpmoJGZzSy576SVt8W9GSYMgNPcCKTzlQmjG/8XnUwzh4YicrvHHrc5q5
fmVV1OA3XC/viBdPP2VxEtp6aZSHuC3oLrtWL/RzPCPc7y+qM+zlhzeeWymARlIj40nwPdeDCtSW
gMmhtu4penqvDVV3siZc1lal0NhEFIO1vB4BciWvpIDIwj6xBF1qEgMOwRaqMMd1lusg5EKljuzH
ylFrWoOJFuhZ6+x82Fsry+HCwlpCpThu15N0FhsklZBdkyySSU5jaGdh5/rZrqlxxmqz7pyUW6tK
dZU0QKIjSLyvB8wGkRngt7Iwicf4y9TlNcjhJju2lrY4d2k3eJXPlemdCPUVsTP4n+ls97E0lvo/
QdPtDWYNWkT/u2FlhyQboFMqZnPALlBN7owOtfBjnFUjndExTg5G3/fVkR6mqvut4ZaPStJNn+JW
AbSYx3pXPkLEbC2yUS26cyiI5E9RlPZPTV2UX5q2W1W/xgVzPbWuVZU7J+LGQ0OVi9oc+0SKa8rv
+teFM7dJY6LtmIRNnc2P1lJrsT9gUXN6+ca/NQwibtTUeEU5DZtgAfpNjpJbkYTlqCwP7gD2vjSd
ZGeUG7cnqQ+EQLYgCh1bSqXdWetgY80X1pY5rgcjrj1ke5UaqLdJAfn7y3O6sQNBQfB0wrKSaNDN
0jVpobez1wD9Gr3c8EueH/tgiCHTTn2cTHfQZmbFz0YlO1c67vXHl4f/02Df7EEJ02G6UrTB3baw
RjxvkIunqxQZnRufoq6eR59x9A+pMKchsJO6jH1OSc8p1CbPPMQQS8O8JiV/I3QrW0+sYloclmwZ
fhnoea2BOettcXEqh/9+FgoGCoOHB/K5WuP5aYKPMz2aahJPH3qssPLALJHkD4YmipU7BEob3stx
KO7NeCifrMRdm9d/YAwrZFEW8WI4SptDj/CHGJzBEOGoZUVLXzASlyjGBBRAbGfuxg4yvNuusFQA
4J0EYkjX/vpwrEXZj7iPssLpqLkBPIxCCwahtsIv8WkeqO6pOb281St1346dVA0AGnaur4ytNtA8
MNC5m1ZRN4eXv/2NjU7Qxp0OrwAq6LYkV6qaWOcRAHaZuXxztR5Oyrx0vlUUr9QOlG/IHwkSZMTB
ewOSuV6D3qySBCeGIkR4UjtB0+l/RiIqg0Ffy9+vnxVFMuDNNMChYWxysli23mt0TkK1x9Z+yQ37
0FNMxqK6/PjySLeOLq8iXn2yxeNt8+0pyod87UQRUhL7XojUPXqo+fkqlekn05tGXCZRK5y0Ovv2
8sA37kGpNceIiJYBI9+sZtSDFRUWq1lVfX00lsV5swDwen1zW1obY2WBHRffbxNFFp1ZlF3bsT1w
kLqsuVIfkxkLImXQ9lSub6QQDEU4RdlR6nNuTmTaq5HQ1IwJuTE2wGIqg9YmHUyHRePNU5KgqNXq
08ureGP7e8RSdLSYIjCqTVoW9fRtrBEuRbq0HUitLrrPNDykKifdQbhsdQrk9ud7oTsv4xraGpsP
1qe612qaBvhkTTI1NLGcx5hicNWvXp7VFeyveamDxpiB/q9ZNc9vRzCx9oc4dvVoJ2K/lctIqRla
ObxvpAnyY/z1WPdLK9S4UmF3qGb6M1KoL14Qnck+anZRAD52bPER9jTFsSYbsva9stSwMFoCbtsf
LDN91PvCrs4jrJh7wGiuQ3IRx6ZfRKN4pRDa/y6cAzoYhDBtx23UmzrmOGQ5bT9cEaKz0Gfbr9R8
vVSWsQaFIL2I0nnc4TzfONeEu1KVltyFxHJzYbt1NamRM+bh4BTGN3QzzY9LvKwHVDb6c1RY7b2g
F8f7plrhy1vy1sgoWpBJyU3pbJ+KRGuWEoPsPNSdJan8pVrUUMMqwDsUCGs3B1oSRUFGNaCoNybu
0O7sjVtHQlb9KYpLlsa2x8COLEaOaBGK2FEc3yYN+prGZqOfxqhV8uPLs71xjUkeCNkjaTw32Sb0
Ia8XSVXz/gBLdA7d0KGEiKzc4eVRbs2Jajaa2JLOxE19vd1jYhTKhQOjFJrzBPDE8BN1KY8xz+LO
hOQP3rz0qEUjwkGdF+jfFgWKU1jeKL0No8mK8nMnhJMGxpw4X+Z8Sgx6NkP56bWTk+Rx+mmAj6jU
bf3wYAZDV/cyEZbAnctgThQ6CXA8aVS0xJU7o924Oij1YtVOJduG77ZVoSlNSpBKxNXhji4izUOV
SWneckoeYxDU89kUndsEPYSx+smrpiT2o8gD2r60lrKcbd7hxcdzeo2OU+1V2dFuzKk8NqXeR76w
jMZ89QehJiFFYOng0kjenmS9Q0GjRGcztEBmHVNvtu6svK4vnKP8sff6dWc869kGAPROFQ/pCagk
iBlc7zWwfjWVnioLoxYbdKKONshclPlLY3QuL3/5G4gI7ifSVokBJYJ/tq/7BpclrS9CFmDpDgrB
tR7QWyrPdQtSLfAGVeR+VHRNdV6dNiWUj9se1EZV5Cgylk2dwz0WiX2foCGU+6Kh1X3Q42mKD9T7
7ekwZhNv8M7Plin89RmRNULILihb8tRvgRwzipZTW/MUCmkH7k8RtyFsP321gzayzH/JTj04w8Lj
0skdM/sg8lwsD3ZZSJlbcuC9EsDzQ4sGCgcInA7VPaxOr78ZSzhgScUPmrSq/qiliu0bk+cdRwjZ
n+ph/vLyAtwYDkABFRUZVdGm3oSnqaJOUzGmBeSpcTon6D6/HbIVfJVnUzky12wvw3v+pnBayT9o
UdKPQPvwen6Z2ZeGkltAkdI+fT8lQMS1fIkO0Kq8Y1bjhrvaTfoJ1ehsJ+x5fr+Ds+ZaR2xN3u7b
2wJyRgXtOx/DOleb4+p2RdCWurPzZpIiywd5s6dku5pUjisQuP9mTW2RRuqYF17Yxa2RnGyYNfHb
cnGso6ctSuKLSZm0YMIu5ZvWT1V3TKy5cw5oYoyLL1xl/IV/BskXTG77az9b8WMdFeBKrKbD9q/V
xNg8IEPVd8FUzksFrqBNYrBFegzgZokQG2vifh7fdVNZAElZh5K8N48KfFA5hC3C4Y73T6sWylez
scQ7kfc4QFP+ir66cZysvl0QQR2AYiq/V5TFlkO5jtVbTcT9P8syF+LBW+f5p6WNYwZTxRrLwMih
bARMJSl8NOZQyQPE1n1uvVnFKp0CrHVqeitZgtVzlvwdSmHFR7UU+Vcn06uv2rxm7TnRi+5z4lJB
P2rpuq5+0U5TL/whyvN/EUVJqnCgCqX4rlckk19buEt+mKKyx4cBjlxunqfJpl3jKcNS/xOnBtXI
ZWms94pauT/SyWusY4pC0HTWcc3K0cnI+/YhV+jJPggoXPFhsOYivx+Esqj3ANkN48dYeLg5wviZ
1p+jWufoSzWFDoReW8soSL2loOZgKzT6Wi6Rd0UZNdiwK1E8Qt6ZPfXXOjdeeVH0ZjLeZEZFGRe7
zlnVuZIdpSTFx3IXsO4v3U0GOwAQVs6Etob1ix5Gad+TrC/nfFmbLhhAgzqXmdrWeCncsfiVRPrw
lc40EYoA6fFpUNGEuFA2SEYf5OlUHrJ+0WcfTUEHzxd4ADV2XcnUBECn4t9uWRtmgERAtvpDKYrv
1RJPkHxFPNEeaVz3PYrCWgE0TSRf0N6uG2hvbfGtR620CHS3I/xeDPILcHeACY94OIjGB2Sgrb5Y
C979oi293LdgTv+KYgTHAk0DcgNFIF7iA9g5rzgQKM2foyXR3tJC7r+BbejLY1J3eXsci3hqiRrc
cfBtZNuLwPVQ9g1aa+1+04SxDiN4mqel88rUT5feflDKwQX+59DsFJWWawGNmjzIotoegtFL0iel
axH5tRAyHnzo3sN9nrlFheFd1X6Om7y4zyyeK6UU9Y/FsIV31vNFqw8dfLIi8NAcfkr7ys58pdTH
OWD75xmOnlSo/Xa1nH+10Yi+rliG3VXZnM5HmD4YFZVqYRSHXl0j4yFpGh3CS16bdwmV8cpX66m7
H1K0r/zciaMnbVXTr95AFojORxp/qPIo+6hazfo9UbJuDaw00ZYg06P4JyY2CUaj+likQY5UQuwr
eCIthyh3SvdSa/382dAb451XA0fz0yrOP8/5an3yYnOYgrVZ7LeDAO16SFJ3+lmZyqL7w1hRKW1d
t0ogZw0GFPCuzlDOdnBRPyTVuAy+V62jwj8fuK2J+CME+6vsEfBbrDGz1Gmyw9BVVnMwli5dfkIl
5Ch3Xmolh2p1zeKi9I35IGjOPa5R4h0ETGWkavBHXXzwj+YaoL87VoeKWorwBWp1gSi66b1i2C2u
aINrPqpznn1Dlz7KDl5RFg1+jn2k+CM2qV+dxsl/o/JMrBdLWh1WNLHTswtLXMkXTK8Da0mHL0lc
dHHQzLFYfWwkOCBjO/foQFtl8yO38CvyIy4zcegaSoWnPrHtz7aaTb872y0+G+WQz8feHnsr8Do7
eWehYBafwdhDTlrKZogPSdFaspRGfH4g0Pc0gps46vwpVvSz2eUiPhkV7Sp/jLv2zZzras5NJ6ZP
ka5T8yrNimWrnMz4mappnByXtlm6U54vLhUd+jzfjLXMkoNLhQwfSVjRnzoliYZApLb1hVpe2x8z
JW4rH67o+lsp+0qyCmd39VdNWb7gX1y2gRcr4tKa5M/B1OQaogMokeYHmz3j+ZpSl++gHGZfQXKA
xBu7fpx9z1P773EcNXjQlJX6j00l9ksBqAMqe6fn3wtrsZtjjHCc7XtTj+6ikzJWkKWphKrDgLP8
LErr31MKfOvQWnYmjuP/cHRm3XHqWhD+RawFYn4Futt2PMVTHL+wcuKYGQQSSPDr7+f7eoak3Za2
9q6qXbXZOM7nxO0fBCsSPz32RWyubV3rPGpr/w1LPqBHt1kT+VpqN9LoArfxz/GtZOE6es5yOqqR
dDURE/kWeIN2C0yt9ZLj+m3fJJtDquCVdUJCc0YSZTvac3wxsNXxsmMRGFeycYSrbTQeR3xKHBMj
9okdJBMIZrENDQKJwNctw/KiJvm9gBkHDV+KsHALedh1wsnxPfSGU2sc8QYSMM0ZAjJkkus0+Z9q
SNM7NqLY/ox39m6yeZjWkZC/fv/p203ehl2t4iyoFoRlPJHdwy6W/TWYuuN16mfOakU2x1dS0syd
poMumtrRiRvbdric9kuVzOfA4tCdpXLVO2ov7Dgzpx2C/taft+C6qSD4q4myQEBcXXf53m7zqwr8
uju3G7sCG4TCdIO30jFDNAXq2pIn/ockNKzeN8mfsOI83lDmV7c6jUtsvuR2+NhFewEL6OOgKIOu
mtI7Fj/KqtjXPb54YlRz7pdhNOZ4bup/4QhekR3Sretzu+t44JZV6Resw0LaMdXEyY6J1zIn0fqo
yZtsyESE7R6+1ibaDnqLegKCnvqArhEVg869aqn6zDNj+lBXNeYZ7h7afO/JCMoCf27ft36t/01S
mK0o4yHZAbOd6GfluxP3P3SCEW6rD2kwcBVFCcXD2s38nrNgHdXDkYhV5Ttc3RPhE+t+VtT+6zWy
ZVrYoaRDlrxEAohwXxN03Q3unqwP8upGUbn8EsEkDpZTqu5l2Q+i4McJXV5G/k/yILHo2YrYlpzJ
SWirrjo26P75ozM+ds7oD1mIfbTJqySRXW7adLPF3n1XLRiL/aetpia6akXb3OFDhpWSImktzMdw
2R47ohv2yz7h1HOmSriPCQHOlqbA20/TOsj0Hne99idWS219WoI5Hoox3NHU7c63MIP3ZqciH1Uv
T26DrWQmK5dnh+CrOsYYpXebW8epwAn1MvUyNyyA8D5uVnJFqfb/xkO3j4fasT/zgprwTGyyDnF1
6NF+pt5aXVQ0hin3RduXKdqnH/Xu6xfXHXgGMdhvTTbOai6zSVBhc4IcBpMNgcvj73QddhlJjMIh
Wkz0u09abph7LP5N2Q6J5icA8MzKhaKce72RYxY49TZllZiiOwa6xmYxBrKyCFp/dU9HNwkBTDFT
FxffhmGBMAjpUo/XgeCKpMkDwiMiMeKyLrvMMXs5cvxq51bh4zRkEk00/7LZ0oepB8HjnYkHJytN
asxl07CTMHU9jVdLRsA/KcK1wS2AJhYp60BWY68EZ6Xc1+6TIFBbYgdbe8/DIKtXJ1zT9xjrBYRB
PTV9bW3oXkxdl8t5OfSARQ3SrAVgWjpTvigbORz40YE5icbpfUvdTeY9nMAVAZz1eNXbxn8ZlrX3
mT+8xs/kIhBPpuvijWd3dgJ0piFqkAL7f81bYcbyIUiO2GZ1ACfNrBti7siE1S+Z3EVtzjUMjcZk
zpm/u93YXTPcX7v/VjEey9UY1M7TMLiY1Sgk+q/etxQlDxfc8bI2QtWaocMQVyOR93B1eIyS4GTN
+pw2cnbzjgTuD+V61W0dc+2Ikvf7+QoLe6/NWfPgJXEYdjrawyG4X4JybLMuqb0bszueuQyI7FTW
J2Z9wS4j5FO7YU9e0h65H51s2xsTlabLxxh7zlzP0v6akejprPZUZEhE9a3N63XZdIZzVCnJJzZd
ffJWGvE8HZlsCo6qN+YwSMvfugs2XGvSJm4zXhnHvfMcJCc/GA7iPhOtoNn1NzE8zU0zqQwLGPEX
F4CQFiQdMYuOZzmcTDtyyAISUkzmpuP8WKGdnDLcEMr//NXTb4ccFltYmo+R7+l7EljwUluKbe++
DToS2y1ZCUGJzmeem2fVHukDsgbe/yPaF3NWRzIEWTun1V89++UfKE5vyMNkdrc8KgPJX4tx7v0E
ffS5BCEddu1GTwNukEs2Okt3X0lXklY/hvYPDnd4oaeeFUkeTFKZYk/X8T92w5df305TztnQj7w7
h7d+MSN/oz4WJJciPew66+he/gz9xo8n1L61eY88+b5kjd2chdM3fxnR7Fcv+1qB/fcc0WCQS8c0
sc0ma+uAIlzakA9sjIfPWc+MMSjxuyx9fYd2IgzybpT9X0KAlr9BlfJq9AFGX9lcq6MpdOsE78HK
bJYjmTfvDLQUMgoWItGE8nzbVUPQ5LvXbHVBmye/v58BDlwf/f4R2miWGbk5zJahOPwP9u3ofJxm
07bowhT6dk+36b0pG/MZrgOikXZgdMqQwTgPdOwh4+s69+VlmwfPZOuqLb/mPpybE7HUCuEq2k7N
q2j330ODGVmm48V1ch749qYk+4Rqs3T7f46pmh+TsKr9OXqIjiZniN5qlte7szR7ykrIJFP/Bwbk
jSwSNVSXpERkWNB3SqQy3r7Jy7DhvJDZZfcr+uxyGhG4iJXJeQgE13qwfe6W0TdQPFQ84wSxLP/I
B0m6zOxHwwxY6bk/fT/aH4cTWJ1FiJC6ghpd3tvZb76iSAdtESqnf9qE24zF96H+MZGcstD2R+6c
s90hbn105KBtSqPTM3SPz8keQSUoY6ybIz5xeP6cbv3sygMtZOocRHkz5NqrsU1nL6O1Wl6rZE9s
HreYS2TOsjh/eh6N/0obTR+dXx1pZvp0pfaHU8hEHNF1eYH1EsqfdNK87aX6tfdx2GSLY5f4zLu/
P7fu1PxBkDP/xIdn+Fiiw4svdvNmncOuMSipaJe8GMO4Tnl9DDHlf0D8mw1MOAzHXR38WddF3/sN
f2/WkHbxaWU39EzdhynxNmh9nhre6jB3Z2see/7dU984qXOJBm//XQ5D+lRuuk2L0kHixU2YF17m
AOA+Q5RFx1UjYbje2vKoc6dffYRnyRGKwpixee3ofS/pkKQf5ogC6ng6tiH1Dpt4tDdl+g/jvrnL
aAaX5ZQuZdCf8WpI2txPagrqXprhF12jd2twDF+zQIYeA1jsKXWe3Dn5Y8t2/wiM0Deh9+1VRgLm
/km55qwkOuQvTId1pEqiTawyDwjgU+9h8rDGx3zkftQ2/9EfpUG2J854w76KjkEpVoQG4AFzeV3L
AxxJze5hLm1qWqB6t+X1iI4lThlo/eHSMpnbqwXTS4dF/dDxTrXq1R0KmX3PG500Ew/TDARF8ii/
fTz5lz5TYux5zvzdJD8cadzXtV7WBzZnaYaOYKhvaZoZ1/aaQA8UEWobsn0TAHbN4fj0hWgK+6yW
+N+fhlBUP12SMq5GIaYncyjlEN9ApEpWeomdClPWscxwSDIjphVJ0uR1vXM7VtZZgMs2sZ+SoO7/
OzYv/XAdvbTkp6Ue3Ot8pGu2Jbsg3TUBG8/XVfovvrtNH61OLQmOS2JMVlsl3WvmxtXQsZqlyUkp
c728Bl2usjCx8rkKJPNGtM31veukTMt0dLVzZlkSloPdzPCprSNvLHpBxA/HasbcM/Ai/Gfa2E6f
Ub9plVVbfPDWp4l661pbPhnrlwQ+QVz8U/w0910qWGyMvT75aRtt+YxD+72hLeKPEvHXkHUtQ1mm
SpDtLFjS6o/G1q/Kh2mWvDBVncwnKR3/n/BNUhdaThPPit78Iwulz6rqlIr0vvQH3tQZgEadvV0m
/Y0+5u3B6duhRnmo00cZLSsF2nEPgI148XXhgLaOpyOcHA4DOZ9e5g6HuJnWKQr4wGX0jrUOSzZQ
jcNPJ/DqOwIx4HWTxU6/4n1VQe5GjX0xraj4vqo9unGWyYlvWE1MPAiltbI4GFdxdEMWtv2SeHQR
u4BS70sGO7BMFbgYOA9hSuFcdL9+jlvSMb6Vg7qjM9vXy/C95JilDRhPbkdpHxba2I8xjVZsg+Dd
X1Ny2moGctVO+AKuyYcc0/5lI9uAp8Lie4viMmEW645pe0xhsmom7Ul4p2A4hojFtth9hgh0lusR
z645S0sR3fdh6d/EXFyRJVu1ftgqHP6jgxNf/rBDCNTEsZIKJ308emQZQ9JofXjLpRwb9wfLrHJB
wl1OtkhMJf80/ronUGdppTCWSCN10ke1vG1gbYLmverkiV4AaBG6rVFZPdTzV++SpwX1Uw5/t6Wi
fPZgtklhksnh5h12eFSdV38hzGHGFvO6vRyesg97UJvfnA//iTXk4D9yakWXWYUOFYvEcv4Y8LC4
q6qpEpej26o/Ox1jki/tDiaUxgxj2dGJ6VdltvH30Xnu+zZ68nnBuundGdQSXQxKxQc8DOI/TVOV
8iTV3rXFDAI3FocDr4gEzRUkYyrx70Bv/lvhT/Tej3awOS5GDK50quJz2MH5C9ytIs7cyiVZE7/D
a9b1upcoKHGc7USJliTg/XezFN/tNNuHPl3y0LXWXtIFhIW2ZdJvENbiZxun0/Ma1tMPb27i7koP
rlsXHX4lQW54TGyma98lhUR4h8p2E1QvpTPvVWZj0f4yae1QNq1x/dM0LeG/0Yl34FR4n/ejWXFe
rPtGBkDbnStPED/mRkbGxggcYv3mVaKeKWqVH19G/MGTjHOJuJqfDvuFfXVvKUSUt6acShhX6W1f
iBapKu5eY2gMwzQ5Z76vb5KPY/6yy9gyL2imnGtfWhMiLoA/zGTa2SSj9dg+ZpYUxgyjugQsrqWX
zXpYgTGbZRMQLKKpMNmA1LuBMlk5WH4l+n8KgAE823ORfS7KH88BMkIvD/TqMz7XSwucgICtyman
ZyQ+JE4vWThKPJFZvOC76su+f1y7meTf2gzRxJs7pWletfNyYwSWc3zEdmuLgRzou34e0ignnsh9
K+0SfSnoi+ex2ugxdMf5XPEjXsAJwymgPCknLfwe+avQBqNU28TN67b6m/9KkErwNKMgk+M5kZDd
v+Cq1b91Fg41XiUrCZcXxVsXXnDAl3edgE3N/XlYbr0G7cYVO1jbcNq3qfxYqR3XdIZ2OLcyDvu8
j/T0GTRle5ymsk8WfDwjoGeC7VJG52lbX2dlalBWanZ92WK93qVas5ROmPb2Vc/me2JjQPwZ7p18
3BsvHnFfWHxD898Od0Z64rHbrNucZjbBmiyZ1P7VDpH/Y6rj/SWEXP01cEpDHG9n87hbf/kztXP0
NkKwg6A1EePm6Lfra4+we7qNya1ZmIh6w1g5C5rnbfBaIKFtC5klKKTNfC9BVxfvqp8Sf+sAYcI9
9IH23X3SBMqjWx8iwIJFVSdYgTGmy2l3OncXCXJ3qhevZOby/OZGkvbHPx6JCMucxHpusVBfX1un
8x8TkFPaDVQ3/4wrxK+1U877wmfxstFNyx1eSHmshjKtf8baZ/VWMCLDdE+mvdFgWrKolfzGAaky
9xiM9hMraMLMp7bk48Bq2OiGJYwxOLu1n3qfvccSZRa0y6rPSVRudDIpDSUuYUz0FAfUZzpeszJq
yvvQBq7Nt31In0cz2/lKYNm6X7YBt89vcMGVV8IwxJ1CMdjt1Ptj9Wt00MQCXyxAOv1h6ih3sf9s
i3qvD/3Djaq2PFn/iNNiHKNEZ43CpLyYvo38aUv0+MRuyN5mCx6EiL5jwxfRpYt5BoiYVN6mvZt8
1m4fwgom9eLeqNU7wizm9axzJX3aM52Ufcdlok2/QAwdV0KtDA5zJOehmIdh3sFPWRI5+d7oMgA2
6DiAlnaEHWf8y633yBrGhmKTN+6X2MskwUcn/JYhy8Af3BMxIvZti1edklQYa/bII6isjOwZczzw
65tFriMYt0JvifzBoz28b4vxr9K2n/92vGD11aa6sTsnZh/aczTP6cOwqaEruCxACK2Ivzek2qhL
T5PHWmrWrCENYgPALs/fz6N3XZlmiu9aBoW/ZR9gDDBv/u9J1/tUtL03jpnFsWbK056tGEwAD+8r
HAM6mww4TEcXL5ZCP+5hsx7vgB5W3R1A4NEpoI2p0U+Y6h8rjNV+8aDuhh8DIT+MBGsdD28TS1Hi
7M24GBSAgsF87VdBW523eKmn+2CXpc0qc8TjtQFOX5hEAwKXuRc0waDRzX4z+IHy3ilbTDSpZN+h
yRqzrFHWN7zB99btm/DRSTFj8TMn3a0+saXav9BVldG1AMavHqJ5Y7DrknAXxeBOx+fUAAX+Wb+3
RC+ag6a58i7EXd243smn5LWnpkrohzdN8jRVdxy8M+KPldmU8wOV6hmM5RosZDX/5VQGNzhkRfoH
+mQxvZKUkdi/be+sihtM8ck6xke+L9Uoe98HyUppm9x2wbO19/272NqouWHaHbrc5WGkEzOmRupe
8uJHf6colOkFKH+o8j5R8CN1WKXbCW4ifav31EH2Nx/ir78Hyj71ZaTW02S6LoVVHbW6M8HGOnWd
BrN76WshvDs82R3v4rQNpJ6zUHrP1Ln5y/rO4pLvW2JYoeFCz/3hmU9ZteAgXblbQ/OSel8bf/h2
CwQ3d2cfEFO/4n029llHFoC9rcN283PJGgTNLa5Efs4PPW/vWBattx4OFcsnD0licpim0Xt0yjnx
8zqRqfMY0LDJs78e63afliaBkuS+m5/etC7mDmw6Dt49nEjik7IqgFmZdmFu2j0x+o4z7+mcqVLi
Faq5AEUwJbHItk2F7l8PXnspkgYo/to3fS+vgXHxdEBbz6Ohw0Qo6hSPw9USalkXYdQYdRErsqGM
xJpdvPTAQSobOuMC5rhA5/m8T3a8G2NF7e+ZW1VhlhEdusU/Z8h6HID7DGGE+8P1thaQqfGXPRcy
SDWjECatNylA2+chdzhllhOVPjGolv65mkvcCFkhMNvtmM6cGyjtwxaaVmd6bvEFELxNDdY8drWr
U0ykGXR8zLVs0xMagMjm5aS3D9EdW5CzXBMcGQdMR1dVH7f6rLojYmpIyRk/iXEbdb4ERNMWigy+
/VTiOCKKWgfz/qtLBuFCTgZr9BIq6cU3KVwqQyHeirnvjHxwkub06zLbUuSSiIQp3zyfD6AIUT6K
pt82om31rrW9+fZz3gt7BE17Yl9H8GNFB5s6tbOY6T41Y/jEH86DOPHDvSltlFccek0xFYHH/2Ry
UoTbi2q/Wrjsb1GDT3RGtEXi3rq1dc1ZpoZOIjT0lzB0Dm1dHVWDvGkrzTvY1c4RFSg+DthudM1y
z4FNZ/+GlJ7gOWCcRWXXakz2MsDJbmRMKNfjDXnpPGRoh5ISOmE04mFK17I8u0he5SvEg+IXs7VD
9QPgAtZfNVqDKcNnRafe1h53uFcK6rrqve0N2L2uzoctMQ7FLi2aC5mwnHxTh4m29+MaO3chcork
Gvggkpkj3cb7EYJ1vPIalVuhwRWo72BIz4JvASQu6AIigOIRis7t1mTNK6Fmc6PjKhqytmFsvJFH
iCEx8XveExAss4TYUxZYVOSwdsnvoP2oA286iskcTZkP0SGJMp+noCnaEaHObzkMtLg+PFSbxT7k
9tUyNcp9SDvWMs/DNiTunUtiF6V6AxuAvIQQob1B+u+HJwxTWzwzobn6U2JHFtXWRbEtVLc9aK6H
nNe590vk5T/DbwOUX52u6xrWd4OWPcm2ZMANUFOHzzJq3K1YN9yNP1tdJjOsAAWzpxEHqAGFdTnh
uIuV8yVYwCbvD+G1TeGgbPVPOjSpvhqrQK3nFLly/bwudqFvQJI1nq1Dyobst326MkbplwH54o9l
aZOlEI0+oA8RdBR+7YXjbey3k7zmORvKq8g2YCGNVjCCS+Nv5Kb4zfAOsFVGeTMnZZ0lZbh+DYeO
GiwH+jW4ltWCI9TGqsenlJ56MLBc73jC2P8DJC6Iv9a7fwYTdsR11QhvfOZr01BaKojnQsjWKbPw
oPe1ODDDbiEj8M/jiNXaC94ZyNBjYvb+tauyx81I9TMnxzQJcg9qHcbnEn7GcM/EE0KLaXLzoQPn
/jf1pm8vmIF0Q75AWMeFGONoO88BfDybatZZ5ymLCWMmYNt1t03eVc42bnglg8XcImpttnPUTvMH
Z5ReDhsUy3YHjqLkuXgVUedKHAIGZDuWXwwMw/awhGl9y4ryUl3qZd/88wQODBCwdVCzKj28ESXN
6JeFFF0XZQv27Qh4ogXcT82svGYhK25DZh3f3DXQ8umlMdSP3FOwgnk4WLFfiXlhYFsd1aznsZvl
RaOnqnK/Z8vgVsCLDUW5sn58leDLhcB2H7u9YI96lfkkdu8odBVOaw6NwKPMS974UNfBd+RNGFd3
lrgonMdHkwDepV19r5FqIhaq15AfrPGOU9R42r/s6bj8bselut9YgUbu0vC5PSyYh/PBqPRW13N0
v/O5xzwtCfIBtmymX8b24g/eCt1TEPbyoyq9AXHFdgTH47e4Jrnz/A1cFXmSwi0IXFvm4E/TkRmM
az/8TsTdeekJA+pdNIWXwzrjP6/hLp97W+rxTIpeGF64fzo5iTre+jMeEAig9LTv8iKcqLOXCLWA
ylVTxeGZHR9Vvmwrg3CxBMF38R+1+4s/zFtuNc2o94cE1TS8TJPjiWKqzVGfZRKp9Ly3BFY8reXW
vAZtwG1tpqX83ZHKBDphA/8DKgeNVrt05lnvgIEnW5nwY6lYCslmhjd4YBoSbjm16E2Bp9V5WS/z
F35Q7lA08D73oH0dkplIx4+4DCwIF5Jwa88w53YHGahLN3P9qUFLNK3uiDliFYF6D+74Wk82fW33
SH4hBA76u2B3GwTJAwsMYpv6IY+nGvwsdAk/YwePT/asw3mqr5BlkdRnN1DplzX+JiTootefkZn3
/zx0NgPmmgnzaEIO0SfkW9vcEvHH415GkQp++LtW6t2ghYzPZSdUcFlqSsrNPk5zc+nGgajdWfkb
ehhhBhZZS4aWFrjIXq9NrJ+xAuZsOk4kPwbW0/4zqKl/OinO0flY4VQDIkw28lVrMR0oothI8+pX
44Z2yl+b/areyXS6ONtsnzZrYHsA8nGW0bDvaSGSHV6ocnp24pO62fZCSkZXhBpmV1eIlFZT8L+6
j3jWg4RNrCRiaMosW59RSg//pi2xEE97DNE8I3WYfxxC6CmPCG57GlZ9fJblZudrRH18ETQOMlNE
QQznpNvHVmVAY/vwBouNOkIl3cIlTia46oz1jgknZilUfVqBVtu7bmqbt9p0fVfME8vwpzGek+m9
7/36nSWDEd3aEqUt+sBh9fK99EpqORYW+sr1dGAwbxrc/3Rp0OegtQ8PlFNm+09p58CeYW5WjSlF
S85AHIYkaCWG8JUiFl344Mb1Yj57IlWDbPVh4XLjKlaS+9Gpp3wGfWnOdfAt4U6xfcEY0JfyzQhM
ts+LWQiqpS51/qnz+x1N0eGmfa4ij6Ot5kGTzltGUt/2o7dGCDgFMoHRTpXHaReEtLqpE914YzXZ
O+rXd9uJ2yceGXGI6qNiTx2EtHJLZEWwKOP1SBraXGxjUgGOarHUxeyJaMC3SH1H0MoEiG+f0hkl
MHAQekLcrMNslex/wc1D4BZ2qyF6UEu6yBgowIRTVvYQxbH28XLVQI//OVQDABaD/m50ZlVHB9HU
88u2Nel2bWvr/YtUHZWnBQT7Z3soZEK8gfU1bGocfROMw3pCvh6xDGLroIARDF9mBDHRiWWE8h8O
h6hrWL/3Ho9IDO1lbcoovq7J5UTF6ytf8ALImZk2PFxUQEzk9bmiEUwuIb/TLzeeWd6qWh03lx6p
cf9HLfjvZ/QSsMpsXYziCmC/umGL3lmvAxGm3beS5ZB5NFgmdAGIOD9NEXh4JsYEmE61iWd/UB1b
k4epTE7J96JXpuEEvKsQO9rhwqhTs6ZXdXV/g/a4s8gqQ8USewxWduY0j92dh0R04J6BU5xY7i9v
xmVf7modlXSL0eo+Q39tTyxvpB8LGorlm8irJxeE2a2DzB7G/WqW1OkyDTVZF1A5nn/uUgs9AY7e
o+myQNnr3CxPsQlcU5B/YtnFXEeZZBrpm0F6rIw4gZt30HZeI1CAg7I3PzqCvLh9i6crqHiQqfd4
9CfntvHl2hTpDJGbB26H7Z+ohXP8RHUBdqbnMo0K07vhXY+Kq37aJz5xSxL0oNYcXUlz12vrjQ/+
YRZoOrXX6cV3muY7mkB5Ty4LlLh+OY2wP+d0qkwWuVL/s5NuzQ8Lijs90Gvs3/4HSUmjO7qTe4E8
pdsIIj2LR7ClCSQARQIBWsLOt5MyXZD5JSa4LwcILn1SV4HuljQKzi9vnp3tdieObkTtlTrhPQBW
v52x+g+DV2fqD79AmGUBf6PGT77nDsMKBrKjulB0rE3WmVY7fE0yfWwZuQCgoTbdKyTJ6W8f/XZ7
1mvAuUnT3iJG9P3977qlOy9dN0MeV2hhOFSlrr4cllO2p8p3YNuSshv8x6BOdnSgwD3m8fDX7QNJ
bLcgSkV7l83bEQ2XQCNnIiU+dVThH7tS+WTj7fFYW7HRoZbTb02fU7FGMjm/CbelC+xDgZdD6g+b
eSHwItV/I2BdxOCB0ey3TIe0zwduXe6jBvJB9CDWIJivGrPxDFVo2n6KeA8CkIww/TV6vftnTpf4
zUdrv35PbvPvoerb9FmULfJvllra9Na4suof7eF/Y05Jk8wXUfnseoPqoH2TArr259GADd0uyzyn
t56MYQgCvXXPIfuh0b2jV9FeaHBKcRIdVAiZM+nmgFQ55cKsGlWNvW1DEKWTWaPtb8qDuuWqlpIq
rCZ3JLx0ZngvPU+B3uOe99CiKhyyqJErAoqR2fZxBwKaCmzBxjKjnxj0OZBHv2UIWxecPQkXA323
384HDFQbvYk8yOpddIL4TgdHqfN42SfArEmsfl7xvWN4tc5mooeIEpmzr7Z8d6hsdBYT4YoKaB4V
5E3JFUzzvQGFzLt5SCa6FDmPOebOfMIkle7yddjWF/W3wnndT2wxhSL3ALZ/N53pTcYGrS9Oa1zH
wZ3Ct6kqAoUl9R0eGIigZSqkeulBWY/zTvLJ92lMgdXYrWj7/IjU2J8DxCY7YkrGlhbXD1RNPmAA
dT8K3z0JVJTTyHrDpXOUXH6YrWtevEUOKt9UuzvFatHZwqn6qI4DEOiHg3gM54y74OCfRllV8sZ4
c1v/CBK50Y/6GypLvhq6zLEx+/2IxQHGYHM/2Yuy7dQyTapR0Vmn+w0bHW3/zqpyfIUV4fo0k+3b
AshL+ceEcf8Fm5i8kHkDqL2KEgH9IY47thC7h56V5UczTmRTWrgGNJrrLp562l1Yawjrp2DjEYKV
xC6JDsgsOi97gYDZXdV2NqPy01uARi8u1qRWH9yG2RYDQz3ktmfIipjoNX8Pybax7rAvCNr2Kky+
KpuK6tQ2qrM50jYlr9J69r8GB4HqKeqRRTAhkp6GC+/cyghGubP/rYj4/0famSy3jURr+l16fREB
ZAJIYEsSJEHNsuRpg5DlMuZ5xtP3B2/aohlS+HYtvHFVJQFknjzDP3yZWu6IdSptt3tzqVP9zpiJ
81sGEaLxZdwHyyE1Q/kNnBM0BjHnzpOBW29zVwGz62hCKWOkc+IE5V3vzATp1hlQvBsmx3qJ4jRR
B5oXzLvKsI1PUs0utASkvLMjl3oHeFSFuqcs1eQeqFTgb23WGFdLtTBjSNAujU45ypgPZdeWx6Ao
gSSJOuCh5ngMOi8odfPkqJwoK5uy/TbkmtD3KkqI7xTkBFl+JDVQGmd2/WJwoTxPkd022wgpHenp
ViSdYx6TxnvwmcwKrElhoSMVhKWCuVKBDUvsMX+dMqf/Ms9a3Z80pY9YlYaD+VgZVjWbmyDvxc9Q
KeZjZiFo5o+Ij30bFkEfr0YRWtsvhC80cXG2glWLxNh+6S2KLHqwU5TvDW0yYqgIY38faVrxE5UO
yt1Z15vvZZwl5R7IFbjjZBho0Zf4hFvk4oX+BSusNnqCTzM+U41AkJuc2d3NC7cn6Aepw5JpuI1n
0vIfWNeNE8TEnnCGtTMwK106wJhz6sjbBOzkMzKUjM3MOqpf4RKk3cZJEXBWssT/2Ql6ejXtksZX
dDbYRQhqTu3WwRrrO5bXyec5dmK1aRl8RJtmBq6xifN4GTZmFsXgqdYh4LWDpc/kGUELxkJ1Bojv
gUFkvR2lJmiQtDN6YR1CGE/mkofMH8A7vKoetrKvhnHJ/FRf7GavBIDvbaBPsj5IkrVgnc+78XZg
IOHVWkQOhjp/+RpzHKNTV0A/o0koRLbTRkmY7bXSpBvFAyXXec5oAkR+DUYEZCBA+EL0w+JlraO1
XuWG0y1aS6P9Y+FNoo1C3qhfVcrMYTslvRj2Uez20rNHOafHTE1mzfuyiBTZknUwd4ZoineUMGjz
bybSSbaDzkyDZntVfketC/IWn0LGO2acK3Co0t0fegWCagMCPItvF73Nak+zHTBa5CWmycs1CyJ0
UQ9Bv28gvbRHR6N5zkh2Af3adAZ7rgXD2u7ge5YuyJkZqG5cSZpcboh+jYdauACiEnW3KZXajVJd
G+5U1IXq2paz8UNOSKMyIR1G80DfaJoPbeyO1UvaqlZs4wGs+2lFfVU7AwhldaCD5ww7Wwtha5Fg
OM6xNcYkuVlqo3ylEJ4fiWppfIARE99ord3jxjmFsXUF2Nt9QtAqflVjB7K/ZUA93pCmxhFlO2rg
m1wNXM3goorYmyKAo1voAhCKGMCGdI9KisE96mp42Nax5GoGSmcthzEZOvMeapQR7wPRJdfouy6d
15LqprctFca+6CUaXa5WN0RLzOx+YQ1kJiegg8NX1wziWzEw2tu1udW/gvB1v0cKVMK11ifjcMon
EM4vWd7lLdgBp7YhbrrgkpWAArKjJBxcrqhsUj5GW8V/hD3jeTJQC2ZYVwTmlmt+STfcfT3ioxRL
LSq+RmEetLE3tR08g+KRZnT8q9QG7bUCgldsqF/AbjVRn79oeUFuiGxAvRyZ99ixZ0VZSuKUTJGH
O+Y6rnJkDLiIPPa6oWNQ7GodiO3GMWVqeqmhNIsO/KJ+FFPE4M0YYPmQt9TpspsKGKJepmKwgANi
bfJoa6A/Dkm/iG+qBw21MwBVZwfdVsEPG3vlx6YPetjMzNLuYHwAk+onIC2rgA04nC4v5s636GPv
U3ueatAK7J8cMlvRfImSQRNHIIjoFDbSGqdDTTuzJhDkzgskYPkANEL8IJ4P9oqDSsM9/cM6+mRE
el+By+d27h6idCyZxoAQDbwkn+aRi8eK06MhQkGGbc+UlRT3RbnTaHV/LevI7A9ypshiHhWW+U0k
8JGAlxeU/b0eWVW7G+p5uE6HtAArCrCRokkyxbuBNFHqQFrjhcF9LiuMlM0u7qejZtCx3tA0NY6i
ymwdjNYEMwfCRZvs0PAprqykqM07PDSiZm9ra5ulHdz4nh9UfAcjzPvZLMy4yNRmI6JPgFtu9UkG
EwMMdI47ILro4sNoGcu5PSWqdHMPGTX1PYUrB44e/WPnQFzTh6MWAT4F2OC2RET630+Ay2cyZ6sW
4U3Y9EV3O7rL0tOjUOxC+KYhhVCD8fah7aHHH/ImCNQjP6qgJQvtJtiOgS6fg5Kh7LYyYgpdFUVu
AJCuIAC7EXC/We/hjQ+M/q8DoVlqX0BYuEpTNv2D0jFOOlKhA66nugIAZ9eGFnzN0qmn0VmU4y8L
EMHiU3A100FjRCtPQN1JMe0ilXtg6hkbKYnTm740RpCl4NufzPVAbJeCWPRA2um+AldM4fyqsK+3
0LEEtWpXhtGTXUfhCxghNe8rVD8tagi8/mBbmUrs6/x3wYmenuTc0UZ/FWPVjBuwsMnNsNC2POEc
kQ/bKU/bX5OIaFynirYkMX3FM2h1wdeOSdmXvW711XIqOcohLghxfB+HeQK7QnGUP3MjF+D4meqH
NxFIZ+cEKDyWuz6FSgrQkRHsLpi7+irPZBJs6dA5X2rUctIDvD9ymD5HmcZXjZFGJ0PE5bilaZ9B
rmFchMZmSL9vEwbMrLdNZrbVl7FMOWVCJEhfokWKl4JV6F3n0cZ2sjtAtngE2NMMs2QWVXiHC1/J
TTtkk0df3wy8PBnpXVeadJ6LEGwST4pd+g2HDHjEWsZ90kPT6I/Z4pCtBMohRNgWJCMboq6za42W
696VVWlf95OCMqBoABB2jVHdjKm9fI0bC6xbS7fd3eYyYILmpjrVjEiG+T5nHd4KLIOYA1xRg9Bh
LuKtzujf8iROHqOXSzh9XmGYmk5i2ZfEnQaUFLIKwkwPQGlSZy9iJzcPk8bgExmtojnoTgw0tm5n
GR9NO4jN/RBHcsV+Wcld141BCT4ttau7JW/i4oHzW9p+YGjj5EOCoB2cmf1dpGDBbssqGgB78hLJ
wlGcEnpl9DcI+UzOya2a4jbEkj7w3RmlEKAr6UL1EM8OyJUg+bXAUm18RpUUTjSj3Fi/zzXLqTZI
oaUmuy1Zsl3eRVa5axiJ/mhzxvCearWy2daK7hFp1RI+tGD6p5e6k7hnxGRpqRcA7LAP1cAA61gN
jSJbRMTyl+RyhJ+hMH7a6bZIisPQm8N43xllakPMy+bPasQJgSXs3IFsIJsrp5xC/aB3YFY3/RIy
d0CzgcBehHAN6UDV3Dx5CoxlM6W2wQ8NEgYatOUyoMa6Zv90IxU2DAmnKN46zVwbXo7utT+5hM8t
SEnEUC0y5Ib7a2ra53YIF3sztrhFlSRKJvSqsJ+f2zRwHkJmNwbpAnD8nW52+DIbgIrAKpcRlOUC
uWcYGZnVjhsrUPULMw5G8G7hSqpXMwImyMuJ6VaQC6ZHgOBG6gmpFpo0dm/GDLYgBHtI3oRqbzQ0
9/0ZGAztqgLoKGlXqre0AYHG7Wo1xto2SVvutgB9SNOfFsDgR2vKnZ/MFCBSaQFEAE9O9SS9pczn
Z04xE0KIlPPGMebSOMgCxVrEEAbzqQY7WF6X7jh3p7C2hs8c8NXxb+hDL3fL8qfs5PwLqG0M+6vW
ZvBcDgkzrW0BURqy6J5rNo893S07ptcQ4tyDNrVLs53CIFi8Bnvdh5Ltfl+Cb/rFQNzdgd9beUS0
m5uvyzwsCT/OJv8dKTGghQxhfcf0qSYlnMCr+GTro0Mu3jTOpgwWop50kWfYQpspSg/rEQvsylrk
7KYI7fgNiez8ZXCt7pOsjfbblKv5mCEtFJ/qNhNXCpv4lYA6QpzJcGMBg6vwTaCbFSTXNfi1ryJq
nIJ0sjQqINQEbra8qicP6amAXiaeLerojJqT7mYZQetxR9M5RA7AhUMFSA85Bq12QBc4YXGP/Vr9
DVHc6DGeU+2b0RcMbnLFbXKNhFUmPVqUg7UFtO5cq2SCBIKDjwmIScckUKYKsEMeiPG4zjWZ2QGY
Hzfom8ub1pyqHzpGwKPXTyYiAoghwPdWThnahwlLAJd5CnChx262XYo67p4NBZL7uQVHF8N5CXp7
58INfbJAIicH+gfTE3lh/cU2U2y0pFFGLx1Rb/KyXFc/ag201gaAcDgdkK7XX9gS6ItSmujUQmqc
7hCHMFeRu8UysSZo0tRr3b5t74u6awBEy8V4tWsuzA0kfJC8pUJ9excuqvoU42Mjvbrqw/sY2aef
XObK3ml9BieewhSdBGhb2Y+CSdwEfLxW1DLLaIKQkykjq2YogQItcgaEXsE3BdfqpNZRCQqybQRm
nraRQKmZQS3aElthRIwpzCl00ZeIkSDqAG/1hzQsh4BrfrS/otA5wk2RuXUXqpD6x0hc+XUIlGCi
X6rpIYmzMLuyAaH8stUQf221irOcc7Z+N0eXfodIXa62yBlFn1VZJsOxjhe4FipU7lFzpRhv4Xbh
Wza4Uw8WUsRyPjk2iFGSx4E+SJniibpJu8n+No8Tk/+pd7vgkPZULQaEu3hf4T+jkxq1a8MYMqN5
WLRlvu7rbux9AX3O3dkphSpswdFVV0xB25xDWPMrtL6kBQ3HMkmZcaIHsbOMLqluizBAnoLdqz+n
RIviANwK7yhNpnP7mNp9cp+28/JqwFTwJwNGJFO3foZKOJR1iPP3bC0Qixxa1W5gu2JrVmQBfmHX
pg6sREMazoyjNDxY6CowZ7fMMtxNJvnlgV58ZHyf2ml8Ks1Ba/cQEu2bpQvz5mAj5/At7qksaKxW
+SNgzGLcjBYvjm3gFvQYif8ZZA97eSyz3po3NA9mkLeN5pCVGDbIlF6b6TFR4c/hMaQ76Ql9itm+
cW6YJC5D/bMTDkVCB1qg23SjPZlUO0vwkPe51PYS8P+rzpjN9s1RyP/6pbJy2im2fh8saQ5cvnT6
r6sldQvWq6lIFczCtU4LIMnYS1D8uCvQmzIh6YdsrVXQ5K52gd97M5aryx7OeAHgFVLMxsKy7GWE
B0/n3LHaF9fOI83v6bF9qqEZJBuYzfFtBxg42RmyMu8N+uFsuFkyEBBzGQc30Ahj6Jpp4961RpZN
B+iVWBuLdSwDPqb+pBkd3Sm9EG7kWV1Wc5K0puvv3DGcQm8eM1zKWqTiyyORiuTLzQ1sktmZGcYk
k5NmbC2FJEhcgAyJQkZkBKXOkYdKmBZ8yN8NonwleNLa4MbaztC0r6xyGth8OeAkcqiIcQxSLD0I
P4PB1Y+0idy7hJsOkRfulO82LK3mFEdBKDxtUrQf6EeM0lNIhcQ7GLTqUQSLAXJdVlGOvUWj7ruo
JuC3PfmelteQXFG2qQjlKBu6jAbwppe7JQ0qmmyiUnud4RTQpSKS1rZnAEMTUtfLR/I1crqx1A0Y
ay0R67BYcr7LDMLpZpiZpY1WEq/ZdEPTeRnshMZYGUfbeALOuxkCrFquZKVn7coqIav8QXmjFMIe
lrjjPXOtWJaOAxmz4vnBRFfrS1DWLRoKkQROv8QEk/2ku11z0ilmHsNRQS81rSoGAAQvatiUCajy
G3oP9MHCsjU/B04a3HfhEtzojGuCK7O0F7VFOkMbPdcdjXyzzIY9X1WhifzZ1On5L4wVq29a1Aef
ZzCgi7+qa/1iAhJjkFaAdtg43TIgI15HtMaMwM2v22ZllUlziH4gSxSpA7ZB+EDOczbbVLioG/ia
quq7IKoN2vA2NZhnNcz7+AxRAR3JsgN5VBpYeGj18Mh2TlM3a5SzxaaDYHQyixzsKu5tFl5KMUML
YDBJsDMX5QBMA7WMiUia9cUj/IX+fk764UHmZUvYBpzegqyPpi+NudYrcEGGE7oKIMOcNFfjFTEv
0D+xJSFF2LMsBuBoSHN6YeCg16AasGkbCtVVrl/vxqvAmcBBWpqFyCVjvHxrO6Ghh5sU06r/asbo
Kx4N1vCG9v3wrTcc0NzULc1j1FXA71G2uSoBQlleMDOMQ4MphFsWyDD+Gda9Me2AfyPjsupfiM0C
xCPYW/RhOsj/0v1iBSL6jMB7+SmdYk5PbBbdcbZLXWcgE5lXkG1CsUnYORgGkP8knpVKFCLmWHcP
pZvIa+azXYHROQ3vu6LPAN/QsraeOtcZ2k3Vy4bTAM4noL0QcoOapJPt7RLEtbsJEZ6ytq1RrIzs
kDzH00Ij+Wq3Sb3sa0Yu/T0/dXpsuKyQ86c3RRfVtmTnLVAHwEpyl9m8LotZZ24u7Wfkm5gDZZlT
vbbuoJqNEdoOV0fWw8IAtAFGxGw6rduEq6XCNpFBHh8afaqYF/QN1h90h2R7KxY3fqLpb1u37MYM
qU9h94Fn1BZ3HGMAhuhhD3KaxqVVh56ejqi78J8OtYeCMRoEiVoa/talwbHl3cKfop1E8xWZBpXs
mmHskn1rKTei4IqGWyEGfRUEcKKbZZGa8ykMzPkpX08k7YqEqrcqXftJb2hmApGq0quwcTKJWo7b
fh0Yf06HHL78bc4FgWNTgfluyACq5Krox++dloz/oX5gXptabiJTpJzA2YYmgOgTrDQdEeaqnHyU
hqxT02DpuIGkEnbbhUyL/Urdb303aIp+MUBfkkaBMaKpCWRSfbJFJitvaAYb1Rou6G0LYchHVGKo
D/xdlG7acWJQkAm70ncSlhBIFLOfv2dqpLu9DJEb7gQVcf6dxqzjQdddWzwS5MGRck+TRzCD/WmQ
A30lzaktTrCy3BfmaCKDUG9E6yWBwDPch2yUT6iq6Z+mVmSvGvvkW5tP5U1khvNKAQkIo1YwF6+Q
7vWVbWzQPnNRpfsvyjX8spjE2NNm5hK7ctnp81Vm5tm9liaptV3A/CYbSwE6+IrKRQhzDWtWmGYo
LNO7X6gcuWwYO++6qRofpyRZuseSwR0cKLfpPuf0KEF/Wqb1FazF6ByAi8ka1E9BuESoVFmbuqYQ
PY56qbXfGZHrxVaMcV1d0+coTyX51nJowL4IL9JDDXoCkC0Ed/IpeljVu78bYUA2WiwASMBjd4Dd
Fj2pO6Rx8IvY1EyYShrMskoOy+LOsMOKjGS6snWXPRcVJmkzAXDazy7Qnm1vRHN37xZmegsxpkmu
xyqzvFTpOSCrNJQFSODEDD2LrnJFSjmsE9E6UOYDimbQ0C0jdgofsIwtt+CwghfUtMLkvuqtJtlj
oCEKrxHuCO7SEfUtnrZ1vTFinV8NaUaIk3CAdoPAdrJDZuRZdKJhWpLHYW8ECL5oZ/1r51TaT6rz
grc7luphtnMTdOWcNPYGBcg+/lSHS7uX4TT3XiYmOgCLGFowrjIo96DoknsD1SJkn8qyWm7jupbY
2kKbwb0PgG2Y3/4PEEBb6+Ju9G1niE5IbFbqZhBx4G4WNU/G7n9EIBsT3GvuL8GAvZaRF1WBfI5Z
ZN6ImO+0B2Gul/yvFuAJZVLNx6qZC+VlPdfW3PPhIEGk4wcKnRfEQG1boQaLlK4wTHmmL80YdGbY
U/W+Niz61rBKCUIEiK6g7vxAt9e4oKqJ4Aca6/YqdgpR7/+80XROJsSIYef0fo/kwS5AwMiLbeHc
zgi9bOkYqe9asFBfuCSDTLeBPJdk55D6EvmBavgl0UclMTRgNKQwaThTl9bY0rTP9N5v1dLtewQu
T1EbD4f3VTTX/8u54iOulTws/ito158JrWohbd2ZssTvg+YTHzD8IiNqR106mk8/gaKqziBXv7/o
5bdsrteXtHHDNc+erYDOOAY0If1xGIx7AA3OgX9b25oqY48FGipEIG28vLWXXTXCOe7U4m6rsfzI
9PfS1lJ//JBV8/MPCW+UkxrV2LzkIc9R0gNw5ThGfAX1c/jA9/Xi5wRQh8swIqnQaN+upOzJzpTZ
9L7NDPkg2Xq3drU4j++/2Yufk+YyjyTxU1NnR0V2oQ1Saur9Cuqxj+dD6DnMcb6gd1WckgYcI9nY
8L/ZqX8seibzPQCP6Y1WUjtjbEuLzLSO5dhY3vuPduFToV/urNLTujJ0ebaKS5ZL49HsfYW2ocfs
vrvt0zFAiA0K3/tLXfhW6MzjMWEDXHKFeaan3SOcBDIk6X0c9wRcWAacexCTDND/dR2hS92xER82
DFOdH4OoIJwDZ2H3Ja28LRcBHnSZwg/2xN9CuawCQ0Hi74R/mDzT5UV4EQC4xc4LkE7cO2UtngN3
0qbTEifCpy8YiA+s5/9WysXFSke3ef1SwD/OVhRYlCi0hVqfFKH/HFmUGVqSpd5U2GG/aVaJ/tQu
UXILhPhAxPa3WvPbgMbcRDq8UIinOjvm7TlDBkhC8ooXvxs02/DToIAiw6jBpQquClH6gwKB6Dc9
+diRKYFdU6YY1qnvoSHsU92tKa4C+MHM6dFgsTI151tYD4F1LKDGAiTI0fRk8uq44SlXFpP4qkXa
LYNen3uYSHWoiKJfAmYQb9sn1Syy+iB8/r09UarmeJtgZ9Dyl+vf/xG0DDcr4zgWM5jW1H5C9Aks
wxLpD+9vzr/P27oKthioYqMyfX4TNqmWmsw4ZkZXSAZE2thttSES/lgt7QeX0MUHcmlVuuZqoyzO
zpsO7XRxQsVSQ8CU26RTu4IIPzjVlx7I1S3L5TYFWynPLx2tcZvGNWd/xT5t59ZCxmChqIOj8O9G
hQjr6QYXN/RPjCbPYhXdzSTvzXry6VlotPRy5qflCGCOsv+qrvVkZ8uy+uCGuXDqHMOgyWXgzGxj
Mf92WwCtLiBCOpMfUpWVmywfEZjqx1UTCQVEEV2j0xq9jG4P6ldk2hx9EM0uvF/HQAwEDyThoH97
tn4VVHGiumb2Ey3OTpE9Zp5q+tGTSNj8+6d00IYnwpi6MMW5YUxoJwjBp+zNxJy+AtztIXAx+yUE
5h+s9PeFypf8fyudq4x3tYYcTJ/PfkcS+gh+y74t3HKGCiMGv0axhBmtY+//+eg5HGyBe/PqH3Fu
vg1cTUg7zhi4CbtGpSHXdhGomT1OMv+b5+OEE02AnRjkYm83Dew6anUHrkgLbuSHBHnxmlfUSVGc
dA9d5xhfZoa+P/79+RzKQFB5riHUb3eEPwIYOtKUqGM1+aOJwPdo1pCN4uG/fhrdD26iC58P6xGH
9iBBjH/Osq56NstiMOzRT9qhu0cRVO7nfimfGfXW104QAmSM9df3n+7imqZwIZfpCMb/Ngr74+ni
mbaisY5LBwDCOVPgNrvK0IzfxRMiSPD9daR8ZnDl5vH9hf++6KWxVgv4WIDhIUV6+y3BwxUpGkc1
l54VQY1m+J6ZQ/azzPvyP4ngSPjB4fg7brOgJH93oKGimHQWURsO3hjBJEWXXmupGdGFy9O4/eAb
XlwFdx2hM/lQf3n+GG2BUuPU1X5eTsBJXAD8D25iiw8e5u/wxcOQnTuk3sLGkPLt2zNonZpD0DV+
M6JNBpqnXQ42/cRxF6FE/Ov9T3VhsdXBiKSZUInT31mezrRrVnUcdT7iOdpVh2nhPpqC/HbWq488
k/6+FqS9eoraNkgi7GXPNP3d0bKYKgStb9NDm5EF0Se03BEaBDs9MIgcTgXSnPeYDmVUuQbX/PuP
euHzIWaE7xDSiWTVv2vBP44DSo5LkNJO9a0g6q/1rgf6AuXo8/urXHqhnG+CNXcglJv1bPyxihMv
JeZQZe9HuYj2wZK/QMzNPWWCOX5/pQunjHNNQGE53TKds+SW6cIYGZNqfDtZ9EM/OWFC/xpRZ+bP
Q39AOrX7d7tq6kFuOd3WDb7juZtQVWKKIJEc8PVGm+4Jz6gD2Yt7JeDd7t9/OmPdDm/zZ0n3XrEO
24UzdxYxYfVFYGIQNzLheean1W+uYXoOSWcDt8I8tVZT/gf/dXzBVEB4xED9SSDX/UEsu/A92TC6
RRyTpLjnpiwgmydRixXDAKb3CQ1aRpZO3GrHOQdk//4zX/iiLre0JJnWeXJTvt07SuWZ3cdx78cg
va60sbKeg7rPYfS19E2Qc8TiZfevS5rAyNlHJn+6nIu3S4LaKYosTlofqwgUGizbYw7b7nTky7fF
CCH9/eX+PoMsZ5PFI48MaMk4u+WXkcZk1DmNHxlR7yNkAaOTZ/1glb+/Gaso3C9hpGAEe75KBq7Y
DMag8ePOXW6RzXEOWegCrl4lW95/oPOl+FJ0kdmoQJ5smoPrA/9x3LXaRIG/1ximI656akvZglpV
5T604n+18vq9FNmKdOin8OdZqGb4AqKsyXQfR5DiSMLyFfrguHKzwg/e3/lXOl/pbB8as3TTtCsx
moiqcT/2gb0zNWQ53n916wH+84Cvq3DnQLilwfF3c2NIZsMA0mf4BpkIyqmW/ZnWq/LJ15WHbkLi
oe7o3uB90noTWoUfHbbz+4j1qcuRAtP5BcK1z94nsCYZtyqSGF2H4byfqiYWD1aPydUVwsAIxCDb
1F8JXek/C9QN4MYhAwIgtU2fkLjTn1yT+2rb5EkNNBJ5/CLaAglWkIrQ2oKo33ZGs0uCzvkMepF5
phGJ4tdCvfxpqKj59gHyidoVUpDBq53RH99oVhQ+030s82sHxK2zSXolDJwx0H3aOkNgv2Z9askD
fjLpq7IY4sPB1Kz/UHKVrw3Cbnfobjo/OrhbONpEq/ZGOogKYbxatYfIrXr1RP8SMZQUaMLw2E5Z
Ulyl0PsflsIa030wVMtPFPYa3FNLCOC7eWSrQdOoxdPIxJW9jdpxuSViFMZ+GlOUQrCUHOUmZP78
mqVBNHjlnHSgUXC9vUnxdNC3MFJBG2hWOg0QPjv3RwoZ5gH8RBP9Y4L2+4tS+rGlbNslQ3t7GFP8
svGWQs1TgKk5FZrTH+OVP/L+vj2P0usqBuU74cXhFJ5bkKGzZpsxl4VfpBbSAjkE41hfRix+Yndr
4dTzj6ZL63rQTIhoAqM297dX0h8hpl80kttA033mvPqwBfeffG0ahVTg+891IZRhor4WXyzEkPrs
1A+AuWatsAW0pB5If4DcHfJXHX15yFPoUnyw3IUgQ4NMGKtf7Vp8nUVOq6yhBUApoQtiwS6rk+Qa
Zzz1QRvu90zmLMoQmJGs56DiTXhuDSw6O6E3AsiSMNC6n+OyiOhXmWX7VFcaED8Hw72YFlkY7Quz
nTEmqYUgg1oQMAWePIithgtKtO+cXsX70NWbI+HKaLcNOW5AmzTi5PbclKgKMJ59KJui03ZoH9n3
C1AsOnGZJs29Paax+w3N7Ln9HlViAF4PUUQw48SD5jQFqOGg67QQQzBQ0qEGAOidP0ipLn1gh1PB
5tVd5ejr3/+xkaZQIBGEoKwf6U7iLxBJN4mWlbRpOOTv76ULZ4QuuCVt/OxMnRbU26WSBAESpP4X
X5+i4YvCXMiHZzjuerOv/pvm4R8ttzkiktYyWakA2CfNs7TCaca+WHSWwzkRCaglzH9h9+k8h5iI
bNElFndosmD/nWMl8/6DGuupONtfZIdkbTTOuUXOo0GehUlb16DpaNWH1lVVmPFX4C3u46A51up+
6yA3GPXhHXP4+mlEq/8EbcN+qoNSfBm7Ib8b6AB77/+qC1+a4QTtBvp+VHbnved8MowwTs2Fqq61
jpgEtif0WspnAJLJBy/g8lKEXNIgjtn5LeqaC/ITms2X7nTkPMsGBJYVFzelBmjof/FUggxZWIqU
1TnbVPkg6gTXQB130Ro6Gvrl3S7TougRKYHu/v215MXnoglMTUy9g1jM2x1shzyTDkvdL7VJVBDE
Y/OlcTFj8DtVO80B01Dl7DHMSWNvbNIIinINkh2c1GR9HeE+F3cAyFOBwnMMMyEozdHZVRgnYTMH
Rzjdt1A39WNZD8lzjk7RqnYRrH7dwMhaoPECFXFAtctzghogIIPZsgGCAT8xv3chnMotJIPudemW
Beq3w4x/Bxy+fprHRKGU6tQTMNseVaorBDAkJh7vv57z1hIHbtWTIJV111NnrG/vj1DiovYHESGf
fBPebwTXWDc0gJE5znPo7qVINkfLcp20c/Ly/sIXAos02GikwXTOuePfLlzP1PZJ6yw+MJwl/Rxa
Sn+ewOzc9BnyWq9CzNpHeeKFA24oU6fBK1GEP2+hR1oeh0ZaLL4xVgpRC1RYAZtijtSHjDuy8CMP
9wuvlluYgTSR06Jle7bx2kGrVJ12s59GodhNAprxUIFaBAWVA9AOX3VX2v9Y5K7xk+ki7qM2xQXv
9u1bdSPg03locTEWqnwEgwWBGuT9oRyz+P9zqbNrvyuBiYTI5PgLOzz2Cvw6HvIUCN5Gy3Qxf7BP
L9QYlOySLiTjRodu2tsHQwGgL5yalzkj73sCFjTvzYKpWbyofsvAJP+8sleO4VJVnzms4tP7u/VS
EBGKShdmJ/H4PPlYobDVSLPLt2D93U6ocx46yozD2kf5IEu8UM1IAQvLoMWDSId+dgV26Pcm2lyw
FKjcbZ0rQH/ujC7uVLhHczL6n0PUAqVp7LL4IO3+aOmzTk3SNqg7FO6EOIdgIBmW9RFasgE9OkXI
byQ1xs4u3BSA7z9Y+Xclf377Sq58jp1NvHXPGr+1VQ0gXtLZd4emKcm1umAARzzHww6N7cTZxn1g
1rsxB6CJxjawvQ2KdI6x0eHdRFunMENU4ZEj6JB/MK3PFiLgGJL3FtRQyCnGM5qLbnjTjwhref++
N5hPcT0Lwhhjj7dbM4/ywJiREPTrzMn2o6upHaodGfm97nxwCi4FTWttXpFpo6h03nnVB/TRzXFZ
/KGp531YRu0Rr6lyp4fzco0yz3x4/9EuhbB15I4jLgvSnzx7NDpbYYhysj+4gSv2Zi/7G8BkQXg/
yFI4fh6sgi5G2naP7y98YSeaXEYmzWX79yl4u3CFB0g0dNrogxZtf3Dc1Qv0u/Qng3rI85FE3g+c
pYEyeRsNtLneX30NXWeb0aTli8ID29HENvrt6ihAyiFAzt8Pc1wwUHDm6Tewc6OPbt8L35MWEPN2
03IlmcBZDG1Chg5Tw2POpgpIDQzA8h0nYG9p0/Rp0N0PXuuFMIYwHYJhJtNA4ChnsWUZk9bWLQaq
Ap12/DXseHY9PI/k4A3CEh+Mby89nYm2MjkXgYyo/fY1mmggzTVsNr/ulh5pqQ5lVTPWxLRT3YJc
jI0C/Adn8dK+sXQYSYISk07o2ZJOGYWd/L+cnddu3EjXrq+IAHM4bbJbTWVZsjX2CeEwZs7FePX/
Q2Njw00RTcw3RwYGUHUVK6zwhqiegYGhU/og0oWjbUapCc40/47y6INVWNroFrYIdu7trdkCE8FM
xNZNi4j9crZjUrQmEgYjaTDXk4vWe0ZRKI2Gb9APkuzUdl1cn65v1I1XUceVRJMViz45b9PlmMjc
FXJL4uoTgdZnLp3smAuQmI2tJz42wPrZxGvMK5pEmg9VXzc7X3hrP5mOCTyAGI6K72rOHKGcsF1h
zqJ4sfF/8nGp+DFjnbNzEf2BGqyPJLkCKSiXH52L1U2UFjVkmrqeKCpCUobQiAHnJ2gmUuEhzETr
C9EumyoeHj3Ft7qtizNAPPuLnBcaSFPYrD+IdGvzNgabJHzYC0G1U6D4U9Rf/0ReAUqdtGjB0axi
L0lV8GJEfdNXeAKym6DPu+oO0Ht42+G0BG28HxoNlpOS3FlYmqK6FRbzVyrpJT6vYwq7CPpCcSNb
MZQLy2qUX60Mrh6NalXDLmZWLeGi7CYVN+gmwfIhI8Q0LcgnGDeJ4yTWD1NqkQtGXFtW70jnsuls
tzX21bi9pwNKsbmF/nIlpsqL47TCykBwed7305T8GCkzvuhxGP5WKzMXXjAshrE9Wx1oLPhW+AN9
39xqIf6wXi6ZU4HX0KDeanKbF1+v7+qN6xdoP6UkXV1az87qEIPoEpaTj7OvRzCf1U6ggd/C4b8+
irH8mdX3QpkQ+CT5vmUBLb88PNwgSVBmFMdpCqTNjehh7yBi0mGDSylVnpAZNdXHGe+8VyeJEAQt
dXt6h+SOkwkwhADupW0H5jGcZ9uG8VzhQYUq3AAxZBBtdKjmeowPkzM0igfKuWqO7YDEodviDGbe
2Gk5LmoBM8y3UAuU37mDuhKEpXCysFisrFelwi3sMIPRfww6xfidWooUnYwRSq2vUbd9K0Pc2A49
Lg1s7rZ7dQaAVSeHihX0FmFIONc3EyKrvYU1CWwWM/UR0oBqa9Bx802kSYffZQRxw6chheMUykZG
4TUQqQJXQed6xLwlh1zshnVkGjvX5R946mr5/8Dp2DysPwfmcvlROS1pWdumPyBwL7kQmI1HDeyf
7uq16rx1sZr8Jm/GUFWpnak6LIcDJ7RmKExIbZQZD4MZWtUJpKNU3mARMSiYs4ZJeurtDj4TAmaN
7YWOWTXPQy7UzlMWw47nAskR6WmaZxoRJOEL5ZyuOpwe+j+Da82m7aMVjBlAlaTaT8rrnfrz+s5T
Nnbe8kBYS+679GFXcXaG4jTSLKFBVYdp/tR1pxr+7RAVe0fNIWqfZb3VtYc6j5zxDKUIeeluRH24
oFYduRR3p98WPJTcu/6zNi5z4JwcCJAKDgC91f1lK2jmZrWi+1oJseYQGspnKk/6M1al4046tfFW
MtSC6iIXpz+6OuGy0xRDWRlY8Up0GNGNFDW6XYmFJXkooKp/opsZ7RSCNmJZSnv0FLiyiCrXoNVw
jtUYpxANAZrcNM88x058GlQsq/4xB7uChBVjWkiwEI6/ri/s5shLWECZHBjbukAetRNwhlnR/FxD
QUKDI3XTmJiH4NmQv0MWGU65XL1cH3MjELIVyAbEr7DUuMsuT5dNla8XRaSDobFAuyOwprbuYOfD
c8NpQuu/p4oazukdAgzhHr1i4wK3DbDBQKp5BgGLXA5OkobiB06tYODR+oddiWwfjgx7Dy5/ZXWB
sJqUOmg90ldZo6KGGNclRHtNP+2MAVdbK/OSSEl27qmNUwH+kEIllXYw8OvyYSIMJ9CJ0/0R4wzP
QUMQk0YhHbUSrML1b7Yc+/WE6HCAk6AhRQyxLOtftTgLGSzUoVuTzL+cnBMCDE5/khDki5/aRnek
AxeYdVZMJASRBLDQJ0OXMAn2Qq1la6x/hsNmZWkd+NjrNhXcI9QLsJj3m95CYcPMjXvdFvExloz5
bE0WD6Oei3/0rte8SLITb9Z6befbblwQC8qOU8rLsID6LpfChHeFol5i+QZUy/csMQQmDUpwKu3B
eJ9aHCx2ooE/B2I1a/Yrt5EBTEWjE3A5ot1mPBRQ5ZdUrHiTCwOK4FxAU3eMyqOHju/ohL1XOowo
TYfxgLnsbO3cwJuzJuv8cw3LJN6XvyGd5GmMMtlCmNjRTynKBC5uX+j0AaXySs1K9qouGwcVABUY
C0qxumav6wmIf2RmEnSWD88zsRFJctJjjaacJ2ysmaxK71za1/EnwF40fm25dR2LpthkJM2hpy/i
0Ui3b2J0uL5cPwobVyZnjtPN3YX20pqqZCDclsdybPpyqoRHnslvtiPU93HQv/fIj9+2g9B2DvrW
Wvw95Co3VkpcPAZZMri0bP0TcQgWpl0f7iy5tvWNyb/JlyhsANRbvbJYbUBysHn7qybvpENlSV1z
Kouxws4JR/ODwIYKbmJGlPdUtFELP7NCZO1BTbpCu09l0X9Fqno649IV9F/jTNLxr1ELRMgm1KIQ
SgKdisAsOgWh2wxD+ikwB9zYUrU3XR6MRTFEysYvNDolHFzDsDVwFzVaywtqwmFPw7UcgjWOJLhd
NYkSeJgqGcEnOxiBYZbaUt8NYR6FXjsgbXNoTUPfQ61sXLl0G1W6AhqQXr7/5TFw4k5ZPKJMf6b5
dUzMEDPFRMUK0MnlnRO38UwyFJUtjjy+J9bytf66clMjhchIudnvwzj6lcKiPNg4ah7zsJkeoNaO
5w7lk1siOWPnwtnabsCViS15Jx0AoquR87p2kmk2/XZGYrIw1N7Vx3ivfbu1lHAgaBHLwBwAiF6O
gtTrlMbM3h/mEWvVUMm5RxLtHVHsz9dP7NZIjkriSxWLNtu6QI/XDo5SWs5rDEH2kKZx+X0pmj7E
AtDW9aG2LgcuLUrjwHcpCKzCC6lAx7Sq2B/5aGm3oSHVb2aeq/cxFaZ7dcTAwTKbnXhqc3p0ycDX
0TD7cFOGyailScxCWlrYWUcJWlROW6+vjig6JV+vT3B7MB30IKVwsFPL//9rV+qNU+eYfRl+XGjL
YSwXRwQlOSMqp+8cgI9DKaC3aGsQb9D4/pOq/DXURNCLaTsXraNm8x35ItL4gTG/VnO0V7z+uOMZ
ClgKh3p5ac3VXkRhJuUKUw3fQM4D/QWe1Bxp1dP1tfvABAWzQaN8adqSW9D3Xd0esZBlPDtSzYcf
Fgffq6UKeZDriMsK63NFf+grbQAGkiZYpUamk6HST60XOX6ES1H8sCun2XnNNqpXQIhl6GMKU1+6
+ZcfdMSwIRVgi/ymTF7MKp2RoUkQzMOkemwe7MkSRyVCtYhL/V/6HI4X6VGCIpam0fuRUk9NxPi2
s07LBXMZ8IC013HBW8I8Ap5ViDXnJXqnWan6ejZ1KVI2WE/fxwUaMQDVnPCdTFh3zmMR6/KhRZE/
cXNHnqVbqGIiu81Z1+Skxzn2pzs/7OMLSdMUdqFiy0TDsFUuFwvjPqDPU4maWlSWPaJ5QZUcs2mo
nYfJkbvvs+Sk06FvU7t0URuVhYsNGEZqBx2Lui9qLkb5LCFFpnmknlmFSokQ34EXTE9VrPS/rv/a
jU1N6kGoBsgfZqK92m0GvrG47TYaTeVcfk0xwx3dSUNndGdVlq+x+loqxSoSWPIDMrtV2NB38ALt
SNZ8eSicr1kfYhoCrvhJI4pAegmDpBzt8QF9rLHN0OTiMS+UnQb6x3sXC7blrVweEwADq7lKSBGg
YlVzgPnHK7/eRsA4V5HAwcogRG15cs4ZSN2dkGlriZfdoJGS0Ptd34ZxhchYK2aqJXOv4u6cJ7dw
xdSdM7pxERJxkHhRiyIJMFbHIcgQloC3pPv0R/CkoRbo/OycKnzRAe0ne5fUxlKSs8Llgc8DJ2vN
V5LbOGkCWD2+NuD+4XHQzeJ1SKumu7MLaYTCNEZO7mZj1b31CBu3yMjJCMUDKYjF1whO6eAJCYm6
M70V9ANl+Jv1XZ0MlnacpAHRMgV92b3+8MaX4FcTTBC9UiBSV/kJcWI/FojM+2WVG/7EPfcyiyTc
aSpsjkJXAyQ7JSLojpfnvx7sIkGLWvMJncLbgCT4wF6sH68f3K0vwHmiygwJAuD36nsXs7ACbagH
rj+qfy8FmkcjaieqmXpwdHSUZVtuj4eCdvTOyBv3G71Ni8yaZ5AbY5n/X09uMZujbZX16EeSVd/Y
uBkiwFkk96pUhP5UYm55faZ/4qHV3bHkGyC7oHEB1V8taKvh5B6PWu/3KfY/D7lag1HE64JuGDCy
5pn1wfMN912x6DKHdK4R0jOOodFG1eK6AMVtqCKseOI8TxQvRKg0fBqRAvg8xDNwoU7PsgcrqwuM
QNKoUt6ikHf9MEKEx4Y85aH4rmFElH6tKGJ8l0SklOeUi649tYiFWKchS9Ffzgkhw0+Z3efmISr3
Oc4bBxwzQC4Q+F6UANfUsgi7pEpzEuEjtArJEjUZXEDGYgq/oqPfqk/XF31je5G3EoDY1C8w11g2
wV8f2YpAv+m1EH6SaNNrIKHBH4PYrgHHCPU08uzhbKTUw6frw27tLeDMtAPp75JHrq7oqKhRYdQh
nigwH5+zEPMCAztSF566/QKwQOw8Sx/zJ4UsluI9PUj69OtQHMp+R0wKAyQeI+NlKJT2J+p7kYvU
CerBjZh/muyrRZq52NnVG7fEQsoHvg2DD9bbKkY2KrWtAmx2/E7HOoCWgbgxQmO8ub6efy7i1dmh
vgifZrmMVHl9UdeznQx1ZUIsjTt0hoQRyO3ZTBTVNyv6DxyPMp1p+9iS5GVoh813RsueeO1wAU4P
facF4teYKWZ56nAAbp4DtVHBDpXS8FnFD17f+b0b287gdqZsh7INwMrVquAOhHl4k9CQheECps+s
nqcswzujF1raHeImyPxyFJnjXV+nrXFtSOJUnGFtUtq43O5VoqH2hEeHL5VWdc46Eb/oTYkpd58q
TwQTLarKTfzl+qAbm50OCpYl3G1gMIxVoNj3I1YIC+lXs+cKmVMZIza7t49jV34JMILzrw+3seO4
s+kTEoWA4l83LZoilfUeL1m/bTv0eqzewUVFr7I9UMhWBgMIii4yLwT/rZ+m2ajpIuMq6xsg3mdv
CLX4u1VDREIGQjfEaYwa3VcQ4e4BFaTxqyxFunrT67Vxj7SXPn2/Pu+Nb2uRvWCuwnOlYMN7+W3H
oJAQhZZbnxy0Hm9tva0pCKp0TDu1vEvRBlSPShaV/712sVxjEAog0NJV11bRxpymckxlHxpwj5p/
EOBqmqVhe+6JQo7Xp7gRXS/EWQuIMLEtidrlFCdnAsgbV61fzpHiGqGpHOpGdlw5iVlurQpulEAW
p5izdIqwuny7PvzW06TphFX0Aym7a6uNPEIdQiMVmtuI77pnOsDKDzpRYOO1fdnIO/t4o9QNDBaE
+wISXWLQVTyQzPAlYrUSPho+c+CpVodqWYGbyXMZcL7dysqD+FRbvFFHLc50ipKJEr7LEWLhO+/H
xhEm1gZYCSuTeG+ti5PXAiy+aCFlDiWoPxF1Z5LR7uBggeXhc1HsFHk33isam7Q3abuCelhDkkBm
VCiSNgJiZifcTlLwujCU0u8SRTpZI8LbI+WYlxpRtZ0b8uPIlKpggwJ4puiLRtXlFjOTyVH5X5OP
Jnqlvy6CHs5vDNO66Abde3AOUd5AMjF6NL9dHexOufMDPh7j5QcAfibfl8k7VlWzOoww6bOkyQ9C
O5ffYDqo9UNIpfqGQnvyCEKkfZogBv9zfW9//MLUlXg46TBQqXPWeztuaR3MqTYjo80NIVvoxcq4
Ah4GdHBO08AjeX28j2eJxtmC3QPvv9QRVkc5S62oXpYBalBbHGNE6Y9GI/8r+m5wr4+0saB/j7Ru
noyqWsQYkci+wJf+KEanw02rx9egzLCIj3ByMsapvrk+6MdHiOkth5eLmNti3RgRyYSkQMT01AC0
0xBr9m0/ps3OFbExCiu3tI5tKmmAFC43a1328wQnHc+aukjOi1LI3SwX3c6O3LiIFoEePgYvi8Hl
u/pWorASECwGw5jziMpmEz93U5N+xTMHX1ZNFYpGmymj+ZG2vLhqU5c3reiGndlulOdIAgnytCWS
+AiLtNPKiJMstiGQxmENKCeyT3qu6t8xozdfcTrXvlWGkT00ldY8xHFon9pQNYeD1RjRt7AvxuCI
daFtHVBFV3Ze343zQ45KjwJeMmXNdZ9AMmPVHjsJNm0Q1G5lqNVpdJzxrpCb6U7uC2NnV298ejQx
uJAVQhyyxdU3MbMqN0sNuyIsJhfDVSW9m3I13LmHl79yGVb/aRRwHyI5xb2/nK2/0qMOoL9wAjaY
lGmALqD8ByN2H4P2WGA8/aWpo+JOBxN+jypk+IpccPDz+jnaOLwOWD2yQXRcTIoalz9AhFiLiYpP
nvDQvzQWLrEHoWvZOYgW7FYRm87bVAbdl+vDbtxODMubi8mtisLJKqahHpSoomFYvC6E1+JzhFsu
8JoRM5/z9aG2Ng5hMfoDxONogiw/5a8llqFYyWOnssSkAYcA02CeOkk5IIXtPCoAxndO8+bU/lDn
qDAQWqzeFzusaqqAuuVb/YQlSWjWt3avl59KB/Hb61Pb2qOcBFqD8NRguaymBt1aTVXSPh/QPyC3
bFAejX6YPl0f5eMWWUJCjV4zhSywxKtLMJhMte6V0faNVpLvkiSUcESMLFZRVGdKLaU7qOza64N+
XEX4jxTmF2QiScCaj2XOdh6nPbmLissLgnEozxMbG8A2e2VnFbeHAmywEAn0DyUKTAbqQB4a2y8n
3LPRqtMOkW5MN3kSRKfrs/ojIHd53pdpkRlyxfJ6rYHK8Dhbq6k720cwTTyAFLboV+Pe+dKqEr/N
DdpJIjCQhVofSlEiVpDLaaH5aSFpA/wTOVRwWjXn7yBZ4cEDkgy1Q1smSnmAfCRy9NznAgVrouXs
aKdJc1sJOu0uPl7xQ00dCs+ftGu+mj2XEXYHkd31HijyWj6CFXZ+2opA9AG3Nu3RyXGcOQAtl0oX
zjG2kNpcoHuGbrGzcwl93MfcBYxC7wBUPviiyyOKN1McYRxr+3UEMrcG5PdQ6Vm9U4r6eBEwCkEv
wT6YfxCVl6NYOAVNXc/BzHKjl4+AtsLsoEG4Q0MqsRGZmRYpw+sffGtvOSi1KJRWl2Lx6p5rzAjX
Ey1xfHXEMwS3w6RVXAvnd9eIjXqnYPzxMVnYnUsXk4YW9YDVXS6Bca5hChm+mEX5DSGPMDoPGGwD
3hmAhXnjqNn4Q4+4jk5oMgWe0ldKvrPFN74luCFkiRAPWeq6q2+ZzZZUgSDSiQaV+RgnSg5IHXH5
6+tKZ4mvtTpJJEtIli4XBOOtVrbIp0HQDFrQWUkxfNF6/CS+zV2djd8ttLbzO1mP1OEG6r+FkH/c
4OUT4CmDJVOGfvlRb1Wn9qkopPTX4Askh8qcxOxJPPLpTVnms3HQFFHVhwz73UWcuqqSu8TJaAeH
Zlp1aFtCfvUAO3e137Jd+2dKALOK15bd/6r0AOWZKK4FPi9RMEtYbSlKcRCLOe0J44oivQnxie6h
MU9a9yxFFgUi2FvR+AYIVvpsxgla82EWduGd0dvYNTvBEP7Gbz21PL3CAsKruxhUi25G7WEeUPJ2
56SIkxtZNqtH0FJxdlzaYzOKhLH5pIMMiJDxE8XPkvrNSTcC5cWGVffc8IPv1MFRIi+MQpknshma
1ptnmhL43SRJfY9IkIHoBp5KXxSh2Kkb4e47MiWhPg5CmZN/2pnze0AVRKAyEkyWQ+aaN9U3O+ns
5ofIygCAdp850Z2BEvf0OMtS8kVMUxR4dd0O5QkLAeemVwtN/HS0Pn5FiD9Pb0wT95WzjSVu+SyX
5C8/C/y6GuYrVSGG52aLz5mY1Ve8slDgbYcuyY4VzaLyOanRBnDl0bDj72pLf/e2tRsg7RILo7lK
3qiohBtF75y55oLYh1SCQdSMnR3KTJXA3CltlOm2r+l4ujCehPSUid4coCkXmLTZeOoFX80qMW+F
UHHIRRgEaRONfvU/ktG0/SEzlXR8y+ZKdTwbmqv2FMSJXh1hFuapa2GKYn8ZQqsb7ue6G8wvJh43
5fcwTYlNVKsRZ61R2X4YsljjQU9Q3b+XRICxDueXq3sGDqXfNXOsJ+cwLxtKnS307gNOG5LigV00
44OBKkp7QoActH1mN+ifyImhVe99G1vDO1FQqx4y1CG+h7UWtXdlXOCtF7YRAqEjybB8nmqpG12M
ThjQEVr5RNGVnJX2rCWfsHyTEUg3u/5lzCFNe3yIovEEWIIYQwdT0ZOjaAKcdxIxZ7dymeezOxO5
f8O0OsClAmtqiFCZmF6wpsW12gbo+cPBC0Xjn+b4UObpBJ8FDYnOTQFK/QiCxqzxjc+T6q6wnfGX
01pxfqT2yWenWTVqd1VkGZJvCZiIhyyJo/g0mxQ7jhm+ayavmYHRNZQANXPb3haKq2EL+qMxALwd
Ub0BPRbgPCe7OdFv7oVqI8deMUpxflbyTsnBZgfYYcWVk3wpx7K7M3FKxvXLDrIX2YCyerQTCE+3
gIL76bZylLg9WbMV+CTE6fBERBA/4OUnlzfZYIrGzaeCg8V7AJRmjKY8vJcVMWjnLJOH1wxR0Z8I
Sgn8kzME/d3ZMLvIG4Z+MaespAQVdbPpUoIGRPdv8POaH6bGru9YNRYdvBYyPjXyO/lhsuVCOc6J
g306QEez+zLKorF+abLcmUe77bDQJUkPGsp9KoWQySgWO2qSFvja1A9+FVVvKj9HVe6/jLEonpVM
VT4b8G/DmzjKYn8Y21zxphK74Lu6q5vmhj+h+b1NUfRQNgagE9Qw95pLGy86qT9huw4+8iN/IJgF
jkmQ6yHI4JNhZPNwkgfs7eCGjMcGx5fn66/OxttGxYpeC/UbKt9rZkAuN2OvD4PlpzR+H2dMgF0A
CfZOTrgRbyMzgkYbDCpcwteiP06mLZ4R6EZxqTtfcfgOHVwGFbebAQnZca+cMbrp/4dIhXIRhRwk
AVCYlddpC7dm1kAD8bMRN4K4kujBTiH2Vk5k7wTcG59tUbIFJbfMDpHZy0CMEijYjUJ2ADIMpXMY
pDT9LWnS+AinSParzjZ2ABsbBRZqN39UzRYWK6XHyxHHsGYRtTzweVAhP+M0+QvwjPbOkXfeRjAx
XpEKrhAd2hiOXfU/yYQf/E5k9IccvwpZLBBm2sL0MTUkVi5/RYLGYjg7tUTA0Ro/I8MuOI0S0g+9
gpvdIR0ovx8su5X/lSUrfU5gmmHS4kzxk4yZ3ndVmY35LY/SJDiYgB0iwkljHh/LOC9zvI6mpHVB
hMeLhXMvcBoIpVg5CaFYAf4jiYwfRhc6XDSYJ8/HHrrEfQt6HxGPLkNftDUz/G4ic7IxC8ZGPr3v
M975Q49mlnGuwlB5A47jDGdFSuCOZ2GvfWqHNniHgB9/Ek2RqV4aIxl/JJSJxM0E0+JlRmgCw5Bh
cbgV5HrzIZtqHVvFdHHQ7GN9fDVTuIpuWunyiC1wpzyhoG5iv2Pk2ae+iHLTwxWweOu7yMLBzK54
ikQg4cBixOBS3GbMG4ARtbBaL++dKncFtkrmQYQK7kkGMdmnTlZ6lMWqCKudqBtrYqlyLF6MMsKB
BG1xzHHtIhvV5yJBSwDMmYYhYJLa021hivp3bggVK2wQYtXkhMlxCLv8G6pcqXMYeU5aV4aw9gM2
i/bW5HH+g/pu8LVrwuannaElfpt0yfwZJC8mTzZTbZAS6ex7yBowCBJLyk7Y38DuChYuJc5wCyEx
A4Wuf84ly4x2anwbVxjgByS60XfWlo7S5R7EKdDOpCZy/LDt86OGlMNJKcti54RvpD2cbnBK6IbC
b/pTaPyr5iLkOcjztrF8JNq6t3RIiL5VrR0PhKl1+N9zLK7KpQ4C0pHreXWdDDhlO03sGH5R0OYX
aRZjgxTDkZvrTN3T+FvWZ3WGqd6Df7W4pmxO8uX6JZiViVCG0iMR67qdM07/9POSxdsgtZ91qqU1
3FtLvo81sasXtPHxwIuaC5KCrijS0peDa3IfaqkJN6O21NYLJzN1xWTsFSm2RqGoThanYl8C9eVy
lLzPA8Azie3bXZsdp3TUzryGe/DGjS3CJ6PXt6SstGKWX/HXFikdOTDDkXpujG6EOwqLC4L6wlNS
T8POg7o5oQVqRPmUOa3B3/FoFSWwfds3szY6pnrSe7RSxx040+aE/hplVTAmC01qXU9ZNjWewc1V
+Skcg/4twWZu5xAvX2C9CakfUa4F+iUTSF+u3ZRGijYboe1PUpM+cE3XxPFK2/9wajAgcO8773rg
s1FZWNCOQAuoZQAeWt0aEN9LBPrK8LY0K6v0cisZ7uZkGhElQarhS0SbxMERLkoj11GLEFlEpaji
nXO+cfQQ4FiUepc2PBy0y1nrBnq50ehI2EXNsT+Cengu8YZ0+3hqznEEDYwkpmUX4aJ4ffob683I
y4WJRRyY99WntaIc+jxCmL5Q5Hk6OLKUT8Bppel3MQecjMiMyp2S2J9vuPrGf9QEiG7BI9GlvZyt
LGIqH7Iu+casU6+hF33oTKO6SRUsZeW0fZgnGXdAJfzitCR8lkCBT+kTyQ2a4AVY1bfASP47SJ4K
FqUYlNfJZpGjvfxNU2e3mtJ1EszY+L1rY/SLJSOTj7pexDuh9sZpAkQDIZraDmu+RqnVuD8D2VY5
TXXTvVCykR6tfq78GPPb4/Wvu3E9oAJiGhSSuI2Qb7icVTrSfcNRz/YF6e45xfb0cUpwD/vvo0DQ
XIra9DsIfC9HITgLE0olkKondCIkq+8fMhWG2fVRNnaqTWAJ9oiGgAPB4HIUEy+vohwsG4cpRfqn
yjX5gU4LPqWLhVnkjaVd9jtDbn0pzgYgO7pyPPirqNaOBqWOLYYcWmX20j4fPb0bfmrykO5ce9sj
0VNZ1M6XL3U5OQnuVpEVMj0Bvc3cFJmIG/Lx2BWQ487X13FrT9AE/f9DrXa6bkqZaUZ8LQtb8MX3
E3fZKvjvTWweWA4x7xIMKPDPlxPqitpOcTZ0SAA649hSRP7VSlby4/pcNpYN3B5nZUFb0OJY7W81
6MFTCx4mID+BB4UUhF7bj8hB4Xh+faiNKxoaMm4CJJJAetfYitAsuJ/ViRI7pVvJxbCTAl2Q2gnq
oJD5i2PBq4bRANacjwptjJfrw2/sfuIigOsqnS+e+tVWjDTEg/KZThX21PlBmiQ8Poeo0mG1VdMb
WgLhzjbZSNX5cDRpIY+SyK4r7nNGGT6hJOxHsEjkQ2eYjX4MR1E8SRngLJDh8mPbN8H/EDwRA+rU
+klJqRGsotAZgZ24WwoR4P7m22XS9mmxfHqi4KyrOwd84yxQjYDTAVYGuMWaG9hyzoLZKi3AQaF5
bDQnf7RzNdsZ5eMuRbOPFVyq+Xy5dUzTax1WiW0b+A7F1jN11fbQtVH5NFq7bh4bbyv1DQX9J9YO
Pab1iSDKUaiRRYFf1PTMPNL1KfKWDlxM9KDZnwlhmsHFBtYcvFbk7eiWOZ7mgBz1ApPbIevq+FBX
CGF6UlRH77Ix46F6fS9/3FrLb+T5Ax1OT3LNw7DyUkrNOpb8fBgncDSJRfZaVyCn3ERuhe6qU9jE
FE8aLT5eH/rjKWZoHVldGyYPFd3VhTHaJS4ashL4cdcZuYsV9tSjmgNE/CCFbXnXD7L2XqpaFngU
p3Zfyq2ZL3iY5Qkj/1h3kFTk3KY+oVgTQURBwMXuvVi0utcnuuTNUhy+6dW4R+nYKBER3y1EMJQa
mPN6vZumrgEllIEvazil97rI5QPEXvNm6nAx7RQhHw0lUVy1sodnnIkxjtSH6tP1ld86BGBLMePk
eKP+tzrXfJW+bZ1G8qNx0NzJGZEwz0RxVAvL2DlvH0/1Es+S4wEdAIexxtNYaWuG5VBKdCYxoNAT
YnlLzbX/YSvxErCP6bxyjlZPNv6aXVUU9rKqyXSSlQyDRlEkxzFFwaXDGMXL0kHzYgt11+tLubWL
KGOSI6FCtjgbXr6tUQegIZj1wEdq1CQ3MR23Q6npJszGGUcDiSsagtFeLWJrVWGqsmupSbOHVzlK
glxLju+tg1FQbCvHMkLW/FzIddfuvDwbMs06ApzEDSCDgRKs9ysOcrpiGMLxZyQslnpZnqrf0LoK
609GP5v5qci74t0SQvs8N5huuxzUMj7OKH1HxznOQ7+HvPSilW2xh93Y0PXht2nghynzAilaA2uN
1J4zuakAFWVGmp/6IU1fZTNR7YPZafUXrYnK4YRlQPFNlpxQP6DJXrxosaU23tBZyezWUqWkOxv+
Yw5Lco4uHSVngwx2LTbUpovCQGNZfhLLn6Yuvy8B8dzETmvcTqGSHYuo+tXZ6uyFWZ398583I0kT
EKQFZgUfZrUtzEKNkGalpB8q5kNXpF4aNS4NmOwxKyPafb0z7eyPjZsEFQPd4MEGvEY153L7lx1q
UGFaO5TzjdGjpYWyoeGEP5Jp0HfC8o09z1ALNJ3LE/DgKlbuqgkKCtpUfmzlCLJITefBQhE7n29z
QkhF/L+HYa1SlsYatUNK3z7tyZBOr5ViTK+WmDUPGtnA9e+1NRjcSTJcimwmImyXq4eui6oHI9ln
aJJb03MvPGQmjIOpBnsZ29bDAyQY+NHy1hLir/aGHsax3Uoc5DqXuxz5NX7VIRgxZTjgXjWWrmzG
SsAescNXMXXmv9hsh++T0yWfr0/6Y/TMjWGTVS9FW1ACq4oDVVybMI8fItvS7NlIsh1nTdReafWZ
C6NmT8p4a98gqAo8ZjkZ4E0vFxkqnqpMS67atcbwsMAFEXaP95AiW7MybQA/gL0BlqurgzD1Em07
MiM/nBwzvjVCpXzNY42bX66soDtSGPzv0GuIR0DlwNfztqLccjmxAb/IVg15BKxB+1eV2+a+yufg
gV5Itsc729qouByRRlK9IEZfvXKTlHfOwG71x0oejr2KDHtDV8iVI8S1rm+PjaEAe4GGRkRrYdat
toc8A87SJlPzIwtQ93EeaFTStDCk31XUpvnx+mgb5B9akUsTgfoXRO91fNLH2A5KNEn9lEded4M8
zL7ikpoZiJAkTfmiNcOMpHjYIAXRO4Pce2mqNolbtZDsjpQ5cnPnUtjYr/bCKFyU4Rac9Oqew/im
TvMQ/nWmS837LIfvo1FIn67Pe2MQig68m8SiPKBr8Uw5CjQFh2nTVyo1RKimjH1pQp7s+igfD8UC
o4YbCYaHqteawNwGtdLpKXl6Z5fVi2R2zoQHWGwelHpOvsdTqO+s3ZIyXFYzGRBhfarVtAq09SlM
kbSzWgUdK+hFwYsw9RzOQ9K+g8egkBn1/yDvWLhOYrQ7tf/NmaIvsxTdlg7AEib+1WZolUBoidyD
xgXfcAPAs6Lpq5muCg0QxIC2x2j/+P3+lMmJegg1Fkmdy/Gm1DFBatZA6IN+vCnHQDk3/WD959ed
IuxiGKHKzIqdcjlKp6Kip9F28puQMvska+F90cw/HLUv//v6MZdFr4NND0Vq+bB/rZ9udX2qDqCn
kYBWH9XOAREiWkRUG0k5zTJgw+s782PYvhRJUTujzgCuY23I11h9EpmJRmVjEQ9OzLg5jtDt3V4K
xlt4wg4CISL5H5YTxVqybAyMKc6uXiIAto46txXYh8YxvbjEAgHcQnVcvCg+X5/fxv5YPGH5fJw9
uI2rocBGdvTCxuA8mnH00rdD49uVMuxZOi0bYHXeGIa3FaoVLa91djBpwqxM5FTPpa1LlSspSukh
hUhjSFbTvQL65mBkk8DdaUdRfrvcI+j96tyMeXCeZDO7abuKap9ZB+dI+T/OzmNJaqRt20ekCHmz
lcp0VTcNNDADbBS4Vy7lberov0v8i59SK0rBxGyIYWKyMpXmMbep91gZvwHSNxMzMFEEQK0BpKB+
s+aEaninubndxFdFumCFY9QJnKPaZ2jYNNLsfsi8GqdDiYmH7auNQKW/t7riWzF7aXGMHKvAS2Sa
6n8Lq8x/jQVJ3Kmfe1lS3xDl95ggiFoLONowMK3eEQGWUXATJsNVnLdGxDfT/SjC+tYXc2o6/mIK
I4KyKFHSzHVkkA5zn0XhgSau/Neow/rXKLMU0VZwsPgz5LQCudglGqYL2T4w8GHjL+dipDTa08MJ
qjGs31rKTH0tnyOE1tvZyP/lP8AbbW6K4X9zGjUP4MMt7RAXnobp+9gLsG7qnL1MswsC8C837LLg
MHA5FkCKSeZuP25NoRUDKS3Cdrp1gi6ZvYehjvdatK+2EMBvTiB1iEWEmF7b7SgwnlqrEZNyQapT
eeHVAwtCTvFPRtti5yl6dQJ/D+UwzKJkyRN4O5QbQ063rBGQYNMmR2No9Me5yKfT3y4bEyL7okUL
sYvY7HaUWfS9jeoArbJReGcEK5VjAXR3Zy6vbkskK/5f7LzQ8pEvuh2lmr0mHVwrvNCa04+h0wkQ
r8oiIlxQZk9dPT3Ukzf/c39uGx+LnQC3njI7N9iaJUwDq7VnPI+vGIUjB9mqzjkk/vbjeNjNjl69
38yQ8gbdC1oYxF6rdSw1qdexStM31GUcM0QzhkFXR/b7qeKWOCaiFyPI7nnkqMR2d8WuLnpJ9XR6
0YtJ/TBZRhfjhjYpvV+WeuoeObjFd1A/zV43Z3NZOCQY2y1cozW3A1vTLlIcQ7mMttK/V4ANfY5V
NK+bKamP97/A75z69hokV4M8hbAtvTC0H24/vBZliqhtD2CpqySAoOJo9HiYDRIM2YAVfsiGyZ39
NkyQP5TY+ygPEaCp7kHXOvdbnnhG/N4oImVAw3ywPmOxAmI0RuvHeMiKrJE+LbzOOY4qN+jjgHRJ
Flix1cTvtXDKLHQscjtFolHvrDNxVVtwWaUjxiPR7H7wTNmmRwyzW+NoOX1dn2IDZTHK7CooN1Wf
ATvpUdYMP+4vysbBxiWR2i12rDA81neIYqWaFdUyxLjMjLlma3k1whoU/f1htj7zwglF3I+hXumq
Da0+WkVfhJfaVIofvWXEbypNTKZvJ4P916hMtr8DE4WLEdAWCPLVdx4QHVBHEV5EOmRgrWfdt3SR
P4F1HXb21OtCxDKWQfK/ILdsZ13H8aZpSFoSkIuLWLg/2hDR80y4R6nOw1OLAv5ZKXD1ml0QtqMt
PKD0/V64uYQ/631NCYIZU4ZH3mu5Dv4IN4smx388m6glkb8lfiUz6yHJeQ3w7awDnA2Go24LLRhG
23pqh11jma09RFLJxUaB0OX73o4/ajM+233rXawijK9jbM8BrPQ9jszWtU3XjqrDggNFc/92lAxO
QNzooXchIBCfpho/dGHF4svCvX1QlPFbMzrtzlOxtW0hPcFlpQxKxXgdeJZePOPbHV6scTbOVWOo
5wl8KSSxqjj//QlBroPl061lJ60up9YcEGdbNm3oNtlTQQDxWNS9c2qqYS+v3PhebFeo/Nh/ELqv
w2m5FOmQZoiu6PS2/9RGtGDd82FHee1V9rpIrpGXII1KPYI06PZ72WUUy8lEhMsY3Ox/kT6M50E4
+BsZTmtAxdByw/ENq4jPeVaFp/uruTVF0JpE1otcA3fb7eBOprhuR+/tWuHidIZuZIwoB0COPNwf
Z+v8E94hJUr1ASzH2lrExksoajtmWRZtOxy12mmrIEpaQwS1M8JZ8XItsc4arLEuaGVtCbiARf5i
Zk2R71yyG88+L/4S3AA1XNBet5P2ujkraGNE1xla8BHy4sOcD0cv6aYH3EL2PMM3vi9360JGXmhz
hIa3o0lDJqYeR8k1Nqr6KITjnape2njI2Okno9bri+7mzecOFt3OUdm4CSj0wN1dWiV0v1cjT1np
oWbYJFdhg/WetME6d0JkH6HaG49ibv4HTyncKf5sjumynxBCg2KwFuGsvULrRwHPifIyPaN81jrN
z3VvtPw2jyr7PEr8F4MprRtjZy8v01ld71gBounOA0qbfx17z62SIPabx9fU6UV3FkMWgb1uI9N6
KbO2eaOZ9vhd0TPrLaFkrz8haElPaGefL0Hx+kcs7EgONeqo9Jhvvza+6Us9Pk+uZt32yj/CMuD5
CjB+qDiXzej5PTKSc6Bgefsd8xfrU99ViGuyf1qEAGpn+ACZpzB8bGTKy/3f9rvYv/5t7AP6RNQG
AHIt3+6P9282kop1I9z13GaS1wQJDc0v7dLpfPCGRfMIaA7mGw5KlvbeqkpTCYyM8+i31tLG1ckQ
cz/T01wJZJpNH8JoNoH2Ay2a/KlXu2uvtWZ/GJGHKn0d05P85PXkyUEaFaIJokm6b5K4J5uWdqXO
kN2y5EfWmT0bcba/5/1svFilHMEadtCifLWNk/SY6ZNrH6JesdpDK9ykPGp9beuHceBwn+BETP+U
jZGbPNsyeihLa+z8PNHUr3WVhL/yKrSfNVvi4YJFmP0R3x7jO40SLFG6wqu8x7CAQuVXY9WGJ5nN
w5dmjnPFz+oEMJuIlHQ85j1Klk9OVEXSL0dAEQcP64BPU9wp2WlG9+8iM6H+dMPCGX3FbLrveT3I
PCgpI0QwIuAm+uzXRHuTmvX0j9agrX9y6eFahzGVRrKzB7fOAaE75ifLBsSH7/Yzmz0wEuoU0VXH
ruiwtGCPaSXDZyFoGoe5jTmmUhSHZJqaQ0b7/O8jZRp2RCBLCZh7YHW7hnIox8bLo2thNrXvKtJ6
Cgn0P97fzBsRBxLHgHroJfFEr2Mp6ZKaApJnlIgUGCQYPFVGOY31vHeNbg+1KJejBYN58SpMpnjZ
OqGX8Vxkunfs+sl8b6TaeIBXuJd6bQ+FMTDTIsZZd1yqqCe+SqPomuZjh3+Uah7yYp79fuj3OtZb
LzLqTLx/VPIwxlujOZtRxEWJ/d9FFJn9CBe4OCqhYX00lKJ9npIS+Sa1IOVHUPHUTRpSAkYo/rn/
FV8382lCsElhBFC3p0O5ui5r/LuSWCPE6jXpfKEFm0R+VTfV21YVKexSrDLz85SZZOddxvPxRmpj
OR/KyBi/lKameL5uYzG/c4K2HjH0YKg+LCrALNLtCVKzfHa4paMrt+jwPa6GCXqTiNRPTti1jygQ
4qekj6O9E5f81hVaXdDEghRVqXzQBltr7eG0OKCToSRXukF1js6e130v4Sp9Kyepfin0vn4ZpCOK
Fz0dStiktdqrPkyNFM6zaBSMI7rOeZksN/00o3Eq/NyZlW9Y8Q1FUMy99tGoPADeSVHXg68ao2IG
MIu1/uDaoKIOiVI1p6E0dQQSvLbzay5F5B761PmAKjvNMaMGpA3oscEqNJ7j9it9lUI85ngM/oTO
MnwFuedUR3zXftOX5roPYGXHUJmkSF+gvdU/lTQpx6CEGwZpCg6qBVs6To1jBosChpmU5bfW1UrN
TzxZ49GVGvk7D8Rs+bl1rfJxDL3W+BDNU3bMzXZuH+t2Sn/UdO5+JVE8/ry/PTeO4833WAVQ3Peu
zAx252hl3/QhcY6yceqgMLP54a9HWoIlelc2VgU0sm53XC9J5sYuSa/SBApoDbgFFePgHIpkst7d
H2q5f1ebjI71Uktf+lYgg2+HKtoaYVylS65D6ZWP3Yy6il02e0JoG0tHyZXWMUkh8IN1a8cBF2xL
Y0qv1Or7f80wS54LD8G7AreMnZDzt37dekY8OSwfGcaii3M7I5nbMBwdIa6wl6rwCLxCQWrPLaPW
d0a3n461RXkPgJgz6OdwgstyzSHTwZgb4uhfUafp5Eu0W39A4tctfzCTojqCfMEhS/d6yxdtyWkw
BvI0vzWV6KwpE459jddYLhm8pb6tWtkOj6A72/mxjZuw8wmqXD1IUO7+6eYSTRTFSwBF9Y3uV6WX
PNcpInD2HI6fw0gd/5dEKtakUQ1TwI9RSf4B0ll8KfDAiY5226vxs2XJ9muXWeZLhyDws0PCRnI4
q7YMMBWoP97fJK875AszgmI2OGtArCS/t2sKZwFJWStKr6Pi1d9UbB2/IoA5f7ZKZ37XV934dmyq
/JtWD0n1kKjxiFfNaPTVcYTm+vX+j9m4jollsO9aUG/0rZeY+4+4NbYg+g11Ar7CtJpnt5vh2mO4
QexnO0erTPXPniXsnWOytYEhoiw3sYqU4JqyPGII2RXJHF9ll+tXqKjoREZhdZ212Tj8h/ktDVc6
gQSe67gc7Yl+jpjgNU0SKoqLNPeHSCsc/iiS8AvwDlCFJjVHY+fB2boKyNWAMCL4DudrlRB06qB1
usPCFriJ/VK08Q3tGGcnHnwNJmQrLW6idF+ooTDD288nMbfuHArsV92Qxgc3chZ9LFMgT92FJroe
VSTeKTDif9RFOF3aoRJoibQ4yx7HfKyDrlNT7VTPQ/0fvvACBCb4YZez1W9/V6RDJ2n6mFRV17Ln
UXHG8xi63lM2Z3sd042FBvTEVcixAQa8vt5LvJtcgd7addK9/JvT6MapTHtlhyS4cU6QI6ZTSjF3
QQOuziyI8dqbPTO61jr31WTMB/y8A6mmMggzcrQeM8idrbtxSvCX5B+qu4vE/goiNE7sHHCihOGW
EAfTjtSzrY2Zb6Os9fdPJNIfdGZxRcCHbq1HRmAf4//dJ9fRdqr3c5IqMhDC1LrTPCPnFdw/k8um
XL0pYBIWXVwqVhQBVxPLOrw3tDzlaNRF+b4mg/nQOq58xKpTvcZksY+W3bpKkIWVtgeR31pUyuUL
RRa4OGWq1cZUS9k5tR1fq7T2jp7LVxtTj+KYdP/LxmQIKGqcTx7A1ZaRGQiyYTmbJbKzb23V/aaC
KNmBeWzt/qXACU4aYQIu5dv5YPkyGjNv7VVr0+JxQqw0PsaG2ajn+99sa/8vymfUM6kQv6p8tzp+
iGk0csoKY/TReJ2vCs6PFRIBahV4WTckAczg+j+cAVIX8oVFgMHSVtOzCyxNsVLjHlHM8F1TjXng
avi24CG6ZwWtbS0lQQ58JtrYHLjVUwgdyGgjuxJXuKFTeNL7tk7fCjp08uhMXWQeDErJlItts/3l
6Qg/0SCMm08tyK8fahT1HwrRIR+UFxbqP6NXOXs5zOsfiN7iolGu0v6m0rXau1qSmK3MpbhWBEN+
2YfaEbveaud0bo1CusiONYCoc7Pe7ijX68kRnIiIbyySQ4os2FHWWXW8v59en8Ml2HBoxyH1RTFz
9WGrPqbE09WoC822OLG7xblptOqSNVB37g+1NSEo1zBDFooIRYbbCdWNm+rtOKZXCv/WoRJtdWzK
fE+k7vUBgYXH6+MCEl+y7VWrIZddn0ddml7VDvkyX+/quQtywxZv+i4yyKWrSWuOAxCiPWjNRrUB
jN6S60OeA4KxLs42bdOhoFCkV80tLXFIstj8kTZ2qPkSLlLmq55EhxR1++9DKyiWLi5AP/SoxlP5
/kpvfdSFbu0sCFran6sbD54AsFJDT65V0aVngYP3US+rLCidzNu597aWe/FsX1DPLPq6wlKFMh4V
Y0quE0pXPsBd+zvtDODOztB8gBKkBe7U/jUkGWwA5UtuI4piCwzsdicNfacZNdXLqz7r2kMr4Rup
paf5IHeVQ1lOe7ff64dy4QAQ3YDi44pff9g6jTOlDYfkqlZpEQZDKKOPFPfFYyvH/Mnu1Ppi6k2v
Hkjc9hp0W9+SxWVbMeUlALmdawMkTOojYxdCeDDXBtTDwtFEmkwoO9tm64C65AGcHXYH5LXboTKl
JgjP+ZYhSm7HyS2qh9LLu50bZ9l8t1EHzz1IawAeC4RorQsspDEnYrazq65QPhZ5fg5paPhqjRiU
vSsqYW5MapHiWLjpjAiT6nZSNoUhlMuS/AoI06BBJVvdDQa9b6ZDhf8MIB9tNr3RjwVBOEA4L3tE
/w+b8Mge5p8Ou/57gQbdQHjSwzafSYvNYMT6+0edd5rpK3UUYYuMbUX05JVJDNEATs4vEt7prYVI
nx3AdzPfml6cvNSajcJorXtN7rtlbkyHudMETood5+aIIJ4BfyeOdHkGzFDIgHVCS98KB1cg09Oa
DTJEWt4FbrOImYo2N5OgrFTzn9ko0QQaPAt4Q1pKKlqmaFwcoCz+9f275TfPfv392MdUvml/qbDx
bxc0wg1PsaDHXCO9102oyJoNdbZw3iXFaIrTMvx0sKIWQrY7UA/zmzpTnoYcwFiTJCIolL4uHywj
z93AKb36MVWjfEevSt84NdTmlyB6oanyDtz+yCliiUFX8KxFaGKdZ5BNgJyMJMF1qEPo8kkTRqQe
677q30bhZHYBu2coj0lfiY+anMWvrEk6/dFWk/IC/LtbxBobE/PYJHWOdiK99KACsYfYKtSqvAgq
iMrVg+gxBK672B2F7pxNxzy02+yqpOmwB0fY2tfEs2TS5JsAs1fhgU3dIpE9n0ErPPHRzE3PN1BH
3JF83XrTqFwDLIS9TK9lXSKQdowlCsqHl6addN+M1fyQiyS5gMFVn702LWnzdcWbXOn6Q0f+EjhO
v2dn/bsWvd5yNk7WC2+CHH4tPItGupFno3QvqEMZ5tGLhrg61GlbN892Unq9r1CozR4zzxvTc97x
+iHlqWTJQ5tOjeV3nTd6Z/BYoTwZxojYZu6gYZUh3W35FvVu94lehOx/qRofPdBzm1pyTkfuk9pb
rXho3TlGGzNqoPFMyqCWL1XvDtWp7LLxey4ctE8ReNTKN647e2/sWdrmoYnt5l1qKelnt1Isbhlh
ZmiMianll3e5lIHSOmPqK6g6fUGW2HIe5tjMxxf4zPQhJaqPxXWQ4IPGNulxCGWfTQfhSe2tasyY
YjkeD+DOA7BxahaLFNT6eVzJCFfvqhmGziSiYjmosnuy8r77uPgHX3R7yB7uXyObQ0HRJeZcSBrr
LhAijZRq+ky5VPRdf1lO+43mZ5bQwc/Ezo218eDQpweEv5Cyl87D7V2ABY5qlmmOhHBLohDYQJgP
owahU8na+kAwqby/P7eNwiJXwkL1h4u/eACuzmZYLhjjRkHVAC0HP7UBnIxZXh6SqqfP1ZcicPMW
FGbLva7Sx3xE0K85G63Ud6KzjcAFKBgVRaBY4NLWITe6mHlKU4QfAh/uMNbZ/KzoU3dkA1jPXa9O
aJDmzsmy9sqZG5+XgclPEQegE7+WYHQo9XpGtZxY1StOYZuqAXm+eVoEuM47q705lre8RHBl6ZOs
ot3Gkg5w7iG86Iz6BiUdfE9SF9i43xoz3WE7z+b3aTIgkOrUKj1OyGt98rEflfkr4uBxxDsVjvKT
EULP8nlPbYkqgUz2BAk2bmyeJAjVxJDkjfYyjz9KvHLCuGRclONcpRHHLMnnqzGN+eX+cmwE5AvM
lx4axUio26vn2TGsPJfEduB9BQq9ky7L/0GqaRbAQe9dpz5zXD+14mQvevwduK1uaUI6AxFG+sik
HatzRqFx1NAe4EjP3GOgSWkdWylKjcjd5ubTjNbpe6HTO6tKTX2cwkhvfOChVgAdzHym+oOkrDIo
bz1jUk6z26sfItmOD0BqlM+G2U7nWCh7iji/8Z/rH01vdsERkAPTlL79KKnA99zDwfDiWunw0pW5
WR5tROQzenaeRc/EHR0TZkRXIZ1vDfL7ZCXTL16F7gUVcXrHRSY1jG5jo/OOthZaNaENpgKH0KmG
fyUIP3qVTqqcOunoFx6lOHpwKxn1O/fpxiWHQifvNOE7QcG6ntZ7s9N6MdhpbhdxSec8Po+Vmf9K
pyn7mOSK9nJ/m20cOgosJHxL2QCEwmrd4qyGHNMxHjww8UNAlamDcuibdxH1hD0KxeZgi+wnnREE
LdaDdVhp4AtmKxc59emB2gtK24mePiDnaZ3uz2vjkDLOUjGnZIiIyirdKtEQLZWKedF4ngJt1vtD
Ka29bsjm1wKMyBaxuZnXCoGupQLGiZeHVgBVqepZHE1qI+cIGM0hLvU9fN7WAtIzXGq8dNyhNN3u
cgVOTYPEc3iZcrs/WOByjsqgk+O0pb7z2m4O9cfDvrp/kNbW4ilK2YiIwJzoCHVBCG/4UxQmf+07
QT7nISbJfQqpnQbs7awc2p6jrtrhJUWAPPZ7aTSBXifTA+Ijw8752rhWKSrBKqVevbRTlmn/cXkr
TaenoDW8S5710bE15/Q5zof04Fjz17qPf5mtNu48bBsreTPk6l0bi9nKJmv2LpqdwAgrbH36UCJr
PBChtnvN+WVfr+5BCJ4gtxFORots3SarNaJ/FZ+aS+XaxbOCHvdjVrfmY66lQM2gyEC4Uj46Qy7/
nRAa2olTtqYKxAknmyXVQPzjdnX5l3PX9qGL66OaXe24p05XzvopwuF9Z39uHL3FwxZqtAcWDjra
7VASR0mt7YjNykHpDjNquIfR6MIA3loSkMvtWcxsjQfqDgtypJJemxBDDA77oUDcIeuH9JR04/xz
bK0vJqL318QevJ2EbWMlQTAixof6ApDY9fOfaEmhiGaBc8SxeOI+xQ8XvfEzir57vkCbQyHc9fvJ
Ic1en/QygbNYEU9xX41PRmHJZ8oC9rveNfa0KzYwVJCe+WzoASxnfT0tyxaYPdgh1zKRxwmZdKg5
SZadJ9r0Z0VzJBH9DKkWctpzY1TdP/mYFYGuVcpjFFGDuf9IbM2c3hXELQIs6ryrmRu1zJWS1sNl
Rmz6KCG/PcB3V44Rdckd4MfGvbPIz4Bo5aUgi1ndcUNDaOoM8PqwgJBPVVtGD1qiqKdmjsSxaa13
k1KmX+9Pb+MNZEyPBgcRNWHk6rVQ21yg+yuVS9oW0dGTRfaeElmzU6PZXMQ/RlktYqXmpT24aGEO
dpqQneuUzlJv0QVLBvBB96e0VcegUUOt2AWC9Brr0YdiNjtcLy4asKFv6JGkx9qZvYOJCakMOq8S
R0dL5rdanZlOkMwGQK06/GtyOxCeJbumLL/AEdZuNkZDRp8aBDKVVMW1sx1x9SJvT2x2c2WX4w/c
Ak2UdclTUVMnSvMqumILhs2qqLGDsOLu2fPy/9DTYTk5BLRbDIrUqzBwBK+X1jUQVXeKATjqXvEg
hvzD/Y+3eQaIWjj3i1Tfmg6D/oDXuOFi4Y5/oC8d2RwtO8NbJUV4fBBJG/RZ/O3+mFtrSCNJB1oM
1Zg+5O0zAVZFmxwkya+mjNrDOOilX82sZhbCFf4PQ9HE0LnaSGLXMLKSm1Ogk0YKAv0ukDLLA9Gq
+SVEK+50f6iNegD6gFQL0R+hBL8GfZIHNaVak6IhpCrOfY9bgDP22WlEWuKQ92P6hbzL+tRF038o
V/5GGi0qiM5Ch75dz3GiRoE8Pxd4XHnnErGtg5P0cgcdsnVz0cBf6vwLqHXdM82iWBstl1MOrBcF
kEZRL5mu7+EmtvYGl/HvcIlkfq2XrutzPEEuhWs9qPI6u4344RW6cbSdSfsPW5/gAaw0vUDqSatl
06Ta0NcXyiUqc/ewIFT8xFb7c9UVwynL8MfLyzLdYWttnTeaXcCwlyiCd+D2Wy2quHGjguRRwnFA
uVHDPgcN7mNmKe9tVwKrh0b0Hw4BwgdL6sqtBTJ4NSbFiljHHPjqaJH5ISubJMBFoPkhnfnLX58B
ikVAh1DcJRtal4vydNaqNgVBpBRoDEGCMJtHI4m0ZzhyHtY0VpR/sDuzms/wK8edNGJjg0IyX6Rj
ljKru66ROGlXj7hHRVdrAiTqa40KGA5xf3VnOTfHof5DM3pBE60lIM0ytOO6tWCYN1kFTsQandOI
M/T3v19LUkq4vFQAAA+ssuU4R4phNgdKasKqr/RIkYOSeeLTpgyvWGZ0gRfBs0tEtZdmbk2Q2XHI
Sf9IV1Z7VK8UabfhGF6aPh9eoOHU0CKaveft97W0SosW1jyHAF46QN/VME6v0eXzEEFUGmuOfGTo
aorzjhlbx7SPknAB3+ovnF36d82sTdWhaeXQnHMxW0uVd8Jmhn5Q5x1YPWDpulZoyckOuZ4h8OT6
XnN1q/TMjYRWl6tDrXDXFd8QDX1H1ov2Z7wowOZN27cHTYnZBEolZ0p/Y1E5xzz18tCH8zEi+h7G
Iw2T2eidwGgKo9oJYbc+FXhA7nx8o8mcl7//I3Uu3Smy0hKqfW6q8rlVvAmo/bQXk2+lCBxQjRSB
Zgl55OqqLLsoEq2wvQtaIFVQz1YRTHpTXd1iKg+RDYHCEIoOQDCPnukHT74X98NF7bwai6Z0T+xr
80MQgIFRRH4WyMvqQhutXhm4atyLUBAwOeQxeAFY31ZSHwpbOvYDykM98o1qja+eTo5yrNBmaU4G
fX3XzxR7TC/3D+vGs7Vcd6wPjBgAVqvvwNWbN9LKwksmE3FqaBk/GemknSiYd//hky9eoAyycPzX
pe58LkMkxRJOp6PGR6ur06My1Xv0nuWLrg+nQ8C0IKQQrV6XBSdZhEZbYwdkZ/T047qKHgZVy8C6
NOGhmtMff79+FLcXOtESwKzzXY88uhTl4kVmT2agNohBVMWAwdOQib9/gTFTJX3nW+G4u4btUpqo
kaSKFKTLkvDcGm2q+KbdVE9DO1sGkWisGX5mxXvCJBsvP5c4vFYuLPQ21xr7JdqrHR7WZEncveem
V5qr68joMUxdzIZQPLhOrbF3Z/0ml62/4xIVLvpRKiLWq5MbV9DaNejDV8oaqXFqS2rxQRIj0Ej5
vSAdg4baX3tcDA0/NeLmR9+4OK06NbCNwUhDwhM1Q9oYiocjHzpA+5nfwzcug7ppZH90YzG+l7On
gEtosmn0taSfUgAefVFhcJSEWC7m4GtPHbJHnzHIzaKgGezmi9pB7HjXesOAGSc4roe0alwnGLjI
ouD+5loekvUaLGEJVQVCZKS0bi9Jhxs6qauKCq0Sl9j8TE72VMvKO9VOSqFWo6d97hphfpusKjnf
H3vrgqZiS58feT4uiNXYwoKvXWg1yuG6nhz72ujOeRLuwai3TivVWtqCv9+ldSWjzOm0qyMvtlKn
4sFSGxU8Iz53YWXhKlUa2U5NcSvlJzb4/wOu7rumikUfY5p3aZ0Sl9OkzQOjnKO30QQUjj95vikx
LhNg9nw9RN/LSWgs3F/azUkvARjvEf3nNW0HM0VUVKB9cUU5+K0Tkp4X59dAHcz2TeSVxc4d//oA
g5tlLMJoomhAVrfbqEyBhHgp8QqkvjkocW58M+fzGHjoGwV004xndS6Hl/uTfP2w3A66euogrQHn
ood8iSttDDjM0Dph7gRDL7LT/aGWgPL2mDCUtzxjvC34BqyKRrYbAlBo+aax0kTvp9BLAlxku1PW
IB7mC7st32cRlT9PadFrs8c9jZetqS5sUt5PdHpf6YuzumA8uh7Y+txYH+JpLp7cvq7mSzdkmbrz
im4OBnkNVT0H2Yy1RpGlj1CuEMW4VpVXXZ3ZKh8UJ5zeUSHQd/bN1lD68pCCxaCQs4b+TWYkzbQR
wDhtrzp0qYuvGxStY5uZfy0NTF7OIPjIuy7NvLVqrdoUlRp1EE9xWlYepaaIn60xdAdHGtPH+7vl
9emDy7zE7hQXqPSvLbKwwFUkPQ9Qf6TMSstzYRljdMrCMTt4ujsf7w+3EfMx3nLMSeyQO3GXVf4j
0m3aVCbRiEguurbux6EpQn+aQ3C3Sq4dh76X0P1t44QNhDzgLZg9VTgHBlOmGTt1kNevCZqvINSB
G1BRekV5sMUYDxiOguQcu/SdV1peYNik1EaqOIE5SctPalxN62Kw3u+swXLDrE/on0MvN9Qfa4DC
kbCGXmbXelbVFrhLW3XWUbWy7M3sos3nV1juDj79ePi5udYY1560q7r2IlRPLS9zx+rVxp622MZr
8NsGirMExx0d09UjNyHo1g6UFa44++JWWbT2uVPm5JQOE1lqLqpHY2jTQzcMLh+tic9pOao7j/zW
KSOsY26U15HPX263P9amNTU8Mtgj16yznCAsGvWL1vddYGMoufMdtrY+8m28fqSDOpvydqhBjWrS
S/g1WTX/i1JBoQYuwi8Hpa2cDwUFkJ27anN9CWAYCZ1pCDCrpoERm0NN5Bhfw7QXJz3WSHwTmRt+
r4X2oTRC82g1XfpY6lr81qop2mLc0/j3d9/WrIlkFjwCASwx5e2skah3izYaE4ROU/er2nT220Fm
xQlRnvbRJILbkxfbHJDiHGYFIGtY59sBHS1NQ+Fxb2ouW8vKVfEiFbzTnVGJAbu49k6otvW+09Tj
BVwy6VfKUGXcZ0blQtnKe4QgnHHEva0AM+cXfSrJbYfw0KSmsfPAb86SU7iAQKnzr6sgcUTonw7I
+zTeMH2ZqrjzCyVOn0crpFGLwtHp/mfceuU9MlRuLqDbYHNuV1Wvm1ztCje+whDD8HRE6UbLhy/S
Dq2LF+JBDs46C7B+bvxCyJ/3B9/aycu5ob4Lkka11h4i1lAuQq149YX0qDB0jTTELTUNlvVZ6ez5
lGM2ddUb3TlFeFK/oXdgvBTDHDs7b/JyRFc36eJQt2hsou8Olu52FezammIx9dFVUPPwBfoFHzC2
V3fC5M1RkOEA2sujjNrI7SguK+wKl2aRTGrjJzTST3Uxmf/eX9PfVML1XIByIfqtLQXJtY2JQeGj
7ouEhDahSubbTTp/r0Yv+6p5C5UymZPuTa9WFcU1igVX1Y2dz5xhkeFoO9ENhIDSmJS+Oz6IEodz
40uPbenjkkigOdsTtrMZZO7u0BfDYuxbYgO/97wv2+7VJMA86ZQ7CQ/WoHKx9PiTXGMStll7gTLG
81M6xa17Lrs8nU5NM4/hQdh697ntq9o5KOqQPmphVn2Luj58skvh5geignLPMGTjgKJhTZLxu1jw
KqYaIbiLwlJAYynReJrqzjjFcgx/6qJU30/FvKeav7VpEFODBcdDCnx2tTXZNI4yIPN81eEsXy09
NAu/h2L57v622VA9AJvHm7KohRDJrLNihHWUmIJYdM1FKlwfBkf8LQ5t81M763XmK3mIlCE8q+ib
3jva9EaRRv6AOFAzBHNNcejZkGXmHPV8yYEgBE5fYscGJ2DohRsdatB++EVbwm3Q8BnkZySWnO/N
kHbqWZu4AQ62m9YYC895/qF0Qzyd/W6QbvcwoqzgHcu+xJHXgqro+rMKA/Q0TqbVPMjOlbMvzbJ8
BBznRf44aNmHMKw75aqlUEK7Nte/qHHaV5Rp+6g56yAovjr877L/dTFcZpCrTeQc24rg6QjNoo4+
7Kzs/3F2HjtyG23bPiICzGHLZofhaJSsZG8IS35dzKmYj/67qH/xqzlEE7IXFmABrq5ihSfcYWcr
r355Js2lFSu6fbf0JauWuYPPqc5GqDae/XaUsrw9HmXntaKlyPZY7zH4U+u2/SXeGbykgixOI6lO
K/W5rcfm2S4TGeZLVryFJfPZqyLt2+Mxd2IsKIYgJmCG8S5vX+RuqKWO9RdYwRRz66kwi6eG9nCA
kNcRh3nv1KHqjggVxLBVzOZ+euAH07xZgBLNTfWj9tzhRY2z+Q98P7x3kfDK/iB83BkPQbOfKQao
Nxq49+PNkSuAmhSgByJj1n3NmGsMxUp3pHLVepAeoAWp6efH67k3KEBFWu/Qjblg1vX+5RtimZ43
cw+6uksU7byM+ncnXqRvzzVijfVyBNbf+XyrKNAql41QpLXVwWicRMJroX/Rt9VIJC7W25y6oWWe
qsRIz48nt3OPmWsPkG+HFBVx3P3khGnUQm1WVEjVoCag4tEHpNA4eGLXw7R5NyBsGytIAhIabcT7
UQwTGm9t0y9uVZosl0miJ/DFqc3s2RtUM0Yv0e6eZ69dqnPdVsIOHk9yZ0nhowLFX7280ObfvPBY
sVoSpRXlqRnNJtAdmV57T4z+uIji94dCZcuEeopCv4HE3P1MczmnMbphoFqaobo4pLgveUb8dBrL
OTm4wvSdjwcaDEwY1X+wYVthdUiZtqIvRh46yDGX5yHSIEjai2oNvmUNre0npJo/2t5J/kqKoi+Q
FxmmjLZbbv4vy9Lmhbu3XgKjhWt3rjMd6edJxKsPZNJWPqRrysgQvEEqeHC8dd77Tn7XBl39x3CF
nUG0S8c/XNy2jnya9yZGfxoDBwJ8Ls81xf7lyJlTTxlhUrKwTrwWJfy5DiJsRg4u571RkJhlP9I0
o16x/v2vo/A8WZMgUbfMJb/Vo7ucPGNegsebb28UsLlUI4hiecfXs/HLKBiDicQ1hjwEKti9SaBx
nWTVTb9/joGt/v9RNjdx3zDMqMs8TCxgEsZkxxfdbtSDUXYOEtcE6DEiWRQAttBRIO+QL+FuhHWh
KqfRoKhEl666mKBXf/vKAAdBB42eMyrZ1JLul42O8yTlkmahFomkPZFytOfILtyPA3bhIjBGy7mg
C3wznCw+yORfz5JhkVNdVQFMeLObfeERMtrqZGbhUpoldk+J6hvmMIex0s8HGc7ri3EdCilTHAtW
0M5mqBgBuJLUPA+NGE7cNZap7C+tM7nilJfwyX/ozgDF1iyMKOymGQrn4825Oz7iCpQIqdchs3C/
ykmbjTStWeWutspncxnF20h2qu9KK74V8ZS+LRpPvcDdkgcj7y4yqjK02NYjuA1sO93poJeuIy+q
tpxqvBC+w7ezhO/q9dG+fX0GSaN5gciniVZ4K++nWY513ktk/sOEbNuHBRm/QUCjvz5ezNfBHkw+
ivNQosHiv4KcpEY50g0uodwia1eioDdZRQAtX1b+EDVcrk3cRS821ZmjztJO3ZWh1x2LAPBPIeD7
CbaqKHtpZEVYwZr+HFXt9JLnqa2eCySmfsSdNXzoZOkEKO/3z5mBr98pK/Mq920Xr7H/8GnXdAXn
WXetX2xuPAHkOoUGnlMArT81ceE8xVasB+jAxp9+f8WpOxFUYJQBo2yzfYEh611vx0UIdD1HeM1T
P8yQnn0vr+WnFguLiwNW8qA1vVMeWRv7NEFWEjjB7+Z1kkNDgbcQRVgOVX2ZbYHkgmZN70cXR5Xe
0f+Zm967Zm2HMGKOYzWFkaOO8d6GhmJGkY/iyup4fP+9E2WMoMY7WdhSRb/2jWucUoC/58fLuzvT
VYEG90+yT3AT98Mopis0NbKycPLa/AO2q4Pnq/rkpX6u1bF2meZxfgPuJD67dlJUflnb4+cFh8Mj
9PLrGJynjRoQK47sMvn2/Q+J9LEze4ixIYYr2eLXhjN+rzMIln6DBu651LKjw7y3wtQ00fHCrxq5
rc37Q6VaayyZ5qFbKctbc2zsEFfj9qBIvXtwfx1ms5faHv+gnvAjNI3ceJeS44doDRp/T+h7Pnvt
2P7j8qw/jxJQwikbI7vx+ywZslOrDxC7H3/v3TnDLqfISez6amNPVFZF0UR8bulZZQh5K0J/NBG9
FzweaPdz0pwlhgDs+ArUGasj16fHsxeZenOxjH9MK/mOM5h+Kj0U4x8PtnMtQztx11hyRZxvqTV9
p07CyYw0zEZdTz9lygA9r+4g9b/JbCe6YptQPalqP90ej7szSTh0SImslwVKSevf/xL4deZs0t+2
EGaXPeDpYSFnOEUpJbNEz+SzXvbDQbVo77zykDMW0QQduO3NRJ4+1ElLmdouRwrz/tiMevPGVTpF
ngsMDT8uqj4YF1EvAn36QqhOKJE+6i7FKDrz0+P5/8Qz3Gd9MEqJ3hDiWQ0mt61q2ZgduDuZhs1Q
Oh+mykx/KJ4Bzx0Q0XAjTUmsax4ryQv1ubq5eZ2TnEmJ+8CeZPJJLjG9KfRJDqK7vc9CXxByOpc3
VIT1EPzyWdAt0TPWJQldkN4vUHSroNbbARBgJd7ETn8oirQe4VfLAEMALAJkePBMmwG5w2n5oF/j
Gj2mX3FUB0Mym29a+ujX1rGboIkzhE1mXZ5svG9PuPs+Z4rQ/iQS/X0WHzBLun/QCNbPskX1o53f
myZlqbCKs8EK8t5UioslvflL07pJMPSmfPJqTfQHV8tOoAmeC+kg5DqQD/I216kYsYbICrpxQkRF
YC5lHrTuRSvOFp43b4bOe2+kzpEj+7qy25WnWgToEn9YyjebZBwEVO06g0cLUI3QLKk75623VEf8
tp1Iluid/JsKEftpW2+LPb3wyO0Q9rSUFYwh2suizVEwF7jwPj5Se0MBa6X0DkkHlMwmsioB6qDM
ir6Wt4xwupquXQYkpzzwW8WAIebj0fZOCjNabUsA35OH3W/cRoFsLGMlDQt1wnkuEToynal785bk
+wJeLPgPw/3sN2FEhnfBdoukS2UmrZ6GuiyaJ9r3blCOBtobMs/OaWTJg3B9bzH5cOii0tLDMWFz
LktkUnpdYbxhlHEYj9Fy7pCSCSqQvAeB1O5QK3mNyGXl0mw2Yq5Ns5Kgrh4qBXFUvZT6OZuk9rXD
XepgFV/veZoSvDcUvLjfYLLefzQpheel9ZSFiNkTEpMsn/UOiufjb7Xz0jCMiT0p+N61zmXcDwMj
wmbj6wzTolqAa252JQMzz7UnXGQKDPc9om7N1UHB01e0yQxss20PHvY1yL0/3utvgAFN4O+tBYn7
3zClHX4UM0GwZfVsGG7x2zQo85uU730aa2+yfO7zysfADIOGOXUOTuPrO20dn+YsLCkA59vzoXbC
RmHPJVxCVyX1bbt9zlzZngV9y1MPoskf6mX+0DlZcnAydz8ySFzKfgbCJtv6WKfJHnX2gtUv4u68
oLZ+laVp/PauXcv6K3GXbUsEvO7qX15KcLJl0mSoN02xEgGl09TT2GpOIGSr/IelXHlt9HkJO4EW
3w/FRFH572qGirrqNjpOd+msqfYddfEghE3qBXToeLE6ifPb4638+mwySxh8FACB1L3aRcIYhlIx
LMJDYTczyK80+rggciYDpW1BHT8ebe/LUfGgZ7jKHuBgcz/RSdS5g8t0GkaYTBk+Zibup8bt5JEA
4t7eBMyKDMb/43xuxkkcGvdLUqUUBPp2QJOszj67g74MyGO40zPtWtJ+fl4u/Nw0ooO0Zm9NeXEp
rtKmeU35tpwkKqoyS8NW1YuwyKYp6Fwrv3WLcbSgP32ft7cAgRxQBW3FZ2xrko455HXnFWm4LEuT
fdSLbsLLxhCLCLRVkvAr30Hpb3Y0aEMI9wTjmTEd9TkwQN4Z8FFQMvMT16xjMJM4AMxE8vp5sqQr
b/myyG/dpNf4jvT1gNDiHNkEzvOU3FR1MCJ/mc3YOLjXdogc2DKT1CNMTHGDJbzfJNi6aY0chjSM
AWS9a0TdXPAmGU9KqcaXWiniE3I27SlB6eHFtUYElmDS/M/tYuB9Gtrzv79l6fajng2NgTKcfv9r
0i7phWWhWgposXs7LYNycorCObhs9g7GeokCbF3DjW2JDs3buOxckA9F1gxPltMqN6TI3KNCwt7O
hC1lo97nEbBtEaXL4A6VZiOFXLeaHcRqYp9kB//Ty4VzQO9+HT5R7YcYhugWuA/4Gffrxk05QnNB
qDhe6u4FDXYN23dKmxMbMVgMd/4vbzLNbP7hWWYpN1FGn02o/KHwR3fZUL8jKTQP584pB/M515wS
F1GK5o2f4wuV+16ZVQgW9qX7Ts06WFGP98zeMtNrW5VCiUJeg/m7RCjujGJ4DOUocM02CuPUcy4p
NncH094dCroT/T1GRCLvfplNgCgQzsAIVxDBh0DLVam9jChvnTBaoVX8eGJ7HxUcOyU3UDA8HJvD
EGNjojpoGIWiW+lV4KOeRQpcwUsi8weIziOs8G6gxdSoXa9JBhL799PTazS7Kc3hUhONeu7jVpI/
G51p1jd0PJfsNFYUFJBaEp/mMk6bcx214pZNtXFUs9lZZ9BoFvvYo19gb+9Zabv2aCCbRRllmU6F
tuD+AgohvQ3l2Pz++0Glfq2lU+tDZGmzk/W851PjGxOCldZvtpe2Z8+BopdpUFoef9Cde4eeMEkA
pAwLVOFmKDG2ZgxVke1TLeq1KGR9idToiNyyA/+CToRCiMuxXGWPNp/RmCeoy7AxQhtdUNPHSmz6
gQeU9hfYKPetoZUVPhBjpJfPfTXUyCUajT79bS+cmjNy4PXnqrXt7PNYp2MGEanQB4RG9bG+paAf
Bz8l0W197DKyFf3jOmdzrrFXfbxUezsAfZq1JrpSNLZKx1iWc92h4xwqtoGZb+NqPiLO2S2zc+vg
UO8cM6TbWCmie7b39qsUQ2IM+pjkYYWc9Yum9J17ohha/5n0ynQxzGjWDg727uTIrGlYUP4knbg/
Z3G3IPhREOzqljq/9NJ0r40iOmgWvXcQve/EZqtOPlY2xJxgLzYPQz1XywA9kD6RK5L3SumlT0ub
2dV1zVJfoN5RlVvS5lLD1DzCB+9td/qaCNcCSaKYvhkbXSpwHgVjJ0iBnPHZcs+dlXQHM9xbzNVW
hsecixLoxf1iVsagRd3ab/OaorF9MFAW6sNK+q+9mOn18a7c2yokJ6BX4I7ZREv3Y2lIy6Kq3uW4
qdnpOdHj+nlSxMdaH6qgdNzxQF5obziTfJcuxMot2CqxjugX1SNYvLAEOxdI3pkvoq91HAGH7FoY
1lGLa28pybOJvlB1oIi9KfnQ6OEdQmYvFLHzcYlk/8R/+ezp1ZF+3t7OWIs9K4kd3YgtDJacDEUW
AF2hGg3Rs1YPzTkVxVHDeXc6ZIo0VSjIcdjuvxYY7b43XWpK3SycE3bRSCbVnukvOCp+frwx1k22
SQzWXhFYBR4LYLubKzcbKoBUdZ6FbtstF4VbkR5Z7L4rlaW4Simzp7yJ1IPm4O4qerxdlP65Jbdn
uwTs1zQi4xppCJEtQc6htvU/j2e2tweBRfNE0jJYNRvvF3GC8NXqEG9DQwzAdOrWR0V6voh5aAJF
Kw/W8WC0bRPQbEoJsAWd5aFKrDd1XvydNln2vuPgnWp0Is+PJ7e3Q6in0MZepYrIge4n5+kz5IxS
ZOE8QFbogSSclBgOq6g6LXg81O7MMCwBYKTjAbW98/HNXdBHZjOaiuJdEkPPb7oU3SlJE/XcxtNw
eTze3uaAmU/9ECQoxfDNdzP0xXNKlyoH/rH5BZ2mOoxWkebHo+wtIOVo3ikEkFZP4PsFrE1ZFV5f
oSLnDt7Zgst7nikL3kSvt//hW9HVoN7Iv7VXGYdLfTYfbS5DkerJpYqS2AiUaZnOaEkPxcFge18L
2R62BdBIOLqbi74Si9MKo8hDJVYHGtDxeEocNKLVhdadU8kjhMre/UGFBggDlmSEIes6/1L+ApUC
faXkEZu9ovzcFp300a9NLkkt1c8qhp1nPVGOEK47gxImrmhaGu5r5+x+UPZh0WZrUZriigyrHP1i
P+/s7jTbnTjZSoETXN/Kb4+3zO6o9KFWfSlqYFvyo+Lo2JA4SxrKEjvChMz5mtOPueA54zwjAVLi
vlRpv79PAf/AhqBywz/bp6AevGWo05ZBZ5m97csl/phqSRYU+mQegMl2jgT5Pi8BaSJvz88u/C+f
Undi0xsifO4mJ9bcS2TnzTuRcYieKpuU5iCl2Nmo3CeIZkE9gymxZZNPGJrkRhyRh2e581cTN9F1
6Bt5tZJRkT791vHg0dn7fGTapGYIHqIFunlUWcSlHAZsGOHWKackwU5FN5HZNWJ9uJQg6U+mio/g
4z2zBh6b55V4lArKathHx3kzqN64/WBjqx42pVa/d7TpLemrfUkcvDOduEmusyin64QN1KfHA+99
zPUOXdX5CDK3fRutbPsMYArFReTB0hMWFPTzixEq1GDb0X/4luiwY3IMGYuoaF2FX3YOMIEotikT
hb0jiv4y98L8WBt1TA2sgpb1PgbZ7B48SzvPBI1pwI9Ip//Uc7kfE1tY3HpcF0rd2tewvTJ/ccUh
AG9vFLglqyIgiGg6CfejpHYDtaqj7t0UVh1k81purIfy4NLeAbhAY6MEhIwW1lnMaDOMyMca+ecs
HAxZeX6Hcsh3r6mV9y2nMD1lSF+UvsR/DYmHPjEDIUwrDpYEzInqGN1BYWH/56A/jZcCoQVVufuf
w8VbFQAciS4MUB9iqIpTieH5G20p7a+1VtXfSlTCsURRiltOjyvos6Z7EROqk4938V6RF4YGaTQF
TypJ2/A09qacg6uRTeeZ1eKeXhS3Lhrs0zJWRsVC5V4osnn5PLSjuM2VNb9DMVl9ids5cTG/6X6f
MLtWtByCchq+RJab6AQLX3spK+q8bRb/yFGvIW9LpY9yq34dU6U5uD9+ljy2F8ja66GUxD0JCPT+
U0je+UrkbEAVt4DpvAiHho+92EVxXpoKe4ohyeMxnIys0qA6jvbH1OpiWMMWtfzT5NTaV00TKKy7
7vivOsY5VgZSH7oThu3yJasjkUMNRQ7Zb7HGc67DMokPiTZ1Jm7zXf0cVdmi+lWXihT2iKy+mW2l
zVciNwwY6K91f1OUbuILJfX2Cz6LiemX9E7iYM69xL2Vlj0nQaGJ6n1bFHDz5hi53a8U4QgloZ8v
56XrTXGbmkpoX3W9mz9hoiiPmqB7x5i9DKiVcI/O7+arofgErseyic61dPloOU32LgZicXAN7ty5
6IhgtUopl/7HVlQLMRR7FrOByqWdjGdpuD9mGXcXso764KneeVaojq0ieA4OeK8AKiKrBgcpC7in
RY5QjRlX6fRUuDJ/qyJ2UfsyLkrAOg1+JLOWJsZBiL43/NqeA4yNOCSR5v2mFItby5zCT6hQv6Zz
DU4obWR10TDOuKGUZ19b3BTOegx29vGFsLfEqGqsNwGnD7+m+5F7IbR5zgvaBWo2n1NHcYPYibJr
1XbVwaW87onNyQPtTdkARiFaYdv8EWmdXE3kKMJskV2oql17k25RnAoppk/QaEo2ujlfnRhHR5/u
8O+TNSllUNzlmqGYRdB5P1XMMEbMylUYt0N2hhi0XJZugd7UySTgyx4s7E50RHcQYZ81mSTN24yG
x3uFKmYbPZWphz6WYg1vXHxBTq3azkFGw/kcj6r49Phr7uyjVfsM6UhqUogdbL4mhZYMU/EUeiGi
Im+XZJFX0HblJVfq9H9pTTcGx6iYS08TBx93Z7rUBii6UcQhadnqSMaR1rTlSIdLr+MqbDW07vQp
7j9Q+kBpYxAt2qrZEcB+Z0cRxP9cZPo9rwg7TY4lT+/Bpix6UZ+9JVeDDNHtr41u5JdkyevrJMrh
JB0QX8NU9X8+Xu2ds0Mc6qAnCRVq1f2431CVM6QZNFJcY51MJQQtcQVbxGqyPR7dTzv3LaBOlWYo
lxNJ2maouphm15uztck2VMLHLXYIqrycDsqM+8NQV2HH8jRuxTpSubhEH4AGrXEpC7+YRfF3GVdH
vhLrr93cBMyGI03DGQrZFkIjVtkbXiV8EmPPeqndxrsm0tB9aXtWUI3LUbd+d1o/vxPQBKqn64f8
JZw2RiyovJJwuuyUOkzdLv9jyoejbsv+KEyJhJaa6VZoqxFqr2ZYLoRSWjgUiFm1YGPQoPn9V5H+
hLtKX6zKmNvZOClceABAcWiMZif8QavIvCpHwnoeFeDwjzf53qwAo68hEyg5EI33axdXmp4WDVC1
vCwUv63BacftoXDh3sW1yqCBy6ZD4GzxY3bXQ9wH+BOawlDecqacIEUs7s3iZtKXzuQEXCvlSdOm
3xftpndNaQHYGB5nHLD7+S2KB6ssA62pLbQw50rNT+mi9B/gF357vJJ714VF1sPpWusdW/litoIx
EbMlISa7w5+VVTbMLJGfJsDTBx9t74BxW3C2eGnZjetH/WXDp95guEmHbTCOqPQjWi/s9Dw/2eXy
pYu7r4/ntTsYJRWsOkm1edjvB4Ov7ypGZsbh2IvuxbOS2C961b3UOECfJ9bi6fF4OztyjVgonFLM
xy1mfRV+mVyymHo+GhWKN0U6X0A+zk8LtNPg8Sg7X4vFg4TBNQWbaGs8knT5OM3aFIe9jjz9JPGi
sekKvunleASe3Nn8CBPbVNU5YbD29fsJ2SrOPZiqxKFZ5J4ZpmqWp4G99O2tchXP8iuKndeWTfrF
axb74Mrfmyd7kVNH1wI69yZTLo1Kix1cfsJpzNssiMZC+yNKx7QO1FifL48XdS8RJmuAw0S3k37+
trCh5CIq7cYuw5zve9ZmIwoydcr91OmUy+Do0S3RvE+r8rGvWKV3aii4Bm6fHRzFnS3LVyX9Wmsd
bKHNlkW7vonadCjCXK/EU4mwzmkCIn6xCo8EakiPApWdLwxeEkFRGO9rEXmzZXW1UsyGACEcjUlt
A8dN4m/qpOgycLRoJnxJ7Hcyi5Ng1iFyPV7zneOyYv7WBJvIEB3V+93VuCOPeWQWoSxA/PGBI+s9
QWF3JMm0EwFCh3MQvQLZzAO4nWOxdJYCnzPMx0EgdzxAogUcfy4lmL8GYfOTbGVx+w+TIxwim+ch
JTS6n5xIa+TVWq0MzUiVz4XZFk/tmDYH2eHe1Fb9Q65tuG+8UPejAP8060yZy5AekfVDDot+izQn
+9Or15rJIFCGCvoxO4KK7305JIyJLUFWMfzmaMK7BmIYxSX18aw/Z62ToOGpjweAsZ0LAMQmQfta
VKW4uVnCiBI4fKS8ClWjrlQfII/xZ5vKasD7UlDjfPzBdk4CIj6cPKrURBTGutS/XN5NR4Q2KFEZ
utGgi8AZjBgvUNUevklPi8vAMcA2njB17TXwkfNUWdfHP2Bnuh6xJzoeYKkM8tD7H6BLoNMIedLP
EeifqsKdL46RmzcSOfVgqL3bjh2DYA+gaWA+WzyJGWkZO9RlrGWCf7L0Zqb6oNLav2XspXjYNVa9
3AauKLQ20qxbuRW6m1LI7oTmKxC/o4Pl37n4wFFZPGdItYGv3lx8Coh5m9JNTgzX1IGFJukb3Al7
DMlWr3JI2QeXzw4bC9sg+MEr3YHK56sL38oF/GOQH70XdW9lalvvifkb94J960yMEOvT4lML9dyL
RDraDo3cbv+w6wYN+7Fz9PRp9hrzGcg7qpi/vxNAYAPDhqLHn5udUOilU9qVl4d25ZbneFIQadWQ
OsnlpBzoQu5tOlRVcC1aG+dw5O43naK7+UScgYKBkfxrRab3xm374WJQEPz8+5Oi0PwTZcNNvL0z
Jgg6UaJbeUghoApmNUnIqtCpK/TZOchD9kCC4F/gQeDLtvLpN6lBqgzWHCdNEXZ5lP41lu3yoRvz
JfLHzMuetNEzr3bbFLZvpgVCPW5lnceOkurBnn69uKQN8N/RbOCJ412/X9xUKxUvrYwibAxtNE9l
kvdZAMpthbPNenukNro3nMZp/pnmrSqf98NVWT+4agzy21mvyyqb8y+zbf+9lLHx248bum1c+8Sh
qyXiNtEb+A1lhIh9qGPCxSUZLU9NlR+RutfluU/GGQWLr7VXAvBty5cEeDkag5vQm0DG9zP7RL1V
SDD8hX6EKU5qbPfnQUWr/uCrvb6JaODTBqKnBGIFyNb9Mma81WmTYnqfqHbzdnHK9N0oK/nWns1G
XAcj0fTL46Px+jllRJvMmVonffytaYZTtSRmlkm5JhFWQE2gCJTa0Q4u/b3lhAAF4XItjVNTvp+X
UXHZSRr2oWxycWurSjvPRe++TbBnu1Aa7f5YVUF//yjSuGej/Ez4WNLNUYwTEhRtIYtN0lL3s4ij
t3g9pssoEfzRIpD770i/9Enr2/yClqHwa7jd5cEn/SmxsN1KhNMoI5jEEfSF7+e+Al7BofJN0yzJ
21MGrftNU4zF7C9GI2nQZgKnJeEg+nNJOT2f8CIrxPdWVDGQcV1+HWx84dWuK9qgs5vBuLqOFGtW
3i22v8SVqfmIvhm0RCZqbBe386wzzhu1vCqoGJ5r6Zr5TcRI7Fy0aQGv4WlJ5aBgVaemLxCIVQ6+
9t6e4mInefrZvtoyiGrXHNkGdK8oeRfXKPaiZ+K0o4rPGjpv13UFY/Nes4LkTffrCqhl1nDNSMNa
Ueb+Oiemd1OIHT4JPbW9i94Nqgo1P84/gjZO+pOOcdf73z88SGJTWdYNSKDbcjYyh6Ir9BiiRDSI
J8NQtGBEZvjgndy7FFYOAXTWldm2bc71LHLf4UgU6q5YTnMx9e+zVkdJXojvaQ7C5/Gk9q5y6iNr
ue6nZO96ln8JRkukbUiJ4UqoGve50hoGNkSx+9TZmn1wNvauBdCA67ngbX5FZwE6bXDiHHDscV4H
vWeBp0fFdTknjh2v+tSduC3l3H95PMOdfi8TZH9CbSEAo8B1P8V+VupRragtCKuZopMLuug0TZH6
RoDy/dcqZEvn0py1q0XX1/NJi83o3CyL+w67MoU+TCncH49/096ZWROatXJOwrFtUhQoRrrtPMSh
HBPjeybc8r05xM7Bgu98WwgwpKHgSlEI3j6eiqtAS2mTOHStLgqdEW0aTx/mF7tVj8wGdiaEkteK
iUSgagWm3K8xgtUEeArIianyPml9br/kiLof5KB78wFNSh4IE5tGgH4/iDByvcs6IwnhEnUBISAN
AH1pnq1hVA8eyp1TqKF44NLMIVQlWbgfSo+zem5WqIs5qhp69Mv4buz0+MVZFv3vUgX4/3hD7I9H
dr1+Kerz69R/OYaDU+rK4vAwKzkyiklifyvhEdwGSpXvUP91Dx7Lvc+FaBnFbHI6aLSbz6XU3oA+
Rox+Xav2NMq16SzSpTsYZe97wSZfi0urwccW5dmIRZMVrMtwmnPEaHu7DipF104wweqDDP51Tg1b
gblQFOVPqmv361eh2IiDCc34uLXmHxlqlKeet+429Xl/qhU3fePgNfWenuCRT9fOJCF9s+sRbV71
HTa3izW7CwRoNMuw/RsMfwIwgD6fV2dvTVF6R+dsZ5/Q5aPIsxYOiS8217XdGjPCzCuLQJ2TCyYQ
VXfqTeAbZSaV1m9LUz9Q7djZKjpFWVI2+nurPfP9ymaGsZRTUhfhEivVyR5K47o61pwf7/+9VeT+
gLO2riHMhftRbMWChLgkRdhKk4K2iAmKUa04AdA/EsTYGwrgHKEiul00EjdLiCBW7+FTWoQIdC1/
D+osohP9N/tbAinvn8fT2nnydAuEroWY3Vqc28SkA4GZmVr4rVb6mL9o0zi3p6iQ+h9JpCelP+la
haJqlV//y7DE+TCGQF9uE4t+5SbXMwDa1p3K3u+5WGp/iHOLFN9UrFOL0nQ4owV05DG4t7ZcKqtU
1OrMt6WfzJA3hp/soXHq7SDBVPFTaWCcWkyq/vHxHPeGgny4ltFX+uG2IKlklj5lhcNj0JUWui7I
0/tObebnYjRAHj0ebO96ocTKwwbnbwV73m/PsUPwtrBx81BHy/4q80nTsYOSzpOdt9ZTutTGTYM0
9JKWqXnEAt6bKOboq04GhQbqdfdjm0BmZ7Mjo7Bc2C5VYy5ntUmaS5K44uCs790uvwy1bUHm/ZiL
etJoErtFeilTV15G3o9/FyPBsaiJo9/vrFIJXdlDwFJQUd3W4gxFNnVS4mHQa+O/iTlEb3KZHCUo
/N9Yok3ysAqpkIyCpeKy3nw+5EYSugogfKI6tsxPBdjzpfIhsCsQcXtdveRLIh0/ivSsOyFZY/UY
CHlaKJooT33LKMvi5Gi9Ml/txrXr0yws9YMcpPHVkYVwfCg1aYsbQTFZgWrm0n4/L1n7bwYzKcWD
sfU+icwqy5tnI+pwNdwG7ImMy0r6CnLeYa5p+MF7RRapp7icxn9ttXTxb6lc9Ztml54eCPCRH4Zh
jD5mg73I80jlrg5sfdIq30vF8EaZPNldGi81vrmlMg2BmfWiOZW5sRRBjlCPF0irGXofD15FwV11
Wd5OulHbT/XYA3IfFbD2Jw9e6w9Lklx9jKDRcWdEdqZd9bqVGoWkhSrugBbdaU6qLD91keJM/mx1
dOAXsIr4Ks5FKd/CNMKouMndHOegtpq+FygRooJNoQc0SimmL5OYss/cUs7yTnoObSgfkH9u/YMK
5YQQhNTiP2XaJONTUZvetRggizwpWBKJMxGtlp6MTHXzc6TmmX1WC2HiQWEK3eBeSwzlVBlp8nYB
HpAHmFLJ/3F7TPaznk+JfhaK0ipvsjEth8/pTKAfLK5ZlO+XqpF/1Gljv6C7Jwp/scepfT/bdVz7
eWsv31wr836M9jJfvAkMnd8ngPpvima3zrVUmwLpw3EY3vZZqWcvoxyH0YdwCkKZ3GoktS+sTARL
MQwSCYHRXG4q1nrCFyqv3hlpfycPtLk321M92hgj1pSk5C1TB63wRV43ZtB2XvJczqPsfUig3jfK
gaN76qbS+tx4liz9NXB2X3RlHEOr1sYczWFKQCeVh2a6DXE1N36puYWZYI4iC83vKGw2MHzqsQty
MFHNk5bFdnOqeSwa3x1E909jov/nR7mC+N1g0GA+Sfzn1WfA2daXXolisJhWWp7yvkRt0c5oSfsz
3n7i/UBChQWoazfKl3Jqdfsk4FOHSi2XP4wUYfz3Jd7Ci0/Ulg5sSm8enqakaT8Ps7Q636w742vd
6It2QYHVrv7F0VIvTjpWHId1o1f3K7VvW3dpiPBiYa61CR11W7Er5BRpMaV5OgZrXv88t578vpil
+z87NtlSauFmul9Suf2u1C4PWoRiUvQ8m7WB958isK3rhwbUpBqVKv2NkSD08Qu0+yvRvSTFgtVP
yfD+FUBSs4mauEf6Ek/PkLtHe1JSVTsBps5/P83iAUfRFAgdKLZtQWdKJ7nkY4MGdONVH6Z4mp80
PRrJtdojT7VXs4JVtPYeCGSJLyHH3s8KCnUpPBXSXjT2ZVCUYvGpf1kXXYmOfKl24liWDyszivQI
3mzpnEm8VLJ3Szqyzdj8s9pz/dB6Gk2/+ZlWmhQnjY4l4mekcvcTEgmiZ6mA+jgZAyft/zg7rx25
ja5dXxEB5nBKdpju0SiPJOuEkCyLORfj1f9PDTY21GxiCH2AYRsy4OoqVljhDe0ypV7guqn1Q0rB
Ln8flhhSql4qoOFTsR7NFLUxeyVZTwab/o2XGON5APo+nW1jItJsvGS6mEOpHStVm/YOzta3I4Wk
DkRCgkLo6tyUDfA4UBXp1erwiiyE2aq+zriXUhHi75VtvRcfDumfRU9nrc1f2okq4oXyn67By890
bhVXTOcOz5GdNd0I2WWtRNaJaNHSIL39gnU2RZnTwsiy+sJ4Dxo//Ow1nvtvQb3qU9Npv9qpnnfG
vFtKycQy6JCymg4lzlWI12Xu6DRQiTDnmpOgkzD4OlHS46xYP1/fn3dlVA4bewWIDQePdu4q8a9y
XRXz5BbXOMoHXoLJKz5we9lgDr1UfKuH2jv3WVfxFM/TlzwfZuPw+i+4i8X4BWAxXNrBks293rN4
jM4mBqv8grAtA7zrebq6ZTQOee39GCLHOLrulAdhWO6Rte6iW3nRwJeiFAF0mhW//bKVlsRj1HCF
zmo4HRWjLI55XQ9nK3OWN3pizXtFnZeC1E3cKUekm09HjlbZHYAKy5wZeK5DJ1JfwsHXR6jkOEOP
VnQwDdHyQIaNW/mELpJX2ZRNfh3ntP2uZ2n1QcUL6rNuJeZ8WGaYiw9Dj5y2XyZWFz8YXuM8F11n
j7hG1Nl3UAL5P7keglmaJx6K46BX2nIcG2P5t5wUtDXrIQTUoCeDluPA17b6F05SL3wAr9PwoY0p
2h2dDlopXTYY9j7xj019DXTeP00UWZNPXuAkAUalqedzBgbhRxVWMW/pwGafWuSZQl+b3fHr69vl
7tpmCRGGAK8ui6V06G4/WqgqDf6oyOvXgL8Ck1DkwUWCcWdTbo4iCa7S0gE179UBVJ0UEy01L65q
LnRuz0R5aotmT0TyHgzBZGjNIM5C4c26q5ImqAzbOVjS6+KEyTnPw/FI4KMepiTt+f5aGMS5br6L
E5FgVmct3+PWMd4hmbUn3XN3yckfQlGCEBAFrztAlD2GUskQVEaSmfMRJyOeEKWjN60a0yFzFfYk
V+5OXLF18qnSwbDgLxiEq5u1mlVvkSAQiiFR+V9kFcMlVSLX8Uk0nVNoVuZ3KGLpU4hs9x6leOOG
lSvOpLlzuHxW24itVXPI6vJq9/P42Kr5AM4sxGFt8IadNtHmUAC6UdFhNHqStzs2VWryPglZQjTa
pdapRPArkAuYssU9vX44Nj4jAaGKfh6PFaQDua3/qBqTTkTGjFLPde686jybWX2tM8c+avQbg7qJ
q0fVCcudQTfmBxpLZ9/QUgFBpN8O2hqNTYi+FFckscV3A2PLc9L2UPcSfXH2EHUv0KvVFYreB+G5
bIaBil5d2lTQSCUGNk1L/ui3g6Vd7LYtfK4ENIuTWcVLpkyPbda7v0f6Zoc6AWuX2Wr3kEJsOyvl
Yl0ohwkpDrn4YaPu6RhtPKku1VjCPp5umpOr7z2gGaRNE89KYjlAmeK+w8NbL+b0EWu06jPOQd23
BdzwacpQh0JvI58fXt8GGw8bjpO4X3KmYGKsg6PGBe7SknNfFz2zH9Xeeo+FBUKYYwG/Bw+UnWhl
azhJWeDtpozKK367AWq7KRfazsW1djXl2a06pAesAqHPesiPizOLaWfAe5SNdL6TsGpp1SEl3W5H
7Ia69PJCgFUN7fotOKLoWIg6RnfJytJ/sC8aT3kjaicwSm/+HIp0uMA/rP59fZm3Nj4fmZAXYXH4
z6tHQp+UvC1MQDaF3SWPBYxEZHKHxhdKkey8R5tLLBlp1BtJWNbg9SJXl8bNxuLq4s90dKLEO6OY
kj94deQ8iqV1/vn7qVHkB7SALwjLvLoe9Xiqx9HuocRGcfedkawFNmxqPlvDAMHy9cG2JidrEYCm
pBTgertKz+oIvyuy2KVozpmWLWet0ZtzBUQm6J0p/h8mJ+EJYO8k/mzNUcq1MnPCBS+FmpNyXsLy
4+BN0zExbfPL6zPb2iF/jrRaRlAlWrQQDl0FHdcDsLCMAhgFOGxo9yqnm0MhJoVftjwba40MHYJN
7GkkmnNXV34Vj9VT3gmMp6Ykfv4fZmUiKUhZlJL+uvQw0xrC0xd0VKqW4po4HPZD5WYTtWGd2sjr
g21EYi/yrLQPSMLYjrdHPaNmplIuSq99HPXB6BrzY1y7y04osrV6YH1ZPChe0ozwdpSxsxNTAE1F
FnoxntMlzo6TsJZTvXR7ud09/JPLi3eLsg2pK1f0akZhjyRjGYO2NT2hR8dUD+2J6mhqnoYURjkQ
IbeAcq1A9PWr0mv7c1UVKNRmGb6duCQVhU97uL8QPP11TUT+NBk6yFuc4pc8qX/ED0PukeQ2dBO7
KEczKXaaKyibPXTdRtzHJoXlRrpJ5r7WFcJj3E6nBrM0CN4o0apd7Jvu3F2swY6PsUsNOWmG7oxZ
0t41uvWZJewfBCH8aS7t2/kVdg4CigcXybA0gUOizg8QXbIgn7Lq9Pf7FgFl8EEwAHikVkvZ2RMW
WfIrE/rDH54FSp+Dswe83HwJyV4l3B8esbpWMabTHE+dgw9YEnr9Me3ShWquGn+ajSU9UeKkXYF6
kzga2UL5YOw7PJmdaocvs/VBadYQ7JDD8FVXz3E7RGkZ6nQDSuDSj6Pd0M2wHeV9kVQ/x3BSf3iI
tX0f6D3svBxblwNiczLokAistaGDHrq2Ynh1fp3UwX5yxJh8lTzgncd3a3ryXeK5oSJzp76P94Ne
ZnUBptdu+89NFL5b6CMggNipqD9oyxlMzeR7U7ZnFL+1XSWG18D6RnbFVusqTIx2XIGok1VY6lOh
zUXth54jTB+Mkv7z9Q0rN+Q6sIaF82K9TCq4Nrq2285d1ILB+DHQaY1krM9kNSExchub5zIEjb/z
+TaHRCYHByfqFdj33h7HuM4jlDi5bmgqmR8bTfmVTbn3G5+umPS3H9qddubWdsGQ+P+PtwrY2jjU
B0+2wUWuDblf6mL+6S36/1A8AOoK1RwkPZtzzV2jhA6jMTZAgFSV8qQ0UJRJ1XaCmLu5SFdZSqBI
zwPcAUN6u3YoZmC5aiN5Hxe69yTRUU+iTvdsZTdHkQhLxAHYGWstaMhLgzOFTEVMtX3wEOI6OGq/
J+1zt8/lXP4YZXVXllHepGqIFIyOF8NnTe3Hkx7N8rHbLVLfbTmG4r5kPkS18jjfLptuzEOrqhB2
zawoj6QHTmDTxw4oBmh+wsg7W/zu7liNt/pMtTfGdScQjczGsfiRxHX0rNute65zfbmYaYkpg9Cs
sj00dr8nF3hfXpKDSzyhVNWTji+3k62aFEEvhcDaRS0p9nU9yi+pyNyvVlXBhBh7Qnq/E3F7UGc0
uegA5sYbK6qWJzoMxbBzjW59Zd4pUD2UW8hO5X//I7hIzYWTAS3h2s5SptOZ3OSJDlxb46g+9p//
8jZj6hKYy+WJrCvSX7eD5Yo+Gd60EA5r9fcSx5RTnNKyGt02OWACsvfab84N2AJcUQksWCvieURK
MKRpxGmJV19j0+yC1DGVQxzZ1g4eeGtH4fT8got6yZpuZ6YjYjbGBkxCozVqz49gw30YlYoGctxr
02F0IqAMbWKH04H+V/b81+uK/xtq0FL6T772t6PzVM2TRUkFZ8XFPmV5858689xbet1/SPGg3jk+
G+sqKVIOUD5Ynnd+wdqIOHtuEt4M7SDeE52av5tobP6pB6XfI4hvjkUAzIVKskF4vpqataBcgYH6
VTjW9KYMbesCW8y69Bats9dXcWsoJIfhvUIRl0yh26HKEKsuLOa5vMUQv12UcTnZUTF8RttJP78+
1MYNjnyOxCFSCUL3bTWrDLUmtQqBI+aTlb6fLPSSIpCkf/+dPEohVI8pem18J9TnQMKoKAj2TfzP
3IkmECiRPA19Z+xM6J5RAYuCRA1ULCecs7Y62gppdBou3CPYBDsKcJfaaY/wwU3vNBU0sQKjLdI+
sFBMmHwIbfbPEGs/+NStoX4XC6TUQ1xVqKVSD88+dwXStwHyJDZIMWXo6GXkEf8urNmyEbPTCjyd
Czc9Gp09SyW0LnUCL/YUBHLmmA0fVYXxH1zeMT2pFqrAPl4J4V5N8T5plPkK1FApxyrZBquk0Z0t
o01G+p0m/iHflMHMLX9MMNrwY7oTR3QqojOYI/xthPCU0ZdolC9h11VvGzAiUkZErfSgG/J4L0TY
2MvQsQwqwERxIEhWn2No496bCpywqHIjej/l89GjHvgu7sadQvrGzUcUTMmPwi837dpfQHGzsGvp
YdNg1mk8QTM9I82SncHSVPBokE0y+miCNwBc//VDtBE1kABwL0hsAtJFq0PUO6INCx0PF3NIi2PK
evgI747nVETCL0p1r2WwcWhpTnBcTR5LdFP02/shivHFVSoFoQXbjI5VFS7fFmfyPr0+q60vhy4S
6ATAhFzpq1lBXYmXkJjxGuIkckkHffyojJQb6Is4/8NQtLLB18L4p/e5CoMU01KsKEJtZmzt6tAk
OLMh2ZL7Gbz4nW+1tUsAZoI0wFaQTbAeau7HWdWl5qeZKuPZFkbzre377mtjquKYNTNKesWUFh8G
q6339G62lhTwBaUJjwCTctXth2tGzVmiFNpDHqeY69nm9E8RTm/70Gk+/v3Ho/wmBaZkhLMmJFS5
AsnfwtPSUaKUIlJkBlSEzWDWqr0TvrX7efRfRqO2t+6VibF3KT7PyTWe5yKw3ab4kYe5GlheNL9x
mmIvq395aW9SUW54SmOI6cEOojW/+oQAv+2ozCmb4tlifTPmUv/a4NX0Qa2t4qtVF/HnKW9AUiI6
HA90y0P9d6WkyyeQ96UaqL2jzAHxGKQiZ2jKy+RV/YyRNvQGzDULcepTZ/gxWJ1bH4TXTLafTVZT
HFq9snDeLs093oO8Au/mI0NeCou0ltaoJnQGBtMNUYUte3e4chaKX7VeJz8rJ22HwFxMd/SjVp8O
C9HJszG63bLzaG5dKFJMnpRUEq7XXfPOcienbRxpzWRVXw070oIqi6adKqr8Lut50riipcuXA++0
urb0MBODlbmSNjaXvp4m3XlKimfPm/AU1ac28LxEf/j7c8BQALgkCZB+/e2JWyAJd6E5oWrqKD9T
r9Ge6iyNH/Rc9DvavlvHgMtLYmWkZsl6DZdo6ACSEUkpi6p8dxVT+2FgiIiuR7lUb0ZMvXemtnWT
gT7ge1EaQUpoNbXYA6llW5JVHbf1O47EHHgJwGDoK6avAtP8YnTKfMxz9u7ri3r/IYk26PjDROMZ
QhzhdlFBolZjVXFdC2/M8XSuUSA13OnowoULph76EVK18V/vHqmaSXQjWXkQn1aD0tcF+C0NUb0G
eOloZ2aQL5EOIjW33llqFx08NQJq+fpU79mAMrIiwUDFBNLOXSGFLrCukxaS0Vip88VpACT7Fs3k
8GBpQ/mfUuXqBAQmSz8vBBo/nMTAIjbMwywJhF4Q6UFvLPbMhu7PKz8K4S2MvshjecpuP4BWTZWS
98TTatGLB2OgOWC3wJBfn/v9jqaqQdUW7RFZqFp3FeGXA6OtCGu8sLCulrGgudsX0fsxM8bJ702v
2IPt3W9pRpSy5rIm4YFuu51XrxWJi28MwWKcKI9Fbqm+p+YTJm81lj+qMZ/6qDIfTTfeU9q8f5nl
yBJdKmu4dDVvR24w+eu7Hjn3cTTVh3Jow0Pb8Frg0rDXituapJT1gABmIXm3vpIao0uLoZBxVRQX
l7iFWReUoaeYBzdXShDyc+h+acKufkwXqtfB339UahB8U/aNRLjeTjRKIzs1aygUjTF3wZwn2Qcn
cmJ/QVD4bOpZvPO0vGgE3N76lN+hrfJg41hCYeB2wMT25qSpJHd1MNKnRBdjFUDoKwWGGC2dcKgq
RcvHbcsuWCq3BkAfOtEPJ/M696jgkpf/0DUxf8un2Ht0Y/r2X/FkU3I/HpPx7WAswv06INgujvSk
x+LBzpLwGz7iOGE2fVgYB/I9C486GwXRM8TMJPM7XIm8Q2zCDThNjdcZx2JQ44XSdlh2PqWL3vAX
MTRPoz2kAlRuaLc+xaTwscCsJA4qd7G/2vy+yFfjBvUAM6/Mp7DuYzUoTMTy/SgR1cfcSVL7MKKS
Uh29qimSY7vki+c7eUsNLeIdAuVj5oN1Fqax6MFAdUxh9klVBXXdtYCb+9mYAmu2h5+WAqTkMFqT
M5+Vdsg58YmLQEnZLfDsdEtIZ+xOKcfDAjM6o7E7ZLZfL9agH/IutN2T3icxRlA4oU3XQYnN+qqk
0MVPPQCB5oG4yXguylrtnwooLfWhmQb1vdqOTuL3oT0g9S1Gzfj4+m7cOnYS2yXN5zgMa2WQXrge
L0UTX+c0Mg6UeaBsEI6dm1GInUdrcygSXcT34SUiZnG7D2mxW01io9oWeUtxGhSuaVg24WOHqMLr
k9q6NykhS7qEFAdxVkfMWmZnKRIkQVWvtgwUqu30I0G/fRaTK35ajfrXTXDeKMAYkk8qqx7rYF84
yzBWTZNc58IpLV8J8TU4hgpn6n94EST7CvwYGCvW8XYNVbu3aStAO17UtA3G0GwOvdYIH7zTQDA9
7+kPb30zsOJyEWkygLe8HW8KTfqXKFlfDXWpz0BMm0OVDd1HnFL38sLNoeiUkDNJGeC1HEjEi4Nm
C2oNttoPjxGd9qtWG91xnm3zf9iJL3UwsBGs4xo9Ws5avORSx2UpS/OodJnpN1HcHmMTKNrrW3Fr
VqBm6Nm/xAlr1qMA3G/ENR0mhCFsN1DGKX1odD0MyXfADLw+2MbDBg9Ekx0FAqY7VGxiashiq5Je
YLhZYCye2/tFo/S+IrwlyDPPCATttbfk1XtOrPcpFMRVACfAzDDyuOtO1jm2KKFK4FBMZvKTtkpz
zEytcf3WmiAfU+0P6V/Yg4n7M/v6OcIsbi8PftEUWb10Uq+F/cqxB8Gw2q2O2nIv874gxWE61EnK
RnmreGNU+nXc5G8c3DuLjxEr2NJ0B88SzJQceTzi1ninCyt71xhupB870VffC0XEO52Bjb2gU6Ci
VcUNQUy7OryThhehnSCzw89YLqC+ATrGbXa0RbicXt8JG60luqjEOMgjyYL5mjfgNSNoZocoI9ZT
3RezNz00PealaR07h8xqsgfbqWqI20t0zJYlpUzbh/wweBSv/xI5qfU3IXKXIj+0JTjYtzeINlhq
UsBOvaZ53j84oZV88Aoz3JuvrK+uhzGQWubyldjT9dq2NO46ywNehVLycOqVMjkgPm36QJGsx25w
y4sB3c+nQNmecHH9YlKU3gm0tj4vcRb2b5wB4HKrEnAOILpyRgvrnHlCJZACot9Y2RJAQ96rwGw8
cC/8BHwDKehDxLpd1KkG7a3XLGoG5csvVFEEM1/8bUq08cuOnOHz6x9xazz27UtSQKSwpg4VWrUI
pUkoTyhJFB8K24lzPyTb+4U4ffexGPDnen3Ee+AMrmYk1tjsaYCR4BTcTrHokjApMrRDzLAxBl+t
OhcBLFVvfxEp1u+Gyk2fq6S3HvA/np6XJTIu+ezsOYTJUdbbil2FcrV8kgDD3/6KSbeZ61LzTa1O
eSAIy4dH+l39e7tP+jMpcPuFPH/ae6A2hqXwi0URry6v/br/FAlBTYwa5kUrJ2ga1eLGMAdjvTy1
FCRK7AecUvW72u26nexkY2R0fSk2kypIdOlq2Wsn6uxBZN4FBLZz0uuyvHijM50VM6ke0y40gNyV
8c6gG3cEcDOyPymhJDXIblcZwxDhxCWDJiBbToZHe8ceqCy8vqU2zidkUYnFADhLsiA3+R/97TBr
XTqHlXNJNac+KE0aHVrTOHWjGu5s3o35cBM5MOCAEaJQt3qHomWJ7aKs4GqDkPAno9XfC3zfdkbZ
mA9YGa529idFgrVohDLboROqAv8PUrVTVVT285g5lh87yx4Ta+M5MbFak5JMEniIisPt2hFP52UZ
K8rFLuFelV64zIGEY321+dPCpyurvEs1ryEHrJfwU2Gmuhm4uHK8iXqyzJ04Z+Ny4OcQZ6C+DkaO
Psztz3GbIR56rvxrZVch2NYqCdoWFIFPww11Zr3TTl1cz4Ge4F5fJJPu66Fp//e3+4kfwcVAYZNw
/M4+Ym4qCzZarVx6tV4OEb/Hn/itQWNZe6YymxNGkYQeHqBPMvnVjqpxUI2HyFIu6MBqXAVRk6L7
VRmQ1HKADA+xJXRxrmJVSX0nHKz4VFhRe22QD6wPr097cy8gtMTFxDMLtXNVI2I4LxOWFdErQhPB
z6ra/pTGSv62iOrh31QxEkCbi/lxztv50ldOsRzhKpmGj29dNOwc6vu4E3njP37MKryokShovGWO
rnqplh9jnpPMH7XZedOk9Rjks+Ye7dkF2+lG7zHLnHfO4OaHIX22TEl5o6qzui+brjb6YY7ja0oK
eKCOhyBF2Y7GzynEI5mYu/bezngYnyJIMx9RDPeurIWyZx52f+NAaDHJQMG14QS0DghSk80Y2T0+
NZYjHgrLnpVgyZOuP77+8e8DAcYBswQpS3YR1gpllXC8WBm16NqZk+JHTpqeVavqT4tlxz4iQMqH
18e7v+MYD9gCNV5aB5jw3B70GIj2YnqT9DiqlUM31dO5XVDFwDHG21Gk2hqK1iftM54iJCZWT32J
gELpjtwpqaUkfkT/6hChOvK9K1Vzr6i9ORbryAeDAQRp+XZaTmqVRVlmEZ43cedbuZLRM1cnYF7W
Xmdpcyh64hT/ZGt+HUqUGQ3zKbaVy5Cr8YfYyc3nwh6Ht0DWvW+vf6ytTYgXFKESzwTP3+osdqEC
xdxOo2tjDuPRrEPl5GR5cXp9lPsIhQRNPkYWeGq6kHLCfzzjVYooYe3iO5V4OgP006eyzavvALww
hKO95VvjPO8pv75UZW8DQU44QT1weP4OxOF2VKOIrCoc5/DiYfGRnJyEZvXTHM9IZwgEIL8mbZZr
QYGDUnIc6kb8SCK6AucB74AsiCuvsgJepTkBw+eln4t56tJTNKAz6zdiVn9N2Icufh1OVYctSptk
ge2I3DxjoVUuh2GZqVR2sR2huZMCyOMBDAHFGMmUBlWbOwMaLIoi/MVBJC5Ae8n9XbZDqB+4v6f3
wLOn0KfslU/vmrDiDKnITKEhg1avHmhp6zgPkas2ZjDEsV0GqZYbp94koz9aFJzawyCmyTtSyMgG
GOhgiZ5UfXGfUy2bijdQGcWFxrpojjPaWcWhAyz8kDslIsqNU8fpw4J/6Hc7N7XQD8s+Co/ZNBTL
2ckx+TxqourrdzXiIu4bAvv5IYqmMpMm4fFbQ6mAcM+j0n9p3bwIL7HRtr9UtfDio6LW2ZPeiGb0
xVi0s++oqeiPQlV65xiGSd+gURM1ld/RmfpE26goQfvBu/Ox0xsT9Lu1uQaL0lIMTBSz+kHRP/lr
dQl6nuS9ALtgUvBKyILNH3s1TNiPGKAB3jDH/JF9BaMxj8BVLFSXd/co/7PVFoUMgYkWQacEwqxi
hLBtKyMqW/pzdpQcaSRM/pIky6FYwFXYRXooizw5aE68N/DGiZTaGbLyAuiQf97Ossdh3WgdFy8Q
lEG+pEOrfB21MXUDUipxmYqMAEDU0Z486cbTT6bCLcp1QC/nBYf2x+K6GMf2jfRwmeOqe+eyKA+l
gfqi6S6PqWf+CyZLObfTQOG96pud12ID8IVVGdOWUAhuobW3qgexwCxEjx8USngeNnBDfZ5jylp+
L7TloWvNoboaXah3PrI4xXfAPP373vBIHe0BcfNJa40zImh/rehGeAiqWEJAeTSBDd1+DKeIiiVB
L/TaV7B1eK/JFtN+Okx0w3Zir63vTn0MEUwSEILTVeyTLJWpL2mLXGmR2Nc0Xfog94r/VCOq/LT3
PCQq273O98ZzBieLNwtlOpTi14FwnM5FProhAYFX68hCI6sTtobyJlW0fueh2RoKuDCuXzIXJzO9
XUmkPWJAK/TNTI0+q0Wv5zC02gAtuJzPr79p8oSsji6a5S+S5hZZ9zqfCUfPBfxh8nKmc2j4Ve5F
b8a+GgSYwVSck7JI1J0camNIGU+RTEtuDtv4dnZRlXhlb7vRFeXU+JiCV/xMvyk6eXHTUiCclJ0D
s7FZpMqgTGAkLHldoMtBZjv25JFBJk0ftINuv8OdZAzGqcvRZ3Nxs6nrvyaUSHlbiM+sLQRoiq+3
k1zisa26psU+sR7DJYiocaLn4cbhnlzB1mqizk7zWuak4F5vB9KirrKFvSgXA46sT8MkDlDNcrF4
b+dzleTK8fUNsxFqSaFI6SAImB3c6e14YYaPlCMm5dJmbf3dccs+cDNr75ttnADCfIr6En9Bmrva
I0oyLKmDusQl70qcbee+xCywdIOuavcsTrYWkMkAfiKsk6q6txNKwffa9EpJpmMv8ePY0s6zUSIa
jMDGEWTUnu773nirBZyn2etzj6mZelQ9jQo8k8LwvqVp4x7hN3k7p21rJYHmwQewWEYEEm6nJ4y4
m51w8i6zuYy+rvUVgj4TpjGDIt6/vjW2hgK+AYVVYimont4ONdcwKrTW9C6d9DJrm6p+MOuJWfXx
sLMLX+hFq3uLYhCvPnVoirXrtLNr7Rrxpdi5sD/KB3tC7I5+forGTemkVaBGJWooWetlR5ir6a/W
7NvRHyX51O/6OXVhliDH+yBK1Dr9nOTZ/qQm3iI+O91kiqOJMpeKNANKaoeiWlR8WOhRnhEFs76m
pqjGwAIj8xjnpf3JqRbrq0CYZPFte8mNt6JRnPDEi1v9qnOjGIJwcMVTSC4U/XSJAWcfCkZd0qcH
Q4XIj4aVlQOcHIEKJXQ9vzZBqyMSqAj3Z7cMQj3GYGS/J30rZj+3RtW8uG2pjkGYqMO3TE/H/oyK
k/WFqhzvBckCjmhGjPuuqWhR5g9ON9P2n530dzGGKKrsbLH75h86NSQpL/krj/n6rrPt1EYIULnE
UlQiH7PwMGuTenSnyiYPIGlWAGn8l6t2tfN6bew4+i6wC6TcB3A4+d//CMQ6jVhGhR14aUOrOo0g
8w553FHvma3p4+ube6veYhHk4l2AlIlkXt6OJWpF2GVlKBfUt+2HmdwWppiS4daQsAOR6lB80r8x
aGPbfGeWxo9ey5u/LkrI8oAUigLHIPXUbn9DYSToXkprTjQtvMAGsRqErbN8NkS27Lya9/c8KGn5
SnMnAspa8/uKwiydCPfs64gG+QOBpvKQZ03/+/VV3RoFMJtsJHFrIJt7OyFrAT5Tl0TSEwohb6p5
NC+mkul7uKuXmPj2uqALCLqM8gqicARwt+OUdFiAH5G6R1CefwzUytCFoZ6UnUOjH3/YVizqQAHi
EPleO3SfwFHQswM2In7YpJLijYjU+TyZ3YBlTkeGfZgWT/9ZA6Ox3kFMFy22PfMynWJkOqnhKFWT
+VhydJ+jvEi+um0x4q9Dg/Bh1qc0P6RRqMl0t5q+A4pqDFJDyRSu6al6B8NeapJuRWuwey6mLA60
yKotGCuq8UNQc6fQl1dWi+aq6/2exip2fdHYkU3peU6bQB8mNGE9atOfmnjxdmvg9y8Y0sbgdtgd
iIvDv7pdTIFbOpKxuDOgddl/0Gj6/ciGabEDq8QoNgCajYM6NQ3xjixdPOdxtODCseTHZNHsHzHe
fv+mY+v9VFBLfUwWtXwauRueX99ZGy15wi4QjFJ6BpyquqqqgaDMdbcc4+uwRN21ovCFcUQfF78H
xY0eSJdK08ckwH0zl9FAPl8sn4slG491qjgHa3DU0+D09rshtpfL6z/t/tai5/T/rJBpta1lHuJ+
SSY3xahdc7vhnJtF+2CFwgpKW8sPfz8UrpyQyXTqAAS6t58KnwWaebnA4hrLl4OK19M5LZvwmBvZ
nvD1xqy4+lFQQEwcleB1o0ah15R1MUajhZsMAUZl5VEHovxhMqo9bNB9/i0phrjCEmggLLUGIfde
bhmhRyqGntN3rTfi86JYInALoz3obqe+90D+H2DGq36CEuvOmso1W90lKAuRTljoDAFwXIU5GhgG
t8+pDLeICx+K1hMHKLpNEHle+KTDgQBS2KQ71/HWlCGtcEdC7+RCXr0+0egUmWLmEXoGqXtsacDg
u9LpSmD2SD2XYTgDeAmL8BzXFTl+07eKvvPMv7wu64lT4aGLSdYNN2iVlratGGcvxGCm7EXGdYTQ
0oU+UOj9ngev0v71KPr0/kDn4yK4P5IHZYh5FRca2MpR+g0AH07dL/pSWr/NsRqLA6hxHWlJtTCP
r+/7jSvKkh4u9AmwGnFeHvM/AoMiNhqhpSmBgQJs42ApXvxxiijpBNVctfopn0vny+tDbn0hGfnK
ohDh0PqoeY0JMs3Bwr6wF9SSaxeM3MHFrXj0a5y9bF8kie5AjVmm9qG2o1h91pLOdHe+0saLyoEn
NqYnAzN2nc6UiUo2hqvFpTW8ORh1O39vlqL+a8aDzean90jlDT+gdTEkQo9wzjoRXozMdttDq9T2
uSuG2TuC/PE+Yafs7NznG9cL8BZqBrB+PIcCwu1N1mkh+O8uCi8wtt43RNVHYVByn/JszyX1RSNs
tc8lYZuNDnyI5HM1lJU1QPhnQYY2Ye9LlTmx4Gxnixok9TT95OsvGg92qgPgqstivmSplvwcqaOU
B6Ws2x8GkuiIfRmN919o63Plm4qtPVnZaL3H4wDt505rUi1YNBWVN6VQ1O7UDkppXWe9poLldFSz
/9M6FTMuPcJYGa3oOvIeamtqP/Zj0ie+jnRnfRaZXj9bSUeBE+xMXARpQ+p6HIZmoPmPnNBP+i2j
AQZOMT8PGhAav6298r1Cq/TiUVsiYxGK6X2UwIzHkmdUO5iDaVdPXN+T+EDdFYSz26fFcgi1HOD1
YDbLB+R7GyVwSy+DEluUSvuQZGVd8icN/sOK3poqopBRdo4dt5o+FlWIO6leIQp/aF1vsgLVqB0R
JL2u9gFCpf27RhUI9ZWVQ/c0ztXnHlLqJ2xNwV4rsTI8JXlToxyPsC6dlgn4ZFV47ifDIKMCND04
bw3QZV9cPGRcICuTEx4wMmvMU0z9FLD5kk7LoURRsvGLdqDb5WVV1ELSmJTBX6KZvkZThrF7cGPb
BQ9fhHl/MMSQ9gcoCSp6ILjFWXDBqhwGiB4pqu9kdfkPdIU4I/Ab0527ZCPZoLRLCRAyM4BKek6r
3Z7maOXrkX1p0MijVEVK+TElXAB5O0aJ4heWxrIMos/yk6HVTe2nSPW6x1ml2r3Tab5/72BRWXRu
oJjJWtbqvRtaYbl0Iq2LSpX5KBQ9+Zbjr31SiyGU/LjpNCfGXuCyQb5hVBBmvHegvu5KvLEgtbKs
1r7MmJE6fms2pnZozGq26JCi1IG0fft/nJ1Hc9y4uoZ/EauYw5Zkt0RlR9nesGR7zBwBMP36+9B3
M2p1qWtOzerUzBEaIMIX3pD9k/l1uxwgR6/Vpxm9tT8OItbPZj6u9a1flpW48GHe3kKvf9XJWvAz
2TKaB/+/arK4TSXVDXfAuF330/8cZvwVLyLCwciKgvr+U/71hHluw3GfTTsxeLwiAP/6jXK6vAnL
aguOG8f3XlrzpWrYmQlSeCa02stuUNpOAka4cbJQzWQlE5f5VerqQ4z4AbSNOfv2/nt5ZqS9300f
8G84Ye4P2b/mV0jXKYpyMhLcJ+p4kE75Ueq5fjsoJ78w1JtogBhgV70EuUgs7J9S5On2FT3+yUHS
m9rHjWW9MWbxORBFIPBazC49VeeG2yttMFV3Vv4pks1o7c419DJIyPLcw5ZLG4VEzYiCMrUiu9mc
6D+uJNMDJw+/klAYKNvJN5uHMXdSfQOzl3rNl3SSaR96Wmd869tNuyRQ8SbM2QcjkwZdBs6Xkunr
z2YrwEA1IUHiVEWRXrfAm5yobs3mMJiuUNG2DksWTk0wZNzdef0o1NZeUGs6t8A7VxUIAxEI+fzr
34Auk50hMe0lPo3t+2y1vfpqEoY5kHHULZ4T5vL5/SV+23Rj2lAAaW/qe+5m7j/pX7vV5k1pwBsF
SV75rrgeDFFvsUWXbYmbLB2M2FLlOES4Q7dWTKcowOEE67nxJver7EuPnjhoi15UAmJ7LS9V4PYJ
v4pY+HV/RQpx/iFgOe2Haf7GW6iNQTKAZvxsdkv9jzdZl9T53pzYfRTiPgquIECRH3u9BoEJf02Z
gCVHNGN/9M3qgvhaaf5nSBl9eX/Bz82IsH33kGdnUxx6PVZnBbRNMKNMkEFZDkTL6rboCzN+f5Rz
M+J8ctntiHUS5NejEGo2DZkTm7mcq6hSW3NFtXeXUqPC+/5Q584NkNpdgxOIyhuYuDuLza+DwE+E
0eIo6zmT9a0niPigVJM+18AV8gjy20gcnS7gCV2aOJcEJs+dG97wnf63i8adXhRGPdu1LFc/WUEr
ZhEG4oMHK0xMJWXlVtMTs8suzfvMh6Q1hc7MTnDfPcZeL/FatwZ5gukmJDt+jD3ScG3VWZ68v7p/
E46TE0Bhlio0ShzA0E6rD/Zo+JicZCwvbbK+BA83ruIKKHz5qYHJLw8lFAE/NsQgZOy3bt4fNpxv
xieEwMHWbIXTDZHA68P5MebCflJplXsh1dEMV2djk+tDgF5O/pB6efdNdo7UbvGYkFW0Bl72e7Lt
Zlf3bbdjtuWBiHQnM69sXI+MCJ8fBAlaYVg1Dkpd+lXSofjtq6r6hDmk5eN2hDPgtWmr2onmcZh+
6N4K+KQbB/9FgyzaxW6lvP/cF8Lcdu+IUkvYXTJOLQ7UEkBkbtsgqRsDt1+jzuPJGRHPL4dL1/Wb
AJKhiF/AWHNpc85Ogqa2XvPR1UxaUIT/EViRIBR2XsYGkqpXjtmQxaEydnh/R7yt/+2j7no4ALUo
/Z7W6ykrV71jSG5sOWtHWmQtGYptmZ860MY3BQFlhvv5tN0v0+A8bqJq7jVqLI/SrcrERQ1wCyXv
wI9glFt+/f6PO3MoEJMFurE/Xg5X6etDwavlbGVPrcDEUehXqjnbhzVbhuP7o5xdd+Q5AMyatMhO
rWN31zlZDH6QaHifgj3HQhB6em6Pdx7MBoWkvuh+DWVlXOpJnx2YE4/yNZ0hrprX00u7IEUOZ0qT
KZBBvC1BGq1u2R7mstNvJEKOh8xss+f3Z/u36ndyBdDixKmAsIvn6bQm0ctg9dO2ThN7J7GGiPT2
Is5l6Yiw9XQBu7rq5T/lNucsduV9H5zcvgXkMBtXmrVZy7WkofgjTW2e59YusqcFgvAllfozz4BD
/YyoF9Ia9dKTs7CJbK2yUguIeh2V8JuLSCvr5roeVY8Ql1HfjUGjDkLN5rGvHfO/lhE5FCRxvHkU
anmHTqK3FX3d2hgKQlO85r6SeFqPjtXpbAsPkUNDtPFg1CIk356jxdMvocnPvLfkFhBrdugOFPTT
4cfKo0NApNoW4/BjMUsPyEK5UgyYreyS3eqZQ0a1CJg+VeldMOZkqb1sWbQxI+o3wdbSr5XOH3fR
1ff3t92ZN5VgHvgzWRrggdOWXJsbta5pnZ9k1eZeo3dlfEHSVx711Nb0SA7/mdXGgcYuAhrfHody
e78+WxVmMP085kEyV216JQxRlAevUWNz9f68znwq4CtoUQPm2skOJ6tXZIVnLt3gJ7Ua1+NWDOkH
s6izw4Du64XQ6NxV/WqskxhhM9EwS0tiI6CfehPiL5h9xI0XGCEN1+yxpcT/Q/Ol1n0K0nX6KUy7
yUPK1PLFrAtboxJtU3X32qK/Kb2+uGTO87Yaw5rveQavGHnPG2TbYLWYE/a6nyx2qq7mHEgUtoZT
6HVBf91wmiOIHxamkDbKH/lCzUy1dRX/Dx9kN36iuQLC+RTjzLu8VZjiEePjRH1vuxqktLFLb+qt
vmQWcu7bU9gFUYkuEVz2/d//K9lp1TauTsMe62yZ/RFyUodULPKr53af35/UmTMKURR9kZ0wj1bP
/u//NZLhUNgrgNUlwhH2oUmz7iNG5N4FFeozZ5QDyudD95PU9DRn3Xx6f85I3IsK1PZV5024noNs
fipY6gyTReX+fH9aZ2554hwu+V3RdMdpvp6WLBvpZThzJp0AwRxmspx/CFrT67fcaAIvtLsgf9nG
Wn1catjI0YS86qVde+43AJ+C1P5XcOlUm8sohSeGdvYSNEHnHxZ+twtWjVZbhinhfx7C52s32hTj
eAtaYbtZfW22L5zs/ZI4eZJ55eBP8H2pSwTW63VYt5SWltKdJMipw2bKt0LDmatDaeSwo/pafljV
pkWOSLsLD91brhBtMhqElC1JdwgJTu4U/FVqDw8vN/G9HnF1exH2cbBSCsTmZFrTHcqXPdVlQD9X
8+y0z7n00s9l4G0Pq6jSS4d3/+CnC2Hz3pvAssE8nt6mKelVjomTk5gNXl55yqcJZygYsVu4wdHo
x/7gN+P28v42PHO6IDXuuC8UNngKT7YhqSDI+aFxk0a5P4aNwB5WRH6hGHPmsgA3ygPhcoJ3habX
35iUstYbwdQk3j43jb4MOvgbtf7c8LIYDu/P6OxgdNjQQCLdI8B/PVhaZtABy5VadNl0SYt+y02P
vWAciNm+fn+oc4vHDQjRDBI7dbyTDTTqjZvW7uIkVHCANjS9PK66U104IWf3KZhiQmVeKWA9J0dk
0RtrTtfSSTZ7GaqDr7cNkWpTlx+pKpUyGjajvFNFV1YRvYL8AYFkxF2w/q3rqNUbZJrfn/a5FSaA
5vaiJAIz7GTagdcJUa8VO9Xs8tuJolIXzjAAq1iffFvF7492bpF3chAMQ6y5oSu8/p6UJ+1l84Wb
aOT2WNSmPVI4dn0hETo7Jyq/ZEEgpyDqvx7FXgx/wkLZTWjfQhu0nDmq7GE9Al35z5bxXDseIsyg
m0FoQVd7PRT6gb3TtwwFSaAK62BekqBcgjjNRuPClzq3digswHvakdT2aZk5L0Zt65FPT3RPa24m
xgNzufQX1u5M8LML2wH5Je7Zs4eTDRpQJvGhhHPkiib4LZfVTqN0k3LG+XhF/9gAtPqb6MhF6KjZ
6tDNu7aKLXumoPX+Znn7jPNL9qsMoDr811MPM5HRR/cLw0k8EEj3U1WhtjRLN5vCvvWaO3OV5qUc
4tyQXNg26jogTqDovf6cLtjZIiM4TPB5yK4hM+3aN/Cwjlm3NDi3qkuV3LdbFf4MRFs+6l6aOSXN
UTefGssvvARWwRSXzZgdqSU5h3YE2/j+cp4dihUDNxlQFDyVkrUW3QKr6bgJTokNLG69vsXsj1dS
lPqFFuLbWIRZoQNGHE2xFf/218tI7EXHG0euxOpH74Cn5nRc5fRiFIt9qEqPcmjup+hnDd2NvpYX
4X/n9vBODvR3IBRNrVPKjF5aWg4OyUsWJxhBRmTjJ30qjFt9SgWOUsZ8tVljp8IqbcGjWG0+PyDQ
03/+HxacQAi8xA6hP/0VePj0pWNnXqILozmaMC4iUMj1tWECHHh/qDMpFZQHynr0bZ19Q51c40i6
+R7sczcB/o1qKSpg5q+6zFfSFV/7XAOluMKcKfg0joubLEtbGKGCMHq31Tqmh741XKliKj96qlr+
vP/T6BXxtV8HQztcd1cp2A0W31g5N5qpb5Nvmig95NpLj85Eimhlgbqiu41WDaFe4bwj22maIqxy
9C2shBB3Q2rp1MVblN4OawYIG/nWIK8SBfb6xRQIrIQlcWYZ2pk+DfGoz2qN08nqEGIe9OBltcYN
tv5OWI5rr8oymsqmfLazSVue53Ywq6i3W+fbpFc2D4RWVBtggt5FJixFTRuQEsY5ttYAr9pGifE5
VMi0iMFsFBo+w4FMb/gr6Xbb29wWYZFmxhjnPf3dCsml2X9MqfitH8Xg+cVBm5rev1qGOn8ae321
f4yGtVgojJsI1hmyNLKo59KFqpdLicAllreoHeigWNOrTmq5vIbHO94Egeh2NbNdxvyhbAy1XFNI
MmFeYeVOqDs0mhvpukxVjOE9miZ+qWvGFU/5UsX4TTrusQgWo427emoVDDp36K6HxcvlMTPNsn+Y
XAOGFdCWofzioTqghT4SPsUtKPahP3i93cMG1aiWH6jAVu4XuzD1R6ysly0qXWmpqFflBv8FH3oR
uoIqG+du1Z+Wxp/qe7rozids0EDs5wEY5sOUZ0ZzMIKs6+MFBb4spOPl2Nf91G0vy7IZX1Mol/Zh
bPo+u9MMD0tgcgxckO0GR9BwKJpivKKPMjypwO62EKpYE4R1bS77f4ggxsFEAxiQKgFHHq6ptvnk
YFmvHeQ0FjLyIBAX4aScUkRtH4gPmuU3XpjVGvGfJgfWIKq61frc9m6tsrAJ3FmGslL18NCkuOX+
KbexfXb1wgXh4tirf1sYfnaHmgteImXZVwr5CjNFIKHqC/TQNR8hEL3uxF0zm8K5XjWX5AzgfvM1
aOvBBdNjOpwDKiTP06zcm75fzOBKrEYJ1L7JVixrnLHDBdpJp6u5KY0tlq5ff1MFyGBkKSY7D3Gx
sj4ppw++qzQvPy3BYN5mJINapHKnqe96ny5lOHatFlzvTl/3tb2CF52rzSuv0S0UaSQqgrWjrEtz
DjETdboYcxLVhxxVHSLsYPoPVQ7ZlF5wC7NcDFnbR/VYNA8+Qvsf/GCyxtAZ7VSP7azJZ07P1tsH
wLY6mWGWgViCq2JskQk2ykFJo5s+Kr21qzu9Nl3EDus1fbabZmsQRfSLb5CQvDpysR/8HBCg/Jm2
Qd8OQ1Yvn6tt6dWVBgVBIoVn7X+zXIrqWI2T+zHb5A7i0T2JvnLrtA9YUQ4dKahj/a6nYdPu1zlQ
n+YWmZ1wAvauH2q/GCqQXavnXaW+KupQNEiGHjsqDf9otduvgJ4Wew4nq7EaNB6d9SMyCEMb5dz2
JoZJm2qSoG+xPxVNEEQSFTg4KmuQ6XDCIFrfLgWNAmjResEnUxKczxYoqwtzzUoPRdWnQahr7lAd
e1FbcLtx8uLTas7RmnNFnGmky60yJ1VGhIBLA7C5p6zgdXL+PBWjT7IZmOJzOXaeGVPacd3IcLoi
IQeoVbihmf0NNz3bvHKGbInTcuphhwPhzCOZCT2pRmuZDs04aiqqVqrsyWJmiEMaU1o+ofrt/mhM
lY8XErAzz8QuOwKj38BKkFjoddAwTXtnKq+MpPEaO6m0Us2x1CugP9ZK0BBmeprdCiRV70rlGcOF
kOVMdMRL7aAbvRNb3vTHIF3qdZoxelAH62Hxs+LJ6com7N3ykq7AmaFQY4Cljcwwge1puwSviqbW
ZGEnCL/OcbZUaeSlqbheZf+f1Tp2RQusA+g/48f7BkbcWXqGASTyb62wnEOKPvEx4xL58P4TfyZq
3lWISGt5/PcS2Osv18lG6aqbnaRBYIKX01H912We8k9WOo9HF/muX+8P+P/B6puYgg7jzsumvXAq
pG6XPuEUjJYkrbJgeukCCl4fZqc2tMjSLG842puLNKqHGqp5B31YwgNbtXUNd+lW47jkasSRuHUG
RMWKCni++4HHrhX9nVPZTvVE/VAUh6Hhz4fTuHS8EV41/IHA4Xf/rK0rs+NgwM+5k3pbmndDAEjs
s8NjmIXKWWb/hvssAwu96t32Pa8D0UausBGk1ZxgLQ9ALrLyhcb2MMeTtSrrSvOsxriWviGtKOhT
144wElHpH69G4QmD+AWV14i9m5X3YppHtMYR31niCXMaUly7Uy+1m5fVUc4uAPW8QfE2yjQnX6PW
V42M4UOCccAgMF8f89KcAAJogeBqG8vhRq3FnPJ2tj6Oi+6ujIuYpPnkFx2IjFEMaPVV1Wo0kWkV
gnoW5C8fTPMy/RydbnKjwsxVHuuD4v85Fmn+5JndoG6qAuPya+AyunmYDQw0cZMMZvG1UlZjurFH
s9172ebRyI6tLbz00FvQ1jh8xYoHFQyhrX4Ge+r3d0tZGO3tXDprdxxryow/565Z9AjynjtF7WLa
3aFoFfKaHeYo4we97rUa0fBt/TEOTmvH8FjrTxK7G+2nYTXdQ9ZVlh6jGdQ6cyI2YfQyVG6m2/f1
Oig9GmxrudtJ2EBFJ+n89JTppE+GKzJxRDp3eHbcYapifAJAxhsyB++Nboyp4ztM2BEjZ6ZPV7YP
7oz2hsi+SIR5HXzmluWuGZCFuHJ79s9HpD6aFzAT3hDa81zlIZJzxrc1NTXxCC18wdfaaKV1B3DE
enAmd5sR27TL38pxs/5rntX1ekXrer6TPspNTxuBeH4oMscsw3KqVkFX1F1uGuxs0uO8ddNXJObM
gBhWmz8aqePc6nqlfQ1W/sF9YF1J7AuvidSap987asVOqI9pNcWzXDcEnwKjBZigCi/fIlit3UsD
JiyLbLu3nkZ6JtOti0QgUskrcwytRlmYjVvDloU5ScsXb27lixS+MuOgKYFC6KCR1W2Vjo11RQBu
qetiUu0/nuFxMbayrX42gaqGsAqc0Qp7ytvHTbrFSwFa9kfjGZoTunqNAmmmzcGXQuRYt7k0uFWY
TWr5oPUaBSaCsEKERDnwpdXgFsbRhrYSHBFQxshOow8UL2kKaCufPIPCcdG0iSxp3F5XVtOn/Ei7
uC/HNf0tZ98YYsPoly8qW908pm3jP7nI77ZT7I6L5X1YjLSxI6tIlXMEpQcbc7R7omujV4b+bAl0
iZO6drPudoTwmWrR6EpvjS0EWuAQ5A448rbf2Raj7REXziIPUhS/ZodykrIs7aNn9413S/AtvzQS
4NCLv1a7tacg0rs3xtJwvy7lWl1TAYMtWHS5gJ821Mssb5cqs9JHzyyK8b50eq+L0K4Obh2X/OOQ
acF63wf68nMqN1p+iAmVE4y1wf7Q55XUnzYvwGRsGtGc4yqt7V8GaIoqQhkjWG4sX9jTFcgmcbfQ
XXDDWm9BcHckhGRGkKvkUwFiOZHpNAwxTotGHqaWMYGrH8v2eS6GAj6nrbaZYIdW5JMi8HnQuhTI
4ZT21XRQNKgyNl2zOqjnFt3HvmsN2HYrK4Z9+/BJDFU3fzVyldaHjPvlkbiq9GDzavoPt/eHR0sr
8cu0hNANVGQ6bOkVXa41xKdi80JfSu/JQ1LWhs5se+rO6BER+4DEj/y2jRrnw8r88X502dvHnAcB
KsxY+ZHuQkOO8PUY1si16sWNW4eD9GzpdbUeMwuw/m23GQWOc9lSdM+5JqRxZaOF8ylXsFKOfFs/
eKCCsKrIzd3psU+7bIlgPMzzfb96AO2F2Xgytopxq1DCQkA5rItVNKE96HlN1Ecce6wr082OfUuN
jjfOUPXBMrG2ocphdEenMccyKrIJbPtUmc4vZS/SCFtl1li5UBoO6QuyedcGgL231t3HBQTtT0NT
xT+eN1pPdYOQPnpHbfm7EOP8W688t4z7KRMeLFg4fTHJt/2JFnwJCcbYdDjA7L9nXmTRxIHq1u+B
MaSfJncRt93Srn+IgxdgaPWqvkwU87kn2kXKsMD47HnGQba+0YglxiNBYfvFs0T/vU+N4hOd4xxr
varuDwiHYwtsFZP/w6noC4f83aKKW/QJ/7g+gIObVM+nLjFU2+Ux4Yj+2PlaNSTYYBUPm/JnN6qg
UaahnAI3j4hI8y9YaPQelU52dVTqXtMnEnJLGQOkc9c72bnOcw60OMXrSXl6iB3H8mf2AVig0Ikb
pk+acj/qVBjJfRyMDGrXye7suu2rENJujuPKKkeqFIL7zKm8jc4y+T6fDPLDh2YRLYApmZFNa21Z
/Nr6dLMPVCpxLbSlLX5MWWf0zwvY/6/AlGYNpnWH5mDr5Ny0eDhqXqLWPk98jKM67g0r+DFPa//L
xi+PLJq7Q/++TsvgHNMxNbBeylfdPsihbx9Mrxm/WwgG88rPprxX2mh+o0kht8gBB7qE1rSXOTqT
v3fVd2vhxoNYgM+Gst56/8ZDlcWC+i6mMazGukCACplc7Encrv0w4+vu0ElvahWlQk8T6lPeN5cK
MpbL3px+9lsk8iN/HcT4RF3K5H2pix59kKAMunjVtO1X6026E3YKO7d4hP1LQdpzV+tmkaZfxqgC
rcZh0epFvzJBtl0LQ3pOrHXllN/Vprd9HKdusK/Ab7PHgU8vXym+WDJS0vRUlPsBRQWoQFTxK6Q8
dkizU5W4c2r9w4Kg8XqNTCnPb5Wl2xeZ5cwygDUE26WYjch2Z1Snl9VqtBzJkXRzf7cSPZDn9+Pe
c5nDrqy2o4kgnp0KxUz22DVzHYDWJ1g4GJM07+bWQ32yri7JbJ/JxjCOAMUHwRME06nm5zJBbjfh
q7GfOmM4bFgQHNJ+TdtrmWriCulWH5s8ObdceL2RXzJKeptSQCkFOLW3pkB+2yd9laYS1Ae7DraA
zOyjpxfprVlDvLCDSY8pp68Xks+3zRVUBqkrULAGKwWC9XUKUxvQ3lGKsZJtD3roCIvYnLLgUpl2
/9mv0xaGAVe+00ipZJ1K/xleyzUylHYCOFaV4ewI8Ri0Jbqlsprbf6igto+raJ2rKtcMIwzcsnd3
TquJlqNVfn9/N739xPB80NTQ+Ycatb7vtn+BMfytQtqFqCXBXqi7C1JeFM001Q2huveBqLxE2DFQ
oW831dX7I5/7urt8NQuAFg+V4dcjy3oQpieElYjR9D8sajG4FdbmaCu/fZiNVLvQOjs70x3GjpcQ
D5l3MlM7R25x7gcr2fPXsAtkBxXVKo512v1Ig8b9xqXWkF6M0/H9ib49sKjaAPwEHMlBgpf0eqJa
OUGShGOVuHW2IY/lqHgxK584VF8vDLX33U+3FnQFwEDA9i06m6+HIhipytJBnBrUwxbXjcjuJZW0
x2y3PqksOp+T67kXWnRnjs3u2I0smoc++JtjOrmr6NRW6om0hyEJVPrLWfVLfg1ndguwEQ4l7XkA
zKfIln7KuwIzAT1ZDOkOka/m5ieUUXmPmn0wHIRfOBformc+G7rqNsUZSgggiU7WsnCVwNLO2pK1
onynO3lxszhtgdq731wAruxb/eSzweUBrBSgjsWdfgKnwPvQnDpHGQlmKNthG13z5y47dgWbzb4Z
UTWIQPaPEPgV7zJ6rhdupDNru+tWcSbolRHonXR7i7yqvZoKSzKhEHcYp4nnzy1TOiNbGanZ/h8O
BBaTQEH/kjyA6rzepU1FQ6yR+pZM5qhH/VZ1V/R4p8RxpvoCCuzvbz9Z2h2859HQNQBPWvvm/df9
Njru3DrK1RO8uTjZuuaJl12gfwiNOR9/BTW+OWFWWi1syjLQyog61iJhro7Gg5JDBdvR0ycslJeg
/fD+vXBm2RFnQk2ARA3Vq9MtbQ9SuIryP1qphfNxtKz1pzEtZRXPfm//6g1CnQsn9cz1sIsJ0CTk
0vdhx71ejKGG3+d6FbwMQBfJpIslXjcLM0SnVze78WCkoNG+P8szfViTbg0nCCUetN9OnzuYnKY9
wQlMiLO9HfY/UkOqR397FmUNomCYRyeNBS/vsS8W5JkM2TRx1QrvkmPHmRO9I6MQjIUL41EKfT19
TYK5N5qBh3fdqmNK5J2YunAOxiAuISjODEXXmeuDkdjm7smJbj0pi2bPI+2hf0gLXz5UhkQ4otXM
w/vre+b29YF5gXVkSh4YlNeTMoQUnUAwIzFJYIZYSx0Sd6drjAt31NsZkVMSjpl7MMYDejJOF7SL
4WyblThpJw/G3FLOmynwBAg/XtgyZ4byqeiiK8k9DybiZPF20d8irYkMjNZJKWzOqr6qBuWuh0oh
QHHhULxdQDR2bTbg/n4habof03/dECjlY/Wn+WayTZAiyNrc+03azoXle3v0ACUClUNDEoob+iWv
Rylt3RnqIdPRy9KL+9GhXVaYjXvnrNDUJ13vo9WqjZf/ujf+IiH/sk4A0Lj71P81NbRCU88udD0B
wtfcCnuoki5Q3oXA6tzUwMrB84G55yO09HoUH0aUaeO8meBO6z+aoFYob0rxVFWZ/XkYAj0N15wN
9T8M66PhhI4ULyaA4tfDSp6QYiuUnhhWr3/QihLxntopjhPlRzsyqhYR4y4op+HCuG/3y/8PylWC
Chl9qtfjmkteFw3WNYmzlN0dsP82XidTv3AG9l9/8m4RDEAahDBBSHYaNNKgaTWnt/XEXXgI4NOM
JVqga1maR5SHzSEsfJNa2FK5XQYPtq0ufdW/XKnTX4DdC4HyzvklO3g9T4gatsrc1SCsI8kMBVrK
8EOqlr4zxcK6Dx19nfUQULr5kdctQI9isOxfqNYF3wK3t37p1TJ/S/FM31Cp0ZoHNZBlR0u+C5zP
FBx/+PnY2A9zmUNwd5u5RzDCUOJjMFJ+D3WFF0Niob7waJEdvVS573zXMvTIDqhmbCgwC0/9GJ1y
u7VEJTWU9eB+xP0KguDCFz/zUBN4AmaGQkMD9JSV75R+Jyou4cTCdoG6+YJ0upZRtqXpG8E4U9fv
H9vT+4/wFoAWVGd2AHpFpzFLCT7UEPAMkmlxh48BLM2reuV/Gp23XJjaG03FXasdliZXLcQgEGgn
tx8KXY0PSGbhdS4p2InUEA+15i3mw1ahdxMF4yJvUWDASkHLivy7brlaFzpTYD8Suvh3y0bPKoRV
hvafpIJtRuXcjd230k5X72EAJhyN4JVf8J8Kit+jUwd3+iwFJqr+kLsuQIbZQW5xcowqRmXDyR9F
vjgUvcdeddGy4jAWZbWbZrDOPf37tgYbNodonMrjUuvouJr9MC6xJtxaRNrOdQpxW4NyrW/jkF2r
RV+eHc3MQdI2LhOUje9ncV7Offs0z7M4Oouc1gc7bWipC6Tcg2t7DgrraTCzkjs6myoEWYhY+wTI
SZFddXTq3Wv6bCvehT4wpC/vf/zT25QPgmItmEeec171U2ww+i+1xhlRSeH3fjK1i6CMhZHkcCdw
7hmOoGDMb0GXL9klpvCbSI2h/zJAKCqBm0PV+fWJx+DFtDXNnRLLH7MKQ5UeK6l87rIfeld5U5Tj
b6LduBIp6sSQmvHVRw9zDTUcvfQL5mVnVmHfkiRFNK+h/J/8FE+VIOVBgyVIx49RCXAo7Cph/hPY
NCTcvukj2xPZhTf6DS6bBcCECKIeOLoAMYz9YP7rvYTVCASl71Qyg51jbCuzHpDoRGVeUppvotSd
q5d8TTv9vlkyOIZDNkg31spe0HEzsvKShuHpTUDaQliH5u7Oo4VVcvKD8rYoC6Q118Ruu+AxU1qZ
+Ppsxdsgqgs3wemzxlAs9s5WIDvYo9bXc6+5J0iE541anyqvbdlAC6Z7fvX+7j43yh4E0aTmfiMd
eD1KUwVbqpmTnmy1auJ8q8YrY6wvUVDO7GRQFQjgYx+0V7dOKUYOglSzX3FjF9Aid0VyHd09Xxy8
QRmxWe2W8XBvumK4DbTBfTDa9pIw+tsNzC9gfCqJ6NaB8X890W4WdN3sVU/UXKfXNMyL6wFm7rHw
Ui+prHGNOjfbLgQNb7Ld/SNCMt7Ry2R53im03poQ46tnxAuR0KC7ZqYe9rUaZOf8qNpFT6a+Gmwg
dOCODHMFPDnZOmtQug4mAVzs3yfHkn8mD/GUCz/tL9vl3+HE359GArGrMlLXP9Uoq7MAAY9cbklt
1OZtV87uDm30h5/ehqMOHampWRCyA0YYix1CR0Mv2NpEn0Y7jwBhZ20EpgP1KsS12yIUnmjM61ES
d0SaxDY0dNEjGyNLEupGaT67z5Yl3CUcexTeY2UO4skl314inQ7MdzyIRY8G+DAB5wNh9jJz9h+X
Ji/HMN0Dm3CUQ9OGeqbPf3C/KCiLSq8sQkcCWwtrkPdPNuL333Ul+/Lw/iE5jf32paIYSwLEVwIJ
Zb7eO7bbp0UgxZaMjpE+6E7r3TVlhvmGvVXB75aW+h+sjtV49LrR/fz+2GfuwF3lk5o/BQnkRU5r
UQH1A8Hx2RIys6I7eKvp/KkylCtCu2qIP+iUpo9Dqco6Eg0A0ngPIZ5ruWD5YNiSwvn7P+i0NsZi
mJCWKNvu4RACO68XA+cnlO0GqSee48waYL+1nFDuwrTNsBC5DmVegVQ0aNc28WpbBbGlrlkXEqn/
o+48luNG1j3/Kh29R194M3H7LIByJEUjVlGktEGIEgkkXMK755rVbO+LzQ88fe8hiwrW9NlNR3RH
SzRZiUxkfuZvfnEOc1bBVgFcTTZ1bBc+mkoRhVM9nJWyToBsqdNaVdJwTxhYnjghf3FwUOZEg446
P8Xql4Dt1R1kNmFI3D+PZzNYweuqTQE+51UZDFGpnhcc/Ks8TbJ/PuT/+DH+r+hJ3vzzPWz+8Z/8
+YcspxrbxPboj/+4FD/oacnn9j+XH/ufb3v7Q/+4Lp+KfVs/PbWX38vj73zzg/z+v8ZffW+/v/nD
umhFO33unurp9qnpsvZlED7p8p3/r1/87enltxym8unP33/IrmiX3xYJWfz+15fOfv75+xI//cfr
X//X166+5/zY7VP5X//nMRM/vv/2U/4WSNpJxz/89L1p//xdc/+ApgXpm3/4L8WJ338bnl6+ov2B
+gBRCt0TQumXCLqQdRv/+bvxBzg4m0NMI6qg9rgA9imFL19SrD/I7tATRTsdlQY6Er//94d8s1r/
Wr3fii6/kbR5mj9/J+3kLfjX6YpHEGECmEUA9JAM2DdHgQKSEkS+dbmx7Wlc4YgxRZeePhnGp3Gh
AAJiUlQA6QheZOvBm+PxfNTH+iE2O9GAWACoBapCcdGsmoYpWQ1h1+FHNVsZtL4e17tVl0ygH1J6
tfspJzGmzZlUcp02k/iiZ93gBRjNjNNa6vR3V0Yah8+Flar1ZtI689A4hLV+Fzsd8mUylMGsIr6w
6xYe69Yhu+iB3LSgZhNnRhJg9KLxSyUcLz/r+kab7l2nrqZzDXlG3IEUGdF1Frj+oG2RRQEIOFsE
KPiC0dfnOvxmUhcoV2BkwfwmZY7Q3zzXMsPoXXJ0j2BIcj8uLHHpKRO4OVvvIIXOGuAmv+8U4Eb0
I7+pNjl9MBoWtj0JEiZfZkKxh6ruCgAdo0c9zy1KbJW9THuWbRtq/gT2aQgAoNtnA0gbgC9CZjex
1Fy5NkpduoFRRrpYz6Yip3U0UA+EUS5CDN9ntzwAjalrpiQmc2UbYOt8E3D8fhDCVoOCQthmHiwp
10PNZMAfQeBZG6Po3K1adoCMMaP51gjwszQMCwdAkl1fYbmhCzr0MzSCsasRtsiaYQGjqyUMetzR
k++1V9e3hCJi8hvk2SRJLWCBlUNa96kw+hmV+bmPsA7QRKGvtNjlBjUKr9Y2tepU+VavbA3wjWsn
ye1Y9619O+fVIMBwqX1zNnWKU541XVIJmD6YBK2jbvamFXQAqa1zrw4B+5d9oQUNOll1YNeKVQd9
r4/l1rKFOa2tqJ0VaCtCbT+ldCLbT8JOlHxD7liOK82uVRQcdbyXz5tUVx6qzFGSRxc+UbOO+RwY
liveS2HBrrR1paV9vKPaXyUrnKMjNygqY5brrK20FkcGQ+0+TUns6UEjEPL0qzGbwJiUNeqtSj7I
aeP0IMv8voTQ4PpzW0XKQcrBtjDcK1OcRSalSc7rdFDuBTUwpMGFY5k+jvCR+CRK/OVusYpqujsr
0yECj2U7DV9zkZDPxFnfikOmxENyicpDcz4OTp9fCNHq/VU0wiq8rluvHYAtjY27+KJ2IAW71Agf
CIJS85nPrcitNwlXWzVsIGtDOgs4xpHkNGCYerRwEDTXxSauplGsx2mgE1nGUSvOtMQtc7gAyFRj
tztV2ZVV5457nRU1SK+4GBXj3Jgj6S31ZVXbxt5kPTtW0Q4rMxVFuiZHUjNCq6QxECrOM7mpejvW
1qk15PFuNFo12XpGhqigO+djfRmFuK8HWdiV+ZU+RpxcMGda/adMCuRRcxUd0xtPE5gIdRCV4g0Y
3QQdSmoK2HzBnABm32RqeyYR6I/XAC35qm7IVOwM8LT5pZ4NDYR/tW7kFUWl2NmNHBbxWdMMWblD
jA15V519FJ7Xcd+722IuQXAkjYUtmdNpNbaeQsuVFUijWFvJxhxrP5MAjPZmgrgTzAtztHAInNwv
+FPycVh9fqhwGvc8HAuoSLErk6+p7tTP1RRaz1M6auWqaCZ5rxK/WpjqGvyFAoZkoicSqgavGCwX
MHcheMNKqHyVcgrHTSzalJUwK29dhW6WwUca22vdarXe9+bSuYr7Wf1ZmqhZ7XL0bmrO7ySufTk4
4gmBPOcqnXiufqZ3QM9sWT/Te1PDXWOa9fM0KtZzomuYSqUVgunIngJRDvI4k/eu1rg6vYRG/gyl
zvbJrJKXtCjUsQE3V9aJb8yWsPxyBto1qEXvxxJsXMD7O5qok0ao3gskeRCzNToU1/ROHUxwa1Yt
zmrXTXByLMLxy6CacfVJy0V6KFsZp1uQjgMWgqjjy4ALQylXRmgaD2CgUkPZRQBuDQeMsUa7DgiW
/NRN6QJBKsZuDsyEzRbECJXe5bRan8SANNDK9rrptoeBT3g/qhQyo7BTDxi/WGd2qFsV3E4lpPSj
NeFlr5vGz7rLhsynnjQlfq21UI7aMBnhlpmdlL40svaTDhCsCDRvyotN3Ljyqhs6XfMtazIOMoIG
E/SG3mLWtYBA4J3k9SegpEIGIJ+nz4AeTHPbCq/zfAfxYc6iCfDoShuxXL6oQlhuUHhU/VAxfEp9
FHzXZu4m/SKMAOb4hY2WZdBFoN6giSBkXyK29tkFfHifKGCxfVMT7kXoFb3wQ61Uv5nzMJfrbOrn
x2UIZKGo9gDMzGU3BY5XgYy1jTY7zGqdfrJBXCcbpU7qry0u9ZeDN2jFxsjC9KqaquK+bPPhvsgU
/UFR6Yz6oannN51dNVFgS2RKfeBSobPusVRAoFHU+Z2GLI7hG1pqcMdAr2pWaajEZ3WSyErZmpOi
KmaAghToRN2p8PfsS50SWzkje7uiHa1jdUu28lMPC6luxsHuP/dO0RygV9K7JQACpI/CG2yNxIV3
RxDQ1ju1AagHU67iesObHWx1pmqhSvLbOVfdKKFJ5aOob1s9lI8pUhW49tmjy8VsGFUaeGi6g0FH
zJjcK3FG6Eqa0O5NPIZ/ZMWylGZtihsce5V0G7WyyYNeivHWof7xqEeTuEMYW4hVAZnICMoFT7l2
Ab4aW7rV8kpmBk+2qeJmBcEfJltYWfU3aD7e49xZ2QGvIOtCg8T6RULZSVfmmMmf9AAxjcFbL8Y0
Ro4gX3V+cbWxvUwqflZb5n3FOVwheBfRnkttTdvJWq2hfbk6OEyU2LsYTG/f/EBNs8G/cZTQhoDq
eiPuvmjh7EwXovy6xUwBXWq1HfeKyEo9MLI86VcKFTiKo6jfkYCV0ZMFFG86Z1vFX4to6MiTUWfr
oQAqKYEgxCGxslCtF5DG3PhH04OVAzGpmDftMKps/UgWg08VJk036HG5CQQjEwkENcqaZD1SWoQc
xWV0LktFKfxxKGcU/ahH0rUtQ3MXZl5yI1H/HDZZxSsbqMt16quFVY7BDHH0q7Ay+6JLdIOc3lPE
GNQzXkDbeqhM7D8cmYybNO+xrDTCqHI26OHpUNmtMrtUokKmG82Uw63pFU62ntI0vEHnM24g8c2R
6bvSbgCDE6mAvtZE9KAokfGMH96Yr1Q1WUhZSsLHGSMlvyPwG67RQmzx+QDXf+mRqJl+O2HwQqXG
oKgxxZWRB5DkimzTlAKyQJxPMEjKeii+i6yr8jOzM4Zq1WeNS+ccMvk3XDzNL4lMOmWlxkmR+QlP
FIQReiRrLy5khlZplsL6aBsPuwBtnJ6SthuuKIqBVc1s4IsSgO4PI/OK1p/k2D8gB8H1gRZsriN1
KJamvZUTpwpbR017hN0pV05j5zd1o4gfQMOsr5qbjEicEzOYq5QDljg7UpNyPYZLp5Ptb1LzIdb8
HOUYNPoDJkvJQj6mU5cZlf05QgDoqz71PUGXasc/1Rip+1WV9POdpsbyDg21AQIH7Z7YV+MGDKga
1uXPVDiAnAmiuIS8XoLehNeJ4EwCm6anRZZO35LcyQo/dhHo5W6D2LK2sMO9jTquNehkam9SS1LT
q5F8PGHwuEImx46z2XennIA+jCLAGKMFUxwCZP/QVo1BQzPRyh9DW4e1P1QpYFIqUUB3ai44zZ+V
Dn5oU7luHExjmRcY9sAUAGahKvfQkEL7trGa+BHVt/7bNA/RjdtO6fzZshtYPsU8DDZyMZIV7VSv
I1y32uLzBNdYrjIB0JLbrfbUAKW58BOuEIXh6yBczmnH9HjbFGOt8GjnultRYoo+o5VmWf4QySwJ
tGFIfiBorz7F+oTmm+eNNjxjgLmfMAvhXGnSRXo+nIzhskVbI9vYRtrsE3sSP0ShkZRMYTZ8scu6
ux+1pHrU+1FRoCGZnFFdrVcB9bB038gMEIJXcFX4BhSZ+2QuSIiok0NW7AhUP5uFp19NMAC/5ilw
8ADciGZt9dbtvzow/QYfGbIsWs30nCq/rwhcqmoeaeKURvzoSXIGUM+dZQTRhNyn31tm+z1vhHhU
IIM/NpjEPkQp1G8IThrUkM6xkk9aHZER8tfFbe6m5TfSG5xrcGHurq3abB68JMno4xbQUrqHrhcR
SHSD9I2CIDRIPGLz9C4dPftOLaTyqEJuLQO3EdbDrLt0A7NIZ9tPowtjPDLj7raW6eL8SrgDvTTP
n+dhHO/HPpofHVwIwzUZffMEF7caNmys/NwpQL9D0+iTFoG8EBp41EDACAawMQ9Z5clvdI0sB0kY
bC4Q7os7d+NqOZ5FtNXox+Yj1+16Tgv7rtWNerjyEseG+lLiPHfe0S1vVtNAKDrQX4rWqlC0n+Rh
ZRYgh20mn+NZKLS6ZG8tB1jeb9DNIh7EbJO/KAY3IvXUM+1qjAtaIQ74yXsQ5UTrpRZ60brBiPNH
k/ZavTWbOL0mKNZ1IFQhzzjshGqsw7SV894cyKZ8L2oruFl2W7NDqETrK51juwhqMfPixlRAG243
R+suuFTtdVjNaPQLqFoloE0CxXWuzzK8pEKMBluVtqZ7i1Z2s3wTzbOvo94mxFJK0ylaH0Rtls3I
rLoyXBuI4Or3whrFTVS6FDd5eGn7F6Dvb9XT/n+rlNHb/qhUdiX7778F37Onn//1vwtB/fSf5bel
xvbyk3/VyRz9DxWVFjJZJEgp39BG+qtOZrl/6Jw1izAZvXLH5St/1cl4Bf8AHwYjAj9LGjIvftf/
XSjT9T9Ay8C7cCi7AjLBYvZvVMreFnKRg0d3FSd5CmQuTib0M99WkyWuXZEZleFtXj4OycpW7+NT
KmRvC7h/DcE8+cS0nijHvR1CIXOYYnMMbw2hrpPyAblPEOvftejQcte8WoK/CoGvC39H1fp/DqYD
8qFQvBQhj6EJ9AkwczU05XaYfC6bK6CwY7V1Nd9ZCi67YqufwoX8anpAIGgGgsyiMXtksQX4RCtN
aSq33bP8Ju/MfUwJ59QgyzN6Vc58WSaAVsiL0QLGfu9oEKtMBmJxK7wtE9fv0YrJse4wrWQzR+LE
I/zFfKgP0SKEBAyB2TsaKsTuNALUEN5C4g0U867MHuyShGKRrkAg5eP1WrbX0bzAWSC9A3MO9oZ6
hFkCaE97uWrFPnb7tV1fI0BzAs12vMGX7hpALBOVfCAk8Fje7r4BflExgk3Yl6H6ydWv1Aj+Szes
P57H2w4V+lNHoywP9XWTAuWHformaB/2qC2QN96H1/amd2vfKU5M6PiRLUPRanLpSEFhZ4XeDqU1
UYfjXRTvm7KvA7KEykK05ePpHLlc/XM+Dq7pmK94IMyPJXJHXCQLSsXxvv7ppqtpDKZyUxdn46M8
0x/jirJGQIdRv8fQTwWb4m0+Hv94u7/M0VWZJqIDYOiPTiW9NAroHTLe99ndZFZ7MBc7HL1+DMit
fDzSUWf8r5m+GmrZP69WDiJo4mhDFe89XHAQVL1VN/l1tdE/jZf5CZHAX67cq6GOVq6pe8vJBUNp
YClq2MIRBPyPp3P88vLgkCdDppUGO+il406panda52U1s4FzjwP7hSVwl3Zz1DY0/CtPHUvvX65l
fYCGcNAi3GAe9SKbxjLKydCj/Rjr69TjcG1XnrH6eE6/GoT3FvAPtyFnLPfk6xXqYki2as0ZQSXs
WdF3s5XcieHvSfQv+wDpYlzAyedhu+GF8HaUBHcf+Ld6vK8wYTmYGgCp2KEgc2KB3u8BhnmROeRp
YeJ1tAfUcaqN0rXiPabt/jRXbqA5J60Bf/XEULhYQgu0ayFvvZ1L42VJ39PC4L2p1112BUDzpo+T
7cfr8oupmGgjIi5NG5o45OiiyKvZnmlBi72WBVqfaqhKKdOJg0h/fxIg0vFqkKOpgDkoR89lkNXl
9cHY6abv3ffXxsoMot3j7c0cTCt1JVfluXlRj77c6xeT//nfmCeRFoDyRcX2JeR4dUKktS1jCMpi
b0RKBCUNnYTilKvIL5/lqzH0tytG7V54oVqxYma2c6dxXQ8npFxOjWC8HWFK8CjB31Xsh9at1zGd
jrauk9W/86iQR1ya9Zx0R7t7aHok1/JO7Iu03iUiQGr4BBT019P41whHF20LxJi2as8IHHANwsVx
ceJBvYSIr2MSTgK60/8a4jgmcTovGcQo9vVG344bezuvhH/IA3clnhZToVtxd/PD2Q6rq8mfHkH8
hrduYJ7A+/1yniBOMIqg7E03++1yWfHQt7U6i32XdmfRnK5w0/37RxHUpv8Z4uVmfLWvKSRIJRaT
2HvXriu2TaFsPt4NL6Zo754kTBeNvcDxrR3drVA9nCQcDF7ex2zVbfNduWm28jK9tK7Cg7P+8fV8
56xYR/s2u0w3+g4Zk228nvyfH3+OXz7LVx/jaFfGOboVIoUn79r7olvCWGv18QgvLhIfzfRoW2aa
Ng9AzqHiB+E2PJ+emnSNbNmMqtfaCWx/WhXrbF1usdSjWZZj0HcdbZITh+Uv57k4NhIDLJHb0Tzn
lj7HOFhiH9nVdqA4+l3Rq/Dp46kuv+TdTJGiAgtlgig81h9tUQoijrfFXsir0EiCTLmgthhI/K4+
HuiXs3k10NHm0ZBhG2TPI3UnERjuUs45NcQvNygkOEiN/Euz5OhQpHKTUV5BDO7yMT/PNtqFdh+N
fr9z1ji+BUaQr+jxBe66u6AoGKCN4X8edlg+X+z+jTuGgH5hr6N7Cqnz7eveFYKYYM6TvSkbfBzz
K7qz64+f5wtQ6u3KAcgBCYmRFNxFopy3Y9iyEzMOns0+KnrnCQxEv9eSEdNuCTBwCCxzGL/2qIY8
l+gqP0wzzgJNamR3JU2oS9sY9VsRpeK8NqZFNXJSjMJHRyD84Y4VHt0uGoOmnydtddmFifo8Rtr0
Y6GeoFZZZvHloFphR8SjGTPtLs4Fmh49MIwM/uYBEruku5cpxWe7sNRL3Q75s1XPhgeojtKnj7aF
i6MvIpFjgN4j/VYP8aOrsB4BeLTI/9zOVR5fug3AH7Tc3NFYj62VSt/Nagf64tCHuS9qfRA06OMq
871utADLmSFtPgCk8mFy1VHyvzCJ/SRXaHO64AqeP16E9+kGrwzxH0c6FRGAv0cL3TdhVqIH4h1S
e2o3TVU1a5SVMsNXUMu67GoHGkEVKhcAL+dLlCLRNEQt7/7jT7GcRm92AoAtClKoki16tBDd3+6E
vMCxdbEd3CPfdDWVt2hsPuM/sSrMPdfF373JFoQr2gz04ZaI4NirAzvkNB5ofjAYjqFa6yv108fT
MZfo6M18dLRdXUCaVEY8uALLUfLqJlNLU49yaYqDmxnskgkyzlfbHYyfcgrbBgRBod5izY3PqYX4
JWpImeWc10mcPFM5jW46ryKwwwZdr/1CmbIaIaO+QRpmNJ0vYRuS76q6S8/fpaerjGP53NJe+Kk3
c/dtyvXBw/Six62stcZmDPLOLau1Ond0YYvESm/tyrNg10oQ836jjdFFhN3TZzf1xjs3RiE7QFdU
FD5qJUW2VhDfLXxkMYvLqC7azEfqJbW2dEpx++gIE9UTx+xLSvj24VF/tMnfwNa+1BXfPjxHqZq4
rXpxUNxyulSh2vqq1tV00jMa+wKjvm+20yjnLij/oA0j4xZb2x/RUA3r2LPl9uO1fNGUOP44sOYo
4MFzBIB/FPg4JYS8qpLpIVXTclPlWrQIUbk7ZVLLtWy16ALKfRpgiW7s6xJZmm4y5J2hJpXmj2bX
rGkz9VcwaMdzlATVYJaZsvfKKN54blpQDBycfRhmG2WY5KUR6t0GsX4NL2xrOudclKtm6ObLPqPb
FsP0xti2NU6dxEtm9HaODhhCQkzIbOAUj7HwQ6tGGKZr6sFz6NHCGDXBmLvIy1Pi1/QLIRXza172
85mh1crgy6w1Pw8GON9drbbFdUTKfSjcqf7e2fN0Q4Mj/sLtph2aqYR7NEWANIJJDuUNxGHu5onA
xKAD3UvtMCVD9dkSKdEkhjnppQ37WPhzFQIC6LzIfUKvYXyI66bG+K0oxFMv46gMcARG/y1Wqiq7
BlnQV4FQlRFkQjNHT2gzefdKmng3cdMhbaUmvd4iFeOkSEiI6geQmnDwtbJUv1TUUfcDmlOXetp1
JuoLnrIKsxRW5ql9vWSGbx4yJ61D6UgDA4r683FlG2AUdj394B26xkOzpMVLsLlsvLAEK591/QGM
zAQWMG5Aw80dVcIAIJprbuehBhEYTmH35eOt/S6gAXq/yAogDWEjcmkdxYioZZW6avTpwcyS6Izr
yoLgJaITkcSR6DWFDOTVYJDrCzCX/x7nYCqmoKAD8+IQonjlV0Nnf0JHqV+VkbpLuWqC3FvTRLe3
uM63XNvteD3kYRGIZgpBIgzWTcM7uPnbc18MSOBvLkqm5PNvDxmJNpCFx0NxoG/mbmq8A9fznM8n
1vx9PEfXxERkHXDvYuunLnvi1UWAQI4W21opDxl0hovYVsMrV4nsnbsk7SX2yK2s8k84HpjrIUO6
DzNwY51HFuJ+5piupw6fGgCQRTBmMEoRgs93GuD51Zynt26DfmA3jPnOtkNr1zVFvOuVvrxorQr9
DWyWg9nRtTWRhkBqHAnvjx/hEhm83c/MjRtbo4xNseXYxyRyI6sCryUPQxVFq8Z2lKAxVQrMqRWf
OISXM/Z4KB4eJT12ET2NozO4nTtz8TiXB9dukwsvTGxErsGmjIlBURthxiDvs/Tg0ecMSkAbZx/P
9N2Lwiqi/LF4MurQ/qyjqNy2MxlOdlseCEyVYLRHOB+x6E6Q2/R3UQPD0N5YIhNYJXTn3m6WshRq
U3ptdShnAEBDG3vCT+d2XqegrbZ6LloMEy31NspDmxteu6wN/Op7zVR2OhJt53k3oYQ7pto5ZA/d
n8FePAvFS4J0rjDtIooGXZXnInDVSN+MSLmtPn5O78I4Mms2OjU+lEp0RG7eTkBBYVFBbrA6eAvO
T6Nn71NIwOWtsfYtXHewNu2Jh/auz/EyJLbOy7Cuc+yDERthzL09V4dUsUBZCJRM3XY21oM28owU
qPScr6S7aaad2P6/miwkTMxKF8oxl+bbyQLpRWGumuuDl+aa72I6HvrNPGdrsy7KVaqa3V66enli
1F9sRZ4tRT+ab8z2OFxX4WOrjWbUh6SRLdgVEQbmFJ+i9Lx/tUmnST8xGTOIYu2jY0vrIrMt2VwH
OE2Ito3xY9su9xFMx7+9ZdCQZg0XiWDyQGuZ76sDsouavrRjyzhEBa+Whxn3mrt+3k5KbgdoUukr
SzFO0kiXF/btecIWXfiHKNxoJNpHG1WP3E61B6kcEgCsa1OxzoC9IZyKnpjdDuet54Lq6w7AZTZt
iE732Fu3LdZUPv6zJ2Kv9wtKdk1RXF9eHaLM5VB49QBqAzCvYY/KIW5pbGmJ8wxlQJ54ystePJov
3Ub2jAWJkvr70VPODLyg2jiJ7moHjLKtA5WSeoQso3TzdZ+E0fbjg+B9DE+s8wIJIK/DF/GYIO9O
pquoSPEdGmF/k5WxjVC+8hMz/jyGe7zGgDFh5zl0qKaB1o8tfZOm1YlX5f2kMbflBcXZ0qUsdBzU
UpYi5USi4AAbwgoKfcJNjfCEroCctol01BO3xLtWPxmLh4HmkvEBgsAT8O1S5gXXF7ele8CKcNLg
zur61wIsxU2jz1Dialo6t+aEhLyfGaOFeKQuh3gTisz82XLv/+1yKrcy5FoDeQgeAc4eRx8HOdne
sUrvYI8CofpIUVCK054/XukXb6+3W4tmNmEi5Tc6wNzNb0eZAK5iWWzmdyIs+8kf+px9heLIrqxn
NP4tSBNn6hRrIKnNbnHwqJwp9fOmkPRSRWL7NdTxR7VEpCcwY0jzmEQPSMhgK06vi9T1GjKBtSFb
Th/m3HGQNuhKatyxBu/Qj+zQvSE5A++MEPeIKKRde6tBH0FSWWN6k5CUXAOordVVi4gpCbAielDu
CZjHDHjzF1JofDkS0Xhfc60GtT0i+lYE0oLCvkKGVLk161m/k96cU2PyClXxmzgs+GRIlEcraA1W
s2kSgUZTiQrZ9YSBzBjwDuLwEZfyNlMr9efHj/wX+wwdIVhpkNlsOOfHHOIYEYemr9ryLvKsboN8
Sxl4s6HAn+JNBAbtYcYQZnLnJMm51U/9JsLg4q4K2/HEG/b+7HIpv/CK06dEmfCF8/bq7JIVIsel
ViZ3qpNFFxNi1z4ojvrUYfIuO6VtSOaNXiRgHdbj6L1SrUbV6jRM7oYI4wuIF+5F5EBOdjTs1ywz
THehK5q16JT4VusGjBw7s/nbJygSUVj0ghSnKoHm5tttLjGdM2dpizvVq71Lmtnj3TDW6lUuvYMx
QQw7kTm8P7wohi1mxC4XFTnacoO9erQlRMJUzqO4y1NNgYQS9TtAjNxEljpurCg+1Y17D7DgHlZd
EiGOygXGdXRakOIrYyNYy1Hm7W5qMOLoGjNaWwa2FE1RVZRKcS6xUJPyR6DsGxm6BmSjXvdNFw77
6IhiP4xtcxZHUbxKSBpO9MHeh3rLJ+QcJ5Mibzt+JIXpxB2VseTO1VgCq/aAUzF8QKhn4hI9j8HY
d9VdIU6W5X+xz+myLmIXJMsg5443YGVVCZq7yR0lq3g3EGRuqCyeavj/4tJ0F2NMHX86DlIS8rdr
bsfqaPbw9O4Elq5bW221DV3SaQM6P9lGnTA2Ze8Yfpra9afJ6tJzK0I6u4hVA9XqVj+x45cFf3uw
k+84gDco/y8yX0cHe6WNVa0URXqHwdz1mE6oNcsDMi9fQye5amT/+PGp9j7kJA5EdBVNFUra75r3
LuVnR0iZ3g2zVV7YmCDdKu78QAlTOzGx98kk8EdSVzjrwNe4rN8+5jYCLZw3enFnzd63NFLhsQ0O
Pk2LvHWtNcNaC43hLG+1ZiVcYZ+I934xTzIGagFowaAZcqzY63auFDguyDsInOp5XlMCLFUcOZ3c
OoU9NNT3cS6G1AYldaAq4AWONapsSK3J7IX1XckrWu5wVzNWqluhry6TJl/DMU1LONc40c5wotRt
qFCS9CvoA9/hJSTdhRNmWb4dRK/nq3Iucwi8pbT2mltFN5OmzNHaNmZ9Y9gSJoqOp8Nh0BW57tUu
NtaKWWRXtmAlVnptq9+1foAEid/qrtfK2jy3EWv6jq9KW/pCxQOEAiA9CL9wuiLkXSYiWEW1K756
8J+6LZIX5t1AVvzo6h1sDix/zJsRPfPHIkrhx0y8oOvcNuo6aBGr/mSUhYcpUlNMt2HM9/k9Kf4t
QlXGAUYKrR8vC6u7BsIlwtyWsYoXHNu5WhZK61tMDe0Y0+o7H6JJawf9kDmg5q3q0rE6y93ECcQl
ggVoIZd2VeSKb1GC2E0ly+AvLQYqV/RNzpyu088jKp0HSFThMwkwTA8xdqoDm0/pH2ato+c0I42+
7mSnzuDnnDEPBLyWbK0CmRn8Ul2gBWo3x+o21cqhDCLZxl2ABgYBzdxOMQEmVMKtp9BsYhVoDyRa
Os3XaAQpXyu3VdsAK7Ie/WynMnCGGPFqWg0y0em04GVgrei3xTp+bJmpgugHvG0XYXk/W+h/r6ee
BDMYWTf7Rqkk/ZKySXTUzD2166FXl2kBmzW2IWTGNm7GYV/j29t1qPd2+pih2d9rSruW1KJcvx2q
6SIsIu9RUNB9DHszv5ymKFb5RbW01xaMnspXh3w2/bTQMXLrTEucwcGD2dCj13jHHaHnfp9B3vQ9
pzeuPILLAnsnSW7Kxii+ZnOXbFpJtVodx2bNEWCdR7UiDrMHhziyBMYfs2khzRaH87TSh/GKl08t
r20IzoaPRKaJZoZ0IFLOeS1uEdjK9jrUnXZV2HN0Hs9FfgnUafqeoMBlB/qMbdouwbkCdgYGMQmW
ypO2abQif3Kh5aA4Tn39UHuA8H0VzffPLS/e1y4Nna9l51Y3SjtlT12XZZ9qdBWBCUemvBjVCgsQ
BSuTR6T6ontaloq9ciHS4h8Cr95HsObOhDq51XDKyla1AZQvIO/KvzgSu47KnuKtW5Vx55tQ/l1q
E1iFBghpTl/kRDbPI0pnO6hjE6WiSC/sc/xF6OmMxDX3SVNWtzLV1W9IvXs1dz8cvKquHZxjkP+K
/Blfm0sPc+E2SNw53pQw7Ip10iJfP7Xp3YSi6BV8xwHt+yJqy2uh4ZjrW0DLGMEexDcs1lA9novo
sUDIl3dfwZfhPEvFstDedV+49kNIN7wm5FE0ihDKPH6ji0rOPrtwGgY7MpJVjUuHRylLk9UqVNLe
9qNRTj8r12svUGrVd24z8BimKg7SJo1WQy/UT+mg2j/j2i1gHcnOuFeNebhmOdh5EUU3C316ZHp8
GUnji+BrzcpTpecG4v+ydybJcSNbm91LzZGGHvBpNAwGSEokJaqbwKSUhL7vsZ1aSm2sTujln4/h
EhUmH5bVNE3pAXp7/fp3z5e7w1tqXASPpRMGrNuuF+vX2ciM1wOYga9U850K/Ny6fiOi3Hurhx2V
JM5s8+JG8czJOzE/LJEX7SObevgto7N+Hx2Xqizt1ZiKo9AL7EzssPvq8m6xo5yFV0DUAO8jOwOp
zMTGhNPqfYvCN2426MfDJigyG06BHiUtD34+ZfsUdo0Q8028sr6bYxPeE61Nb6JQW94VBpSGU6Ec
pT4TPtAbKikFaSTqzb+l1D3Sfc1gh3Q5u35dmbO2PdFfGLLwZN0QVU2jb4hf0mhHsaqdscclZrRh
n0wfSj9LIMellUE1pVv6FHf19vvWcMLlj3N+gsopDlHSbj8qEqQDPIVs1mRL8xRSjhVEnWNuK9/P
dwxduEkxTNoNEBKuh8i5FJX/yMacB0Un4ht3dl4oXcOWJUrtTLVVtOTDU8blOt2GHLvXsV1GJ+6p
M+2AaPgFqdk+pyJvWTjS6ildJrhI8APysuted6Ge3Zl2auYQFkk1YdGBheIoIDF4nTdelZNB1SK5
1bY65IXTvxZs096ODhmQFUwtBatRX+IlYBJ/doaH7R1J7zw+xP7saszvLs8oGCWLTDm0ET0Mbo71
0u9DtZ81kPQ66WluRAh6uYBKdwXbzlJTUIP/ZJoQNiCPuA9Tb38uhNW+ckSj7+ELllurKZNDak39
ri2KeTtR5rcnHmEduF6/rUIzvA27cLxzc9xW+e9AKhIu1msUYpeZJ9WhRj1/wD0Pjq29+sdFG+fH
orUwjCbJfCEo/DksOyVsUMIyvnCKZM+GlKNuplCtfRpXupRyfLFNcNDcDoXrXOi+U3wpzaFnP/VT
pCvMikIszWufloEqLyuZHKx21kvw1V/8QdYpncjLm3NCrElR7kzF/lJCpnoKtfrzNIrhdeRjXmRp
0AR+Px1+8fegEqKUgYc+1MryO1CNNn6IErd6avvZ28zkeEFQ2fmFLMAvfoUw9nQrIqIl8StdR5IQ
Lzl3jOonKncTIryQAMo1/rSWwdVPSC+sFnif9VFcSs+Ci66FPFmPzbuM42JbDYAW6h4Vxu977MdN
7vkU4BfoLBveNu89VLVIC2iteqdfzHB8V20+7ZpNt8HTdutt6833eF9uLyoq5Lkg/5zUd4BYgNi4
/BwlqRtzS7y2xet2z4bOb6X7gGr6q9//hXL64vSLZPXRYp8waeyY51s00QDiGjs6FaKK171FeG7V
6Zc8G75pXXUh7yrPDPm3pAx6mIq8A5QwvhuLW9v5O0nf/v5v+fEwL4/W8z9GysWYxkQqcab7bqh9
3ohNvxv24+74hcrojb8xto/x9sD+tjOv4k220zcXqjTkvABXuBNjk2K4U39iXy/NFupBKrc0rfkp
a0odDw6cbsn1LUApgZqYXWBkNbqyukx7fZ9ViVmjKFu8GG2Rntt7Lg7O61zv1kuulYaUkPnxXewv
BMS8VlIJLKdF2iQOtapZnsIimT8MBl5dmcN91tNiIJUNjvRlZYWPXpVYPOWI/thXZriJtG56vWDU
ezWItn3dNOPDZHT5bb+0/W5p9GiX2Fn2+PsxlObIj08F6XB6ZsLrCC3O+XxcuWQS2rnzk1g9iraX
BonJzP3y978izXqWMhAxDhFu9pT8ubJtQmfj3VuMg/e0EHA/JIWmb7O6w52V3Ns1aNL6P/vIHxWx
/r8JhTu98L8MhTt8Lj8/L289/et/qlv/MgRbDmXW6GeBk+lsBv+pbtWsv8iUA3qjevVUgvJjT/qn
vNWAEHfi6aJQ+Zcd9091q/0X9p4UxDJlTkEnJOY/KW7lZe/s8D95CpHI5tWRvBpf+hP/08kwNo7F
Z54GAGnEtW4vG7c6MZkNK9Ge2sbUbkGJxOmWchl4RyWV5QA1ReNEm2Wp6mMRW8SZqBuxnhiTzvzc
Y8ZgHspTroVnf9Nvj03DwiRvWyTj67BonDHotFWgMmI74Ioaj/k63YZU+miBNYPJ3JSgPcYbUql5
sqvdod8lcUX8M+CNzHWjTDGOWQzRjcGEmfXWcSqnf9sbYf/wQxWxs/SZy4MdipvEnyEBicriAo6d
evERHWYHgByzn/7GjKs6u17TunM+58u66K/WZjXrazyoNSTwEcjg3WxYMKWBHY3f/Vb3mr1IwZQd
K95ngNGRxqmBZfFsvUmH0deu3RAlYiUAc+080dqH2hvHYY9PYF9RpV+23TVZGoLzU/G9SRX8AKoA
BIB7OyeT1cHIDp1vJbruG4ATrrnRcmtxt5ZIm2nj6avz5Hcg0TYn29GgcptUbPx6FNU1/mOwtMch
bj5huFV81lNzRJRNfMIzp8bznhMtxaOA5tNuElgkGtgQO3viPT39hq9KVOF3Vid3te4XD55Xk8SB
9mTnJMGcuIXXHWnQjsol/DY0YQO2oHO1Jy3s44jWfL3bAnJqmTFm7jmHuGpAVenk+A4IjTPjqgxF
2Ozd3u6/2CC+cW+pUu+NjrCa5AM+9ajborl0tyAaxmKPybGHd+OCcA0jUL/fOXZX2hs7stsvfQEc
aUPSr+YyKbTs44Ki+lPN7g7eE4STRry+WNsRASqwIz2O+1MRcAzEoxRcZDRjOoZzOmGbWTr2sEuy
UoOJ1a4oaJKEjI/BzLqZsijhLoScJj5mNU/hG3cc+FR45fSeEWuaST6yGvON23cZL5hZSfjH+318
T8ycfrHGJOmOEYKUbyNpX8qvHLP/4oZL+YGbAupLTWjwDic9DrP9DHDupu7W6ksBVcbaAxmrHvQE
O0DA5E7ybXBr99UJrZ3vM6OY661Z2Jg/LJTNjju7jYqvIGbx6h0Xz4Q8nhfwLixr8p680M5g8+Sk
DTie/b66cVCGvkfVm7+qbAB2G5DcM/CECPfbTRUO2Zu67RwAKNC+6oM1hDfu6HRfrKnK4m1ECuAD
vDSMT32MyFZkTnUSIQhqre+63gEK83VIjWiD8C/ZzOLkIwt/aYgPk560XxMxQldPRIt5OxagIbi+
DNvM7Rh2PNAZ7hB9b/GTzbfRaAKywHCVAUV61NwCNl31Q2TBnzxOSRZmW+RdIUOCefOyExnSqAMe
Pe2btQKiufHjzvSvyOEhqYey3Wd7O1vDBR/Y5GuelrzQtXY2UUPT136+zVp72rdNhVIeRZoWGECa
vodRwpaiker7GpI5y94ksTd997xk+h43eudtYoSh7HfCRsM2lL7xwc9s74PDBR9IVWb479qkHZ39
xAvkJ8rPq3voaaSY1slIvyc4KCdX4WqKz6i3uFp6RUk6DEKouMNQMvqG9qKeH8PapF9cpmTORd0p
ggLP+nU/RLOGgohhOSINzY4tnEqy05MjtE94vGsPNYH98i4qbP9Du+Q6FhBj64I7s9m9uzV0tx6p
nsna9r2Ik0MuZpR6ZVG7wKyQ3Cwf8zHMmuD0rnpk10Dq6FQeLs0gJC3KcdbKe++Fpp+/sjyyxVda
Hvrfs67njyuH3uG5GZnTnUG+bDyQeRFfDHPyy6sI7H28Ee3UvjZqQS1+K9LyKozrjCzzSHqT6Uiq
dy35MaykT3wtkIj9vb8ipAZcAoAUik6/9NtsmJdyB9DNn8Hbj1j9drPnvnWqGTzoCFjxdTKGE8zM
OWwfSy1fMORsqdbYp41WFUgNcvuhBhaIG20Cz3wLWbrxNzyXlx7vKrp3SojkeNmHk4mZJeZ6/dvU
9zKx9cnD2ljlGtGr3AmnH+MOQc6F5MJUKhq8TS2PDC0CAB66qzTDHDZqUTsCmXTWK67Cy7CvXTa1
TV97Ub+pljY+eQhX2AxjjY2HTG50qffB9LWGXdKztf5uKbIpPkbMT4ym62pluVWYH5/kCm6+4/3T
fkcVhFnv4d6b2Q1vReN7z5wtcurYtfpXmWHEaOP1Ov2b7Cb+n5vQZLndjuHcGe9mPPzM7QxZy8GH
M7bWh7qlJmUHOsVuQAaN/fs1XebpUGAvNlF/JhxtJiU6Ud6HOfx4GxH682pjRTG4pHio+Atq8yHq
p5NFa1aAXoiLxg03IyreT0D9zGvDaJPhFUQgI/sw81m8evCokTErkIzgfsuLyL6KwO819exsvMlx
Dwlerw/u6pF79ydn6HastdviPc7WKJ+80hjAxGJLurGYEgm5agPWi8ibGLgc4jexqYx1/h7mFp9u
p9MKuMwKkWQPp/fFo9+lIWW5ZRi/r0CHfenidKOT0/7k+Ut53/atV183ad6+obqh1m41kseMQeiX
H5pomtdqu4wRGcGdEXbDBA9xBWjI08VXEN9VeZga272NQGYDXisFxQuDjXPqfxI3/z/c/l/UE/0u
3n6XfOvL//O/n4fcP/6Pf2JuXfxlY0fgoKfjYZNH8v+JublqgV7mxf5E7SDIO+U5/gm5TesvZLwo
HEgSkKAyTk+T/4Tc/l9Uu5KHQ5ZHzE2O1fyjkPss4NZwjfIAh/xEQXExa6vWvKLoAu/TxfusLdb1
sz64/08C4Dna5TyU/7dlwNBn0ow5cTFEqPMpiPvpbyvL/taa6JNa01Kipk4pTKi0cg7wxF43SWM8
ZlZxKX370ndLd2DuTXjp5ekUeA4RETKP1yigrCu1L5dyAaLWMn8ykaU4mHILgyQ0rqTjf+67wMx/
TdF+6ctP+a1nYhgOhLxq2XgDaH7hlZXx0lQJUe7UPv30q89an9nfeGvjekNaxYNNKU7JFfMSmeKl
b5eSRzjypDzYFGOAEwlEGfb9G5Etk+K3s4qef/sSYvCMjfEQZH4d8AZCBZR3YUTPszz/neZSCm/K
EpCL2TIGOQlr83osscg4rGaaNZ/7cUVtMywhgScKIO3GLm1TcbB/1NY9Gw5/GNu0EPEQWI3eH4CY
NQfwwH8mjvz3r5ITk+bStyZQwD6YW8fcjCYss3xY1EZDhiK5eWjkS2j3gcut5L4oigYfOftCOvCl
iSSlpk/UOhzZ5yEok+lb7JQ7o+q+Kq0AmZpimkWNAbw1BDMxY/jgQLc8Jiag9wteny98uuwpU2eD
7yRmOQSFJ+7CVq8CnOfmPyrr/HdEZQGqDwJ/cAe9D7RiFo9pjm6bQgS1vV52zhNMFS+lxDwoe+2u
M9x9N49v1Tpd2o6NAcd7vGmGoPG8xd0UyCbu7bUf1fpctg3rNEf3qFscgiGq00dCVPt6MbxLhQIv
jKgt7chRbvexrlV8fNMKnOdOjMpwfVDrmdOPPtsB6nqN0Fnw6S3Pv81uAY78hcLFjJzgvznDX5zf
pyPpv2n9fyeMLe3IXDCFW+tsASaSaOqc8ykMAD4Xjw3g+24XQrL/oxeKf39JdmqZ9dXyOqdjP6C0
98aA6HNVLOmf+UL9t3XpyOV5fSVHaPUBNgdJcmjSJHk9J96qeC7KpSbT4odTp7Owyq41ufd446Zv
hr9/PwgvTCC5QIBHei8b9KIPatAtHzXNWD7U6FounF0vtS4NcS/GNFnI+QfIX4btxHUYRVVz//tP
Py3QX8wfuWLDzJulRoncBWnrTN+b3DFvynr17rWlMcGdD+GSXYnSctR66kfV2LPVoMdmuxTcj4JG
E3dW3pGxafOn3/8pL/TTD4rIs7btCKnu6i1tkKfwqUPMhptLNWEvNS0dV33Km1ymzW0AAPQ9Kdu9
1ncXBMEvNC0bDlV1XcFw4av72Lgr+vyQtrbafv/jyetZhzjkSfACMPrAqs2vU7bcmtolpfULXy07
v09ufarm5SjRx+gYz/H3eSWjrDSO8rN1iwgHpwcCj9yfbgBuvLXN+o1S0z/K45/1yDRMuNbUfh+I
Mb5N9fG4FJeqhV7oEZn/wdtxSdsRwatbrZti0D46Lb5eat8tHa+xJ6qx1tkd+wHFzWpk86GazPq9
WuvS3jsYYT73adQFoj0sJ4uU6hLx8KVOkU5WcrlzpiM5CLQUCWQ37cLE26l99Oknnw1lSTWUGZda
G5S593qgtqBCX6PWtLThYjxtw45e+eqeQv5Cd9/Gc6N4I/jp8dbrM23Ik5aHbmeLcRY6NMUukZX9
CdbHq+GWbRB51WfkoY8NMGi1GSjL+esWzEAV1W0wg0rfk9lvDkM8ZHulHpf1PTUP0XGDM0JgOc3W
NgoMoEzFTVAazBHdfFsATAucmlwtdd1fhbd+V/ts6cKKjiDvqSdjLC3rU7xUD2nVqh36MhavmsLK
zfyoDeibDdl9aKWKIymdZejQnI6UZxvEGkId62+SBWqjKFPV/M6DXVJzuHtl9DUGNb6xpu6LUlfL
KNsFHW86WFUb4PWSb/pi+BYal3w8X9ildGl39e3IS5o87QLcBw+9h41QPqptJTILyO1q2I523gbV
pN/zooJBdTJsf98lp+35F6GbLm2uta8Zcw3yJ5iHCiXr0ORZtBV50XwrChMTWTv1W6VrKeXw55st
SfnBS1GgBoInCFRBuRBXfYwM68Kf8tIISJv5UtrFDDGhDcZlvnM68xPwgsff99JLTUvrX0TZUs8d
g9vV7rIRdYVaWLP/jLT877XlpNB4fgpFXYVhSW9wVIjyyKPO62Xs1NKnMm1jWjEfFgUH3LrAmfeL
U51xMfxZCf5/P1zaBbAhwRgr1JpgMXCH4yHRCnOlbcCT1acFjNloTTiGag93nVnYmBlU5juV4aSm
/7zDCYSGjkfflvygv+3mNwRZO7WWpV2gE6uWiZaW29raNrWzqbw7tZZPC/hZqBLpo+bPBur2xXWx
BKeIu8IDY/P7xk+r/eddgDeG88b1kSc1d566IERG3m9wrGjEYwnnrXoXDo739Ptf+fUqQil9/it4
rE8h5ZC88BaIe4uE/d29iJd/oXEZeijwW/WwrGsDZB3XmdtvG/8SmeGlpqXVb8Y5ET5uU0GKR9o4
l9cjQahSl8j6uKxj00Wi1AR697WDFJOmilNc6mt9dTu9WvlmuytuGzu7ToCpXJgtL/WHtOztIR2d
svLo6jL2TtIFfZNRdqnUIzLYprSnqaLqlvN/XCltpgZghxOcqXSU4lJ+PgUHAcMXcDtTEEJOPlA6
CrdV7cOlpY9DODSZih7HEOpqaLRdModKWTNPlpXSub3ueaz9vnQOfW6BR1LLHHi+tPKzznKnuXbp
kNndpR1QclexP06z59mGZUzR4MUNXd1N5q4GKVWmmtJJT+H/edPQ5SJLT+gPTOnAmoJy8C7FQ6ev
+8VO6EtnsT6w3dVcIIIhz3ZYsmD2dQmT81LT0pJs0CNiocUEsTgbBjO/xX9McYJIKzKBGFemrtUE
2pqaj7ZFbWdrpaZa6zLvj8LJiUpFm73EwlrOaGGYiEs5oNPq+EV/y0UMuArFa4TRD8s9d5sre+A9
ZEH0WG/s2RNfx3XB2YDSDZzmlJapJy3Tdg3jbMDRLOhdYzfZ3ZfQAOGo1rZ0Rmch5lHVMrUBNk7p
fsUDAgFQqpZRoCz8fNY3g6G5FP82AXZXQeE3xxyalNqHS2sVZzCdUnSarob5QS/NNyJxL5SovTDr
PWmtUi4qjCEz6O+1CVxszcLiEsT6pablWd/auqMJFGPGmtpbkWTdziusS+DoF1p3xXl3twYOlxSp
NYGzhh4wBwRmKBDVziFXOofsYZ1nD4FSUGG+ikgHtd1cFGqjKWNuuOxn5rhyhOLACAQBc8zWOGC1
WM2KPyDN86GgmDUtCOS4umwbFKp1ZSk2LU1yLew8d02Zid6YbXmxuId7qraNyfQjfHvTaEHKTLc0
NzhX73gQ3CutH1ea5B2IvCntmYmdpu+EGyFWLh7UmjbPp+GsGa0Z6UWL1LxDoFrnNYUtuVn+rda8
dCiliDEg4yxIJYrEeJxjB2nj6jvf1FqXVqhvhgJKckNMlJrf0jb+oPm+Wg4USMZ5xyxrjws6ld5B
1oWfXa191SVU3yt9t8wTSuIcja3DLMxb8c2Aw1WbaNLV2pYOIH0c3Mp2GdBK00NzL2Y8NXHVxghR
bcbI7kNN70+lKdi40MCaG2MsDpCS1abLD4D5s6Au0ax8MSrWkNtNr9YiPNqNq6Tm+Il7V1mYJ8ZG
RJShme9bB/u/8VJofpoSvwgyZE5ObGWuhvUzt/J86ZwHo8HX98q3NOZLMRgjBobx6rxLx95L9z5w
C3sXW103Kv5h0gpGbWDlfl41QTI13zOvhFrvNWpiKqBm56sAp9a2H7vT4wiebVuMNo/xaivexRx5
+QptEmbbU1HfLO9KC9/wwfugtApkgU1qmXMx1qSOkPfq38dk8nZrW8H4VmteOl/HtVusrhkI4zGj
7GH9bYp+VJMZQNM773OY1WGTlXTL0sX3Y1h/hDekeHbLIhUdtU5c4rdGasqlvqd8WntTLYMkK1Rc
ZH3UJMRsxhaQ7Ti66f3uUa27pfix19akztaS7rYwu8VAO9+Mg2KORFanYAaOgLo9RY86JvYEMUV3
qfz4hRhPVtZ1dZSnmcdtj0IjQNjeVZYPaqteltWJAVIHBT9E65F9PTpTsV1K6oHU+ltamDmZbkRY
HuGjGd23RXjXZb5all5WpuV2B8kqYeWsxRhuwqFxsW3Vvyh9t6xMI46xy/V0BRY4w+aiKYYt8Obq
kiXVC8Mpq4vseXG8qSTl0M/hQwJrIpwMteDRkkLeBFxJa5ziUvx6bIgvVg4WR02sgPXH+YZiG6FL
oSwndmdN4cZxnW+FuypmNGRdEb4J/WC1ehOYXvYYWvNdWWeKc0UKe4e1N8rIo+m5TYI6JFjvIrUd
RZYU5dSXuWRw6wAL6XfmnD6ao6XYtHxkTos19SGL3h/S23Do3mGnrJgBkGUneCRnozWw6p2x/coe
cNsUpVosLctOOjPLDAGtlsmdHKDB3RR+faW0LGXZSZV0vjf3JAHdNdt7efFqmKo3ak1LZ+W8dn0K
eqsO9LT/Orfeq2i1Fc9KmYLZ+7OTQOhhTYoxoEb0FapytQ1WNvvRgDuTsmRFGuX44NXxoxDatVqP
SGclDh6WuVpssNagP8W2fru6iuvRlNZjJUbATWNRB16jPzU62LbIrBWjHll118/mlGanA43qlaul
pfF+MhWfFGTZHRXUTZFmLXeWytf2w2qID5o3dWrBpmxtYIQYEdst5wJo1MM8idcxL6JKoykr7wqr
QaAcNXUwa9HH0dffUPenpFeGg3l+KowOpehi5cgxnS7ZpCVFZNG4xGprXpYQUebp9iNAvmDSYAsP
5SCg2Llqc1wWERE/ULyfOnXgDuUbvxdv+3j+qNbh0lkZszXFSce1f4L5C2mt3C1uG6ote1lC5A1m
6kcT07Bex4Qq/WzYuMWfGUn+z2s5lLDz8fS0fKzKU/4WL/t9l5m7wjcUB9M8bzqljmnRWhJyToep
Nu9z0SbTUUGpdbl0YE5hj0WzszRBmOUwAmZx3zSdYqpF5oeV3eB0YcR2OAwWtSFZukngY6p9uSwm
ciG/rPrAeOL6dBXZ6VMbdW+UOkXWEo1ZVo4iIYpw7Rjrbc99Y0SjkmrDk7VEkWG6LvBEHpwngJ05
7Me9rcMvU/tyOZTNtTgcq64OEtYNGIC/ncm4dG6e2vhFpkWWE016mOZrjC5smKfkHTvY8IhNXhSE
RLfFHtBsfSmn80KsLxuKidm0qeG26yAMmwNFuG9hSag9WfxgyD5Lck1F3LvwcFmoTQxiLoZqrs2N
pTgnpbUag0BYQ86NIG6cW0e3jhBSFJuWFioSCJjnOXVvcwVzE9Ll12Qs/sye4d/tS/YSDme7c3tv
Jrho832njfdL9GcWRP/TtCuLfUo7bezeRuwztqa2gTrQn+gTSmkPTOjO98bVG3vNr+gUPU9v/bV9
BUtG6VL4E+eNzLbmlI04JWvSZZNX3U0FhVBpmeKicP7dkbsMyMzZdYd+APaZN/crZgtKM4Xi+fPG
sa118kVPKXPwLLJ71aOpa59VthdXFuJYy6BZjcuGbtvkajwtMbYd78eKH26df3guynXM4tMhatlX
bdY/YejwpPbh0sLk7n0yftHqoEnEm7H2js3UvFNrWl6YGJyW6Flb9kFMPoxqm43+Xq1pKRWU+rxT
rjZPT3mB7NGfdIA3U6yWIHNlNY7QatA6+VQHg6kdUOF/6zXvvdKHy1KcuS3cqtDYT9LeoF4u2Wrp
rNYnMh4u7xvqNfuIBG3vVUCNEwOMbaM2TWQxjqFX2dybzG8oFx+tYrgFDaR07ruyGKdddD9c4McF
wip2oi4exzVUuqdgq3O+bvDgaExka0RCXpx/seLCgTyaZIqtS6sSAsUkKGflTuuvxlXhNa9A1zlX
ahNFWpfUops2JHFem80HYcYHu8sVW5aWpWcPwkhH9u+sqafruusn0GPOJduAX0co+Gufd7nAXTdr
ayaKcIdDOa43s9EclLpEVuSE+dSkrcdEWZ30Coe2B5EJpbvyT1TRtVxctM7oNURafZ/n7KoUajk9
ULnnHVJUuBJZIxusl9b1Vb9iapW1xah058TL6Lx1HFvxRCx53mhn59aotaDOo7dq3e2cN53AUxus
BrWGAxPNtZPD4qqV17myD1Woj6kXAdMJoI5vckH6Lb7kSvjC/JOVN5zBpblizBxErnvySLwJdbUt
UFbyUxgQlbXGQC5J/7EQRg2wx47UTnhZJYyJVtXXJcsduv+2svJbW7+kozxNtJ9vJxAPz8eRdGFO
sRfvwGuDj9CnAonpp7wy6uS6H0LdxX620+8XmIfthb/lFGP+4gfl19luWkuPXEUWVPwR8TZJouh2
jlpxs05mg75lzKtHii1Opp74RahtxvKrrdkUprEkLXFM1acfbHddSpwPm1Rtncm6KF4QQj9MGHzg
cvdNZN5VRqX25bIqKhYgiKEm1kGJC9sWKeOn3Kkv+Ra9sBxkVVRow4JcDV4UPDfcA9qCIrYovYO4
soPJCcAUVh3f3XXtDkYbSFwLa2mlzceVNh+vT4bcaenvfki+l6P11DdJfKHtUxu/mJ+yJCqKYzFN
sV0FtR4DHwPENlqp+z5cJrWDShZGUdVSmGL2asL10trYffU5HTF++33PvLCcXSkwIEmSLItB/r/w
MORerbz/VicV5mVR6PcnaGCj3YdVpbjruVK0kIRtm1YjUikr7d4bi3nnDb1Sqhevn/ONqceIPBID
+VKopJQWFW2+AeiuVl/kykqpCh+EsGNWBuXkWt9jXR/QNU2DWu4e07vzj8d6k3cdkvcBDkzLkw7h
8qPVFvHu94P8wrKVyfpW3ritZ5R0zeRWR9PAEhgM3XSv1roUNABnnfN15AXTGbuSVzWM4kazm9Ty
A7JaCjKnXfQ2t6d4nCnucu41a1TbcmSXUEEyY8Iyl5wsXMdy09vN2G7ceL1wwv946PrFziBLpkrH
itIyEVUwDb2R0XK2vOoRXiS7eR7HbuN7Q/WWRHPz2MaG/gRpGzakaxfeVx+Tjpu4t7z0qsx6cdPa
kfaEbyuGuw5xw0PSZ9XHzM8xiMO4bsbo0dHqKw76Lrw1CMdvRq2hrbEew5POfFbTOEObP5+mZdPV
dmGsZbBazU3b1HdpJdRSTLKYKZmn0Z7yURyJC7/FAgOpSvtbaYLKuJ1cVGUrMpq2zTsE6+2qdtTK
GibYVf0IJ1QcoxlQL8DCPk8uBD0vrFhZwjSGRuJ2XAiPegrz+3RaveF6VXxS6xDpOCxxvhKRS+tt
k+7mJdrVyVe1lk9/z7O0rxFlbY6dAl2tF9i73PiFWt27KyuYwnSqhRtW4lhC34WpCr70whH4Ul9L
k9qMsW+YO1p2rHq/dP7thCxNrTuk424CHQpmmKYNkV5Z3bojsax23MlUsLhObOpsmHylM0TbKOIZ
2V+Laa/04bKCyVm6JDLNRhyzaDV2+ljeY52klmLHyuF8kuCStpYulsFHW8PX3blyRak2lLJ4KYpz
q5spIDt6pbVzMLacLtk2vDBJZO2Ss7amkxslI5mlW5gXGzEpPca6snApTefJH7vKPXq2k2/XvktP
PFM1xYErK5fsPtRyr0g9RMY66NUhhmIcz7na4WxZ5yOJWDyMNNG6x9RxkhsccDAaWZvkwgH6Up9L
C3N2PM3Nvdo9it7C3qjKw7dNM6tOcWltikYz7W52naM/4fzmGFcNlkBqq0cKRdM2hy07js7RgN9s
Vp+SdlW7OMoCpkT4/tQZvXvs2xri99dmVYxAZf2SHQ66BX+GlntR70CfP6ZG7aslCWVndHBfedaG
tnNMJ9wD1vmum9TekPGPOp+Ci7WmjRE5zlFv4giUWFhspspVDPtlDVNUuontrJNzLBzrzdKn9/DV
H5UmyQ9Ph+dHpU+JiJ7RNLHJsTWioLXV4lpZwjSNae0jk3DYvJfk2uiG4TrM4Uirfbe0KlvTSw2U
Ls6RfSW+8jS93/VVEStJfl1ZxNQtqdWNBUtnFJRJek7g9GrKLtzFz2fKNCFadMrBOdaTwNYPKy5b
baOSBUyR3aTGmiwOhhY43/vpoO8xG1YTKruyhglrBBFmA62Dz673+cn3Bnf0SwmAFzZZWcOkkTzt
zIlpSN3SbTWk76vVVjsdZAVTb8d2DIrcOXaDn37meoW53NThwaC2q8gagyWuHQrG1/koKv0a1wD8
uwq1wE3Giay4PoL6nuej2wARmxbxltpCtT1c5omUa2v4kTHMx9mp432dRc1VH3qVWrZI5kNleKFC
EzUYz7qODxY3xeu2NxQn+mkSPduz1tjHeDfWnGMC1CoNy35rl67ixiJru/wc93nLpPEqauyNgdxt
O9l4byptWz/ssJ59umjcKjUM3zlOmFzGGxvuPrqUJErVymWwcz/vG6pRPd4FW/tYrPVuXNutaQq1
26Cs7yK97jd6levHLgy3hhEerclUnOji/KsXlOcThSf6McH6opnTbWwKtShIVnfVwPEwp4z0Y6M1
b2ozf9sUmpK6yJXFXRhu5Fkd48VrFuY78B+w57JJbaL8RIqyxrr3Vn85guseMV0W7ydvflCahLK0
C0uFk5UCPmYhBaMmCaBkfNtlhRpkALvB88Ess3Q2rdRj1xrcO7cs9p3Q1W4psnKJekgch9Z0PuIa
shn6fF/GodI2/pNJpiswauPgnI5lTVKMl8ds0y72B5Ued2TlUuXyXKQnYjpSEI0KyLmrBrXSeUe2
WwzNuo/XThuOJLV3XofTkGcrbeJIks4HcqjzoUvGeDwm3bKxcYvSHKVkrSOLljCBcWbPCIdj6s77
1A+vxvCbWk9Lky+1lxrfY3tghkzTo+t4zrVf4wuu1rp008wrq5itWB+Oo9F4uxhawd6a1EgCjkwQ
osLfMpN0HI45rqmFY9xhkqYUAzlCOhXc1J4Tv4rGY20Nr7oB9/J+UNoEsZk/nySj1US201TjsSm6
HPuU7Kjl/nel7pY1S800N/kCAP0YO95xarVd1LpKeyDmeeefjTGbD1maGTjbEA/ycimvYr3X1Ppb
li05c2r0rW4MCM+sEZsu4Wwi0V+yZPy/nJ3bjqU6lq5fpVX3qG0wp1ZXXQBzTmacIyMjTzdWHjEY
Y042hnfaT7FfbP9RXWpVsqq0tpDWkjIzIgimwR7Dw//4/n+dLId73ZIaGiCCiTPXuvPebc1yrmX0
7diIh78PSwzqgQtJY67Uk1fud8/J1n44dundzFwZ+p7qcDZXoKaeuJ9+8LtjenxY2/5+10B5WoMt
hLn2sr20y1rGB6En4Z4iNDUC1kUe7rr1SZV1sX8L9/Pvx0ZkNytp23B0gvXm6kefKrKcaFcfSnrC
vWCpm9sZr02KK6MlflPmMoR/hvl5W/z/eJwEU5zfx9rvWgZPjsVcY92v6SlWY1yfLB/9zxUOheF1
P7HmWJ0p3COF3LwQmNMbLOZBfesDmzn33rGVfK9gagxLBagH8zWVfc7RUwDbwYOX3oVNvgX96ms2
X9dm4a8T6es7ruJjxBbEr9/HP4qGGEHIm6+Bgs8g2MHxbeD0eizk70VMsbCNacIaK273BlBIC1gY
Hltx9yKmAJ6mSwCO93WZo0uQTncgN54PTaS9iknjnBI0dm+6blOaxSMvexkf2vSEew3TJnEIFixi
vkZfEnsK9MHL7qJmDDeytG/r+Uqtl4dxc3WGvx4ajL2qJ40brH4ob1yNF4PW0pRg/PyZyuTfRJ69
rCdgzhLRYjTqeOa3C2ZR6UXNdCxq7nU9ykX9Apui6To24WuwJirr0skcm5V7ZQ9MrQYCpfx8rTzo
s8xYv/ZinA/tX9HW/fukhM4gSIHemq5Jqs5NHJeNCw+VIsO9sEeIGDaxlZqvG21fGn8swhYWosde
lV3c9FwAqwd4OF2V9X/Rhn7RMLo+eG3/9yGJ5mRMmnaGwaT+CYvxAsaZxbG73oXNsDWDz2cMNtdb
DjnDGWyTY3Fzr95Z1tXvx7cXulLTUkZGjqcwmac/WVxjfPR/ETr36p3Ug81gDCoDQmcT3CxQLH8d
egX3403WAzvN3lTRLBiAPz72DPaixWVyS9ODYntVnjcWox5JEbXH8N7hXixEVlgO2KmfrqIiW9Yn
ZsjhEXVIhxHutUJqHpiX2Ha6dt7Wn/uogTlyp7pje5Y9V0l6s1PRiHcT5lvkroXXY47d8zFycLjX
Cgl0mwt/GsdrSmHPJ5T6FM7tMT5ZuFcLhZ0PWrs/jFedxg9d81xX0cuhabXXCVVumBmafcZrIG22
pMEPKfSx8sdesDOL2o1dg0uPGv1PWImzaDF/1qj4b2LSXiS7tFTXW8/GK6UA4bTkbp70sYC0VwMF
SZAs1ujxmqxJQWKederYiXi4VwMtKQEzianxWmt+3vqfPuHH1rC9Hoi4BDxsAqgk9YMC5IA8mQ/u
s/Z6oGirfeGBxXQdJVxIUwfP8O5YQrRHGq1KS7QnbcNV6ar6lCyuftpI5X879G6z3d4z1QIerjCp
uVaAsYQtzxSsho9dehdDk3kV8L3GpZdEzIVcTZPHfe8OvoG7KKqN9gCExdUH2lykNiVk1IcOgOBF
+nuABsOvqtKqVYh1/lzALakrhYHk9tiw7BLc/q3fLNi66kqhBkIq95z0xw70wr0qqF5UWHPiGkhV
KJS1vGuXD2ra1DEmcbgXBmE54XwSuL6dF1oMm/xivPZgBXGvDWIiCcDC98LSTunNvAYZfLCPTfy9
OEjUahstq+NSe6ZYfAd7gxZwo0PPc68PWgEjMV7PopJNQbZBeRTRY3Nzrw0ic82Goa5tOdSWnRNR
bZd5TeyxZHGvDYI4coyrsLKl9KI7T4hTavtjRew92EgnEw1nFLFL2EkuGRnTe5/Xxw4Kw72jVrss
kw9ppy3rcX0/wo4k6730YN6/ZxulnkJVYnobFFPBQi5OrqB7H7zzvTgogO0VW1xqyrQCmTXxlyjH
/R8rIuz1QYoL67UuxsU5fwHD5iNfjuWEe3HQqPpuWrvAll7b57QRRWzjYxNzLw6iYlg9sfgGu0JR
WD+BPujroVm5FwaZkSrLotWWJGw+t546L3I8OB67kIkgCWd5vdgyHNxtb+tzuh3DAIZ7ZVCPYzxf
iMGWtlH8nFYezSzT/rEN855uBH8R2uCIw5aji4uBNK98G16PDfcuZFolUVcZjC3nmd77VQWKr0+P
Ha+j1XMXj4fRtp2xeAHD4SFNY41q83hsqdpLg+KO1HoQ0pbLtOX4RZcgtsfek70uaBqJDGuJh7kp
4mWxr09euB0spf5BFmQb3g+ktaWecMyxyi06gSj/49DT3AuDYPNgQ4N+5FK74bKpKMMgHYs6e/kL
SWaNOjkuHYcyb6c676tjFibhHmzER7oOscSlndvOqX2DbKQHH+UulR3NQEAYx8yBo+uc6a55TcjY
HEsg9sqXAW1R4eg6W3YNycPAnLroYE6117w0Iaksxf9luvBfOLzKxRD9PPaO7CZlzdJm62ZMnGBj
Z020zRJU248NyZ5p1Kl1GptG2FLp5sWX37QXH5Llh3vRy9Dp1J80BjsgDjEhvFTDfCyx34teCLiw
ulkw2PUE4E0rLujrObbZ2WteNAMNjOIoGX7sXRbBWiMCX+PQc9xLXkaKmSJVY8uq3goZX+deHwvu
e7VL61vtW88zpROwLTcig2PxsWONvbKQDOM6kA6rX/VmXVsn6HbeDnqYhHttYVo1kaQV7jtNx2/t
Fr7Ydm0OjvYuTsYt8aCTx7VFcGdokpNtO3jl3Xxsqdgigo1Cafo1W/nPPvl45AVhe3DRXIkonB1e
EOhpCii5s6UdDgUDeBL9HthJH4lx6hJTDi6MAAOBIG+Wk3fw6m/F5n9SFIpERpV5S7cnSk0BccpH
Zlt3aLjZXgH0tsGOlxG3PgXrpXfrZdHHUHRsLwGise+7GAZoJU54h0y/oWPS6tikZHty0VTHHMWN
wJQjk2lu1DY8u3SZ/iSb+nus/WMhn6XB72Oezhu2S5pMJUHRlJRkFaP3IPrU8DyktuUvbUObBKeQ
4yIuYDaMML4JFztextTp5tISVbOMrKmTD2Jzw1LDGbNlx0qLbM+eCVvEK7u0U9lTDuYcpb/gS3Zo
s8728BkrvZAruBCWW68+s7BqUCk+ZjPF9ioOqwMmYl9OZTLVZd0mdUaHY7IwtpdxbJsaZAIdeOls
72fDYNcMVMvk2DRJduudJlXtNlq/jbiUWRwHbw2y2zH6B9uLOYwd9DQPGHODuZhVlOt8TsJfh9a9
vZzDNNyCVI1b56H4ROblGozenxx3McyGfzFL9uoN69ebsIzjvv2qYC4o0/hYxxfbqzdmNaslmvCq
+FSzHOY+NN/gdnhoSPY6PG7DCAmIm0raBrdh4wqQ4Q4lC2yvw0ssScYmnXDpdPGzJfSuEqiGg5Fg
FxtrVYW29paplMScXINfAGLzMcwc20vxoiowQvFxKquuU0VoV3Va0jE4lK+yvRqP85goaObeNpHx
gK2HYkuFnvKZH9rZsL0er2mUkJR0uHs82WvdDOIunZfo2N6G7QV5Jl0qmO5iEg32FRy0e2maQ8UM
tkchkaVvwxqvSMln/Vm76gnP4E+W8vDfTM+3f/+nxMEukV8lSYuqVMq6W9CFuhuTBitBX+kUfzk0
lfZyIopGODKTEEt6FyfZ0k3fue2PlaTZHwRFNYxf297H+x42F3/67Lrk2Eza64kQ3T00kOLKJF2r
vAlITmBxcixY7BVF1dzTvttwcREP93xocfQyHDo1Z3sqUuSk1iG6psuI9V6hIvnoVfxY4YHtdUUq
Yv5IlmAq2zcNAfq+v6haHsxi98KiOVi2se7ZVK5Nfc9GlY9ze2wK7VVFfABbJg4o3sGqrlEoFTwH
yu2YCSHby4rEGOhNU4xK0s9lJ4ICe/pDB3RsLyqKtNcoD6KiMq3bC4+6PFHRIb0SLMd/n/tEuzpa
gW2DQ5iHPgqbifrY2QLbc4JCNyUt4Bx4TRzNoNhIokO1bhb5v9+zH42DHD1c2MIC6t6r0jqbmugY
3ojtkUBNahIS+GYqY66Wqpj7oauyXvTouzu0FO6lRT7ongm4hG9Ps8/70LwGwbEeXvYHXVHYD2s9
IGFpnfILX7hyMak4tlztZT7DGPfwYEbKolp2WeY0Eyk59oLvRT4ebdHi1OLSQRvfoIRSiP6YVyXb
K3w44CKbDSxecC8V95IrjHmLo9FDz3Kv8HmTbQPvSbqSBRW9EZ4RZ5XMybHJuZf4bIqlIx0GXL0W
Ncl0O2mVO1UNx/gUbK/0Cb21a8K270reqTYbsJ/o1+pYxN9LfdTsjwOXw1Saccug3bqVtXg9Nuq7
XZZopnQaqBpKuGCa8yLCLfcInAOOXX2XPa+oD85jm7qyTlEAD/VT1MzHwvJeRrQFXjjKfnOldV5d
gEw1npwmB9P+vZIIWt9JROPqSt0mHyqUfbMudMdi515LxCWMDag/rCUc/SZAoKx/mVJ5jMDC9nKi
0WcjTly5K1W8ziqDpiNQeTqsy89Dj3SvKRKdBpbR4ZF6uGWzNKdo+DONyL+WcrK9oEhLampn8Uhx
8Gp/pXi87FR1y/hdD6wFWQtA8eaDt8VqOh37LMHv0W9zpF/jlLgymt95kwfQ09GnsIurW6cqBimn
K0Npstm02Rwe8ydge4mRtzLQyROMklimxyamF3rQIIftwUPxunlqrqkrscUA8FBvbVaPB4sie4VR
xTjo79PoSs5q+YrakWeydfSDP6swUPL3ne2/KI7sRUaNGtDYL9O+7NDny97Do1jc2Mh64Z2Y0Zf/
Dmgz2r+fKlnDlHfd5KS/umgJVqBHed9aldU49eqGDJVEvd3AtgZIHbdVYnyhKgqHWzq2pr4Z7bDO
D9Na1elJErT7XmegvMaia/3QXNc5WpJ7BkMHeup4UKnChhUoDxkP0+oT80I/ydsNS0DR8kGPxRRG
8NkMUq9dyrlGMeqJ+cYLz3ImrLpEDrqpp6VPWL6Fq3MnnFTeWOWzD0iizDdG9Hwffuifu5N4h3KT
mKrkPEHt/N3gt615CNeQqAQDD3SjICHJLw/nkUDiYNmo0N9fx9U5WDXTL7Tx7a/NAacG1KoaAvij
wD7iql0Qqh+023DqFXqt0qVo4mb70PSidec5ibz1HKPtdLyihalNbr0ptcN9qMIu+AIs+mrKAFYL
dZ5Ec/M6VWtY5TyEJDE3VPftVVVLNT4oEDbX9xGsR+tCajT45bJKuyiHM0HIzzPd+HTzZksuCtLJ
lT3ihLlespT7XvptxaCP19CfDLwx2zRoPtaN4+TqLWESFy4SszonkfKrPA1wPnCKYuc9LuEm2Ako
gjXJGTM8elzrunu3+E2jT5UwHXvWoCvgbuaue8OR6YTkQzW1SebmppNnAuJN8CiFP7b5AK48zqc2
C6Kp6BTab2K5QPC/MFN5edrFei42BxV6TpaZgrQ+8AjIJsq0viQpBHbZwNLtwzJBrpU1QdJ7+UJk
xbJtNbE8AzhN0pOaTNXkiRvNR9O2FAxMQRZzCcLIi39uIFgFZcB7Wl0CCg/0zPQBjH884JtMzgdv
uYkJjwHvhmSmyreh97/i10wA7MatvcFGv48ysBL76ZNpkklmKOvGaVmHE7EAEfmopDuGWZTNXRCZ
J5OylYts8iu7ZY3SwVqEjnvd2chkrfOpAkcYLjjbxnPdafRNL0GcTKex9yGbZS3hde4nQlbnlk/M
FRRi+q9LUzmbeURr+HJ0jeFFQmRq3w+GxR9ROOCi6JcwHTPFF75cJvxzW5okmLesbgeWPOLoIJoy
YJEXfeEqwZ8H4eJQZF40tDCwlwD8uGI0Rqyf6JoK6PjAvm/0z7hOx7QgtTLBXQts5E9/qx25eInn
vo+wUPmyVtJ/T5NORqhZ1N74jldyIwDMRMt2G4oFjOK8YWNPTzP3I/a0qDUkZ1Optruuhvv6IpZY
DtkUGvs4WNN2Z8ytwOQ6HPsfS81Q+eNAaJsSRkJec/FWW31MI7Rw94awAbjHUcWvS6i9G2nxL1kN
qkv8ce4T1fYncCVbLU/LZFn7XEe87X7hNI9GJ2Bl/MRAS8yD6MbNAajKWWerUHS5xLFQH2QRCeo1
x4ddx4cewAF7GTzmJ3f90r+9A15cYVmq+gqPC/tC/oI2tpq+SOPVHdxLJ06HrB8qVNGiRvWvHSWk
/pEMgap+THChGAoycqTYdd1G6rYGvttdu4hu7eM2NtGH1kkvyCWxS3getTDTA1ZTz+WsNjo64+Q0
9jPgF6V6RftIkL5WmvKbpMe5Plqi+VTd9JGLfrXGV1Dvsrhb7ruuQ7rgKzt9BOLVwH5NmObX3Nr5
SQvH40z1mFFePm2+VC+N2Txe0A05RgZC2xIUNfKl4UJ6vBPEi0Ty4FJekYv0zFCdGqRqXj4kcRWc
YnSZVcWU1J7ORDyF3qnxvOVr1CXdcNVyK4INa0e24LzzbXjf+alFrEmQQArOMsFXoHjHx62aTn09
PUtvTLcTloQYd1hJjtW5Szgj57nlhF49lF01LQJ0uHwY1hD1MhpN6deRBvFtEujlPhq9Rt+kca2C
SwiPC//MMAnmewTAG7X2+QAUpHH1fbpENbpKGrbdJ1E33KGshegeQDfi52vc8easZbyIbGWoGGeY
oOkXEDvXh1SwNs6BQf7sN0P6I0yH6pvfk7577uN6w5tQU0HziNRJ4QYqERABywR6beVgFvqww5Jt
/Y3Z5GyZNDddR4YTCuiiAMemO+mZX2rnSkYaXYQCR0dTHFzGgJIspesjV27MAr6pLAUcLhNAPOG9
bJ6RRpisRSdubpy3ZBuYBDKNt4LHkcm4jvVd4/v3jsoijMdPfPHs2SdNXRgYIhWwK7/b4nFFKU8m
XjHD3q3gyqa50J5NMwqO3sVV4F9hdW7j+zRp35t1NFjP3beY8/kMXjkrIiuX97GtdDE0wFuDLDAO
eQoTQIPXNqmw/ITO3YBo52cwYXovGXYQHlZ4hLbudU08rIfVkGYMDzeHhoJmjK73dOUX2rj71I7k
BOy9g5GqEvkcyzpfJ/LQRuYzhjE6DSA3lihkfROMb6cgWArIWnmh1uYX/Ejqk2dwopzA8QwJgGvP
wonLqviQVymZc9IbhBVDn4hKHs0a3wQ9tIJ1CIkPmoW7LK7MRbEhvetZe18JtxRRtD633djLc+28
zwzWVZms5O1st3tacZ1xOr3qRSY3U5SMp2qJfsnaPnCJ4+K8wxiGrZ4xE7TLB5LcYcu5vUUAIMyd
1ViCOm+mdebzEdlWEAbTWQSRzBInbO63wstZP7yrYh6X/szBD9fkmaGJBHSlNg+E32fSjFnTE/xM
3KELwUL3e2pDJq8oVkRVRhf0mEgUnbOxa8MnGNfHiDRVgQ/Eu2KDuafI+nibnnxOo19LVM1Vkdra
f1/rwKzFYFscOlK/kc0dDWmI2oE1dH2A21BcLKTj4sKTVsgcn4/6eeipip5jVKbcDdEBvY+IJ3TG
OHpRMzfq5Ltew67om8BLrklbRR97pUKXBevsPsEwMiLndByqj0vbLhNyPvSF3qQ+SxzezBEMY97X
22vKcBJ6SgAGzdXa+R9hD6PHbGzq8WPcD/zXyHHyc6uUwegYiTmF6TTEcJ6umw0BBIWyh8hz7fpu
7FLe3cScJP559DmB4lp5Mzv1dFSsSNqOQ+3ULdXDFFaTubQBk1/UNss3xbpgHYTIAq+V30/rgvOl
NTUFn1vcK0O7TPscpDX9PsVwmXsVmrQm83sUW1EjXYZPpFWDQVKV1G1ZV333Qc8r6z/rOV5+zRFU
S9kYBVDyj8iIcXa1dJQVAGj7yZMVSuuTb1pw6mS3trKM4dD0Qiir5KnXAi/kYBK0c/J6hpeqMPH4
OC8L35CajLOED5Uz3VM/9LzJlekCioWlIXOGCms4ndOp22g2Sr4OOZqe6eMALL58GYCbmB7HiZDh
3BMziXNDK+SGaYCu43xxPrqB8Sm6+Wz7oCmYJqRE0uyna4Gt4B0wbxP0z5TeAOsxxbegmfvIx8Jt
G08t1pmPxA829yNcK8g9tR28+TL2YFgX6Atu+LOETWlwHYKEVRiKJgoya6kQOYl9hXUl4i5b8Dzb
MgSTGqxiJ9F8F/Km6Z+9znXNI6VRVxchUl6azRoEpCfsW2AXzqaNJSfk1k9gLdboaiIJQulm13Ur
TCyi28axUNwklM/Q10SxEZABTkmV2WYbXpxJxq9sABTv0kJH7+VRA//0nEmx/NJeIvxMoDf4tVs9
YDi7IWp5Cd49spLIoYmisDNy98zTyXg7N9o7SQTyr8wE4ftp8ORNFKfYUDSdu8FSSMVDGMzMZlJa
x25SwRuGLYAFPptt2y9pw+kDdnVJnLX9WAX56JPSr7g4eXJRc2G9ZGCXgHnO5doy6p5n2sxrHujW
Fljrkk+bkRWo2rAn7jDH+u6TR+LEnVSLXOBuwMq7PUqkq5mB++K5ijpNvpF5CrYcm52mu8zeKvVp
Syl/B31HWp82z7P0JnaMpbe8N+t7WFCKX9B5WJ5Pg+7qy4B0q8F50jLQYmPt3WzV4j+28i0x6kwF
xx2wEvWP1G9Y9BRztp36tZviHKd/pQPS02UTzDd1VnnsPhy3FDtEGMd0sDKp1gmFNhawwkSMk1zU
UiIfg7H281D33js5WoFINMv4OVliYR63cOrHp4Wu6lu3dM5HX7EWXrYKH+FpmoIRxN1+8x/CTtin
epI9jOCX+pNoVjd8qmikbR5UaDML0sTzCkwAkAJ4O72t8Oswpljtk3nM3baM9WWRm39jk7luAGrb
mMsnjb0wAbup/YSkro2yjvkNXNVxIy9bmjY/QyGWZ5TLg9c6Dhd9EtssrhOccJEkzdHaYkJGHrmp
ofwpGkftqYpnUQqc1GXCbX5zJp1x1a20k+MP9Uj462DDR5hms0z7aN71xSxOMczog3ypIeE7RYGr
5e3UBwsgYW0wAynHV3S58D4Vp9kx3jyYJti8C7GS3PnJuHyslsC777yYzUUQtRolBLQkxeU2Yl9x
okMQjPfV5ItvrumEzAgy2eU0htQktxFVcbmmsoWayrcDNBc0Ev2pDwfvwyopy1BEiPMuCduLCdTw
JrP53lvywEwPzwsviTbkFG3sFR0sVfmFV8PUZJZv6XO6tNtXHWp+QxduH6TATjBLnaLNfYIYvn6D
De1qT9uKGHiZO9uXjm7Vl74zqz4NS9wh2gjX23NXUdI/oiaHTbn1kR7ChpT/wB66fZHTDKVtvUXl
kFj7MmKxvPprUEW3xM21fEIZX/3kiUqHvBfrXPiDUzdBWCG/keP4MKccXEfAgLGM9SkLPg3QbbHM
ByBwOw1u0w9z38z8VIVL/EhhrzqXFZ+xLVUrCb9jZr8Va0i8eu/GwbUGG9q0v+ta15ehb9inCXpM
hfwqtctJUT3irUJQbDI51ek1AkaVZWsTay936WD9Wy5DnhZD3L2FhLZ+obV+kJYFhZTbTbOtQ9aE
PXkHO8btricw77z3g8S93xArhlPLF7SYjwAhnAaq4+jaG+f8m46b+L2YYFuGQRdK5nDWoV8waiy4
qQPZbQTS/sHvJqw60+qKahnsU8RirKM19aZnIZIK1sNCpbe6XX5C9BltXyf0t//sfAuaL4p4MpNi
XXPnAQR7Wfi6kmwl6D7s4vmWbO4UspbWJ6WEu6/8pnSVelrVxBYUJ/z4iuAPyRlgeKQLcw/9UD9W
ntDSrtv0UlPfyBwdRzDcoC2dhitTCbjyycS2d97WGZqZlvlfoZ2Xn61vAlYShZiU2yB0w7lZ0Qgl
W/gj8NVf7idjR6RfUnsXE6LekS/jsokbAra0uV0nHMrmbPT9/s6TJMHgL4K8lxWx00MasjQ++1CB
Di+QSespV8uqzPu51vUvHDLMukAItijD6KrHVTZ074B2aMLmznMYfz9w0VOolW7Pethg/MvMuIZl
CAWpn/EU1PJsqSl7bBJfh7nFwn5PNF++irpV8SWWPQRoWIUaULbBJqRFU9W6P4NbNH1mwuGUF6Z3
WG1mcDZkrhlF5IO/G+Zyb4QflX3cWXmtV8zxK3pR+pdYpjS87ce6xUvNdF3YjnVNphDQRIZUvk9v
1sD4OsM5j0GCS5QRH5M3W9oCMQMWKOEK+7Ezk4pNxTiqtD3HQTfVD7rSHLse30b9yczCfpuB4yI5
tT7OGa1ITJLToU5eAENreD54UVjfkQAVjffYBKTrNTDBSt/7FQyMf8QCKv2HJZGzuQkhxvEvg63a
8SlRqg9+blUnxQWAP/7LzobWtxS79Q0zV47hI61RICjEWNfeU+VvQIRkVOAgAjN9SkYEUYr23sKs
CttpJ2Cv8AFmRjFIMLMfPgSobvoq87DqsCc/7MgN6ZrYFks8qCAzBINx26A5Jrg0fjrIM1MYwQ+L
kpN/cpVbWWFjeHPkcplV98nMK1Y3HHEN7rF3KFJmJgy6NuOJJFUOevrMCxBP7YsKaljbad5FkOws
2E9niCLiY2SaaTwb7qF0YGbTI9uNJto/SPi++QVf4rh+cR3x+hz9lWTJ+3Fz81NsmuGkOoN9I/Yg
Sp55UtP0F8pI4XLq4jYccGyFTDubUJDq30HeansgI/ED1zYhkS+zShthzzxGIfPTQCvBaIb6Bbo7
MMsC73HQHlZaNYkEEB2vS+s1i5ma7J1EliVcFlnf51+rIE1FlhImx2yGcdRXIfFnpEhNuGRKbfgc
4OqPX1H1jmBaj8PQOa+aEU9IdfE2lgt+QVtoR9C11yCZjr4SDSOYsu3DKXyXLmrhp6jCS575a6yf
SEtm+T0ZPVCf+rapmqJZiYghKfDR8zEVinWOfZnCzUu/B1b3qDzYwTQnSH897J+UnFke64mkmUMu
vh6Twe2bg+dAyKbmui8nGGqWXTomjyiWsYPHMfsG4ZH2VBM19mUyE1e0ndTZ1ol/WGP853f3X9VP
/fQ/hxfT3/4bf/8OxNdYV2Le/fVv77XCf//99jP/+z2//8TfLj/1w1f1c9p/028/g+v+4/cWX+ev
v/3l1M31vD6bn+P67udk2vnv18cdvn3n/+8X/+Pn36/yfu1//vUv37Xp5rerYUns/vKPL11//PUv
9O1M9T//+fr/+OLbB/jrX+7+7//5VkPE8j/X+t8f+Pn/uDuX5bqRZMv+SlvNIUNEAAhgUIOLc3BI
iaRI6i1NYCIl4f1+43f6U/rHeh1lViWJrGxZYnRvz9JSUhAMwCPct++9/WvX//Mf0n4hYJMoT1iQ
JvVPYsn0/fwn3gv+p6k9zwRrdT15ZlaUVdvH//yHUi+Ew5hJj2IWv3sJNa+rOAR5FO8F2gT89bEV
+e1P//Gv53r2Zv54U/+rHIq7Kin77p//ODuR/dF80lJR2yuGmCjThbnEfz1vKnaLImraNfPnkXTN
67t5CNzSSO60iNq3unXmXzDmefBnP9AxhTSxP2UwtKtsa6sit7vSzpwxtnxm1aTHVljGsZPGw1i2
v9LMyJ80iSe/nBKWiapAKE2tyezircAFu7E8xfoi8Vfs2CJwltoJY/MttgSGWoqDaqCCHiCcSyGC
yJvNdI2PbkG/JGfuaeusY574SdxnTD0ORRpdDkmyehdhGeHHWzVOHN7njqpfayOUh9CYouTYVXb2
doCbbZxAFlR/NAYnV9feDPD/Ms5Jcg8xdn9eUBmkeI+zaMv5ZFeTpnmmSZYyX5rwMC/LBAzjVJJl
5CB/Wdgfc8tdhkNXuIX1OtRD0d1VjEyTWAbVS3bDNTs/DkC0V22y1vprkc6VdeOukb6LsEq4oXOc
POZzPiaH0saPwacJVZPAhdpbLQeQPep6219J7KvbPDXDm2qdMzxTE511rh/3PTt4dMLWVkw1EEvl
XtuFbtXB6FQ+HUVM3Qm0OTtNdHn+qB8j5Hj559KIe6rbySjS5mpeBvQ0s+koWR28cCnElRs3MyIe
e0ZIb/pWJlY8vCOuLHs5milFpApWbiFrvsgrhLc1NtlulqTHZqir6VMTpxPtu8goy3fuVC0TxRjc
R2DRtDFH84Oe5qxbDjX5VEdfLAm5XwKs66e1P3mmXTHzxZmNEsBmCQ0Vq1NXgT8rQOGuXa1XMO/i
Wt/2feMU3X1iFI3Oj7Vtm0y5MSfaNqZfWHjN9ocKb9L1TveNKLNj0qdKF7frwFygNyHDQIuPUYqE
sAuwpYUFX6/ws78yurICUfV6d1lAPUrpCVC2brBpeJAmAc9iyV5RIzRmjFGxL4W9NG+0GrrirkgM
6zbsbezrO3KX4jhba/uxiRY+ombsluJUt7IyjrxHpzyqhBEJPmBbPB6dJFfZce3pgVyOWUtDcRbI
ZE4TFo6Pa1p3a9DXzAG7WM1aRR+Gtqha22c1c6QrQOYU3RqzmUTUVWFR+gZ7XR1lSZXoN9odsuOA
JRHOPuVEpW8ZkUuweHZyqdAcF0eziUb8M6k1bzXlLW9T0Z48MtliUN8mYTNabaJWqF4LJ3fpb41Y
v14lyxir0a/NxdAH02JkzNtUnbloYdOc/2o+q9SXRIUEJMxMTNTneHLsAE1MCDLgZJl5mS71WPlJ
pJ36u1mhsrm0GTwVXXWOjqZDJ0X7wGgK0j5kzPPLpK8t81VtJGNY+zki7Wh91TbcPkPQtVnXCh8j
mXUg3Zl7wylOlY2mCzkXwyIucBLRMAdpRouLrjOZ1UkSVoKXkjddyqVzKOGcOjv30EDP/FjG9kD/
0ygr3wRqy04FTTMqjdQuL13hAq9GfTkXfp3gFhQoo8+8OxgDHjKToZjeod6T0U1IILsXlGWDeBvN
Fp9vYOS5lX6oqnB2LlU/13N8UBYjoFIY0oaRG4faE2N/47i0UnxzXo3kkpLGNo6DJSueBXN956DS
2KA+TVMzfmlIN28u2imMv5WKKaSHeLULxufmWUPHzYuj10vUgpJBalopxPIxPtlOTQXf0Ge6ytYZ
mHVifMkYYCJiM4uGa6A4ZiIZ5rd8lZM+LrEdW+8nQ84T6HGfR0nmW+dKt/wsoU0WGRijh6/o5wWA
WbwJcV52j6Xhzkv1JS7HRcrPgizc47ucUqK5i45Fjc+KpFlhysqhfbO6w/SNtLHsGveALIUxnw+r
kPFIw5147Yv52yzjrmje/8wFfk9Lnl26/051tunQTfLYVl31o98mO8/yo9v6e/m2b79/72++1tu/
+d8wLTozcP86KzqmyQM5S/I0Lzr/i9/SIku9sIQWwrQsJYQtz64vv6VFlnihgX9gynjnpEifxVS/
p0VCvtDCVIoamrkpiqzqj7zIfEEdqgV5BT7lgmzr7+RF57znaeoA9cBDgKhtVkI8uLVi8CojGtKe
vm4jpvOd5vTHVBfe39JFafXzp7jKBEURZIBbJXWTkk9MCz/FzazlOoq6+EMufulCK36O8Hn625Df
CSk9i/0hmXG3SkvCMVG4sCx0n3pM3Pu4Xbhv6tC9c4fB7S4WHOOPyONa8kBL6kNU9+l49Cza0Qy7
64Dhx6F8Vy5T4gSFaYvqhnlbUr1qqNDOfXd8NqAGajUFyZlxd+yp31Y6WMPcHWfArZf0acPkcl3n
4ULo1aJOi3qxgBaEc6V5FK6D8mgOof0miXOzoeVQq/CgjJSxUrVlRfch+Fd5aQ6j7o8aOYwI6COo
R8gonXtpMZr2QoeKAjZ3y3bBEzdLb8PKapVfOdN8NYEmv7F14ia3EN/ND5wWcJxcJ83ej2PB0RrN
ZfXaklOfn/qoGcoT/cq5u2h6pI7BNJjryGE0VQwE8Gx38jMUYu4xXc2KbjPey3XQtrGgSoOgYDkA
3nH4gUtwdA+2DG33os7cqg6S3AvTiwHfwTzwwqQcrwx8Mxj+IbVXHspyiV62kuzkerLJLL5ale0V
R6fDSOJD2Vr1VZuuVnPZVnq5CxOqOF+0eItDJFpIcbVcEhtEr2y+pnXofe1qb35fum39Yywo6vmT
Pv8SAa18SczBfhyTUf0A7rfLz4bGHgVuNE3uQJSmdC+ZsMC9b6fGwNSmVUxTgF9LnV5CimnTN57T
1zO/WD6mftS4XXNlpjM8nkLMdXa0hDPIL31r0HCrJOcpv15vRYHFVS0vTI/pkcFCRZT6azR4tCCx
8Zpftk6Iv4xlUy0Bzqf9GSaMxPQJDAhVcGxnZX3Z4AF5a6/R77Ylf+t4/p928J7la3998F58ffg/
/7t6euye//5vx66wXtjSM4WnsNTUyjtbEf127LovtCmBJW3peFrblKb/PnblCyUAXkzTMU3OknPR
9ns1aqgXHo602tOudqVDgiP+zrG7qQ5xgHY0VB7P4eiV9p+M16zc1U1XaD9mIOg9pLOOiaCgg3Mn
1S9mkj3/SRy1lLzsAi1wT3LQb3Xtfa2XsKBl6zIx/qCbkn73uMqgjsM2eLL3v9/+T0vs51fJ7z9J
eSjZNRv1J18BN4mbYraVL+MmPNIf6xktQun1//4h/+HXcVxep3C1dITlbbjrke226DQ83050cxl5
VXTbLW1/ouUNSe0XP+qnxPuP64TfCKjAEdLFs1J6rt5qb0NVx0NkZ4EKpQvIWUHAvfEatGB0QRgs
egztFCQvWjsnyKNRDVee5YawTJKV4woGY1Ee1nHu5bEuo67x3ahvYEdMLQQaL6Pj+9ajcamCEHBi
PKRVKSXIX5fdZpOS7UVvquixEaEXBWDxc01TVlcfPZuS8hBNcyleG9RxUQAw7PxIyjW1/c6Mi/Gk
qtH+kazJuZJQkZXeL0XDDxaJIb7RbE04pKhNM9+YJts+ZHXuua/ClKrhMEjVTq9NlLrvkUqxtjJX
uFge3luj37a9fuQE1/m5LhKpD6k39w5ZppfPM6zET3Fn6fQAcN/GPvPSUrr3iIvhfGHj/mqM7WYC
OjW77yXdX6bZm/PyMIbh/HGeiuJHkSf2TYM1ZuJTpA5v5tld01NG4g8FsbJgnHhdYn9yi8qqD2tZ
GdQyjX4fWkX2niKRwcyJFQoXJFZEPaB9kQ6f3DRllgFle9F/KtyJlqpbsdMl/YIvFuPX38g2yiPg
8Sm9LgzhZofJ0tzEfef1n1o7zx6A75MHomb4Gi+enfrpWjnqAGe6Hn1Tye6rFh1EFFwCq4+mESWN
n0dFER1dtTAfSfYNDC3i0r4oKIBhjoDgfI6YKv9aqs67b9toTNlM1fMQzZh9nKVLP0tl8+1aT3FF
tt5nb8GfZXMoqZc/CGQVhi+GpXlIPK//OIcYQjaZEbo+Krfk0VZZ97ZzHZmfJISOmzab4FTOs5Ob
frZG87XrzU50BNkuOj+uZ/M7o2PSRxhTeQqEbtq2b45tdC8j2dAKsMrO8FvbHTPAoFS8akATYa30
iXGdS5hwhywpa0Gfrg/p9cAvvu9NZhjApG5VeKSbI7UvqqjESghbgvWeXnN0VxZi/JLR4X4gnYr0
GxfY9dPgJDBhmj4GqGob140PizFMPZwRcxL8f1mtwdjg/+GPfRu2Pgrq+rFrOhXSI9LDJ1EXFUwW
PanHrOrL6QBqla8+uVPDxawrTfmXGtlrYzVHGsy9A/Mrn9fiTanc+DrMrFgeGF1iVb5yO0qr1M2W
L2OakPXljSD4oVxnuV+HOVGGumrIAxHCFBVxZ9o+WURKm2swJusYY8j2vk3H9X3Gse8dW9OJvw1W
PiEn62L9uVCNcy9h01mHKteUpTwMLRoGZrf358RQXi34E3R+n4mM4YMzZk8+viqeBaKiZlrFVmF/
7jojeXRhGtwt4BjVcQG9BtXsIsiaSWpqGmMeHZuDAgds/bWax0+MKq7gPxN/oHHD8kal8lPlhbwt
WknT607My3d3TPiSBlRN0yFEU5IfvSx0gyyqaAy5NQY9flalg3Fswtn60HJkfmlDgzzRHtTUHDlw
2uIlQ6PLr0mxQNzoHBXyRUVLm57oD0bVQYWqTPw4rlNEMCDult/larmpigZlpmkZ0y3/rnhPQsxf
EORbxflMmwuUw7H6gfFE9AmVC1CIVzkdKFsCogXB2Is7ss4lv5dws/JAovJ4E/ELZCe4AOvBrR1A
oTaXpG204vUJgGIK/cit0vmk7MSuD+XiZu7F2GGCcBhTqeABJaNzRWU2fRalTSIoioRnYrwO2GZd
95LDDJLvnR0Kw7qU9BoD5I6me7QwrT/DHG3xqs9zE0CmEm19TGga+nMzZ/0hV5zPsBaPTBSCjey2
KhgFbFm/m2baLLie2XftWFSJHyIVfrT4Ws9574CtfB5DiDqm2aDGQxVNOEvH6B8/5xCCl1dzSQM6
EYuNQAdewJ2VYwN1jFKU43CI+vktxJO84lewmiUoUtexLmmY4W2Mz5eXHBLYbvEhE+NZuh6eSUU4
YBVHldccvh10wEsPRBisdCqT5ljr1vpIgzTK/U7TCIwTw/w+hIiC/AW8GjmDBpNxl9jxSYIKYM+1
V5fGKpuXmVW63qGBUXE9tjRlBhVaVwvA1Dszy70Ho7HbL8Kd8w5srYu6I1yzCPmC273uFYDdhSei
agwqN2nUgQZwkhyLNk/eG7o2H6YKcq8lJnTV3O5GdoGhSHJXlGFSHaxFto81OoCPUTwus99PBmyz
cGxS+O3p2GaHwdHNg8nZFuTw2MvjIMMK8k0+3WMor45W0Yo7rgX9GmYObUVjlidpaP04sf7iiw6I
5TA5/dBeZu7k3gLVnr9zECMsHsC6auKv7N6F8EffePALF+h9Sn/LLDjqB1HnjjjqVq5cu5rzC0Cn
bl8ZibIpVB1NY3SZQJUPrezd+dCLuH3Z8/E9NOxGD4NBVDl9Tb1eagiLCbzlNjkyVcK+nZm2A0Fn
6EyoaIKIHGOveRuNWn9N6CnDClrH6aa2nDb0IZv3Ni3ftGCYrewuCsfFKNmEoviRb1N8xcHIMkDA
BRdIOixZj7hh5HMy0VfSLIUX8nld4KEelyXhBEhagFo/TIf5dipoIF/Ds0SH3coltQ514zWfbT6+
7KTXKr9fXNf9EZt0GjAm7hR5gNfGB2+Mki/OqNf5pRUNy5dySE2YAYVlfl11oT7nnhe+pgE06AuI
wPlVb1TJcDRaNVkHRoHhwWB6I5fD5HrO+2jqLMi2pR4sP1+sHnp3Ow/1SS8D3e00hYLBX5Sx5/dr
1F4vLR1R2M0qqTiIaPmwpX3PpRyM/erF6EYmc7yHwFpl9wI53HjViaY5swIj27qXupngbsqOV6c4
ojryuChfDhzwzcOYIY0xVki+rot8CEVTDpEgA8GAuUhxml2V2NU4L9uYY4vvBuV90E/JeJdGEvkC
aIYy6DV4EJfmSZ+9z+EfT77Qun0HG3Wc/ZR/4sIKqvu7fmKCY+AWbntZl3LOAoYCdJ2/2Gla+u3A
5FU+tmx+KI1JOseFVt2r1GgaLI/irKBpP09LdnJdBJEHutFy+YhCRt7LTvbRqRrTpfW7WafyrpcO
iVHXLFxg5opsAb6kHk8JSLwDPwN86HWMKf5yXOaO7G6YgcBfF40zf23TqpG+zeWYH+Ha6fiYpu74
DeFkSBoZ97PrWz1MBD+2ilRw05+fHHCbkfOlNzrxIVr78ZU1V9035NALWheYRC3FtSGKg2hRVflR
13bToT3b0dPPcZDTzj0HsVkt5kuIvYyNKCaNmsiIUZnfr/PcdTf9qFIv8Dp6KqfMNsdL9GhQI3wQ
4zE75qNjmb4QjnrQk+h0IJEuWEGYY0kILGR3qbpN4FOeBu8nMWAZM6IjdriGUCOUr5SXzkYbZIOJ
IApJWULrbpCjdRnCdw7rY4fiajhoWHzFsSKxcL6KmBrA5ztvQi5nZHHOQ1djwpQjenC5E8Yo86yb
xrUMnivM608iTGkILmaXmh/CqZrrr0mSes0d3PdG39XSggZt1hEXMcmdk33/WUL9Lcjh/09E+Oy8
+dfAxH+1ML36pHzeKuef/IZNGLZ6ARRqeu4ZiHBM76yJ/A2cMLR6YXMD0zemmasd++wq8TsobEgA
Y5f+rolsR5uueTa7/Bc+YdsvTICO3yEN2Cj238Enntfy/CAKeH721rrBaoYqrMI4D6J8+Lh6y0M4
fHiyEb9ECf698ta5IYdd2FsDKwtH06ab/RUobd/S7MpTe59kXXqrmVUG3qbvTGXc5ULtGp7GtKOz
KvqJdVA9UCaimcgC/GDWm8qW8yFc8l0+cKx+Zi08WT0UQnc5vd5AjCcTkluU/D1Q5o/tPuMoT1au
UnLnxUX6s2JE+2otzeGYZ4v3dt+Onz+fJ6ujClknNJR5UE+tRnWXrkfHsD7uW3yj/9ZLrCcLJVQw
FEgaorL/ivTS/Vtg1R/7Qpvm6ZOvGO5ZjTbzQAHIhNF6nbTR5b7nJtyfLs321nTugIvIWSXajHJ4
RGVr7jKo5FvZIF/kEs3k5GXOENlhvqIMEzeha/wCLfyLuN/6NtgIsynXefZYPuJffHCwBd21K1vP
htChBic1IKPmwnZqNyepx4pj3+Kb6ExGjPGsSmdBUje3oRyjSyo187Rv8U1wmopeBqTCPGiXJX+E
NB697CA37nEABlneBChct2yGtpcH9qe1Pqh6545sIjN0bfojKctOdJp8zFVSiLdiX/BYm8gEK2Ek
I7wm2kjpRRshoytGcMl92y2fh8+Yib5uElpGI8oSwJkkPExM2tq53ZvgjNGgrRG02QBdz4WHTvTg
aKvd+eib0FwhbU4ROCDywKQ4YtFT+ovu+32PvrVocOSAqyuuD0GdXnfDu6reY75DnrG5Ni0Ju3k1
ljxI5HhTgGzRyKz30DtZexOYjlpjE8YVgzUthfy2KL7Gla32GO+w+CYwG8ftunlSaZA6TvaldUyU
0V7Xlvvifsvcw9w/aRCSp0HYJad1qqzLRRjzxa6vfDsCJq8W8GmTjZF5XtFAKDNMvvpdIzzZmU2A
pgAvfcmkCejnNXDadJDjt33PvYlOIJwmjeF8Baj80Q8P1jcVjvvCZzsApuzXFJWEmwRAjMdirr/E
Ip12rr0JTdAO3ayqSQMBNRU4AnMvXdTHXZuynf/S06Rf2pYHz6boVaHoD+Rpdr9v7U10jvDvCwmT
KUhZ1lTl+64o7vYtvQnOclaI+EqWbnWPP7zSr8wzsWHf4pvgzBDUWW3H4kWcYg18bK2dT725MOcO
umDBfRYs+YSMhMPb0SAB+556c212adUuAPV8Juj/Dl1sWoHjLe/3Lb6Jyjw06jIbCiRsaW7hbyi8
xf6sq6mq92Vv2zkwWld9Hfd5ehbhoTD/GLdq59vcXJuLNoY5VKxcGcurPqrxOezWd/u2ZROatR2n
0FzWOEiL6QFPvOsQ3OWwa+3tFJjK1Oi8YhUHIyKjN6k5v0dOJfdY7EKc2oRmWGIZoGjdBpGIkRf2
FBHm1O27lbdzYGRkiXRp8jjAvGE+qrL8TEG0a4IfT74JzrDOqKR6Ow6SPisDDA88BOLtvjt/Owmm
NMA5EsHidfLZQywZx+a+DGg7CMbA/yONsExnw8EBcXXxKDdFtfN1bsKzbydmQ9BzRqf0lbsCXdyQ
7d3wzbWJs7ugSXN+mznjgiAAfADTc/cVnNthMNOYFFJGLK7htKf2hWRmy77w2YTmYEtS2oVXOaX9
AXXG5A9Otmtkhg369TzRF4BPiODYb1SL5tmrSGKBYUz7vpXtPJgURDVdDBkHcsE6zJxwaKrnZNyX
vm2JjPY4DuNMfyCozOl1nk3fm9XYNU2OfdkEJ7SJcJRxEQet4SKjt6wgW7tw34G4nQpjRe40NrET
B04jkYoKLEfwl4z3hdB2Mgw0iiEyFx7dRXK31ndO/WnXh7idC9MW7tpHkY4DTJ5gX0zeeD9Orrtz
9U10RhhYTFlTcQMhn13ay3zdZYHLu9zcm+0SelODXD8ojIpugXqYB+CPfXuyCU6tzSU3zjdENrXi
GGNcguNOscfAE+HVJjjrxlU5dDQ+8PPQ23Edj6Pn7ppxxuKbizPucqeIjYbF++tkuSjGXXcmFi/P
TxQmscFWWgdsAKrlus5zvDJ2IR7wrZ+vbLZYOroeTgT0VjF463ZdlfaWp1xaE2YlXcs97M4vHdFf
KbzU9nwd9nYejNf0pRvHIxGzOq+K6UYtyR6HVN7e5p7MF2VOZ+ORAEFS+gblwftyKLNdJ4i9nUQx
F22U6ZlXiG7lbeveYJizK8jt7SCK2VK6by2uG2t5FzGLLd750W3CUOSW0bYdYSgs8biI1V9xENsV
4vZ2BEXv0f9j8gcpSR0OF2GG7Y2C6rdz9U0YFlGedRhBsNdow4JVVhj7IaTe9f2dCblPUXBVaLwr
G7rN8L7qryhaxDX2xcYuE3oaZZuAzD2nHVOP5YdmdSEyzBd9hDXLvmfflJh11JtuA9cwsLO2+biG
1eCclB72eQyfu3zP9yYyzcxIo5obPk/vM0GL3l0u9z36JjirUcf5iG49KApxicFPeUgKmJv7FpfP
nxsJ6Kjb6RycxYW2lttlrvddN5Cqn30tSwr7ypIEpypdyEgrXn9qTk/7HnsToRlSShhonLJLL2ss
UaN16XwNF2Xnx7idKNSaxUK9ww9ABbBeZfnwLW2k9WbX029nCg31WqNlMTm3xDscGnwx7+s60jR+
vulDmMsJsRIpcozBnsIEy/EgaO177E2A6qZK8HNi8XzClza5QXO3K/e29SY6c1fCiC45tjK3u8td
Q5yceNH7rs3t+BZMloUMy0EHo9eP1/hZlNcNjYh9acR2fosDwyIr+tU5JWkbHdvRwoV0auydq2/C
MytFylXUO6dorIsLr+3Xl2EfLTu3fROiWtf9LPqEkzCccJTS0RLETjrvfPZtjBruujBdyTllXscM
OywUTzPF+L4DfTvIxQwL3HbxODu5Q11gWBOtR0Y/9vuefTvJpZ5E3VQRO9MPTIfRll0cFiGsfaeX
s4lSLxoNcxWpc3KyxAiUDOGCKTe72xWm22Eu2OyVkFBcG3VvQqyabnSVYBu77xBw7OcnTIVHGZQx
PGMLzynvG6tRL2F27pr6Z9M7fb46NEVhImp1TmbjmG/QopAd4YK1c2c2N2ni4h5oW6VzmgYXd+Gx
dz8V1jDsu/DOMtGn6VFboOzOhtw5lQuuT0YWq7ux6fv7fW91G6tF4aFC45upMnyKSjMrbiZpG/sK
gC05yCgN1ZianUFb4WIN5jTrjYk+f9/DbxlCZhdaxmKwvMuou1NjYEBXuNE+khDJ1/ON1wJ2qZPU
vNYmvm+MubiuR3faV89tWUJugn+xiafyCWgywt0QR/FMju6+fd+yhGxTFDCvOcVsa27e2eiEfsRV
ovfFqr2J1aEb8DiYOYE9L8c7qcIYWTOGad8Z+dO65AlTCCX/2NZYS5ww/DGuixxbN5En0b5bezve
ZU6XeErsyDmtMKED6E6Oj4xnXyvL3g54SYsec886tE+F2cenZqIwyHLH3lc/2ptYtWBjpS3c/lOf
ZvLUjaoPOozcdr7Vzb06O7iDYuFNrLbWcjGvZn6pIzU+7DpntnSh0S3rFTcXVh9y7We5neOwoXaN
lLcR3z0PVSeDlJ7qgu/dHuUlCaR7WCUE5H3Pvr1XJf5y8Wg6J4HE6PXc4+2KyM94s2/1TfqL6ldU
IuVuqnBNu8X340FiO7EL27a3nKEmEl7Z5do+f+44nkxyDJAs5fsSve2gF3vgbG+GkSTVtu6kbpMb
25mcfV/7ljqEiTduJSNzGOLOWY45DPWgXrtq56PL519MKhpheNgonJipEV2biTAuzbVS+2hmtrUJ
1eVs6NaMfO7YI+BEGKJxwU/wVyNSzmnLH2rTf1ES7e18l1EMcuglw0UWN0y+e1ZlXVRgsLus0JAa
bxDdyMwaOMUgGUCkIsBkdXk5ibH+xaX9s9n0H55+yyIq+8mTecbWd8PkBaLKXOZlmAPD5azB17Gt
8JbpOmRO7RUyUnnRZql8x7wCpAm7Im5LNZooF2qj4u4N1yH9VC26+5FbU7Ev5LZco8Ga4mIohH0a
yi57hVopgnpZu7+4v85nzn/avM3dmze56jpsw0/paJQMrBnm9JCaBWIFxK0IIcalPeb9FO1LPv9E
PmLsEVUWB2tsGU5gYQCIWRPisH0vYpM4jzaTJTTUhpNwZXcw7c5CTmvvxBXVJsRt042dbqXY8sI6
vCW/LQ992ql9B8iWghSfafU6yfVpsReHKs5wL7Xr7usG2WpzGYs+nJIoJU1B51F/m+vOuZqicnm3
a9//xEKycekQ5zSlV1IG0pi8y5aZRfuST7m5jEez4Us2SODSflzyo5Hq9nsdIYD+RQj8xeknz6Hx
JEGctdNOeH5xfiyLtBAKa3RcIzL1fcfD2Qbi2fpGnZWUuhS6Ud1/dM0uuV7zavwF7PoXAYzo4tnq
8BDHxDl/lZ3KxuiQc8aiI668W4xL1THMkAEN9OuifSH20//myWaNwPRYsmb6pGSdHjsG3LyuJpHu
q3zlJoBhJqwYZYFSRXnT+Dg4xAfgDGtfJbAlKTnz5MwmpuCnhd75+zLBBAGSgfV2XxBsrmibD2ax
ZvKLzpxQ4bVxf1rbfh/BCi+056/Z9USbzZFNfZfi3IE5To/5mKJTsPNk3vKVBJ3nnMk0zqkp5Pph
YNbMD+TVv/Kk/IsY2xKWLBg/9ShZHQI01oCy/pTYiPB27fyWsJSVGLKPtmbxcZ7f4pksbq0uyn8R
YH/16JvwLWQlM42f+gn7uv5uNBZx0FSR+2qBLWXJNW0jNrDvPzEivQpfYrFdve2JAmPfN/8n4hJK
ltqUhXey28HzQ8Q+JyaS6n059dkj7OnRljbW4Fp15Z06hIavi7wwr70u05/2vdfNhWtltlvic+6d
3A7xkDFo5j219bQvFdlylzoT+ZcYUFVqq0lf1ktcMKljHvedZGITr2XIGD7XcDxyQnynTNw8H+NI
Vd937cyWwLRACffGQbLvTNr7ADGKiZ7pGBVv9i2/uXEdHWdeohfvZGSy6Y/2mjsY1IfeLutlfDw3
N26bxVh+RXV4qtq09RFuO3caKtO+Rv6WxVQw5BQpfRmeFgzejonTjVCZ6m7fYbOlMVUmQuJOVyF4
iQ1HCuDdn5Qad65+PoSeXK9VYnuVhQLzpLIeVKAwjcu6z72d73UTrhHTjlwYMCGgeNm+qVMdvx56
Y58kz956ABc5eqWICYinuCatZ3Kcet2XA6Np9n2Um/s1iUOvcOMxPDWVyXAEDDq+FmXRP+xbfROv
rWJu5yBL45RMkPYcDDhO9kj/cM/qfzKm0gzQZDBNZ5xirxDvHcbLMLcw7r7tW30TritDgEzyeuOE
zdYcDOBuF1NviF1nPAMVnn+SRYkTXefl4YlBl/nBaJfsTqtMPe579s3tumC9MJ+bZKdc5fImFkbz
Li7wM9q3+iY5XjGj6p1hMU5jM86f5Bxlr/B/WndV5nhXPt8ZrKZqmQ0cY+W6yhO2fa+TsNgHKFlb
rlNYTKJhAGF40rZRB2KZsU1bGTazb2Pk80cPR6esjWw0TtZo1zhbm+nFJHGw2rf6JlQlYywje8WZ
uy/zaH3Z5HXzVoVOrXY+/SZYo6JXXR4p4yR0piBsTBMeUBIns30BtSU/pXhk4aXB8wO7O0emyoUf
lZUk+wLq55TiJ2d8Zg/l3MUcNcwPbK4Y0ZJiKzL/qh48f3x/BnQYA/n8zYrYwlOyZkDuyB3+SiKW
+oBh0C8pwue4/E/Lb+K1rikyl2oyTm48nKf2DgxFReI0nLImzv4vc2e2WzeStdknYoIMDkECjb4g
z6jRki3Z8g1h2TLnITgG+fS9jjPRbZ1yWZ2++oGqQhbSPpxi2LH3t7+VhV7jyfXPJq9/NnmRoOE0
5Ghjt/QSjFxiC7pLYLz80Rg9V0JhNWFSBVpZkm0AJDCVgfSQXvij4NLx7ddfASuxMoD4l+x7XNCd
CxMi70NDTqf7o2MD5oCvfz8NGriAvqn2MFbinWu78wFT8T9cHc41UYOBfVUlm37fgJCCxzIVNRZe
2fr9z1792fR1RjfN4Dz3exnobjOkLggQYBx/tjicS6LydDFw66+MvTMSu2LtPu9xPvqzth5Csdcv
Pk4DA8MvN967S32C8uSG9+JgWPdHuS7nXBhlIu3HfnFIDoUwTHCQNQVur+j0H456eTZ9JxBzTexj
OCCxXg8nMY1XQwtz+Y8+7Lk+asWaM4MN0R16zI8BvpVJiy1DWv1ZXywGIa9ffgGVsSpGXx3mwu2i
1uer1jg//OHAOZuzCqmnGReJeyDFEuxRArR3hT382akEb8fX994UI4swnNRDptqPy+zWL6Wc+6c/
e/FnG27nT/lcZVV7nGyn/OzCzv7WDph9/f7XT4PjF2v+udqlk9ibJLmej4HE73M3kXzSB0DP0BzN
AZpuQR/HG4Gy96Po/4uLybPFAScisUC6b49g4ezk0iWnFmM5PWCVW18tIh0NqBMVZkKXrQ9F/LqY
Z8PfC8te4pdZ2Ka9hGWdd1kamn2DNSFGSasxXBvAoKca5ttiy530jDR/VjWwMFztcAHF6WupPHGR
NmPRgitZ48Dc5Rg3F8+GtttGhLA7ZusJi7yl0sSqmVrvPb10JSC3IKuuZQpb6sJN/DZ5GutRjZhp
N73u3psKoEEbwRkfnDzkIeLk2RBAoE/sWdHk34zZGOYVB0tYhA/gBGeFAbZjpIzvZumoM1hOrq+q
Qa9eF/UWhMSNheNofN9OmCFcQwHwV2OTIy/N76UaMc8LZ52YGp//dnG7xxJIW7qnPaFujwEmz26Y
QJTE6Gsyy7Li+dMRQuPaOQH9BTBp1SfRlnZ94zdWAHFg7hxvuEKSIVQVzbP2/W+V01rqhsKaMj9V
QznhbzphTXhikGKZKruoFmmS8LADFpbjceI3ldpAAnCs57U03VRhcIYhexsttoZIGyJvFnhKpT6d
A12olhyX7wSge3OTL/Xg3nWJ2/MLoF4Mgfclpsvusk18dr3bvK+L/CYQAGQOAceglgeKnWbZDb3l
l5erD0f2Dg/HdhZgpnSz7lN3cXuYczalrzAzKPBDk3TFUEYDxsKJgpGyJu0hNS3XwCpzWPoaMu6g
MQcFzVXrk7GidnFVG/x2hvCM9BHH2ogeu8W2L5e8nMgPmtYCgj7WtXTzPVZAZdJHau0NNwYC5cde
FgExctovk93P88OYgT1+UHiyTR0d6PiqZBGm/JqmfMNO7PTojY3rfc56UUIuN6WBcRma81WA2fYM
/lrkpVOuD7nmqaw9SOe+NLCSq1CphVYtue4WFBjYU7rRmtH/bvZ4WeZhlquYZkPlj7XxyVgHuHhR
l672+hWIwGJ8c0yJ1SMNF4OK0rwNqq3dzkrXl/VSnCaYxC1VbelbbgK9wetyCvSlAx3Z6nY4gHpD
vTUCsDQmtGk7RS4g/ayaXwSpjfEe3/G8f1Jqbc2XpstOdrExRvQ4IuYqTDqj/zjmhJaT4TRHvyFM
8ArttTiaTTrdEJ8wzc3OZDJ0SmbDV6vnTX5TeS+g4K0YvC4XNXkleUVLdS/ufaUkncMcZMu7CpjP
xWwV5rtABKXzTY1tf9GhybiyYaiBKpL5rvXworDgv2EqmcX5e6eATfAtAevk7BMZpHINE1vjMn2t
YVgXV/NQLM48RjBAgwIvWYjuTXENQyUQ2UW9dBWTxwPC1z32LCZOs+1yLbN0g6Rybi5AogE82+QN
aDSFe+fizR8hl/briwGDr3voJ9kGOSwBMvMmXpXOsN6lVkygsCnZs6w6AutR5GvIYmNoFTZoKbP2
RFavOnGQ5oSLEfa/yuvjsDoZ0n6n7awFzZxgFDK0iNPxC/HDwcF2D+nVmOfqCcZV7Ns7TZiJwzLG
NgU2hH0djFAnV8NRpgrNBRujT0ChluC+E/XsPdmLMSQiDCYkP9zbPM3O93Lo7OYuS3tffdKgFq0q
dLTTjjexmQv9ZcZ/GAEPQLg225exiwfmtldtNmKaOKZVZu1mnCf1xAra2YW4KibLnKywdGpF0q3z
Yxu3wlIYvfVJj/MCPxQQuvN9NDgelse+waAbCGJB9WQHnKTvbtSUj0BgigwT8p1LdUm+TzEMMJ/5
rCOWrL72XSB/7CRz8E63mePqXZ8OU/ltzbUyPsMUGyyGqFBYj4ZGAhZ33BeqHQzwkWvrJbdeahtq
g4nlah7NzBnYXaQH/B3Q+xx/g/Y4pXeFLDGDbmLlij2vJnG+lr4DgZV+DNdPHohAxhwgn19UmO8C
SqnnI6TiVWmE8v5sJqCh8pZlAvRxLeYIN+AxeXACqxkOZif6+VNfzk5tRMrN0mLeloNWAxBC3F2n
O0yr3fy6z1N8amWCVCWypG8Wm6RcAx+Tyaax7mTqDCO2tksmcrAQsy4/GvHorc0dh46cyk1Hp1re
Xi6yXeUW58FWX1I9NcCgC6Cl4x4duOXgu0nSDkPDCovD6tkttQM5oQ5SsNubVEFayMMxxaemwDMg
SW9zOXYs8DhyO1/wrSrrarNi4m3NIU09XQt1SvAbH3tfAt0G1oVh+T418xTf3NqaOt/cWollZJei
qc1+uZ2xjaZIH/QgydZre135VlBGhrLLyKouZmzCTYCYVW1qr5D4Pqv2dOrHeNM22rt28HtMm+Nl
XYTarjPZRyBDnZvU/m2p5uQpNhqXAEIDt9UvFs++xqG0RT59c+Y5QDumewtL3dLQ9XBwhA9HODHM
eFYh8dTs35ujhTo2wVQckBbVMHIN3zOMUBdQ4lTjggfWS1Nk4eRkgbEDbDeO3r7D3rLIw7pOxfK8
sHx2l7EoFtwylVznD3W59tO1Yy7NYEaDKjLXJhJZWQOKsGU6rumDnnsGSCT6QVpdZLs2tNRo0aLS
j+wBufF5lHBSkjAXVSz3ELXs9CUPyrr70Pmj3SR7p7FT34qAX6vgyjWVn3jRODaApkDTtg2Ao1pn
ZrAJJqvGixO6sCzuZ0NOLM2Oo5z6nY2qazzGgR68u9UszCnBSSNzVxzAhyGp+6jjnWCDaSW2PJ2g
63GOijRp6FeSlrDL90HdsPGHjZu6w2dDz1Py0kIx61sUx9U8LuGEwiF/CooW/xJc5svc/giIFFpR
qLqGkxWcz3E1GhBWOBtZ236tTyxXvoG9YE5bOkt+6XpT591T8LaD9xlw2HLgSwhLkR32VFaTl/M9
fs9bk6K98B2c+B/LFazYV8xvW7GETm1rFooy6CzvKxLRBkNUbHHL7GOyJHGXYP5sECmFmmSNOiE7
8zgL2ddS8diXKoPLkU1mavACPaBwMQMxAzvmZkS9IspwZsR6pJxcw6JhBGeSkXir47wOyrhs42Oa
jj1vsFi0dUWE4viPdsnSuGsxik/6sF4xLvu0NHZR7LQSMzgap6dy8lStQdPfcStukmJDgEv75Ww2
vXjnVY5vhIGnPSuUIEybyIAgYJVRjiNcfN/Eju6OFrB5sVsdvg/h+dQED4NMdUcvZZ8sT/Equ2IE
H27Y1XAivzbOtbEyJ+7MJW9zO8SOd4WTSRuACw9Q5uWAFFgtTYLluaOnGlt0c3YyBx4CTuPypS/w
7GpBlrkBfx4/6dg5uBWb1Md1iaW80LnfuIDIWU++rg0v7K6Avzvdpk1lTzfaIH65iEuQpoD36P/3
L4a674bvVrvW09Y0AwkzbAJK2xxiXFjHT0WLM8Z7G5vd9H6aDXtswoYO6AXEfF8o4GtTilc8oFbZ
PHYmpeJva+VbtbW1u0l7uPFTG4UlFigQ9OGUzK17XFSOffyhwiObjtbsxMXGNrUd3RcLso7L9lok
1ePMIsL7IVWYubwDbcR8BeazAva3VuC8zbYFssAZ0L2SowGodRpG851uRrpZ7KzLgocM19WpijhP
de416GvIzALPo/y2IDsidl3OPPwCI4I5GZ141y7tXqBNaM60nJcpbozgbsEgQHPUmg3TPdQm9jFH
au/+8KEpxZA+LyBUeXyW+mK5lXNdVsy2chnq68RYcrzxk3SuP9maoDNsW+ykj7AUW3XVYa9u76cR
Gv0HFxhfVYRTsYgKnKyDBtEgtnsccdhtb8d4AgTQ54NhqHAya9/4kLYqES8FErVxz86ndFhbYrFC
tkXJqLRy0W/MYcrNq84Z4+CxbuvSYc323XYDE81vH3TtjCVW0xXOuWG/Spz+8ZogIrsz+nkgJz4W
oAe2k6uMYjP50yDvjaQH4d1NiSMP+YpzL90OOihv7HKFcRBWK6vPBx0s2o2wAB4bdpsEKsfqwR28
NM059e5xl6umIophWQwJunF/dO6LwfQqgMYOzmI7Z5WuuW/BUMqt2fYTLuR0PTvzFoeGtL4i6pTT
hfQTC05UPybJLreZmxfVWnsxmtw151AsM0tdxRjQn5wmxwZ4fVY5c4myxpqL4Wguw+hDFZzq8mZa
3bY/julKURlwQVMl4ci9eQdZ0190o3Gdt68qkyrNxvWMvN3lmo4yCZHKX83LuPOK5mvi4ZD+aZRo
YW+t0nYAAsx0PXm3SdsX3bbrh2668vB3bo9OrAZWe2uczGPmdJa+oikV64nQywcn+Fw0Wat3PibS
Nahv5sM7L18tsHg2h59bb+qdlqDKp4A5kcQSQXVdFrVYbyaPV1yX0Qg8UeRHyH+OsW4mDwRUBjd0
kQEukMLDsf/3mZH/kmw/7+5yK1S/Te4kR7poAHUHBSTysKJQ/vnPfv8s26hEzIzCof4IhUFdoicw
AUw3xZ/Vr877u0Q1jJIIaT26WDuHM8bhHxa6De7+7N7PUo3SXTtV2818VF5mXYi0zD+eYuU37v2H
vu0XeaLzBq8c0EiTGGlxbNLY9QDKeOvpzIaR+BG2ZGeGdFDlECI9YTDsl2p1dyaGyS9ZUHDIypvE
vckYSAM5XIKuVUdOG5x4Zk632GxBPh2NG2esfP5A3zpJvBeqCdowL1qQIrENGvvGl2M2XSRTZqUM
654yXT5C0XxrbP23wXWWj9S4uBtTv/THCXM046LMmsBwoYxaZrMJmpUcSujGq+NuSAUY/hhR+eFU
jArQMgCCLKsJDyAACLq13MHodrqM++4QVLZwr7wphqx9MmKfx60zFEaAUlp1Zd3fcBT3iI+GoQUI
hj9tD2jgFk3kTKdCG6fE8mjR1cVJQgf5VMYFZ9xtBsCscGGFNLnciC5d5jyaWQzEHmCK0Psp6az5
QwW20TLC0sPBXIdxGZdmwdmS0/SyV7ZrkUVRK2S+yIwXBe50xgNoW0EU6fFV93Uw3VS+l4zFTTH3
ECA2P8bpv3IK/y2c7BU/8r96iv8PZEdyhv1pyp6Q3a+R2qN+qZ7HLml+5pj9+Et/m4V7cMzAOpum
cGGPcSKgEve3V7j7l7Qd9wTJDoQtYZbxb/6xCnfNvyyfmriEMEZGTpx0A/84hTtwtR2MrEF0Q3yE
kuj/G6NwSmWv8tIk0xzuwbU9CNt4kuNMzr//qaC64OOWUHF2iK+GIbRHvWyHKqkhtJQdXsJtEOl2
rg5pXll3C+LtiK3c3uJPXW1SqwJ/VKzVto87ENSdL/ZwKv1HWgqe3X4d9ico38ZuE6hDyQBVxvvS
yvix6ZynVVdRqkgnkzD4bgvvAxRaoC1pWRPbtkMIYqeNhvqKAldwIZfkHhXhN8fJxpDtSx31qmTY
pqnceL72IiFK47IOABmoNH5WOpifBqtbIor+2Xs9Z+CVE4KoNTHl9WARQnneUm/q5MQ5qQSuIkNT
8JwcgZa6X3cEBibFr8q55ZgbYOc/66ugm/sIvBe63aHe45LxgNj2c1JNw0UhirsUm70kJL3oQ1qc
1D53l+KCdHtCskR6UTVan2UAcyHNmdC1+kpkX14EmP6xJDRbbcVQppHUxont7+qG43422/tsCPqo
7hK1w7gYVFLvrTtztaGFNMQhChxltDbJGDUVqQMw7V9mVuxwmjMooF46XGhdgQ8e/M9t3yWRBk7y
3JygPJu4ky6n6qq7TEE+h2BuBCwM+VCb5RTWRrVcE3qC3xUmDQ22KCKLDvVwKddj5RtXc9Zbu1J1
6mZuAHQOfp5E2bLMmwAmV+poQGZrABKv9kgFZeKaDpKcGwVJTOLTC5XuCaXb7tE+AaZitfj8DwmT
LFAPdr7gMJ0sS2SO7iOp2w/mFPuRT14ZeM70CLln2BXWcu2y40Zzq8cbEYPt6gYo0bxpUMgpAWxm
LIcsTjgyx8RiqTV9RCAK20eo92zUcbhwzh+ccQibum62ZlcxerGYaGt7557uIPfLL/QphLQlXrlq
cMKcHH2kVHqzTpAb+lg8owr3cDHJeXtts6Mg+DRim0vfKICvKoW749qX5QAaKkmWgbSN9dxNGcyQ
er0l7/WwooktGigxQhtD2LsfS2XEuyH2ND0MvtoOE00YTas7eDG12Fb22H1AjHrw7RQBc+x8S2a6
9pqaZGfvONDnTOOY9lqT9sr7bdCNT52dfGhTHb93DTUdaGCwt3aa7n2ohhuKRKgb/AOEEdJwcesd
GyUFQONTzjCDwLUluQsVpNX90aytIPSz7qmXBP+4d1nh0sn4kIPviDqoHeY06sM02Ecz94FyLva+
det8z3m/+mgO3fPgkR+z6mbccOjxN2TP551nqGVHmuIzmPKv/qQeJnhXIXCzZeOXZh313BMUODD2
1th4USq5z3Iqb6CFptHq8KKbXl4WoxUcJ9GuVzpN2oueKBZkjhdscrcJwCIR4DZW9pk1ARqSz3dN
9Ykn5xUfO78rd5yFIfb083usX5+yDHzoSsmVNK69N+yu3MDH5jRlLeWRtVHsnR6MauP6tAhgvQaR
yvL8nW8MN263bsn+OhHo5gRoXmsf3GzMdqotkcVK0+atFc49rU3uBzJl/qZIZpQBa0m5iSOD2FjW
ckm15ORP3jHVvGybl+kaiqKvt+OU3ZnCviRHzKpikHCsvzjzqu9VUh5BHIrIKGW3iSvOTsFqynAW
w02QLM9dPBd73C096K5x/C1NMpslg/9m8iEI8jFK1MzwSwC0ZOP6wIEFnF8Fz5wuXHwRvLDJlb2L
Y/UR+Bn88zk91AXt0ZUyn9eEr1xKT0V9mce7GIBA2Q06bIxxucwlkdY8k5cbYu7HGnRyiDP5UnSj
GZqguENQJ9da6G/NQp9InpUhgVZztJNMbmU8/9NZ9q9ikw9NxX/OUdX/f0HJqz+1f2luvlQv/flP
/Q+MXE69Pv+dcRK+1Fn1c8xy+uN/hyz2XzTUAOcMYJgE8J5PraR/hywmxGvP8wJiDxOcngv5+v/G
LDCvWTpOsYpjBrBMTt4I/8Qs3l+CCNQOiIN805IEL/8qZvnR8PD/ji3ydAlHElBhQUeqjmLf65iF
ZuJ48jEUnNvU1dl+cjufcoJlK6veYcktd8IHExFN6aq8IrRmnDK2Uzw3L7PBpAuJgPVXCgbzEqZz
jweN3XbNGLmahp+w90us60sjr8vNXKsgpfaohLvtfL+wQopj2uDU71sfBu16N6ndGScnvwTVZVv6
SlxCB2VVn8exqCmvO6sTcuEWlOfMTx7WNF6ayCWNkIfSxWPnsnFBnoXgG5LxKPtMpO9yciXknekr
r6LJQ3ccSSP126iXZvqR6nAxRn0A2OuC8qcOwrYDWRiSbHEpkrTTToMdKzfa4uYpojrLpU56VLmN
ACMdWXmWfafol9+PRCjelp9w+mhUYoReYumcPnnbUR8c1vw2VJwHH6iUZafSoQ4AOZYuuwKFoP49
FO/WiJZkOO3XbW/Eods2M0CyDi64ii2geBoXnjpUtMbYm8zpLcI8pxu3JIUTG1l8Xqp9alTU83RO
/YJXMGr/tqon0GKWG/vQ1kgLjzsASeo5KIQkO1X05Ia7gkJxZLRj+0iHP5pRPVpmG5UOKaWtu07N
Te2I3MeVlAz3xnAmYwW46tcikuUSL1uqlZytQHUW2c42gL/vAh3Lz7ka5+ssF+MLyTFRXrpdrobb
TDU5pCnRlZCcDAoNxwBjoeEwTtU47Ox1PlHaYhNONH5hiwCqlsplY4Gf8/a1P8bflxjM3F7zRj8t
AtLpXTal1efGdWfClmDCx4UUrJL6YdY9iEo65+1sf3IBSaI1k0OxIz0K5q6aMD+nyjhV71wt43qb
NkEOjUog0JcFJivUgqbZDWU/2J+bpZVfcuECLtW4p78D6z5RWxo8Nw3zwF9nElptUlG8LppqU0FK
vPKRspYbk1TZEEIsKwlFfWcFdKsKdr3eOIFW7VHa8W1SxcvJSAgLFD34oSeU/9WM6+rBzefx/TjZ
dLRAY0wk3sTYZoOC0P63nKzTx3xuEGsIggfQiPSMPJvWaNyoZAJFSm1UF6E9TRqSJ7WPT1CO7U+k
VzFPJjTyzWuj1fZhsLL4+4xp7qUzlcm3Wi3ifnB98QXSF6j0ua7j58Go7e9Z2XZPYpzURZ91zkMc
e/UT9YmeRDO9HuR/uzRZdo2Lneq2C2p9YXq9QUADuaVSoQP00t9gEF8yLpmPcwQUMsP020MOLWJt
keToRNpufI4Q5LHxldVUSio8cqSZQ+KNe3bw0D/ZI4WJR1s+rXhEmKEK8nYvk1JFHBRtSaBile+y
rqYcSyNElW5asIrPTepPn2w/Gx5mlpb3MCLhUqiUDC1fZRlfUCzwqamk9jdJNYt3fF3Ynr01HKu0
7Z673B2qjdBO92zk6hSlZTm5Zdnb7MndbBhBRHXOfWETH+pN2pEvDNNWB31YkI75PNjNcDmIXhWb
FM6YSeiUxJIbpnhP7O0WCFvkOH7IkM3HkWdAcb3CgYTsRq/WKdhYeY7ahiVL8/KMYVhu/UHb1bpD
iwQfZESTkybR1Msse1e7DsFW3hS3velxuJNlTwUPdX/3bCLPxQ+EzKqzIU9YdLs1SarrYDQc76pP
+HFKoB1Nyh4qkvsMu1Zr5y60xu+9hkrA0VYrq2PVtJD3sOQGgBCNED81jdM1goEB44pdN4m82Mbk
gR8qqm8Bt5VbnnrwV1WZG0/66dGA/KmvVT8F6b7NQNvuGf+d9bHFEWD5uuCu+mSrDtGNIGIeD/j+
Nu+Cpj3B6/wKOGMzGPFKAa4cb9PWW9Ow6CejZVMwvIWjllA2sNdp+JIkpqi3lMps6mtzTA2xzurU
3CZz0T5kVNQ/J3EeP5Jgit8x1JkssbCq7zP24jdsuRkUYz1J60qkk/u3L/2/CqB+m9z5nxj8kPD7
TfDzBbDpl28vffoqAuLv/B0BBeIvT9rw0wTYPWHap968vyMg3/8LeiOBDFGOFJDkyaf8k7QR3l8e
0TqBEbkbUhanVsp/AiBh/uWekOo4chG0mCiO//f/IqxMXpp3f8c1/dn//xnUfpaxcQi/An7edSQH
DAfA+evop0poBU2NIDuseePser3ke85UMvLWutwndvGWg9lJ9P5TtEWkZdomwR7pK58DYXB2vdq2
GLJ1nRyWGHCpY/XxB4c97LggL7he/NS8AoYSv5G4Jff1Hxe1TM8Czuzjb3H6AD+npTiczuPUOMlh
UK5x1ZdFyhHSQ2rIP+5++vT/vN+f32fwn5dCV2u7wnZMm49OSPvzpeqpW5CeCErvQB6uwN4YG+g3
xG0m9d3OolEtG2S///FPqU/z87+6PAVNC46gCxXQtyxk+WfBrFs4FMFc0J4ou8CclpW9gy1vvBMp
GxInsW4NyaM7N3nmq2cqhv3+99f/0SX70/flBoRtEe9LFNO4rZ0bmBQz1g+jZ6lDPJ4+cqHFw9gb
2Wc2A3J8S3YKF7rUuWyFQuaixr2qaneIEi2Q4k1oBd9Lb9R7+kHnT/NCGuzv3PKr8f/z9zkb7z/u
TwjTChzh2uI/MpRZ4w5QOE11ULRNhCUR4qZ3tXfwy0lvUTwY7954ISfB79kL8TGksFw4Kr7pnBtH
Gd3gD9Mw9uCOuSxo1VFYIU/m+Vszbpz7tFH5fd6h3TXTeFthbIkeFeHHFf1YxVvuhD8cFH6+G3ZA
E5YkC45lo6g6n37VKJvOGGNAQ6J3VgIXVFnhJEV/oYRFUIxDan41tUHzKRvbbx7aM1Qf3rrtAeSi
EIr99B5JrvnZaQRJWlt3CSJTO3MekwGhcLekuqV3V1oTPFULX7gZqegVFevsqqqVQURxImbDKRC7
eGria2lV5hsFuh8GGuePGAjH4iuf5uH5DCSnBzGY4yr4t5n00lqr3gbU2+qHktpo1MhWP0Iuzs1w
IeNzY5ZtsVNllVzBvu33RewOxwbd5vNkuca7FdHd+xI7pM8Ukb3DgkTufY7S4Qk5Q8wRa8y/2VY5
RM06iC/oWEjRojGazUiR+Hl0+t4k8VWv/fVcTdNWJUH5/vfj6zSh/+NpJXROwLKWiQ/J6/XGmOa4
8I20PKwjp0NvdIqoX940WjmfNQwb6wQaRbwNXZ5N4/VVfLeQo+a+DrLokk8G6aQ2HiiHdav74hfm
W/4cZ+u1/+Nyrm+dFjLb8sSZiF7qXqVrx+U4kCXXlKAvuDEdBbZ+q7v3bDv6+0oskzZ7LbPi3LOj
0qJOsN0pDwiXkuuS2P0hpx3p/Wqo/mK0s/J9ZaXZ/e+/2dke8eOilufAA7aouZjnJi2kNgKzHOrq
MDhD8jzkpEG3siDmBNwBpxkhuGc/LoFun4qhZBJ1yK2j39/Cr94wkkriEmpGlFFOH/ynQo0xw0ua
zKI9dI00NpkLsj7qx5rahnCr+I3Wq1+MHr4k5SCUiEgAzkkzCHZShIUJvGlDlu+dbGalzWa5b4g2
wrQchq+/f7jzlM7pBds27BDBUsewPfepaVwzJ4SvmgMy3HWNnEm6wzaFjARFfmjQ3qxGsb5DfsWB
xcjjBKdDP6OloSPFAHTbz4/AXYNrQO798+h143Ml2skhvxPbuznzjKvYGdqn39/0L78I6TCkocw1
83znFpVXeILMzAFWuhsWBpFJLMv6MkhIofz+Ur8a9J7vnUJH5OMk5V5//NrPVI+3SEs41MXXluit
6xGI3gXnB//CsYv6MrUn7/D7i/7i+Ww+h6AwFSC7OrfFXGdHIQE16oO2a2cn7Tq+XqhBHWo3Nt6w
G/jF/LIdJ3A9LmYTKp+tiU0KM2ldWrRiw5zWu8rL86vKXknbOaq/GwdrOQobeSNq+Ma9mv3qLeeW
Xz0rV6ekGthEYucdw6NJkd6QQ32ooNSH1cATWksb3I4IB97AfJ2e5Wz9tz3Krn7ACf+0q7/+lgTo
3mmxrA4Oe9aFru3+gsIee7NPbe8xEQhnN36z9hfUbd76pL94z5ZklnmSizNyz8YRCZ9ydWevpZHK
nPa2E2f3qVpsRXGwjK/zdWHtymYBkHzBg4faVkK09ftR9auhLAk4kXhK1/qPT732PkI0FGQHJzXh
AwvPO84UCrZN1t+hV7DQMFPNfSOm+8XnZcV0BRFG4JlSnp1hfFvapupZPJPcCW5iYyKik3TlpFhc
xP/OsF7+2Cyo6UsMIXxPckp7/YFbTkh+MfvNQRGr3WRV9zD1b0appy91NorE6WB2kpf7wj/3NKoC
u3NX0j2HIdEx2p3WoMsBbd1bLs2/eHPCZN9BqehYJP7P3lzZr6QrjLk9aE85J61m3yNABIs8FXb9
lovYL6aGYC/lTCUDjtHnR5GumQtciIbu4PHE+yoNMrEJUB7tqWJVl7BnjHdI8SYSUIb35ffD8lfv
07FhuZweVrICvP5oRs4ONegailDhGZtucsidsev9/iK/GPu2B8PElRb9UP+xhwfGKdNryuqgDJdh
uBI0rInuL5JhznaoYGfq0EHyVvDyi82cuR6gGuGAaWFn8frRVifV6VLG1cEYauexLhbjnb9q9cG3
m/yQn1STv3/KH05jZ2OTUtCpMMPuERAOvr4gTlsWulqvOeTkNL2DXvDcpM5npN+ZDPKBhSHAnyUI
5oe19eN3QT2Te0wz0qhh4ubqe+tY5fsZ9am96epF7o12sP3NMqfPrpMR+xfuQD8AYUFKI5lCZ2un
lLgbJfoPBC7tx98/zi9mgGMSDJFGtjBrPt+bbM/sBwfF7kG0BorytvTsjVSx8XHIrekNB+pfXOu0
MLIxCL4VZ8/Xb04Kv/UX0u+H+f9Qdya7lSNblv2XnPOBfTPICcnb60qu1t01ISSXO3vSaDQam6/P
daOAQsZL5MuqmhUQEMIR4ZIuG7Nj++y9jm/gv7Pmbb+R5zpENy3i//pjeZHDDgRRmR/5z9vQahIY
XO2V6N9N8RjNYME6FuLby4rqfygk/oKI/f2BcDnaITOw4vsOVczfP1Zb5sZsLhkvF+nKIVa+M6MX
+OKAIGy+d8revBRrdb89qGZl85nW0P8yi7p5Ho25qxPyPfa3NdTbnQpE++pui6V33JIyKXqj//zX
F8a+LWn/9NuyBlFpm7bJovfP7sjBXUdvLRBE2rnLL2J2xEcTNMadGJeb1bMs88/JLOSL8oZ8jmsr
M5Je2tsjg86Gh2pz86RgQNujxGactAFnkb6ZdFr4ajz7eB4e6UUtB7Ocp1RmfnuZb8L3v/4I1u2V
/vtH4IDJDk9B47AN/XM5gwnfoGANu6NnD0QzJtyXCQwdunSNycGe5efe6AoUDFXMiZlbn2tT/U9k
F5xdf1dSEC2o52yMbZ4Z0a21/sshtKMTVeZWfwyUDEk7yIGg0tzhWU5kJf5yPj7ghCriTc1vQVUH
XuzJ0ky9pSj/2HX/tkhcCAlynHqeFoN5zrJSaV73yzFcZZV4ZuFfXNU86E6mxkYfY8y9gzF7n3NB
j6nQF8SbVI76aSjyj24tXonD8Xg5yylvo0MZMdWNbmsQ+xkJJqe+0EdJtppubTSlZSSODN3buUX3
ICx5l/vVYRTrq4l1TUfv9mKmRjNiiriFB/RlDqLtxJzvdCvmn1IMqY62hxURo0r9zj/htwa1bU5I
KSuJ4eGNWXuxmP1EeOEdKFfalfKkSjNxKnunFJYv/B16bH9PmbEzW4n9pDp1jO/yAv3TUWMSllTD
iBf4zdFvanCqxo4+WRk3tXHcZsINXns05xF3r8ziMdJdalbKSQDWvk9Wjx6wRS+umaU1maLcoPfj
xltDXwE/832prPzYbcYdUySfXBmVxNm6n13VxEzCY/3NPp1geFxXN0Hv/oGkkeIV2wfeXa2yr7I1
uIj5y7DqU+Ha9yLY9tbwkOf2RYfyJ8nvePQnpKlmph2FSaWKdiv+KhAf9GKy3bStF2ksNfk1TPDK
O4tOHMrhaRaX0fR+aP+LtrqO7cB7CLtyL9cvt2dCFRFpRuEI++wTiw2nPzQQz9O4xiyocDLyQ0M8
bgu9U1B5O78bL2W05PHqhG/CIlcZIfHSzb3aTR9wuKzPGPGfmkkdg6YcdrrPX2wopzzFsVG4sWN2
5IGHjDyJQ3e51lzXVT80k/9660w1QfU6yTGBF5v6WX1qtw3anPVL5c3eM3SYWkt2H0jAIKP/Kurx
yy6InVRMwmiM3D0E9GkdJpgv7fjTMMmELosZM+H43Wv7e2fVnH4zEB3ifpSQaBFp6ehFAidXZZyQ
fRgK5N1to3PYOrbZzr/kyr86NMO6fiYDaVVn3Mp27FD4aoJyhN3gaz2Hy8353HRXMkx9WteLSlpy
znTpdo4jf7pkFOhFXLUoLh1AOMBq5Lfs9lIG5dXrXZnQitwtOMhilsnXahuezbl9tKLx1y18QHLK
SlT2W/JyCWntLMW7/au06ovr1anQ1Vtl/uiiOql5TUpMkmup36KxOxrR+OmwbcQ3Rwe+qz9jOJ6y
3oodo/8q6FzbmUxbyUVYytQkA25o7SbMI79M63RXTPqY+xkz7CUtybGRF43HoXHUlYz4a9QF6dJ7
L42nHUIvdM9vK0g08D3sQ9XgSzL0U8euGLdTHisxn0gHY61u484NT/AujsRsnzYuoBjqS8M6MoUl
ZrlqmFOttSDTW6j20PSF0ybjguxI1SymYS8zcW0K76fd+bQ8q13nLjhPxROOtGElxhGmA76KNnd2
oy/UTKy0ofNL7UGfIo7oMtfK95+boGwTEl73rRSf2pybt3Acdpzo94MZfQSdvqMj+QQI6xE10w8w
dLbahXXDIGh+veBAxi6uO3XXrVub5IolyJjyhw7XyhDX7ldrWC/RNt3DHNhLkR837zgNABaYGtin
24gfAMdXKYpHs/6y+ioJhf4xRgb8kuURYsNetMGPimX1FofC9fKr3ygA+nzLUivYZMLYMO+7twXW
abXdTBxCUm/gFh6axev2zEEMkrodh5H0qpcxf3ccX3Ith4IFJ7cfqpwDdALbaNgSuSHfHoZZ9Z8e
QQkj7WEEpCqIZl59wArTVgVnouXBq+WqW0Sbj7e5fbQzhuVIE3XcLYOVKSIuffNcNrnxRY7DoUoB
R/A7GLenre7+mFZvp3iFtl2x4C9d62hKyCvbqKoTCbJFGievMt1YYZe4J1K97fpVixdyHF9Rxhvi
iMg8oi2PJLhpRL3yijZ+7DSFf7Ij3KhDaGzTobG28ERgqnnIi6E52mBUGkwNmfEy9GuJgQQnEgn1
0j9ifDL+ePYodsy3ZDE063JVd7SBo5dywKXRNWND6eJib7VDiXtIKAFiWozetgOB4KbVJEhqZ4FW
177hoIUQnemPaHBqc6+1V9xs3+9jv3if68YPj5XXrj8lGWRcioMx7RCk6sOUOUUTh9KHkTCP1RMC
SqPQ5/VPyuj2l7Wo5UR/x7lryFW+MROJAKM3qavfRRnOaLsW3KO5+Gjd7HkMeOGhoM68XFvk7m03
7P24MqzlYZxbUu5k6SXp322C8RGNkZM2JSTZwjTx56xlndobFsywN/tvxtCNdyWHue+lX6+pKbPy
HKqsPxlOZ+47wpjXNWo7lwVRhT99JkGetvG29hg+++msfwQC35jfGsWZCXdfldTwp/EwHFvfQZvx
wmdoGB9Er9tjx6HgWelavng4d45kYbt4svvFiXvZkrmYTLeOc5OBaqPls53Jwf5EvRofCwcj5Apm
4ExXxz4xH6Z6tQzL2OHpkXdmVuz8tnrZMl2lUzmrM6072eG2wDnaVfYW+9Y27/oo9Hf4g7YiwdmA
Jb7yo7LYy6la95k1+HgQKiypOUHd6oYumaadMheB8eiWnEvC1VRZEkZjk3CeOVjKCD+XoaxRvTBH
+F2BcWHJPLIuhZWILWzTGs7x3bQNZhoQH7sWheOoeCsbneZ+ZJ22zVqDeB3M8OK4tpF0JVMELO2F
73quqNtxRKWdmCZc7VVjnVqKQCNm8TXewrW4EtTdvstlFYdlKa3f5VB0f7Lcy18N0+8/t+ExMwIy
v4oi+mBhGNpnwq0eli0Td0FXFiYLBuD0BPELi50/8OdgLlNvbllcylncB5FlfgpZLseuyJfzTI38
NLpNTjlk2DvdzIx1E8t2drUfxJH0OBHNwqJ2xIz924cnmpDUyTgqLQqbof19ZJ5dfjQYUObEclFb
hBJtrpc6cDHWrrngcvVQdKhJhuAVw8f03a1R/PKOURo7SCpdu0dJ0cdF2euvMFjIbm8LB9t6Ngfo
AkL77AEVO8+Qr84DtnC3jT1ALI9gc7bvgE+so0cqLF2CSYtvpdMZlLbDYnwStIUHYTLnGgxP+0ZO
IrwsZk1GX/Kspa7elrRzMlnjSpydMdFdrQ5FV1a7jCL76HKuPXtRNr4YOOjIVDCWAvKNaYtvXucU
2P4Kpl7EdZu5+9xUNbs50c8u9uZBl3uOxtHd0kbt3pw2quhcOC+eiCiVuM/1iZtnD/t+EvrAUL32
y0e3etZ0Bz7H7s8y13SbN7f5TZvK2QVg8CHbkoLQaVS53uNIKjzG/hYkBQH0pGnM4HlgvNJFEcaM
g9wn1+7NmsW8cIbsg4ha9KAEcKG5xwmmhItPkWTo9MOf2+VqwbdMPF1g9QN43S6VmXSWU+8dyUa9
RsGcWIQcDry20z4wiIlsm8tn9ewpXRrwj1bru6dhVbcdhOPk+4yhpE5wi/nP5ThF9Q9cpBTLga2O
FiMtdjz4IHYGtf6GSjldjaVxT2uzip8ep5IDze3q0RaePIBoEM+N7c27Fufn1+p225uYq2Y3DB3W
QLt5nAL3DUg61adBwGabb/VhYS8rq1efUQWTfuaTZiitP93Gda+Qi/IzGQI/IXA/i3ix1+LkrWA6
MB86VpUYpEouwpXlCzlxq47laNR3t2rhYVh92Z8nxXylHX/BS21wi9yEoskfN7cqE0dOpGiNnp2N
ucAVv5JXvthzYILsd5YXiAHhgeib3t3QIGlgi3ssmUQKAsHYHlYIFT5vAca6lP5Wdgu4ifClCJb2
sVeZGBJhG0V5mAnLH6MxcH4Xpsz3LoM3zLRbh/LRZ4RnSlp6wNNX9DmVRiROnkeJwtVv7lwgwCud
508H5f+0tPoW2HA9ffAz5hamhZbNnV638avIhoJogfhryKBLtiZZZpS6NA9Ke7dQByUM3u3+NMZk
3Qu/8F511Hk2Jjyd3+mmZFgN4IKGxbTXUzpOvvB3fedPjzoXDEEK+/5kt/kWL31pX3CNBXGOi+de
rDj/MONvF9nyMY0RqglQA9/ihGThwXSdjxFJCMJH0yWrMWbstg5xitnHj7kOXvtkUsjuGOssbiHM
YbuwYP0unAgrGdXKZWTw2LGvdPehl5wHPshT0Rv6pFQUxW446LucmpMzp9M8UHLdwtTmmoREEVPh
Op+VnuV3E/NvXG2T9aMcQ+OosuDNEtaWhPVgxzQUTBUXZuCcyoWR4yumz6TrouoI76TY5XpWadZ5
kNvmFWug1Tl3GSWCPc892StURApPPL3aY983aOInK8v+M46K9lDlsrgC1QDLoD3d7YdAOw81YeEn
p563ewMID+tXpOgJBUB0RDY+S6wZKqntheBHa+KmMdfwxLPff78ZtVM1y+xtqYbx0Zj7SiZlH/T7
9naJxqBe0UqqKQ1KXx4DOec7p/7B7scq3tm59eJa9YYCtHJwpReIiGDlXXnNR/9kcZHPAIc+wsKW
sUPeag+rwDwSedEJxBKMoIY05RMFzh/faPt3vXWcQwr5fcoW+TOQ0Seygk7WgDUQAssN0FdypLHe
M9PrvzmsC7uOhP1TUKs3Y84y0mBG+Qh6DG6DAH90yId2iVu72xJr8ud0khhSJhuNFdhce8XZGpHw
VcMuG0h8hVHu7SE7RnswYQkwOHlyOeRd0aMOKxssxkJntfYtadLvErLMaW2RAJz2pVkxvBL6FWfO
lWTr3Ky7i5x2ur0DKh0y9xMKwa22W/xdZPOFYnPXtaKEh+T7Z064bmpJn+RQuPXpsBXhzqjAOi9y
Rlbw24jFYBl3dtvdCk15BXsg406qt8iE/lE73nQmeICJ1rSIhOGnBfJj+SWwuSDLcJgb/mtFVLmL
hYFtGNiJgFUAiC0Z6zzadZPhX4FiMBRj6/VBt4Zx2EpChp5ug2sVLu3DUnnil+g6/xB0y/PUM5PF
qjZzX0xl+30CtnSYF3fZ2f38MkSLTb9feG9NWdZXmefzbqznGlpDFKVmeSzdbj03DMw42c1s3stJ
6UPR99PRGpiJqNqwTAcDdtbGIe/XXDrmXpG+J5MTUJxN4fLqumuUcP1FAm2yOOP3IaZYOO8lh9V0
AZYAl2jmCWdOHOpwf5RttSWVB46msRokCGWU3X00Q6iqpTft7HlwH8LeCU5W0fyyxlK9KQZhHVnR
9TmTig5SZdU7Fy7t57x6VewzBBxLjFO/odVMH9Lw+8eo9MsfNlZyd/C6A/lu56LmbEwxDRILwMZ6
NrBuR8eyQ1bu3QU6lnBG7h1oh7gtdPcHQnaZOqsYWVAOxUTHsTSPQC+L+8gvYEDlbLomkNCdUUzD
Wa5U01DL9T6wejPlljVJIQxJCa6sOJrDg8M1RSKyiBDeQDjDqBKjJEztVZK0eWhTfC5raqyN3Ldz
XSXOGImnpW7yowAIk84taAWBUSqJgpuXmTNMWjVtDzZ0WXY1iDQjicq621tqGPbk9oy9IXNIay6F
fRnPVa2vK7yZbzCq/AtyvdyvpAB5Tv2zDNawS8mQ9w9W6VkPHRXg0aCqO4X1NCUAGsHgD3n+BAIG
oItCM1BhKGMcXBLr+BIeG2OkMWvCXnPGwYzDbLtr+pLkoenfN4OrH9ututcdBT4Rhy/3BoUI2voa
ll0U27Nt/+kLXRDu6NZHeBhA4lBLfzjlalyYT7bZ8bpMXhmb/vSaaZuByXTh08Lr7pXW77SHBVQb
83tX1/rBmICuTwXZRlv4KhnNfD421kj0w1b1o9A9+zb90Bii5YfbCAddj/lhZ0vbJQfzITuAYip4
25d6V0B5e5stbPdNVf6qvXm7G0ZaV0lfbUESgFuJXa3Wg7cV7ZemttorDG4ni4k53+aqJ9lus+YG
JsVKjFygVDK0g/vuAuqI57Yxdpllt6/GOJKoHQno1Zm/Jvlq+fhIMjgqS74+4B78DHOxksErLXzk
RfBZMycp4dxkHaPCdV8mjyMvoxXgnKCdI7e0EGTgDwVsH9X2HkzcLUso0p1umb/2UXRn1aQgw2Du
D6SL1H0Tbt1r2+GvD8o+S7Vw6vOMLQpBZ4VOBEfjBY7AARr0eIrcwj9AiZQfasoVcdTlnnzvkhgd
D7c3ReLRz1vvl9kMb7Y7d3e6CwSBW7KhW7iU56jNGO8UjEFaw+6d94s/Tncy68fntYZbNrWcH5O5
WZAuxQLGxMnWOsnz4s8GpjGeWiPfWWALkm3V7dnMaLGhhUEQUU5h782W5G3VVsfeAusjQloatuFE
cT4xH6yppvpow0v5s1CR3hlZYO3mLbsapaOeHb9GadsQb1onNNPRCvoviHx94gzGSHXAmxcVoQdz
kl75N0hZC+ZOVsfvQbnMB88V56kuhnuVz8jGzfIe1fJ3UVYASCUNhdmTK1noyDxE89yeF90TgWmE
r3/T+ADqZ4CMeq2itfhOIFZ+ecOfSgacNb3ePDIpXJLh8tsksLf2Z94PZWo7/nSWQL7O9cAcEwZW
soUQLVA7O4vGY1ZZIXKnyv2DCZstWW5neQFVCynPz57ymcUrIwR2LFVXPbO7Loktuiyt8hrOt6gh
XzqB2+8BHvIm1ca21sjHIwVjX4t3ePUL2prKUKLqYqemsuCygmF0guhTws06yznKDjVznd5oUgYP
QMKiNi4A83hOlN/NfVMleNdI3shyqE1O6LKY9wUnDCumjDbYR4lnETNbZa13/tDjt/Dc1W0SK5dm
zi80iDklXIXe1uDGGInqbrHkCPKCZNyRkwnQzev6W+EFzq7PKcGLjYaOC5Avqept2Jv9Vp+wj5JD
H0LxtrX9Shw0G5Yc1FVVO4ndkLfxFYOYYs+aLGAhVWHtprJ8QrOiOVwjMQmGt+VBUAvK6MVPHX+z
kpyWzJ4fM99n4ZgdCLDB0gB+kdjF5u6aNkiYJt0n/lBfIYp86G6bAKWV6kjvqdxbkbEbNn8AC2Ui
TwzRdJmdKDsC+Psm516i0kjKz8IWr6Z2+2QwF3C12cTIbsYHLN/pk5dJ63GSZnbJ8GfG8/DRsz0+
VoZe0dxJaZGeKQ6WnzvXiUbmj84PbqFvKm0nblu7YtpaDoI3c98jIdrdHHV2PJEhOFlm3ZwCw7rk
vfe9G8PuFLSjSMtheu0tdPHGdTTEkXFMPeCFuzYK1U/tT354WLNZ7YTrsv6Onesd5iDznpFNoUY6
03BwRDNdF/zJZ5GV676w3eIdrT8nHkVIJx1GLehyZOMOECBdtrAs7w09hAdOWoSaqfjOE0/phcqg
P5JcjI6jmxskvX33zMQvkxpWOa+30UIfQdgTeCz88erpJfgWRTm9+zniKezB0SYTkvbeJ9G25zhl
M5ZsUY9bVvrfYAbX8UY689HLJbjD1vAujGJzKdpqZ/qo6eb1sYoWN4wXruGzqZzSiG+J+68Sg08Z
U7/IbwBY2DAkTSZF3XDOpny8slnTvAuz4DIoX9C1sozgONl1e+qMyLbhtKDvDN6Y/diCoj9VAQil
sM+tNwuNaV9vNQmpzCwmlla9cUTG9PguM8zmEHcVEMxo2RHKI/IF3oopol1QfSegKp8t6Q73+SSp
uZtq3oAtsJL1BLIN6cO+qOmV5FVXfuT9yveWQFzydA3z5epjiEgd+m6/VFEZvDxFc6jXW0OKIUjz
w2YY8rHPavvSZJ14qay8pproVs6CdBJ2Q+HrS+3PYBryimk6abAxCTHemGD9NZeNvKvyuf00W7+P
ksJfqm96LVDkzU2UPljkjiIgJOB4N4YK41c9TGGRBktpf3dLPfwZJ4hvTFPU3YU8JRvzUgVg7ADv
Zd+6uZzYejlx35kTRvGrDAgzJdbs+cdhMIOvtSRMsbEu/mHkQR5eqMN8eAPghePFsIosmSJia4lX
y+4i/M5DKRqN4YUkqPsWNa36ZXZCoBZmeRWyhmGXmVmq3qfR1OnWan7diTT8XT5h/a3dwHljQP3w
x3Vd852bHMS0VCO5m23jloyshEgxq+TAOXzVwBBxDByh+MzD/ciRDv2+to9Z4djPopHj/VqYDmTl
tlw7WKWA9oqxxbYwm2qkXnIRyVMyeSREonx57bYQ7/zQt0Q23L9+LyfTXjIKGCl7Cszh5wjLLIrL
WvNVKFa8uVv4JFYQPcDyy67eVEjkkajIjutCErTP7MY8zO0anSu5bRDH/KkernkXgBLA9lmOzxWd
42OemQxJCFocM6XWxfisK1Fbe7etXGa8099PdQ/vkV5lXp+aMCtAntKAdVKTbliZbG0HFS+LXJQN
m7c+m4Axp+NIt5UNocA/364W5JYway/Q1pvnIazUQUzt4u1UMHFBxnXkklo4T3PKf2G5e57Sytrj
naCyaEdcPDWtqykmbMoPz4KteUbSyH8gw3OCjgzh7idrNt+BOYxn9PNqH7VV82Yyg6qOCaBDpzV6
dci6Vf0a50ndM8plPfvEgssLtLDoHkGWb1+PeDa3m3klVBHPKSd64MI9D2ZCVAtPdjSJn35HZRJV
VX4NiGnsM1i2R2jSOHo6+DKflpFXd95ajWOs7RCBVsI5L5Oq4IC0qxEtdSKwIfT0GNf+OWjp6yeA
C9c2VZDwaMED0voyx5B/lU5W3k1I428oAmVJ/JKcYtw34/LRR97wUs2d+lXp7EY/CR3jw7Bx6Hu9
w/Qe3ncOd2vvp2VYO0FM2GV+laYjv5MclUltdeEbZwb/PnDyZaPVH1176VMfDM0I4dXrmFUSjKxX
OGioxzPwK2nUiHzaVyAyr9bo2QkEROpKxUJ6z3ug2mRBnK2TamqwszvWCizPFhnNg8kJnfwwBbP5
QzQ1Y7wbhRkcBYsnSxLTfgtR6EkrDg43AhAiTQlpNtzMGrgtSdKIXrUcsyfMduy7iMHtQ0nQIR10
WFyjJmq+RarLmr0FiMuKjYWXfuN+I4DeRjFhZluLM15h780ZWh4CWqE/YSX6X5BDq7tC5DYyJLCs
kGMHBngFpZ60MSdz2uprWa30GExenqa/WRYrsblT6jVe9FIUBo884zNo5YuBm9BNdI72ozthvNWw
0TZQuSFOXM3E4yMa1fxqhGV1NPG6PTg0DJ7zEh9HM/Pgsi1k1yLwm+fVCwbolGExnktvDL447Mxt
2mvFu1HCk3ynINgM8gpGT2UGXdYGMhLl1b53M7tPNnTEH8262dRZvbDHkx04xRNb0eCnoayz6uSv
U3WUYZDjROH9AChPi+OdXCnPN92re3wo6rB6fb3vRcOqW6/5D7pTXE6wr2v3MI/hStFR5NvOpGNU
7f/yME14kf8Ik4mwuz7TLPcMGuIRHqrb+60EB5378Jb46dYRCDS+Ro9DdgeRxqpn1nt+CN80Wufv
jUNsO2aatHxWzjrTisoqta9uK3PHBrCPtmW5MyH4J/BNxRPh1oXOkaWWHUU9O1Dt859RnM2DXXXr
1TdDyTUgAvJtDLLeeyeS3pQcIQsfERVd/aZQcZOWtlGHvoOdlMgWKEKy2pXfPBRq0YdBDf3JNER/
isDWntVWcC/Y5IQPZT9E5A7kCPBn4WtabDVr+2yW2UPj+ayR5eawzjEUmUXEBHn1xpHSPDQVxh4P
dN6T5Pl+GJY6u84kFXdwqvTRyC2aZQs1ddL2GxdptctWXQLdj2sK+QWltTPCzDivwCDXuO954Gzt
OW6i10ofbJuea9rVA8W2iUp6KGjX4MCZtpCh3DUrSReEuHwJZJF0UdPwsgiLd7GTfvSghdYp18E/
ZkNkJLXTyiGdZQ+X0xu9M5RR+BBOiMPUtoT34vJ0H+qRMTvUZb330bChUCVb23AU+XytWkxTd7RC
2bKUT94EXrdOKR6qY7RUzhG+PFOvc49HRdOhZZwInQ+MXewXJgC7VxceM3WjZJPyQgeru7M2zxRa
QDsoe3h4VRXRoyxEaBekyUHxJlSHNqn+enpYB63iWUCSgt49kuiqFusbGtXDZLkULJ1pxT6OicQw
FtIwArzfNM3jGWmCT+MVTjYmSOPGcWlgocdtoFnjmdm1PU4cjjQS9TKalyri3t1vmUWABsiycHfL
YpXGFedBD10iEnTaq2H7f8lS/7f4u/8j0szf/iegNvzz/wGMhizaf7Iw/heM3oGjWYdj+zcUSbWe
vv793/76C/8rjW14/j9cDJkkF9zbYArrFrqef4/q3//N8K1/OKEd4B4CveiHGLj/dx47/IdHdhMf
OY7nG0Pv5j4cmdVR8M3/wV9AkDIttnI6V2Bs/imA/a8C2eBa/2a3xM5sEkwlKu6HFmwagkx/97d6
AMr9mpFGSbHoFntI5AQwrOreFYlc/AznVY5qpDfLxfFcWE3c8R6XibcNBU/6ovTzXC4LfgCrdt5B
RJbf0ESB3rK/Gi9rvTlf8yYiDCh5dx7MTDzNTY76rW70bqBLw3JxWAlM5iro/EaTthl+0W3140Tf
7s5ys2BImRblvS11iRcQQnOP74JX3kuCmwpAHUETIxnh4z3PuRmJ2Oa8+GM0qbhKhjg46Thnltqb
KucTga0cfxBszOYUTHc77HBCBh/SnfLHQZDtiIvJqX+DogR2IJk8tvEJYT/tqllhMJPj+CGBFtNh
lTc+v+ePoXswuo4jm515edrazEFg/FHrKwgP/LCdZfehlfrMffmpqPSuGhsdXYowWt2Yua0r8xww
Ghz8gkWgNUNjSttWGw9yK91mPwagVGJ7iDod442zNrxcERJ6h6ksu92X1juJzbSPVFWB4JBRuBzf
Yaz8hPzJbuUGuTDSbOQId8KLjF4F9xWktuIPOCtKXVLrD3IsDiryoiNo5to7ObP3XPc6ezLg204o
gg7tadEo68loC6aCDWTtmXDB2Jd0VoCyE1jtG/N5s4BAqFngLfNbeqEYAsPbDJ5svbFVCxsYH4I+
JLTWiD59uTgFHiRPfVqLx2bqEHLVR9tsvWfOrSt5IqPRL3PdBDq23BG8XT7BvlsK2Djwfs5lV2+7
eS4zdiJExqtuZ89L6SrwHC9GYP0JDcfgHLriTMBXYN0q47yBskLTjXV8a2wceaqStG4DremkgPMy
H6rJXb8c5iD81ptv/mFqjPngk7AfqOJtR8TKzFj+xdww/aSuG1qGNpAQbtmwlp+FP+N2w0u9UtuG
o37XNODeg64HGLLSmhjibnW3Y+P7LWZVb75uFLMl9UwnjWTG6wI4cpPy/ZbP9GPk/IQB1HgSLLdW
7m4IA//sKZyLaQDifIMHiTgC0KzFienbPeiU1cgachlRQ7O/CGA6l/R/41A3rbtbPTzOh8DWDcNC
/AnWnD16F/jwbbbLhfgP9s4kSXJjW7IbKlBgMLRTB7wP9+gzImMCyRZ9b4ZuOVVL+Rur449PSpj8
/5PFYYmUyOPoMRnpHmjs6lU92mKmRelkiZWCvc0tFijhnI21CSWpqNY9db3jYx8sVX4kgx8soVuX
UrDZXf2vbb0KN+ztTNwKQETjwle3oAFkALLvhegatTETXX5n0TH05z7w0jtaVrDv2Sarf9Sndsm2
Sq6mjU2H3wXGoqb9aVZ1+qNA6mFx26xfjIZfPeqt636uS453oTKZjUoKDw0KAvPRiEw6QNBZcge3
ULcCnQmXOJ1ffM4oIGkLa7zi/sRYnaxCfzicA75Mhb2AS2C4UJsKp/49bZ7GF0/jGAFB5Qff8T87
7LrdeXgJUuGro+Txl26XvB+fIb9Nj1xjcgDIaMG56ld2RFtw7YDl/IXxMJylm33yYzOr8dJy4eKf
Mq1kp720SrZ1Y7X6rGAPi5M222m+0vbA6K8myh/CeB61OqF88HXY+DhKdDzBil9Dbq+A5q29+9LQ
u0gNgWo7TOyRzalS7WJdNXNkYxwH3k/I9gqBBjBdnw5mFo2Qw5dLPqWJfS+qxCQkRAcWON409vcl
mRcLapMpcjjfap7vOw5I+aGTrVncNU7f1NHits6DLo1FPRLxM0m6DnUWR/ECmeHJFkYKGj2FD0z4
L5vjU68rx6X3KHOFtliM4MagxqGqkcOoRsiG7bBo89VbJ7eP6NogdFzbzGthmhhc39izan21/GTp
P2F7USWs94LdIFEhHwYjv1eU1s73l32RYMjZgDq03/y08h8GrsVhA7e25s6cLfE1cRrja8V9n7Pa
aVvirjKbYCn6lXpBVhwAANpdHexYrnvzzrAzd46GJU2vjllMkBnj9T2jUwkz1BrklxUlTexxtNKL
ky8+7S/4AdpviUrWb85Q9PdNV+QfLTrOOU1d8RZzQ38T7YQhbUIXxG7lLkAPcQt53z3O36+SHb+5
4XarVEhOleYyPZJjwd2CcEUAAO0YnKLtv8lxDpqz2xse7uy1YvzoVM/S2e9WYKVoox96WlO5iWkc
YhNrgZqM8mVtBJZ/c155X7r5HZZn/WxxBl0O08AOuJmmcgppkFpe6f/i2hvZMCbgkBKcmXKa8Ipn
SlrWjk6hao0wEfMFdv2adCeR3bhX7goKendbl1WbIp1Zguq4059Md7ZlaEDDI7ghdJZvSsSmdqNh
3L9maDKMO17QMaiRuVG8LnJ+ah7Exd0aVHwensfu1sDRwmWWNdaHpW0OxA0PlJHXP106u7wKnA83
caqfXoIKEDbYb/qdoWX+meXT/AlLhIN8E5vuVyq71Iu0JN5DPGiQLUtrCHiLz2r45sGLOI74tL77
WGMfgk7jB55stopR7wCr2wLqKx8XHGbNvOdtG9TmGWdA/Enn8F/DIVEdAg5t2j8Bki0/RzMJfgq7
NXk6VfY1k2TJNqxqh3sEjurQ4ia+DNWs3msfd0UkhWpessEh6bLSf9ZtNIafY5aJ1jv4xiidsKa2
8a6kEi/b9Fkt1dYD8aYjsZbqEMee1FuxWpWEdLUY4LtTaX6H+bsu0cwU0hyY7TGZy1siw5xH7Ndk
NCzic9p+qemdCnZsixpwhGYOycxIWs5cc+6/qCGu3RBmeg8goK0xrMmpMt/N2h3fb6lGuU3cHtRf
PUiKZoR01qsgPHizD+nhyK7dBz3TlvlV20mJl7SC4hU5eZW88kYxi2MeFOKT53V0GMl5iHfp4LIS
mA1T2YxqvoWFxdOL3FlzzV60Zkx8VShv5Bw4Ob331KzOkZRp8bJSGveQuxOJktGkO2tD13N5x0M9
/aICe/xe6SL5zml2+UqzUvPhU9TAUwj/wBLKDO1kk3n8qkPuea/fiLYduM3dWD1kXpy+DjPSY4g2
vjJfe4tJ2sCgrGLKYZpEAeiBzwgb65mmBKfbOZL1wan1FPvafoqVOA5Z3FIbl6PRdzTvPSQBFiP2
EuX8ncxqivnAtdqziPWEKAVlbwwhKaYU4sWdd1Q6H28erVzg9oQ4GMkhd7Gv4KYJdSbluBnSwUOt
V0PBS9MabwJr0sZQcrHvh6vF8WAl3sSQ3M4KMbiZxTtnBMo5NBD8OUKDHN5ShYoIslbfeoISEg6b
QQU4cmSWGczL8ZBhsEPl8ZjU1+BpqVeMetDNphfYculbI9kMhUZVx6yjKLV5w10z/fBpcEkQAzg6
scVgCxwWDe1MhV2llFAhlQNsnryXqs2B0fGOT67wtzEOgEJccjSWmUWWUc78ab9Ngys++wwOGrdZ
LbWBAGvgVs4NyYat0VN9MqYCb/2IK/VYdK79mqMl84DtF/4DDfuS+1Fa/B3womP1GBeB832SkywA
96U0av1r9vtHwLH/uyH5/zks2V/T5F/Xrz86nQ3qP/7XLzx56/bHfh+GPfmbBasJHJDDmYQXNbPo
77Ow4/wGYYysnU1MlQe+C1jg32gy2/kN7Bihf4hhIN8ZpP/PKCw9UPM8VnzXhcBhwqP5J6PwrwFn
6tOYfkHD8rMd9tnkS38dhNWQun5KquFQ3ajcuaG6/UxzG71/S7GtB56aUyL134T7f4Ua3H6oy4dG
A7CJsdqM+7/+UKnGwENozA54tN0VeTkQXbQqF/ZiI4oYX0AgykshLaDGtPYglI88+sTfpJ5/1QB+
/1vgEhCORIUCpfXnv8U0T11Tmhz3YKNlDUcIy4SstPJ0Vm71Qf3gC9CAv+OmuLcqgD9EPW8/17OI
C5NWha3riFuLwB+5MFm/GIvhDM3ecNT0qp3hbvEXuTyNjt2t/B7k/Ogqsnbn2O2d7xnV0XZEaKgJ
PaEXcIT5vHyD3TzZH2PfWm9J7rXTgcFDuq8zep+zDXDe4YNxHcLxqZNb5bNTMP7wjhvLverWOpJt
VV9HoOO4ztG02Y5q9wGOzZWMiMSSK9iqR43lNNM5xiIYGouWb7UNtNVpb8QJQbIj4nfXkXAEbICl
YJ78iSfxarcRb1giFA3agwhd0KSvbpDWP4q2ABhOmWJ4s2CCB3COFJ0lP6A/xCQ3ZHngieZElCQF
e2stHtpAPwRT+kaXrB0RfjAel1nG7caL1XOP9HJccBjdmyuvAdetTXy+FVPJWD/7PXbuxC6NQ9xa
KrRglkYAS+PbaYu2rrUu9l63oDPMdOt06+SQxtOfMY5/7eL43Sils51ox90HrSQvinq/AV/shTjL
fpb0CJW3JjNaUkeLiAt+JXpwZclha/FPSZUFUD/5iPgg6h+t7zqg0tlk2ojb5hO027fKy3HRGJKs
J229u8lwA/IgqNIoTpwfDpoy2uqi6Wy8R8fowqWimkB0xvJj7VpoUDTt3URWPVJEjJsxKR9I2Q7E
AgpFxkqPzs+mhE/M9855/My/PN1PUjmC3pFF8UthanmHLeDLTeprUlaBpyfvPnWqPggVEUKOjk1t
2Ng5BQ1x+K+q7skCKNc/wx0yZ1gLI1nqwBgIQHUeWU2nDshvMlRS4opio1g0ct2Hc01z8C0c0Woi
D5aHd55zVwhlfdbnRAfqJQ4a/UQPOrh/YazOENK4mB5FIymISll19XjeM17bqZ9b1DcAG3BoTKu9
J6sA3XQANBTUx3nME2NX9J34FhCqeC3XejF3CWoLc1LT09vXooiboRh1iUGYaLKoL3En3Ht78pec
WChtg2rjV+ktz24Xy/hVwymzqo3UFeTTosNEVHeaNJFVKByKEyTo7ZKyD0GfaPHWu3n9AVeEff6c
tzczm8H7fW9n6fKkOVEZx7KpRfsyKnMh3sVKfQyrsuhh7WpVZ5tuTCwfTwQ6KYBVA19j7qduvZsV
nT1bzMFDc7L4xC8oOJgEFW1nVlihmZmMb6TZjhj6KYzkRFJ0z1QGYNmBjS13TY5nKExVaVPJSCel
PilYrDR0Klm13L6Jce81CQHibhwqoPboIPHWp6NU0bh184z1vmsvn4Eju8PdNFJtN7sFq+l5DYIy
Arrsv3T4Iz+pxpXPIDrm7prXeua8hq+HLzrNHAsad58Vn7mrVb5NCtYZb6Ok9HeHoZFJjziEHxwq
DDoX0N2AKpMcuAFP+nxwn+UUj9l3JV3+qMly0TvxipT91i4tXZ3hMABGs7zZhtZfs7XT7OHKCEey
GF/innBOxpiXnvvexoBadXQ4bMAYWfGG8Ec/UVgSrLucfeBZDnX65MwIaTvD9Vnm2AYWtJ3T9jWr
zUIsEWlS2fNN0g+wUf2iX5fc6f1tlVv6OVAde2xq19b62AdWQX3GWuX1mTsXxO6EdFtgbJ3XJ3tW
MPm6KgHVn+FejKOgH52M6rlmFDBkY+uWUDf0jwAxsI+6PhX3MSmecW/YpbNGC4+hb/iddLFv0in4
EHW+kBeNM/+FtYd7pQAbGdds42LfukH3SH3jDT4NtYG60tgO3jmZTMzvnAUFBlUFl3jRGC5dj/6K
QzFV9RoJQP8uwTyv+ubJMnhshIeA6JpByraoxs6aEnr5UpZ9q1B/kISAnqtbMZ2HSwebyYvDSPZg
1ObMWd5O0zM43YqYm8SRvZHOgk+6yzI3auZpOJgjvl5IzVaKwAdBot/3dK7rx5IYeXMRLXmBSx/H
+L3sNkmzw9BlLS2e7pDdewtle3ujg7IY1gvm4XAg5FdsFpXb9rXoW1pCHDaSD4VTtveGasBDN20r
y6ODisfbwnQLygkp5yKCPA1rDqzYkg0LD03YWjlzN5GbWeJ73Hr9XT82ffKgFlqztg02tT3egOmD
h2lyH3QGEHu60dODU5mpTafJ8G4367Gb8WCi0PFS22DIqd9bv4DZ6HC5nN2xd28Zpqx5yROJN96K
jfwYTJqCLnYH9zffQn9Q+Cq5Lsiy9vtEC/9J6Zb87szzvpTgWy3RXyuzb8e3IGdYBNHdGukOS5B+
LerEeGhnU6O5JMp9oOUXDD46mo9DhVmkjjp3MBHwpyW3IgKrSxnKRZOdzpxFX3nJchoqyEDpOzNV
ubnrusWwt2wZ6mBvF+xe8caSX0RmLr87Ja+PCBmtqvcOT5ybmkUb87GHGNefTb8e0tPcOpiDXTWi
9xYWCM7S8K8dvpAnVIeMeAPb8nQ30UeidnZhl+upASC3bxab+YbQYd+Td21QRPqaAuQzA2g5HGkk
jDks2HbzXc/meOfnxoIjE9clZiPRORde41Ow7QbtfWlhZrTRMqyDwUUuVvM6qiz+of3RrM7gwmaf
unbhDDu3R2TdFXkAJIST+fQjJ7mf35UmLPXDON72FJbmVEunp8CHTRcjJAe7L5MQR9cPGNUEZAY9
fmNBADpaGGfax/stGrr/EQxWaC3iTdlyGziGOpktk3dmabppgp6GHLcliiTUaWJUPQg1UI7cdVgv
XY8yvHCQbEoJatXOSF9Oi0+rHPwvPrcwC3ypf1ppEJ8KQGzHdmrsw+iv6lSTo4uajvCYYShxlUQG
f7hehew4dvGrEZTF54SEK/pTJ+S57Rh3Q4/m3Ds7LcV36re7k0HJ4qkNOl7fmUx2FiuwD691zFdy
F09Tz5oPkWc2dlXMwWES4xMtQldOqUR/2vIuloDt7R7fONw9wkJtfxwLNURaB9YhXzAWAzjBkpYp
UA/WckLLMw90O3porgSzS0zlh9RU2RlxId8aJHFCMET5NmNNgl27uuds1ESKPMzONv2nXhUcCwYe
c26Shb4VXLrAmyPIXidH1HsaddvdwpqZvpr6oCvvMNrO2dZQK7Q9vfug1a4NuV0ixnRm0QeNrZ2s
zRb+anCppkWj9nnjgcfDTx00xd7x+o8hCSKV5PHB9IJPZlcFG3cBAiHG5p7caLUVc3ri34lPy9Aj
llrFOxqliQG1pipuSc++Yx2QYncIbo+cmhvMBuZj3I8cpQznkFQI2BvX5rWVgoBYF2rrLGVaIfCQ
bEMZ81bxl2Cez9wTrgfSUVX+0AqPM5NqjAu/wTjsgEc8UXJfgE2xHDYBxJEuKreKyM7665ymoNoL
DIZuswbb3BEHRJf6MZg8bnAzSduznSbmt6rpgwOlwdZPa+3yL4jjPh1R6kuOgPzIIlOcZ26OXRDU
xYnO6kfCjA3BIz99w4B4xRZ520+N4xeqBpLXQcXPCZ76Jxuv+9xAadd2ECXi9iAWzSVVBiaqFeM3
RWQIx3njUFYVJD+mPI7c3tp3nRyzSLdruwfrebW4enCsmldTTV9jlpuZL65+jPZDduZL40/3vY3U
2c7HuDDbvbSD4hKY330L7AV76w2Z8UMr9Evbu7znAi84DSltgZ5dXV2X5MzgizcOMgs+0YmLr65m
91313icEbrGdS5oXW1gIbp3MW01AnbcQlaiaq3xRZ0lfVJhapYQbUMknu6qas+Xbj8vqPQFT0Ptq
tdyrO9X+V4f4ByHBhX41n+7LstYvSI13GAjvsKXXd2lGinfKL7W0qy1Nz1jLWF5tksJZjoMq3CPQ
B7BabJNLY9wRXqK0fJ12qPZ4X9OiG4kZJdPJDuDS2PaTYbFCYNeF5UMnZ1N23reF2Ni7D6P1JZG9
yzEyKN+X2rOuZDvLdjstnn1NUx2HmONS0kGueCwNr9gatCugfkNVyfKs5yE21Hvs8vI7ZfXZpyrj
aGUmmX+n6zGODLhYu3idPpVjtW5bdLSTs5YnSs64QGWsH9teeyfWBi9mYPgHk5arz7OAsO+ST9m0
XuNt69Fj51MtpxvscrNS9HyaWDWfu7brd46tHvpZBz+bJa2+rK35vHST/YI8zrdLdfcm5tEf4Ul6
6T2RPI35FPMIo0NttTz6o0w131DLTURhzSe6nc6dmWU7NoBwjqjugvLi2ggFy6Lcz4nlxhd8XP1Z
+hXjGFW7CIhBdql0n90UebbIHKQpjsRXj0C99VwKtcTSRUWKv5+eZTNaZU15rM1O1W1IdFmNEe+R
n1fmcdY5YSwk4cVlrU9iiaXgvjDGL16QqMeckPY9GKp8w8uSdJM0kjM13t1OzfmZEZQU/TIbL7jG
CFhLXTtfPW8mDqaCL7bTrinjpk78/Dph6OnCjFPwGOlOH4VrnhqRzpzOS3WcA8Rfs++cN49f8mX0
jBy2s6ovrCBxWWFuQnmWSbUTiwFlHEtF2DmJeoEVcDeRzA4JbtVhLwobMhBHgZWtyRPp4/rkVm7k
Np3/hhsIX/aIlnCPuuseKpMUHQwjavaMGEhqmr2pblY3azOnlUKb2xToQMYjbrqTjbSwh2XDpcrc
b9rlQTk25tFT9qE2gem0OTWgjImbduyDLRH8FqdfY53Kmot1mJtljcyaJCbygmQDPI1VETynOOMH
AtetL+cHW5q+HI5GzGqKgdSUg/uUqTEJsi3cgdRe9gxr/TJEOMhcqE/9YNHSMliQhg1Ohs5A1hKa
SpeEmINdlrS46Tk7b6fSSqnOnpa2++oH6NAuqx+6epJonlXqbunxJVW9MyWSIm/yoZlSuQMDQ9v0
N4GtIniwh+5VTfUwbjMro1OJeB7/ln9hA6otf4sHttePQStuntMyGNKFoQlen/eOFZEawS+FzjGf
HubWG1x1ZH3eY8YVFJtkMA5c0Irzfl0dQeJpdGXls/3ScIzWHRu3JCtPs7sMkvBttY540zeMjLM0
dinzhX/JiS66u0aUzUcy0MlHatHaydSk9Mgve3+3NrmIOrqCIFslQ9je8pCV9Y03Lj2JZd4/910+
svWCU7i1KQbcefY8bcjP3PLqzc+mHdtdVfKdApN5FXW7hRFFptBt7nttnPLONLaE6dmgdTbT7A2d
EpCe4/GSW/QrmfLz7It+281cml0GVsl0On3oZcmGLBcj+wgtp24D2ve9cobqxK3Y75K08B4zWRmX
aR0YIHVJwGoy6YlMXNKhjYmkPtHbFwXKPffrLc6ydib3043UA3vAZBhTj5keJB9nmFtyKnmzhrEi
nAh+yXa3ROcZnGZh5PdBvRSfhUGJEPWCgNNtr+m2fWe4MG7mLAMLZgmuVww7LEgMNMwVn4eNPLF0
KcPw6ni0tCFBcpCgFco6TikvWSezkjFqySy/pZmI8yhxivRk8auNckU23b6BkEhzlq8mtbabLO1n
cn6TG4H5vc6DXbCb6X90FYQXOoxCpx/xrdsqMksfws7SHWU9TFs/ztMwXpv1kZKE+NBQY0mOslev
2NNDoy/tXV2u6bUQjBzA1Jqfgg4fisgna7ijmlDcGYbxhH+JjhkROHjbaf3DeXIBIGxQ7QBeUpj1
qUzLch+MnGuJA5VelGkHcQufrvfEnOsQ1DIkOaRhee7k7H4xDDbDC/aL4zASOrMn8j21a2iahqy3
lmXOkSaEgsF8eXWr9bI4A5ZVLMb93sy7RzkNvOT1Ku/Mdfypao2zQSXNUXk2hpgb3Irk7yGvxfzY
TLjrM271+zTr3GNWBBbzeLuoLQZuBm1PSgMMtI51NKFqPMSTR7y55qp4Q6+Jt0CruwN7JZpWKTOJ
sCr4ocRR9cJBET+xm3HRW0bz0I3WE+mxcVuKAuxCYN1CwvF8KmN4NDvZZA52BkhmRuJWu0yyJbw1
YYG5KhXXswGGHc0z9S5u2rJeLsc1xotp44ewg2nZAjP39hORqrsEvymVxLnzDCkBoII54ETKxh73
DYY0RRPR+Nl0vPbTWvBHnDwA5+AJxLytQ7K6MTznoaIU5L4Pxu4ZWG2/mZYb+SxL6elIBbwEngci
qsw239spdlf2pdiErW7buiCsAqW+atNe6BUzb/WVcN4Wg3U8vW+QPpgPv+fMF+dcwxjXpoOhy2T+
sIVpbrTCpm4EKw//YtFvjOtO4W/woDhujteU5zntJPVgHopCuP17NuMgsJCXt7HXEidhvr7Dguy9
IGxgbGe8/1AuMmXoJPMnCuug+BVaMSB1JZvGGb5gnWKPMlQ6HwTa9DiJ/hTDeonJryTGp8WsV75d
r6HkAe+EB5dkP8wdboK4akJl2/pVDUy+eIbFdwxRP5PBrw7ox7UDHKsan0FvPC0mNmW1wkdaFk9f
iBvJ40RqHIYQR4l6itH4loSSTFlu89x+ZwVBRGglF9Avtr0TaAKc4ngD+1ns7btmtO6qQa2HePZh
pBGFixQ+wyOAz3lX4XG7nxMJ8covxR7VLvi0JFkGA8/5oecYAiFevb3nCo4hgNy+taMawbQZ/ZXo
5xzl4BW2HqHUjaPM5GCBwnxkO/xOym0PLDrSAWc6x09ONhv8janhEZLxPHJt1U/OUNZHrR3jhm7h
AMNeeel3zDy0kNE34eDFVN0TVkoQe51Xb2cAFIcBlBAfVn2urH4+BpWf3iGY+lHZpvK4OEX7YLK+
DgkUknpIO6/YGYAQgsWbitABOr+ZCo/yUF/38qtrOcYenAMdd00jG3BQEPa+o0Ot34rCuQXFMc4T
Al8491jU/KUk/WPXNe7zG6nDKI3iaqJdVbzgVfqCBlDvLHYP4Zq2zrHv9V0lquqM6Eioo7JvCVQf
8We6kAuh6IvaTi81lqPqhvkhj0mW1kucvPmcN2g+a/wSD+GKcRACg+s9LjG18xugNOiQy5jt5244
VjxHu9l6Zt0MzC3vX3XSebu05tuZrPmKAUkfCnKHoPjZStjO44xBEBIN7lZJ5ZY5XFIRt187C57U
pnBF6mDRgZCxc70g3/HHzQ/kA5w3pAbWcs8hpD2g+ntHnK4G1L6gakMK7RpxNpGHcXTldXJ0vERY
70UA/cZzmpD8avKdg8XyRTsB7yzztncKHKvaxsrdlnp+G/OKMXy+QwEZQhaRRAHqvL1r4LBBprEH
4koOB2H669EjZ8hC92nDMXjnBWnUOcJjwLE6EdJ0WHK6N79aSVbv4kB5PxZZDbyLMY2haNbXzkys
l5h42MmDqLYjVIVvZ+oM5zEe6I4t6owiRWS2zYz7iSMcZ4GwrMb+WPjcmA4Gu42kBvmZ+bjlslnF
Y4O7czt4Bi9gsuRyX40SYsBiq/zJNoh1R0k2BRetcnUoxnW6kRFYcs0CibQ0qSObjbJ5E7zfSO9z
N24q3HBhRkBpWw1jslXC1iFulPQF8UXvSs5w4WTI+IyHtA+HKm3eyKF4F1ZMwWkpLQsHg+k83eSi
R8Qd52TlA5328OyoDgR5c/AyGexLWp0eR95qLw2fO93A+iqogV0I4rUeNc1TPj/h2v4YYDZ9xooG
v2YaRjLqwr99LVW/iI/VFTZCcVbzWuFvxLCinOVD0WHyJgoMnmJsxcChsa++LUTfd+vo+1wfDKf+
qlnk5IM8MGH7eCWazD5pMKd3gnDMKRf2eFfkMn6LZ4odmZvMyGxM2nQoyRxfFJ07+yCntTpGvzxw
LQY3umXKY9ooMMCCAVyWYQsNbkm+gNy4NI1PGmHp521NiwVzBgxx19ikvJ746I20W4XY2eh1nxm6
mN5MKGx0OiIFxmHPoPxTz4rhhk6lHOEN4LuC1+Xb466SLcHobrXICeMIHje57kz4QQRNy9uGzSWa
mWRVvdWib58R4THHBjpGBnJgc/XSy3du45XXZerqD9laEMV4//JkmmVn3RMV/8oyzrvFfhtJDWZv
XVFqOf7D80FfpzpGfu6wWH2ajH7pbRYx1mYwctFHkLfGU8KZBqyeYW6xeaoffh2k5lOB3BghXq4v
fUGLHcwGhHWLUuaJbE/QdM+jmXGhuCbexfQKmoh5KnhqNYvMOA8I4tQvWe99BP2XNZDtRU3dwU9j
DUOSKzxSs33m2RiWFAmfVIovbiaYV9OHfNv87ukuUsh6+YlMtLvBrXy35Oyjcbgx8+ozHxgCsuVE
rp0+9hYd1Lm5NDt3nUgrNzB1SYlsvMbeAAZ+cAzcW3NM6ZBKrwkl33peeUxqOICjtp7mmWVYdyt7
NfQa0liI4XjIP1fIVoAYeFVkDtV+tDIDTohJGq5bQpBnY2z1bgpK/n/+CYAxhSyXjxYWMdsQ+ywl
gzcZwKyqLJ5AEKXes8cUuM3T+d40YAn4QR0G3CPRWIyRPbVXsmjX8eZm5ob8GdT1w8okEVqc5h8N
dsf9qI+Wk1+I2IBQz3Ba+nBd2rk49IvpPVCMehY3PHVstZ+FWX6lju3eWSzkSfcal1UX+Yn3U2IQ
w1Xn209FViWP1WJe2mr+Vib9dKNgbsjKu5tWevuq1Ss+axg4UEjSU8mrabuikW3IhfYYsdzsnDm2
CJncE87uKcyKWaeXJEi7mZFqIdA+tZGMu3JX6TlKVn2HVA2/QoHJWR1098K4FHX+WEnUlx6edBiz
od5kHOhhWpgVhu++3VTV8Mb3Q/lTeha9fJNB2qahbXfeuecRsufEB2mqZfWUgxq8+FM/vXEjBJuA
JAGp+pErdLVnlhsKHyAlqA7Ih1TM3Iqln3Arw+NjfhU9mvOC0ohGG4ACJbOXRF4hzKvNwQbBF8xZ
WzU5/gr68xjz4i9GW4EaRJ8gQY7X1Nby5+35FWqzKr7FrF/6U9FCTOCjcw57wILXq0vMVmxGVkSY
Ovb2xGA3dZZr39Nn23B867P02S6wlHO40y4AXsoVckpF6iaDTda7+LgTZzR/ap6nm/+hKnPOfK2z
Q9pykPpsWfW4i51Ote9/SPA8/E4b/2Nvm/Vr7wDOFBpOUBRveZ2Au+9fzpU/NBblRRf0DYHDg1RB
+ljapXqaiMV3jMguMslMkssjcjbyjfcLYi+MJrYqYaWC+HOtG+se94JtYBcsS48GXSTcp5o1+RBi
ycDuqohhltseR2++JbvgCeb5OtN4E+buTro1/5HFRlfScsQvksRQh1t++9b/N6v9O4Jl2X+Z2Xr9
1v/H/4RZ8MfU1r/+yO9GNdv8zbIoJwlwg5mm49+SWb8b1SzrNyE9l6uDzTp3u4kb7d9GNYcScU75
zFQeioht3a6Zf2e2bJukFx1InkOPAMUF/Pf+QWbrT3UfJlUwQhAOk3TrCdx0N0/ZH67NCrwUK/d+
ivLCCk4J/rFTkQz979fGf1td+F/+FJxpfEQQ+Njyfv0p4KT9KmvXKTI4+dySFYWC9lktX//6TvvV
eubxYSS9Hh79UJZr3rrIfv0xyqlaKSkF5gDaaEJjZhPGVOkcgt7LOIXWw6tRD+u5KUT+t00Df2qs
+NfP9nEQUnzqUymAffCXL5LHNUtBHiGRkzYi/ii7xkdPVThdEJBWyc67WmoswtRRYzcmv5p8UqIX
n2ur6uIoZWRki6QJY0Gf9njRVb3Z1DduruAY8tdf03/+bdjAGRwsjoGFNfHPTjmbuAHGNfgRIpXq
afCzHKnbRg/e/vXP+dWRd/t1YEfEnolXGxyOebvw/3ht5YPlTzQwzjDSWVBuwErMzr2lqm66+M3E
WnjTaoTE95SqF+X+0w9JQtK3XE/c/scB+k/dK1qpXKBN+pE3GC5dBEAgJRGHf1Yecrudgb37/NoF
9yRP918/Im9qOtgwFUS44AawNByxR0e2n5xs/Zu3yK8vEb5M3/FgG4MLRs6yhPUne6ODLa0iYiMA
47D/3NRujHjMeSfy5xmQGZaX5Z9/gzSUmPT+3jKi3p9rzzLNWxkjFh31i+0fUndkr+g2f9d49p8u
Eh6IqP0ePZD/m70zya1cSbP0XmrOBHsap5e3VS9X7xNCksvZk0aj0djsqNZRG6uPCCSQEQlUIOcV
A8cDnseTdEVa859zvoNplg7Yf/4EGcX4isCRt/fw2fwqw6w6wnO39+VceBfX7l+9bqn/jVH2333N
f3kwm4LEir/yNYm7pDu3SbHpVP23bMLwTcOb2HHWi67+hy+DYEniZ41t7uys6f/iCI6yGR8LLny+
ppVemXLVD463zleV1RE8DUo8kDv4qVP6b17C//7coOrjC2Zp4gGFQPjPn2/WThYcfqZQ/dzXv0yg
8s965ZTK8huNxMGb6n9W3cNr7tr8zyEE7IESCtx//oJdJdKhxmS1d0jK3DMp7yVjxKYM94Q4rcv/
+1Pdch/89/5LxYtLgRwbmEvDi80ZK/D+5YN1up7pO3n2/RCmtTlxdIJzLLFcr2+lVnV+yvghU9yL
K4ZHV9dc/dx0WQn7kpQ+Bw4ux88ZN0hAbBjGn7oaiC5lV4uK6LiXau3pLvcWgMXzDP97p+rS7w6O
CtIQzbRrzYllDa/ggv4AD4AbMxEpVQB+cAU+nIQLfCPv1dCs/vViIgcGM7kqD6ViJo1Mgpe4sYdS
lMfOwWvIb+z6FrP0uczjWX/5mFjpoBPL1EE3C/vwbGyAQVdlmFrfjmqInhGukO/kJYAlhKVZNeOe
HPZRYEbDmEp3XcvMvgscDCoVTzsjR3MCiUSeIW0k832vlmN1W9L0QseA8DL3lFlB+TD1MZnqNXKF
ebDwwHjH3o3ku+TiYR3LlcszbsreFzc+SGim3YowV+KQaL6nStjxziFCwWtKJw8eX2hNJDKYWy7Z
N6ujP/sH6Wawl5M0HXo+Wjm51TTs1Br5L4wE8H9JZEQ+QihyWL506roHanzcLFmBi70uM7DaE1ab
jXzS1eRiMnRmdb3arji78zhaB7+KUoGM7aePsdSTfbIXJ/6dikiPchvp9eE1zG/IFzsfIqDzNLFd
OI9+H5TDqUGzd08rOpfEX7N2WEatGITgGZvm6h7JthvrZgIxQdGc1Rj3OeoaosHdSh/rjm0CBmqn
ycIgPJRQeVJXh9UD/QrtejG99oHx2FgnL6kKfaD2UxbNB4HQ8VaWlqj2Kc7O62Hg984AbIWNepOW
RfycLZqyD1wxONBqaQDg4chkKARIIE6wcPtbQLOUy1EwcL9AndQ8CTmKzr7TMnxSiusARNuq765Z
1zlsNDLO8GGirTZJqNrgUzG4h/wmREOvhsRe9d5r7f+kbQ4aoqHl3DnaREaLxAUCZQHBmvtX7GXW
s+vitD4iwrRYZuuUYN5SGcdCPStX8mqQthEHeGz+8uRvJmqkRguUZ5q+VqPpEYVDSL3AneZC7lcu
j/2+SLPiqiPYjMPFaPnYjlCGDzCO0n5v8RJ5vFYxVgAS0dlbV7dcdWdQTbD9BxeOuzUu/ZeXGcg7
JO0MUzQXC0gyC9xBTI7MFpom1gwNkjj/HwyiXDx9KRas1SPhEIa1qf4OSCrYiaD2BmijP/Ey4BJe
un0zbYNMfnfVci5y2rqPg9damKA8IeMEBMI63jMd19OeYBk4DXvhvXlurAnEKZtgWRzH0OQjmWiv
vwM7RXmbU+jmY8zgC1mmL++F4wQ+xskZcSkrh2oz/tXb9Tu2XPHikl654tW1P0ioL9kBj6L71A7Z
Gv+uXKAixz73AytPKuTY+LeX5U3+4A3wLMsdUNqV/05jV5s7WXLZzdEgfEb8rT2pN8eHdvLgRaOi
FKh2xifjZUF+sTvl0lCE9pMDzLQrNuWjYP6ZXTz4XDOTXMBiN6T66X3FJDy4D31WRMOvKeq2ZLzQ
yjLnhiE4OkNbVOpPiTo0PxPsLdsz72aLcO8PvvjJwrVIj/QOjsSzxzRHb1qsOQdLQkUB3WclBwEN
M/bObQiuHE0/TW2CxxyCvl94vyPFNpPQNr1mF0lW4pE50aygwq/rI0MK730WDHcPcWnqQ5FihN5L
ZemPooYFqmUz/TiVs/7d7KnBSeM3vyfHtqqHKautz7R3cRuGEdKVmCt8/4UAeirmfPiBCzY92P5o
nH0aBuqnpBA+3dX8MyR2T2MeWXHzKxzra0WZDjbhvSCZU0AD7qIQIQcHaUBZWnN2pra9y5mOojAS
vIMp0ACsIgxLRDNnABPuJp8JKw0EOkbjkmXnJZHoyXw6LJ+7BiAXA82iDg84ZCZBQU3ZfURoPbzs
pTcSRuICQh+XGxCVFY5nfQ+WPQYwUaPmjTiheibsgncWeo5d7gfluT9zVdJC4/bkB64QqM1ZZDlF
DGPW8ZanWoA3RkBSl2HUISF4YeU7N5/Hd5BnALQb36KmTJbLTHRTro/1UCBkjHkW8UMEYW4RE/Rs
mI52ihjgtDUAqI5v+qepg/LTq6hvgCEylAPxD6bxe6wc5IsNEjIEIqy42bGzSvHoOXWvnic+lQzw
N+NxETr2d835hIOVZkZCf9G00RLDYipAQ1Xj7RTZs0h0PfuoCFsQtiuHjN9iw6aDyTl/R60GfiRE
ObQHdl87T9xZ9e4+ZxQ8JRmgsIfVWnuFUZKMyhl0I4sxDLmenTsieYjoV1hfCjO/REToYmdv8gkL
ChOz9rd2ozTGE1xX47732TuebRpQMOjFpr5tp9FxDnkrJM1+jOYxX7bFT04guUxIKw4ZqhF8bqpj
4uGI38SKTwOf6N9SlKDdQWTwKMxksl9xy4PTC0Kdpae57vjvSXe5T8UUzKeekjaAjMuS48BqwvrN
nctiOJJqBAkSpBMPkkChgaStOSrjgqFd4OgEk4QY4Ez0rEZxVzzMSoLewNjlfA6ZXeO+sgt0lYB5
PFbw1RL42tv0vbO1wFE0gSlIUn/2XtBmrIXfLIILaeexw0rQhvU+sF0STgzfzbLTxczQPFTD/Fts
qc4j3WvqF6GsNd9zZ6FNRFRxN53aSQzUTkmJJxXATQ2tmmLtozW4mmIikfZX4eA1y0GB+8ZVzFHn
q2Ax/CXYlNt946cKl4eYwuGo2opWQ1L1mrQN3hdI4EC1cRMLFXlQ0VZbX4ylIwZpovI/amHAZVXj
muLqytxyPAxULkDN3CxZO75Bmwl65Q7nmYTL8yJYV2g0qkdCPAOr5j4usNGBWelbSswldFyv0jr/
FXEetfaYy2mym12gnns5FvLgKYaLxxXm+VcpNsQzQk5GgCyk6GYXQlxBoqHdu038nMg7+abRcJxS
VXZXMsieztoZMbUMGJA8BrrSuaAluZwdZQXbL0/bmYS5j66dky0w5ymM9K8081t9BUcyYOeZ/PxV
GjIHrHk+5iPLzb37XmLNPNlTmIV4MJpSHzwavzC5gCV9g39sPpULlu7QOoWI9r4por9pU8pwN3gp
AApjTe5fw9r4FNYoavYkQybIg1SvxrOrV+1i5Gc1SXmeKblyTsTqyRx1cZQ2/PhhiJ14XNQris7I
3h6N8mvu8u6pLYx5wRi8Cs7hEgm10/zQShZBSDAEV/wumjIGy4uPjr02fsVWjH702JJ6GhIYFaCI
+sbp34bKSBddBWdMZ4VrCOsS+/0O5SJ6tfIKqRjZCyc63vd4OrAn8R2x4XAmDRhr2Ek4uL08+IqJ
FG9a7HSgz8JpBJUtomu34WJE9sPxbtfKCro9cy3iS+vsBEtiIq7AlBbk6Dpa28OUiMBIRMd0Mebg
IIo/taR0SKU4QXsboKm8K052m6u64XhoD4DwE7cofVoU137Cupe3b+lCJGLXdE0DDp91amfAxASJ
G+Uuwchh+Y3ipNp9C+PlSZvSfnLdpX0ZymlDScBC/jHF3GtIP8v4EKczWAVatMHNLM0iNmfwMCex
mrPXeO1RV7K+hrXK0Xr+NjmpSJxv212DXyyoo7UYhoOZrZyDbzYDVmiyXLBqaRunvSg0B/+go0JF
hhbyG9wd982CyA/QAHYI9La15MM3ZddegjLcwNIcVB/XDdnAI4FqimW6SJ8YerOJ1PPWELL4uF8K
Z5R/MbiMRdJlc/9FYwjxnpBKjHtc0FwF5giHw64f1qnkc4/lk+M28hgBkrJ39bhaZArnATZonmm7
SIo5nD6yDN/nLm7JRhD98Fr82VP3hHfGYnGWBXB2oMET3UEpO/xV6rkTeROWohcjyxyTYitJ/1Eg
dN+atc6vWSIbOKle0530NIunOmUbAwnZjb817WL8YzZtDtg5aPacBdJXwYNQXXy3Ywe3zeRhjCwd
Tv5jEG11LIwgldDFC/WDlMy4BdxZcoElpW2Eq1jYZwtH1C6iMKXcwSMi3+eOvv8XPbwFLOuoDG1R
cFbJpep00vInMIVBEu7rJ8OCimUuHQ8gQeLuYK91HKGTNxioa7J00x61FE3UWFxid4aSPmTlgXoO
zruBXZDDsaOTX7PqJt0AwD0hrRPlJJYsA5DKdbxnx+9YnoNJBPhPIt/dO0Ep72n28YOdMlpj1I6g
Ce9czgLXvZFgZMohxdpSTHSPP46o/Bsecpw+DE0wyPpeWrO2lu3dqJywv2MgSFyK08RmRVid7ZCL
SrZSDdOTgWvHCsaUWyz9wwwvVR/ptAAbmDd6XA5YnLVKqONzv0mUi4+pWDsqpQllHRa2fmALtSV/
8qiCJujH9frZrCS+iEQKFm+ntrDLKLqA6aVM3fJvOAf5L65WY35MTVb97oPC/EgUaCKLRDQh/JPg
Ck7zUJRbR4wfpMAIKuzik7bDv+Em3t63i4enqzcEGnAvj/j38MrM0Z74n9scuW6XP7lVbmy2Eray
E3RdfpW2GfIzMyIvqblBVEmB2/mnoBVmwRXtI1E1DhCqJMr8KkyigdP7zp2W+sbTfvc+Equ9yQY7
olDRllwpcxG6n67TWKhtM5TuzIbPg1+ywKrtlZoCMRH4cBjsnMZN1yntfRWAIt0JUivtMdQy/eIg
gBOwiOyF2ypdGwtJhWyDxCue/F3oROIOMHr0ZEFAeRmjuv9M03plD8eO9zxiRMsvJamNCVdkGj7N
HJfyJG4KOLhNW8ce9sYthsQxgLnEwrXjjzv4+bsMbPmSRkBq+b0VqT6TqxSYSwccQdsNCTymK8JV
X7iGcpBUrqr4OSrOFyc56eYZebpqEhBqwbnKOr+/Mn6cdwlZbY1tNeP4bs/tNbJDIA/uQuXxmbVz
nZIeNB96rSu9X1NYkU0rdE16dGmD/le15QfpaPLWrXmsgfmUrWu27qPRxxeyoB+6ZwAiihY00qOU
/fAQcCRnxaX+Fhg7Tm8TgK0NBnnvW5b7ge+PDL4reSn3rMDI1WIcGSBJpiQ3Y7N01imNIm4fo59T
fbX6LWmsRkW+OqcxF55PYH3ET8cV2Xs3T53/ZhS9blh6JzEmE0hVuKdeQBPdKIL+wJhqpaor1jPG
oaaJLxQzxuFetQvFUMSvzKuOSoYxdFE6nyMnUSsRw0JAZpQ8m1e0b1G9a+Kig1hkrArXAQ8erSYL
XUmAzLW8Jj6k+BvEZLmme/b7NOPnIwzdGu8SqIjvofWs/LNfK75MW7G8XasB/+FZQQBrcEKHPFi+
wfCwwzKOHSBv8zA4e+nKRzuixJJXxi1ZHOlnHG7BWRHho6EdkN8wNuxmGI1kvNMSewvou56OclVo
+jT9jAr1PQH+bJ/x64Mu5PcWOdqBZ+Vg+8wJ3m3GUSWVSzlWstma9QZ4D2SYeEiJYxIBmYPwP4RY
KfoSdYZSJxczIfUIAEkIVR9pV5KPXBUDULhclkLKHFNkexVIe0pUEM4/FZnvd64VIPO6QK/fvg5x
KDnhzFI3ZOF74C/Rm0Jn/84ajAmJ8fO43tnzFPwwH645ePhZofbMWiK81ZM7/pmiGS8pR/L+I25D
515omVHvUGTihf2pi3Z+xXN6Mti5HlEx7OhWKF++EI1O9W6w+/ihjtrqnckFwBsK3TRH5n4YwPw4
Q765bLYdHh8XzHuvdxQlFbIAqyy4R3zTbcjQBRMA7QyyLEIMSdQP7MltET8zIvO/sGbQnYnRMIdp
TGHU7SpAbh/L1Fl+R95iU/Gga+ZJuMe86Vypqi4eaP+B6ABtTXV7j+IQF9MgbURUz5TLXk+exCe6
4thAweL9fXChEhe7kVDh37YjkXj2Qqx2xEe9GtQV4WyClZiZaV2pyu5l6VFrdsWqZ0JQ2ge45kWc
DzTVgfpsIh3hOgc0SPMuEfcbWKws5/5kYlYFbA4Rkz0p+biD3uWsw3zzZgS+ULM/5zLdT0HBX7Eg
QDyKMaLS2FEhxkvtpNVnXqcuYwNewuVokcygwU2G4s1u6HlOLHfbvIH2mK3yt1w4rQ+ERJZVCP9c
+zLm2hDk2VtsMb5JxqVzOxoKOoZqwN/8P6gJytnXrAb1rlTSV2Ap6vIDqyj4RxcfMwbg2QGO1gGb
EGeWZvMumjbMjjY9j5y0bYZLtEIEKVbPuR3xLaW9fOt6OIk+1RRPJS7U9BCO+cQvkwEVmLqhf2HF
NHeuiQLNnb2mOYIWB/evVw/Vl4tTkQ2/nq3stDRccA4+hpR3CJo4y0byF9Q6TsV4G/TCJvFWxX14
mKqZzgyrC4hGALlyKfGy/TS9BAx5mWc1nZWd4XdhlVmsjdLutf1DDAkDtjIJ+selanHoYIMpH4AA
o+nGcQs306M04eg7prmzwKEPx9JyIJ4ufipeohKH8E4NXi+SgT6YYQeEzhXHLkwHKjWIeHNygVEl
jtyf0pvcbvFrBFmmocE3sntPGaRSW5a6+V87ztz62NIGmBPeqOWzj6rKL60MrN+pDmCXrXwI3VEy
3MsOBA+IvHpd3D5wxBPfxFqNA94ra97s0FpSGqed6qUgjU2s0m1RhIbZ0CWiCyt6MfMWXY9YH2Y8
yE71jZw8OAkaStl+UqZOAL0eovQjYvZHdKGwvf7LSH9ND7qngGnHGhlnD50J7PrSTdb0A0BF/3F6
H9Ibe4warwqse7CnrMmKjx352Hvfiwz9sw7hgEMwdtW877EWc5lhMnGrWCG2aohxOUcYhvSNz878
ZjuuNSV4jFxwo6MhpS6V/117GQmsvk+ZyYIgaN9KuxDwBSnCuy9DGfxamOZ82yO/38SZI+srHyhX
SPwgKsQpjAO91bNE8m9PPY7FFrlYtzNbBU62wXPPCNa1vKIIXVxny9hjmpWScyhtffInpuyClWm0
GlIXMkqTZticWSEW869sUuXMm9TBqM3HDrGGzh24kN7W14FFEHwfxcBLRKgbPKfYcTcTHP6E0+lz
54XRlQWB5E8Z2HnBCoouwHo5FaA7Bb+fo79UQZtQUK+oSlAQna/hy2Tu3qxR8eEIclPYtrqpSxpY
szXIl0Hf+4G7/J5Dnxod8PW8uBxCixUrojX0Jwsh1mKos6hnPFL+D816hYElM8z0bnkOaITUm2iw
hvIT7/rKcohfjpwrUn8dqr1FPSpjjYzHIvFYMszBIFUuRLLClSIrFQQbRMUMXEc9kjw48CzKfpVg
CkAn6+oeODXABzQuOybfSj5lCU2q8fPUNNhF3ZShPIyardddhopsxhivmXPRgwjugCjaD+SFmetn
nIvIRWnpmC2QxlA5Q/CdkH1kcDMRZEMOaoPVuveshnob/CM0tE4gS+JjrTrXPjiW4H2lNhGyZZ4j
QR4xlqYsTO1cTQc51Iy94465y66DjVKe0g1AcBPysnKAdNkYbytmn7RxM2Fb901o2o9GhBAqZVw5
BURdTz1yErG6AwdNzl3RYuqXuudGcCiXAJct31JUwJmvTHca1jWqHya3L6YDE5CQ4W2+wPKt5mwz
3tFTFx/quU+xflcMABK2bDoG22gKfxzuZFypU7IQCfRdqiGBhfuEpeom/hvHC4U6OuJfwCpW0SX1
tsu44fp561DV6RL4diKWLbkonGkuzutTi7qh9iZOzTU3pXC8aIrR7hmPNAzN4MtkCYUNVBLFfZH/
+Jj7hn2B2lcfqVCZwyP+fjD1EJBhZ1CbXuLaV2p55rVtrIPja3bjkerM+igjO70vas+/s4kNfBmC
6msC7rWNEr+spAOIE88wSEjOQIlTYxfck3XgilRTy1Ic41RaC4vbkv4KapJ0pxjY6bZ8Mz6nKtfj
bmpzgT1zDJ6jIzdhBjVGuL51xfk3ItJkCjt/tplZ6+/C5hx2lNTZ83g3FG0wwuGrVvedbEN14pSP
Ytgx2Gyup9xG2AxcX1RcZmu8tBJg33z0uEBcL73039gstXv2JMgNYLmhPRwR6gnAeTSF3IOZQuhw
nGFW4Hw46e5gzzA6I8dv3lH7GRSvKFzE6d1a0CIFqqOg/5Xt2T8WQROJw9qN3pFzPjHi0Aa+s4O8
qH9hSCqoMy8KJq81E1lwCMN0wxCfY+oWGXjCdRjf4mZZsls/86EscY7NrePA4D8/Nk5LGJVacTLz
ywy5EwLJSt3OzN2NOrwyrmk547PjPFIbM5+BXtDJNnu0izks8lwtBB4WJvgm/FASehDiQGHrxLgd
owe7bLS68JXrj9hY9rXpB8YNsrLLv6gT1ftcYJmD2l2P33EwSvWH6ws+q2Nu46X96FisYJJgjFTW
b8HQtflb1SxPb2vtW9k+hHQmkxgX9hZx5r08qHBEGkwjKuK5w+AV2EVgLhELanRCyksKYf72TU6o
tx8Uo1XS/ln6jNiQa+5Sk/qc/IjVg8RXn+3cMg39E9Z4m2GfiYWV9HG6QvPHLnDOrDFzmBXHBRFS
hS3pULJPPrWi5NzLXGkkEhy1wy6wKX2B/Zv1hxL9XV7XsGYcKiOcvkh6tof1aSkcMqTEe9h8y96u
0IpETVWt5YQyv+roa832msNPznQ2zOu9svhLx6oePetCyCd+EBzymkNkDQ5YnZAylODM3MVsEbiM
o9VnHOtxfZUZodULOXtJYyWXeT6oPqJ68GhSQXsJtRjNzo54NbZBdA1ONFaYdtlpGmZdamg9l9eW
+ixMXyGbStB21np0imnME0YZ4XQ1TSMhgS0aTHs5WxlKkK8prqygOzEIzIecyhsCpi7q3zpe+KNF
KRb1HJGSCxiG8MEtW457AEy6LdJmXa8E9b+wYZ0MnBiWBwQTdBrBmyfD4Y9mk3qyiE9yF7TQAxPy
2JLuvsUPLj5NYtEBSh+4B79N52aP7VsqRrU29Qfe4OhlV1WM6hOYyKijIODEdG0FhuWN5l25nhyo
tPGVg3x9uy4adE8Z1c6x7UtQBWHV9NDXygbIhN+PICOLvF4w7jJUuvJHRTkk/i/M/Ayju/VFZhUt
KzkZn3w/OniHGSvzXM6XvqrDb6p642+n1xM4edwIE2XrkdWFt9wZSAKTlGPgFEs7al4Cpvj5Q1aB
GfgrWl9RczGVzR25z6a5GCaisGlmpv4H7Uf5PaOlQR+Yn1gYtC3mcRnZhHpsXxeurdQvzusQXWor
K0BpcIQNLrVjNLybcKUwrFAYAyB0CMb6egzQbH36aEHjZR5H+JW5ln3y0Azz+1kVfkz5ZdTLd5ct
kcSbBfEnCWZMHQkjC6Z8XhH2/3B8/X+S5v/CCvhfLFP/rVCC5GNn/s///ld78vZ/+oc92Qn/IxCo
OPF2k/cpE8Is9w97suPhQQ58TKLQOzhkOVjL/pOjGf6HiMjBCZ8/Yox7uBH/054c/AdFjP7GDQs9
F2tW8D+xJzsw3f7Z32W7Hq4dG9ejE4cBU95/8XetfAcmHKF6LdJuXoFZCLIZWAq282rYUipn+VOy
ZGYRBwpfS7mvHcbndEr41K8STpu+B9PTEB1gwj/ny+jis9r4GxxFOZFo6ADfTEB5cCGFW3fSyc1y
tlEcmXTJoXdB4LobApH1kBIETasWkYv8aijTYTe63mm7MrunNq+Kl0xop6OQsNOAl3D1ersereyT
ZZPaO6M85uVy9Ql9sf/N3X6FTUu/ThiRnU17gBO7ofZUylmumYZ95XGsoMrPIoYRsAJhwEzx13gs
rXd2C1afYXjfJzFZuvrK6wJ1XWWUUJCImOLfqmJaucPyAS/eUHG9XmZOiGCthb38URwqRg5Ng/NJ
j2xxW6ZAH3oGcje0CzMu0mZUXFKWFjYSXUHcH5XjWNFBLqga1x5Cd3yKMNEoToPBQCm8avU7xG0c
P4EL+ejMzkWUivvm/O6ufv/La5E8dz0BR3rRsQa942ECtzKIWL0zsfU/YIYErzgkp99EJfr7NCwo
0naQV7gEq+30IRlWgxWYyzuP+1xhsKq5nUFvX88S96SWsSDv24nXOBuuO3xAwPQbcMGc/ix710uw
fOl7Mz8oH/yndJN0Iaod+2e+i5Yrbu8XF3hHxSEGGE1+jmnCp2C0Yjs3ncHRK9a3lSgbedtV32Gn
2FPwiERlJRpa5cH2mq/Vcl9EWrhJ0CA7Oz3RoSbpl/GW8owT6XdmouOzncZXueW81sNPKSdcMq91
WPz4NESWmf1ejO1Nw4baruIe8xbbH9fkIr0QWLRhiHunNB/e2QLoaSvv+mk5Kb9/5PXbhUjg3CDb
U98sCR0hhym66ri6001LuDJ0j41yKVJOCXJX8mYVjTpRZ41jubnRttgtRfSEQM/YPIa6nmn3OQ5C
D0127b7JG188YpNEbkkf51GNgth5znOKQrmn5ehgJjt6qoJCEj7TOedBiwn/wQAueQfkD+uph6JV
qdtQlA/UycjrNiBNaKZheh4WkSgCw8T2r/LMqLuNtUeB5S4z/UXHN2yLe+GPD+FgE7Zf98Sn3mLn
017usCMnVbx36GCZ7De8Hkiiy1tdcQ9W/E6jAIPnw8L2tsIRwhG7AvPQT2GzGcOaXUyEq7TZKtff
Id3R6aqfvGg6WmWYAK3mYfE42s/7qbyrw+Ao4j6xo+x+oEuKxXIPVOZY6f5YiPBa5PZxnji1WOV1
th2oqcWm/u1G0J4NG4RsXnsOvGo8bFstx9IzdaJPo/VC8Tj2pmtCiUm2vGOxRkDsvyMQDzaxMBL2
vLJJPJ8LJ/uGDsi3lR+iRUNkLwbzkfuc27gAR/nTFDvP/dx2p9yPvywr/uSpuzYN9LsuR2bt3QYM
1eMUk2stVP8c9bUBnDOTXYTxHgn5iD50TENcrX2IdBi076HWNwYThlhCJIWZEbWGdKHpf6ZQ9kRB
CeQvg4WInyy0t8sPjCIi2GE6/QRQdHFYjK77WCgoU6639Ois1UPhi0M61TdzA4WBZ1rUU3pKgwpn
4lwBuSmC6pr06fxr5stMvfngPAPFpTS3SxneeWv15obBqTMeg3HXOg3VeAlW8dSgSyG2gk8DV7Te
QxS6Qmc7drWVdD5PshnqO7suvihXBklFGy5Rd8a3HtjKrUx9iY99FF5h+MVXkfIWD++Mxn7DrTlH
bVM+tVN/8pd47zfeo4yKe7u5YcIFu4GCWFM/z110F7UKIbJiXCMTKElPUWl+MYu6+EIfnOHBgo2X
FBnKjrlRfQU57tOYFm12GNVTHa23xvqLhfpl8dQvd7qKKU03KnrREugRUimX2dbVp5muXej303yd
rTcRyo+iq4yS+uJ+LfsbiPU3dbCcfZ8XcxqOS/+YQwfoQusmgAQVQ3Rzz42nsKsieFEqUCQDsoZv
wMGRnSeJw7m3i+D97pYJQxF3F+VSXiEFMOOFpYYG0gSn/HF007+ozpdSVGfMzel1i6ftk1KOam8b
cUZBvmebRjWyUBErY178CW5b3kNg3a1BVh06MJ7JMJ02VMGq5Q0MVeApODZdENX3Bf1MQ/oNJOHG
YaIk2u6oTUMxDjtAOR8U49Aix5NbjV8MzG7sJXxwkEVdbz3603wMJKbu4Gt1L/Ha3kfzveAUuw4P
dgOfyr4m8bILPXBCMj/HHff1XUiN0Ke3avp3UecZdFcDbLl5N9YqiRZ7+izw3UIn+/JL+bcpnOtx
gTHq+TBDQZ0saEK91qy2szpGzaWfCB5n4fMER/VNABLCVQEnoWbcLO8bDvhb9rl5GVXwIVbFnTv8
7umSK239tSpisIPVfVVLWlwFPrIiBhJ6OgSxYP8IMZRxmureYVshfRT2w7JmIRUnD7FzacZ4N9gl
L1cHbBN+ATvY4nHrblZWweKzCNWnSwkWhpD7Vbi3rp7PCFE7x+nWvQ7xZkbZTRaDjcim+JxF9sEy
OFjt4p1aEH5J1U029c4jqXlmea+2rQcLn00c3K2KEKuNV5or0zGAccxeOp9bQsenIeC+uNbnxXsf
Uupu1Tpfwim45d72N2CHw2LJuAD3ifbp/Vqmc7dtqxUxS3HvqDdYbjsWppd1dumDhvtK/c2jTh9E
Fr3NZXXpKVVuIA/M8xe2hGHndzMwMQljb6RwAjerV1wBmnxGWIT7RSS62QoefV3gOuSuvbTTQZX2
G3m47wbRx9jLWVF0O2qUGhwbS6cv1cLEZmXM58XjnwxtPwmC4hZl6arT2UMpA4Qbvxr20+I8h5kA
JZijN05FP4HEjXdiCG4yHNhedD0UwYnlI3FWZd2W/HyhvWckfhodYz9kdExiysQsdVjLPx2DNvbu
cJ+FHVOthnV3/iSOAkWGH3J5qkt8vVWQ9NVvMk3dXrQf9H7uTLz8EpQEectvD/29oI4iXM1jAWCR
lEICUSCg7mteEUzm4q4XnAZz+j/YDkLaj8UZj+ofBrZnl0Uey/ZNjSdgoJKZJkp2uyARG0V564aE
8RA0gEOYQJXW/GBB8I1MseWyd1oQr/K71xAZpiw+VvkGanjpKRhhUGA57FNUJISk8JclqaoObtYy
sEx0d1MzAuIxvgY+6IVXIgcM4jcD0ovbX0rcaZQ37cVyjXnsHVja0+Ta6Vsg2ZPz8szJ5Px/2TuT
5Li1LE3vJceFZ+ibYXlPJyiKFElRnMAoiULf99hNrqU2Vh/4XoXcQYTDQjVNyxykhTJ4/F7c5txz
/qbQJMD10joCau8N/dZ1ftQqDpOYxe6QwaBwvBkQ8ChIJgFqrMcLtkMoquWHdEO6TRwK2PqoK4VU
dS8Oj7yNthTVVAqUdy2p+B1tQH3T+Dw1BgrRbUZ1vsqVmyyUn5r8TVDpOKW3jXgdZxWk/QSHWTrJ
mA5H2XdYWVvds43mtUu3PUgzp9RYYtI+1nl+vDlacxXGt6gpY8SVXpdi5D5LpMF3fasMb3WVbdAa
pjEUKHw9EBLuiLuBHY4+ToK/LVA6HgvPtEnJdJPPftAipy1XT36b51caQuGWHGwK/jLSC6K6SSRK
A0alfEngWw9kbmF+aI1qHXfC2ssTb58G2qtR7jUBe2ZQph2W7q3xs9RRNRXEB7o2OHgjVgylsuJS
jkAJUfmiAs7DCDXd7z4CK52s/Kzqpr1L6PwoWND0jrrrXeeoGm+q2b/kxVHpybyBv8TNNbXPm17S
6LLVGsg7NJCGa1+Q36C4rcoU79+CerpDlpNgmlOKMvuXjeE4w0GmZG2I+TZHAXVMZWTQdQhL7WpP
3rV58OB3zL8WX3nd9zYCWxUoN7SN90YGTDbS9k3xhuTuVsPLT3d+OF57WyntzgXTG0SohNdoT6TJ
tWtEO51+euAlCADcl8Yhju/5rdaKDBjIufakc4mAsbmTUVmRa8xDZPS2KbJS4DyocNjQtFJwfmjk
/qEoqc64om1yDn5S43qvKbwt2+IzFWgwIwFYbAU1V0hBdMLR49e9V6kWVrnYQr1D5U9eocxZ0XqU
VniBFYjdCV+UAdl2Q7Op7790fRMfQMYeOmwHr0LdrTbwRm7RoCeTEVGOCp4j4x686iZCLUzCDcAQ
KFyLWlS8KklGYc/8jOvMOg6PUlB8dhzR2NIyUujuxfgsJlGB9kFyo1APSwF/ryUdhZ6g+EW3ZSX0
uEUpm1jr8ecLxU+O+9QnnI3+1odXtCrz4MYFuw8ucZvnarlvPHoQvmxI0DDQezY5qmXsFAYyP1TP
QLa/hmHA7lYicVvIeg0llnRGSR5kNjDd3W1fSChoSLxbPL85ovcHKsCxbLlga2EpfvC1ujxYWtnQ
xo6+xNAz860usC9NnqJrFbeLIUb8LCtEdWeEJdr9COUdpXaorkFeAINyU+ENtZICtKBgU/P7kZcO
FC9B49N3e1pV9KhMr6cv6V6Dzkb3TBXMfp2FnB1m3tmCmW+NIkr2DdK2+sga6ZRrbRCv1NraoGt2
g+7d16TvkWhPIHal/grzS/ryLvA8q3zFChIfBZmWY9/J2zZo1rjYKFT6yNmHK1pLzT2sVn1FR6bz
0VM2DlEWw+LR971pV47arAy9HkEZ92oiopWW3WXlHsiAvqVWubLSK+yTfw3+1fjt6t1gZvyRANFa
NlKBvxfIfr178izMeui0myWd/bxpV37tVL8cGe+eQ9+2FHRVSyycHbxfE3W/cKgBpziZiJhDV2Pv
RJeO/xKctZ70GMDlbZ3GPJMwrY6Zg0SKMaH3B+cT1hdiwWEhdTdVr48KIopYHjPXdFHjJx19dhyp
c7HORX1kr6e6hHF7nme3TdzhRZkOkWQ7Sc79UrFxkcaRpEygCtkbnzGIIeNXcW+GkFBX8ksgGa6O
pKuCWhrAbdXbO2nKmweJIemOXIjnbT80vChDa/CegxhWCCzQdNiC9rAK+70E9z/VyP/CAPZSNfLw
6lf+qU7C+///34VInDT/0qFx0hET1b9Lin/XIQVD/UtFmkAxLEMXgXlKcFj/KUTK4l/w/izqkyJF
SkmWYIf+U4iUzL+oHRo4+iCBh8Wi+h8VIkea7G+WqabBk7dUMEuSqZn8CGmiYDCYBRwS0xt1cpuW
DZH66d4PTesq7X1c6VzZSm86R3YryjFiv28wxAoXjHVGhvfHn6DC/eLXME0TBrgc5GFa5IWxdRPM
zYscoprKA3wrh84ChfdcIODvwdLypzQiy8TSJoPVcprdMbj+bSzhICRmuHh4vAQXxvNxSplUnIpG
YRTkFtUJd96jb5WOaGNeHaF4W6S9CPwesiUm9ehCqTsZS/NDTtPlk97V2ldKprK/O1l9vBlG3Oip
NMs5EXwcqGaxoCxdlWWK1db4E3+83vuJW2KO/L9ouuVGAIKHayUvUUfkpo6g5G26qIz3HTqBawXt
tcPloPK7+9P5l0QJhMK9YUpwYRFimIQFgJBHYqFtxSRD13pEjolXWFIovLU9AFpbqwN6fVUV3Eu8
rbBnWYFogwxlZWF661aC+oh5ID1h/BU1O8ECFXHORs9fsY7gvRilLh25oLAARfP2QFI/QN6QRDKh
WmhBOqeu6DmDvu77xLVW/FKp2hempz6IJi3qPcK3SNAXRuCrPwOvRFnRzOB27hyYP48e7MdnPlZw
D5pC/W6GUK93vShZ1SFGTixa67ml37u95b8MZCf6XaV5UfyIxQF63ZbW58HBrAV0njUSxE+8bz3M
FdQ+2oNqpQdtJqEkk2IMUGnFKm6+Gi26Z0i+q1b2yakjGZFzWqVrqpbB46APtbS31Ihns44ca7RK
C1Uftons1K8gJ6UfEBhRNNPhbF6nwJDBFHcWXjGDKlaUfcWGljCILZCK9VD2W81g2mndeVzrdVCR
7gdmRLYbsyiUXRIIWbrJshA92qbq8LmQq0oGZ5u2ubep0sy9wteO618HAR+sNUNDJdQ0wMvBUxkw
jEG865Pp+d2Di7U8LfJ4GKxVh5WlbbQxVHGMTM0fcdRp4Vo1NbArsi/xhLGkYC/6oUP6h5VXt0bk
vcRLOcreBNjyXwB6gANC/Ke1QODF8a/c8lVkbHsUnTCJD5vPSdF8TwNw7KsIZU8eRPRJR2XaLv/h
AFlaDzSDD4XQNsbW4al8F1X46lqlbj0XbuO9tbzkKDALIsBBwxyU50hp8j3Al2pvkPtcx2MF7Boe
mvqNSnv0Wc4VUMF+KavHpLYMaFCdIt90HURJCnWSddfQ0ik2OiAQyAidK+/cMPVjjLGMEpnCnoJ8
m4ik+Y2ptp86CYka4F1dIiE4XIPQ1sC+PWVh491leHcKW58WTH1wHVP3QbFH7hb/4y54itFXI8WC
ihrqx7r2AEVlcLqTY6cGzmBbVDfjTQYP5943sMxYewgsosNdhsMe0AVGhpBptXxTOzhkb4ZaGIZN
SVM2PaiYjn9Xm7EQlCCsPJqEZ6a+rmiHrnILlSs0GqlbKdUgYvipNRXwtRgmy20w0mjWPVK31Tbs
yvRTAMOqw1/AGe57oJbf4JTKmL8iNLvqcgGgYUrVADMnaKKSlrmPeW2wxgPIDW9GaiafLV+E4uNG
ZXAHLgCHJ3w3ydZlPw4Ak2iC9qQKYvxS4GWCIlolmNSZo+alHEznu+TiLsThIoHa1tqErjFixDEw
GFXXcDlEIEBcyYhbK2P5u4YvEuH5CNxDigDtABN2wQmNnnKSEVif9Ubzqo3cQGJ3cFoL1xI66KzB
WEsp+vkJLasqoNam0yGrAUL0oKf1XIAG5yE+lK8UDN1ou4hppm7klibguvGt4RvazBBKm6hKXvG1
hWIvY8EQgHWuO8iLdKJwZGpkALt1YBbyxjcVz9s4NZKJ1OKp2FMrHSL3VsmgkALfiBsTgb+sjfd1
A82Lyh865evMyxHPjXy/9Xas99Sh15eD+IJ/5vB/OwXOYHpjdq9dTVlsE6ZGJm4B+jCyylAEIDCW
6rrbPAAbuuloiHhHFXc3bZ0B2Ejw5jWTVwDKMXp0tY+/C/kqaWeRYpOGySrVC7NxfljUq9QxfP0N
EynxIUdY2GFHmAZQe80oKfuKcOmA2GSSu5FVscC7HMaHgeNRQS+kLRPtAYW1yjgkUC2A5epmkx7b
muoM9LZCf6wRfh59gBMzXjt6GUoLt9q5zoiGYrrEhSbLumJqSH+MHeHTqxSxvSFF90/b+lEqgFBD
ULhFemQHUky98YLq7fIlOhvOsgxN0lUUQMRRFeTk5jZTDrw6ibStkFNBiMo7RJe0YzBE2T16wPH6
cjR5FC05vbF1Ee0UA0UhbWxtkwCeh0OamUKth/JjA5vjzhtF/VaeBvJ6LRYWLw0tSLCzar0gaFFJ
R5f4Ua7QedlUDQt/C127xOxe1TNg5Xmp3ohoUUG8dRUqHBzJyRugdKnfj56B+oY6EwUYDp9KX5GS
4hHbezXFy8tDes9Yz4dEcUvUudwVMmT6/OdDQi0GZXiI5qjCtggqqiXePN9Vrym5k4bQ0q9Jmzr5
Kge2UiLsJyIK1g+8g3cYcmO58P5r/udF9F+X4Rn/uy6r4v/8d3SuHneCztCsv8BESPBAEYLTFInn
1T/oDEn+y5Ilw+IIeDdA/f0oEvjv8ErSsC+X2CFAO1iu/7yKBFX5y1CR/zI005L49vJ/5HM6LpLf
i4jQoqGrpqmIqqKaqMOML4mTbejG+FZYXivbxi1dtdHfG/na5xS3ynB7eb2evxY+RpqeLy4KJ4bW
yDa6Fitf3CIQgpLPsE6lT0V+LdCIuxzv/ID5GG/895ORddIAo10hXmXcwnS9avAx6YI/CAIaXzZ4
z/FF3rEvJ0Ey2naakPeSLZLoBdGLHP8oyPbgWywEGmdn+p14CfOaA+EDdnQymtgAcovrlmwnpXmF
6dvahO4UZgsvupkohsJ5jFAZ/8Nr+XzO8GNQuPBT1Xa5Bx+qHsenSPS5MyMEiC9/nnFhTQZEKI4k
BW0rlvIklNEVqF9HhWrn7dijMKJh06mec3M5yswiMPBIHx+pvNR0fbK8G+i4aLFAj6Mb7G+URnug
VeZth8zMbvqmVBe+0ruI23RUmgIUC8gVwlbyZFQQmYScnotq66pYA32MgfEB2AeC0/kdJdoIibHR
UQ5KJZCMRjyGoVu81kWM3VaZwvHdui3qDSsBuHUEjTwzXuugzVykGyoyKaTOg4e0q2hLK4Bqvbxo
/Q3ZWfONLFmuPzf0gA9Bhho7+Sn/uDC8sRjz4aORJ/DsNg3sd0ZA2emeqstWVN2hVm0FSPW2kvJP
auiPpglwj8QBEr8j3MZq/ZI51XCMSgG+Ahaefxff/q0W5eTie9/ZQNY4TxEp0/URoHb2K/TMyfWK
t4UtK4K0kTuRamZFf473ddkHO4HmgpYhiWOJVyBalrb83CRYYOUNHdXNsd41qTmodNudivq9rYZZ
Cj0i6+8S6b4sUPZXIX3Y0PY3yPLheaIHV6FQKLea0ekLanQzv8JEpZKyGaUzi8U2+RUIcgC29mvN
llG+e4ZFMbqtmd+aBnVy4P54NUZieMO7tcYTsspA2PjSAQv7JQG3D/uYO41KkyEqLHpEBuXzj5Ep
8ClbMxWu9bCnho213Bdkn5yFg+njNycMdRaOJjI5CbHT8zCKKpVKCSfnukCY2BmOnZH9tMIxedfF
kRCdUTw2wTgX/o375fIZMjdCjYYESAeT61iZzHSH9XZb0AS5NqVjIUX0Ql8uB/hwSI1j+x1AnVTr
AAQUiDK1wrUso0h9bFDYsa4gQF6OMh49Z0eTpmgK+S9gUUUn7Zgk3GlkSLVVWtZ1Raq6BrTzRRXw
nC1oNMJQDQ8uDgrbyyFnBnYWcrI2SrOAMxIa1rVxG+XfJBB24WOpPF4O8uHOmoxrsjJaDAwhrOrW
tSu+tLwzpas2urscYmYcJG8ysoi8Hri0Jh9IVHhuCXgXwweD5oeXjSXDhHTvGqXZXY40s9bOIk0+
UlsiIycPnmfXkrNLNXMUEft6OcTMOhgzUZ17HsE9UR4He5Ky5GYjA+QKPLvNam/fDPmViWDwNnH1
69DJ+pvS88WFe2NuVFz2KOdJFGuRET4P2eDCUeXAC+3WLfZ5334rdOPz5VEthZgstaZw+zzNCYG8
P+o9BmXATFtKKT+ksJpiGPx8ziAEweGAn49DGihNZNhxYzR757jN0RRo2oFeZRkk1rWZf6lMZXN5
XHNLz9AMFOlFENkII5+HrEVYyJFCSFe+wY9jXHVCCz7E/ZNP9DvOdIlLmRUYDXJ9th7ihNhCDfR6
MGyXB/PhsTHOH3mlhey1aYr65OIGlA3NryGIdKsn2AbDAIlum6Df04QU8qVkbPZrnUSbLPQYs97B
x+/Qjt14L9fxEXHLn7EHEctSNoisQHPJ1hpO0JcH+X7zTg7as1FOckAJL3PMNYhbePdiXu1Lq964
OYqmK0+Wn5u834SutpJweUKhl6b9tRe9uWi7lVhICi9tgWvfj7ZB4dCtblz6z226RSRnF1vhvlTQ
EEmrTWKOHI+DW/R/cNKdfqFJTaESjdzEzcOzM4ppEjkFU7jpBKCl8evlaZo7hk4jTRZ2S3GkBj7m
2V59V4jZJ+yif7rFVxeUII3tcn052qT+Q844Lr13EXe6f1TdJh+lsWr48IPi2Q0Q0sE8lOkvq3yh
ubICYfRNacwHWi7HLn8WAsAQKye6C9CO8QqsCAZjUyfHoLnTg36tGM7KNHYuyo6Xf+HMNXb2Aycz
7wRQbArT4uQH7r8TSTA/1R2qderQL13Lc2elKZIIGDy9eFNONgYKb7qU1RJAspRic62pOmxuNb66
PKC5k+s0ymTG+0b3oLN3bAP/FcDsTSu8VL16jOV4YeZmh4Oshk7yyYNgmo8HEZBFHseeHYqwnMEE
ysNChLlvY/4rAjWT80PYF4OhLRqGUgG+DAEggC/7kzzG4Fu898FhpSmTrwLXrqfVN3i2I925vXJI
xXwtKNnCs3t2KLTBqPRq1HmVyVCQlUmUDCFQe1z6QvOUDS9ttvA2mY2hKxY1kbE8aY3/fpJhYK8m
IsABeC5IbpxBWYflPqARc3l5fXwAsaPNkyiT+VIUxDxMZCvsTgYkFVfwzpDE8a4Gx822fiDf6Apq
xziulK72TSureOsqRbfwK+ZOsdMfMVnk6KmAIALBZg9dCeILo8BNjy7syu87VJEEdyum2MBcHvls
TAOHgrFyYVG1P59eDBjEPERd1b6KAXg3KaJUIzJKvu3vLwea3cEngeTzQBpV4qLBNsyuG3BcyqtG
XYhLaujbhREtBZqk8CgcalrTmZ6dWijXIQWMHJGmHM0s214e0ezKhIEG/oO3Kk/D8xFxt1m08ATP
RnsKwN0WZ0vBX0oAZkeDxK+BUjwfaOTjnS7/mvZpWwiBbwfyL8OF2h98svA2U7G0vDwaSeUvTTMN
ZF10XsZUAcAjnEfqauREi9L37QZDwrxHlzbe482QfA+RQExwsYWRvRos3Hx3JapXwsJnm5nNEf+A
jAbEQ1iEk/BhGwW+gSiCHViIBD16vL+WjpK5d/9ZjMnSQNqtSjpocBTUhD1ZsHHUe0yGd1UPRD0v
90L0UzDlhWUyM6+mBNVNxr7FpOowOVpqQ6Zlrrm+jTLwXZCjhC+Cbbv88WYnjzSYMCCbKGWdfzvH
qCsBJodvAyrY8TQWlHBboEpxOcrsSE6iTM6KWke/t1MS3/bA3NcA3y2qdP95CKpQYN9RZmYdjj/h
5LRP8wa1YUS2IKbd1AmWwI2+EGFmQ/FQpbqOPiKeMPpkDSCwHblVUvp2IT758g22UfeefKOI0UJh
ce6TcDQgsWEqEnYLk8nyFbR8MD5gPetvanwvtI9oFS189plHCc2W3zEmewZ0gommvOrb6I3URzdE
WqVO1WxPSf8YZ8bXwCrDO9HM79ogXHp+LY1vMo/AGXKhbohdmp+t5inQvlXWr8uLYWxnTY+ks/FN
VsNg+lLXlbpvC9cIFOy1g96vMJtzXCidbzEIFgQ51Lpd8fQy4qXJnVsop5M7TsDJUqxk9IM81N3t
sMZzIdnm2lc/FldW+OPyKGfjkD4bFso1dEkmuToixIhAehpJ1LPevbbNVs0fRPH+D4LQ6NFo79KT
NyYzmXaqHqjjpagASA/3/loyrqOlJTE7kpMgkxnTE0nwlMHgQuyRwNVK/14vZMzrilBBHhWa5p+M
CbuY8e6l9zkJZ4SqEOf4PNoo6yO6nG306hjlycaHX3k50kySRIcAzKcGhZ2i0+R47bDIq0cAnI1u
9IqMWg7ate7XG7UrVnF9fTnY3EV8Fm1yckg9ekJ1QLQBwb2vMRj/IrpD1YcGk1de45y6yrrHNuX4
BfwZvsvZLszs7LlCF01UeEDIyrQ0lXQZ+DL0Pe3OpV4ArFZf1z0S8oXYqBsg96OYDhzcAnHxfepk
5cJinT1aTsKPx8LJzrNyWaoAErHtrX5VQ25xhMfFMux7PjPJd6iD6WO72pBVeQprHWLPRO++GA/o
CueO27wZRXyhbTxDukXB5KvxKKVXZEUb+mkLj5pxT3+IDdpZws2Nzo82Wbq1qFMU82rffuqRm0TT
FWaXt07Da8BxO8X4g3caoI7f4caNezKhyCm5cVQQTuzQwDfuouJtCJ4uL9u5j3YaY5KounjuGpit
+HbWHNP01a/vem1h1ua24WmIyUmJIJgH/2AMsVHlmwRJMOFg9m+I0F0eymyeCLCHrwP1D2z1ZL7g
GTSK2bP+S68GsOaDzbl3M1yoauEn7Akbo3G4SM0VenWf/iQ0iC1WxZgFTUNnMM2kdLzSY8wQrvQB
30oLcZyNL2Xm3hDh+7tOXuyp70m2UsCgBV7qLszz7L3Lu4ZOIGh6cMmTiQ6EyM9F1PvtUr5Ldaxg
wzrfDI3yE1zqjcIHAOh2NZYNFcBvkbBvWhTkxYUW0+yCOvkRk5qeWBWF66udb+fSDbA2aKt3i82y
2X2oqkiXjOIl0rRQbWplCJ4wJYGCWbVGVVC/0nS8Zepo0K7CrFZXRd9fi1qm/rj8nWeXMlZVEvoD
Jhn75D7WWzVOUcz27QpV6qPUqHsMhwaYzjq6dC6etIhk9ws1tPnPCryeRwinuvhe1jw5Bmoo3DgQ
5RzrmnBT549YwcrKFnOinSRsLOqRtfnkoJvgSxHaF0h1f7s86HFQH049DSF9ml6k92CNzo6htjIx
Ym3GV0rg3BiYcdOeWti6s4vmJMRk0ZiIwepFyxNFTJ+GDLEh8UYBzHp5HLOr5neQadmrQPcPnXyC
CHH2THYahEhLI1tf+neN/yOKFtbKXFrF4hypJkAOpWn2MTiOWuD3x5jiIw7bUGaPVJu9eOHWnV2S
QDUVAGQ04aegoEYCrO7oLMnORPXF8qD8vkRaspH85X03OyQDfWGdzhd1Q/l8JSDLV/RRR6wA3xUf
oZQq/ZXJQO7bpaNsdkFgJ4gyFxATcCbnkSyA8VVWcpSnsP4656fX75DDNbXrIXLWV5aZwSm99qtk
paIiTIalwxZu+5+XF8zSjxj//WTjJZXBZYJqmx0Er14Bbc0/Dv73yzFmFyVVorEIAABPmsSITUTB
gHD4Nmy9lWYeugBl1/yz6+2MbOcMC9HmR/Q72uSGdJ1wgBfEO11DLaQoNnGJFJ93d3lIs+fFyZCm
KUWCHYCPS5BdyTmiIi9u9kc7+STC5EQyFOBNaDf7NmLEFTyV2Nl63rCLGtwrnpBqXzid3j/ChxPw
JN7keKo7Iyg6vKbsJkCztLuFUboKytvURyDAIdU9Zh1eO5p4HyCdrSkoxSOa57IiIS38f83t9FAJ
dakN/JiRe1GA2PCdA4P5coTZJYK6IzAbAFbUpc4X/TCgR40VN6ekX/8qa2O4GnTtOemUdCFnmj1M
TgJNVn7e5loX6UxqF75KcbiO0E5E1A4Hi3JhSEuRJqteAv0PRo5IyaAdUI080roB5oDq9evluZtd
+SdDmqx8M0lqzMJaDowBfwJffwtR7FkYzNL3maz9Xo3btKiJMRiPsadsk/K7FMbbywNZCjJZ8GCE
DUR2WWYmHyV0foE4WEzi5r8K5CYR/Dvvucn3FwO1RJOahRZL0b5NUJ2Kf/ViZ1f+wkKbH8zvQJPP
r6ALB7mDGTPwi4yVNxOROaEwF77L7D0Mv0AdqQwaxibn+wYLPCPtZZLvztVwBuL1vQL5na4CSdsW
EeIzpisFCwfT/Mh+x5zs1TTCvwXLU5/mzKso9VtWXNZlC0FmbyhQjkCcoRpghTgZmOh6vOwHXhXp
qMUKjeag+m+NuEZzqUvEq/985SEQ+A5913VruioSSOCB1VnU+r1E3OepoG4yJ2gRjEqjhVDvTZjp
sU4DUdUAwFNcnqLhyjosahVMJJCk4VBayFVxaYXRFobYPs32VrUbH5FtWG7DBqmU4U4z6i9VrR5L
1G5DQURhpur3l8c/tysQCMIigtTHAhR9PtsYtQ4WlCzf9n0MxrUXKfkF52vV1dvLceaOKg2MtwZq
fcQzTjZFG/RZ1ZlRYEfufe/+ogl2+e/PrZrTvz85CmFfUnkS4sBOE5A9qC4hih26X5EfRAOjhlmw
uRxv9vEPtht45mhQj7fC+cR5oabmA6L2dmS1OcTqUN0Noa6gmZMaBzfDyLBEhmmd66GFTG0XP/cW
GN3LP2JuP474NqBhlB1xaj7/DYoRVqmmM2jJfZJdBP8ytN6fLseY+3A6DCZ8jZEYkaZkjTAZagiG
aWDD5X4see2vgIdlf3CYcSSj/UkdQQRbfD4QvL/6Pu2TwM7LRF2jv4DkHGigTZNlP8oMcX9sl7s/
OGdoyeomqQek9WnDjbowbEUoyXYv3rjlY6NFSJ19k6C2xvFNb6ULQxy/xXTzw3QDn8BrRv1bsfQk
ufcjix6FVwe2GRhPmYLAxLdAPnTJwe+cz1L2mffnwuqYjTiS1FUIlmRX4+o5iZgqoo/3hx7YTbkl
54H7ybulrxC6cymZIpmYd8+5Zu4ur5d37/XzgaqiAvMBxgG9TJpa52FLLYszr3NpVPwwdioMtvha
itb1d+eNCg264lZn5/0e+VWYCE14HPQSQimqyYvl+I8rlx/Cm84Cvc18T8tTaNzHUebmsJJ7uxY3
UrKwgGZKwwSAHqOjNMuzeyoy23tirsCAAATU8uSo/M1wwEDqs97nIKkf2+6tTxCbLFDaEpxPfa0v
rKiPRx7h6UxKEmK7ljKlJOSZoffeUHo2dw0u5MWqpSPfSMUaK0r1G33FhXgfMw4oYOQRnN8S5Wht
skkjI8Pqr449OzdK5FRfyqxbNy2WqTsvDhaupblYsDQBDdENh5U2aaVEGZ4CKdJVttJgfhV/GR4Q
2gUKjTvsf1w/VGm7ggwFljaqD08uJqv2DC9MSQAE9Rek6ZUVHaXQX1gqH7ciciKcngAmEIzgrD7f
E7FUCf4QUwqqfNoj8SOitGvrtddfheRN/mq1Cy/imZVBOI3SGbf62Fc+D1fEo7tLT88ibSO6IgLW
GF9VB0eqKzPF+bP5ubDlZf7eZMufxRv//eSkEUCk+EnJM1/SUUly8LLPkPr2jL0pNU8KuGG3+zVU
L8JV5FerpYrGTL1ynNzfo51MbuGZXWv2lE0ETzjgtIynurNzjOxYIusXOjdWrW3LDF+httrJImIM
jbbmDbCwO2YSAn7G2CCCqyQigD1JCCDomHgD8YbRre5KrlBtF1/64KmPfDTEYJIr35BCXsEhXwj8
MQlgU1oWaG3qpeSVk7horkiulUYccyhpmlazooVDn3tpCc8UJYDRA3YcCQnUF6drmHKtr/URaPeh
/yniWrHBwmwdYlHlqYhMxKtH7UrfD80hEVZpudDsnDkOOGYpvhtguFnQ0yyVGc9716dqZfyQuhJJ
ioeieLOCz0HwY2EtjyfLZC2fhZrkVCZOeabQEipvX4P+LdU++TFGPO69gZStfnTwX0q/LsSc2T+n
MadVFnUw0KBCTABLjXJVfvKQuEuvAwyYv1cYeeB+yP9ij0FDZyHw3GBpIVF1oejJI3syr65TMN0d
W8eL8EV6ExGDeStFZe3ib2tWDyrG8LGw9NgfT9TpDOtQf/mUMCR5DJyfFk4qFXWPA5HdFduxsOuY
FoTcAWmChWNwpkUODvIk0pghnJxLZlgO6DFQiIkHtCiCB6H8mhTylieXYsGZXadYo/XitZd5n2U5
3nvWvdN3/zHAh98w4pRgorBP34+Nk9/QlQ5yu+NoGwFdSwRTsEA3AIjoCkJ+C59z7ijgTSKCnuY4
hG5zPt7eKQcvlnofKi2CoDjGRdmti5+McchV9JlV80lCrCwynI2BiPnYJZSj0PaCAdk85/Hyj5m5
8hj3798ymXtdbhAqTenLJZQMswSPa+s1NIoVMi6rAUXtAA/pxer20gSM/34y2Ra0rPE5zxmMQZmF
HnGbGDuzffuDoY0KYSoqHbRbJtNc4qAEicRiuw5I4Jh7BZG+qtIRHi/eAuyhVQVNSPFwOehMNsvT
iPYOzC9SzWnHN02aWscsk9oLhoS7JlNx/lCQgr0cZW5vnkaZXCYyJnYmnpS+LQvRHmumQ53fKS2F
hyUcwGwgicwOZjLdc3GSdsWd1qDhLrA8KKRtgfNl+1QzfqlswJ1UuuZCljc7eyTL6vgW0Kn3nC+M
atDMFrcEWFTIFZYDIjn/iFH8W4bw7IBG5uGoL4JS4GTphXUJklLgDEfPd61oN5KYbgWckJeqi3N5
hjx2w/5foMnM1ei/DN0YSPKQ8oy9Ldow66BDGjbMN1LZ6KOi7060kBRyu29/sDxOYk+WR4fVXFGN
97A+HIJhl0efM8TFJbdfWIazn4t3FSUp+sD4551/LjODK+hoMGfIp9aQdRCn3l4eyUyKDHsDJuL4
eNJ51JxHUKKijaCKwHyQkw1NUrTmV7r0HCHSndFuNrqFq3b8/NNLD7aIxHcbPVOmj3ElykP+Y5gD
GN736BANB9SMLg9pKcRkYeA62QTQOH27r+6DptuULvrmSKxejjK7zk8GMvk0ipaIspDCBGh/pQzB
MO6gcwzZ6+Uo41+5NF2TxCQj2UVxgLF0crEKI5R7u+uw+4R8zzoLFpbC0ogmSyG2EhrCwMrtGsNe
M+iPqffW5V/loLi/PKjZQOioUGUFMyROofN1KDQSHvCklmK/UfMnqVduSnHTucVCIjC7Ek4CTS4o
YFyF5o7PzVLKyM2l8QVoaS/InmoLt9Lsd4KfCgzKGpmik1u+iDPJSkK+E7oA6145hnQJH6qAtpqa
er8uT9/slj2JNY765HKXAI52AyKrtqGWw22bIO8aY8xZGdJbURr+Pon777o4pAs7d/aroXpjch5R
a51WrqVSjlVsNwkrVunWcOGKpInzJVFRxsq9oFvYX7NHn0U5wtDh/qPaeT7KchB7NdcIFxnUWrU0
5LKHY7iw5udWCJVrJLDQAUDNabK/hgL/tCyL/ob6sYcr5W75FF8KMtlYKJ0injaibELpWGkIQVs3
erqkDzI3XyNxgkofJRwSo/P5crIcbL5FraM0lPyL1OT5ShOCdOEBOtO7UQH1/g4z+SyBix9An3Tc
upaVHpIgx4RJil6iAtn9KMLFTq+Qt3eLod52Vq1vHTkUN40jeIiq6egoD2G8aiNdOUieP0qED+4R
6ZhF6sqYx0zPzdOfOS7mkz2CLqL+NwiokNepjkoz9mydi1CFoh1M9TgayGDbzWuvWqxxzX9tQFvI
sppQxCYzJOVOZFk+Ha1yC9Ha7HfJ4+X9P3fWUKn7V4DJ2BQNIRucsTk+PfkaiKG5LdRka2hYfiCJ
f6sO/sLOn021xvzUlDi0x0rv+Wy2PS07tycb1jL0VTNUqjdxiwsQuqbhNpSLEH8qDLISk0ddhpbn
t0JLl6rMs9PKSUDWhWIdp8L5b4iCFl9rR+Z2kl7gTlpBgWb698szO3eyUq2HngnI2MBs6TxGgi92
K+PxaiO7JMrHHNcTgZd/8gJiwS0X2uPv1ccPa/Qk2mRWJSvVReQxiSaLO8NZi31Pptzf0QTaNlW2
E4qXWOlJyuqtKZdXl4c6e1xoaLlQjUXbwJwM1ZL8zEtUzqSkQb0WR9g/OL75Vv/6+5PBOTjKWaLA
3++w08VXazX4S8nxeGx+mL+TEJMVIXSD0BstN4SatzsMe3eydF32Ne4WD6nypHWrxeR1duedRBz/
/eRUqbQ2EJSBQQV4ZHejIihWtig+bcreewuk3eVPNLviT6JN7qZYFGSzHViNAeDlIS9ux0ujdv/R
U/+3D7b5MLwIUYZACEecfinJbMTgnb0QvubB9yA4/gkjhFuDojC62DAk4BGcTxwXQ4iwKEfW4G1o
wT0k5iYvH7ol1YnZLcVLCUD4WAYmcTiPUwOjwKaBQlcU1NdVOjpEPAw6gF3UICMDeyAF1XrNo0Th
1xjem0vF4bm5pJBH91bh4FfFySeTdMzwMGvnoJR/RSCdaKLUhL68LmZOKf46n4qshb7a9DRWlNgX
sYSFXtPQUlPKVVbvcer4v6R9WZOcOLD1LyKCTSyvQC1dTXW77Xbb4xeF7fEAYhGrEPz6e9Rf3Jkq
iq8I+0bM03SEsyRSqVTmyXMiFC0iDhWxsdqIFSsHDQbxVgMaBTfAMkkCbGRyqYGuNCBwIaPs2dZx
o0LdG0TVb9D3OQ36qXe32rbq+C6ON5CumMoHoN4EVd0iQrWa0zYDeKjj1kftznG01y7Lz73W0KjS
3eL3nwoIVoC0AxAK3hKyKIxwRbFty/wdl1GgRVkb59F7uf/hVsLHlQ3z2jtBc4ohAMpY3KNBOdn0
lLuQ0pbncXhrMy+6b2zVS1SfAmxpaIYsu5R0RA4HjWsW2/N7H7/sg4bY6d4Ey/GeQ6RLaxKO973z
677dlSMAPO1/dhefrbc9cHJrNYu1PrSTs+5977YIRdZMYFkOQgkKFzcvEchhZLpfjCz2R++cUIiP
VC9C/jbiE6KtoBGEK6hSo75YR+eIQfcTGHFNoHR+cXdrgnzNvzFcgIFXX+HHl3FXGh3BgKTLYpUl
gqIh2ztAYFb04/3vseZ0l2YWt2RnVRQPN6AfsgL0NcXe9B7MY9aWkc2+3re05nGXlha3I8pujdVO
WJA77TUBpelC179KAn1vYQQVqHKt3x9pxDe62EL1iy7u48pGF0HXbRZbUG90z062Ew3EOrf4mbYW
puLjhRkf8pEdskUWJ8aDPYI5SeOxKvbkb3nTBkXdbsTbVf/+b1nLVgkTFuldasG/Z3RpXajJdIrj
cSj/uf/B1q5L7B8aiRhcQjluCcSbc+LnlUaBjKmA0HLLv6Dz8KCP7RPj/c9G7IX+q/1FUpQEZ65v
Ebus7iqQDcCggg4NoIPrXW2pgIqupQGp5gHk19VV5BgVxvBZAXEmDKvN4HD6eX/BWyYX9SAQbdF5
LGESYjfPxYBcpAI5IwOTR9c92EW9SxP+BzFf4Tf+d5WLMAK+zqoWZp7HOYSK69RJ9m1pcchNQvC3
TYtjOYp8w+Sq+yCbUw91JeKyWGU9gzC2VSBis9gNaLMzlCehzXF/K1eNYAZbDUdhxnfJjSa1rsag
Ctow9vAdmE3oUGy2LVe/Fp6dav4JhEmO+vvFsSvqlIEUFy++bDTDfMJwmf6D1nh1AtZoHk26kQGs
n4YLe4tjnkMFsoIQHOYlM/aSNGMw1ydvPkMHWZjdTqcmxKsf8uKveut9vbqX/xlejtX5WqODyMFC
wdp4qGzMKDreDs3/D3/wxRS0UF2ZOG+L7fT6knYgHwf2BvVwl5/aogX11OG+EeXOy6QNVI0gRwef
neLOu/5moO9zs76EEUaMOG+LR2HT7/dNrO2WAtSh2AraEzBoX5twzHRE1QUmcmDkp+q77X8GK98f
2ACBEmYK8ItvmtUVKflAsgwZb3/SMOlXTm3AUH2/b2UtAwDe+F8rxvVKvESAq8ZJEOfbl8qadxIy
X0Z5gvTExoXyPip481kuLC1irSMhyV7yHhdlmrQPGiT+Agkg2bEfUujDZnUbJVbvvugaGBUbu3Q+
MLN46cbxL3d0IfWQzPLADcji1DbkM9MJ2nz6PMyBTHXQKrfeF89JMGbPJzvsILQI2nsIOkMFLD24
sh9iKIRBHTDBQ0gk3RbLyqo7IL9VMHn0+5eYEVpDKblD/RlqvpDdhO4jMvcMuin3P9U7euhmBzFe
i/crRpyB/bv+Vhad8R5LAHMmxR5w55NvTaEHfVLMgTi7yWSfzeKTaSvUM1Be7UvqsDeDNaFwPljV
j4Gl0Tzyh258Ai9y6b0AVL/Xzc+JBs3zatcXTxp4zgI49f7+z14r11oqiQVJMVrlyCmuf3bJwDCh
p8jGnfqRjeVLJoDunfkDSVmkT3M8sfTcl8CIQwnOD0QKGmU+HJquC7ibRaZrnabM3NFm0jei7epn
u/hhi1OcWw6rOwLItjPIUEIHJjt1Nj3eX/6WEfX3ixvEl8y3CguY7a7IQu2tkb8qbwPWshrwMJkM
tLaiK1oOTDbN1MBfWuSG8iPzGdRdNsLdapC4MLBYQ9o13aRlMDAWEahP4V6m+SlP3u7v1NorAdpx
/y5D/YqLneJM8KpjeGxL76ESp1GewOlQPLF+wyHX7vRLO4s3QgupOTgTApFJniDiLIG+BiFoq/no
G/wND7y/qrXCNfDAIAYA7AgHYPl1htmD7EEDL0MqZJlzOEIzN5MlAE8fuy5irfGIR76A3PV9uyoY
3ASLC7OLb8apBpHoEQWTNt15oLG0kdBCP0mGRgrpWcsPHagBDUazha1f/YoXdhdfMRszr8hVEcOi
zzqQT1iYgYE44u9aZNT317hqCxPWaohH0T8uLq+pw6TJRPAlhXsq+pxCqxJT+YU4djRDwXeL/ldt
2c2WXphb3GDMJZmwWzion3xHXwlEA595uXHrr2aAGIQAtSGwndB6WAR5vy1twiVmE0wqoSgNfeHZ
gwD1d4qJ6xIsLkl/qEvtDaS5Vcs+/8l+/mt7eY9Vc1MKOcL2WHygU3fs7S4EEiiovV9+9ifVrouF
mouPlwqt5bWLmQ8NryA8Swp+GACbfanyufwDXC40OsClpCae0GldXEG2kfKWjyhEPdakCc0ajMO6
3OilrDrjhY3FbTIPYBcsRwOBXh+CvvfCqfzutCwaQUuPdt/9L7XqihfG1N8vYiWOw8RBpM3i0q2/
GFq2o8T9W/ed6L6Z9eCF6WdwqoBlQPcWp9kZmqRPW4yk1RbUg0jxXFPyWJcnwfmDls9PdXWq/bD8
sWFWffubk+YpwjdFIQo4w/Xy5KBXbjnDbEO7iDM3LOvP4NjqxausC6gp88BCC/AwN1uYu9WrFF0C
FJjxrsQ42bVhDQkMm6GyAVWF0g1dCA4+jFTvDvfXt2VlsTxqYM65hfJxbIKvNtRcqErRHOHrvpVV
HwESRNGkQrtg2UkE6nMoZIuLxwVn7bDzFdn0vNGLV9//5kNd2Fj4od1guqGUeKRYLDVVbZ6Ec6Hj
kpsg1Y6ZpP/jkhbu2KPO5jgdlmTRkzd+N6I83xp5XV8RiLTQaUZ111HH/OJk5YMkqTXBhA45E+sf
AqKy/pVV5R+4gCrEA0+HnjZ0RK/NQHvQzcYRd0nRz4AqPEypvfv9z39pYeFkZgK9PtPs8Fpwf/IO
iAf63DSb2c2aKwMxChQVMDLgXl5cV1omtUIbcd233QmTyDKJPJZHaO1GNl5jUyiLs1EeNb3dV8nH
snqqaLvhE2txFyNuaA6BhhREOeoXXnywKZ8FVF7wwWw4OBjswT822LvBIVGVOdFM8s9/sK8X9pYu
X/i935ewp5XeA2bXQ2uozxqfNt4Na6M0GN2zbEwpg3MIPa/rdTVJkRWlxMNhEHXUumd/nIK6OaGo
BiZAASLF1AtKvN8gUahJ0JO/DlvaA2oly8N9+QsWPpoxvRYVJCzBBPA2tGQ/l37osS1O3lUPuljn
wk95nuXShSpk7JB95gaevnEvb61icfdb9dwCZqD2sX3C9D/uyFGrNnxwfQ3ApIE2g6CcsvBBYQqN
5D2euB61fqSJ44VpbczRnzjef0YWjsfAylBRNZiLglDWmCeP/OxpteF267v1n5FFhM1JV1njrHLc
rD7SxItqaRw3EeerVt5RYqBnBB+CeqJdnFlPNIx7OnI/7jRg/RhAodcJkFvOmlbu7+/aanjAUL0S
7gB83Vsco9rg9ZQwmEoNZ+d+1aY8kPxIxmRn/9HeAXAFZ1byfEtK3yLlBGWtWfWo9bBKvinYeVdu
FL3X7ieF6vpfI4tDadk9FLF1ZH6+mUFVdh6hNjdO7t6yywrcYNYWInd1/yDeCmJfE9CnJQNY5not
5MB0uLajGShA9izEBE2614wcIqW+jZZJNm7Jda4NLluYlP7X6uJasdOynvsW7ae5a09mN4eOoR8m
A9RWvNrNwn9wJxGZ323h72Xm/43pkCeXJLHDPsw5O1nai0IrKUaZ+8606reYgUW/AfhTY1m/BhSg
MWffQ9qN6lvuHlo7CT10TP9vVhaLJ0XXTaTxcaPpeOuhU+p/dqatKvmqHwFn8K5NiTHYhZExqXTI
V6d5DI3aCOyPVAf1mj+Fs9hw2PU9+19DEC27PuuUYzJp0jT2XivPhX3S3T6AyOCfRMd/13OjJ4tH
pM46gfXUvozMxD86dh4VmxTDa8UjBc/4f9uGYfPr1dgd0xTwBewI1NyjIfsBY/M+y8KhP6uBQcx8
/MH1BVpJ8D2ArQCjrIvrq6Q507Uc5z3Vn+RHo8Sa/sDdLi0sLq96HNNm1hG20vFTOv+axHnItmrX
a06A6RElmIdxHLR7r7fN5HXugewayWjFjim3j5izZiTd8IG1jwNsJuaPkbgrcodrK5rmdsmQszzO
ugnC5HKXAwGAboahVaHWzAFjGx9nLThCLBkPVMziusRWy764xyxM+1oz7XPM/wxZUA0T/TuZMzf0
GuGFtQ9pAZMafxKRgeuCHokaxwFX+bVRKgvfE2OZx7b9ta72uEwP2htJw6ytD/cD0ep+XlhaeAZU
xVtZJW0eUzHu1QxqSvetJ0BfgZjnN2Ny1K0tb1y3iecXJtEwoL8kwRHNaHJrHvN4aICZRmOWH+re
Kh5mP4cmVS71HR7vuyxnzkYVfbXWAdqafy0vIuLEqawr0IvGUzthxNdIgCiezsNgQFowBDosDUwo
ObXsB5Dd4f2NXjseSE5UDRPEUBhcv/6kVYHRWJOTHCoH+RdZTdODPeVfs8lJNoLx6iIxd+eDaAWS
xMBCXluamtTjRYZM1RrrHadIudNQ5HxPfnSW8yjqt3L0o877+/761s7JhdUlhYQ5UU+UNlJXbpzT
/rGqNSCNP8nkBKDmxlau3WuXphb5UTmaIMNUXYQSkJEOkLamPXdZgqbg5/trehc7XT6PLi0trgIN
a9Jzhc5qeVBlxa7JADCS5S8A3HKKCpUr9rleBPaEPiQdvw7lgckTH7/PXDyNW0dVHcWbHwMcDWgP
wK8C2MP1dx3cpHRTjtKt09YR9K1kWe/vr3fNR6E08q+FxcZmaI2BTAYWwDkaDbm7w8ZuPgzW/RNz
gGgTIte8GWLSqYucMpPIoVNyKDCRznUMEyHnpDQaZxFwS5pBPwyPWrE1sr3qpBemF4fQa42M0xkv
hbbYG4jfiQz8sgV5fB+OziY1j/ogtx/sv4Uu7irPLQlSeeTVqf8Z+NXQSbJ93+XQLjT1Q2cfRglC
S19/7pm2cd+vugqGLdE5tSCLdgMQpsw1E6KgXcl3j/6TJBsHY/UEXvz7ixBTZ1ClyVsg4qB/U7ft
s1sdSMp3YIfeWMi6ISVlCbQnOu+Li5BNuS+LCRV32+Q7WcwQrDMOc7XXgMe/7/urroEMDIxRii1u
ifcgNkNmqdB3famHqpEL9e1d1nm7xiJRuzUCsnrSLqwtHDG1uhwNSmyg5p+pB+QHuPSdb/dXpD7C
pfsZwGyDAg489gCxoEy4CF522qVdy9s+Loo9aY7fpvxAj50VjuCS3ur0LL+TsuUD5AeGJCXjshyj
I3zu5UQBwsh1LSgMP/Qr9Az2djJtxP6lZ8MQhHRwg0PRG80za+EQVHamwwwTaI9BvCXeVO59X7M2
jLy/jBZbh7CP82Ni5yAuvji5gznVPBm6OcaEkSZCx5qKBAymwv5RUFAXR4RplfWE0QxRPDLGho++
lXr+IRdO4Z455TaUwVrLm5FjkHSIOls6f1t9TWrVxMm+wc2MV051A2oR0u+BcOkG+8kax3yIGs1o
PpZtBQ7avub+G5ep9Q9HK+gn6c35uWBe/lphGOql6CdtVyQUkRPAjPqTMKWwgsHiBdCc8zB+ZNNQ
Po8lm/uAub427IQ1Nj/Niuc/yolmr4ymRRWQquYvIA62i7CeiXO2ar1Jd5NoUyuE1HL6Nc1NvQFt
66i7AUcdYm/OnfAPeMcUZF8KFPdebV5hIMAq/OkMLlbN3qeZqZ0kOK1+OJTpfQDCXEs/g2u5eBGl
NqNGnGlGCR7wKel3aUNtPSjKUXtN9Cz/OruCfxvdzn1goKH5CvR+XgSiLjFnYU2aLIMMSyyjDlzt
RqRR5Dq7QgzDp6Qxhb6XnsUM6DsaDQv7vuJZUKQ9auPNYDqfu9kC1WJXMU6hzun73yHyQPLjICfm
h3SYtZe21tAOAPlD1kUJad12lzcM3M2zIONfWZXw+QFPAJRliBit/mGSSbkldGAv82PldgAjQnEK
mC2wZS0ObmaytDNHOYJWw6jQzZ8E5ChszBeme30GdzaUTV3949BylgYliDE+9bx3M9ShLFDOiUEN
ZxiNL0CCNBnld1oX0g/cnJmx2TDsOjHQVsauAOYUmbXjiV0BzEke1k5WuoGRu/0ZeAYd+zxB4CWk
yHIasCuZ+hlTFOWurefm50DnFurnxtz/0uoEdI+V8LIkIIQSAvbV3ngt0qE7ON04/Gq5MWhHYyjK
Ye92opWH3gclTWQVhawCaLC7H2U36nqkTSQpdkLOE+AnpEvmOhhA+ZaFVdt608a7biVioWmGETzM
4yKcLFlFgMZFydiZxnh06rAHGtLC5G/zSyuq6H4Yvqny43OiiIAnC4pJivtQ3TwXL0hPqwS6nYkE
FWFifJw1B0mH3zn7iUGnoSrB7pgNssd0c+XpoashXgzU1fbchZSSTvxkN9oN6zcu1pU4iuFO9FLQ
M4dW9A2w1pK509uljIFrU5KnoOYpHOef+0tf3qkGwDDoAOIKAgUIRg8WYVQOQ8eHzJ5jPIrwiOVh
6vanoXPKgE+/fLo16rBmDiVZVJtBLeua/iJBnmdH2HxOdJScPfI8UJuBZR0eXLaT+MBLyKJZGR6X
99d460e4iDCJAuQwiB/d5VVReJ07dlKbY7y4/B0ZhvKIW3c4kc7mESfkd/ujak+VXp2Px50L2Oji
AhSd5PioqQ4eIVQhksSuz77QREQmoW0gEG7jkLpjUc5DoIbiyLLl4Y7AKEI7Xo91QidIcFTfzd4b
D6jG4sqh8/xUOUicC0Nr9vf3dOXIWCglKdUDHxWXG7SlmuhMuGnNsZRNCOWhne6J4zj4LwNYnJA2
RaZ8FX0eztZDxjsJChY/DUAk/HL/d7x/vOs8ABVqoMJRi8E7Grn49dHFK6zzRV8ZMVp4eig4kqzA
HR0BAGbV7FJMD+2GunVCxEsZYnK5Dn0mun2ZDSjdEJkEwN3/ajIXJKtGXz2Wg66ddX2eP/djN+7N
tGwBtvOLBxRh/COwkfWnamp6wI0nuseTqHnyEt5/ur+o25Ovqu7qZQBmafDMqq9+EY70OjPrzhz0
2JLTU202X/ra2pqQXKa3cFIHvoOHKr6dfjOIWU9ZOyCvkTEErvuzaUoawZ+zH6Dv9I/3l3NrCrSc
NkH3FLoViuDsejmlJTKeWrUJMrfGDnzST8eunMvQlv3WrNaaKVSyMaCoZi8h2HZtSq8cziRSiNgn
Oweis/QwbpXGbnN2JX4F3l+wqOJmWpbsXdtPsa2+BR3ErHk0+27a6YI4H6vS6h6RFjiBMzh9SKST
hP48iS3S0RuSVfRj8AMIBEDwn9KEuV5j6xctsahlxYbckxz9aAqyhTH/odl25E+7zqsP9oxZUH3c
Cwz2VZtyOCq5uT5y+AH++7SQj+UuB/C90rP80lE7YJfRIJMd4BphoTcn157fDP1zYzQPlWvFTPOe
9bELRNZtRPSVz6zw/jgf6CeiIaYO0MUBaQbYn4SBsMdL8bk1bH5ibuHZYQoJqq0H7soHV9mBATM4
LjdUi6Plsp7ZvR6XuoUiE3PnOfCEbe/dvBvfMONLd50p8n3lsjK0QB6+sdjb6wvzO6pIAK5UON1S
LtdLpUbhTTpYiw3/kUyZ2MHLOyS2TvGtqjS+EX1u7xTYA88sBosxtwwhu+vNpYamzw3GFOOsYs7R
NarqlFCv2HuJKT4UOS2fNDrazx53m41gflN3gmsD6kBAq4kCLKCXi2zELKg3egJLLcw0pNx/mdj0
xiHkx4YxJMx/SXn62jHAm+wtVYeVVcM0Ktkoy+JDL2/SLLFT6WlYdaNXKikIqfgLcAUbFKIghgmz
LfTZ/2et/xlUPn7hw1ZGwVM9wCBK+IHW/JV7+b6zymev1gKbdacszU5V01TBCLHO3w7IgLOgWYt1
InVYts/mvLBSR2vM2Cm9MjLzxAjzUpTwapJvmLq9ygDtt0HEjjkgOJS1iP1TlqWD1VRmvJ+DLZDY
OxJ2EYgu//ElOCerB0fi3W/GknM8xYNKDicogZ1nWvytZ90T+GkiLW8e6ib7OM7pzvwxjkKJu+4S
XdvRXA9SDDPO7B8TRBvJ6Hy4v80rB1dNPiErU0knrsDrL+xNjlsz2ZsxeNsw/8HDrPnGqjHMIcp2
39JtWo1dvrC08KVhhgBPNcKSm+5qLQJps/YhLR4/37eytZ7F6dR55ugNGc04z0Wki3MPPgVKHmrf
jf7AkG9A3Q2QMh9M+9cb59SN30namnHV+U9j+42BA8UbSUCMDeDkyqG3cYFicti10EFcwir6xgZ/
2uSZ8VD+IuRXCQUKX4ooS3eWNe5A0Hx/XWuHAe9LPOgABUV7YBFZfeq6gtiJFRPWV8fELT8jmRDH
+0ZW8gOiuHMVPAINWPBrX++ekWuOkRQ5ZA47moSjN4wPXWFAAr11zCHgGZl3jiM78HS69cNUDwOm
lkwXJAd+/xkdK7Gxx7eLfu+aG4q8C5fnMpntU80GNDDX464z50B0c3cwG7GlPqE8/DoUYH4ecqR4
4oEqwl0yU+Q5yHwtKY24FAx6SfTc98NDsiX+dOsvyGIRL8GVAy4FANmvt7afSg2SwzMGGjEH2pd8
39QEBb35EbI532ljvlhbLIm3Z44AyoZ9g1ov8m9ncbJL2x99YRt43lTV/GLUnYjyijonzxnmWBs3
NSBWvhaAAeC+A7QJM95LFkgdF4LVozAa23luPLaZWz9PRWf8LikQ2h6oRIE/Sp0GH1/seiMLrc1F
2kk7Tu2SRLlEwYUP5VYX8tYpYAX8TXgigw7dJYuTMLtlRWVv2bEnaQPFA834gVPpvzRdZ+3un7rb
CPzOFq1Gv8A0jGB/vaCuhD4PKxiJtbpnByg+4ELRK/1YFqZ1mJiY3lJt2Lpc19YH1gjMpiJRg+yJ
+pgXKYSkLi0r3pM4a21RRmgLsinQUQYGOXbHk63Jm1vfgNwn0MUIyUr7lyzCMq+moZ4hGhbPZUOA
uJqH/dD12v7+Tq4tCnoAIJgBh7sPdtDrRfl1LuYGxFyxm1Qgrn/28+RoMDO6b2XteymZVjyCwfIF
4Mi1ldKue2JiPjnOvKwLhbCLB6ewxqNHeXoEspiFjSeSDSdZWZqPfUNqjbYPmMUWS+Og8BT+YBNQ
ANQi8tJUPuIBV4OP0u83TK2klxgYwcAy3kd4PWCE43qB1kTQ/aM+iRvPLQ68nLTHosqdo2O0Qzy4
bfJQof57nDTHCu3RZI+lnIytQY6Vu0ihcpQ8hhq6g6de/4pMikQXtHJiX6+QtMtTbyvI519OAbIT
I+AGVPoctBcCq/zkbub0a/uNm1aNUqHaAWmia+t16+sJxnVJnOZuBua/VEZ2OqUYrzW28NOrpvAU
RpMNQyt4QlybSjBErQ2D5wCgmXr6I7E6OX5gU1aYga8JaW20Qm+PIsanUK9Wg+8YUnivzl2c/LIo
0sYGViQG8Sx9bQu3g+4Y6D/vH5LbRSkrimoPDT1kE4uEr5sdDdFVd2Kz9drvpvCtfWGhJxVkebfF
Fr26IqRhkG9GLxlF1+sN5K5GCojzuLHfpyNEi61u5PuR+44d3l/UqiEHcxKqNGuAU+rakNF4pOoE
vhSu0eqtAPX8Udf0egPi8z44d52QqNsNZXsMUEFxaDla0jE0ZbiT0ZhAi+KrX5d+4LFOe27HVpyG
keiPiZyNUyW1acfA8LgHwrA8dGU5fGyM4sFmrAj1nBY7lzX04GnC/qb3ef+F1VP97KajE4m2z/92
0f/beEysfHXLs0Gbhk+BgY4b2Y6xxcs86yiotBMa8gTVTqckn0gxbcTglRiFwwnvep+MwrN/cWkO
rkSblJg07nF9GYGhp+lXB3d1sUNZI/vZAJcOtNvQiMhyRAqQXT7yN5ETgMDu+8SNlIcBKjqlEowm
iFL1WvZaeGE6QIGkXkw9xqIa+gSvrZb6fQS85L5hLj0KQ6NRXiLhaket3fUThQyG3z6P6Zifi9x7
s1tmPRYI/BuvyJXPgfQFnW6w2MFhl0BD3RiE3w+JF3uDM706CVqHvEzqlxm1kI2jcXsp4rEFuA/w
MKAJ091FtO4HVYSq6vw8+mXolD8t0FC0Qx7wGmIFW1ip23Up4KSBE4gXMphI1I+5CGGTlXQD4W55
5t6TA7krYw4cd+PBtWID6QqKd4rhHjXLxSWIpaD5lZv5ea7QPS2l8bdtCMDYE5SU7nvQTZ6OuUy0
DwFbVCJfCMrXq7FyvwKjBi/OFJfpM+R3VWU0dcOCEnbC0REbWZL65VfhRaFFCFS8sIPIlpb0Kqnu
gpik6fm5KnX704QqSCTsAUIS6fgLWFgCCAlG2ozU8j+auqw2rKsYubSOxB1lYMQHNA8Wqx0a2ltt
L/hZ5Il9ZtU872pTykOX9r9yLc2eeaq3EDHLjU/3t/nGQ7FskBOg8qv6auiQLLZ5KK0EA1D8LBvh
zwF47WobAAOagNTbRDtnX2Jg4Rer5fS7pxCGEaBQCMYrDG2ZheFMA6y9MtL6PMwQSpXIKHdwpyzw
irHfuHVvw6KyBQYJTOUgAt9QdTCgs83CKuszaUZQHLa1H/cSaZrBDePDnOrpP55g9on2EgxZbpKZ
Hwwfsnn3d/pm+MNQvwL6SUrZHGFnqaI0ekkKuEFdn2ejdT7ZGrAlOpEKYeBa2IBhPrNxqva6zodP
JRkI5HaLfIKORA+SMB+6y71G3H1P/R9mAjgYphr20mm1kGJE6/v933pzzN9/KhoC6IugDraM3nUm
CGTe2/qcU2bvCtN7qpBlH+rKs37ct3STPMCSYhNV7McYiSaLbiO6MrnhaISfZzVc2TiiCPD03xq8
Ucfn+nght8M8FrhLiam6dNdennkdbTKnwSOcANYeNaIyUZxtnfKl73Q2hk7VE/lwf2W3ewgcMhhi
VAKrCg6L2I+3+AT5B2SUjT0n86eqyWUaVAABNc/Q1mbT7nfN2ejagrsJE1QY2FtyHpIB8239UHhQ
ChyAhnLRVPXOmAbWSZDpadL9NphCYcRwovAvQFsFxPXXW1rbbddok+fGiZlbWUB1j4l95UAfZyMz
v91HG0uCDYwimEj/FoECLjO3eZV5sQQOLyQeFC4C4LnyTyNNATC9v4u37nhtTP394g5FbS0llUBu
MAB+E+BFBV0uybZQsrfRHk83IO2AZQI45obgw+t4OpdCc+OsEebBmluBYEsMEWR2yoJxdJEskN7m
QWs5+QYG6DbgIw1FLQp9EgV0WGLyO8qmdiSpH8+ejGpBHzOZoXnfvc7CODTa62/vJ0CsEFwC/N/T
b6qIST/xkSFDxNhDMbnBRPRCC3tPKdbeN3TjJbbiYAJMHNANzCcty3q212BGyat5rDv5MXNxX5uD
oe18c6uttWVocVM7jWfRinAeQ+g9Mqt/+Pji1tnGXXHjhlgNXoigSnFsVO2XfA0ULCVpRiUHqqdn
e8b5awWOyg2oy6qRdzQUSto+XijXvt6mGHGnnssxiZ0BbUiSIXvSk6raopdftYMRKXwbYN/Nm8jk
Q5MALskhI57Rh7H0sxBt3y3m2qVf41aHTyONURoN6LMuwm3al1474Gn06ExhbeThMLCAMrDzTAeZ
/GZohy2g6JS2DwoxOJiLnRudySU1YH+Phf7B62XYRG7fR/cd+r0nc3lnvRsBfRsAASiAAOVx/Xmm
YlKVCt95TKykiPSUJTuL+3Q32271JvAuOjWTn3zt8WA9zcDRHRJrBoLb6uwv+uAkL45si0M1emYE
XXoeEelqoSztn5z7Vhc4zE6cjaxhGdbUL8bQLF7oAHHiDlKf6CJ44pFHmTdX+MVvbr3bkwNUt87i
r/v78h6gFvuimKtRpEHxHsnUYl9qa55aryy8RwDwypDaFX8wUl8Dft1oD+jayaia2mbXy8aLmJfl
T07XyYPWO1WCuuBAT5gMbXbU5emT23X07GoZf+113n/0hRRHWNYfMEFKWdR2iR71veEPgTMNpNvZ
LpDYQWoAersRvpYJCrYOE2+g43aBy0TxdBFVAIMuZzk73qNdTHgdHgzM+WrDtxxFjvvbt2Vo+Y0w
nd4zUO4+ivkR8IPQGi3QCT7n4u0P7OAuRZkQpW00Hq99YTarvs9s2HHJFGizs/Or7FttNzs5u/v7
plZOPt6I/5lSEfvC7SZn4HqZet5j7w8faOm8uc2+n8490cHnNm4EzS1jiw+FEZBhMDnWlWNZSXTW
2o/H3vqDj+TjVgRRFp4LqFVdr8gshswSgGc/FmKuwtEqq4eOt97Rm4Yn252MjW+1DNDK+QDRgBAy
PhVSrIU5XVgpNTjMja0vg9ypMA5oZltkErcHFw0IhfCGKIZy9CXGKEfhi/kuxLJHM6ubMCMJrSHL
14svXSLcKmTuaH7vxk4F1KlIwV0IyYkh1KXZQwWW+8Pr4OlVGrXJmCQBiusWmDEnnttWYEFC5Udt
pvx15CYzd3ORAbvoNPNMdyU3ivpxAKHkr96ss1KLzMm2yZ5nzNoaeLyJgJgkc3HNqbikIJyL01Va
tpwJI9ojAPfNZ+EGzlE3Qo0d6NYw/c2bFlkBcl0MlKlxDReFi2sfqTuHVZ43JLHXBv2+eWqC6sfU
Rqfyud66iW78A6hbXYGafcCMARtXpZOLA2ZMQ0ZdQyaxzwCeEd4L8PdHuyVpoEOJtze+iSaJuMXQ
Iyu/zPhfDGfeHsRu0rZAljfH7/qnuItVlyjcGDwbk7jXTqXOkOQ1h8I8uKMXuFp1+M3A8m7MxZ2m
BBpusNVjzyeS9lMCfvcvmaXtxPSPSF8LDupd+fW+qWVWia8JJma0sMDnYakZnOst1vrcAm58TmIw
m0YmPUlMJUzp830jKjZd3ZygakT9A3cMXsIqubw24hMuTB3ko3FbeueBvlEjP4wpdNSGjTfGDY4I
y1GzuEhdUFJCMrCIksL3KU1LjDvahvZIXD7uLLw4+sbin8bGmg655HJXGCTZO4mRf5Cp1+2n1MuD
MfXEAeMz5os+Al/ODSTZjZ10HygS/Oehsj5y4f8PaV/aGzcObPuLBGhfvlJbr+623Y6XL4Idx9r3
jdKvv0fOfTPdbN0WPC9BMgMEcIlkkSxWnTpHewCSuF9ilrxqfMVHQ1wEkTB6rKYlYNxc9tDpAZ5H
tC6iUUZeC/6OKmtUftOjAb12S3mvP9Gt6Xj32R988+2lmX42szSwjbc0DmEsDptXVTMvqAWUKICb
QfbNrPPdeJ8DOxO5tCflAoDkqoj4d6T/zxpIny4dYQiBNS8lWCujz8Av1yGY2sRRdnHMOJqBvqFh
28W6lT2nyX2ijQtjnTWPMjEg+6gLombMmC/RrFMNPNoOhbQjcpkDPeahkKl0BI1FpOQp7gblqCiv
fvXc1rIVRIDS3Z7vmXPEOP8EZivkQhwrsQLphnZ496NfkCGAiL3VNbwp/RQSNU02lhTYDFT8pgf/
5WQHVJMLvLijnTes+vKLeiPxu7cUTYmi/6RABfv2yK43OQRyMLNTLQDhg8xcQX0mNUkltsEOBPKd
rpqVHoLPRrGVRTbDaZkufRaWRDyEAL8Cpp59oOhe6IsRwuhd5yhENMs9CK7NAPou1pI2+/XpiPwZ
AAzIygMOgkrK5RT2XMHruQyt1hh09WiNIGgdTZeMfD+q2fFMp/CUlUG6ji3ORkI9opboh7vepjtv
o5oPqmz7FmdVVrRws8wt0rkpZpGiJGvaLoGpMv/DcaZ/nxnbplp4jl11lCACATm1DHpeSBUgM8hc
Kmo01CG4h6FW4JYP0gtvo3eOVJpzX36AlIo7LqnnzS3TuT1mmeJyUMSohb1cqM2ksJIARSgor912
8Ouj8nJUzH6KlQFkNTWshKMd2g7QToJd3Rt/5IW84/crnvWHqV0fJ7KGVC4bhXOaL2meqoRoGnnW
pPTI+7kLrZoHvYqdYjTMMKvNSn4x/IISvakO48B9QW6AcO1CNmjmwMQzCq9DvK8BUMDwL/2/RCxd
aBM3n3YQDuov/VO1fucWv6pMH79vT++ca57bmhb5LNgb6QCCFwCvdjU4UEV0HmkfFfhIe/pTLeHJ
O7GfESHg1YEX7xRLnxlKwjIoEx08EyoXmVkfkha6cn60EPNcFaL/moF8KcIRPK6/4+gzMxMwwM9q
0ACh9HwfHdUNcJvpQ/rQnYRdaXpWHmdkWLULV+zcLALQCPk/YO9FJD8vBxfIOReMMnrdfb4lHGIV
dCcTJGo6eSHUmj21JuTfJDaIdnS2XUvDY16Am4a7F8VRBzJu+yPaGu16Df78hVNr1g/PbTG3ZjFG
VEg42OpNgxjkrSbPiBIIHiDmTzVXp2U7N8WcXXXFiyAbhqnaVuz/9MMBoUJteeJ+Y6XaeaETA99D
M0IdNcdcSEHIg8DM+vlGAm72HyPMCPA6FNSRgl0+UHyiFs2hgDhNbNz7lb7gA5MzsQcV8m3ga8Iz
Dek3xtlEuaQGVADBTKGlEam46MBz/VK9Z+bBiRUBsQJy0qihARl86dK0zIuqmqTBBrGjbhUIuCaN
ETwRAPGiUKH/hjo4j+qpkthNRg3b643ox1EbYmSA/cDsgK2MN8zlJ8gTdzgqiTgHQ5BscYa+rdA0
bge89DXUhWJRGW+L26s4d6cZOD3QyiuiEsrKHnqjXFEvnjZyZLjI2IwrPH5jM4rCbmFwM0cGohsA
HoDsQ9M0WxBXC74te+ik7gTlK8f8ISSQ4sqcOl5/PKQLQ8xC+kHbFnIErjcF1P3AkW8gaLcDf8XP
7+nprYk+FWFK9rBHoI+e+i4NIc8U9kZpF17m92QYjQ81SmsTZcmARLonkAbStr4lFv0iGGpm6S4+
gL3JIO2Ax00eQ6KcfxE53m155ZAM3MrjQcFFdfkuUqXn0i9XQ1tD+wHPUVuOysRMo0m/Kkl5AprI
n7LP4mBDoRYQLTwHAEVgS9FZDlQeuBjiXVApkFGN7GR80AplIU0550wovKH+jNwekkTMW7YEq2oL
NNs09npflu+BdBDEcGUgUfNzZ5KQIsFCA6WJppzLLRkiDzUpBmI4UmULMvp4tY+6/HFxB5N2boW5
ePhW0nqvBjdca6tAQwTZk1D/ydEM/XR7NJPrMyfp1BIwAWzRL4eGucvR9FJnRH01JjtONDKz6iCJ
5af9wsaY88tzI8xgBqUpZD/nk12QmJItZuQ/7G8oOCG6ApQIhSomDE/9SqprBVxoUf0iJr8icVVF
X7fnac69UJPCGxMc2eA7YN4vQpl6YH4AG1nk36XeA43XrWep6fq2lbnVABwWlw3gBeDaYSaqbD2l
ogpORCkfiz/oMqtNRUFD8sLBO/dOAkT2XzvMTV3VRc71wsSx+ZIgGuQCkGNlYH/xCO83ZlXyrgdi
1KQoyTjsEi24y4Ql4YO52/XiG5hFy+ukLTQe34AkWPaJ0pX6R38ttpVugWMquL89sdPysG5uIDyF
OiGQ88jPXbo5XoVhDcFlkKRyuyFMDzRpTLVe9XFgB8VS+9SMuyOBilQBaoK4RFmMfluFsq9FQrxL
6Uga9cuvIV+pKQubasYj0WYDHC2q/8igfas1nYX5HVcGvVcNWEP9g08a1GYcsMZgEZeQrbPDQTIY
HVzAroEw9XLuIl9vy5qKuKbbioi5b47jZsiW0I8zrj9VUqcOpakNUWI2WF9mYR1pGo5VXYU3+iZf
V/9hxrD0qF4DxQN1L8brk76Gblitxruy+h2O910X4nouSVw93na2uZVB8xz6m+FqCNyYCVMjDxKH
UMP8joOlPgCrj29KiQtmrYWNPLc0OCgmFCcqi+BjuFwaxZcqaKL5yQ4ac9DfezZAqaNFP3/ZTUfF
hOidGElYtHvclZ2XdjWMqCHxQbzuH4RgXyZLOJNpWpg9ilLShOmaiknA2jKDQX8JrVPYAWsaCcPY
rqpwHaul1dS7Lvc3Qatv0BKxEO7OPfFgDz0ucAvc6Fd9ZGlbDWMv4HLaiffoHWgJiAoPOmhQrPaz
iwHOW1i06ay5GueZQcY9Cj5Cq1U8GTyJdmJxT6Od2dL6tg/OGZlwasDF4ZGE1r/LyYyVkU/Tbkh2
o3CMoV5vigWQf86nXDzfNjR3jiu4FZE/BOIf+V5mV0WRngPEKCVoWyGprWcPsZPERPs1/vFjc1iq
WcztrXNrjMdnfFFyyJvCGTsf+PIP2W9Jx9fmcnJ0+knsMp1bmg6ss/N1zH0hUDgZM9huRy1Z0Tdc
jVlvN6qZx6Ba3YaRUxdWW25i5/aUzlxWFzM67fozywVoElNqiOhv2hfBjtr1Z90S/eP/zwiz2zp/
HENfw7LR2n2L3uPXMTeX5KLnjic0K+PpjOAfuBXWBl8FrTEk6a5uos8cbTj1iL4mtbZuD2XJDHN1
cDVPg4FL0x1EAFdZFqzHZHjT5GgpbJqzgxBwAtaCCQrZyct1AejNk7IxTqH4q6JlF402Ttz7U6FB
Wcqmzd2GuD8Ad5poEBGaX5oCdARQKCFLd4YUQTzMA1GKqi2VhGb2EsD3eJEBUYrEEBtBUL8yjH7E
GYHcshko6PivRROlUaDjFo68ucwyVM9x6KFrFyBMtrdV00s9aXWa7KJ209YBUZo7MXkuoRRWAH7x
m+8gDfmR+u8oPZeCYg4/phjFIxTCfagSIZkzEd4wkXXkVSCc7eHuOb/S8GgrQqf3QtNfCpZmaqow
hJoKwj9A2NA9eblyAUSNRvxJd6BKdGRztD7SDSV/iIS8dWYrZozyym33n5/cM5OMs4yxP8RyH6ao
enQOv+lt3g5J0JCjsCnX1M1MZcHizEbAGNHhbeAxBMzH5L1nB5Qg5IrR8TgavSR1cxB3oTrFBcfb
w5o5BUGkIk8sb9N6sRRBrVqgA6Txkl0syWjidcdEMCvpvvF+cfVCynzmskRYC4oNGZ0oIGSaxns2
nqYESEeJsdsysNSQLvUjcPdFqZsOMl0XLd6TKbox9yF6Mf/DTKIrCxRoSMsiocAcKUjWiGKKXztN
3nXdn3YXdT8HkKDxDMh11Pjhl1eUt1Ln5UXgB8GubT4KAPJ5BU2R7SZFE6uBQvTtRZvxDGRkARwB
CG5qNGOuZ5CN1So3DuFuDAozKze1D6XtYeExN3NuITpECA0oL57jbF4WlJypGCsy6mHyfTq2Fq98
qQZqGj9Hj0wdX//aYdwi1AIEhjLKYZryoHqa1XLvUf4AePfC6Tjj6Tjjkfyfjkb4IBMQ6oJCK7DM
hjsQlEKruw+sUBFQmoeS7pDGb2NXCAvLNDuD/1gEevjS4eVakAp0IEANUEtMGc9/MXrIIOCjgub8
PzjEmSX2OEyKKBMyCACCSQRQqp7HANV32moLj5RZxzuzw5yBRlvSidsv3KUlKnhSZCkQdgfJxe3R
zNXWEMkgPyMDQIgMHXPyoZXNixUd/Pcj0iZNqd8JQK+2cehwtWzGQWpDZwuwPrCqokOkVr+MAvhP
j35Snz5Vw1LgM+M4+BoAGdHgAxAju4xxXysQEJo0AOhzPdyD9/JlqO/RA3FodLqwkDNn5IUtZiE7
34/bRICtmK/tRH6XssqseG3FCXuwHlh4Dpq353rOIF7PqOR/pwVYeoUWYiy1p8JgxY1mGHk29KxW
QEbhvV6SwEgsA0Igt01eO5E03dgAQ00wD0zr5bYAwY9HhRT3AFeArz6ISdN80KX6yvW4JiPggZv4
f4F0Z4x0tRaPLXLtu7zwnMRQ7iLpKVTlbUDpIUgb0LJoq9vDut7taBTAJYN6MA40nMuXw6o8TjYA
Bk+hCwPVdFxm9Ojrp25JzmTJDLMF5dZIGq7N0x36EYTG1tq7sbhTl5B2S1aYGyYsPOiYZgXuatVO
EiUkYY0sZVompDL+3J636+2FeftWy8KxjFIzMyDR4BI94vsUqKKDFxa/mrwiBa0xLIBxgyWJ1jm/
AHEBkvAIxlFEZfzC41sOkSWi8QDa81mIBBtHf5VyY5ZV84XuqeXEzpW7TycHym6IiKeWR5Yqj/O1
hvJj0e7kJKqsGjBPyHB2+UpqIVlweypnTCH+AA8EsA94BLBPDQ34rHwIhG4Xh568T2nyQiNfdEZN
ad3blqYT+OLZjrAA0IqJMGRqjGKzlZWnilxZdt0OZVkLiqxWkCykVqbr+IYFFl+ReolaVwXGgt3K
kbblWxsWK2fM4mYFAGBkQiVTdGSlNiwaU+Hp9gCvE1bTCBEmoPYK8KzC8oRA90XIEMh2u+63LN7L
5lqA8Pk6A04UNJlmZdYL471yzG97SIXg3YYCEds1pae5Gpc6xkshIv0nAKIK1POtNS7JWVxtN8bO
5ENnUXhXegEaSEXYoY6vQBdTPPlWJd2Ji4X9WW/U/h0Rs9WkVo5Ez8CI4PHlL7DIrsM/ht2Qyg7N
py/eip2FNVsa2vTvZ0Pz/TAoOx4G9+PvY2AJmx9jmKa5A9U3sqeoPOMKuzSAqN+v+xJzN/7OQ3M0
c9Gyb7vd1bnLWGAOw7xA1jKdvKBWtwk4TL1aAY8p6JB/37Zz/ZplDDEHPHrBW7FUJGyv8CGqrbA6
yjJpVpCuIpCMhhzEM5XcWPlcIo1aNMzEdoVS+mPiw7ByEI2C8GbvBKX53DsSv1I2r9V7QRbmdNYP
z1Zt+vcztxibMhYCAavW8L9iaS/7vxJpgURmyQTj6rkX8kMYyZhN6djRj17f59LbwopNr4WrA/Fs
GIx3A/s4punkfAiALZCIGYEJQbOaxBY6zDLXExfCtLkjHsyHaG9HCI53LTMmUKJHEohWux0fUsJ7
uIyln+rM41RFd+W/Jpgh1QGasyM/7HciJf1a3YbW7TlbGsJ05p6tPOQXMtjAEJroTWwOUfdw++fP
OvP5AJg3ZSAJXF3KQb/zkMEo1mg+KIM76b0/dXv9jt8+hYfITO5vG53ztTOb3z0SZ4NKGh/wW83v
d0lWWrlQmjkwjpm6gP2atQL2DhAaThkbndk0UCUS0yTD0njUFAnABNVCrDJ334Gy6h8DjHuBkqdP
6ibud9kn8B9mpJzq1O06uwpdvD5uT9n8OiEKA4kUCoZgq7t0hCBLPBG8RP1uEN74iXPcQZaLBOQr
MXVTfsMiLYxuLnrBa/GvwanjmjHYxbSptMmgWUgmH5raRwPOlx5qMsiyLbj5/FT+a+zqWmrjXo/y
HsnQ4csghH69/9wbQKuE1y96OhAeszG63mo9uuLgc0V1n0XQI9kP0en2Gs0M4sIEcyHleVFoMUhN
d6Lwmief2K5lfqjBJnAU8oVtO3PJXpiajo2zHSS2RcvpEHWBLG2NZMm7pL9SyIUIS2/QeTsoGKOc
+y1ocWlnOtz6TsIeggsYvW5mOpKB0IKRjSUPmIl8MKJ/LTEH3cSnIQwaNhOEwc0YCj1yxtmxZHIe
JerC7M0cqmCI1pGVQSe2ATzQ5ah8fhAHvUh64ORbkskj6ZFBu+0LsxMHtZ7vZzTYEZnDRxGksYkL
OHTPb9LSd0DASGR1JdN0ddvQ3Lwh6Y2qNDppUNtnPEEvqdLLSUtBIdCSkK6T4lnPXqccndD+PL5H
ih0l/kksYsKSXE5bkkd9GEo5Bda+O9UcyQS7KE1gVuIfw5tAy3duiRmUGOV+z8s13UHeALxWUhSY
bZUtPaSvK9KTGcAV8AfVRwTGlwMCeZSvKWFHd41kFjve9nKX51ZUJWPilut8qc137nw4N8e4Xa+n
Ws5RLFUgxVv1kxN9KxyeRd8WBBdI5YUmjZnr72JwzGoNyG0aNMbglC6y0pyHJOV911q3vW9xCpmV
qijtjUFqKGgb79CgppqaYXZ3fLoPasJ1NreQvf1+/zMh5MWomH3Ve4La9wrmMLc7pzajQ/6k3ZWW
RxoiAAwfkE9w0+6NhU3GpnMB6JuKn9jMSA2jSM1uZ69R1bYNNHqCVgBveu70u1pLzvTfwKSVQ0U3
2CxMLrO1/xoFbuub1BR5f8Y9i8FAI57I0RMFFkq2irxE1t8f5JD0IP61PG0YQRGGzubba/oNbzqb
4yu7jJ/S0m+gSqvSUy3i+QaK8qx3FFwAsndEFSCWY6fnnoXC9aEbbax7H3xRBglFovaKFagvaQxo
qNKbobfnsu2S6jfb1fH36zSU+0CiqCKqZ+KSRIeU0thhKSo5Imr4mRR3SOAkOkoTa1DaaD1Hqo23
mGVmSTb/2p2IWqZcEXCdTKSfcDI6FX2shhJ0TqSCJwScFKo3kELPLM8YiA8uEimxOW9b4VEo7Ivi
hGepALaAEVLR6ShtNR80UMch3xQg4r29aHPTgjAXyCTkzcApwd5pndpnqlfo7amid2mfom79AF+l
cmjGXQbpt5NfkH7YKQt3woyPoo9HAn3cpFgO7oLLIzTRygyaV1x3GvlftZC7o+rWeenQLLWl/mcR
6bQCsAWeKzBaoNWLrSYbRgo8vKx3J5keCjkgXf8r5hxVRNp1i4YK+WFhSpnn6l97E8gQmAfQlLFs
mJ3MZcooSN1piNv8kUIE2i5gF33Assmjl8SWMPz7EIv5KPq9tkmybEmhlrky/n4CUv9g40SuF6j1
y+kt5CQRq9DoTg96ICKFKBMenXbcZzJWZrLUevldlGI2PnCiAK7gjOPBPMhYS0aj5bJU7U+xOmR3
o6xwD4nWcNCii30VZBtNvqEtPF4qqsHyG5DzZigOZ4PR2uEwijtu1CGZp0qDOXjgZEL8UzitFulm
25Tttg31p1gMJEsTB9UcNRBEd16RmaWBwwzCpY0tVfp7JdSFy7WB4HA9pBzloZFJC/YkR+YH5Prq
VsJ5o0jluHCzzDkyzlrwRSDJDdQn48g04Es/TGO8e5PsGXTd9zL3ofX3XXlXS08LjjUdoFfzDDAm
fqnoXmQdK9GbHiweeX+SPduQ15CfXBsC1JOCghT9VweOOkCGnoe6N1ONA/R0qdbKYk++3QrdyXAp
DHjC2jBu1bX+qHFlfyplx6O625aBM8l6FrkFrrxtNa6zcJOi3KvKv/n2MW/Bh1uqIBZ5ySL/eHs2
5lxcBf0vlAcFMNV8X71nTxklG5VOVor+xHlvZft7MA5xQSqVaPndYgTGvGn/jhuVBZRBge4F7PZy
3OCmSvsga/uT2EQfwOqRWFNBBhse1N8dV5hQdW3FBcgIm4W/ssnMtV9RscjFrj9JHvdb0t3Ic/MC
V6i/yZPaBQbCGlrqhJA98LLREptFSBUTCP7vB2CKp1oimvWYNMVYNCA/FJr+lMpbOVqX7U5J9nF7
gAJrY4fUzNHKURVbIcIROlrZflzi7Jm9m+Do/3zBtCxnS8z1EI4yInzBwNUrIS4tHs+TQl2HHCUQ
78KzdVK5CpxIIani3nav/2P+/zHOJps8Kmr9IGPNm8TZq6pZ2Eg76i/2+PRYrxZCp1lfxun5l74V
I2YG6lXINtawpaWvJb9q4scMYLnhQfJ+GQum5id14nOTJmto+ru0FQY+FUO+6k999qcP9yoIgD08
YzILvUBICuSe85U3X/9lMtHWAhpg8NWhgffSaJc3Gd90cOYWZ7wO7hJHkd2kgMysyRmkU1Z626zb
ZhX8uW34mwH26sg8M8y8ZqDSoye50sOJR3CaPYAB8GnkUXcvcFbgvAgm1dY8InwICS8f6gPrvt8X
jb4yEAT1TWRCjHEdyaegPJb8o+i1YJV18egH5IK0YkdieaX/kOfr7747+2TmNq3LvqFtjrkCUUuy
1pFq8PtVwy01gM1NDfILIA+cqAoRFjH7O6B93o7QADhFxl5xAjtrTakuSPrLU1zVh7KvlaDJGoSu
yUf9ZFQnLgOKfPQIGPOOIrfP6aOa73lB2lQowh/p6PbSijZLPZwzWwNABh4dFaCuRtTOfCXaOgOh
4KbZcNNxQ717RVpDANoa5EOpLHHGzRsD3ztYXHGrsKB2LxxpzKUK9mEGXtmVL/UgfCdq/JtHQ3PW
RQuB6fTtjHNibP+aY8434G8FMGTL/ckg1c5zHW0gt91/YTxsJTmiigKZZb4/FUltlrxqD9m7v/Fd
ZUTDUL/E9z055o3hfJ88Z8d1yRW9XA8YzlYh3cJUsQ/4aVeczxUbesiF1MRQTscVHD16QAiJWu0m
jbzO/NKq5MaqmwPXEK1Z69gpHuWRVJABaagOlVdtxLDZx8NSro5NYvzvN6FpCRApNHawvY2gtRV9
NAPBN/n8aGhecRcMySSe3YiaqfdD/NoJyh8EwdpGieoKKult9kMU699vQNMZPgBQQkjsMCerXLRG
IMFli/I+EB9QVIQgsur7piwuPNnmbsSJKeMfU0yoG5U0NypJxe4otUOZrZqXEomhIax3PLcJf1eK
Fe09kFp4S9rXs46FCPv7FY2SAnMiSrHnVZXAwXCb64Qzeii00qhZcrGZgGd6Hv5jZvr3M/+taVZE
g+71J35Y6eHgdPU2N2lRkfbVb92qPbRbfSTgeUkG0Pll78LCBH93Al1toLMPYNayKYSoSpSAnpI1
dboTVA1CEtutW5vN8aA4kvPGkdHaRzwZrLsuWTUmRNBNRNv56v72wTG/3WQZrbsgmAV+h4kSfG9I
W6TVkbhK7ijUmVGM50HPWFlJ9RJFroqgr5Yfypembog0mt54Z7QPjdl6r7c/5BtrezUnZx/ChN5l
nOdjGuZInxy6nLxg/oWHOl01Gjjf3RR6iglW5EGLzA7vO7EHbvJBqJxmNOu4tZrSAZ1CfAjQ7pf9
kJvn785Deg8PIWBlkMZg3CWKkIsOQ3qSuvwlNMrPodkG6fvt8c88L5FoBmYcTN0g4mWDcF1qBkWI
sA4ZFTiSZ6Cj9fjQUqvMzr0G9IFLQKrZvTZVVIBBxYXL7rUMqd8+bSN6AnNCtJHqMX4fgihbwLnO
brUzK8zcUUPyEk0oMXdxK+8g1epvCykInFxpjMfbM/it0HLlQeCZQLBjQNiZ5ZvQWz6rwgZTiHiq
cxpn2Iiu6KID+YlzArd4gbc49LcVrflNbQ/DIXf93XO8HhzjrXX8dWG3juD2TvYVvCuaWbdr/N3Z
j6GTmEsBwVxwbuBB+8+3MicAyC5RWi1wAkRiAHV7QgW8nr09pFRiUSR6ufL8h2b/XzJWF2aZk90D
uUGoNnBlrtiH/FvuPXbSWs8OCvAw6bEQcMrcXpTZ9T8b5xS4nB21eawLcaAn9KR14bDJKa3svO2q
taqHSy2sc0kLDA6pnkn0DvuUGVwF3tzUDyt6yu1+0ziimx0Fi/utPk6rC7bxnepkbr26PcDZfXtm
lBlgx9EJ4p3h/OR6bwuhpdAsqlzeVXWgkCCXgDKOQWZ62+j8DX1mlQkoU1CT6VmAoYp9btOV0ozA
eB6qFWSqqmwPGhnRQ/bT5tKlU2N+Pf+ZY/ZRKbSIND2U+E680hxEvBuG3Na5fuEw/D+2x79m2Msg
gQBX2xT0pBtIhx9jQzc7fhN6RNQ+/dcuC4gmPHJLsedcCh/pcXEi5kMfqsIiZ1NPjIUWnGSnkF/5
qWFqyC02ISRCQwuH8Vqho9l4DnCabpX5FpARliwc6+zVqN9Lbc29+9yXSLcgsDJVeenJMldiuvg4
xr2FiuuyWMJWSj3bj9y6vW+iky5bQ79OgZE2IdkMqvJ4G7U6acAXY/w8AXphn/F0LjSg6sth6YvM
N0NwA+9izW6KytSKpULo7HsJ9y7oMVBOQfbi8tTgpKzr5Aq3hie/iMNKbV9VDtQl7u1d9H8s979m
mHDTU/1snKrIp4hzZPS8o2Qg649NekA3hF2i8wMhj4iauW4l8DUFDqEDt5Mj/ki1FZ8fKFeQJNwK
cWeKobCwx5fmgLk5Q04udbFr6AmEW6YcB2bmOQqX37cIvG/Pw/zBeTbdzGVEvVyDfn2LWyHOnSjc
xcZdWUavhXE0olXmF9uRf5XGh5TfRM3Ka1sLJIIbTt+VxhJyd27Q6P3GhTEp/F2JpIZ60FAlH3C8
aCV9l8NusiNTixaqsOvSVFma5clp2Zjh3CDjaXVjyFFQKvTk39XqUeIbAlbRNnTCfJOKS2n1ubsC
JTgeDLkT5RxL56APjSTS3MMOfvfzjzpY8+BebkvN7T9ur+icIdSikewRDfRXsu0nHqdAu6DohxMt
S2sscIhx7VNR9asxDw+6vHRaz9TBAPdAUhOqZpNsD3MyDDHe516HEuKYa27cPvU0hfZVZ+rtRjK2
RiFspPDLyH7YIvgdl5+bZS5BX2ikWAm04RSCbgEa9eVLvNRAP+ceZybYWvKo0CHPOEjddfVL3x2q
ikLGzAkTmejxqYqXbte5dUPWVEC1Hv2waKhmzr3QKyUu54ZTEyCNE+PZp92L7Urv21WAitpPnQRd
zODRwvmHojAEzC6N+XpFoyCAuKA8rIbK6cR36S0XiRYv3BvXe/rSDrvF9DhKQh92OGPTaG+j9lKg
se7h9mCuXzOXRpijvOkS6NpFImJ/WSxNUfb4DZcPvHPbyszDHWagSTVVSZBNZdPb0JAb+A6Y4ZNC
BZPqH4h+qAiCT3vkLB+AlrFb5y9i+MkNv1Jlqw2fAzIIRcBZCqrrpRytguZ3EP6RAQEYNplerER5
LeaWj5umb3tw9y9My7X/Xn4vM/eAzYaK1o84cfLjMN43q9rqVAJMv+ovwCeXLDELkALQgb4BWKq0
daCvY6W0Y/8ZDUomH/FANSyAl2YwKBgZLgikw9Boh5bXS+/FoLggpgZGFid7qQtWdWFX3SOVKCn7
9jED9Yru9DVP+ngkAF9EMm+i85CEntvw67Yzhew9ykDu1qOktBaXOn6v42SQBAATBKY6qLmgv+by
8/oOnJO0FgfUQQTP1qtyIHEBstYujv4s+OTM/pquFA2UBCDavSIJknJBrwGHEU9yhSuamgKaXnJb
Gx4N5QHiIUV56NSAxNxj5StoByNKfl9w9w3gOOFXpGyjIPqd6p8aGoAghdy+QNuPa30nbxYcZOEz
WdEFXyhwhHmyeOrkWHTA72k3WhlukHCNj8HQLOHivxvEL2923H8Agky8kLiUWK0b8FklaQxQ32mb
E6TTSnJQzY+PD9n8OO6en59fX1/v7t43T0ixka+eJObnj5cF9pHHQaPTlNdhe+KKQFV7cF4qp2AH
PAJRXeooAKSle98N3WYruZ4jPaTuuFLXgp0fVJt3tYgkm+hpkQP5+n6exJ20icwaGgZX3b2h4etq
Aimpk4ICPnEaSPj4YAriXuuVat8e9kyqHG3XuE9A5zBhJvnpijt78AtBpIVVq6knfhO8Gs64AkPG
XWarIFxesDRd7+wCo4Ea1BjoYZvQRZeWBl6KpKE11FNODoMJmmXz5eCTPzIprePudROQnvy6bfIb
43FlEs0cIOSY4jeW4UkDRrwAsbN6srb76ng6OG/O3krMwTRC8uGsD+ghJSeH4Fh5qI+r1cpcbWzb
JREGb91vF+7VmQchpvrsa5j4JxhRNufzQj1pJLTzzqqfAHgLT9HKNMsd3STIJm2WIEBLRiUmXwyP
hr4nxRTgwfnLfBs+ysSWnqXdeAeNqO5XA4HeR/9xYd6na+rGvLNARz6M8AQPSsy7tbfe9gfncMgs
5xCYHHkrycc06U4K/S6Sr6s7C/P+GBHzXST5YXWvHFuyWnAEVqQDoec09WDZwCvFmIjGLn2vyhLV
H2itnrx9+7B3ql0SOrtn0TFsFw0QpvDnHjjIr2GjLcH4Zp3+zPB0yp5tL0iqID0swvAoWKKZ743H
qnPLGO9/p5Febk/7TJYJowTbzneDqIzeiEtjFFwIecg32GEpGXed8dSPYEI4Un/vPWuhGT0EkHJa
mNrrEBgQWujlgF4HeGuIulzaBKsr14cUXeUFVlSxnwo3Xy0Ma1ocxpsuTEyhzNkcZiEEanvP0068
K28ATLUjJ7Q5syPPz6imreTVIhRjySKzUwFEaKXE57QTtTqrN/0Vd1dt4yfhQbRyBw66yvbewvH4
ffxdjRK8joD0IIkCaM/lKFWhHEQ/qTFKEI5328A07NL8CCyQP5sJQfnfyZ2MPJRuuSndeg80hDPN
Qer6hHceEitcRRYlR8WtSGRH96AcJjGZvr7F/xVuaCWEM58B8zP7rbJO9ty6MX3HM4N1CZz1I+fo
CyOa9YyzATHeqKZVGnJapZ2swvHvn/LDUkPTd4GAmTIgt3Vw3YFtcRL6vJwyDWX6Ju007dRYsilt
vSP3UDiRgxmzx1X8Fljjyt/UrvBcOxXRt7kTbAPSuI0bYxG9BxHzAKbklXfXL9+rM0cgajV4vQCD
ONP3HuldmOlJqJ+g22W39lu11pxxJ9rEPyWh6T3f3iMzqTFgI87MMXsE5tJkzCL91Npo1AWE3dFs
5IGIYb/nVuhEbmAjpiaaddsu28U2HawXdpmd4nt1IFcShqm6+qZZ53choaRDP/Vzue7c7s6zbxuc
OU+/UckGFADAD8I2sY0V9I2jhOonz40sadVssbAOvyr/h7Mr240cV5ZfJED78qqtdttlW253vwi9
uCWR2qn962/Ic890FUsooQcDnBngAM4iRSZziYxY8TlrZrh6tgIFJlRNYQZh4HbYRWdrQ7alY3y9
v5qFbi6ELgCy/t9yuLQjhXKuUfW9+fqe7zo79ukZyNHn6KQfp00LuQEDTySKml+lNcPzH+avDmi8
IEeN6QuQX3IL1BHKF6k2mq/Nsdrr3/V96tae6hqb8YX+1J7uL3M+fLwx8NijeqECG2vwNCQiCSup
72LrVam8RLXhodBEiwCjXxM7WIpmUX3+Y4nbz6hRYiiLEevVir3e0WLgP49McWn7onu95MgrId3s
wm4XpkMqADQrcNvzMbp4mRhGPJopy63X/Ehe9BfZXdOPWt65fw3w3X6oskljOBvQT8IWCOrn6Cj6
6sphX941JBoQHtJAucaX7wFKsYxOr6xX9SR+r/byr/o3WKE8+VleySkXLSFKAGAIg23QS+M8dpuF
ams0vfUKHoHqmfw0oEXlo5kJqtzpu7Fy7Bad06U1rsbRUL1LtLC1UJ6b4WIYJinO0Vk61QfjQaRO
/Q06fhBHX8vwFx6+ORT6d5HcS04wyRnKEsxajxjwflF/SR/tGpXskoO6tME9rlZRGlJCOwsBbdzZ
/XftwXysfxd+s8IisNBrgC79PCODbBQDOjzsQEpCSNpkefjqUmanT32wk59G19EcdpS8ffKYBvd9
xUKhCAYBKpNQi8G0JU/Jl4pdLpgNDIp7w642MVJS7dDi/YzRFQZpty37GTAAigP1R6c99D9W6SAW
9/biF3B7CzXXCMpA+AW1i8Gns214sa/8YBt99+VBdsFy8DUNyGZNqe7WlwAHMTfPgCkBhY3KJWqj
WWcSWHHCV0Oc/FDeVbW0n34LTe/f3+AlOxChxt6Cdm7mm7/2WbVeMdaWTHgVrXKPOPRnNUXGFtxX
nVfKg7gSIMx/7cpDqiguQKocxS4JtDz8kNWoUGgmlFR+TQU4YdrXuVuA6t6TlVZZiTfVm++GMjy4
u9COghTRjKC9XpkcAx4zTor2KkwPUrUXy4NJdqVlG5jYCoUvYfgrgSwEOYmAmUQv0/CkFbYmB4jS
HEPZDL/E6Hu7NcKXMnWmQEIHG//+qL8XxdYyX/raETEbFB3GAfJNoR9GbsvcBiB/HTo0IEbL7PYL
pMWbztMrBOYZemDBQA9KtILQuXkSsEo8oYgrZ5W4mzdHhdZFls8ZZR6boVexEaqRBsqIBBPkXpqQ
ahvLZeRV7RiunJwly6Y606hD0APMsfPJunjtVG0ATZpQ66/6IGDAdQBZd6TI5Y4N2OREs7KNwWh+
1qxxrdG/9GnnSR4UZhEqodnCvRu9UFcR6Oh1wG+Ak5BsIYRgAd1reaBIdnnKYr8t9mCd1slpivbE
fMwt6lTSSewdUdrGgjOBefaHNR6myWe1HelPUgs0ZvlNjrbU9BTw3jJfKN7S30l1ypoQs46bNv0a
ZU6ngeXPMQ/ye77X1LNoTn4CtfXer82jgv+6fzlv4/jPEwx6Jw2lPwzhcQvVVRBANhPKcdAFfUL+
VAN7DJK9tiqjbcma0a0hh+7SWul2lcbOTaqDtGisXiI9a11ZCk1Hs0K3z/Lf2bxCiG8UTqNkRmLL
SqbYFYjB7C43ht39330LAJmxdhaQaYhnsQQ+nlRiudenyEwDhZnpDlxn2YMs6Ls4BVl8AgB7N0B+
TAkH3ypx1xASl76Wkb9VCoa7MjQNmq9IBudKMu/cugJAeVJP4WtJwIvfSMWZ4MqqdQ+hcTR08CWp
3jzFxlsirXif2+ILTJvI3MHbDIUBkY8F1VBXKrEWoyArNmHvKNte8jtx0zduEvTNHnBMLfxQV6eR
5gNx7WBhFmuGBgnyYIiHXF9KnRaKSFkeBaS1TE8U0C7qQzH0xqKLNyyRoHDaMbaFyLu6l2Oh8zFX
YrdkKl0TUtie1VfNWjh5k1tArh5MsBqEMiG2gKj/+iepXQMSa8KioKYqKm2EObpINWdWHvZrpRj9
FpBCl4JEc2NF4gSBKZb7TULIzhzlNYTCbZEAvwbM3WirQwUEroN77yIiJiW4BqJAejFjJ6On8bcI
hqLJweAlQZ6lun3v5YmnhI+S6rHIBzSnUCtbzB7T4qd8lDEnXW4ziBelNkF37NfYbTSyLzTPkA6a
4lrWmxFEqmMIa/s4h6fcp52LlZjNwTsNluD5vbvwt5kGpvsi63Gi3kLdjiPku8oxO7eYj1ctmzXv
Rf8xHsi0yfQ1PszPCu2NbWSf6FDhf4F0vbY9Kr0MovgyCmTzAc4jdKPnUQA0zo7LfWs6crel6lOj
+WLoym79PT2Lz/2b6o2Dq5GD5BieKtvKk/aamW4fup3gWSAzX3M6tw8+Pu3Fj+QfpLbSjLgqogC8
cdajwDaD4inGPjpp6Bs2j5KnHiDS/a5EW+MswOvXruSI2spn+mwMcVsFBgHcwhnEOuM3rrdKwQRl
32pmFLCeesV5rN5yUL9Gm7Bw9PCjEY5duanar/lEbEU9xuPPWnR1aWMAFzRotpRvUGPoPIjNQabY
Fksv7VxV2EwjRhMe0tQj4RNUB9TaE+i2tWwp9bSz8gsd0vDFem7IrmaYmkJxV/hQ9XOMUf1WOrX7
qflqWPYAzcxkl7zQEdoW+b7R1jCcn3p79xbP1RFUIevUDKo3gX5iuj8KGOgdnpPoZHUO3SfkSwWt
9m1Gv2CkCY82hti/5k+k2FLNneJj1Pi69kUe3PGXHu0i4VkFMrzYG6PbwmNb7FEPU1upn+Ft7HwI
MK49ztMjTtI/GboPcnDjW6jujC5I6a7KH4EyhMJ3NR51w1enU14eUuBKE7sTdpHplGgcF2957ZaG
Vw2HepMY5/IdQyr3X8KFFxyNJh0AfYRoqK1oXEF8NFgTiYIeBQ319coBNr6KdqAV71yAtVJbTjZm
44ynosG4mofxN+bkmOfa66ajjyd1jSh46Vm6+jnc+5DmUIbpWRgF4ylTMR7rM+r2aKLHol3Eb83o
qKqnitQ15TXaiYXbeWWZc19tKg9TpgpRIOR2lqUgfCkdixm2pvugmKnzzMZk9sru36b8iI0R/cPZ
z2Sq4Om5vowYg1bUuo7ioBEfBLw8ZBpOcWTarASeIp/54jzKRhuj1HsJQXNn4jrG484yV/m9bvIs
/BLln+Goub7GjyZnpJQrtVXioDC1HmxlifWgtfKwqTpDcvqR5UdmpOZrIfVPUSM2h9yKBrfIRrAj
xZL8Xuit5YxiSl25kopfpRCuQb1vU3v8Qqg8grJdBhsYeMiu9wrzSEaSsTgJ2lDZ1glxLaN2AGVn
xqZkftx2HhN2Oekgy/VMhLe0Plq1Tw3AlX/cvzO3TUo0u0FBhLAQH840dM6R66WqjHpW0EDfUECa
pC+GP57grKjqyOFO1raoGH6lj9qOBPct3wKEZsuQRlXwwgLCqHGxSgcshsysOA306iG3/Do6GPq2
oE9GGCj6T2KcMmaHGLcQHxrdYyZz81B8L+XXAZP1cT7rEhQAmr73IpDVaeiYZbKHKQirNY6i/YpN
cKrEKwngTXmJ+8lz2HARFkhqqgqIu2gg65kSDHBDPukZA4onhR5DTXJHHYp45a1dOM3o8yESgVgB
irh8dULIgfFNxDoNakAijmyNBGY+atwzcvXnuWckkfsaOHX8eWl8MMa3/peh7MuHznTWCvufPaFr
S6hCYF4HYCTUvlFjut49o87CQolpGozptI/ISR33Um2cwvZYBdWken3xtRy3nYPYwhXU8PX+ebst
gKK8A4QLOE+g4CZB5vrafCYLahvGYRzUklvLNultOmLi0+/SU14TO6s34trsyu15uTbJXa50NIVQ
6qw4mJUZqNzaqSJhAOvrNGkfAopM91c4L4DbXxR3DfS8QKoDbjHuQg1ZMYCyz0gCJe5TN24nZouF
6Ai9QZ37lm6b+thLaOwB2Wcp8Bp8ZF9ULBokg5CgyA+jfo66CfQ4mDWTP1DR0b6DuDHNvcqXiN0f
dfPRavzpBB4bu2V2Lh/oWgdXun3wUCOFrM7s7qVZBe762xpNSYgspCRohFM/0zDITiY8a+fQFya7
zHfZo4mW5GizJyWw9Kd62EYlynzQ6MpXtua2r4StUdRZbVyD+OFNOl6KQ1YX4JQKavVXWb529ZkJ
T0oGfZ3YixJbDzHUTwJtcBX0itV9CO0zhJdyK0Pmz7v/mZaO3+wwgL9E7wePzfWu0KIaegliBUGr
KAiHrDbf1AppgMstpi0xqtRFkLCWvywZBYkRuG/wLfCycEY1ymIpixMapLFpbtWOibu+/So13QEo
pAkpHrFWKjcLFZBP/gR8eag1Y6ncNRurEKoFI3Z1Un+q4240JJDTI99QmZ29DAjGWeJJrWeuwYKX
LpwGfhuM4ItzdYwLs+S+LQmScBIYejedJDCB0AyzLk09rfiu+V3hb7YBoiYJBRaQE/LDNkrbi6Nh
xhQFDmjJQOWC9CuPzJJzhkL5HxPzZ7142kL4Zkz5ExrETLIlk9rthLj9lwLowpuYfx0VGwI9jB7J
YA8rramlE3NpmguG9EixEA5VNDBLzXgw8kFwSCoBklQaSHeNwgQ9U5Zt/v5uGMjwMbukA/HIR2BT
HEuTaDEaNCPBwOxrqFRurEQOGUrcx2ztiN6+srPSjIqARwNOCC85t71FR+OpwBoxrir5RW/KkKQe
qv0kTc9QkJ4p7Q3qRohVt1JbAhlGMKqrxm3iNkINKgRzyj0KjL3fMv2XQUYFFFBCcsgmeXWkfX7w
bw4b2k0odGO8C0w31z+1ATFGmU0SPkd2aDWUXTGqZ5vKA4O41rTHaKrINnSV12Z2C7xVbBHYnyEH
hcoH58HFQhsVddRoYGXMBacxRKRfoEGS5a+odSu13yJDH8wDE13M/IrRWhS09IBghm7ujVog1eDZ
ZhoxlMtJLtNALLrkJBQmRqjNNH0iahxQ8Hk/5hPksDQzzJyx7L/+9VlE/QJ9NyA0IdX9GaNf3D1N
iWg5lE0atBDgHMeDorl95akQuym/3bd0OzqOI3hpinOVwpBDTEdhaSCfMHO5ezdSvwm9L+174oBA
wEt9DGHuS+oY0E3LHgnEkLbRo77ajb6NaYH4NeHMoOs3qwNzVx7apspEkzQLUJ5mbiFLYOai0Ov9
+wfwygznoCuzSDPS0yzIJoIp5T04mWL5APaYYa3WuZBHXa2ID27lKorF1oQp5UXeTIVtfDG/apFt
Qg7DaTyUwBJ/6G30vl5WvuhtyReGZ/0cRGKzLC0Xv4PQnHR1UmYB4GYeCu7fx4CdiP9BHpntE9cE
uKR32ZN+gJLmeMD7sRZ8LTxOVz9g/oGXp3fUE2AI8yyoxdyyR91KvYiOuX9/nQvVlOt1cnFFpBZA
7pdFFpSuHj61vQuKNRnSp+CM9AV5y17leq/n2xWrC2/T1eI4Z6ibrIb0AxZnPP6qf2Y2elPUVd8H
B5XgXe0oe8cbf5zvG114K2ATnMCgcEPC91loudhQMZIjcBg0WSBQZJSgEP2BRwOU/m1HnaRLhE3b
y4Oj5sUaoPQzUOKcMNJxYGoALENNlRfRRgcnQqOoTYMULHaPpBlKCU9xpLaOCDkSMHGKDYqJfTtS
2Wk7ohavcx3uLRLp2NhDWtTasSyKpnCSkWZvcUS6X1SwWPeriwcwl9l1pDQ7aMSUk6N0rQCmDsus
Y0yVVCBitUpMOzhEiQfiQL9MzyFIMoFkJIFyuu7EVqH9GtQ0VvyBFmqBeqOleVI6xD+UIYkStx1I
TU+QTB5yp8h1PBeq1uS9e//bLN7zmSEMTzheR3Scrk+7XHSaVpVVGqDM0AidazJbisCdEJ7B1tsf
NXSzTYcmoIrqHQz/Yuz1/g+QF14qaFn9+QHcfVdVMSeQDkIWTbatJgJf2iYQAaZ7FtmK4lDQtv4E
xePgm8Ceom/igz1YOwitX26a37XwHr9hr9PmuYmw79j17KXST2jF/IefCRw0OEbBz43yDufhe0zF
jiWZUlCLfSTfxS05CrEKZtvaT1q36329tjvTRgblVFHr1Nq7ED5kgGl3jlWnzoDIne7C0EMPE4ei
prtu2NUJwgG7MmxxjW3+lvcLz6KK3joAwIByIm27/qotqufCNEhpUIzbSj+0FbVp7KN4qGDQmSgf
bZ94DQr/HZHsjr6P4OkO9wl0Kihmg9DdrHam8maNjt5j1O3LSJ5HYB8yt64Eu1/ryC+5ByRYyPKR
7M953fVvFeI66UdipQFa/p0btXrpVtkY2ha23EOvVbfTNCu2dS2sUWct5DszjBCkSvO0DnRAri1D
gSasqK5il3Qx2rJBYUAhjNODllXlysu9FCCgKwmBBoTmIDTj4uXSqCKtnhJ4e0VSQQrdjh6xijf0
gPYirdZ6KYuPCyJe6CUDwI9/uEslIPhMWpC8BGKGGSjJ8klrN+DMal710UezIPlCJ3eM19602Vnw
/vbSLPd0hmachKRqs6DSbb16MrRTKx5MHxdUoIdy2Iz1StZzC/HCQQcDLsrO6MgCXcZ9wkGrmBRD
2CwYOxQoADuCptAPGUh2ZrfyF3RKzKcYoRLxhNHtmGP4Ip5ZIP4tEEJPv6VxH6orP2nJnwFMA65Y
A7gatK+vD5VYSULSCgICp9jq9iBzBa6k0V5kgWknyP3GB6moIkcUssRpAeddyT2XagcKXJSFrAx9
cxBpXZunRhiDGJzmAaRbbJ28GyNaf+pWMPaKssmHZpNG59pkXrImiLUYisOorM5s+ShMch5SlTJA
jDpY7jV7qM5MzF0L8gkh8WiXObVYOEz/0jVHDPrbUeZrOoNrRKJYepjBnyR0+WJIGYJ07GFI3szU
FUMHFH333fjCNYTOJeJz1A1R0OKvoTA2GpEyKQ+gCewIyi5iHQgzTtYa+GaheQR4E9Jxa65d6kCQ
XH+Gqmp1s6RKHqTH+kXYZTZzIDFkPz9Lzz9rW14jelwqGF7Z405dP+VdU8ewV9in2Fd/zxMdzx/T
wxM96vaXEsrRAYOm3OrrvXDjr+xyD02eS8yciJwH3U8kCVQ95PH33NhoRQk+DWjd1KYdaicQeInD
CxMOIX5O6abUGzBX1B6K0ivSFZjpwv27+kXzEbiINoVJ1UPkpHmADvo8QlC6nZjh1A+2FH+wYZVJ
ZNEecGwiyCsx8clTD41jmhishL1xwGzlFpVYe1ds4pcB3xywe0e0nfI0j9B4XeU42952f2WHkNlv
90/2J4yC871zbPLv7+CuX9ZhHjm2cAIO4CixLVtBt9gG1yvO3Uf7dcPcYw68a2nvg5f+x/m8Vptd
qhNf2eeecZZ3SiVV877bwLqCoLA+IqUpyGbYFyGWHyNjTNxz9OP+upfaIJd2eVqiZGxBQZFg3a0z
ajYm8JGBO2noxdPGVXb3jS1kT1e2+GcVAumpGWONpnHoQBFLmqdwfBuij1XUzFL98soU95RmJlWL
UcGylMcMszco02BsuDuwHnmvXasP5FsP/OIpXCt3L3uuP+eI77poUYSgIsaNHqVtUdlt4Ygn8U2c
9vQDsJ0J0vPgZCm86kXWV4o5i875wjLnw3B8+j6dsLuictYl4OyIP0CeazU4XvRZc50bDLBAVfBU
G3WvC6oeAfCpCYcZEKn5mYRJCNDI7wSosxpz44f69Xf5i6ghUzR9izygeJmhg2jVaxTg85G5vbZ/
fgznrvJWSuNBwncm5amLvQF5jeBAugAz8ilAPYfMFdaKZsun+I/J+f+/8JBzRgzmGeyzoh0l4jcg
TVXfATqWVnlGFkJ7HOI/ljifJMtTTawcZ8nPXcw8Qh3l0ZnC7f1LudS8A4clUOFz8w44M24LezEt
JVqqefDmFzZ5jF12gqZfk9nOfnY7oDjZ9tsXBzy/a82xBYQOnvkL09xWWoIBZQ9jdrqu336gJYeR
0tyfGct3+TafHOd3eip+9KUX+ZQ57v2FLz/6F9a57dXbvqd5g4XXP5lXJnas4VF9dZQ30d1Dd6H2
z719RhXeXeMyX3YSaOADJIrSzg2ZeaIIcZb0SGdS5SeotQelcPUKj9yEMfhn03xjIF1sUkxN7eCl
6hT0qmTl4izALSACjEEjwKNkdN95rJyhpv2Yi3UWDJ1NzA2QOA07RR6AXbi+zviRUX8krkg3k7qz
NvQEluDKyTeqr5u7/Ch9TJmHKltzIMk2X5tSW/JkoCZA0QnuDB0H7lj0JOrknopZYEkNRkgL1C+q
MYdpUoIGpFlDLy7ksSpUOXDPIP1sgiL4+kKPtaRWoC9GWXgYtxOEDW0Al86YYN/cP3DcslCjUZFb
gOMBNDhopvA6g5MMIqduMMhRJS+N6CrKN5KAtOK+ES6e4oxgAO96MYBc6HEpmORoRd+F+qSMgFjp
Hhk+JFCkCyiDpeho3TfJH+d/bGLuFz13aE2gK3ltk4QgVOyVkBzb4bXXngSldq0aL4Fp+gqwluiX
DnZcG8hUCsVw4gZ1m8qDtg/bl9lajX9xkw1wuQAED0p0HooQCkSiDcNvSbLEbqbkVGTEGQDZouYa
r+D8oF68Pf8s+8IUd27KsW9pSy1yJCIA3mJtM6iN3d/aeeduTKDogTYYYOU30oqjVUIvfojpUWEn
OTZdPQOsUp8cTJfYgv72H4xB9hzZJ/wCOHGuP6Nltp3QlDAGBs63Qd83au0LqLgKdGeW7dqEKHfr
/tk9AFMwxoJKC7qu19ZQ1OwaasGakJ1DQFLqfJ9Oq5NIS/sHiSG0EkE4gbT12kjdl4xqRkKPkAn/
phFjfBKNbI2xaOnIYTngLALgEV6dOwdxnFQaVUp6FIFrJNkJAzuN3UVxYeftitte2jQ0YiGzifLI
PF91vR5mTSGgLTU9qnspdPJvxZe/PwKXf597EnstA9VSX9GjIbnihIoHJA7MdNyXIphhU+Lft7a8
GrQWTIwnYFXc17GqtNPyFr5qEFGyLiYbunpOB1zQfTN8jvN51DAP868d7qjl4hgJVFLJMU2PtGBA
3DaOwb5AlciWwsyXzBp57geD2MV9w4sHQ7Yg+IQ2LqicuZyuQ+G1bGL4orzbs545cfUlziAwRVYi
mSVHZPyx87n+i4i07oSi0dAkOubZY508sti7v47F7wSogoRgAe79E7568fdNsPOHLCH0iDmuktae
le5jS1hZxJKrA0z3XyPc0e7igibgqqFHCs03+iu20heJ6qhDCvu+EVeqHHy6/8+RuLDGHXRMcvfo
W82+bvRzwKJjDZMokSN9LTFdWsjHcTIfU/FFTycn6s9xozqMVRhh9KZYdpPoW1afs3YHQIolOSx9
FgH2Fw00vSrt+f7eL73nwAaDCAthIvpw3LYkuRTqTMXe56ljCd9kXfC05hdAfLYg7JgSRPR83+Di
x74wyO2M2TM10VsKb1aHbmOVLgEzUT6ugBMXv/aFFe5qGLFpDIkIK037kUdg1KJb0XrViJuWaz26
xdsBfgUQbKLWLX/SnV2cXiUeIYY0wj13RvjTotuODT//y5b9sTD/ggsLJBykxqyAhurLwivrDHwY
YemQRktWLuKiQ8EAEnIm4PjAunFtKM6YmTC5oSC1/xYS6A/2+z5sHbJyO/hi1D+348IO96KJRdJH
moBnJkv3Q4fOZXcYkoPZV5uy7rwxdcL0RywHbZs743Cw+vJkkOjclGybAzU/FGxlgxdPy8Xv4S5B
XUHBuNGxwYNrxGTba8ZLITD02dpN1CRrAwOLN0A3wF2BYSJAtLjngnZ1qAtdgStnge6n2tcd6vDl
ygWYrxEf2QEjiJxgZpnF23T9KXOltPppmOhRM/r3KlbPSsL8ghz1AiOmwJEbyeqUwfy7eZOzkPEM
HsdopMbd7IliZBLIRHqMTMXphW2X7cPqXcCUnVYd9KJwVXT20cDGkKhufL1/RZZOLsKwGVoOKZib
3KeAlG0mpDlsC08z16dVNN6Qtk4utn/HBPJ5dv9YukmAdFVgQi3i60lTtY9zsCnV597SnpC5/Ifn
/dISF76YI2kwQAFLVgpWQmt8TKPmJGSoeSWr/LZLZ/LSFncmLUBJk1hIKXS1wdEhfKvNpyH//h++
kQJwsIbW2wy9uz6S6PnERZbhljX9RlXjQ8ROwAw76bQ2CsX31//5RheWuPaOVgtCJMod7vNoOmoy
WHZheJiWFurMlYBojPrxlA71xsqyJ3DTQqsxPxtpgV7k5AGnuWXfGVAplHR+FEmjLYE7uf8a99N2
FJllp+qwiwUQ+6PDjxRQXAvr+Pbw///8T/gtZIulzznEC3/f51GatQl+ft5PAdEUu0029fhTwlSr
CToONGtbTUUb3DzEqDZD/2vFPy9eJpBGg70RARlw5dcfqi3asofMJi5TFtKNREx91xWZ8qZMUvVQ
C+Va933x8GHAEwPlKJOg5nttD12bgYD3H4cvZcxVxVb3mzwD8W5Zydv7Z3AxVjdN8IihUIKszeAO
Yaejak8E2CrCJwhHbibDLJwiLV+gGbAXzTEwo9rTw85XMvZ03/ZSoHBpmjuVDRjUy7GSoPEnWYVj
aJ3hDJ1cbu5bWdxMoIUA7kSOrfABnTzFBLGeBsdfVvNNbpuTqKylPEsnBBUDdPZnKaobGvMpFBGP
FCHC27zZTUa+i2m9pS3mLYB9XiEUXto2kI+BbwCUjqCx4qKfAvjRysgFJPIyfTEAd5ILttYQXtq0
SxvcCZQbIdfjfl5PxJxkODVT7q7GpIubNodWM/sq0G6cEbPK5ExLLXilZvDT6FuJVkKctD4hay/H
4pZdWJp/yYUDGS18Ci00YUn5bea5LXa///6QWRcGOA9RVmpI4wj7lYgblONsmkD1bC2EWdsvLp6A
aDsJAUnCeyGcFAz+mvVp7HxZXMN6Ln58EHiBFxr0R5i5u94trS+aRiyxGKs+F1lq12Mwkbf7G7b4
RS5scOFYGJkUusE4xLkQdCxx4Az+Q7RgGSDkmBV2AGnnLHSsSWsTlNtH6HV5NQP5oXIGUb0X6WtZ
Ag9KnN8n5DqYtUEVVAR+nTteqPhHVW61cDEswcArZHkdQaC9K2mdJQHYE9FDF4WiE6e14Kph866M
YGMFivCgdTRxC6BrPANoN0iu6n9/MK9+GncwDWEYyMiQ5Ytd7fTDHrQpdm+upLDLGwB1SoDFJFAO
G5xLEqIua4dWIEdRityoULckCnowWSvQIAnf6tHWh71gdLYalU6io75wIL1ox/JaN3jh5M7T54DH
gUpKR6hwfXITQ+pEo0CVwagFvwH1AsCLShHcP7prRrgXc8wjUyUdjIwobSXK6CUY12kMceVlXrjt
aEYCgwSuRzzLfFMGbdYE88JQwBWI4ba5YMeDC9UTT0F//f6CliyhEYNGCRBAyMO4rxdmGqt1AZbw
O7xKAPFqW/qScdD6tUhuPm1cRqSCKwL5EHhusCzOs0QYmmyEBvk0KuKJKzfq3shBEzAJ7CvqVIXT
JeBvur+4pa91aZJzAxbUYhtNQjViROOvDMfnVCVuRCT3vpnFPdRBK4ZJAAU4Ou5Q0FqCQo804mv1
cm93Xdxuq24bt4+alqrOfVuLSzLQbkGbAlqtfDgcjr0JTij4Z3UMmm2qva71tBacM9BBCEB1A/1K
jAtfXyMp79JWa6L0mMYY6M4hbeAMVr2WHy8s48oK55rQBq9EKU+AOMv9oQWWF26zGYqV9HTRCr4K
KBdnAUG+WaBVdSVJE0mPoYSy4vRc1SezqVYi2fnccudam3ne/meEW4qcxklmRhnemsLovamnLyLG
ut2YNKadqEXqQdXGdMlEVjLI5cWh1m0idp/FA64/FInbduosVNlFaUhcsWJe0fS9a7R/nwBhfX/s
cB4iFawo0TtsIuRIt1b+FhsgKSkwhdGtOL0FBwFD5kwkBSpEjL9dL6ivK3VK6jo9AhW5DTNoLcjq
g5zK206QMKRE14b7FzcQEOZ5SBeVEpWzp1htHRvgSD82GfA0CTxs+5ulq3Sci8uCK0d5QkRNlJcd
Sst4klOGZfVDBCcuRXYDfhuDiqcYsKyxBQ+z+aMnxnsEArZm2sd650OLxqavluQJrAwgobe770QW
HJaG2a9/fxK3cs2KtRD1k/QIncMOKRHNt/M71rXJSrqysnZemEgqwDQyYi7k2IXBEKpbifUodxVO
PvhZu8qYPvvZm5uoYSYI4II5HudcVyyzBltbpsdiFJq3NkvJruql2OlAuukIWZafzdJsn3Ml6ryJ
UAxoSfJ3tVfJuepy6/3+Hi+erk+4hwKi+BvAvp5JaUEmnC5Zk18FscIDZIhuTqOVx+czwORXDQKR
mc4EQi6AOlxfG3OSm8kSsMfhlIJXYXBaOB4tr221PNdy6IuEbcA/u+lUxQnBJU9/Z2gC0xeanoc1
9eelRV/8Fl52QZk6mg4yDhZhyOoAS4gBvyuylZBz6VRdWuEiPfAHysWY4zuL9ItQ2Cq4/dSNon1d
65ovYS2QZ/+7tbz2VDFkMWrzFRqZdls7Tb35KJkzguIrtccXowQhpvs7XHHrS3fz0ibn1lWFZUwx
4S7EUvEydAHAF+hUWYAG50rot1Ram1XlZ1AA3K7KR8wNBIMjQcTX6iook7nomcIhTdpewsABc2Ph
RTA8iim07uX+1ViqO10Z5gKmEjRrkpT02NcBLBGYPGi9CZTfg683nw1BENbYHSgS7ptdPJwXy+V2
FnR4aRSbLdwD0W2hA8NNSNfzoUUrQJtBegtMJxi/ur6OEctG1k04M+kExSyGOas+EPr/cgM+SV91
YPZvxJQ6VoOQlOLOt9K3WKk3FJkOs6dSwCTg6njt/It5BzNTEyPEAGgbXb3rFWESLxM6DJkeTbX1
GlnaASWzjSa/0V8scRf2nRdVnlZ9A7vF33+wWULeVDGrjCGR2Q9cVG4SxO+RkbDsCCX7HpNqBDqE
6ZqRJWcyW8AQDOYKb9gBtFrKdGZY2bE29F8ge3hlZecPmfxazlPvyVpIemMO3gToLZCUoB+FGRru
jcopgeISidDIKx8FUYL2V2tb/0fal+3GrTPdPpEAzcOtpB5ld7vteEhuBMdxNM/UQD39v+gPZ+9u
ttCE97kJEATpEslikayqtVZ2H2n6hkCE7fYEXsUSGMO4cMLIAB0BEng5gbZEMjsJxzEIVWv4A57O
xAMCKfK7Ok6gtWWPlSikcP3KaNCCRcBnoSfGiGv5/tYkasuxsmERWOQGJxKILdw0GbsdkewXk05/
6hH6erPcDod+CMufpWa93h7z0gQjmGkG1hPXAIPb5WPZ0Z5I8RQUvYYE7K+yNNzcaTZOHcio7N82
tjDBAC2CPVYB8wwqbdwEt4OR1VFmTYE1HbQB6CEdABKZbpPSFDxlro95ZJqg/gCXUfHKvErM5WUU
Z9SCKfKm78d7CTQByXP0nN3rD+lB2rfPkOr8LRLmWxgfjCJFy3pDISbENThqAGYWrWVPAUWDHx0r
z7GzlSplbgGxwG9PJW796ArFYYTdzj9s6dzZfVUQGkDxHXjKfQ72+lq5L7OX23bYklxEM8wjCHI0
gKPBHos+v8s9YRWVqdC0p4GavkbNWypqtrg+3GAA+4D10wLSdhUuHdTSCi2zgfdvockeQqy3TDxn
Mo82eP9AnrYy51fJkVejaW9uD+3q6OEsc64fx5VhUROWw5P6lNxpf27//NLMQTWD3WaRLkKGgJs5
NR21XoEzhF2ouE7SzP4o6aJbyYLLgW4f2URkTpHg4IGuZFKSNoN+VCA5ORJR9c8YSMwmrhJwJ4qO
tqunuyVDpwZJNrgdo/Zh33J2wKDnv5xBp0WDsZVk32pM3U8MKVn3MRleJK1PA/w1vFNbrfduz+XC
UrEMO14p6MUDzyz7sjPL8WwllBbGFNQ5BFAUqM8p98CC/wcjgPAiJiOVg5hxaUSGSKuSqzENZPC4
dI3hwYiqCu6riyMBahdPd5xsUAO5NAJuFgNo5IQGYB/wFTxznNGrSS2Yr4WojgQbKngQY0Cc5bNS
lRrpbd/INMjND0taG6iw5fledxLPHkQtKcyPuQiBXcuebOBQZqxBlyOKa5ynJE3mQFOldUyN12Eu
9lT7C25yT1U9pX3uHVHv8ZLXawZaWlGmRH8ND0htUZ+fW9WZgrjbG+F9az8OIdIsmWALL5lBKLfA
Wg72bJ3fwg4amLCTLCwWum0Us0CHOq0PfW0FI0jjbnvfQrhgFUrZNiAiyi4Gl9NYyWjsz9p5DoBa
L3cosJOnqkmtx9tWlkZkoT2XtVAA3sFTsHRTblapbtAgiTvdr01HPrWaoR2HDMdIpRBVAPxackSQ
FUFTj8EKUGy4HFWUTq1WxPocoIDhT9IxrcGw0bqtla37pHm5PbilswQpeZbckxkzE6890IHd3Mr0
WA7GjPhpuwJx1qqEIkmjvZjdJo+3NPVQ5xJstoU5hVU0TOlAZSM+sX8/C06kTzupSGFV7YtVB04Z
aXLL5lNrvj+XQJ4AiQoKN9wwrqQxZwvpMBOw+7BTajekqf6rqqx4XZtgEJVyPT/Kc9gIDsmFmM8K
KmiAZnQKcMzLwVHTSLrSUucgmU5216/DPMgUw3VCAw9Q8KGIaGyWJvPcHucwNV7zulFqcwDCj2I1
hyuySUXn2IJTXoyJe6EB12u3YQWnHIydlZ9GMq4cdWPm9wA2CaZvIdyjn4JVitDjbSHJdjl9JTj5
QX5T0AAdWRupQ38yFFTaMRRwAyzMGh5jiIWsgY41Ql+aIVNDSqrXFLojILJMwvY0yau0HwJSi6qk
S6ZA9CPLjHkHN3ku3BdZ1iZlUdKgB08oyZ4lvZBdo1N924gEz4WlyTs3xW2syqIqblAwlRuPSsaY
EvfhLAiIC76Azj8U9ACxYq2OnA0gHMEUlE40MHuwaehH/QMq0nFiubUo87gQ4BHZUXpAoGBUCpzX
FRhBbGQIvWGtuRJ6VdX58/vxD+8OQObwBPnqpLx0A4nEqjLpCgYT1acqeQBo3SY/annXghRmAIov
sfaZ/OO21aVVArwKsQ9+h5jL3XPhk3NRxCqOFAM0LlIybzUNrEJR1J/+gyEdBQ8moAHeO24vpVAG
jkYLo4M7RGGDAA8YopOubltZOkTYE5W1c0BOAaXxy0m0zbGlJmhWcENLfSr9zcL3cZ0cS6/fDdKB
ivptFgIsije43DJaa5zKnDkSIbVnSfkcoFfCj2S0vRagVLE2qbpvKd2DNE0wwIUNDIOMyQ5MHgo6
ii7HF8rVHOddPQf6ZKCtt6qekxitFyG6NdYgFvwQTKeGn+Ouhw5j/4E+BO4dsHlpzlGj2Oqnbg6a
Rh/3mjVC0AD1R8/KxnGLu6PpUj2F/Esb20GWTFCvkJPyaFq5CSI66pAgK2YRuHdhK6KIj0sQGqh1
JB65ragqs0RVQuag7GMZN1QHEu5N3bq3h76wMWCF0TgzNXuHhzsiEV1GUdPPwbiXT/RPKPj5pXXE
FU4HlzAa7jU+3UdkO9LlapwDJXXucivbjWEuAyhCsp02VYJNvhAmHSakiXcmFsfki39SjwhiWhQz
ZkLMqiv9gT4WJU6Abvb7+fftieOZbtjt99waXwcb217Vi3KAi+6tt+YFWlrl2vbpmw3RlZ0qsrbw
gIE1XCvA8MjI5LjDM5wauG6HiWwtEtSqvAUEcduE5g/af+T50QifAYu61zrfmv2mDhp5pTIdjmJN
nMgrjMdCjuVtomX/ZX1NBnvH6wppM+bEZ9fKeDZnQHLhPpr2qKv36QiauPmQFqLhs+FdblDIDgCx
gWNJRhstL4gW2SBaVg0EIHN81p0nC0X/BtD29i+eIC9ponu2cwzNvRR+/+EIwyYe2hifqQFpeTnA
qJj7zDIarHL3u3EGN8Kt1h480/hsf8Wg/OxEnafXC40uENxbcDgqoELmISpUNqc8a1rcLeXygNCI
Cm6PFazvwGjdNOMurZXRh96p4H1wHQeYWdaCws5/lLUvxzk6kHS3CCKgmb9KGogEn+ZEEGWvDxHW
34IQC8U11mDHTWXb5wCoxTBRlWBlTXw6aq7ugOZtRv9mtQ6/3SgM4QwGzQc6EoktKBdfDqm38k4y
dIQDOVfVbaWjdIyHS/xLqRNBUuYa7/NlCrJVSE4zzmzugkborE84Qeag/iibclNIvd/r3V0LUT3S
xP44ZOsuKoHQioOpO4ykORXzHd7QXtVHA/oFRk/PRTJeS44Eh7WxXxjt21f8OtuaGRNJjQscoUrx
E6AVF2JVKKqCcyC6I15affsajBcttija2FnfDJ+CnaPGNkHePQdhdRilv0A49qKuxOsD8dIEt56o
37RhpiuY5BHpm9/a959BQBMB1oPiKaCCqsZdAkhhmmXDnshoYV8bmoatF/cvkpV8F7kEZ0GpFEET
aUpg7NVLvyQ9MN1ZlMgBxPxic9Mz4pe6PUybyDzdPqOuD8RLS+zac+YCM9SaDa2BJTWGQIPSrx0n
8QFeCmgU+6EjCCFL+/t8XNxZoGd9otAB1lJp/6lCkl3zDLqqpc3tQS1FKnSoAe6MdAYIXbm91lKj
MIjN3KBM/TCv/Rr1w4mKaHivK+lsmYDlQbqEVWh4nZCpNlpcXZBUkBAyzMRFotxNY1BVTnHjj/Gf
0mmflKk+jlm00SRw4gt5+Nny8Ife+RdwDo+9W4a4zuAoIOlairs7FjWdyNnTbM0oUWXykif1OoFw
Wb7KiDfJop7VxbkGwTXmGb1bUMG7dKCw7/RxIJgDuT6AvtutjDuJfBeSz+ZZR6coS9DijOWeZoY0
5DUZkOgwx/dyfgRoSpg0X4ocWEe0Q8BfUMXh9sEoQwgX5wRuKf6wbZ9v++P1FRfff/bjnNsXutpF
s40fJ9I+qx7r+H42Afhc3bayuJXR04bMGu5AyANcroQaofxZJyHutu0WcmygjkKhN229XiSqu3Rs
4NmKNWeAX/T0XhqCMEKokBqGUMu5l+L5mIfZJ8gBXjR1G4bDDxWPeteqBGnDJUdDdgPbGhGE1Ygu
raZSPmSjnMlBDZ6itL2X1CPkiQQBanFoZ0a4OTTkFI04RioH0+C81FG/qqZhDW4Dr7ZVz87UVWtZ
a2g3CQLWUlzE841VQtFPitFdji2hHRL0Y4N43/4wrQez6UGDe8TMpineC+3rbUdZmkngvlBTQTkP
OQIuaKh5TeGssOaQ6a2TokCaurtCSne3zSx5/bkZblClE5OmiWs5SMqVMXhFGqQl0tgvt60srRia
Dr5gGDgr+RgcOZmGCnYrB9E2Vw5QPQd97LAKJb/cRLF729bixLFXKqqhaJznW2Joo5vNqOL4MlSk
jONopaSvDo6X21YW5w1qoihYMyYjHr0GzZimA7YCtLTJlgLmNWhHCwW2IRMkW5dGA74bsPggSwTa
Z+4+34ZalLbdgMsMgoQel2DVhnJ8+vv7ozm3wjlbW2pF08cjahmnvvtUrDeJbtRvA39wQOBmjXc9
EqBg5Oe2bYL+zyGvZDmg6p7SDQGNG1jMe8GELQVYOBgqMgD9ofDJJvTsrgRKvqamVJMBPT2UGIPe
dx5EJ52BrsTlSPbJ3MkOyh70J+FP8HRdFVgnFXmtSRog4owrM5my1E3Ldnq6vTrXJB0oxUD/jx0b
8ASoBlyOCd8utykFbWNTBI31NpbrsArK+s5Wf0rKS9v40IOjn/rDmG6KMkjAFZLTO/spkfbxtgKy
KYO4gf5b6/0uX9/+tIUE5uWncdMt065D/wQ+rXofdrn/OG/o+qd8Z/wU2GEHx/VM/zsFbD+eLWua
OSVooWGHgOpgvh+hugOyOMtZldoOTO7OzzE76do2fhbGk6+Lyy3T3EmaYem1cYDpttol8k4LN0aJ
jLOrKnujgwzvq47WrTcJIsbQN4cQSvKjkh7qNbhuWil3ncfZRJI1usu20HJTnU+iblrzrp3vI/zn
Clyq8XP6WEduSaBzKO1LG+jv2Q1FOpS86jDyXJcrxT2LbGscoNHtgPsTwPlk36bPNlpF1PGZKKab
ocBiWW6KfFMfr+fRi+lndd8V1RoaqEm6ydCCnlY7e3oz6ninB0b0pjQPZekbX3IsOiB1fj5nntG7
pf2cSn+7MXIT0FKIpOO+Co+3VoMdNWeOYMYQrmqmaAz08gE1QfDyzhpYwqMtY6+Z3cGrnmMIUrQ7
K4Sga+n24KQ/GhC+xSo0QQ7OtXibWAeQY0av1PYHZ0cGSD+nL5CEA8U9OSanaRft1ZWOAjzYDzFp
Lpal3SvFU7WuHiRQidKjfrKdU5E+Z9Jhkje1Oz5NL43iJtlxOJiQKVLBuQnE4Z0cHp3CB12OEwsu
QQt5S6wnOqU0xlPF4NqXE1FDRK+bkHIIQLkV+TEtupXZNvOugPywZ0/Qk0sh8wImevOY04LJuvYg
gJuoCKn+xRtzuSIqlOUAS0UxkOFDuP2h5EMDjvhkDGa4C5o4PcUYfgxIcyOz6s0tCezPxtLd1kzd
qlFWuWOuNHnn0F+Z4UCxS1tNhkuRYyGuBJW8HJLFICnbsmRvHmduI0MkXfLIpjfbrc0S+gDaQoKJ
dOZWFlHHCsfCTaraV2pTO/HIHgE09qw3A5Tn8PyjFkRgm4Zs65Svpmnr9H5SgKsrRrYYFclqlynH
9KhZri5tk1UybCCQHKr+UP2p1vEeCUZLO0EiBMeFa3z7BofpRzcbLjuoseAwuvSDuK6GUTOLMfil
7x60h2/H3ctf5yYkARe0o+b49ZDMWIt2XagbYqPxvfJYEUNSDs4Ajlla/Oy1O+ik4NEUi3K3X8j5
Kw9jZPiAJ8LV+PPPTttULvp0RCMJRWeu9ABCMbcaY8hQG/sygZSh2qL7GWGsQsGAqr7ceGGYbyrV
eezt+Ske6Afyd/dxC12cfOjuhybcoljzGEYFFtVLFM2PAH6U1s6kgG91XBFtrdmB1T+OJfqpLdOL
JMH+vb5AYmLR/QXcJdQZrtpHalkbitwux6BNQbPdpBDaHVDsWIWoedxeQ17cAJH/0hTnITXj9Wyj
dsTdwXxsoxKoX7SqVOYJtCIg7038vJTQOG75skbvhzF/G7LaLx9J/Jl3xAVdzXawZbfX3sd2rxUQ
wDWmjVpsBV95fZfCV7LGAlxyUA81uEtOGA121cUziKnBhA7d7mHNWOH9IjJNv5RIeldBCgVN54j5
mb7qJaPxiT6kvtRBVKTJoXw7d5KOjdf36wZ9JGsdPBZ3cVSCvWIqy1XS2C6iZIE8y2ziyUgg+qzq
5PH2ML66wa58FXdptOMjPIN04nI7AjkBSg8H/NoVWCMtFayRPZPOq4ydPg+bztjZ9mai7zq0I+L7
xknXtuOWyri2FbqrcZMZs3cV3Zu3v4oZ5T4KTTWo3aEIAlAir1eApj2FTe0YjHb4WDobUp2USIdo
XrFFp2szBPFMBDfDheWESUZmj4okrqzq5TxMDQDLTibDZNZ6c7oH/+R/GZTGwhPa2PC2YFfGs5tA
TaxRIvk0BiUuAHG8IerBUnOvGzY5Ss39vqKCPm+2T65m8cwg56HAWJZGVcHgOK0gNgkhocnYUGM1
iHbswtmuomMTgjLYCKjK8b3drSNNYz5h8hRrm1bpFpJ398Yhkg/dR/sy5OE6UgRBgsXx67H9a5F7
AYY5JPzmCBaTdNt51Qf613d98l+M4MqCploUXQEFu1yxPtIz24S8eGDXoVvQX04orZPiUYuHXV/8
GkSFgEWvPzPHOUipF3NdxRhTvhvvZdOzj91OgqrlvhM4xkIsB7flv+PiHIOqOm0yCkND+qxCkcKM
/ljSHVi+BHtq4bUFvzgzxL22+i43C8tGjNTeik3/Gf4sPO2vDoCo2wmKG8sueGaKjflsd+XqTABC
h6n0oX3QZFda9evCN9ftHgeIJdjKognkTqgZedfammCMesUjeADGI2gobodAXgmBnYIXc8fdZFIN
tQWrZXN3jB8G4pLfw2vvx3t53e/Qx9a/CuyxHXO1o84mkDsIsthouwp3iYCsATZonouNtpHvYlfa
Gakr1Fu4zhNdjI6v25XN5FS6RUfUGLZDf+gm+KKoSWDpbDufQr55IRl64iQy9m+fuw1Ux7Zl7Jaz
Pwdq6cEvYjcOpI29ll3fGlbxL8EuWxwifA61HHR/A0V86ZHSlJSlFCL8AoGwzztE+kmBRK3AFZf9
5MwM54sONHUTScJmjoJZ86tPUkGnAgNaQ53NiSOPNoj88QoEWZ7gCiQaIOehlqQqacqOTD1b2ekm
NjY2tLkFbrm41ZBRRjUMTFVAUV/OYl30UUpAKx/8Knf6Jr3Tgip3TS89tsQ1e7fa5St5cKWT3gou
vMsRheHPZIYCB6PJpWUCepYMBCRwUWRDBnXe9m+OUa2sMrCzEbSxQDHVP0G65o16KFjUr1ZzfjMy
BhxAJBmihH+j5jPpahIaON6a+KTnG0hIWfmw0cu7WT4a0Ljpo9+t7uop6LTUeyVJfD0K+m4ztj8o
+zjnp+ysI337fZZZRCWQHKDwAjwS+oG4KBEm1QCO2Rxgk+SxHv9K8y86vgiWfMmv/rVx1RuWqklM
0HczBemdYW5BzrfOg/hgutMWfFUn88kdd9rmts1Fk+yyCfowtInwxEOyVFpRDRVK9Ai/d+phqja6
dbptYunGgvb7f0ywTzg7oCxtUJseiK4gfNa9eUtc5zDtY9FVbOkOcW6Fc1oDrFR4fGQTQt6T5WSQ
QpM2c46GF3PTyruObIVsYrwcx9dBhboFng7I+UMnnbuKqfVYlKClmAKwbayqbbRCeQGyqvfG3vHa
7bCf9tZD8ntem5voKFImWooO57a56GAVpW3MczkF5mZA9QRov735fHvdrpH7zOVR9WcdRFCW5uto
BRJAit7BRuujzXpr75IN2WYby6s3+qO0Lta2oCTArl/85j83yN0DCznTJ1LDIFQoXRF10uKMnY2G
GT9zw04rRislBWasgHonaY7K9DuWhgNWULCnvrqPbo2D8/ipDWk4DRiH9LRuHusf3Sp6B0nTbnDt
3bxN9o2f7c1ds5s2+VZ9Sw/Wz/BAg+5BcDVc3NtoqwEvC/hRgdC7HLGahjpRM4zYAD34IZcMV6lF
AnuLpzCQNWj4smFK5svXNvoRa42tmbNOnsmTvrdXYKzeJnftodv1w1rgk+xQv5raM3Pc0aulZlZV
ZT0F3V9IrD8R7DxtnayUoN6OD+NbfMjfn5D/FRz4i75zZpUL/lk554npMMcE3/+4QrukVzQ/sl6Q
xBOY+XpVnLloIU9lX5kwM9hbqX0a5uOsH4BOuj2HS2kmtGX8s2Rf5/+ZGTDFA9ZjVTDTbIvCtzf1
zmxct4TWtukr++5Jd2cwMD4Yq8bTTsNe2dv/f/PJ321oVIGbrW8wn+abPG3iWHGzdgIPruA6sbgD
vjhgAYFBwwmb8LORAiEqO1VHpqCZN2giRR2byqvbs7kYs85McLfQwgKDb4gEfzBBVDLuDgqm8raF
hcYoxOEzE5zPV0k9pNTGKIrT2LjlT0N18/K+HB7RNfdpygCLolFeYJQX2frf4XZmlHN504pMJScY
F7LnEGb+Pd/Rd3vTbkGjt7bu5Q9ceM2PdLvXfuI5AZ1JEceDYNToMr9cO530U+Z0LT6AHjvX3Hee
+Uev3W5EMscFkv69F9GD3vYWZMQuLdKuHeSkxjyDBt+WNkmy6ojghFsOX3BFxbKwyXiB8iKSTL01
EL5sADnMlyJ6ah5AVuwKa/iLl3js4n8scesnh83YhR22WPYy7kGnu1Z39Tbc1h6ITv5TUMblywIm
lrEgcwdN2M2xbPY9AorqH7XBhTKo9jYe5lcncs07az/+MXsv/Kh8vHShKS7YHuxWcHUknFnnNnkU
xqUuWfDUtPCgAlP9dZDy20WfkLZGltF+av50pbCYs/hQAdvPP2Pm9n3S1mozoOUHfeqobDrRnaz5
WrdLj5MmezYU0Gx6Kp1dlL/G5m8njoFDXofjLiEfWVS+RtD/m4YDodqWirBDizfhsy/jwkUD9q5K
r9lqtK+6KoFoaTVbrvpRJqco97L/9lI9nwrO1aoEpN7Q84WrhSut8RWcyo23QxkexyUqPW65vasL
P/nh7AQrzy65N1aez6UooZ7Oc4iRps0uf2hpBATdq9muo+FHq/xp8l+DgiuXfSLCXoPlu/G/k8xn
WHrJAT4qxfLLp/DePEFpeuV49Wr0bbfxp33rqoLIsXjOnBnkLvzEMWSw0MhTENmV4jfSBDBiKGmC
1M3iDeTMCncDT1Qlp6CowLDSbau6Ct4WTrbXhS/dpZzbmcvwhUKDVlkW9SzUNv6wU4efhXzsFd1N
Q1eDADzK8pV01OggONWY699yGC5Q4c6jyzTH8EC8lHnOIVzbW0rc5vW2Yy4dJIBiQ18FRRUTwJLL
g6QI2zjNyTwFFU08c9oMNW6NIlqZRSOAqwCzB4osWLo0MklKVaadhpe7undqxWvISYUe5H8YyZkR
LsrFFehZjFDFE1d7iXrblc0dKR9v21jybOPMBhev0lofok6FDTt8CtPfEpTibhtYCojnBrjlGCEA
K88KDKC/yqZeD/GeemU2OwBFpgpgNcGBtDge5K6Aa0QRHFjFy4VJ607plQrm6p3kiQghFlf97Me5
BZliI82qHj+ebVESfJMEL5AvoDa/QxhY6P99PLcYLBs5TQ1+X70v3NN0nKBv5Dan9F05RT+I9xd/
Wd9encVQem6SXx7btkdiKXhBJs/gFUJjXrgnVuP1heHbHRinuk/wpZX0qW5atAjKoGdte5dGPwXf
waaOGzpgKGzgSPI5gHhfrlsbRjpJLR0bKk8KyxsMrX637STepyrNo5WeGyZ1k1FGU5mSy8VTGNc6
SCtSRZl2WWs52wHw5NyX9EbOwOtW2HvDKKc7Yjh9hDaxWtTHv/S9DEqK1UKsucJA2amdS2Rkbt0B
HVz2hfRRNU2+USOHemVoxIE1ayIwyKJRFm0gSwWQE1/wnNRJTkAZjxfV8KyO7063a2od754/tf50
ez0WPJ3Bx/EEAe0a2i7Yv5+93QaIu+RjDkvZpOm+3sTmNlXbysPDwBF4/cKgwAUG2nUw5uLty698
pNVSr8voqoV4jNxkwHPOd1D1CqV7ahY/bg9r4QhCsyuaSZAqYTAGztup0+php4dovB/kV2Re0Wrl
HBgkT6sOcjr74M8Q5F8XznRArKAlyMgmNIdn1oZOPLgrceYDyeBE62LOHN+GOt6un51tB4GUze0B
LppjE4mEMmCz/Ns+Lu2yGkt0Dzvg3NRQJJGIvslk+zOyWtHxtLBwwCUxLIsG5PoVbWtiFxBlG3Ml
0KsQ7MOtF0+zlwHAburzj5aISk5La6eAlA8NI2jSBDz/0iWbOrZMgoZ2ECjN64RuSdc6fpJKKzuy
9p1VvjWm8vn92WS8LphJ9JWDYfTS5GBFshwWthxkf7VC+1uQBnoVH4pq/P0PdrBkaDpRAIHnc70k
aS1I4vZKUEDfIKPvwKcTxe26RnA4LuxqhA68fMEsrLBuyMvxKGpjlBkZlCCq4jfLqdfjbPjgTxU4
4VIBHuhhwGtB1aDhVcotVdVlnYmGJCVQpXo+GUZB/AKvsLUyKdPKdgZrRSfSfdpOKoFnd4h2g2FP
/u05XfBOpjHMGLAgUHXFqdCr2RQlqBUGNtpTSTasc7te21F0Txx1FYtoqZZe/BfmuMii6HGlQ/9C
CaxU9moUJWur8fXpN0Kok2cbEweQqUfeVJrrGEqm379kwTqEAtDiiN5GnUueTFQJmxKErkGlVK4V
4sibw83o2GiXvq/rTS7rf3KpFoBgFzYkzmtQ3DDcDRR9OKO2rnUdZh9eW8Y/IMlbvpaDtpPkH5WR
rzWzFoCmlhbUQF8jeCtg0OD3v62UcegMaNgl6BUuUzSXh/Vd0mTroougyGqEggT+0vBwcQXKl6kU
yTwNrprNqlyZhRpEsTfLqISiHTBq7ocI1NPtXYoGlu87LHC22P2A5aD8yHkQobQ3K9Scg2ruXcac
7NwZebIt0JVdqIkgEiycE0Dk/GOMT3ab8zjZjdWpQT8A+zMoDQBNeNQWSRI/kOGbgow2eHxQVHbQ
twj+T4QfzlO0vEkgrzLqp/hHMvwyMXWR9qcgwyqt17cnkbv+M0vAZDO2WFRDcEvi7i2qHlHdnlLz
FIVzu0N3GNqSc2jQ3rbCueKXFeT2cGyjJo0npnoZR9vWVtoerKmnqOxVECQYp0FpPRQPQLaDR5SR
RG+3DXLL9WUQc8dYxqAPfNXFbsx6ZmZpYZ1q4F58CcJTntUYAcCKABNQEQ520RpKFEgngrVI/cL/
n13+SDZ2VdXBGiVGXHh4IEJwZDLyqfcmdbZ/g/AsFklvc7vtfyOEJDZuSMCI2wbn/X2faFSfFe0k
NfcasNQz0CDlLi3tQxWi6yJqBY7CHYX/s4fuU2DTsd8gxH25hE2BtvqiM7RTCIIJs3ov4smbJ9Fr
dHEmz6ywUZ/NZKmRuWkqRzuhj0Mb0IeDyDxWyNGKOFtFw+GmL5WnzEiBOT4p+owONKV6N0e8Ha2w
ESIqlpzfwjbG8wN3FeRgL8fUaGNc9Wmkn0oybfT5JNHkoYkG9Jfm4LY+OBqQH5XbQJGhtYeAGkdt
9KXIi+PtXIAdqmk0QeBkYzt7Ov5vKUFXDkIP9IaAKPTyg0q1aOWwDrXT7OBwD//SXPWSA7gG5vBU
dwUUBcZo+/39iJMIxxHefmhf5tZ1aio1M4vaOOXgTbAgYTZkTwX9jJHrvm1oYV2B+WR8tQ6YkfB0
uRxbV1JLJmBKP1HpYKPdCJxhpuAYX/DRCxPsE858NJ1pjUwWMU/xPCcbuzR3mZwNAMvlhotoIyLY
XojQ0Hmwwe0DYXvA4Lmpi4YxTlU71E9qlUSBQ+vC1cqwWn1/3r54SFlpnFGVXw7KplCUIUNmnCKS
uhGSWkObgHNSdO9a2AuQiAaxBcsEIlxyZjozmxM6lMYp1lepBdQOWv1mCDr0+rMMQdLbY1rwcxhj
sjLAjasA9l+OCexLPRglW+OEa9Cmiog3Dj5pf5f0ucvjtQxRh+zlP1gEphaVJZBZoWh2aRGaw9Gg
V7BII/VZi+Ns3xfac9cSC12F0C618iTeDVSS/BnMgP5t42w43LaGjjnuXxrOWVOXOb8saRaFSVoZ
J1NfG+G75kue3G/Hfp+KmvCXdgDQBkjmYCkhNswNs7EVLZQlgt0saW6h/pr62M3Dzsuc0+0hLboL
auEAGCD9AIKwy/k0nXHC2zg0TujIXxH5k2jvVvtIwGowipL8S6YQM5C+0zQLbNdc4HA6MLIgRJkn
FPfv58idPNMRLBD/zGOBl8kG/mODWyFiW2muZKV5sge6TsfmOTKBMW0/q7IAgXIMadtp00XhQ5qI
Qv7SiiH1jtwJywWAD/JyIvtyGqPKmc1TYYIcf9YsXx1DzyDO0VaSv7cXjU+Rfg3z3BjnHiRK2rlM
qXky1bBKNkjByfIK0p/1nTUozocyjya4xhLzwcmG/YBu+nup67NfdJDsdazYuM2H8PHI6zLVeb39
bYvzoBsggHPwJ67Xl/OQxqOCi3xunsKm+qDklxoBWRoVv4pQqBLJforfjrhcQ+oZOQqQp3K+m4ZN
879jAtJELmjXJMUPS2tLiOTNihuXjdtX3SeZirWqvN8e5dKRAQE9pEaQjgTHFTdKPSmpCTYQ8wTQ
4yYfBUfF0hye/zp3mTdCQ1LMHL8OsDIA9xkUrDf58+0RsJ3ATx4eyrKCnQjaQZNLvBB77qgN1sWT
XR0iIP8mdW9bgvfx0iyBmM7Cz7NoedW8a+QkL+XKOoVFUGEsUAq+PYiliQLNBlhrGAUeDtVLZ0vo
FFlK01inNmYkGDTago1dyEywNFU4aWz4M7SjkRW+tELNsMo6Opmn1tzEQAQ8ifU+WXTgV+PcBOfK
VCkLexpgQpaijWWjfO0kq9AG2DldqU3ktZO8S9rRA/mcIKewNIUg3sRTDpI32ETcfWHMw5mAmcc8
VeGqTR2ol1suZCTVfhDE5qXD88wQ/7538kHKhl5FzAJYrhwANr6TFNvVpNaVC0gfaIIC+eKqgS8V
OQWEB/DbX65ar7XUVmrHPNW14aLtax3ZIbrKRCyhAjN8AUQhszamM8zE0PQ4Fp0ybqdx+oBCrOCu
tbSZQBeG7k3oR4KLhQs5ElSzGo3k1olYkVuQ1BtbESnEki8AtwZuFCA5oTvAxR06A2rTzhFiglR7
6th5s3oq1NQlQpGIBUtwN2xZkAFjcfi+J1pPMZK8knmy5JcR9+25DcBpAGU3wWNl4c5xYYdzgpBM
c1+kGFEOXgH7EfgPt7cK31JP1Pqm/AQ7lP+1hf407gbgjH04lszhZKK5Knr0bfDI69tvRzyGFsdr
BXkCpJC5Ac00Hhw5xdGAQKH7lVbW4ESbW09paee2qiVqNlzwOhDygE8QVI642vBEKQ5R7NBWkXhp
yAeK/16pPN0e0ML+uTDADSiNwMAS6jCQKD+z/NBpQCZFu9s2Fr3NQbnk/0i70h5JdWT7i5DA7F+B
XGtNurt6+YJ6BWNWsxj49e+45s27lS6UqO+7mjs9UksTaRMOhyNOnINyFfJ2FY/Gyj7tmrlyL3Z/
Muw/6ObR5tKh73XbjPypShDHUv4xI3/Gm2erNZqGxgcspXBosrM5iKwwqD0GVW3QsOvm70M92KfW
qf0PWdFshDu13P/qfng1g/EfrUSA9BX3g/JmlmAAwLvY6LORcT5WkIdePuHFGYDB6ZhlH0j5fbDj
0Ro2DpkKzXxnWglNpNXahbowbcKmYfZnzpeDkbHIRZT6WYFmM02mXWpax8ovnrqk2EgD1tcOgWrd
IGAaAMzmeucFg4xIOzIgu8BkMUzpGVLoZxRBwG9wj6GkO+Jkd3nTgOTHq+Oafbn93dfOCC4ZSfIJ
GDVY1K6tt4XFxhq3zYVAeD0oCsJCqutb6e7K/QnQr48eKlwYlQoZ6t5417LURV223LsgMwwm/hUk
IXthxTkIHQTdi+HP7UWtvTFAPwfyIuSIEm+sHEwbyHptSnQPA+fRNH1gXlTXYP46NnpyhMRh1Ds8
WryP2jh9atqA+xkoWbZEM9bCt1SBtx3II8i9vV5z0w3w1r70Lw9pv0/0IyTXPS0qtvq4a2bAg4JO
DkoKaKwquTAD6sBNZ5ToNeHshD8e0WTdDemucZxTSjaixFowggIDHvWw6AAQdr0md2ghMigs51JM
DdgDKmPA2Ltpn0rSOHvilVtX4FqARQ3BxRACoCG2yvo7z1qqMWriYeoDFa7bjRmgpg+6nXxLxmV1
ZZL2DvVr4BlUQm4PJGG2P2Jl89ijF+5itlTURtCm9xl1Nu5BFY/+GnPsN8aUI2/3kIvskNFeoG2F
uVwxF86xsWvQHWmQ7YhA6zUGY2t1kZnSemdM5c4mOXDIPflYJ7WO8dd63gszI6FIXOMZwKJ2NxWt
ecarqDpqc44JS7o1nL0WKeTWgIcQ0+COSimf0drWOWhuL209f4L47Am7tXEPrJtAYgVpOSQKaiOI
ZW01e3grX2jh/G6M9tusz1vDAGvnBbrLpqSKlDILynkhKeumvrex97YIi8Q4eMNwN3lJmBocbA7Z
34FQXz81atrykYIGGp571ydmLlhJwQjjXJZSGA+2KcmRZl8cLMhw/SimabzcDn1rfoxnK2BL8GF0
PZXl+cPcOaOP5DQDP4U9A9rR1UEHVi2/2t+2tPaxcF7AEI2FIaVTnLjUgHgStUyDR5fuZx/H0nHa
ZeN+Xl0PknoTdIR4Oqg3R9MBXus0MsWqxIGRGsRZ4Hdq8AortiDYqwt6Y0peYm8uKc+m1JgctCGB
RBsjmtA+8EpnC7a7FtKQjIJJ1iYOWh5KqkNyOkIwgroXP2lIoDl9F2TuMoKRJdl6Em2ZUr6QEMWI
rqpM6mvnIErHCwaKcYZiWjby4LXSJbRlgA9FDwsIPlUhLcGgCXOsHI+v6jkf/2huHznFoZj21GUg
qmI7nz6nW/PVq66B+j1wnMhbTfX1OhsgMPJzGLWb+lwO1jP36mcrA0+c08X/wteRTcgZUgkxU1wj
axMxjwVqNbpVPJoZWoL6X47lvQYKvI7lhKpUAVQ7tn2ROtwvJ/cytv1J+HyfJ+lLk+n34Bz/cXs1
ayHwjSk12y6Ex9rFgylmQVzO+U3Nz2Ro9xK4tym+sPaRJIs8/iP5clQSVuQJI4o0nnsR9S4FP2YJ
UsxdsYXk3LKiePpi6BhmROJ5MUjQLHEzRahfN/X+9r6tWQEiCHqDeCujxin//k2AwBqNxigR8SCD
dk/pmaRmME9tqOneRtRbCUVoSiHi4ZEsmQuU9Ywu8AKziVLdxKvYHigoPOa52nhZrrgBEkeUBVG8
g+OpRabET83Z5Jl/mTp6qBYfiQc+YjhrdTix4XdpJsVG4rO2LAwuwslNVL6hSXW9gRXQv+0w1f7F
dorfLS3B5jFpW0zyKy9ZwJmQBmJFYIHylL3rSm6XQvT+hQ8hKcDJCIcAxdnSBs23utnddomVEGvj
H8lyBVYLpCzXKyoNJBMeHfyLkS9NoOckDTqHfmws+3Db0NrHQv3MwnNCdsnVayPxs3bJTO5fcuN3
V519ru0dGCtqErrm59u2VhcFejhpDJwkqrYmMvEG0N7Zv6RDPFRxZTywLcLclaMkn2f/Z0Iu981R
gug1BYf4iH3zrRD9kX0K1kw9rSIqso2ztLZzeAPJZwvKqcisr02RiZataLGa0f0x5ua5/sQx0bZI
PPxWH23N9QBPQVsZ8s+AJyvXRMFrxx/RxLqMFEJkYdbuHvOz14OoE42k299orWwAFuh/bClPsZl5
PJ25jh0swvK8/IBkrB/TEx2DnQYmly1KirUP9o858Clf76JI57rWQLV8cTEN392R9n767Oi/bi9q
ff8k2yKwJ2hTk2sjgL9qnTdb/kWIbx19MaxPpR+JDoLo6ROxWDRtEV2v+gb4aP5rUAlIoy1sLyWL
DyBYGngOWGiML2x5rvX7se02gt/aqXKg8CLDH+6PV/KBNy5fj7oxozvmowF/6cTHsX4WbR/e3sC1
r4SMXB5aMLmhcXC9gYszzV0JqrYLuHZCo7rY9RQl1p+/1fiVyQoAQrACZBmqAWpXqQLSvjc6OHqS
9Syq/aGJfa6XDxWpDv9iRQCp4oWBLhnaZNcrgtYXrxYrgd+ZLwD+BzWNUVLJ/kXDRQYItA7w7EZf
Ubk0Gquvha/z5MKTiNnh4Ael+/H2SlSKlf9sGtqVKOSi6/r+rih7C7M2OrS4bTvfY3e7k2f0Xcit
Kg/BFFrdG0X+mRCP71BCW0IBqsFzVbvVYSgNCMvOxhhZS7YcyszUd+bIAMky9fmBZKAb6DHDt7v9
g2W0UkrCr/gN1LAgbgvw4vXWt2D2mnrXTy79oj8kPH2utPsq+VCM48FGR2r2v962t3YYJV7kv/aU
iJbkWVqP4Nu8gOnQBycputNd+j3dItFfe6y8XZeakuoa9suwk+SS2eSXnxhQpMjLiKNgAkQL2JQN
vFiSfd6xgFtb5YC1IADcmezpoej67uB4S8FmBqz/hYrvoKsKtP6H12yVONaiAMhAYQZPCRRTlKTE
BRuoSfs8uZSzCxpVTbCDwcyvfWuBgE5ztshoVr4bYPIS/QwCfNDFy5/zJrAZgvhJnyHo2HZM6B/w
MstT6kDoptqSrly5IPAIk9AMuCPmEZVbyG8WgIGbQrswiGRZNejKyjk0xvtZKi7nocWScKm3bvWV
b4ZSJ9iyfPn8w9V+vb6k8oq5aFx5DmaAwoJMS4Mtp1yzgelKqWWDajWWd22j5dqUa7OlXXJBDiNY
w5OK7H22u33C3luRCEHUiqW4LeRElO1LjRYDkQ0cg+B8pZkVmBClI9ZfIyeurbyLpYnhA8CTXJxK
hIlVR9mWns17B5cW0O21MdoIcQLF4xJdohFFlVwKUGGZXxKRRVr/UI7P/2a7/jEjHf+NYw9CLxOT
1jhHlcbvqG8tZyOpjnXlb1FRvj9C1wtSQi2dOosOEGy6uGB36KIssg/+YfrLGR5cQGgwofuKMo0J
ZXk1ry9phwRkJP7FE9/LxAt1fe8CSJWD6ouZG9nOSn4q5/Ngy5AIJ9SErjePm1NfGk0DL+j35fCk
z2NoW/ezKEOt2DvsuSAfU6HtC7/eAIWs3LPSsiMZh20J7FQ+G14uTdfY2My6+2Hkn7gZVC7YukvI
iB+IGS/ZvmsBrKPeU/Jc8b2u7cC27k9Pesa+WIn3kZd6dNuR3oct/CJshm4CFmmiG3S9F1CQsE2K
0v6F598qEPdSJxzrMy6f6RMZsvAvdZjld0YvFzOZGJQE3ZnaEkJNkffIsBNQZCAo8lHLorxurI1c
cyWYyDRdsr/jMQ+ps+tFCU1PQe7cYZtnhCu2Q0oYtNPLX+8cpk9wtyC3s5GXKTtXu5QJTUPAX9pp
73dhMb5g8E0mgs0czfPP0v112+BKdiBlxkEZZAGlgJ6lsiyoblh91XPtghrMxHetZmCuVcOEDObt
l3764Yw8JwHGPMqPGvpRQ9gCtdtjurD3/x6/IB3Yd3GFQwUXwOvrHba7sdW8ytYuRmmjJ9+23ydr
3BpdUknPpLdgYl2qnXuoRmMG59oKCpuTP9cmFuwVASHlyXKhsIFMyJy90O/3RQXqoAfPZE+YVNgP
WuCPf48ZxE+QAF6oNYGlWX0a2ZXrpOjnahdBzjn/DIUerwvB937706457FsrynY2fGZ24rvaRWu+
dN6zCTW+Ztmw8T5nxkpkJQgJChpV6qEYtJ4bPGVpjNIJLQ4HV3zK62j+UDsbUW7lCkRnFwBSOSyM
2rvipgvGW8VilGmcpwdghiPWPPhLHg7s699v2ls7ylXrds7Q9U6RxlkOvNvcnlvOd16zcVus3H9X
q1FCNl3aLrUdbFueL+iJnOvxmNhOUGWgLtj6RKsO7xIfh9sC1tnRFT9op7YZDK9L46X+Wpg7ELXl
hnc0NePZtk5ZU0B2/dku2mC6dKQ9DVO7Bbt7pTO5flmhHPXmFygfz4FAWJN2fRq/UCcAAMEMHBGV
l+GOukHGwoaidBTyJLwHM9+G36ztNG5lWR8AEe+7KdOWFFLQaExjqc807/LufyWxpnnjJKydNvAl
46mDsijqBcrDfcGsMAZ4zTQu+FPT7LzhkIkN31w7A29NKNUbodmkThYrjWURUTN54JiPbpEdNiUg
V+5vHGqgCnGHy8lc+fdvEkEfBKVuBv32uH+e6bmjvyd+1zdtSNPvA39KdLqFCZIxV3WQNwbVd061
QD6U630WV44TjMvvVsuhOYUFJnJ49r42soCAurfIu+D2cV+LX5ibBxDLQpEKD8jrlcp2K5SIYZjx
Zs88G2nSZ4Hu8WyhlffgDVt0Nmuf8K09xUvqvsS96XZZ7A+Y0J8vC0sCyWy4Nb/xOmSp7ihSIlSR
cKvjfygLazGaPHWVyGLCjvb8uenuMuen8OqAu/dAmiEVrtMHAhGzKjaWb1P1odP2bTkeaPsvzsXb
H6Ks2KWZjrkVksV8vCvSbx15yaYN91k7elIa2EGtCReqqkZX+Pm0ZMTM4gZ+0ick1EFc1o9bTao1
X0ErzMN4NcZGMCV87SvTQMzcd1IKzZbIqL9NTftilMc87t3+O/M+3nbMNUd5a0w5615mcSZ6L0P6
DlayybpjxnPGA9L1u/+fIfV2KA0Ajjo3iyllUTP/NooqtDoDhROyYUndPwyeSbF0DBeg4AOtEvVq
7XGazSQXl7ba+bm+74yoacH2YUbZsvOTjSv23YNMNafcsYMBgjk6MwEmcgv5XUiqyMh+LO7P1Ikh
vB5586+Z7m26AYBRLxxAhUwdHAOYyUHVEuTS115CGpvadmLql4W3+0KDwJnliZhPWhmC2OLUU/3P
7Q+4ZhCvLdSIZJMWE1XXBkuD89FhpQHALCR6KudY6C9uj9vOpuFIt2Si1qzhsYUiG/pVmORQPiIR
tdsKszEuE6NVaHfuj6TS9wn3vgzjfKGptfUoUO8iKb8m51cJ3gNA2Kg4Aa9s6q7B5MNl0VnojvZ9
ZS4vulafUdcO02J4Nttk17feRi1Efqa38VMxq2IGZgoO1ZnBLBKLPz6SFF/vXm5/uC0TSojOTQ5H
sjPUfxk5l0W/R8Nz48ipkVGiHoA/R4EdxwhyusrX4k2aNYNL09hPy/3i+gdcF0fKP99eyPtPdG1F
+sybdMFyfDomBXJzfSqg1FaHlemHpfGhKBhkI9Gp8x/QiPxw2+jW0mS0eWMUNF8JGXsYNQeMsqYA
gNY7vzU2TrPcoGs3wNIA/QRpFqCSaGVcW5mZtTSTDStW1QUmb0O3EyGGSIt8C421ZUnxhsSfK43N
VRpDFA/VhUnfgc+fbbXVV3cNkhSOCY9A8VpZj7CrYeoaWLEhu1H5l3Zso837+F1NAW6HQqUE9eDY
ovKvWGm1RvesCbmwmFyg6VMIvruYOS6eu33FstdRZ4ahuQhUEZfbXvH+TMEynBhpK6phoHO6/l5V
UYH0fvDxvTJSIrnJQROYW+7+tpWVXUSVAlkjcg2QTqjVa6ey0i7BbRb7pDqBOiHojfTEnA2t9xWP
uLIi//6Nh0PEnDBw1mSx4Xm7rPrUOOesb/ZauzHB/+6BKD8X3u94IKL0hLKTXO4bQ5PZ5KZVIrEx
k+9sgDRA5kV2dWmmPy1/LLtvg24Es30SE6YxoK5W/i0fyqt9FISBYsGmYrrt2j4w9MC/phXFLWlE
GaTyqunT/AHA/K3se+27SeC/vJnBLGUrZ4ykpdf5GV4SebIcqhFU2KN2dK3n296x9t0wfyjV9YD9
wdvzejkTqpVekU00NmwKQhc3JMlTpwP2vMV5vWrIg/gbknlAcnQlBPZOxd3Bm2lseweIVp0QMzId
ErNTslH6XDtV4J9DFR1EbeiBqytK25RV4NeOEzP7BjlHFhh6yqLb2/YuYUOJXgdmDq6I3YMXKl8H
3ARQl60aFpfDp3K+DC64mY3+VFh7j9V7wD/CBeLfeMJszQK9G5+QlvH8RPcQgmnyRF9/MTLMupea
Zh5r7hzYkN5avIPuYBb9adKWY+vSg9uEA72z3G6v923Eiy883+K7f7/JwA1KXnGAdgDkUpWXOE2S
RqMJi+tLFW/x1bwrwWCJmHdHdQK9+Fe3vF5iZYlGy920iNMSIwwnH2KqSTwNwz0d2dHXd6wKHfro
subgZQeoJTz5ULVuyAURZ8OZ3h9CDHqiG4xXNz6y9ap/9SbacIuCU2ecy3gufprNL8AjW7ER0dZM
wJMA8wO41Eb/9HqxlIDR2gf0POZf2uHJePhrdBp2E7Q//xhQImaWFXYNPssyTmw70Nq7JjBmJNwP
OQr1t0/F6lLAxIhBOFykUCm8XsqcJ305iLaMxTCdRHJ06uqxsLTTbSvvI4kntwrpPHAnwDQr1yZf
et4NllHG2eycLfQ3SPEDLPTP5fzrtqGV1ACWcMZkZQKPaLXg4tJGT+eE4NMUXUjBZDd86Svwq7Bz
DQ15A4IZjoUkMtlCxa0dgCvDyut9SR1v1nIYdpo4E20w1p+odW4m61CUTchGLWrwBwuhiGzi4hnm
P0hdHZQL/fj2FqjPYOk7kLNA8xuMBJL98vqLgosK2G3IlcftOARpngap+FiLk4PQY7mStHTDg1bt
veb/wCQDyassHEysnouiCM6bMX+ymh68t0VTcZRaJ+ckTCMPF6Mq9nltjcfbK5Vh8zp5llOcCOho
LyHFUFHkRT1qEwh0qjizhrNT4CXgRp4eUc/6PGnThrG1IE7kgxvEtih5OapEc1vYHAK8S4WTUiJZ
AezkycobGg1NEuWaaMKyp/3eLq0+wgCcdqg9t7iH0gI/GTXkytN+ZhEUvYuNGZ+17UdzFucKEQMM
TEqoEJh3rOa2QUj3q3srsT+VTnEyi+Q0N8ljWz3xHPDF2/u+6uvgOQS0SDa40JG+djEbOrTTQJ0q
do3H6UsmDqOJ8D61BzR+2/QwtllQj8+OeyZGF0iQDHspzg3Z3/4ZKxca2niYOZLEfcBUKY5et8Dl
pElVQw0Zc2yL2Xo7A2IoG9fJWuiCDjD42tEExp2iZA29YZUEb6c69g5oB70UEFje+IJrIfitBeUA
mfbMyaLDQoYUhJJf2XKxNky8OqdyVFA4wrgP5juAFrelF725FDvRE4HyThUvuh+gO2NpX5IdET+t
gweO+6qJLGhpZ3ogqh13zkXxHdRoUi48zMo/c/2legQrwzLtRH8QeHHZZD/o6LLc/p4r+4AtNnDA
UOIC0ErZh14bQPJoYCjXyefD3EvaaIMHkPvesPNuRBkREt1ojLGiaeRJobTrzVhKezAqa6zwtLfK
wG088PTqUHJud4N91n809KVBd7yxQ5ZE2iZ4YcWhrqzLv3/zKfxqWUSVoS6ug6bKe1zEo2acGf3+
LzZTvnZ81ETRk1aqdlCkYjMAjggLiYaHDgt6cFfn2daLR5Uz8173Ur7D8UKQ88jK8dAryP9qGUJB
uhy7Bmo/6dOI2n/nBwvgViJ/4M0hXwResHXoe3FF98Aggv0shPhYQL1z/onSp3Ta91NoNEMATu9D
5d0bCT9rYqNVtxIv8DJCdRgsN8gQXeUM0F6Acoq4VVzUYH+yPYxCDg3bAgWtfV5gwcBD5Et9BxVk
0PjTMo2OVcWt+J5O+oEmp75egsz7c/sDvy+KoScu2T0x3AQKNHUcWjcK5rG+qOPW/eAD8Eq7P17C
whlANP+HKC4icTbOzcp1e2VRifr51Bd5htZH7IFGrq2iFjqbDftD2jIatS2V6dVDCjYnoLsBvAYQ
UnFgIwOl9WKJOp7nMK+h3tm81O6z33UR532YUueFDSc+WqhZWJeWbtRG1h6LyCgkFxLuF4Dn1RhR
AHGHMgxyuboJKjEFOs0eEm/ct672LJr5W1WngTWMH8upgxBwt2xcO2vOilOFKjhYzJDiKM6azTQZ
M8Ak40qHvnbXt9XnudP0jVLCihVJRAuQNt5LuEyV0+s7WZEXLWviqe3cnfCW6VTm3Dj+tauiKoLk
CS97Obum7GWnOa3vjlYTD9aXIn2EFuch0Y2jQY09FKNDVwAJMX67bXNtZXjsyslQvNLAknAdZXlb
OxxKG21cst4LHaM2w3G0tthGV44EDMA7QJCDYt2rYsabWF4sWZVqWtfG4EX5qBc7mo5HNxUhdX5v
Ig1WrscrW8q90Vi519aoDsT2jPbjYt1l3Xy2fbHh+e/jCpweMtsSQYRCgQpqtKtSp11b8Vi39sMw
mUeLtNaeT/k5z5tHQvm3vtfJ3vWyrYlN6dLXOQosg+tWplouKhSKmxQ4CDPkbHg8l+c6xxPJf0Ql
SMtZZPqxnmxN/KwuFAxKaBZKjNQ72ErbljVwFjwWL6DLAVZrwTgAtJOzIGe77O/bTHhkS7ZilCbQ
11Lnrjl+heEXVR8bor0DFO7J674xegcGyT2afd9qujM3E533Z8CXvo/KHfD5SPuUGCK4ICDRznts
XmPvZ5GTUBsA1bx90t5feD7G8E05hoh6y7se0OjwqjAKZ4i5+9P3NWiKl2HBXiqyVapY+WAQMwKZ
oCVZmHGFXx9pX7CWuo09xLlpRDrVkLey7DxCQ/wMgv0/rEmBPdpSrFgpXgOm7luS0wX1BPx7bRVy
FU7HWN/Hdmk+1b0P8KJ58sc0QC+ozez7hdKAsfzLwLLISWg05o950W3E6ZWyhvwVUkNPdn7x2Ln+
FSU0RvNkqPuYO2XkTDvcm8FQ7Lr5q2U+Gpoe1PUYthgRuP1tVckfpHfXdpVbWGNeK8TU9vHwR3iR
ZwVMixtQ9yyR/Zi9QCgh20HGPTcDvwrdrVfLyiV8ZV0VuCjTxcYdDOs61b/z8ZcQhzS1gsnodgjq
c3cEpRaYcCILd/Dthb8P7LKtZIATEZhDqcd4vd8Tqp1uPnJYrn7Z9omIE2vQ4ByCpet2t029FiSV
uHdli1zbAiUoY3gQwMMkM9OhSZ5666USIDOAcg/4oedWC5ofX03xVHUpChz3pf8TPUkudtOGm22t
WnlRWzPa/F069jHJxpPtgxMCKsT295J497NFN4ytPB3kHqMyjtiE/VTfpL3JXVAdln3cOAX55ZlC
P6N85M+QiNT5n2EZBA/pnPTLjoHiYQi8JNcNqCnxqt5boxh2S5KXzXPbo2OVlrb1o6vypgjoVLgf
6rIiDegZmLB3i0Poxco56SIQ1TPtYOhFUx6y2h7009Q5uXnnaVX2RE1RbfHGq1KQrwcIlRmUBi08
lfAuuP643eCzidgzPm6g7+rDdMyfzKN7TM76DhJgASWBGA7O3Yf6h5NCiDJyN0rVq/Hr7Q9QPJly
c+J2tfRx/6XJ91aQXsiuZHfT9HPRj3k7BO6JQ3Pa2MhfV24FlJMJUCoYVcDsgOrUjcjZkGHdAx2K
sHGSJBhIVR4nNxk/u2WSxhunSG7ku1P0xqDqu6yquQ+yoTifWghFtEcCWI5LTsytox5FyHJ6Ka0l
hBrtbcMrlyw6HphBwH+j4KpSOOGcQrnFIH1MS2KGLGUisMcl3d+28j75w1sAdDegSUQPCYzX126k
2T3vdbcY4ra86+nXhPwm5kbit1LVu7ah3DFukrp62sOGY3/Rx7gtziPfiV3d3gswGHR3wMV0n5xg
uCPdA2+/p8Bj317karx/u0rltqmIWNJBsAFJ+zlLhwfemRHjvzOGEeldf+eZ/R0Xw8eebdE1rn1E
lIPgrnKEHmxJ19vbZB3xNd4OsbZ4+oc6t+sAgwLJp9vrW7WCCgMK8+gZoXx6bQVMNWnbED7Etl3r
p4Lw9mRjsHgDrbjyckaRD/ks+CAA0ES35dpMwsc8aZg5xBjl21sQZnbCOoTC74sZ9o+VteH/RB4s
9eC9NafsXWaO/dBQMsSCYgLXphMDd+w0fLOEk0VLkw/3DdeWJ0wWYoLfNKo700lQFjK8IQRtD90t
S9pHKHHoj5jmztHQLr1TMVXjXs8Wse80jOVaJGlfWuYXj7W+gGQ9pVsTRe8TLOD+JXwdzQQABd4x
8s94CVkd9ca41Jrsl9kWWVgJbjzXIjXul65JMJZtFiA6gGIDaHiapT8b4JT9edtD3h1z/Aq8ul4n
p8G3pz6+BtMduzkvBNDk5omWZcCz9NT3W5xJ7xxRmoEbomQHTSb8ce0hWjYDt0UGgZNuF19Sr3cm
sLsIjD7cXs67S+DVDqrNYH2WtSolJptaxVIxcxG3aEpHhVn+qUbwAlrFbAcJraPb1lY3D9R2/7Um
V/3mMU5yz65SJEyx41dJ6DuFtlsKcL1z1E3+Nhy/LgxdJzl0jAlaZQMr1vIpaTsRowMRtCQ5F+UY
uXTZuLzXv9M/ZpRLtAUGKDfBnhVnnv0Rk+7JmYx+thH3V7cNfACgEyYy3VeiEtUH0dBsxLbl/FBB
Ac1p+Vl4xu7211n1hX/MqJitwbeYN2LKNO7J7348C+hQjvmHlkwbdjaWo+piuWxpbM3Gp/EwuOyi
uZF3Q+D0ZCPsyah2FfVQVsIZQnUSYB/MIipBtvEZoSyZRKznbfa1dhPwmmY8GQOhO+POAmQ8SiiZ
I6tgWxDZlRWCNAvNPjBTAM2kPuuLBloGbllM8aB1UBPHQ9DhOwND1Lc/2NoKQaOKSAGNC/CryZ/x
5jhlBsWuGfWE2tausWLSQeC0mIyQZ1ja4AE1Xm4N8qz4iCTQx2An0BtImpVNJU0HJkGyTACRmGXQ
8gFqcXr+m2Y1RjWmfj7eXuGWOeXm8rhpjrkjplgIsffdpQt60AkETVJOkZ14G/fyymHGvDscBrgO
jPC+Q1P1hFdmpk9xVZRHSx8P6HX9LZoUTvnWhHKUrYEIsMaRKXaKz1Ynok57YNb3JNkSyVn1wH+W
8nqZvnGNig8AaRNzilnxGdIkO4O1UCOZ/z4wIb4ikYEqG5AcqhSPP+Se2/UuHBBiMmb/y+g+JUt8
2wXWVvLWhrJjzZBNoqq1KZ66GUNiLBw4CsXJy20r0m/VYAHW7FdgFHoKarCotAZIb57NMR6z+oes
hyINMsD82DZGudM4JY9OMouNCvja+QX1AarS6AACkKic39bvhwFTqhPayhbG4dCnK3Fms3ae9wu1
+E/bpdbnup4gs5lpSXe6veS1hApgEGAHgZPH7IwtD98bH2m1ZdFKDTsrUDb2lqNmQi8QdarxNI5L
IEgeD/bRF+Fts2s7jW4RehmvrQa1TubYYLfJRT7H1hBbWrEbwGQwfBPOWWQfb1taCx7oZjiY1gGY
DmO21+ujDE2jzM+m2PWRK3oJ30MZwgncutRDM7G2muNrXxO8x5DRRJoqC5HX5tySzaLSzDmeU7OL
/U5MNLBz7ox7P5uXIhi5Z04Qvp6hdJI4dbrVj1rbWNw44JDCDAi+qpLxWMXCjGokS7w0/F60NPJK
/whKgt+FNn1FHN0KMUq0RJ0VTov+jYmiMkZ6VDBAhpIQc62W3FWNy/bQmQdDTtYv0e2PuG4FzVMQ
wUvsjOKkOuuSwWWc3AEgMR0Idf44FS0Pt42oRdT/rAW1cWkBTFXqtTaxfBl6BOe7GpJzTcD7fHmu
dD4/W13T7bLaYPuktHdp43FcPh271+pCBPmUL7tsAoF7loKKuNEXJ4Dc77RxYtRn///+OimUJHV6
gPW+9iyPTpgkIoLcZdmC6T0SkMw/MMc/CaOKyuIusUEVT4e7jl9071C1bpAuL7w8eARFZ3fjklTc
7PXHALcpebAgf41K//WP0TQ9LzWgcCAREw7dd7/MA14fknkOHLZhau3bO8APoZwOVoB3JfUMxeWu
Jppx12n2cGTwNbQtpmbjEnuV93sT+19XBM4MYI6lejyyqesVFRVvynFI4WJlQY71QqyjSLLxaE/Y
XupVerxAWj6qvfRzneA725nQD8IcTlbCPjqWM5wGDy9OPkO/zejbdg+NS2jAiNEMLfw/BzlPQL5R
cS3y+oKgywPC6y4xip3n1Vrkm4tzHG2onlRVa0S90F5sk5WnbDQSbKv+pRsmaw9Qfra77fRKvHpd
NvCeBqI/IOrveJpbt2ajWCxy14KH6jh4enJnNQ37aWXdV1GO3tExuBdNBTf//AvDKMNBzxV4p3dK
nRnzzbpPfXK3aM6eJ81jlVX7puNPrj4fzXQ+18WWbMWaJ4FKEozKAP1Dx0R55mp04FNmFeZdhh4O
5PzOSCa2Os1qbex1Q5E6YEgNkE50EdW3IEgk0eozIYlbHeZu3x6yl+6rvwQ0CcQv5wfb0gZVC8fv
DCqrQpfXGEgCgzkulrTcGT80FhTfnQ+MBub39Dk1oyEJtjhh182ikGpAbRzLVZ/WVsNcg48uuRPJ
85hFxRN7cO5Ha68PgfEIGp+X4Zn3G9eAiu38z1qBBUPUccH2rbJ8d5U1TTomcu+6YQjT5SGnUS12
tv7Zy9HfyoPaD8z6Jde1oMj/bCJoV0Mw6HRxuWN0BOhSpUkw1QnknEVC7jTNAx1dboGzA+zIS2h5
aXkqa2gDjLqz7BbP6H7yVGv3berW5zq1MEjjtx8qzUgDx+gBuKIVv+/49OH2oZJBSg1icjYShEeo
5SOOXQcx6mvox2polBiNt8R12Q07Yvb2oTbFVhF4LXD8YwrV7mtTQK1VgNan5t1i7hyaAa598gma
B0V9QlJwT7aqRmq59D/f/v/WBirYa4OCzQ4nDGsbrOY8t+PDXOp7obWPIE7b57wOG3JnmP9D2pft
Ro4r236RAM0SX6VUTpKnctmu9otQVXZpniVq+Pqz6INzd4qpm0T17odGA25kiGQwGONa+V4yESGM
wJEof97e3M0Vo0LNknFgLJW5i4bKGEUrRqL5eofhk77pftSyvFOt5b02M+QvluhQJpkgut/SORTs
sW50e6Aph29wMuVwkqLUlv1EO2eTfQiNyNVn9Z4sH/1bBIofbadNd5FV++ik2y34kMYaDzMK3+Lr
t6FeuO94hOGDEJbAWx9BGJGwjJcc7PRFsU+M72En+Q1AnRIvp/czWk3VWj7L9UNkHls02JfhY2S/
y2EkeDo2nA94nejSwBkAOPEq42FFXa7po+KH1T1OGuYn9OYlRE/jZ0YSkc3hAgimd5BmY0YSrS4E
4L3rRYMjshnrUFV8O2odQ5n2RTkf7Dp7G03DQcFZC+tdAiLOXB2cyfAtK9qVRQQE6+4xKXtPmkVZ
4a0nhiUAEczAGUatkjsGOptxUUmW4rdy87qoL7EO8Ii8eCYUhBkzoJ8nZDtJNJ167U0tRe0dW7vP
Ut8wg0gWQxPW+zFkpjmQCf4YlaR9MZ+VLvPKMXeAXaGIZiSYG8nZMySK/08WotO1LK2tYhuYVIqv
dOf5tS+dUXfImxmY/TkRdpBsuAcMrgwTo/gXm+lZC0tx9HZeZ6qva2BEorNLADQdfzyl7fcKJf7R
jO7MfnZnNKW2GFYKn2aQJN02MVufAMBSNmosIyHAt8oTc0gzfSC4YEj276TSRH7cykVFSr4U9KXS
KHWjpoDMONwUznar+pRg0C1B0EbDgxJhHsP4rrWda7aVZ2nxuQLOCw13tM9OclM64eQ3w7Kv6/pP
PCsHAguUjwlQYD4qcAJOS3FS6hjTBPIJfN6C63dtdJkTZQGhFo1RCAM4q5/rNYhjs071+3YYEXV5
TfSS9F6nneRwl0TW5+0D2BAHXxSgbijqYKKSx/bQzFRS2glBVh1R4o4zsM1a49galZtQMBX37YwH
fBR1H2w4U7CmADhHjcfAqfOeqULiEqZOUYGMQrzS/FWEGFMhO2KkdwNGZqzXdPmdNx965Cks45r1
om7o/88XMApYzMmB7JrbZ4AjEWmUZtWfkjHF8FN1SuswGGTwoNu/CuVPLKXP0WicLKn7RMIc73zp
0okebm//9X1n+2AjIEG2BjBNnG2Z4ryMGHqVb74UhuXFOkjgi/2AhriBGMcme0If022JG8Z0LZIz
MWVbRQUtEAAZ0jDskkxr9tayaN/UPh09ewbxoJ7q5UenYyC6zbXc7YvEdqShlo+3v4QJWtu69Ydw
70yV2mYCo676REql/ZTHzeNMlnyvt1R+ui1qwwBAFhBy0LWM648TX5s6U0o7WmGyw29jfZ/qmK4w
9eQVTKIlNVype0hAVaA51TR5dVi5ZnWfS87y2puuGT4U096efluDMyto+EbNJnPA4CQ6lutXd/2F
3G5EUZyhlUJV/agKP/Q4cUAmBtRWb56cMJzOdf6MGdd9Ir+F9qkoArh/kXKfIM4aRAUxPkMKa7n+
FO65XVrAsS7YTH9AD/QzOKoV2aXaaaTHvHGLetemgvIAj+T5vxIxXIMBWLg4QM9cHw+w2AgAqG3V
l7VudMbxwRydZQza2nZSQzmp9keT1kcFbUpogCj7fat8nwHY1MeggW32c+QPmWtHgq/6IublFRSf
g8oPy8IAVmf9VY1aN5VUI3wGw1v+XZ2TzisjOu3keblrQ016WIw0YYDc1reUdkD+IKXsRb3ypIQW
EBZ18x9r6FmC27TdporzXUJseoxJ9xP/k08QNj+CheaH0lvZubfy8qnK1OJ+QKfLbkJXq6svxXyi
Q6f8C6PD+OqYK4kZDb5Kwp58k1LpKwUyUgf5wfmpUgho6/RKcivbfNRIBIDaSlaIA+QZ+++fOPiV
DIWDsRVf9YHodtGrGnDjfJPqu6ZF84Xp2HUCMmxHmk0H7DiikiHfysgUDL18GJnAWaKZ5ss+XCT9
TUuyQgCva35hDqD6pnL7PFG72g1JHv8GLOUcaDqdUyfpsvKIEgiw+RYtiDKlRbtWMmO0IyI/x7pX
MODR5J+kAtlsmTdxIDWhCLtmwxLg6UfWhtFkYoKUe5myKcrTRqGaD9zVQ6Or1ImbQd0N4Gpx1SQU
teVcu2DoK4F2gxIe8CHwstdaXk5USYee6r7U/1D1xKlEQGgbbxwMBqplmOjAHC7hzAmgmFo9ykfd
DwElk1bNrkGNVjOfwD/KcIyOeeZ0b7ftPftJ7uYCxhsMDBYmvzD1z62pKipq1X2q+wvqMcdCk9O7
HAU0R4ttxZWHNPXqwaz3t4Vu2U085ahzwpVCTY2HiJLiEgNneWL4+mz8CElKnGHEVQ6frS5707ps
R+TIG3TTWVIREvyGG4dAFZ30CBKR8eDzRBMpSWNQW/dJq5JTD/YAL60MwOuDrnufZBh0cTAK9dmW
USswJswIclvN3lXGiQTHFLHyWn1CyxxsgK0afk6Jk1UFlPW1nQXv94aOsnk+wM/BIwZUBecmoY8R
mSgUMvysBUBiBJAqh0jNX5aymJFAhR8I8MAwQWM9b++nQsJ0x2wYvtxTf9Q114p/TuEpjmKvnkPk
aoV0amxz+M1DUInEGoJLzA9w66KSYg59bRv+FO2ib6zKAsMjO0vk9DPaGNz2/U8hyp9u3A24QJjJ
tjVMHMLSrA8Mz0I31FVh+iR5KYu9nB0SgNvMUeGW2SQoMmzJQu4SiPoY4yLa1wt7YXbVqYkGVJFM
3xrUQ2KiIN8omLaUDlpZOCT+8fcX8MvBA08cstEgllkvbVC6RupRtfd76Q4Y7kbvlcmhqsDWrGZP
dLADou+KSsT/en33AKqMHcU4HBut/MrhXiyybewkNubQ8otw9KJSoS41EDAQE0Sm07gztSJ1STuJ
qHav78QXuD9uBVQHE53cxQOez1IhYLV9tc3mfa2kxzZLRaTUGyXCtRQuBzhLgE6q9NL2hyb+oUWZ
syiAK5LSXWhXe60Ld6BVfhzfNIy4kNjvQsmh8QdNE68WoTpf6xK+BEYdroOsYDSKHcPFNltSk0ry
ENl+3chekdwh513Pg6OSGHVIQVri+gley+KqfSHpGmrisfDLOH0Egx7icNPT8oc6X0RGZ+PVYLKQ
X4VHhLlvvpskn0a9MdrW9hW2pRJNfiZgLgWUZ53thqjNXPSPq+eoMNHdhHavO7PJxrfbF2dLlb7Q
TyAfpVY+PTJl1RzSsbN9KQZ4qNz3o6PVun64LWVzpeigQp8A1BXtxpwudWOky0s52H6UPk917cSF
4eTaQwHc5UkuDmnYwPLZuzT5fVvw1mnCsiObhoSDgRLOWnNUi05DHWGHq6ZoTss4TU9GJN9Z8STf
aeYon/5eHHCcbLyGGDrDg7IWl0mgYKXZYn+9iJL0MLbvSYzoRRFlUbaO7VIQZwHIpFVz08y2TwHk
gpgZc5jO7aWIJHAnBqLUeRgLSJB1XyWvcyxQCbbz6/cP0BUoLiABiZfoii9hwiSNLvWy7QNuygk/
QviFywFQb4Yoq3btg0IQ3FzGVIGXna+llEVmFNMg2T6p/glLB570EO3y2XPLyRmNv5vnhx8BHwxd
NvA/0Wh0NXmR2C32LDdtv8gAVKFXYeuC49gQ2Khrxwv9NijeA2QG1V0MOa7VjPbmMLVtZ/ml9FJN
sjvblZvPgqWIhHC6XGcgq5WT3vJTNXY6Kju1cvdfC+H1WBtKOwRcp1/mkavW92jd2gGE+rYqb6wE
nhYiQEaygNlr9veL54MoCN3VOZb9OYmOgFX1EzTVNXq7uy1mwxlAFAVLgwQu+Dx5T7VVx9FIgM3h
m0myI1H1UEdBpgM4TX9bcsC/d5OgFXvDuKHtCRwoYC2CxeGHk+dyKRYYbNmvrYNpfLfcSmsdIsrQ
bO0eOJHQ5gWnEQM/7Csudq+Uo2mYi0X24TrTo53ku0wqrX08iWo9W4LQ9mKzWAbwOVevfCTJcq9i
/zDq8t6ajVvG5JG2o8DwbIpBSRXdL7C7V3lXFDxNQMpDjIaR9di6i9PnwXj5e1VgAcUXGwwCemZc
L/YsrjO51kkn+0XTO3O7Lyn1aP1JyzcwRYqq0xuWFIYN7NwAqGEsh2zBF8JKxEQ26qCyH9334V3f
VLvGNJGsOw+CrNjGk4DROVQHmdlBPoXTBBCfLnJq9bIvmb/08A8w42/vmuj32UIvFtIpaqbHI35/
me/t6ue/+324WSwhBK/9y0m5+H1tUtLcbCgYiu2mg9EEAk1G2uPtRWypF/JboMlkDcIYd1ovojGK
uK1TRfaz6jPXGhd4g2BpFLg1m0d+IYSzzaGhSGjnUbESmgBGnD5AjyMj/qnJ7xgOEngCW2bmckWc
jVa7KMpoL8t+T7uDpv4sp8HJzGxniBietwwoTDT40VijLADF11unzWgUpzg6H7wVlRN2r9PyDcPz
mrkvRKmLTVWDlcGrgOQu4FzWosI+QtzaEdhqhtC2gFVC1MywtWsGxiHAa8TG9PmZD90YlQURvuxj
nPin2uvfZBCraKmTR9n+tsZtSoKFxtuD5iTYgPVaYslYrBiFT9/U9oXuGA2iUfQ0i8bPt06HWWeU
48H0gcLUWoyN3rm4gOfjGwOyW/e94knIESvUAsdYjGK1wJXeukeohqP3E6E1YLw5q1YnWVxpyCD4
VgheTFSq8f94lYj6ZqPT5quhF68NXEP0F3CWukjRRoSuc1bhb+7KaPKTzJidtLT3vXE2yeD0SeQo
mI/sqyiY5HwXLoLrtbWvwKUGUBWIAuAzcgYjVCOStEqm+HPfO/rwWtmPJIOo+dCauyp/uq0sImmc
sixmbWJusECHaRE7rV57XSSPIDJ27Gi/SLPX9Fol8Fa3jBUyMqBVYYkZtLKtFUcus7xVQFbm1+FB
B8ykPdKDSj7TNnepPv36+/VhlAXxNPQBPUTcxZabNKOY6pJ94CGhXZn4A1IwdjTv0sZBD6ZjJLng
/DaXB8pXYKlg7glh5np5ZhppylRBUVU0BqtAh6Fod9eKI7LOcDJFXRNb1wItu7CQeIjhzXLnZ5vp
glJhp/g1uGHMsxreGakAmG+jTAx34kIGd9OLJamIkaFOBQoTB/1euH6629vfR0XZzTqI0coj6mE0
+d2L8G+29pL5fvBnDMyU8y80XtRB7TDiyrJ4C5BDquj3aEouiIvgbgrM5tZOAosG/MZw2VlguD43
JabaMEeQZYJMIcyM17Kp3b4rBNq/LcZAbhDA6QwGdS0GTxCwkZQBRb/qSRswqps5Yy7CF956AqAM
qFSiqxn5QLavF54N0pCNhDqM4o9R44IKNpJmp7Ufl0kQE248mzrOBQzKyMVriHTXckqz7iSdxQJT
ni3OhHLdUa06EWnKxmqYmWC5IiSMdD5ps+jKPFXlJPv2UExepOmdpy2KQ6NpF9m1JLCIGweE2Aa5
RQDjMYJbTtursTK0eIQvpafPqXW3dN+EjHHbIhhODowgqgzcpQ0RMA3hgBcakETEkSPzrpw7itmu
TnA+IkHcWia7y+oGi/XN+g+wu+v4aTYETvqmCBRiGGIym+bnHkwMQypqwtYyL6Vjz2e8X04p4m/b
1DNMpTHEZFwQXs8KKZGSeIwVX1NCkL7ORD+havp2+6nYVDOE6SgYwAwAcm6tzCPmW4xMqRU/18d+
V4dG5kq6ER77Je4+EoLW2tvytuwq8zZBagtAsev5g6Ujo1ENpeLLSzOcwHm57HSjSV2kemTkiqTY
s5LCAI9zA0WnKcYqFLUGjuEo6oDaWjlLN8vIjGHyj1f5niTweaQULkeVOpF615HwlZY7Uxq+CZbM
nBcuy4fQwUZbB4IuG2wH6z1WMXk8AwpY8Zd9C8iCc68d49w5ZN/hMvYCzdx4PMBLwTrKWLYPNn0t
C6OrhFojZKHzyzHqYzjDwQDTt1XXe11/ub2yDT+KdRSgexG0G5i65hZWA0NgkjucZVX4RelLNlpy
zfdlqHe29jrYAhu1LQ21LVh3Fb2B7O8X9l1BybqJWyytxQtceACC7Vz9o2l3ighQc0s18Ej9P0mc
he/7FMa/gCQK4nLrV128j8bomqXgrLasyIUY3unNR5IAnxpOU2e/Aa3NleOfBRFsGvtUXvcuZXBW
N5qAQ91Rpg+Ofajqw2B59/3iDh9jLljNlubB5QQwJ4B7cam441mI3dCsmuBKaLW6WzDA5RlmgbYp
5m2WRR09gG5P9EpeLQ89kvA20TuLXhpUkTl174APbKXogfDVZXHUMDqNEf3RD/uJkBPVaydZPsYs
fr2t9lfnhjQTM8vwMdAyhyb9tSLKbaLTlqqSLxXVg9ScUrn4RoxO5IFemQ0mBr2wrHOEBZx8yAAs
LInooeTnRbNTyHfzAxxbDeakMHoX7YekOU2lIJm6sTI8BajjYmAJYzV8vF5mC4YadDkOMrQgMcpM
TASTUaCSIiHckzPD+NMmU+MgkU9x4oFPRLN//PUJrdbBbV0I8m+tMCAiNjtwSf4ZcYNFJCxXzzML
lC/2ilM9qSEI6sY5DsxzuW//+s3Ar6OnBLcJKWc2rbfWMZrk+HkLJzGW98jpO8Ybsf7Jp300nfvq
T1TMrk3/Xq1Z3p7xu6HOjATUWmRj6jVoKpcY3OXofiYt0Mctd6ICM3FlW9nCkFdicyX4cJmzrWMU
oxTUm3EAH9uV5AwtH52jFOeZ/rmtA1f2aC2ID6Pk0jalDuSQAVCXEPy+FUkQmgcMHrqyqMPrWqOR
CWIIYEg8YU1Xj24oaUC1NYogwbVpUMHLIyf569cCP3wphDse2ulIkCwQIsUAqSOQIHX7ovjrywkp
mIZlbi2m5/mG7HA2UkpTvQgW+yfQG90yP5ex4GSumyrYUi6EcEvpaZwhXagVgRWhX6oYPVpYu7bO
fsw2vSMpIO3HsHXUQffiGV2IWosRw7oJ0KfoTm2NYSRR+mLrAE0W/+oMmQvjfmvVj+O+mmiZJAGJ
g9qwUKY6NKKRdoEMnqFMX2Y9jZU4CSby3srEZXe4GUR5apEU7r3Xs5hUXYuVtOaL0dUO2PgGVdRt
JxLCWfCx7OY6YULAt5aAeEqZ+52RRII47guCceW7MDoodEqgxQeXC7nB9al0apJUbSEXQUdzJ7Pj
4xxGTqYD4ty1h+xOHmqvAhINkAECpXoDtLOWt3vaFejXztws/4TyHOVOP6lJ7SztuLttX64NGeJz
lJ3xhcifa/x5Ejkea7RxVUGtd2gdtqRsPyhm4Sag+vVmbUgOt+VdvzdredzJgqEpUjIrrgJwJO/0
pQPWz38pgTvWLB/ipR+zKpiyyDXNz0QUL1x7a+slcM8ylcM5NgwsAfVMOrROm0KO9KmYT21l7pAW
9cxJ8JCKdo17pYEQjJCyzqtAq4ydYtxRSxbs2sZlWOkB+/tFWELGqq2GMK2CQTlMC/EX42xkItj7
TSEWwkfAxSD3ZHFHMxtJHOVTXQHuFZEICrc/aA0bEpbt599rGXv/EaLjwqGqvl5NlsgVBlybKihi
YPxiZj7R7zEdJuqF2rg8KAfBuUEmCASE/Nyy0qGPW8LocFCAe9By7R9jh1lLEbHElhQ4GYA5YEye
QNxZL6brczIk8GqCTPKKWn4CTPsfQCGiZ13UjLKhZjgZhocEnw1Q6cwZuVCCcsQgMjXLKiBLWfmh
Gat7knSvt89mQwlYuROAS6ggoLmGOxsQLtm1XuhVkMpRd5qUNvolTWPq9EjfiUz81tZdyuK2brQz
FalhyEqWF7lpT4bxz4Q3WS9FeLTXXXEIGpGxZWkYeIVXQLw9nZE5oSZuqCXtc3gE7pINh7ptXU3L
d1QGfXITPeSxeer6x9sbumGPVqK5DUVSqWDIELhVqIo70H11l8MVjSuvzz8ImtQtKQ+GZBZVuzY3
F8jsGFSHswgqmLW2KFnYKVlbVUHnTPYTwJfi+GjR0+3FbWrLf4TwUSoAIoAlQnGTZQCEh/XLkIJQ
vLSoqLK1pfpIlSCtj9Fg5Pe5TUSbKHiNhhla2cf6WQNw1W7Om8m5vRp2gThfACk0gIew0RBQQnMX
TLVbI9PDqIb3hLqgVPiTNdwjE/Y7wVirQ3RVEH1v7h6GQaCP4IcEQtD6iLRq0EvQf1SBnVSll81L
5Ul5a+8rORYhFm5tIMBNWRGGgfrxtrDLBsNstawOSBMeOrXD2GtoDOiRub2DWytCWxGMBzpQMSLB
K92gFPiCqg46+3E2wf6LSKgrqHdbysZikDxgrV/ok4J9586pT3IbhF99HejyASDukPAv/C4kRuAS
gh0CkC78Uxj3qZTHLW2CLKkf7Sr3q3j51NX40yi1w+3FXG8ZkDUwRIPIAKAnqN6ulWDIi6xUSFIE
afpTqt4QFejW038ngvNxGcfjQKu0CFDsm2jiYMZCKV9uy7g2c1gGxh2QqEWfKVRgvYwlBmVNa0JG
TptTaIId4aUZ7+zom5YfZODTyAJNY9uyvqtredy2AVIcZTMV8gjyFfLd7Gbly2ifZBF969bxwBsC
QyZy6kjFsL9fPLpqhn+QwS+CGqxWZWT6eXKnA5zh9u5dS4E7BNRL5MOABANBayl2WkWmVE5FME26
N83fqF7uhMmk6yOCEFtDMVuDVwQvYi2kaWA8GxPB/dgsbjVZjj5i1ID+SeLJxbBldeiqXLCu60do
LZKz2/2s9tZAEemnhuQq46uFLj0oxChK22/uH2CGkSpFugftCOulobEoMSdZhZxR9woMSBEgDQh7
aDdWg84DBmf8BVPBcxbMNR6hzLSKQK1z1woVRGUFkgbys/Cori0crPSFJM6Ozksh170BSWR4S6Y7
Mop4O68FoCMLVCJwDlCPQyvmesNUW1KQUJpDvymOZdbt50TUnne9WWwaiTV/wvdC8yf3uIHUQlPq
riK+NLReJr1GxYLh7vLMqBluX55rNBvWi4XmJWC3YB4J4d96MfOi1EBzbUK0UXyUPSYAX1HwAGFH
6KizIy3qkUpnDDtL9vyrRiah7oOoPWl94hmi+ZlrPUQ+C9juaNtiren8oF6dkmHR6AK4s9keg9qi
ubeMKBO0RC6Ot1d9fZuBK8dgslAfRqcl4UxG3KZofc36EKWQ/lDbSERkiWvG5U+1xMRFMR8w6PzU
qm+3pW4sEBvN6hIEjalXaIYj4NU6RDaSX2t0p2pBEr2UkSi/dG3bERRiKBwuEd55VP7W5zlVAAwf
e2RVGz3cE3NyYBGjmezn+H3Qfv71gqCcKH6wngETYeJalm20jVbTKAmA0/grt95L5SkrjdfbQjZu
G4wGnke8i5je5IENy76kqDBnUUDtHrD4ADhzpThJBWXvjW0DgDfeYFQuoQ+8fVfzoVlmJKTRYXcH
JJZ7rbtP9SeloCBd/nV7QcxjWL++iHRR1QalIliZ0Dqw3jW1ALlHHEpIztl0V8TdCQnpUOv2YAh3
8/pPYwoS+tdqB3kYpGenhFvFI7sOMdzkJSYJOG7nox4vgVFLPgF4xu1l8TvIMtJISWBSmwFy4T/X
y0r0abGSbEBiMymo33RSg7JRUe7lSoK/DKxQN8VuCOY3+bVh2g7JFkwVoNcH/+Ypm4s0ynVEnmnQ
lWdJeWFlpP7P7XXx+gcRGH9l7MUMlfGqmNiFiVWqWZIFsYWRnGqKniOjEI1mX28ewGEZvhAUXUXR
kq3zwlNKRjsF7WifBSHa1mz0U4SW6s10/F0BpTAFRfLtNW1sG8A7cZeQFUW7I/+CJWAdlg1gtwVW
h7QsqCNSzLP8c1sGb2PZvmkgDSXIIzH2UE4frMFO0pZMWVCWtTvXaMOpfprTI/ALnGn4XrQObd//
XiKGefF+wNVEwMZlL5dCTYraznLQZii/2yFZHkGdPT7YZinvmq5NT3FozoepGbtD1nQiFC7+WrP1
4ikBihNSFkAJ4dYrTwCmbeU0D3QCzIq0t4/1YPzo7XE3jNNBW85CR2drh9EXaLI9xmyvxb1iU9vr
CRiS8sBewNCEIV/NDcd+r8uN5eRSlrpGrlVe0cqhUwD/Q3DfrzwHLBixN/qRYcaQv+M7ZqVBGuzJ
yMtgGWw4qEnTHgwlp64Ofqid1Y31Qe7rxsvUejgqNXD9nWhKyamcpkFzSrOcPbDR029VH+Z+UrTV
txwEioIE0sblxUg+SBHh1rI+MM7W0sgA05Wm5AGorTIvl/T2PTekVpCLuMJq+toKRigL0BL0T/LT
R4AOK22lscFa/lLVf9IH9DhWB/M7wBfDu0x1a5CEfGrS8ba6b9gM1kqPRkf4MLhi3EtPNFBnLgqO
v1b+tPQzvlelc/GcvtyWsqHWKymcK6oPwOVGjScPstKPOodmtaNY34GB1Ri5I4ugfUzubfzfjfzP
mrgrbGi9FdWplgd9YUzuqLYR8GoM2QtzbfGiro92t1e3YQjRHwLID1xdAL3wzgWNsoxh/uTBXAGh
Ee/9udAFz+/WMWFZQHdiWCn4tbVpN/Js6HCD8qAaapAnyym5QyAUn0sltx4rNV+cuk0Fz+LWoaEx
BcYQrjQju1jLRNYo6bMC+jiEj7MHRmlHWX7HzZ/08/b2bVggEGog14MoRUfOipMz23EjWy1C745K
GCQFxeA3UHh2d3VYNt48SsYJKdb4fq6kX+iUFZXDNqUz9FcWJwNUhFMWKcNAOqBwiqCZsn2cjyCg
aP6xGvRktx6V2ueli9/LTKAxWxoK5xo5R4L0GMY+1ls76mOD3lUT2YYwc1i9c4qfwvbZ9m7v7JZi
4oVG/QXOPKA12d8vHIIyMXprBGVlkPfnDgA0WnRXi8r8W5qJccmv4i2mDPlWglEzhnGWmYzEsY5o
WABHidU6o4ie9ms85dLjZbcatPFo/2JxCTqm14sBe5c+kqIug7l+TMD6WUayC9jttHvSZEcugbFX
7YsBfQTvbdg7Uv1QkV0oEa81I2cEn20camis7i0MQycP3fhDiY/geD7Xiyga3tr1yw9lO3ax60ON
z6dpVwYagHNRpHYWbb9kheBsr1UIwQywnhipLXJ+/Py9PDTzOGfoDVPpS/ZNQ5y9KPkRcOSiZ+l6
OUjIM+BK9LUC4IQ3A30zoIOxlstgKipHAU6TpPxqhtSRl8plMCDGiB6iPn5RsmdblhDbZ+hIXRw6
GPtY+rit0BvuAoiS0NSKRxJZ4atgsRwxADabIXpw2v1QeuF9Tg798pEUZzgI+7gfj8WiAicbnJLT
R20kT43WurP5Z0z2t7/kqm0B13b1JZzVWsymllSwpQWmtdNnD11OD4NH93Sfn+JH+0xP2reKOhl1
unxfV/dL5mDm4vY3XBXV+G/gntVaQw8I8KiRVt79GL3YzTxn+NHfi67eV2PM+uqt18rZyKQFZUrR
E9hIb/CUPQ36k+4p38m+OuOtO2dPyXnxqd8fLe8RiLF76QCk4APu1iF6+HMsnlsHo1BHeqh2pQeE
4b0lMKfXLxW+D/EO7gKL30zOzjVTmzYAPy2DJsvafaYtuP+21bpKPgwH2Ug1r4vN0CvLXnQEG7cQ
klmOREXMYPEhl7bkqammaRlki+T09aEZ3DZ3uv50+6S3xACwCY30bNYLSc61SSkkuAXy1JSBbOQ5
Ih8wRejVXQvmk0SUjtnaSxPRB3jwELCCPXQtisCW26SG9ZpaoHoZaBAdaKCFPtDT0IPT/GNkIgPD
Pp7XLuY9MXxczCfwExCLnc9om4rLIAcho9zspfHTwsLS9xCD66GCIfIcyLBRYCjHUTDmfTWnwG7Q
hWw+Y4MByLBHJ2wZtMtvEh86BUnr6J+86UEf5jTV0zD9rug+GgQRhVAuZz1CEDNmaQW5ILfZWyPZ
Fd1jFZ+UM4EeVZq7DMB8nN8r8IHc1qQtaw4GLJQhWfUOqeH18aZqtZR0bnFVpDZ146xMUXxHzkjp
KlFdbUuTUJJlyCdwrYjNaVKszyOGJPUySAxA+5I4lg4DgHEcKxyXfUX61EtNawAEYdkIrsuXy8ir
1IVowuUUx6JZcvSul0FkGq6W6S/EfO/HvULSPdX7k9KDR1X3FmBrPpN5h/hynM6J+ja1+V1otoe5
f0Ry/qg+mg2izNsHcDWGy1Tu8tu4o7f0RLOANYKjJ2fV2nXKMYoxmsLgu/bR/Ei8CTELni8ieC2+
CmXXm8Km2QA9ARIXTvBo9g1pSmxK8Q2JlNMDcM/DV7NyP1tHcZFZcXo391Sndt7+AcOJm+0wWuLW
brKP9uy/Aey3w/SgwI1hSnD1UcgdIYXOGqENzrL1bW8SKRthQMvDkFRuNT8sxb7Ky0PsNMAWbBcR
Mtz1DcB0IDsEdKci5cdXyMHfMqkDANuCNF8Mx2ojPwRioSPFzfH2SV8b7UtBSNlzV63VOlXPerTy
UdsPM+stAoJXq9tuKws2Ub/aRCaJtSYzUFsMva0lgZZoRBYFzRlkiH8huzS4NC9iwSO7obhrKZz+
dIM5xL1J0c1lETiBvavWn6RpXER07lwtTmyAB3EAoYHkgUqhc2pDF+TmNo8OWW+G545prq8vvPCs
DX1cpIntqEVekKhtlTtZfbl9aNdGC4vEvDHsFfKO6BReb2XS2F0ZymMVjE9Wf27c2nCW2A1/ZLHA
DlzHTWtB7Ewv1mKrTZla6MEPeoJR+J1UH6i5N77LreDab8r5uu8sw40VreXMmaY36SBjz3oDt+lN
SZ9JN7hJe7YBfnt78zY1/kIWO7+LNcVh39h1BFk9EIE0b1ZiN2o8YTLk2mZg6y7EsM+4EJMOraSH
9oSGLsuNTAfj0uh5irxxF/XepO5vr0m0f1w0Z0d2WxSzUgVm8seOUyQmv+XI/0mmENxGtCzuaZ6H
rCjrXEUr11Bhgqu8S62pdVR1clR0ONNyH87Kw6xFgmkg0QLZZ13sZjeCIys3scB20e/yUD9aKd0Z
4xE5CsfSBN3e22uE0bUslmPnIWs7ZYrQM21A2PQnTD4MtXeMwoEyKkXiWo+TMgpUcnt1/xHIHV+5
oNVjbrCpivErDZ3ObtzuFOoP5rfbarJtHYGo+n8r407PpHCtYmDVBWkSDK+GZH+fe29M3+eWHpbx
SOC3k2w4IU7HWJRAR79GT9avKLsR/xHOnaGZk1xBDF4HaFcvnaTuMkcyMmTyW7RaOpE5/7CUGcUK
9F1aXpoR4FdqTfIWmma6M4u0PNu9BFRPCejdgm1hT8/Vl5kAW0SUhCyCzt3VIiJUCkd02BX3id+4
kuVIL9nj8KwWzvL4b2SxOW1GI4UmBM7UGVrRkWTG8xDbh0T/oVWOFk6u+dyNbi//o9rwcerDv5JJ
kMZDdoqNRK5vD8nxinQGbFG/n2XDC8kP2jyrIH3XvknjS7R8To3ghWKr4HcUyG5oqEbqECNj3DNc
K0oX0gJGdqnLx5iQu16Zvdur2rqlqH+hn4PlnK/wIkY5B2ZhaUOXrWMPMzAWfjyM7ig/FmHuxP17
owtyzdw1tYEMqiAHi4lmIGEg0P0f0q6zR1Jk2f4iJLz5iinXvmgzPV9Q93QPkJCQuMT8+nfovXen
KptbaPdppd2RRltBusjIiBPnCDcHniAV5RXvjgnc3WiAHR81oJq/S8mvYk3wad5yJxP4ly0UuhBB
GMgViC9cRZvqvJHs7mim/aZgKvjdAL/i8V5VV+5eMUHzZWpmAsUqoY8UkK/z3VFmPbcareZIaHeB
2d9AHnWrR8Omiz5yi7lxx9wuSR87U1pxe8IKzoZVBdlBFE8xpaisnRu2KNSVs96GQjqLvSF9t5ND
mgAZAM3oVx4Z21U5hYVJRSM1gF/YLYDIm0LclCNWn8oilY81QFmQj4kS9qAOBJE8Xznmy5aQ0wYA
BqVncWh2ktZ1VhL5qKYvTEWr7JbEeLVIaxiYhSkE/h70/dAOmF+vwhTGSjoMyeTIx6y2bpnaBnCU
1+hkq5Ddbgm5ZgN5L+lKnWdpcKdG1fN1U+LESDuUIY9xk3pNspfjD605jtr75QO+aAYMLei/A+Tx
W2MGwV3RVSPGlnzIUPZTybOpVt6o7S+bEYJp7MK5Y2pmKJh7jaGEfD4a1sZNr2SNcmRJ8qqOOnoY
fKort3rCr1HR7BJzxXGJeZXZInoz59wGPOTMUH9uMeZKLGuDrh9xGjcTZJ3QELS1c8cr1NwlEGMY
bJAOdyys5AyaOL8uj1dMT8M8HiWAXmBWZxSLOu+pk1iK15FUGuZkH9umg27HbVFm26JG6YwGpRw6
6W82vJLpodhW2o6kWWCaPyWgm1dmYfYq5w4OHF9Q35z5LuZUnnAWnbHQiig3o2Mu1clcJJeuelwn
mAtlDTrz3W8DNAvoD6pLs8K2SPmT2mOu5KaahFTWXe3ake6qBjLIzIuyp5W5nb9aGBWqc7jZUWtF
V4xYJuwRnVBr7NJQa3LjEMfVj75PldtsLNSNUUj0xclVUEbI0PJpcnnaV4p512R9c8iK9kozJfWf
PUZn7B9AXrNopIa2CLyqz9faYFpqMQXfw+27hj/2RR9klrZZGfW3IwQrkFmYU9tzdVkcdQY4v5J8
jTr26W/rjvvvw478Tr3+tYQ4JvNsNw8s3yHucL/K1/b9/vqyDrcOiAYQyyKql6lKBJ15noaDnbnd
9GjRMOkeWjsFION3yepART1oXJMGESKcr5mFTgdqweAnxd0p7F9ZhbomsHRpmFVxYIwg5DKKtbh0
9t5nu2ke2YkNIVbEqJAGTebV+wEpb9UjvhOkpct/M5c9WStPrOV5PLEm7BUpzQuVy20adkHfB0Ty
TL/zY0/pfIv4a1XftekTvK5uSOiG7GBMGogbaR9p4qxEF2Jr939WCMxpqD2iEvdVHDvxc1rk0C7u
sS+Q5dlnV/GDE/ADaoI8kP36pt9Jj2gVXqurfvM185JpCNqQuYUO6pfU84nRtGwtM1MxLoKb2ANR
jJ9YOe7j1j42afaTqmsv42+3pGBQWLU8T/CEjbFH4iJ2qRMfiPpemz9Mxlf2x/xD3zYjQhnkCHHQ
Qd597kqatM4z1RjSMFV05ONN6AvkiBi93pbXmJnWTAn73kpyFXwmMDXm4SiBBt+JXKjbr22QxeMF
6B6Q2PMVJAZpJo2zYVIjHC/5My6VrZm0Dw3VbtLhkOdsr731arWXcuk2s9bIO0Uc1V+b88S2EEPl
kVaj6cFJQ93yptxLbZ9tFNTlovdKuqlU18r2MYemp1utiYoubBiQ4YLHE3m2uVNOWMe4NlJT4TgW
slXus2o8OvrguDkQzVrXkpU5XlhJoHNmJk8kRAFLE4zlZYu8eYqVrKHX6/WFdJSAo9tyW1vxlQvn
bi7MQUPQApsXbqPz3Vn0do4PwVoqd0YXVnqQasjYBPQfUifM6zYnCACQRcwCjLEQu+UGqF0LsKGF
iMh3kvOU5bfEVlYemt+i+tkI2mrhRsAlDqTs+WCQ+K+Trs5JCOLdiVynbe1LypEoW4jduQNrfU1a
CYLF5Mxf4zoxKbiRTEvUeITERlj+BgY3Kd0fhW+/fqofiuWZLiTLzV2z1l0ipqP+YxTxKDDHaMsQ
+yCUYkKImFASTppHf5e39Kce9Ntpb3os21Pu2SuV1OV5/WNP2I0NMSpAKGGPdwfnheUPiQxyFE+v
gM/crsFA1owJi1jUo9QSjYHEMHEgZYjXX2x71uBbUkidfT/YeFqsiaV8f1p87Zw/IxSWkRs16XKC
EcZRj+rhYyW7Q+YzrfdybQiy6DPuN3UDiqh+5XZYXUvhQs/NXJOHEXtW+VV2ZM8Veyc9VfEYkvaa
Q1OJQ0XP5onnkNuuWWswnudSuJtwYP4Me/YOJ7eujm5CmYLmOxx1qQhyxifESVURrMS5Qp7wr/06
gwyNWYIahYpzMzVlY8lJQcLiGj7CVa0tFMdT1W2SoJbcfrpaSwwv7qETg4JXo6hGghQby2l6044k
LvQwXaDKx5ePyyMTa9HfRiZcR1UE6TZVgaH0efzNQuvK/qRvYITpg/xOoe6v3NUOrxBWd6fBK46K
pzxd/oDl7XMyUvFoyvpAxhbbpxzd+AilTe2m30Bj3a8e262191fMzefg24Y5MSceTkC0Jj7A3OBD
6PWn+nmv37FAS7xhe+3c++TTWLG4tpLCwWRJa1DQjpKwjm64DnRs2CPVoMxl9ORYPhKyhv1auuah
QDfzLoJgH6nt870qKbwECBwr2rPbAaiC4nf+sy43l+dxeRr/GBEOfaXFZIzLhoRRpUIrdzLfE7VW
vHQc1uRvlgKmuXpszVlD4H3FLGWRkaKBOBMJW4MAl30YN9Feu+6aJ8M8xORXVe/GR6hugWNa9i4P
8n8cjj+mhVFajYp+bmgYhvZwF+WfjXmltV4D/dUqdkf5qlH9uvplPnZvpPP05jnWEzf6lYPvuqke
DOdFtzcEWIbLH7W8vH++SfB4lPYVaEMxHTGRIt+osm5DobXjg6YvlKY+uGxtdQqEsAc5YpqWVonL
rEk29VdHcM7d3HmPDX7ftiiLDQcz9xg7DL8Toux7ezcoG5Ltpg7AwtRTJ1y0D5q27/K1kv/yyfoz
E/Pfn/h+cJGBkGFeHZleqQfTG+ieu85TfC+vNZPPTuG70/jbkkizZLTWYJjlPAlGrbjjWKd+oxdr
BNX/wxX+MSM4/VJ3Epv1GJDjPKlWkF3z2s00l/r2Czkkn5dXVpRj/cvzg7pyzsOjzCgSgEhJJ7Vx
y3HF0EB2bkHSui3546xcM6qbynnK96R+6hvvin3YzdXYbXJpjyKd8nr5O5Z32J/vEO9W08mGTtbh
SgpzV06eAeTsVp9ucnPEab+j5i2qgC1rXNXwBxDzD2Uzl0MC3brOmgcp2nXSm0ld/bjyWQupLeDF
/54e8V1B+MS0HHXTkPPkVbI3RbMbE4gv3+Gx1uTlg95VHkj8DzXbZc4vlbxS7qbKEQn/USNB0emA
dO/YuCkqPzfSfa7exLT0p9q60no3t0fI562VVZZd5ck3C5d5j0bBrEBdI9Sfyp95mD1UN3Q7BP2j
/pI8ZKG0hhZbvAVO7Al3dz4LhUDhmIRVFE+bsYFIn15BaQu4/lURxKXTDu8PIQ8H9wAoz89Pe07B
tq9YOByFBtRnCY4zGu9lftQcH6robTIhcf6oTRuz9SabuxF9HKEXMbo69RoE+1br0nhl6y4lzuYb
6e9vEnwxQ2uaxNoK8w05zWZ61SV8Fkn9Upo2Wvsry22X8Z+oYWwub87FhT41LHjlXlMnvWpxZpL4
qixCDXSsWnpnVSAAvyvTDaqTEXrxfGZdQ9/3su2l9/apacHrsr7SLDLBNJMlSE6irzK+pkxxkx+2
utaIsuR3T2x9zf+JhzdZ7ZAW/4R1qbi6nLrD2pFZuk1PLQguV9eJ0qDYREKqjrt8VPe0anZTqXqy
layASxafaMCbgtkWPcrQvRJsxak5MlXGaJoiwK0YSG+Wx7bMG274zbgSJSxvzRNjgiuYJqutK97D
mAzRTA8ayNxiVyyIQMSYdTtp+jGaa2qoi7mE0xEK/kAyUbxuNPhMlVN3ZJ7R7mrVqx+dO/DTl3Hq
IpNhd9Bhf7CkZ3AkXt6ZS97o1LoY2g9NbqkNvF9U2eU2Rk7IdwYd91aP8P6yqcWr+tTW/C0nOzNh
RV2U4FgI4/LKnDwq3yhyDRrRG7tzpeGa96kX13flxl4LRRbd4Mm6Cm5QGaxhykYYTqzdoP2ukMJw
vMEF0cM2tT6sx8vjXLoET4cpOLhMcoya4eUbpsVtLRcBAc4CLUwRR6YonhAN+5ftLY9uJodCpX7u
tjufVj6gaSVuRzj5vTGrhAIP7bF+S1vfDrV6NRc7nzgxrgOB09/mhP0aaxmooWwMz0GHKQviG+Vo
eVAdQjwBlWJkodfeZosODRlElAhBa4hc+vn46rroaB3ZMJhIjqv16eROBpIIl2dxqQCizMRX/zUj
XA9qWgAQlOJeJvldoqExcmNVd+hnxQF19Vls8xPEGQDCmoVbjomrqZ5lrqWFFj3ryTcI98TAHACY
Cb6hh1LwVrtSFFf+LAuPNS/1h3bPfDO7zZVHmx0aqUDpfS3HKHbkfcW3fyYB7SLncx0nPJXyTsHl
LKPIeoifeOEa9lOX+TbdVlAiyHZtdsz6a/uhfMnY1pEOaY5OoJF4XCVbaoEIS71Pq9fePhLwpfy/
1ghyyuefV6D5B8kXfB6VtzmA/91t0m679n3KNgXI1e3NFD1I2XUr870MfQoycdeGcPflr1g8338v
0jeGuSkadN6rJtJnWyfxKWQaHsI1Tv7Few/aDFAbxo6c9ZXPR5qralfJsZqGzlVGUPFQx0BPP6h1
XbQ/Sd25HVP82g4M/np5cItO+tSwcAymPgPXYz+mYZQ9d8lv+ngLXOxBbt14/JCI270/XDa4tOXB
cAGaDpQjZvak84Gydkygo9zAbxgEXRp3Mn1qYjQpkLW4e8mNnBoSBpbmUytrdoVa49C7LO09w36+
PJSljXFqQTi9Ea8Mq20wlMxgngqp3qm/zvK7nrxXxcbga4qji+YAjARPEzJWoBg/nzmqpLpkzCvV
KpVXscKPstylzQiOEIN44EFUfI3Um8tj/I6HQc58boWFYRBboFp1bpUoksUgnQerfvtLCkEaaUT+
PU1dvqv87EMLPJV7u38KBP1yTCdmxX6IbGCTPFUw2yE379Z38U/tKG+mn/KL9G/C21NTgpNRUlr0
Zo/iGMkjz+RXmuW38YPprIQJi9EmpMqQKZ7BJnj0nc8kkC86H7U5XZ11Ml4g0uCnalo+oQH0WjWL
+qEes9GlVeVcg6mivdczg+wvr+a8RcS7/PQT5sN5EpE5ja1JtCMktBRfr1s36fa8GN0Cgur6SnC9
dPyAYPyCvaCpRcxIdnILIpQK6aDYruwDZbXhIvUl+ZcHtJigsfBawNZEwyPaI85HZDW8xEWOt4k1
hjw+9NUzzp02/a4+C0A2wdzUZW76MRkb8h7Jfu/sIhaACub98mcsDfb0K4RDUo5KJzUN3ntxLJtb
s2RApcrQFrhsZdFXA4cKqNbMHIZG2fPBTp3Jo4YgeM+TACS80HxQA9CISeU9eilwb3uVfSNf8/Zj
WM3ufZ1zceuc2ha2TjsNvVU7CAPN4Q4E/IeolQ5dSfd0eFLlA5fnqiTxhuZVZb9Snnujssn49Sih
zrznzfto+JzsDGXflBvsfz+O3iRG9plCdnpKwbEv7cmQBSnf/qs5w2MA6F00qIlzZprojWhHRMs9
BYXIeynfTJOxk1wdzHbTc5LtU+RDa7axVi6HeS2+zxf6NHV0qSlA1p2vVTs5UFRGjBQ2iQ6ITe6g
n11Lqu0oQSH28hgXdx+Y1/5rSngQmHk/5byfUK5x2i5IWjbtADF/vGxk3sKXxiM8A7gdAbPZyni2
MmWXHZJ69Mw4c5M4CqP4LertwIrXYFCLURHYhP8e2TzyE3/FqwjAJYrFs5V4H4MM3CiIZ2l4rnap
H2ulnwAdaU7XQ+PKZPQvj3hpBcFmMuOUgIcGr8i5cTTUFLwHIVeog6koUEuj2EhZIvkZMYt/4Zdn
hkcZERF4+UTqUgkqP+imdeZUFXVb1N9T7oOuJpC5GcTFSgS2OC6QwM2t9lBFEF0mMqyVOZIkC7Uo
gehOAoht2jep3xXT2uNxzZTgF/ViBKCF0iys2tzcZngOB1kWpxuZ2mvJnEUHNTMQ/mdYpvCUSWo9
17RIz8MkY0a8ae26zd3YaaxuU6d8qm6iSenpeJAM5LI8udegOtWnfQQikUkxggxhUBowU021nUai
TNlTZvVgk0Mbg+KrKYm7q1groJHd9ZZEH6y4TOvfipxUyCOa6rAdI4OUrlHU5nhl9yqYbmNzaKpd
LTPITnAuN62LHvnS9qIYeHRj7XJY8AIzP/8MXUJWAPzB59vVGWmeVqqWIWKqgvfJrfzPxkvdX2hY
dQlagS8fjqWLF1EhnmQAnwOuLXLcV1OGviS7zcPa/lDM+mDhTor0KAGiQg6l8rNh4GuRkHrOp+tu
LG76NNCzx6KPNr32OUhhZHyAeP/j8lcthMgaUjHorAHSFaRHgtMtnD5vBxbTUE9qV5Vkt5CLjZmD
+oht0FPtsv71ssElDwWLX/0Sc5Zb1GVF4MiaUUpp2G5axS2gf+i5n9rb9NSFkCz+F8ZAfTkLfoHc
DmH5+RKTjlolmFzAxrHnId12lcuf84NH78ihWgEDLZxcYDj+mJp324nnLRPYUvk8rhzXc2JbnwlL
3gyFrrm+xY10amn+khNLRh9F0CCCpfHQZzv0TaISEY1P4KcH98+ulG6KAErPOhqz0GX4bMsvaGxE
eyNhTyuzu7R54A0dkHHORI/ijU1tyGgxWtFwqG8GNcgGL5eHwAHvzJP6oz5WVVA8xMUszUzl0c3T
Y6G6ybA1yuPlD1kI0mf4zN/fIdw7tVVNpJJKGlLauuA2UCqI5s3QkniNFWbJZZxaEvaTyQqzR2Mf
DYtN+lCuFeG/urCEkOFsIMIesuJ0HIsIE5qOnlX6pN6S7JGAXeaq+Kzey8TlnxMgCZ78Mu6KJ/u2
x8KvxcxLldO54wDsoGDQmgXNzrdXm+sJRCtabK/ovt6b9i3rvMGXGxdq6fVrzT2l/9U+Q62tqN1G
g07RfcVdZWvVeGwWq5j1xWMFQB+U4mZSDUdYW1pMPFcrfE13GKCrPEWvXLqiNgpRI9u10hUwAYnx
qpt3Q9duKG/A35gejOQf8rXMr2sNOwycvQBRgrtM8JPtlA2SonEaPiv6G4RQXNuGhgYPcgMMkb7K
d5ES6tJrpr/1mrXixRZXBKLPiKqgowDmFmFFhiqqatsesL+P3VEP9vp+eq+26ZburQcePIENypPf
HV8GCVJz1a34taUt/8f4t4SnnPC6YPpEQxCEAqnQXFF5FVo/L6K47+e3KAg5gWGGFtD5ljPysQED
rowtNx1M5uX6pkGxAxKHnvFcPznQkrWCek3Y5isjcsmqkB4y0KQI3tF5ZD73+6DwU5Bobdo73YtG
d3A7P7uXDlrwum/vjOvhcVsc+e1wm+yM36WPCvAxfb/sxr7yGZc+SHiaJ+jvbewSH2S46qF5Y5v3
xGs88nFToeOA+11ghM4OGkmf1e6hvHLwjfWVdPzV+FYQb50n2wdWYN/u4pvcfdWCdqvg/5tca9s9
EndNqF7kAvs6EadrJmzKtqzaWOX4WHDgoc+MPqSml4etJ/nqS6AcjaDbRbfyS7dvvd3lefp+7QDJ
jOB/Rmaj6CnmuNWmsoiuj3WYS+D1B9eck2xQMu7gnpBli5D0vWxvHsn5sqDlCbsTiOIZLCaWV5iW
FbyqWRvaTxgo3/8CRLN+pv5a/nUh3zUzCs5yFuB6hH6z4GSMXrcpOuRgKN0nABh0R0e97nvdtQbm
S9m+6tAmvIINn4+WODgL3DxzthJstLJwozUOj6uyLNtQJ8aVQtCx6yQfNdc2XGW/L8/jd08CGScZ
ujPQfAcZ0FdccxK3RAPVUxvQqjBu5Gt0luMltaYk9z0SODchbEqb9AUzx6oNrX7Y5A1DjW9XVX5q
K8DIrNwJK8MR+4GKMTM7I4WtodWPcZ5ttGgNBb1mQtgQMjNJqXTzcEZoiMWGS+KXy2vy/Sxh8fFU
B2Em/v1NkSFporLiRo41YSOEC9Cc1SS2P6Wlb+RlQKr+tyPXK/2+azaFKx14G12OItqGNCKeZlb7
0YbGPL2HP3E7DqyNvuIwlqbRQQcV2kbQ4Q8OjvPrhWjEKvQC02hMoxmMFgEpjCn/uDyTC7nGeSr/
WBGukz7Ge7pSsL0rt3kCM5CfXb9EnTsdPCP1h/vL1pbn8I+x+e9PzlLaFuVkOEUbjt44uumb87Md
wVz1fNnK9+DrfEjCcaJODQLtCFaGTfKYPK/dwEun9c+MmWItVemxCnEL32M0eiBNoeFwBHghOjU6
3bs8kiU3d2pKOEl9xgA4m2Yf3vxi4OEAQeWT9E+ZEXEnzvNlAfcIRQS4OcGZKnqVNGkKK9Mg+ZRt
U0Xb1Bp5bzt7JSZcHs8fS/OWP1l/x0nIUKptG5aFU7iRCrVSpbgC7uhZqsqVCHBxF6DJHMEvoN/o
/j23ZbTtkBFjxF6rYr9IgMZT3icEZZdXaPn8ILIGLTIQ2d+owHtg6JkywUxS38QNQNlqHUhOsWc2
SHaTQLXiW9DZemWs/QDXajDEw+vlL1gc5xxeo9kaaiOiEFsaU5B0FHIb5tlr6WCY+XWcrMGL14wI
B9fsIKdMEwWjdKRN0idXudTfUyld8bELT0lotCCeBg8B9iFqPeeLFsWO1Fl6hA1CPyNklmQbpIC5
B9I3WkNXMaNuPn2qPehaNagJDQHhNOhK1CNKcmdkpafiCVqlj2xKdpdneSFwPP8yYQaAVqnSrrZw
5eAR6Uu1Hx1rAN1/R1NAb61drwAV7FtP1q3BN+aHHdpR4xp6uPau+e588BmoqeONq4IKW2xo6Fq9
sKOBo7kvc7xEvR9UBXL0h5G6hrladJuvtPMoa85U4zUNUPRc0BTGLEmSMTY662Y08pS6I93X2Vvp
BMbPuHrDG9cF0lOinxKVVs7u96sPMCTIAoHyBXGXI/KM2mwASYiFFsbE+mmYV3X2fnk1F9J5MDDz
E+go56FNeR75iSOqO30qc53wsG16brp1Hdsvo11b9Y5nKPdf08520i3+7Lwrkt1pvk7tCTLUWWXt
VAlgLf/yB30/X+hwR8FvfhigRVQsg8vZFGd2lAwhMtVK6oOKQ96R0ZSZDw2vNdKJ714YxlToFswv
g5l65nzwnUSVGJx2Qyjl+V6nY+MxBY5jIAMekMVa/Lw4NA2qIDpqLChoikd6mMrObtgQAusiH8AI
bd4OIL7cq5ZMVsKLRVOAsNlwHRA7EVH8UWrKWaFzDGx0eg8NqvlONUoN1LToOLy8YItzOMs/4MUz
v0DmTzndQHbKqyRSh5CUaePG6m6uRqAbYgg6Y5yCy8YWsKQObhekKoEHmVsihDlE+b1HSM3GUB4k
596JzYa7pRGDVBisQs7kxdbIsnsc5tzL4rjeWLS16kNaWfk76zgeflYZ5YNbtqx9ylIqR0+XP/D7
bOD7UJvHg3OW3xDx6JoS59Mw4PvM0WhdLqkOcP59FSSaNXlMktYgpwv2kBjXZWxjG8BIW7jbrSm2
pEqTxrBCf9cVmvLHgwkr+7Zs0kdZ76sVAN93fzQz4IEiB5AcdFULj6bLc/V9k57/lhDTIV+kRmas
Y64etPdsb75c/vkF13b++4JrA8NLDLEp/L4KlvGf2VUS7p3GRU8Ye6JQbV/rbf+6ks8viXN7wloY
lGgdmCtHwDghXnCVN1vlhZg/h3o7ADpq68dBCpTWlfeMJJ7MoDcwPNTJR6WvtfQvNAKcf4ng1yZm
GjEbNDTbxoHWXZlvJrtRkZ2r3sgGEvVyYYAI0unu3lZmfK44XpoBwRc4qi5NKOWMYef8YJVfZ7tm
2tBog9L1S/wr3142t7T30cg4w1mVOR8hvG40DqEK2hRTmGYqivFlOgJqHd05aRW5XC3XSEkX95OG
k41gbGb9FRkvUoh2g/S7nMJOU30z/czAtv0Y7V8nZddxGzzEqb25PMKl02aC8gXkx0BU4E1y7ltH
B2rkWi9PeCWYzYbIhG1Gq13LW82/Iq7aqRVhHqvcSaKh51No16VXK9G2ZNvuBhQAbnRlO2Qlsp09
9DdrkBGRDbzkcdMLpzJv84JAFGkKHTumtzKeDW7eWtVekRpt2+hlyAkp9/9iHk9sCieTK3Xfw13D
pswJMENs2NKqtHf/xgoq8siPAdj6rWUNoXdrtSmKware3kBt+EcP6NKKkaVNP3MNOrOIGZTjhaEM
GQSoOxkVZ7Ud4ptYsTZqpB1zyy78MTX0lYlbctHw9oBf4UFnoN32fAMimymVEaNyOEGi0O3trv2F
aS5ujaKrgsuzt5A9Bb8ZEoszuyEIFW1hY8Rcn/QmsqcQKEhtPwwFRAOypvTACD96RSbHz7xFGdLq
oUxR1ZBptXrHXImbFmcXpXQNcQz+I8ZNc5+KYvVIZUxIox5IBqnrVOtGP0MixUsm++PymBfPNzTk
8VyFdoHlCIs5ZSodrAgsaxYfms1EFdm1ayZ5/9wK2grAt2IBuQD+vPNFNKikVkafyGFp9Q9FllVu
53TH/58N0Yc4nWSlOfZ+RiXFTXkbe9xZK20uVM4BaUOUY8AjIuFtCiOxMquwNTrAChL6BzTfNleW
PTr7aBjbYycjT5fZDdRzYpB953oNuGk8mq4SxWNQAfcdGKnkbPoG4i9KNU5+J5npY8z03EvyMV1p
7Fo6OqCEQYkDnYBQJhXuQlTWq8Khqgw4aBT5Ga6nkLfgf+pInoWXJ3/ZFMTQgG9SgMwQTElELeIm
c+SwkbrRU/OEP5WNrbvGCGDIZVNLOxZFTHAVzjKrIOQ/30uDYaRp3mjYS3IX306ETIGutvK/2U0n
VgRX0NYUcgPw2CCl7fRN0rFyb+advhI/LE4bBGMh/YwXNhJH52Ox1XzgmRkrIYguQMjJASVkk0pu
kaEyV47gQu8Ndu4fWyLlLtOBySGSLYcUCQYUhOy64NcK6O/7XaxNcnfNx1SD7HAz8drXnIqOOy11
5MaFSHWDCn5udMiY5brpyqnRxG5bG+iELnWCvoXLK7w8KxaYWGULSTzxlQrW9U5qlUhGv1zGDkpr
GT9GuW8eoq50Viow8wSLoQDUCYHrw/sFgGlh3wIhZ7HWyRSAHdWnYTLe60o9JkYYK+gHQfQ8Q03a
lZBqaXjgnprvGAhDQZrmfNHrRJ+qoYHNvmYJCKchfsOkJNkASxGvmFqKdGxwaxmoWIDVUryqR4QD
XCmZEiYE/NZXrekPUQA1yrpfiQmWDuWpofnvT57gURRlKrHLeSMX9zRJvTymK3mohYsR1xNwHEh/
gV1W5Dru9fnRPe+KuIkPRdtsCcg+XKOnwLk8Xd6AS3E2CrazmDPOgoXdcT6ckdeJM3AMR+6SwVNj
7pttom/SoR5ubb2WvDYt++u21lHoN+wbs7PHFyppbGVWFxpBkDhBSQCxKvaKIuaTWY5Wagh3KkBN
mG5c5jeDjlZ99bm2QYuuKl510Fvw/cSq37Pkio7mbZN3QZfzO1qWe6mIh5WjuXBezj5IuP5YXTpS
r87nJfFMPd2oeXkVYRa6sXcziABW47W+hgle2FuwCX44C+4AbyzhvNgDg9RQ2sBmTH2d3MvFWuv4
8qj+WNDOl3vAk8tpa1jQ6yTa5CjwOUPY9elTzWskM9IHNkTXldOvvEOWUklnIxO22YQsL8vrVgnH
4sPMXqRb0L675TQ+ElnfliRFkshnY+o5WhWgwfY2K93UWeFjXSiaYHKhZKsCAg3Ili4E2MVUIKaW
4CMA0tIAW2FS72WW4RW9AuxmQZGGjA7EbDeRMphuQbRrbViTHp23jeCGz75B2FZWgxvFGXEP1n3W
vcmSjJdfwXn3MnBEShO4v6/7jKv+RIs1Kd1Ft3IyfOEKNnu7UNJ5+BaaEyT7F6JXT7fep3wtrbzs
VP5YEi/gqq5IDAQzfGSYQ1gays+3SGOT5+qxv9Pf12hUFm4ZTClIslCN0hAsCaemjtI04aRWQrO9
1rVQajb6uJKJW7hdzkwIx4ZzNc/HvoJ3Mn9hRCAdVOlb3Nu4zvaXHfLyIv0ZjHBQWtobvWnioNDJ
A2BoZ9jULc3yLh9WArKl+P5sTEJAgJhzhBQLXEGHTG2V7Wu6MRvd0/RPFWVLKel9RfEkot1DmnIz
2FvGsXipX+vjZuTmi061TyOVPy4Pf9E/nazlPD0nt6uCt5lCDUy0rbwmqS9HzNWhaZ3+bKS7QrnT
kpUQe+khjDI0UqwmaJpnbe1zg0VHUoIcBeIG7tbYqxpIE97MD6q6NoBL7NisoWKXvdCJRcEL0XKS
x2Ge9yaJAlZBQ2VytgwSiWO81aW3MrvuO3XLSrl0G/5stCuuePGOOTEvOKCOViOkDrsZgelAgtFW
iNvEFQkur+NSDI55BYQJ5PgzPFbYx1Y5gD+vgBnT9tSnvY7TP4Gx61p1ka0B14a39oxZPKInBoXt
DHmSFDUzHBydT+6Y125nq4GkvFKW+O304/LwFl3OiTFh18Rdy9LJwRqykv1surzwbKIoLs3zbOUx
s3ggTiwJu6W3RqsfB1iajDagxkNmB7W2a8xrZ/QYmzwko1YsLnqgE4vCBnFoT0lvwaLFi60d7Ub+
o6HooeOby3M4/863m/DEjnAd6bWq5MbXgtXUTcKebOVWd2M9drO08hXarQR0K2smZgzRZ0+y1sC4
BnPfQKJBjwp3kldC9zUjwpOdKmUajSl2odo7AYA5mTO5kfx0eeb+hwv5+3CJ2TtVSkbSz9GU/NC8
FX61PUYf9e4Xua0yLzpeNrawHVD719Q5b4aXu/gYob2jdRHEG8Kyro1r5/9I+64eyXGl2T90BMib
V0oq16r2/kUY0yNDOcpLv/6Ges+3U8XWLWLmrAMWA1SKZDJJZkZGoJ3iPiwN+XsMTVUvGhzjz7OC
C+QBjVZ4+zhAsp8HZD3V7BZ638pDb20n42oE7ZCkFptJsnaXB7YW+s8scfeGwZHLGulHBQQyvpnt
mYMOG2hqeTp7a7Ib4N6Qxxb44MpuRgbSMiDaubyHeXoC3XSUsdQmxI1iHvZyXWX3QIwXGwevWr/t
5BmaQHqkgNQ0VvfRqIv0NtZuZiBohgAF5nbRbF/89+R8VaEk2SLdhOvFc/qTNWR8NK6H1/xWDtrr
QvSEWtkMZ8a4KCn1WWuWsPbQJBWQ8LWftRQIvNYXLKTIDhcjc8cqK62EHYAqPCOObjpme5E9H5h2
qFrFpWCCM3JDIujWvakGZ29TepBjuqV4TirTnzYFAxiMHuoTdSTue7SZ6Wqah5B86l7RqO4qNaCN
llJdqchzl7kMvFDj6U5JiuTebu7jKay9y1PCxdYvX8DH8IglLfgcygAZPagUUmrEhJqox1r5FWTS
vVnaXjbILcF/DQKMjfwr6Hn5rgtdboGYDTFkPUN9LnTjfBfaIrUkLhR9GgHrHHDl4PZHYwl3Cx/n
orDHPi2D0fipjVdhGYH+j0SGYCz8JvnHzjIQsCigvMQjE+U+ikHwBJkwJ8o8W3113EwpXcUgiuuo
W/V7Xz60cSIIDXwG5NMq7KGrA90zaBLjzkN50qsaFd0yiJ4l6ZAGoPxOH2Vzk6NPSNtOykjYzzDZ
MLZlkzvqXiOktFv88uRE/u8XAG+OdPOS8OcCojzrVahJFqQtDzeMOGT5V9s45LUkGxU4uEP1LXll
L5c9Z81VIYoDCQDwLCD9wwUJrRu1QbGgTJfhJdxmNwk2a1aVbp5sVe1YRaJO3jV7eF5BJRutvHAm
zonyoTF6KdKqwB7bp7J+0svkWGSvBRKUluTsxqa9uzzAta2B+zbk91DjQrmSm1WlMqrSKWMWqLXd
Xw/q1O2zwTpk9aTsLlv6FNPhFxBVykUtF6le4NTPo7tCUfSrrYQFy7pFu3Yf7aJdvR8gyR41JNwC
H7q3D9FVu6c75PN2dXyMskD2wE8ZxCKKDv58/XSn06/hZlqpZ1rYWcoCrXwrpdQN7dc0PKahtW1M
aVMx4wCZKdKzp8uzsLqRTu1yT49Gt+cQ9D8sGMdxo+den9suqL7C8QlrrFDXZpLnRK9RtlHue/AM
lDd11LqdaDut7CY0egK3o6B8BlqNxS9OjtreTMOiGvAZ1Bm81Dqm9UiUsSOaEbl6KSiAfdYVuaVX
AEsC0g1i2hr0gM6tOZHV6pJZseDKWnbuM4jfPSD3N+XOwP+/f1fIgrKP/Hjzz9/U/QB+3EX/px+S
yDVc2VPc0Z+g4ywTTXCn4y+siytoqP04KM7hMYiL6/nX0akH3m/EXOjdTKAuC8Gr5G02xtvGmvdy
KqH16gjA436gkz8Z2a5llmCCVlZDQ1lgUTpAu+aXYjPVsyK3h7wJugFiY9C5JPW0j5WbFGm/y/63
EmCwzxFf0HUFHBxP7JDosTwPaK4MBvu6BQuPlh0buXWL+VCPIEndX7a2cibCmglWfDRroFbAbbLU
GtSq7+cmaDKibmfkDUku0tX5upPhw7jJ2dDotOBiFhejjaaMaYOHdJBF72rWe3Rn266TdV6mWgSP
tb6qrkMRLT13V4YkDIwC2w4gvYECmcGdh4lEC8dohzgAAIP6c68WgQSCA9/qa3oscrV0G/ARuJ3W
QMVrTgQPuS/+AqWRRYVdWdDAS/Xq3GPjLDTncpzjYMqg6jcAwuBSPQ99B+p+h2iAqjCdulxwbVsi
09kmBrXAIi69wE3QPPrZ83gSMlLk/+2s0OKgVGWXhcrb2IB/+rLDfHHPxYYKVBUcBk7Kn7eh3nSj
asFGHPuF4aMj0HI24UbP3iNRUWdlDs9MLX9+MhyN2vZsV2YcwFUeEo0Rc7o1+nuJ6bdKcX95WCJb
3HqVapd3mqHHQdGTqHpQX6OfYQ/VWsHsrW2FRWQKrbdLyzeecOdj6jt5so1CgV+kL3VnQu352mLb
7CqiXnaVt/NurD4uj4wHGC4b4cwkd56hcVTScmPximq8B1L0KsNxlYyGZ06ta0eQ6k5aCIaOd/IY
ESh9zPpHTun28leszu/JuLnzpW9akIpIGHdpeWWzobv8aElo+b1sZfmVLxtgSeGD0Qhtlnw1sm/S
uZpUeEwTgwMBKfDEupvpLFpEVWCGG8xE26IA9gWO2WyBXdwmc0kcTdoqyV3iHdHXV5T39UyEFBtf
gvWykifD4+JoqeaD5ISwG6sfsT3786i7Q4Imk1YQvb4euJ+WLHXh80NVl6/2OzN6xYo5SQJq65Gf
VDr6KJQR9bW5fFBSJXFzWryhyvyjbEHAAXqgyp3i4lFDx43g7F8bM/BdqGjqOJ2A/zjfMLSOx2Ji
GDNVq4OR+Lbdg/ViJpLAzlrshBogmspQxsa1i5vbzmGJ2ZR2HBi0arZdqb5Yg84EAXoteJ4a4SJa
mpdKqk0GBlPTD3Nwyx+VTt1IActEAjrVqkvdyxtidfZAcLcAVaDUy9/ou4ZqyahiVI58S6c3x6rA
E+u26sNlM1+fvPAXVcXtDKRNuCXJ3GFrG5FppyAjCcoeonlbpTXdNAXvGpqoARGEHIEr3YKwRbAR
16ZTRdOEg94JPOt5L430pCiMeoSXyrt43CSla32vQxeVj6EUiZis+cepLc4/hi4O0YMAW0CJuEOO
fytB8BJZ4JwjCkd1GidYAKUsONlrknV/Vrv5PAnQOGNpOlppwDPB5UZtXPbUrJmTAJ37nqjyuBZ7
T398CZonp3XWTyngfXABmdXuaL4boB0tmneBoy3bnY/wp1a489NWjLgw+2UIqHa/JH6/+2FvMt8k
u8uGRKNZFutkNLJaG5IsYTHi6Ak6EVsmM2Jromr++pL/XhDuIMlCJysmfUqCmRok6e5y/X9ccc5r
Q90s7bTEdKFr1S3iu0bJBHtQNATOa7W6BUh8whA6aBdMkIltEwHybC2GoXyAK6eFMx3X6vOlkBQl
Rs8AloJBz46BerhIbd9p3lnlX17z1XCyZM9QPkDPDI/v6I2+gUp8gS1u63sjTZ4d7abR7nE24XWv
HHs6CZxs9ZhVTywuX3TiZbOqM6OKYDG+lZBV0TNSPWRXk2dYRHFB7d2XgvNg1a1PDHJzOchoyDeR
sgoU6ymiuc8gpmqKjPAcOp9xBjkEoH9BPLGgXM+HReuiqVkjJ4F6ZwLSeyVnRH+KfHPb+fQqfzfu
9E1Ghsf0m3VII7Jn6cYU+AxfP/7nE1Qduh5LPgNdmeef0DApH9XGTIJs2gx384/cM9mVEx7m6s7I
9GDSnhtksW6kH1FcEesPFS2/WOcmoImzaJgAiw3k5puGdpOklV2ZHe3hI5/+5mBC2hxvTXRRO+h1
OR+pE5exUYT6ssVNhyxqTx4YnkSYnLVtjtsXcqyyCffn+QuNcKG1gyJ1ACzbznHSwwQqhMvbb22f
A8yPFlfAS5cs/flAAFTsgO+zEdrBD6uXm+jVnJ7HUZBOXTycP0AMUOEBgA2eGQC+z60MtpaobRTC
Cqg3CoLr5abVO7dFZwvIX+apd7VYxN+z+uo7NcoNjWrY5roJo/n0jrrNEMqk3hovpvJhRtPG7OJ9
2D9fns21cULeGkTcAFDoX3qFW3BEmmHqJAFuXRKSuZE/B/Ytyzd/NbglP4mSJEDTuGqezyg1Qrss
mzgNrHHEU2gLNIM1JcREPl6K7+JRI2kCNUJRfpQHIH1uMpQhocKAHCkyPdzJUzYNMyHZnAQaTp1E
byAgnkMGwQDNZeSy6Hp6kZQb0Hkd1PAOGt/qd4iLsU39kZqPliYiuOQ77f/5ms/6FeieTZ3nAJBs
J2vQ5poEkz8+6M/Fnf193nT30d1wb+5RRdthYsBS0t/V0BX5jgLF5eVWl+sV79fohUHZ6R/73FGS
2IABSRrsZyUJj4Zn/Bhv0VNBhrsWgOZ3ZTtfOb7k5wPpw+vIBcvdPtuZT5e/YtXpTj6CO17UBnzz
MoOfq8MTM9FBqdmknt0636nWJkYNIQMp72WTa4f2QtaG0ARKTTwCzr2vilIKmYw0DbJZO5iq21nd
sQemIXY20W3+/bKxxaW+TvJvY9x1ykkGJ44ojE2HZJc+dCq2ligMrr6lTPQ5APC6TCV/DUmUrpNK
KMEG/YLazsHLZra/orAnk456NGW3y7VUc+gxCt8StBdcHuL6tkIBEZABVKHxn/MJLauoDhuoMQaT
i/hI78rUKx7S17klw3a4raNNciO7zlv5IL1Jb4PjCcwvb5AvUwzOMaDXQcKHpPS5eUvtlDlCe25g
3o37hHrhM6WEvYa3IWHF60+BtdVdg727FBdAc2ZwL6K4qag0ggAlqNtxJw93w9H+kXRELW0iDU9t
7Rrek4gMY3WTwFEhj4O6JQhQuBEi7VwV4CoPum/WrnuiLtCZiYvuKMFUru6MEzvc2NDSWVR9OqSB
YTw7M6p1tlc4ga5/k/Z9PQriz+oRt7zB/29Uy0yfXGVNFU6bFLDWer+QlnoMvS6Yr1GwFKZQFw/4
4iHWAq6Hdyxecm4pn1snpBLmr4TayRhvGNAZLot3ie2b+/551LYZJeVzYx1VlElDUQJ87ZqCFpF/
zXPHTgGFzrCiGOhm/K5tWwTzyz657h6/f58L5NRywtlI8PvqUZ+IswgZFUfLesSLB63ihAnM/X8W
7rc9Lmanow3eDsAigqLRPtLU2hZVvm/t27A00bKBdr3rSAPpoOixJVhFvqTXK6OsmjnMahsaHEz/
8iSuH4e/V4mn9yuLJA0bhlnsN5Mffms3OvoI982z9Op49jY6xBnJZDL9CN+sd10h8nHagF5UZdvL
3yEaJbcr1L6v5r7BZ0RoQJel976/qZkoJ7LcHr9sCFybUXJSkL3kp1JKY4TMZevNXnR4s3aTa1y1
L4kbXtV3yQPzU8GgVgPLiT0usMh6Kdtgz00DWm5z/W5eWCGbe204GtNNCTKPy1O4fh6emOPm0JDq
HvU1mEM/D0l7sF/q27nyWGBR16hua2GzyfIEuDSfy5+fhLKqc9BVEmE+Bzf3pztcJA5N8BN8JWT0
m/0fttT8c3E8Gd6yuifWSs3scUZ8WqsC1dUhBdf/Mtxfl2dxNWqdWFkc9cSK1lkRmILGNMh39u3k
6VdCXLrIwvLnJxZA+lQUsQYL3bfxCnfx43iV+5WfAnxEN9DF8kBCfw8B9Mvj+sRzXlosLhyjzwXP
YuBZA32r9KAO0UFz3niAqgGXQA+O31Qgfpi82HuRtvJOe4tdti138hVSETvDA22CO23+ECP/ZUm5
ED4PzCwyG0sa6jnsGEALo7woAgqsbXvcWYCK+Lwn8QXupoqBfIqlNEjAqBOHFTIMgo2+OrlAVTnA
e6JoiY7l8zVFigf1icTB027TS7j/6YfhwLb9z2ybBeNDdFUEDjI5jVvvmqDatr/K12abP4IO1+/2
nVddRz+qrTC1s+x3fsVPP4o7sLRQTaJsxEdJN/VG9SuvcdH574P/3a1cfXPZv1arpyfWeI6rSU2q
JsNLGgeJ7iaQLGDkR0FytwArC3qABXc2bS32nJrjYuusonxp5hhcB47kYTe+/lQ2MRw6vhm+aTey
D3W5l9rPD8ZW2YU3FY6t9IjrjkrQm7xtn2wy7qRtDtjO5Wn4ZNe6MOl8IQl0AZ0WyvguTz5KN9Ie
jT57rXPBzVOXZH5MILoyPWu74hsefQfzCvgY6y72oY76YVakwTP0MfqhuTKAwikJr2OBo/L9gZ87
7nTauJDdzIDnlhSrpAGt9MyWfyz3bSaKe/gQiksIHJBnIrOjKmN6CmPywSEJ0babV2jbktT/JnoL
rl0fTofFRW3DiADDWPZfpn902a1W/cpFqcqvcDck7k5tcHG7k+RUB4sbHBxRM76RSE+gjbGZNpE3
QpgD2Zvt86/L3rT6xjy1yQVtKJRLhtPAZmRPm6qr3KQA1CzMtm007apwPkhds0uG9m6k3Y3txNc9
lDmqDAyG87TVFOZHiv00dzeSqJohnA0u4o1TlzrNhC9zHigAcJOv7TqIX2akdCW39yVvei0OlWDX
r97BT+eDC2ndMLB4mLHO8ja5n3eAZNzpXr5hXiu4K649Lk4M8dV0UBeFptxheINvBPOVTpxt6g8k
vru8wKt+C9431NMXala+HNzQRp6kPKIBTWqvVqDEWbqpqAPx8/T5EpN+W/mc1ZMbhw65MaOUYhoo
9T5JfyljvLPsnYNX0zj1t2NSkdh0IABYuWnRub027GLFzcPJbQFxy+b8cZAsUnTtVgvLDfhqUeTT
d5RJfpTWfmtpNwsdc8iyB4eCpKoRkegsG4v7fCDvQGaBfDoqTnweoFIGoHrzNg509GFVLTqKIHKs
Rk/FIFiNNfeCLCNyOsgOAlvPlwjydoRIFLUAhWvZrrSzm6beJNR35K1Kn0AT2fQRmEhE+YcVJ8DV
wYIMsGlDEO7L/QRNdHjhNUkQAfxW9+CNN3F7LkVijAIzfL5qinTadHmLxGd7QB+vNymx28qZYIuu
WQGEcaHfBN0RIJPnNyEsJHRodSTeGviP38kfwlLtijsAIfnbwvIFJ97MJKds9QaF1GwurobSOOT2
uKnr6Xnu5M3l7bkEMc7zbOxLiLig1Al04vIpJ6bCembzpKIqrGY+7RPPnhTNz0aQ7KT+aDbZto9t
AaJoiehfTRqair4sIBMtLumVDH2Kxyvmbxj9QoWYAh0gRW2SzCl2wDu4lwe4ulqQWvo/a9wtSrGa
0VJKYBH0wWvNbzT8HopuRKIBca9SYDntppPUJGitedyGYDHypByc2kY+fnRGjHZ1XRcl+VdtokV9
6XUAt4fBOaES140kZSj1KRAhiY+bztqyeVOIKoorhwTqYr/NcJ7YVHqlRiVqp6xW74sBfCtR6Eqt
tBtnxWeVlCzYHmkU6aKvbgB9IS5BbxkYRbhFy1ToahuNATBEOvwYjXnrqLE30Kx0KdpYLjvI6g5A
hhtoJURfCM2c7wCQUakDazHERNkzVwNaVnMh38E2YbX93yxxo5J0c9KaAnUZtFAp0VMdEVULUn9q
rwqBpVXvOBkT55FoS2jLTkH9dGnWKvwmOdiFG9KnIfybWHhiiLtsg5Gy1m26GErlbVoeINjj50yA
hlrDRthQSft3iThnH1jvSHTGEsV6t01UY1N+i/utaQeK9p7l28JCOc2MSdRMblMLpnL57S/RykT/
OZicP/lrOffQU8k0GIoQ2vwxR3ejqMdE9PucU1ha2LQ9+qSDKPllyO/Cs2Tt90HSAsptCwI/qrm4
ykmA7+3GcqY2x2lVgfI61ubDqDqiBuy1/XpqhLsqt0aelUaVfu4h4L0oOoBS/dbufl3eQGuxHC2B
C7gQCYgv5TB9aofEVGgS1M6R0o9aFSksr+0bJBDBuod6uWno3Dgmw24g5Y7JQu7KrKetHEkE0YEo
+UGCHtjl0ay9VHEb+m2Nu+rH1EI7NAUCJ42HgYLvDsw1UxyhjSZrHUI7tfdzmbaPZdrczRYUwLCv
h+uuKwzwa+eNNxTDk03nTBAQVz3m92fxlCv2XJdWPCzYpySS3EGX9Q2tZZFe9+paImEFTioAupBU
OvfLumFT25sMgE1tdBEKxYu5dnahPe9fC9zO6rtibNsOFoBZfighFCONIUnUgZgQk9Z1Uqn6of1D
JZwl+wASTA1Vf+2Tm5UzqrSxspTmcXKZILzq6VXTVLddJ7tKu/QKxdHushOtTOOZPS7SW3Y+MsZg
D35EoBmGdqTjxP7iPD6zwoX5OM7wQFFgpXKO+njMul9ZcuxMwYt0dSyIsmipBHcu4GLnLgFWHo3K
oFUOoBCwy6ApjgayP6Tm/Wd9QLhoWCr4O9Gfembj8tyvJQQdcBD++2Pc5HcAvplUx7nUpF26KaJk
30hxdNu0pT+lCfg0aVFuSqv8RXtKg9RkwJ1p0ctUa/O+GTtRqzbPZP3fwVmLnpC1cFieD+4/ZmQk
ep7hNI6c7Kow2UGOvlU0fEkSunFik5gVEvAaWjdnkkLVEBkXYmebkqpbi9KrTB/e5NT8fnmSVkIq
3uUKkNlgmAXHLreoWuS0eaZhjiTJS2bfuGL9IzJXsSgVJ7LDBdM0ZBVoZnG5iqvyAO3CnTz3hMXG
XimVqzott5eHtXLinQ6Lf7HLmZkbQwfEEfTMAbPrQy8MD6wRPF5EVrgFbSzofE4xFjQncnj7Sq3n
UBMEkHUTOpRh0Ri34F3PNsR/lNRow7HGvKmgThvGw+Bl2qvW3/3NdP22sqzeyS2ExVZM+wxWEouM
UPsNHOoLo9TKwYU1wZtyIf7DW5Y30uh62s1AnzHb7kg6GpY70VEE71oclrsQnlnhHBo4GbvQVWm5
hBwse3B18F+H820jp8SA8HcrIqRdd+zfo+IcW7OaFPmABEV5o71KzeqJZu9VdiubDVDcIrL0i4MD
uSd3KudKDS7nBUKVaipRLEqSLCPya1feULDxC9NRqxHfQPv80iCJ1kxuLpEsspAawtiGysU52bwN
6dNlx9OXLfJludBjhxswdMiA1jj3vF63xxIkcsjitlHip7nFwOcRl+7EqESmvkgfu0I2iN7RzGcp
o5vIZq+j1gzEgQgBUaomdHF7SYnesl+gT4oIxIk0d0763MXecdx5HL4ZWdORVime43iinpWnIQiO
FRvkK1oEEqIJDIHOnEzPTleFbq9E8c08RIpXlug6rVhmk4L1tY+kCGizR3MMlBiUEbpcWL4SDRIp
9NoEVYOmbS5Pzvr0/54bbvpjm9G5SqM0qEDRVsW9J0WCp9tqdEHjGMBN6MT7wgmKqGN3SMsim23c
KVGgTbtM7okhunWtpTVxvvy2s4z0JL6YXWalpQw75iF3fPDqSYYb6rgrH5If0l4rBRO3GmlOzHFB
s5xTVCIsOFV8SzoBQaBoyjiHBf9+q4YKfrsEYlS/qQ/z2+VVFxngVt3s29osJ8xVlIZgAHuqB8uN
IMSUPv9vdrjAVUDlvmoZ7ITZoa23NhDBzVFWBRtcMBqHi1hd2clKrmG6wqfu2r5NHkdB38xqSPy9
1tyN8T+WBIUWBqQnyrBKQhoZfbK7+PvQ+o5owlYj/Ykl7joJ7IKmzjksKdkGbaQd+NkignZLWdRN
vb7v/90tPH+9GmkTSucwBH03a0xIHx+xecjl5V8dDUoZxidtH1Swzrek3gwdVn9Z/vreAcBKMjvs
SptYH6aIsmJ1PMtzHX8hz8HfYRopKspiLAD8kLe4/hJtzAkT4chWx2OBWnvJ+Ruo1pyPJwObgZQY
LA3swdPQ+Fc0FsmtmKD5j5mC69KqzyH5iaw1SPPxwDi35TDodJYlkkJN7qeJP/YbIPDKHI21fiXC
OK3GshNbywY7CZ1Ixw+p1MEWlLWBTIsFJ4Do57lwps59HuoDIMxdh6xQQ3XL6yKRfNOqA5yMgQtp
kFLKa0vGGIrxujU+jPJQJSLJptX1B+HIQiZnq4CXn89ThBIDXq1IDCHjHs9oOcwUUmcxKeVgyATr
v3qeqRB3M3UAgyFzxi1KVHVSN+PaEqgolvhTP19bA5O3UVMoXjR1iYvmtKNuT7o3dWNFRlupBNF7
bUqXki0ahgH3QRL+fLhQHF9IC0pM6fwzjR7Hv+gRhS7f79/nTgfTjquC1oBbs6j1CmoSq/jOtKfL
MWit9wuSSlgtDYl99CVzi6YxcLXEGiqC1XCVyYy5yFYHbXs7dpDOVhkprARM6ECwYEFpfpd29maA
ANho3FqJSGhqbUZxU0Tr1afMpszNKFQezXCM8S0KNME85ISYW2bZTd+InsKrhhaSFUD2QQzI81I1
pROqNpQxgn5WP+awcHwtkTovwb7zL8/vskj85RoKDJoKUh5IzfB13aRsx7iyOjSclfSpr7qgmm4K
eR/Pqts0ryVaGedc8CReC42YQTCaQ2oQEZKbRWPs6Fg3I16SNNrkuxoyrHHqTpEK9fiIhCL6g7Xr
xak5zk3jvC3VWlGQX0usveLkj1mVA2SgMFLLyf4vZvP30HhEBrSvwAjQY2h2+Yx2fRIPNSnA+jne
a+qdFs+eLOo/WAPUgnwEjyNUv0BNw/tk0bIknRO0ZxbjxlDoVQm2pOzehjCp7UCqNPXiKzO5Yckg
uBysnQoW2l0NUKgbC0vAeXQpFNXsTR2JjZgl0S/k4yFgP5TKX8SwUyvcFUROnRmnG0Zn9Omu0vDE
STdzW20uL9uai5xa4a5teeZMcpfBiqVO72pDcIk7gJbMTXQRzGVtY6MbB8RXuH8gzcedpQ2cI9Zl
PJfBoirvQKX7HY3KspvE41/UAMBvhWcb+jtxseH1S0dm5324vBHM2QZZ8ExjL2uYSMFs1Qt+W+GR
AOoEFURNR8JG0j50vMlBCyPws9WUKJAnIC4B3sUGh9C5o7UFmh+1FpUpg/kO0P7tpnySpWsWEchq
Ou1HN+6nn+iGN6bXNCrcbHbzcq82t5ddZO3uYKMnEr2maJkFSvf8K7RZ6lqLVWgCpvtkiDZxuWfJ
dW9OGy0WteeuueOi8APFOw34FH7pJKuu26oGoqMP823fuG95FrkJNGIvD2ktDp+Y4dcuVuy8suQF
V/HUUWIOxP4pv4XpDRU1+aydMaeGuE089prB+g6nGf1Vv8EUHcn9LPlm6InaC9a2F8rMiEqmjMrA
ZyPJyU3YhlwGrkKI9Tf1Awjk/hz24pz+OldDqYExyEIDv54D4zLLAQR6aI16jfFWh7vLa7M2EJD3
GUi747KKpt9zd8ulHCxrS4d2Mdb3JjPu47LdGdLHX1hBpQEtc4ahg2/z3MoU41dbEAAFeZuCOpXo
w4M19QI3W62xoOYLtBX430Flyp333UDlZswArhlrn6FoobHOM5xHCjL4vIBc2LRz8q0Zb8FyQgrt
IMnW5vIw1/YTSJZN/KMBgcBzTlC5TtV+wmRaddqhSdzZVMBmeTQvahJJUfzH6R+kXdGN/tnDj642
blbnTgrzysFTph2Z27cgemTDbkmcGJXguvF1YLCEgwtOaavQCFy86MTd586xIlaj7QoPwAQMM6CZ
kZPah1wPUmfby5P41SPPbXEeOTdK11QpbOXPZkZmLKMqsLA+Glyvl/ZzcKRygT63papoDDzP6AC0
Z6po6a4o84b0ZuIQ26L2/2iP284zFCCMpu+AC5HQ4eL80opf2GFCxpP1iUNyHGRUeA5anPu3NYvK
Xp/wOpeqb8Cu3hZNdi1FmYg/aQVjA/1uVK0/9T1Rp1uOsBNvCAs7t4sI41GygoDc27VymZh4m7Ao
xTW+JaaT7rIGrSXNt67at5XlX3aRtQU8/QBupFKuDuY840GYOk+KcaTSUfMHEVRv5cKLYeJVhPov
eoqh9XI+TLlodKnBozrIEr+tK4ISaDyAfZ7liCxoAdJjtzcKojPfEGFv15byxDR/54U8nR02Sy9Z
gV68bAvwhiJKtqy8d1HWVnFrW0h7IfzE7QJIgeZyNbaYxE7yjXpnv1Xog0elA8QgXjz9GCePGb0L
3m4NK9pRkI1BpyhXXy6v5Qqq//w7uN1hZtXA6gbfQZ8/Gtc81J4RfA/f4k317BzYRjqYt/mD9Rh5
ArtLdDx/kJ7b5d77jE3KZBRwoug5KvxCdxecR7VoN6sHufXRc1aI8pwruRrYRD4IpBcLKazM2ZSd
vBxCqL8EUdGiC193G0jRj9RfsHBmeOh6RrQuiGfBQ3ilP+Hc7uJvJzvWrFuo+iiY45JIJbnpzW3s
6bfsCWhM3Pbae2YTMyIxJcPL9F0wz4sffZlnUEkiH2aCoYXve6kSChoOCdFWlwwi1z+cLvbjeNyq
zrjp4vKYtsVtBqUzpcfAs3ejmETXwiUeffkCiPXicr9ge3mqkbrqQ5bGMvJH03At12j/cprvuGO9
sEY6Nr3+JhjxqmchGQsYItSPIep8PtvdnLPZoTPoAeTSA9L9kEgDVGgq+954slO3kV/qcW+A05VQ
WTDba5ERvmUuPAg4B3g2nNpiKGp3KkqYN/Dl4kYr/ExQ5FidzRMTnC9ZuMeEoaUg+seenVNS1OCf
MomUdC4TgQW/vvrgtye2uLtAbs5aNFk6ktud/aN1dAK1nfvLq7UsxhfngJafBsQJ1ovP1U9F3SPZ
BeeA/jHRWslH8answaumfCTS0ZY6UopOlrXormGFTGhTghyJz9hq5jzJ8WziNmVg+5vv4HhS1E4Q
31aX6cTI8ucnWz6tywrM+hYezLlT+qljRn7vyGRuaEoqq41JzfJYYHPV+9Ap8smLgaQbdy7XqY3z
IzfSYFSfCzkmNn22xvcSIMTLa7Y2NhA044kFBa2FzeF8bAmI4yq1xgYbMRIPuMk+mEKj9/S5T1x1
oD/B9qAIbK7G7qUwDR605e7x5Q4cxv2UOziTB/OKvYzTrQnBsjqJXK1w3DE72OwutwR7bW1CdWAA
QaoPN4F3ng+UFmnfaza2cww6JskNU6SgpVsodQoOiNUJPbHDOctMzdHITNjpx/q7XD40NN46LyCv
hAJO6JDLq6ev7DiQ7AJtuaSDcQE5HxSbq5JKbUID60UBvYKIN3xxMn5Dn/485xxapapjMeQ0YPP7
EIWkAgN+JT100kFtY3caPy6PZm0zn5rjlqjC7Qng1wLtZINByuHOBlWbkORzLUidGuHWp3EgTpTV
CzCwd8BTdRsOmaeMd8boObZPI0C+hED6Ja16aRq5vVxI7TjWkBIPonJb1Ls0egapLumRY5bqF6jD
KsZrOut3lydz1d9PXIM7OStQW455m1EkPsDHpdyjI4coys2MXM5lQ6s3IiRuLEuHZjOe6lxWuWtU
GrYzZO8SeVub4B1rMwJdKYiPdPHNJCXbxDD9cSjdmu57Odwo+eyXDwaowma5vJLDTrAD19wIlJBQ
rlsarFDLPd8Uo5K1hmTUNJjko6U/4YkobB9Ym9zPlCJKaZAq5ocM5T09GTODBshJEKX/tTBdR41J
VEU0u2vuilIaEmBQs8Hbgtvhslo4EptNGpSgcIz3Ua9ctUV0lS1938VBm+ljXwsAwWtBBfUB5CaQ
wAXdNfeK6C1tkhtNp0GtjSTFm1QIQFvB4C/0t8tVASA0hGMusNS1Ew4JQ1HQjm7Qbe+m0nHpEh28
IX+fr5QK3VUaShN4kcp+M2w684/L47CPe8OnOsDS9HfuIiyWxipfHoW0s4tNXElPhRP+eWLz3Ai3
A/UYgpDgx8OrMCw2Wk1JbY3u/yPty3YjR5Jlv4gA9+U1uOauVFIlqV4IqUrivu/8+mvUnDOTGcmb
RM+BCo3uLkDO2Dw83M3N1vlfl7b71Vh+Ltur6MSvS61RBTyEknqWHDsjN+ms78NFKwBZzoTk6Gih
Y7ui0Hp1RvzsowmNGhkHAG6ZcR+M1q7ROy1dOkgloVkWJMlzo93t2hRai8KnisinYBK9TzQb+tYQ
EQXtMIEXstvaZyEQEJwee7HFEw2mddB4YjtKLGXVDyWUqNg5PKg2kKrblWj+aLFc5X81vFm8AXSU
kE77yQhdLZeA5aqyeXgA3TuRoDjg0JIiPG5CwUrzEXoEa+HW4tJdWaTOM4u22SCXECOX8bgRSrsd
IdkirYRXi6um4IGBZnOIbtAsHVJVCl7TYX/E8ht6Z2pL8jZc/6sscPlUK3WdRQc1V5YEZKhVuMXb
HdIESZWi7IOUjtI3T37KM6c8LVvz8Y5YHJEK6DyendiMdEpYknMFKC3EVi2yjHP9A7rhx7YGh85j
O4vLc2WHvx0NWytxOKpooufNd5as3IWL2xpNJDMNKa4pGkbXSX6bl4GKvDaPLkt+0ptBhEzWU56u
hBvC0kUFrl8BZfu5/UemdxlO7cTj0bJX6159b5hYMkZv0HRgZ4KtNzerRpOPtIE/7aMy4nUQawRE
FFt5V3SMidy7bLBJKjrlwL0EDAcRpIxPrEKLkg03CuiV94rJqKuofg2bQbLAU8ESNUSGNJ+gwZhW
PVHiFqmYgC9OXYTv8IeWg2BJETpD0od6LgNyx+byaAL9E9tdngY7H7+ZCBHAUVA8klemfvYYdNQ3
a0fh2Q2KPMRFt+sKkudSzaUp3g9MfBkb8YJUhnxOYiExysIP3gOmklZMLt6rQDgDpoHHFaSLqCun
8uVCDoUBcclIKoMDKYquvXKu8hp/sX/Sv5xiRJUOBN3jHbw80n9bpYuSYcrFrBDBamHkWr0dlHe/
+mIEf9NLL48tLZ18kLxraKlEEQWECrdzGkvo965zzKlYAnBYsbFbeeXaJC6F6ygb/1ABgBiCjh+R
46q4lhljNETxztC8xlr1xAKepA12qTlp1hM2KUkbuo/HtlBzw712ZZdavBC/lek0xF1BzhSkZ+OX
iQvLUyF57C4d/OzsZ36Etpd+NHpVYjYez71lPicYw5gWG0AGgpV1XXynX30RzWunAgVXMmgPg4YS
KfbKp89Z/J/ugyVtbqj1irUlV4X6G3Q3UQPGG50aPlPXXNMGMOZHaNmrNkmK5t/UbDHXjyd62RAQ
P0gCoBRB16zCQBxjDV53D6kdFtUHrmmI8rEmar94KIBZBN0H5K8gB3m7VeuxBvtnBT+kkE8Qyunb
xH48jOXDfmWBv7UwtlXbZQBmobonQIPm3DhgMXEE829ARoMxVPAH/R8tUj4+kZQ46voOJMrKn8pE
ki8R23cmaxwucACdRupyVA9SlxMB+gBKQrpsTfln6VKekaD/O6uUU038VhqHeVZBXmGATnUT26Eb
rO2Qn7Tyne++MjPf2VdB2siUqRfVMDPAixIJyovQvrJD4v9Gip9Y9R4NW6HxijygiTKAUW78U2e+
fE3mGtRvabxIuqEgjYAGbRvUeDuhA2EJ7+FWLSc9AmtOBTbxovw1imZay3iZ5SuHYykaQQiMJBmY
4PHqpGIrpAlDkUujBG3IUMTQ2PAvGiyPabyWJlu0IyFOALYb7fH07ThWgBEAYAI79XkotqK6Ab3q
4+26YGKmFcasyXM6gM4yKvWUJGXeQx/TlF6TXbDGuLtwwjlE8BIUbdEUj9vodpOg5NUWYT4kc95D
BGrAKTtoROq898+X5MYOtSS12CmZrHXJPi2+gbEGHcIqGn3BJQJOgp54DASdwLRgrh/GscrIY7Iv
EsUau8PctlqzX6sI68UlkbUZ3KwBTEc3uQe+xrBJKyf7nrOl+tBHJoA4/8WqX5mg/K6vJiqEzWEC
yJU628IEOPAfm1iq2s8YL8Bi+Jk+im6yQI63YZIWGBzPlnaeFVm4rkmjj87fl7X8z1JUcGOL8vJI
o3dCUMNWFL0o/VbowQoOkKgm5IQNjEw2QF1d5WafPAvJn7UUhrC4Ma5GSnn80G8zppxHygRE+6Mm
ZNz5x27PvkwWUrR6svvknMYYdo0ZWq3RXiI9cUojf2ltaB7vRkt0KhOFhHAmbr2AaW7VUy8EazfT
QznITK4KIZ2n5xdnsOZApg0Pa4ouk0r3jNf8iQXNyy+NBObjPbC4k68mhjr8EN2ZogLx2T7pPbuS
zJ7lbXWyHhtZ9DBXRqiTP7TQr5YLGJEKF+F1yjyzwyunj9rKhv5BU1H33c0szh9ydd8NoZqL0jwa
zmhJeWy3nKVuZF3A+yHXAz3acE58LKzJUHayUerc8Xe9rTYBGPlswQB1usEaogUKN729QPuLt5Iz
B23awBmJjJkXSGyE1jon5ry29FfPpcY59Yz7kc4iFpo3lvwMZIWOeOWMk/F49pdQK4Dy4dJFmlEC
BTB19AKPbZWEgZhCgYZ+gUyp5cXoPG5+1Ynpl6RIiCKnp1RZubeWzty1WerM8TJTJ1KIYSmRYjUD
ml3igd9zcvshd8GaYulCgIExQk17zt7PhO63Ky9jG/uChDHGvLyJahtZNi7zrcTRJKtWVkLWpf2M
tymSeogwIBZB+WYx9DypmPtS66rSIzbbIbdt1vk5ZAfwWP/zjNTcr/BvY9TqpQmUG7wOsG0hGI+S
Uh/89l1WOiOsSsJysdWLa2JiiwsHpWhQZszYCJXyCaqPnF+RoekqqgHtG4sSpMsy+pWySuRIhN4Q
5/EGXbaHhKwEsQoA+qlTq0WgItM6tCv53Ob3JooQrw3F2mt43m30IUMKA8UU1GmRSKJ8EBsOPl/P
HUkF94stCqtD2oYPL3z5Foibvt34fEAStP4q8VcpOmn1+niMS3722jw1xjELxynxCmgoeDJguzmy
V9508cvq+bGd+XV5P0xUwOe0M7I91KErwH3kA1mL1i/hXWSlnRA1TpVeePWj5J6SKDW7Zo1mYnlo
/zFJHT0faGEAQICaQr9EbYBi7UtsgPFL5XJlbEvHDqWIf4+N2pe+kDITl2IJx6iyG1kzirE7N2oR
6IJcEgYaA4/ncskvX9ujtswUMh6awuZ9CSajUHxu1b+PDazNHLUp2L7VOG82ULhSG+hFfhGlFSe8
th9mv3l1I5YRWjS6EvsuayFPloAOtsUtxz6BeE+IE+gqfQvAeD0e1uI6cWgxwVFmoRZKrdOI7CbD
CwAhF08Dohhfj3snFkhTfDy2szh9SBAiHYyX0R2LoVeysTfNELaoVj5Hr4t1j/MOw7BG2bm4DwS8
J2YSt7kn+XYOpTKR1KyZ4WrDi9w6jHT5L8YBeglWVKG5ANnt298fBm2OlBjwRj2oplIJyBXgStlu
jXZgqcCNzqj/2Jn3ytVe8NgxZuQetQ2GgynPSmMwTaJ5/xtpOLtXeMBmSlFPKvUd3VUNyeonKQaq
mx/2KRbTR3fs43Ev+X0ezhhZZX5GXVPjFpihHON+rpAhVyhtkM6fYqKuCQEtW0H0CQEz0PDROkAM
NIUZacKogQyui88GT0KxfxLjldhzcTOCWu5/zVDOIvXlvgGtEgpHYEyEwHE8oB8oWcMtUscZj3/4
dNTqQc+kyWhqoKYM3aig/+gl7lL7k+uLWy6fDmFc6iMn7MIE4NGMNZmoNv/RQt1ZpTYOhLEySBrD
ap+0ViP7lueFRpzxVtONK6aoaaRN0VXggckjTek57tKALqEXpzelPk6isvbeop+jd3aoEK6DnhGq
thgSm36nyltXJduWU8nE5WaY86RMGCdoRMLKk5UzIgGAV5fjNemaldX8eZ9fHUipzrvc70TuwiAj
FvbSFk/+oxjJO6npDKlsN0kC/mhhbY7pd///DH7mIQLfEBJv8yJc2fXLWGSUkOEuxfvQIG9MOjLp
287OzgXwvqR7f7x96AfInT3qbJQRqPqQgMCiBqpTQO+xCAUzTzt9KNARIOKNhaxrCsKlAQSqtRZa
K/YXNxX6xaH8/dPXTIXQmhZLTdmp3CVrUV4bo0M/Qihb6I4Tco+d1tvSiCffKO/qCUgYVLkiCDiG
jsxMpBVWCvSLa371LVSAVg1cM4A2i7sIidWzgP6CJchQRhMVkQnphXilxkx5v39NPeiRMLsAl+Id
cbvUoKAsE7STcpdxeAc1bT9ZHIRN1vSgfzoDrsLOOzPUqND6Vme9kvOXLAElOKAVIDUrKkBKRTaC
4EdboENKj/paI3UdeXoqAQpRN0VvCmquGbU6xVu+Hjw7aJnB7PjxPVSGcqeA2n8LvRPRnHhUSJU4
nwxA5LujnxbR5vEmoS75nxGA+QtPRxYqJRxdtul9DZee6POX2CtPTZVf/FZd6ydd2oco14BHdc5P
Qk/zdjFCNWo7wKQxS/I4OqHgKxu15tC56kEm7vFwFh0cbnttjlugpC5RN0XejyLSSQV/UWLhdxzJ
lpzYPX/kBRCNQZIg5I2E/QjKUE/i2pQGpB6yXDMffwQVCCKaQbkZDAKIAvEHx+92vMpQTF6o1LWL
9jMENImOl7PhCd+F7Bs+//zY2Dygmy0IJnI0pOF1h5AWGvKUMSZkRpFjutrt4uLClPw5HCD9WjQt
Kdhpw0wF9j3bs/Zjq3TPzDxGOJW5YXbOPKB17HaMPkhVp1QYareeRkttOrtI9lV8xkFj6slqxrcK
2WjW9Ruz4zq7rzcT1G+kxnj8GbTcy89noEqANnxEIByAP7efEddggR1VrXan8GU6ZYIOlEDS2UpL
PPRWmqPtM6aSAQOSz20Hu1C2Us5sz0VhBtK2GSFZSMp9wNmhQFAu8nKQ1hrtsIPKd8uc6svaE4Gu
TP3re3kBtFsAayOeofxSoJRCHZde7RYb5TP9gv66XkIka3I8o9mxT5Up4D6qncpqrN5p91CqufS7
xphO7HF0opV9yt055ZnF/uprKPfF5GLMqCFmj4eyNFI5emv6hNEjA/eA7pE/X6MRkW/fcB6v2sL5
4EFriUZ58LRA8HD++6t7OG2n0tcytnG50Bignt3yr7PqLJfDY8J3PjZ27xHAxQ4xULwAwNaITUtt
kbIee69psFOjrnCUrHKz+F2rCjsOGsil+Ps85oyJA+e33H83zFervvbJGobrPvSYP0KcMRZILOGH
OqWR1/AdU8i1G4PiPpcrALmis3+WciMSeX1sjJzxSal1plf2czMM97YyCwtzjicjevlRUgNDoUrN
uRdmIatmYeOK0asHTUlmSF9q4aDJNVGKUxEHm+FXXW364lAkvlMFjV4LhuS/hRzI9nhxJRqgi9/z
ORA4JIZEPB3Q/EFz1TM9L7VlKjSuUIMQSNjnlc749oBIdIhIrknG0H6Hgy1HTyU7EHTNm7HAr/SW
z3NOeU70nMypMXBg4R/UtST3WZV5uJtcPy+R4NMAJlJ7fq3MeB8FYqjIl8qoxwosNN2pme+qYAT5
Zte66JKsfT2NzVj9FQpHpbSS3vVyA61Rbft3Zb1nR3I7uFmnZIZ7guELjpG2qgFDxUaBdFEnB5nv
8TgOujiARVDaaSNBNIDU/jA40+pL5v68oT6I/mgVJDp4dgI6cXu6GVCI8krJqxeDcazNZ2iiqY9w
ui7vVtzIvfOnLFGHKuGlRuIqWBrtYl9tMmMgXxmBLDnqHqIOWnDd4qDE1DgdahmdGdqqIUOTiTND
I9imFrvzrelprSPnp4vvZuapr5qjoSvvlktCK0nwAZdWH/XBiP6q22yTQf4MjOhE2HFOYiVGrn8B
iYASpwHQNMovssXYvKXYPBmhixZbhZ2sYKbvfD31WdRjZEoEtp4bUS69Dg5NXTEzUgD7sCZaQzex
QrHmdvmpjceBSCnPox87+S8IHWPQmeH65M/rR0U8Uu89wpKV3U6Lh//LKJJhyKcAEoQy+O2cayzT
p1ImqZfJ6jHngiM5kxPq3DY6jkZqoFqhz8Jcxhbzaj8+afN4qOWeOcsRf6AsDvIxynTGlw0/hJ12
CXJX5Q8lJLWi6j0sDgmKCI9NLSwhcjnogeJxb+J0zX9/tbN6oZODKkIHTziSvNSByfTRs1AgZoHM
tcGuqWrNX06N7NocTTY/ccGErVwyFwU1gjL6TOt/PHVzgQdU8+DmEfBIo6ZOKgeBq4CIcYWmIIJU
E7Ww0DyrI3jQOX+tr+R+oWbgIZgOZ8ESSFNQB0BkIFON5AesAWnnCeCyeedfxXo3rulKLhr60YrC
KcfOmP/+apkScezyrBFCl1dLVB3N1C1U9Mo7Zbhyi97vB8wZgJTgbmA1uFvqAmuHHNBVJoxc5ZLI
qNSKiZl7DSkZHRr2IcubIMN4vAPvH7yAB8sz9wUHnJ90t2RqHOdFFPuR20AWuD18ittR/2ZIdEp1
dA3ZMSTe3lmjsQv8BOZaTpNGNOKcwzxIzAAdB2MlHM3t1KpiwzaDkESu/FLqkwFNO6e29PZ1ZZR3
D1bKDHWF9VwZVVGQRm4K6JgEANloliTQPyfCbyrTt0USHFujAoYsQZH9/aXQfWPtHuHvUhjUR1Cn
I0HAotQhPqJ48x2GQFND70gL1z1BM1E0BvNpgowmKIhJYasEzhWNCCeWZCtLvrSbr6ecus7kKOV8
mcWUK2TkToKii1A3LHZxdXk86XfvWAx3lhdAT4WCaIx2BrU4ynIWN5ErISmoZgFUUUWWJwp37jcQ
6Hxs7OddeOvbbq1RoyrbNgT/QB259UdsJnpnaQTbSVdNXud1xUK9kLRWYXJkMCbj8xnYTFsGCjS0
8z202ICYaEj9LpN2w5LKhgyc3erfFYkcxoh0qDkbg9EYzEZdWQsaz/Oz/5WZCotFkwvuOuqzgyjq
qpgXI7ezBKPbbSbiOwppzxN0XHlgGUed3TZGsSntyPLPz63VWzLJN6wlJLh7P1Ij2w4DuYQG87Qm
Ibq4frid4B2gYg9mvNujOfQNbotw/rRWQ7XcadrJaErOkRFnRAJJ2efHS7h0PGbdPxbckGhXECl7
vBprKdOVMZpV5E02JXrubWRG2TNrSb77AB4789oS5Q2qtsSDboAldiSC5ZdW2VqesktKWzQY5BXe
2HzzfxsbdfSDSisEJiswthaiE8FTOxy7cCDNCsSCroxhOwGuPV++YCoF+R0tMxmmccahAzlyecWo
2l2auD6C0WkDGDcRgFRtRcSj065jnN6OLxza5b/qNZ9+v474BsgOzKQUiKNoFBA79YHEMWHsyqNT
KScv3Hnlgec+H8/o4lCh0/CD5UZBU6Nip4Ef8Opm49gdLO0kvJdm+l08RQa/iU3FBlbABGN/TsqV
NPSK2bvkQ48uDx+04bHb7FtbPOfn2mgtzZy2rcVaxVYx4HlO/Mpg7102AkScwjlHh9wuDQdNEr9P
Yn6I3YCxvIN4rGNn9JBe4FYKmbSA6Lx/EHng9MkyeBXvugrZEO/ewmcTd9rX5zeFlASBPvQCLNBv
kmf7ab9/tb+evr68t/4Un5iCdGv0sAtDRV4ZPNnIXYPT5Ket6SrWSqH0DI6ZMnO935nFfHAmRGeN
la1zH2ah7oheNVTABXTw0mH3WHCl11VD5o5b8Vf7Ozj5v4MLiicO8zz+bcz+4r3CsR5iluSFEa2d
0dm73N5UsD5TmKCnApyfdPK86oUmLQMhcwtj2KMisPNtYAghfoCbPjmsYZJ+8raPzFFulRuhOBJL
MsxtUic9DxB81dmNdqx28gaCcY5glC/SsbbA5G43dnjJXjTXM1mnfVUioh6Z9+RldQHWpoBywKwW
Rkyhzd8EjGhhyVCgDyxgNg3eyC3vuKYDuLjeVzNOed+i6MIqzJXMZZiGTOpZSA7SeBJbXatehF4H
v+vjDXYfbd6uMHWpF0ynDKAKzFzWO/JdYgjlLhT/IWvofFTRBInGWAmFRWRCqXUNZX8UlIoN3Bq0
FtxrsZbmWhgE+ooRtkH1D49ggRpEl2lgXOO5wJWUv0PzxGR26LXk8UQtHHZE/WD5Qwsz4kSa1XCQ
Um0Q5TxyT4Ihms88qVceVPdVDbwtri1QtwTSkhnjFbDA+c9oDSBq9MQlB3a0c+mvylu5K/o70Ljo
3bMGJRNUcB8PcCF5cm3/7rpAPSrl+RH2xd9+qfe/4i/JmnbJZ2/4ByI4Y2SKm7DYFC8Ckdc0Xxcu
YswrD84abBPwX1J5cjHLhFaoSjx6UtLjueNUZ3kNxzEfnWvvMgvyzB0j2IxQHoB00m2QWE99WMu5
n7v+yJBYOqrIia5MIX16aRPU6c1aT2n8FCayff/N/MFwfpW/+I90G1xCvJakLbSop+/kmD71LruS
kbxL8//LOJpiMJMYI51j6Kq+ytUxgnFX2BWvgR5c5H1iMk84DgFZuxvoM0dbm8/L1eUX50NZDLM1
9NAaQ7NPvYkk4UqWnI7rZyOIfiFyP9eK73BEoFmZylZkczhfVbbKlzjVhwl9BGtMr3dve9rQvD+v
RlP2TZoW5ZS7AoFEtL/LX5Idty2OqrN2ya2aoiZOnthC5cFe4jI771BskpNv+/vgOSJrDGFLK3Q9
efPkXo9Ji+F4ZRhSJLzZvb8lQNqxvbLjZ9dNHyoUdtBKMtO6Qfng1ggnM0LscVzu9lsRfHKk+yxe
tRfwTr4oT1JE0pUNcfcewkIh3QlVKKQikboTqYWqcNcUc1DiCic+If1zfVZPiDV3wnd4WnNKC7vv
xha1Ug04oP2ASUo33oXbhnhOabWvayxk8y+hJvDGCLVKgawOIMOGkWCTPAkOe+L3a1tucRygY4Fe
HF6TKHvdrlEIlCYfF2XpTn/6D+EYfAoV4V+9j8db4adziRoJLnmUdCEahcY5uhzOS3ECLGdeuslb
oA+7Z9uyhh1BrHj0yKt+diLSOo9NLswdLKocC283V3Opex80YHHrs3Xpps9+SfhTY2PbrbD7Lpyi
mSoebxlstrlZ5Hby/IyJy5xhKpflDlGiERboTd9fuTiWjKBAB9ohYDdYiKjdGkFff8p1RVC7ULSO
gA0D75cKGMHj2bq///BgmvP3KAfizURDXqVEq8qizIAMUQqUHBMQ3udtkpj/NyvUUNiWQWMpSFtR
cbwwfE7yYVwZx12ghGnCQDT4ABQ/8CSiLnIpV8Oo9mCi5baT+MEymiXzuiwjIfVUjGS0Gr3Ldc3f
MgKIZjZZtrIlFidSBFU39h4eRnTVhYvlWBL8tHaHDqq/0KdL9bYaubVhLpsBXyfISlBNpVEuUtB6
4+gDXFOhPU0C762eT3rW6RAsAECSf2Pj3930G9ByyMBxa3QQdEA2zzEwNrNjR58iYIu3O3JiUgD7
PKAzirFyJPbVkyF7zv+CbOrKMO+3/q0hKmTiAGAbo16pXVBT6SmaXboCEGj78aa8q4vSw5m/4uou
ZCQul4McEAiJoKfeqg/Dp/+Vged2kznAKKEqGBqF7Sg9GazKOPNkG5CWSMacf/eRar+0+M/H37S0
vBBgAV/BzH99V6oOplxKU9BVubUSBs+cxmrGNAX1iou8K5r8jBwId1wioOTSaK+sTOMUqCrToJyg
brld+mxYrJ5Z3E5B7gkI1MSRd6j68oaubVYu6x/41+2NgLW9sk35zrbsWIBhYRuN7q8HlKP1wqg2
8rY71RZywla++cit1PjFgnAgMS9/H0/wj+bWI/P87aInXSFwre+3LgCYlmoXJwlJItYuNl5CkGW3
JHtwFL23UMZ45vfDMduu1b3vUAL07NPHqE+HnhUwA76q582n8jrUW095awJLeY1EnQvwzKutuCQ1
Z2fMZKcNpH8MNvs7CuAvzPdg3JOVHMo5jJHXEZp1dZkxUg3/d3pufTsfviQQ+PdgjM4djbUeT+BC
qIrkAJDvuJRA84nK5+0ESn0kB2EL9Ihf6GGxr31TZnaMU79mB22/dpkvnQfcfOBMQcJr9j23xoqW
Y6uSYVuXbT86EeLqfWg8Hs+ST0NYgtIFkDfoX6FixzAKRWWI4tZF41SyHZo824BOq9LZVtMIAPDl
ir2FYBXALyBwgP0Soe1MA+7qMUYPaJK2eL5I5BBdpINzAaDt+/GwfqoN9D6/NkNvMiVRMiaCmdFG
D9pWukh/uJ1lHThDfqocb29Lv4lNyHNHnjeaGX2YzOZ8Zknw+9wC8XEp9JF8rwxdmM/Wo2+aV/vK
4bJVPUlai2+SRxKru0gBsOyZDSwNdQzUE5FLPKcvqGsV7iRZ7Rs4vsEBAjy2YpTOCCqm2mxehGjH
fTfcpuY/NYOXSLX3RiNYy4Dd1TrnM3o9fdTdUKV1kzV10ro8tN+7g1Do6D3+9q1M1wy9J/0O/wXO
eRKZkVnZOv9snBNu5aj94BkezRe1N/mhYxney1u3T+0xtgFLz9lPILb8StccRjvX0lZLz2l/KouJ
CP0uKTYh+1nIiZ4oBBWTNNUF5m1S9figVIYmG6P23AHtHpsiHszituettAct4nexqXq06RKOsav4
lMfmoOqQdubaY1AcB+8pqsGbWkOaC13wPUkgx/AVp3a7Vwtzki1hE/6J/HCn+kA0E39Y5au4z6Dw
Crg38QdltbnMfrtvaq3uwMnc1u7b79MnYDMMaTYQfXtiyCekPFF8ngvQyO8z6Nf3weMy/+Q6/h3/
kwGs6HjcmluWbD8S50UwQRyGq/0CpnPArkYkrf/10zuZjjPw+Bgu5F/w6TjlIKcAFxNEC24/va2q
NB2UEWGhsklY9k8otwfxNfpQGEfWrKxqXKZ1WKBao2pt99wfNtQG+LnzD73meBLdWhbyMPGQuGvc
XuomUk/lbzHS3tjIP2jhxK4c7aVbAWR9YF9G/Qg5XboOLERVmLXyDNwVkl06urVUGwUrGgrS0/Jb
JJzSjtTlWnpyKZi4MUudkFIo2Yqf8cLaCZwMxZNYkuQSb/0X2egBXhNMTucJs2ENDpk2ZlODu6F0
gn9aEYGzQE1nzjLPIJs7Gv1eCQuRAUecy7PbkGiqxUe+0byMF5BBDQJQCibeiCexWAlgZ3dJuQeU
1HiIRABEBFFEaoXTMUrFikUow0iHnPdJza8Bh+6gkz8juzJBzS8TlEhLDV7jlpxdYCnRzd/xgd35
VsxsCz0vEAH3n53t978eH5yFxAHm9MoylZ+Qi4jX0gCDwzvGqjagbcVh/urInz8AOWA5Ob3CPeUb
Gn7WwBh3RVJ62FTYwYt+NrVBAITsQdx2lyKDW/G3AdwKAPH8G5qzQN1mjWu8d3eoQdou9U7uFa/y
VQbTXZsV8BqBLusccIPxXgIMXkjxJvFIbmXn2NCAfuFXqqd3GGjKPP0s0FLP73LQbiILWeyZo3LU
nodX5agcBrv91J6Cw1rm7v+zysjizlTEPHIpt06q8vlO9gecHG8g6a/4ubgE1uRoev4nwOADkoJb
/V1wL7XJ+iQ1vKNqPt5niw4atel/fwG11KwAWEEqYqkLwVQS3bMhzJM6MRjyIuLxxDuxpcn2f1es
Lt1o6FJBAXVutwN70e24VYb1MqFGJMT9GTayDFw7EX+zpihYob9B+zT7xI17Fe/Li5i4bQ1YLK83
8cp6z/7h3n/85yOocKyvpYQNZEy+mrS9GXDw1X0ooJYkF6+Px7voqWYVUzwXVHC5UpY0f9D4vJDQ
XzF98fmBrRr9sYF5le6GcmWAcoWaULQgN2Ebd9gzb5Ij4S20m17klQlbvOV+1Fj/ZxyUO+SmKlOE
nmvc+Fv4w7zFX9qLuhcv5SnLVwa0vC+vRkSdjGnMiikUYGpqCf8bUlvpIQn0EpjhHbsfDhr4od4f
zyE3/0p6EsHIgUoYVHaRrKW8j8KC1AE8dY1bgArzHeCl93QrSWCmG35BmKLeKW766mdQk1pJeize
MleGaUklsWYZhBUaWkHwDq/2sq29aTsIb+BV8J1a4dOasu6S25mzWLg0ERdhU1LrGGVoQ814PPqa
8oB3dSBXthS9VOJLVU5OM5g5ikugm0+AXB3JwDqiqFeZQKBt2ebbKvX0LM6cPLPyNQqPpam4+TJq
2du+EjhvxLtDjBy+3EloQemeAv49i6GgcfQYq3xvDtM2iT4fL/6dQ+LQOAck8iwziHD1J7169TSr
1KBvWoRTZzSkaUD7yzouwed2fCq9yuR6T4eux9qy3/kfACtnYk6sgAqGG5oNNPRrEdXzoj4HzMkf
z57GGIN4yhrAdqrt+BqAL0re560lgCBVM6LRZtuvx6O+T4ThE4ANQOvbzLIDxNetH84LNQhCranP
rYK+Y8KAc439nfCNGeSsxUmMLit4bh3DcZOUGyUwyvSJZ76ncUTvVnnSoL7w12fATqm3zMqC3Hm0
+cvQhjRTJeASogvTk9S0FRpH67NQB0Yn7kvmu6ndfnwD34oj4Lp8PBNLawGZcnDgAioJADz1Tmny
lAGFY1+fZT8GZfhOA3OCXK+Bz+Zr7cbDzIO6ssJT0y2paTLKQ33u02+l6UjTgCm5K42aRRKJfY5j
K+KdzEv1snWy6QVs2StudXnBr75g/sKrfc62gST56H8+t6UeBZmtMI0ZlRmkW8ZNPeUGF+piXJAJ
Vcr4/X0o92L8u2leGqk2vcDw8q2o1ESLntCAxvmZ818sAvKx2JAsGCbp+CvnMzaUowlM8UAhtL4z
eLWedJt/bgT5LnR+ATEPgVTqMd2qalg1ilefO5X5rOuwcmJlSmyU1de4He4TnVhuEO/jxT4fLuCo
bye7FtoABERcc+7Y5rcceqY/HKYQUGXR5v1aB53E3H4kOFlq1MJz1z4Lw1ZqnfCp3EUeWqjSZj8l
l4C3QBUS/A71yOzREJt6p67c5J2dK6TndJBulOUaaGNxn8yh2YwCBQc5TTWTD1AmnTSlOccMtwM3
isn0HRmD8TlEh4sIqflUfWLq71loMKgRmiqfeIeTOnzqQ8CLIaYRJxb/1uJ90hRGIrIG9EBX9vJ9
iIDp1aDBpaDTB8WYnxzW1V4WxzEqU6lvzmVvgOQ/xo20Rxu5Z3YVKS/KX+A4R+Px5lm4Jm5MUv6y
4SJfkiuYhL5iemgBOWIgaz6eOzxUso9+tWlw3oz/j7Tr6pEUaba/CAlvXoEy3V1t6LE7L2gsLkkg
MUny6+/J3m93q7JQoZm7I41G6lUHkTYy4sQ56oEhIcEoUaPaaqvlrgIHJJJO2ZiMv4YB3fFuGLzW
6at44TMLEaceC2ejK23lIARLA0QH0FMiezGV98BsAapKHT4nSOgscd1yNI1kZgVlOG9L5lFGGYpz
8nRHGh29x2g1UKJivQlYbohlTgC7ilsTwi9BFjXdccw2uKdWfTozJH9+tlCMycxYO+hzMg0Hj7Th
UN6Pwty4Qa5ifAQQ594oMZXf97hje3jDq09Z+a1NP95eeteJc8WAsvZEarhFmcGAY4SGd5zGKBd7
9Eag8gkOyeVp+jhtxPvXEwQiA3mC6SaK43DuctxscySVl+Zz0jRFc8idtnoYOJJ1/iIawNPNLT7s
6zsfFQ500SBhhwZgqFBe2ltSpwQqg81JVnjH4ZnYWZim/a4WY7xUWPBZudUGfj1pwDAAnmHCLNJ3
ahP2ZFvCQD1uTogfIHNaoOe7ot6WleuXBagQ3h4WkCfGoaVeBIKAVc0vHAzk1Hl3jNT+HlAGM+J6
W8Ujq9vjrGnVkTC8LXpBf03+KHbF7E1hBqL6nZ5XWYg+k2kPlF6286uZHKyMbeWZ5fBe7kd8JWT5
LJnJ89Gdfzn8xeQUQQdyxyRoeRgERaQDeGhwP/b5vgy2aADWhv7cmjLZfRD0jikQ905dE2e9c7R7
uoEeXXPINNF/iu52yb6trF8o8dkjtyuRWMB7pR8KB8vo0bU+6sbr7b1pXgd2OJ2xUWy08yN2UdUF
K5IWjl2PIsnbZp+TLzrbQ+k4LIdofmYvXoYeB/9T7vMYahzYtl+K8rXODmXwAKqDFg3I03fnL1p4
oS9JOeZvt7/u+vgDEcdbQd1BJhyVhMt55VDTDUTHRdJV2alwgAYJOhF2Od1iN16bUkDifTwskZLF
Fr405DajZ3JtEMniD0+ZzY5mnX+47cuqCTRRYphRUoChSxOeBtpAm8OX3MjxZKEGODo7fVOUVgbi
6laQcFhcSrIbVkWHicY1OuY6ImlSUO6nOBcOmWcMMXOaIcpHX3xyin46Ui1nUS1Ev4NIYX0/MNZH
kJE349tOr00g3mfQesaLHRtTfu3Z/UUIb1pWGiJxeu/ZwcIhY/0MfqPDbTMrx70UrjRc0HGhuK2i
ugjxsDZcXSQFz18paDGqhe4Y+yq26MbW9qUL1RFcLrKOrsb5i9O7ZmdVS9JP5U9WBTHFXyFKRbG5
BO+7od8qz1yHbXjTnxlUdsAwmJnl8wwGx+HAjTIy2u82fU90YLdD0/9uTbvbQ7kSm8Iiqk8gVQH0
Hof+5ZQtpeXXNbBKSV3eG6MVm8Z96hJQmg1hhmd1Zv8Qo70XS/bs6eVdT7ONp9TaPkFHYoA/yBwh
Tr60z0ujsxrGlgQwyiViVtYeQIW5Rdp9nbDHxeYBcoaDL/DwolK2o2C5VneFh+SFVx2NNp5EzIrQ
HOK0dsPyneUd0LkMGq5DqwWHduxiazEfQO3TozpbVF+4eyzr7p4N1ruN8b8OnPFhaM6B7h54g7GT
L/2vzX5g1MGHzdqzCySLaUW5tjO7Z+OD1e4L5wvfyvGubVIMBDBFQGej/Ul5V5o2quWVbS3YPdlO
S609YBV3lGy9QNY2qWzLhSyUBZ5ptehlQr9wJvqyJPM8EXSYl6Cw8DsWujkYlHj+4/Y4rkRkCL5B
5oQMFRayKkI15G0VzEOmJ0Yz6IemqD74RHMiPbMAbqdlfaiZ4e0me97qXlnZsTAMWW5IiyIbq8Yi
QDz7tuhzGH5n3rP3/GDyaKH3wy9j/Ou2iyvzdmFJiUNqvbaMtoSLQU3vOge8H+CWzIX3ctvMmkMo
dkgmNNlUqR4Idk2WYKCNSPxHEmGPdB9fGyey8qjRw9uW1ubs3JJyWwgK9pu0gSVW7QP3J5CEEdOT
Ck3cuv++35LBXvMLwCEsemDPr6nVsrzVeRkwkXg62Xl5BiyWEVt+LHwov+qvtEWBNH3/+x7iUSLR
mODFuWqdgrwy5FBrEx6iKcFOBPq6QR1HwVC5n8oNvN7aaJ7bUhJmJPP9lAS4e/VIf2oA5QdXhfnQ
bFhZO0jRLQA4tamDTwFEQZfnlT00Xu13tkhEAAzi2Dw3nMbOXO7T0r2ryKnUdgwgFP7iFPxAl+Gj
hoxD+iNwn3QHlNARS4T/Y1y+3x7olcPm4quUF8GsGVzTCoRBc4a2Z3+6M0uw44AgrAI3+m1Tq+N8
NgDKNkx9bEJ9RColM20S9hRVHzODwBpeIli5JccUbylHroQhKLlC5Bk98jhk1HhH0KwqyVLgxB70
JM0ObarvgvxuIt+gr3vbu7VDRjItgvQdNwMaZC+nNzWWamJWsyTA141Hnvpir9l4CpbW0t3dNnWN
BMdzFiIOMIT+PxyfyopthItzc2mXpCLvmPmxrn4S7/vw7JdxsTwN7CPRPtH2YahjwCpBZVcebttf
cxWBB8CKaJIFLkO5B3Vf63lOBEbVnqtDTfvvUBXMdhB3JxtLZu3oedPYwRXh4z5UVqcJ7r5AGLhx
+RzVr9a7RjxbD4tZgOVgn+VbC3TVL6no8z9rygJl89JmWuMuidOh9jgBJ+wXu27MNt6s18g7mY3A
xY6uCrwo0cRxuVQGgQA9s7UlsacYKsg60u1tEgR/UdaGdQ+sV7srneOksYiXP1gfp8iOVC+pFZbV
fdffdWYZgiObtJG5PDnz+6L1w4p7jy7deJSsbVhkXwFKQ/8qmkCUeU7nzp59J10SgLb10GLWy1hW
aDKomBEFeTHFfa2zqPGHP8gSoc0AGRvkRaEuoKZ9O9G3vQfyvMT7DFZw2+xjPwNK/K7u5rj+9NuL
GVEWSt6IJQFHV9sHKzQ7CTz+9CQHk+DOyGsjbIem2LGRtMfbpt6yEcqbE2UuqNjiUYSkmysH/OyV
V5YB567HjcT3svcu0eu4SRE5k9mAsLdgEN3S0Is8Mw3d/IsLikpnMfYj0+tjhoPslRUzhVhswcJl
dKsHH9Hv3psmvreKIgsZCcbH0rRp7BODgei88XeUjZBcWdzU+GxN87hDttnaAQtRvxCh569znvlQ
ZpyamKDla+OUWrlZQHAhH7RIOaEkpqzydhy6Mh+plTTjqR7YYy1e/B4lA9/fWKZrx+G5JfU8qvOi
6ZaJWEnt7YFfAIZ0QSTEdjltjkbx5BHQg0FRqcrDxs725ReRPoxUhN6s/XV7gm3MnzK/koYWb0JI
gCMrJX9+Nr8jan8sCPAhukHj3kaCfQsQd43bwrY4NyHPsDMTg1Yvc0ArK6mcB7d58hh6DBBL8NE8
ePNp7p88IAGRVCXiNLgiMkFRVO4soH7K1z/xFc8h3Oi49NS2KqPqq35wOytxdO1kaVMETd6tJ558
Ql+P5382lCVUslE3hqG1EhFRKybuoY4aEnkHdl+xXZfG5PP/yyd1IZkTOqxIDZ8KpN4dILOAwr5t
4RpfA2wQulKwJcDZg240xSVrZu3iU81O+vludn/19qchtMXPERIJ3ztzp+1v27u+0mAOXWMov8hT
R1cu0H4wF5aDpS/BytwX9HmujzrpN4xcL3soH+pQgXFxRKLwqoQ+kIHq3QpUngnP0b0u6ABablSV
Nra5HJnLxQD+ARyespaEv1wl36L1tZc1muskw97twCO/nLRIKxLmfP5glFv4yJVxQ2cl2kDQhI1s
p6eEAqSasr4qMidxu/rUATqmxdSafhtVC1UnD8kjKRiLW05db2z2dG55PVxKW7aHmCt7dcoBVLCQ
zzjROS92rr34+67ixpG3HvjeRi9/8qyhOXRm1hy5U5UbcykdU0cZjXdIKOHSx5WoXFFsKUFPNLVO
0u9877Omh539nQNuph1uL0y58C7toMUOK8NFDg18eldUUsPigpO8N5Iljx3dCpvv7rx3xFaXw/U8
2kCI480lBQjQXqO4k0sOJFG7Bl6QHTmAUw1Sa8wKdsinseNtj654plFggi25ry3UAQG1gctnR3OA
K1R3esdIjOVTy6GzSmKWz3fWXO6Wb9q4ryo95v1u8opo7N5P7atv7NHDOPgLQFgHOrVxAPpKAj4d
O2yau0L7URhPotsxO67yWMs/dhuhzxtBiDoJIJ4AT7zESaAB6fKLOxeM8AWqWgkHx9aQhjV74Fqz
1/BFfv297T7bkceKg8Hm4zQYUYfsJgXwEETrEUhoQ3NBr8pzzn/Mxc8+g1d7Nj6z7pNZIiNQ/IAk
88EVT92pA9yktYqHqn1EHTLKm+AreK1uj/716QB4lY1xx+GKwoF6BhkT5wzkiWZiaPde3YRcNFCV
iXyW75vl46yFrdi4LK777DDfCBx1YCiwwHArX47ezDNqlPhJUr+22l9SG6omMXUAoVo+BIv+DSmZ
dnql/FThVaYDeKWXfjg9Ga/0o9ND6q+d73K+050ySifvrhFRWcbZuIUEfEs7XU4yWJRARyw7zECF
rO40v2uqiYvcTjhLg53pVfW+Sw3MqOj6pLFbPWwbLQUuzZ7C1G/cowZsOJpe+fTr9hStZMzxJThY
IEIONknINV0OWMX62s20wk48Yw6dfOdpfw1o9+79MjRAWEyeMEQPHaRBvd1ty9eL49KwEpfpQ+VZ
vY0hqIIWFJaiQXtNjTdzVAf3WvXS5xsvvFVPkTBDUlqK6Opq0jz1NQNwK+Ym+anJ34+Cg2v8oCUl
kp0a9tBAQ4eHfWDt9XYD3LGSZgIDNQ5WaEvI9mkVd11Zdapl0+gmlleERW2Fgf2Fp4DL4PTRc+iK
ErBa7lm7s/ow++71YcN2LbQL0/Yo7MeivMsysgv8eeO7ru8V+Vm4VkDTAgkmFQli+sVAS5u7ieaY
R6u/azMwcC9GTBtnn/4+3NZwLGiV2+j7t7HUVBrdKTdsbjnCS0b023YnBlpWmbcsxb4s3wkgjZ8Z
f2zsu7wUD56xFbZe322OBUCPjhwN5v8qETxyimJMMHnJYO04WDXd9N0ETajxHZl+kO7V+ziDnZvO
5WGRTWefgBET80avvrzXlE1/8QlKSKaj6ZvNBfcSt40MbW9WH4FyRZr20R8eSlCS395f17fspcPK
xrZ8Y6GatngJHtpuxFuoQ3mtAGrFb7ZSA9fwYUwtSlGIOBHPIm2rhIGcDks+1LaXzDk6ONuPOYp8
7oOxADVuN8Md8iAlIB5eTNLHany57efqxJ7ZVkYVMkIlyHAtLwm8Q9G+NOlrBl3mjcPjbYcqcwcM
iYVtAo5GtJHL0T6LIwCWcGhPrPLV1nSskI6kdhFnXjqBdIH2ZYcwwUDJeugsoEeKAfTAj11vzJ+K
Nmu7sETbdXqc9b742kEb55MWBBCwQTmHPpX1DOqIqRGQRQrwP2cx1Qk6QKYip+lxqErdj9qFLD50
OYAajqeMez/RB120EciBmzoqZoN98B1ef7ZzoX1tFpl3wC5YvENp1YgOHL547j3YSRDu2HaLhKRR
AH0YadSWvxQS0BGvBvJ1WHrIIIFeBNyoVgpFJsIAeXLzav7E9THlMS3cCT2hllFHtLTQF9QMnUej
yq2bz6U3j3j7OY32UoM9DJRkKMU6kShS4b/MDK+En2BEt7AI+IxcCbDm4hureU/DuU4d+rTgrPs0
9iMBZz0aRE6VAdHzqGVpHYPojIPNcPTJDD6uQTstupVBpwq5vD52MTZVzJ2Ff3PdvK+jvp5Q5hlN
swkO2uLY2dc6aHHi6KPTdPuisUHnKepmsj6I3iYnkQILt1FVWNl5PoIeSAlJfk3klC7XCm6gPjfr
sngFYfBLiXRlVn3VvPnH7XV//cCD7LyD3w/RGxfIXWXP1U7dBVUWlK+a43xC89aTzwt34wxZ2Vso
mwFY46JRHVtb/vxs1aeWMWX2rCHLVZfRlD/U/N4P5phN72/7smoHlqBTBW4JtFZe2tHQ/AWWV1K9
DiVSbVm+94sHOwX0vfi9qQEEDCVixFz/qPTJG/HMIW+2Bc0biAFaBDXzQnOTsaBT6I+/bjukBDd/
25Es+D7kj9DpodgB91C6LFDWPDV1GjyUIvAjq56duKvqAkw3nB1Y0Pt3jdnFmsF+k13uf9ahd4GH
rCyLK0ujEnWVZp1XnqZT8A0l/9u+KdfY22+HWAjyJIixZdb0cgzL3KxSq17KEyFix7zhrnCGiKPC
Wbfvzf7QuL8HI72yp2ynYM78ztNgz8PxYWsV2j+bcLNXTImFrqwo4WjT9gbVDAOkBe6MGQoelz54
dofhfgraY1ltXFrK5v3bGp6jNkooILBWcRKSG0tAaKU8MXvRo6bO5siajSW+PVNqYutvM2DNQdoA
2E5giy+nqm2aekD7d3nqnGZv60cN+FEzYj4/LChMCEJisBHEfbmV4VL285Vd5dxo29zSLBdT5tZP
wXQY6n4ftC9ju+Xg6jCe+adsM4dUhtl0Ujl1DsU7frw9fMo5fuWFeioFiGsmOXpmj2S19lXPdIBA
t7iVVq0ABSu1wyCKpCvbibdO2c2Ohs0atAdu9qFb24hAfy/U/9uXMyvqJgqcHI12GVp6jY9u2kaD
iRuU6LtG/OytD7fHbXUrBT6KdsigAcgsD8ezQ1bTexyz4Jg+oRLhhJYDokmrKvTYZFl5gIAzZATa
aktDY20YQYUqD1xQaCDfcGk0o6mBZVZUJ8P+OUBMGQUUtNQktz1bNYKrFrlb9L5fNZSmcLdufVqd
Ztt4mhz9KRucpxn0FrfNrA0gFBshRgj0PHIEymRNdT0Js+qqkyf2Ffvq2SeagXTEiqutxr91h/6z
pJx6fEJXkGZCfxfr7i6X6ib7266sGgCeE+AX4JuxvpVp4dY8tgMMdHq98+eDLtB6lW0s7rXjBjXJ
f40oW8gloOrRx6Y6tWiXqnZNdu/Rw7KVGV51BVcqUtDQMsEauHTFAmp9qXSOyWc7vUPgTqMct/nt
8VpzBe8n2X2Hhzkir0sj1dKk4Bp3qhPLdzb6bdMoQIbE3N22oiYk3o6DczPKFtUR+/aeVZCTzsAy
QKaFR2wx/jJEg8L3kroplKGROEMyMt/N6YhGw8ED74KtjaE+QJOzEW1keYIekD7QdgNzQcBSzFk8
WcsUOfMExUFhLe9vf/XaBJx9tJpAYEbbAq6LseHTyegO1rIz3I17eS22kX0JCK1ltuYKBTCVZTYx
SIpn7sM4fujs4tnspxB5A4im/uQW25iIVZcAVg3wqkSiWm376fSsaUaDl6c6GMp4Ghz9wWIgIApY
6Rxuj97aXSnFBv8xpUw5Y3Y5l+VYnvqdt9viQVz3A9hIwKh8MLspF/5C+GgwOW4EhAkoCiGRukQB
3zh+VzcH6nT/WFGue2aJbCE2rPQmCupVe+8IEgXjV5D0vLs9WKv+YBmg/QaXCu6xy23Yo2OjFeBW
OQ3FV8dLlizh5E+cAYJPFujQpaJik1wydoIMCAHRAi64HXoLetyDZDN8XnuKSG3Jf+wox5Yd9JVm
LojF6tHaOS0aTTW0Lmoi6sG2BEm+KDBAkZpvDOBq6IlWAQDbPYCFPDW3KFCng+AkgifhtFFOnlEJ
OIC6bZ44lFCKKE+/m5kX+T3an29P3eo6x7sEIFYgR5Bbv5y6tjHL2eIIBEhZRl36K2i2WmhWF8eZ
Bfnzs/gGz36b5T0ed3P6gc/3yNuHfPx424vVg0hW8dGR67iWyiuaF67L3RJPOJ8e9CJK0e1t7IJ+
X0JKbws6thZuvCEG/mdLGbGeTxXQNrBVtQCNN+CdtJ+By/NstjedLfTY6vTIjDNAuShuqWmL3F0K
dB8hhPIzXQeDLX1pGrKRaFX1XN+uN/xq2UqJaA25mMsZ8mbZLMrK6oRiceD3IdKsfXG/n/2vmrkb
mo/2OxAe6uQTSAZKiED2VgimtXmOW16FlUn3t+dybXwlOyzwh7IjSn0wj9qwiJnU1WnS6Y7WiQls
jwBvol8DQhdsBBBrixM8CtAFkxQHyONdut6kyL4XOmJHctfoddgFj/Xv1vX+Hl5sbKmnDg5n9fUq
jKBNZ6i5nMZBuy/LGhxBZNcyPawmg8EtSDfUQ9g42hZdwNriAZIHUB7gntFapQR6g1sNRqcjfaNz
+o5izvhc3f3BZJ2ZUI7LarTdUUtdmPDBwmC/M5zH0mJ72o3R7Fkbk7W6Ms6MKTuvlj3WSN/JdNS+
4tDuBN0SK/bIuZ0m298wtnaknA+ecmxp42xAex3GqlY8O2SJ3cIOCa93XvrUE7oj5maYuboYLTTD
IJSSVGFKzFHLVmOz7atT3SPPEVIkXseoB59vG+m5CUCsSxnI5v2agvZ2NEAFUBo9NIBFY36z68Hr
wiLvgENGGDp+r5nXv9SiKsqdw0Wxl1lxiF0x/jMLGHBBXp/q7/PZK9LQHav0ZSSGn2JzIx/8qFVk
3ggV130L8KpBRQ+0mkrIY/hzVY3QAAToE/khI8yGIyh6Ni6zVSNouAOsF/+hVfZyN6fZkukC6byT
llYo7R/QyBrq9tfbS351V6E29yYVj82trkKNULw4KjwCOVSnCtD07poZHRm3rcjxOKug/H1oQKUM
bxo0R0F38tKV0l9G5kNl64SumZGjUwlIyvtNLNeqLwCXex4Q2EiPK77kc097z8PxB9bKIBrf3/Zh
dTpkwxWqZ+CHVbFBpQ8dg97Hb3eCD1X55OUsHPKPt22senBmQznAdRtq5LTAi7mHlOtd2lAt7Aq/
j29bUUnX/p4OvGUl4g3QDDU1uAxaCiSrfDMve0HCz/6jCKcM6OUjyifIxDtHHTl/fTw4H25bXjvz
gE1EBRgPHlAXKjM0C9BZuMTFBVXUYtdnI8hGPLrcadPSPGhcP5kODXa3ba7N27lN+fOziM0YdVr2
g421R/keoheP4IPZ9WzeGNR11yD55yAtjkqDeiQUfc8496pTblsxFLXjrrRjU6cvwahLHM9tp1QQ
ydsUAq7o4DrEYr/Cw1GdT3abTVjrEBeennJIUt0zCkqb+9E9DJ+PwfvbBtdGEZlkFPFl6yEktS9H
0ZspYAgDkgZd80JcEylR8JOUze62lbVBhF4sAJLoLUC8pFhpC4s69aRhrhwRowFf9CAgDB4mvT61
Df2D81W2DYJQGqAQFEsuXUKxFE/JxapOaQnCx+4wQHR+3OpCWfXozIgStWiumyLbYiJcauaonID+
LfaLNUdp6sfWmNwevtVJsoERBEpfbmxlDTaCllOXYw1OOgsbnshq67QFHNkyIj0+209lE1RcpzBS
obJaLukBJAZADBYb+2nLjPIKDyyCCrOGbTuM4ZwfKu1xS9R1y4JyKU31IvqMyZQSEF/tBGUDiDsX
3gamVB5p6tUHsa5/5kRNXInMmTOrw3D5Th9N4FVkyx/UyGSAhaQVqgg4fS4nxOGp06Se3DSlG3rB
t7KsYgr2vD9YWy6ULmRrqqTcvbRi0G4ILA1+OPovyh6zYgRXxR9tyTMjypS0BRlTn/jVqehBTeOg
RQHs81vlkLVgBL1L/3hiK9WCqi14l8uT2jfuu68kfTDIbgsVs2rDA+GVFFSQcmKXo1UCIeL3dYrg
N/9kjb+odeD5qbM3Zn7LinKCGcIvcjQg41A2HmkMugKE0y/TtHGqrFtBg6Rk4Jft1pe+sAkvWLMs
yal36NHM76shgJTuIWi+3l5hcnKvdgrE1v+xo6zjzC8gYdKi8RLwk8AMIr3t8UQRoQ9RxcL6RiY9
2gy4tnxTYuxmRKV7qGrkwr+UwYfxyQMZDShwbjumog/fLmsk9BEUAP8h0dWXIwh0FK5LjMWJLi+L
bx5nCwzR/R0ZImvAe0UPe/tnu7zvFqACLXt32/raMYfuddzbgOlL3sNL4/ZC8UoPZsARIJENDmH2
6BUfb5tYTfjJxnETKRcwv6ittG6lG31QourX2mkemTo52IV48iYQCZFXSzyPIJulpMSD7Ddb4uTQ
migtIR8g/4GA9tI7SPxYaJXC4bc0f2lAGXehQ+4HPUJ5+9dtJ1eWCsRPDeTlYAq9d8ryXMB+Iua5
Q18w4PdI/dljtyfVkW5l5NbtwBMfosS2p2oBd4vWlp3ByMm3tQ+z3X+duHdHRXbf4Dm6sTJX1gZ8
+s+W/JazuzzTmw7yxwM5ecO9U+zgVT5tnFErAdCFCWWCzK5yROPBnanDBVgXoGA0rfKFkSoBp9Ix
gGjR7XlauXDRxQDae1vWHYFVufSptqyub2ysRT3/tADN7G+VNVfOqQsDikfEJ701D4gbFw0B464z
xSGr7/yXrMn3LusPv0u6/vcal3wfgGOhXqAyVrdscAwCWbMTz9yfmum8QEB+I7xfXXRSfQJdl8Ct
qVHKHCyeNgv4NIwR/dEOD1lwzNqNkG51ZoCgBP0XhNmAH7qcmbnXUwir4ICn6HqafGefz78fbOGK
+s+C/IKz9bzoWZB2BcHeyd0QtRu08fzJjjmzIHfUmQXk5q1aLLDgmkkH+A5hP1BM/QMjqAqBdchG
CQrL+NKIU3pGkxHcF7X30H4bg7t0405Ym4lzA4oXLm+FXVEYsJoQbcy82tiDa1sEdS20aqHypIPM
8tIBnemTjTIxHNCnNrSdDN20wZGgRcUDp6/NE0Po7xwzP97e+mur+NyssjNnMRBOW0pOefqo9z81
G/lv9OZmW2WmtfsO78b//FPu1BkpqNI14V9J/OKUUlOLhoGTGHRuL8R5JsJ4FkXwhXLbRTE93eKw
l79eiZQuzCthcmZMo222MM/S54W8R6sN5EhGcEYJp4n6dCPXsD6qKCggY4OyzRsR29mSL6Y+J60F
axBDyoF/Nu1YI/fU2eJuXbVjWtLCm9K4surxUjZyO8DsAWOxjPdOc0/JPSRhbq8RubSvxg6MbIDw
vCVqlKnTPLtk2YJrHCZSnsCTzVL1lgllekju9aCfgwnbHnH/VN4ngO+ffbrVe7w+YP+6ojKVVl6A
NnkfV2tFJfQFujpLtw/+6DBCpyciHrxjkY5W9nILEGHHJnIa/A9+5sc4jnjbbRwYqweSzAgCN4s+
/DcZp7M1ZgiNpdqAIbM0jcZ1h2KIVjq/SYL2dpHidkMU7GGHIlV36YoYqNkYLaz0hhtj8qF50Bkg
V59i09hYZmsO4SpCDQfkyuAeUtYAcPDUqweDnIK2gQ6SR/QI+W+xMWxrK03ym8AOhHCuYEnaYjoT
UPY4hwoA5K30L0nFQQJ9q+q9ttLwesG2lGBwsKpcDlw7DX7jEAsrGnifQ8VD34oKb+OdueoMUsNv
1QgZZl8aIUbDhsw0sTMRhkwfwUjn9xtH2VowCgLDf0yoBBrCIm4+mJiVGqLKrDyK6dHNDobuQXpq
K5e5tgIsibxAFyRaf3TVHauousWZ6lPfZXs8vGTa+fZRtmoBeVLMvQlcmK88K4mp4c2cIxaxtCrU
wDFJ/wBch6bg/ywoT/+6nWbHense91/7qr6n4y+dfMg8snFxr16o54aUx1WeeQWIMuAKwI5pdo+2
YytxPiDPLKa9DYI7/gcR1rk9ZUGXoxVwJsM4OXQSx8HAVbHx8lnbNCAmRb8BePGwQ5Xp8atRjJWL
x5WZWgeNuWHVQ2lm+JI2W6xKq5bAzQK0P/YnWl8vd05XN8wbDRzRlv6x6V4CZBUKCzWwekstaG2L
2oBW4HVlAUumQtbyYEhBoTO/vRf7wrrDYqg2r7W1ZX1uRNk4OAWqthxwqGWug6zBPVgt/mD2QbRt
yLoqXjyedPPstintMZ3GCRZ43aNtCwAR56fubLxFVsfqzIhyb1qZoblmjbGyizoOxl9yg4JuJr59
BmxZUUJebk9Z1Rew0lI0cJLJ96LZ76CbB26bjctGjrsaOYGPEKdngIZRJF0uR60TNgUNK87n6bP7
i7yjSxUeNYi0sE9bxaa1Yxr86+CpAfwJb1JlfogOXQ66lPUpYODZXijjP/oMpEp5rmuJoPTr5I5b
XOKrewhrGsJMwK2jP+3SOyPj0LAnVY2rNEXpc45Y1YcWnWKX/7w9ZWuWHBeZegMoU8RTypQVWq51
DSX1yXBOfUvjNk/AEB1qbKNvcW1pANoluSOgr+KoCkgzZ+0UZLQ+jbu0i76xLZqfrd+vjFhLJ81n
NfzQvYexOQF2nU0vt4dqbcmdu6DsIfRpzbSFPLHM5cz8ofra8AdgdKPR+onSABpb72/bWzt6wBYB
wCQkqtCLptx3BkpCFNSeNfasAEuTHY5/gO1DNChTpUDGIBJRLgWzZ/2cQaDxVHUpGjC7HXU/F38x
cFd7TVRXW2qFqxcrgD8SggOkP068y2VdL4g827qBvbR/6es8aVAiyHQ0HZeuFs7kW0Z/8WJvpMvG
1K2t8nPDylCyKTWNuofhPmdoxoQcejHt0zohW8DgtWUIUkqZ3Ja0vyrH01A4DhUBlrk2HrzmPh0P
f1LylLyX/5pQVnqtt8vco5/q9DZYRSTG+yn7dXvpbbmhLHUQN5XZDPb3E/R3eLkjxaM3H/5/JpSD
xyV5GjBwJMuRQp8ERspuNjbQuhcSHYNMuSRWu1xullOCtY0N9cm0smWPZxg0Ey3vlyOMbHfbmbWj
Ae9EpAtwU6D0qUQJZUZbg06w5M8DSDs6Y8JDzgGiOGCzDm2dbHgcU7c7Lt1gfFkmc6uwv+rpf/ZV
OFBLIJvjeDgqXP0L5iutPvzZfPlglMT2xaGh7t0h04isY2IL+W3kN1DdXiJ7qzVgdZ+eGVH2qeZz
XMGeX5+KjB+ybI75lBS++dLyP4iHgM361xslxCdpoLsCncsyWyE70JB58fqNkHstcADZL/DfIIFB
MKzaqMBW1TlpfbJyHeTmj73PQqpr4W4j6lpLwOGOkOVQHc/iq5QYhU5Pr1lvvmhmCAnY/J3/fsof
N2+kNY/OLSlBlzO4PfUnGzcgpD9y+iHtftlk2g99GrbT1itMzrUa4XlSH9IB8Bxkv8ru5UB8Q6oL
xqpfDVgK0WrxYMUv/hiJNCRf3E2p17U9dG5PcW6qi6kwSiwJaxlP3uTOUGFrIp+6oTvkO4H2ASCK
5wMPfoLcbp9z834Ync+BOUdd5W6cXKsDjQyHpAGFbLIqfqanEyj7IM91GvV7nlv7sU8jjz4MzruU
23e3z64VW3gYyH4lpNSQlVL8hiqJ8NG5Wpy0NnCfO6G7oZVB+EPjaMjy+rqB8F5DNg5MVRFFZr8s
CYmXYQAYf1RGJqf2hgISJsUJzS1R+hE8LyCMn4OwM59F2+0Cq3gxykeiTWCg/DJzZJSNT0Yz7ob8
l0XH/e0hWDl28DEy0auDK8FUwVcuD7TRmdriZAbDnu6dHqws2qHomo2n3rodmU3CFYErXIl/qOPk
OjXHAv0aZbdH100f2nYx79CPxY9oc+s2TgY5dcoWgnKeLv8gwEe30uUFqIGJV2p4YZBHdKovVUrj
cXZ+U53i76k8s6Ic2pAxLjyrhBULnc+U7fNiT12ysUpXdifyfcgsAr2Erke1iAN+uz63GS/+j7Qr
240cV7JfJED78kotudvOTC9lvwi2qyxR+759/Rz5znRn0rpJdA8aqAKqgQyRDAbJiBPn7EHrvzLk
h7QQNj79N+tzYWTeKhdP8SLN8Lw3OxRR0BsaPfrKH5CCKpxjYdEJ5knDax/pGDa7HIOjswCtNd13
srKNRffPNIKILOYkF79fBz/W/sIMEz7pqI3y5A90H8ShHUvbWL+nqrAqtNHuG/UMVkMiB0cpexrF
jVXrtlUPjl/WjirfNXhMV6417I3oHWQwhrmulDX28l6I603eg19Yutc2QM+6bSG4fn0weTe3pZgE
ICla+BQARUy2+7GT+zIPJYXuwchXCbtyE792f4p/gSLDrv/LCpuyTKEZ3jUqrOAKirudHYNar21U
TqZicSzIUwDdiVYYkU3zDqmEKvNsJVNsHwWeabKDB78BsdPj7Si2aAgkLLhroFMbF5hr75UGQ2ib
FiVADXDqh8QMflcNlZ3JT4WVFozIYBc4Rm7bXNqWOKL+ssnsmCkU+qRuMTgcGbaevg/Slracs2Jp
w6CbHi1UyFtqaPW5HpfWDKDxSWi0R/EHzGyH2vjIjVXg3R6JuhQs0a+EEwB5uJk159qMFCWFHKQw
U7rqqtsLa3AtZI6/AZOTDcr9iIAyiEgktxOSeqEXu69PL5WtbJ86V1sHD5Vdy6TfGCvwEJHKjjex
85yRzI5Wyab7w/lWfAq7ty8/lUmxdmMbgmUxjPY0w12o/giV1W0DSyAx5dIC86ARhq5OZB+Toejx
CvU4Tx9Aqio+JnLpDqCNM6Ntpc0M5YYBJkVegzvLY/x9pFyY/+4avwjEfh8HmdpigDJIvsFU106k
fgP8EvIj9927/6t5H+7KkIRHpPxuj3zZC8BKDejYAiUoRKs6MUpycLyUkHpOkqxwQkPSONtGWriz
4+2BbBiOMjSiWMyZqftZiQO7Au+b4GnRm99T19CjddGSGLRTlEB0h6AgmI1OMyQntV+jBqlD/w0d
ngG4t0Zu0WMpeFx+ELPJrBRaq0GAjmYjzEiFvgfolA0ymDx95J4GzmG+PPyZugI7DdzDOhOqtDBM
RbB/w73q0S782JnkkMT+rxBc9e1BOWQfg5wTpfPkLvKGg3QSRy+QHnJkbCC5eXvFF0d+8S3Mvi8j
SOrloPbaQ4bemD57AbRc+TrXSRHzqtdLvS7oegRXFiq+ynwNvI4xCRRALK1Hl70vHjPwfTZhQ2Lp
IJRbfzQ8P6DEbxzDggC5O8yMi5Aa6TtOJnbx6n35EazvFRTVAAkt5XjB97sOUcue6kNAaE6Cx+YL
tFrSW0RGNDw81o+83r+lA+PSOONnIfAvaqqg+X8MUmfQ31CysrlCZnN0+hEfkT2f+ZMxyexl0aLV
WA4TRlhtElx8ZXlbZ9s+/RCVfde9A9rxL04o9KEAawoSbbB/zEHlIlxpU5FZ0EzF5mm2JUVlEqhP
miPvw0MmLGVQocSpQNoKSVs8C5RrS0FU+AIgeNE+izs7C0+lZNhzNc8HC5/VoYkDURqPxNPtLbLU
4AM9ApDNzHT9SGwyfpsqcWSkIdpdh8Lyyimxp8Tzq999RaR9HFkHa3oC6eA24lyVWTrH/5wDuMkA
+Ix7Gqoh18OVxLBQkl6O9pb8GckDCom5q2mU9PkuCwMQKKvAco2kgSZxMk1Ep/UabyxOJmLp/gEv
+usjmGA1+BmNag0EAqLxAsSd3YOmAC2fm+gfEtF+jxYuBJgakKIS1vh6tMqQaiZEVWOM1jEbb3pv
EhJ0Nv00sRc574Olcw4lBbSCABdn6WzdRxr0VICKBJ46VPsDdcEe8miRwQmtS6ecgV5zNNkhiYE+
tOsB1XE/pThT4DaaC43VsHSV9zzct2B75BWDl6L4pSkmrgAAhzptAVO9nT9L++RcADVK/sU2uDTC
7D41D6c47mHEkJ23tofONensaCIySJoBRzveNrc4exA6E0G9JENCnLFmRLkZmQGs+Ya4GdW5/Ewg
jTtIYOgAGXPNcfOlyGyAW3Hu1sJWZ19DBtQNZowQgmavUDsr/YOVJF9+5fMO/6WlgsANBK1RVUV8
ZrwCctaBFYvgG2mUaq1JULlJd1OzgiC9FO6gTBGUGaH6nWw9Q2Sq6r1E1Nd1Z4fTYyDxMEtL28AE
XSzAxvgLikXXHjrkvViB/QqcZ0oRb0yjiVwa1BJnsy2dR9hkQNCCZBtdF0wEyfJJGYtBjfZT56/C
RHAzCrh+WDvWABWJbFuX3TEyCs5Bv7SgaPaRwfiAewX+uB4bqHDQ/IEiyD7sTBtsDwa0hrlH7dIE
Xhphjj5JylWpB4Z+P1XHYnpWw4mz6eQld7m0wCyRPyFho+WYvNC6z/XW8dGor6X5VgSpRGZMJA3m
Z3XaCtswvY/ig4Aba6yRqIxXRdr0aHFTCV75bp9QwDiNu6h3g2TyVGVVSySTqnUjewbl9cvzvppZ
8nisBDRPz0se78fcDQYTqitvNLHBNs6ZoeV1NiQ03uLowK66XmeQRGhxbuGQBBMA8EqUCEgpJpJ3
OxotLjTA8qia4BaAhoZrKxAKkbvYh5WwMgE0pzao0W9bWBzHhQVmoYVamoahwZTlEoCqvW6b4EfP
ePCkZSsGMHDIw87SoNfjaAM1Sdsau8IYDKdD6WfOYQ3j6vZYlmI3VCL+ssKMJaV+GYJ8AFxH00H2
Ncfq/6Do11UJLqPgVQ7+mVD7983BktEQDeSdgiw+4215Pw5qaoErhGZ3yOelQ3xowbIJpF7wb5wN
sCqkr2V0FGrMwGjlx1ntD/+hohxxY7D6J1niMbvO38te4NFs8JcVZjwY6gQ9xAnO1hZu0kI0EwpC
QrCdat57fyk0zylGiIygTxmY32t3MPS4agwfC5XoFOEkt0vN1pJfaNUo1NiVOhcZ0tuusRgZLizO
rnPxWKCZEQghxUaq887xZdkbrTIgZhes8yZ8qXxeqWXRFTUgy2ZFFXQ/sSuWx2kZTxhhnFUWupcr
bT3o9SbLoLtRJgF1evgTVMYi3mNl/uEfi3hhmFnEEEyYA81wzutzi3l7kNU/aLT6N/4IoWMVELqZ
p1BmZhOgOX/ywZbrW8oKiNAYWZRa59zEFpcMzGGo4SL6geP62kjgg8+bNogZKICSVok2w4vVgWNd
zVdW3HIuzaxg2byZobeCcs1MiDH3N19bUzO/qxsBcdAsKAmlaQ2+SgsvrQ4VcSj+5nZ4ELcpcdsk
WRm6a5Sn2w66sPmAFAWEGyPFC5pNvoWBIkhaksTITSH9DrGCX2UIBvS8N2w/yDmXlEVjM0U5BBmQ
EjGZw8toqyGJBVC+9OKYQdwu6ey8SRUHHOKxiwspj7hp0Z4JePJM+oFqObsbYlPrtb4BBcKgoMG1
k7bpWNsihM5lGn7ensiFDQCkNRQeIOSEc5PNKKelKRciNh/K5egeCJIBaSU0xztq4Uccp+GZYoJK
PeZRKIA6Zy/5yADQlkhDRCroptwe0VJiFp6JWDJT6oJ5ltnTfUCLEeUF9NbqJwiI2LkTP8Ybkfj3
+b6wO0/bCna+ETa3zS7svyurTJDGtSASUnG+SdmhbZA/xoqngzPvKSZWQT4MRZOZ5g4VRsaCkIxd
2hro06z6DvQzImS1wv719igWjhocaegOVi28syz2NRxCEcgoNHROqmU4QIvZ2IlB7E45tFYkN6fp
6ywpJ3zdNrrkGECGqKB8QMc86s7XwWTskyjPFRP3UPRlxdVbgjy+wFufhSMGxS10oCFLg4YJFoyb
6pURNXhA7ZugtmNL9sTgpG1DwxaFJy777ZIzAPGLYAHmI+h8MM/HdGx1KF/AWJ49p5bm0Tcl8kkf
pTYAff9i8tAFBMT8zMP6g+WtKCoR9CIYV5QrJPAFcQUQVmoX1Tg6t00tjurCFPNYEyYoVqgFNjAF
KEBs3vr+NJr3FfIkZcE7mJecHY0nCLbIaqF4wWTz2q5ok7THsKzg1EHMOc1Vzqm8lKfE0TWzfZpI
/6Ah/trtorgPjV7BGYIuYhJYJe68I/A0ox1DYIjW04qmvzUkvy3xX/TEzlyLeMqrJpp7WYdXBD3u
gwjNw4VC6teutPGkv71US0cIRIMQ0OF8UGKZt9zFBQ61+zBCRg28WGPymLQD5NjyLY0sl/LK4Eub
99ISE227kI4tNMTA7NZUUOqhOoSw/UG2TS0ROf7HM8UEQGUyoyHPwUNShl9F+tVVb6bKATUtzxsC
ObYukvM6s3ErPbWS3MBoRDWycyG1AZDN8sCjLee4WB4LQGPzixgdv6x/l0UyVQXG0g9ul69n+RZO
Ynp5KH9bYIZiKkVQq/C0vTnaH8AM+bt/090CRNLfJpiLrT+10Jae6ZN8+TUsSNW9T7xDjzdPTMwB
lUoWgssQ3AHFRvU06B6ub++UpaAGgrqZpBxq1j/KBnoxhtZIwfYBVYmqLSC2dYj9TW8ef9+2sxTQ
Lu0wy1EpMaSnM9jpICQAflUhSlf/3AJIsZFgsZAdRVi73vOmr1m5MYA5q5Ic4GFG5fn273+DNNkL
yKUB5gJnFb0g+/FMq5CQWqld2c1zGwW6YG1M555+TdkmQvk9ndy+K+ziBSJx+gTNxbcxtUi0jYJN
4YBfWOARgCz5CIin0TaK+x7AZMzAx1FoqtrEdxkmGGmFP0Nw5IJxl5YP1SwU0EAygrOWCXN9qQxG
Z1g4+6C7XKDtQNU4+3Wp4Iyb198mmGH4gZxauQA9riaN1oF8GKPe1gcHSP17PwL6XPFFIgH0OJSP
TWWS8hznDhTiVrkUO0p40uiuKni4lqVb04xpgVsBBYDH1rVPjUrRxV2LbwqM/CDr53D8LUXlTs6U
u0pRNxBs4cHU51H+cDLAW+Z3z9xrxkx0Ik5yB0JH8EXkD5JUeoXxu50z0ulOT59uO/QS/gwaSnMf
IHB78B7mBlBAtysvZLBnmQd9m+3FtXlQnMbTdt1adrRjbKeufqaH5n76AE2hoxLotTkCYD2NrTqp
Z6xEwtfHXvS0vz+Krb8PQirpQYyP8mVsIjVa49ptd5a6pqK5isfaaUBCqbaHYVRtk9JjVg8PZmO+
AOnr3Z6fJSjA5fywVRBURhq/VnGECPfpWljHd+nW96QXfw3eyX20ajc8vex5cdnFx6qjIRNd7WBL
ZoKk6seFPMxnVotu1rAn8vDSFaAN52QPlrz60gxzbqXwdFkIMcVDd5ZLm+YuDuF4jfjUcCwtVaVV
FDdALY28He5Jc+y6vIhVaqdEBmqYbameLa36bQXNTk20hkz00YQubuxmgDX4leFIlc4525YCI572
eIjgRSfhVLg2XrdCKpfg+N3HysqfDLtsQm/Ieaj0pR0LaDagDABCIkXJzGagjIpWQrltj1BB9KgU
gMaEhL2FFomiUz/DWuCUqhYNol4L4u5v/VomKCEz1TSDjjkNN+ZGo15qV8eMl0ZYnLsLI8zcSXIf
gKhZBWoQtZoONISl9SabnB22tNfRavjXSBjvmMIOAGxdo3uPcJb+m5qB3UqXP83E0baojbiYf3p0
Eycl8U5ZRQUQaqrT7MU/9TF7mHbSL8WLNqqN1+ID2BBW0vDU0K3Jg54o84Lc+hbmZLPECo8dC99i
hU6wC3+HtvZL84CaQiU8cf2tspc8HGyZ1+/DZjesgCmKH9Rd+jq4+b3/md43d7EXk+HJAtjAuR3k
Fm81lxM1B4uLHdqFk+iHAbwJ4c0FKyzigRuA1c4dqZ0i6b0tXq2GmHBoe9zQzSDc9b8bl0Lpd21w
HgU8x2bOI0MeZTrNjp0iRZU8UyfahJymoqUI+/docc5ej1YQiyaEChXc2mkPulcdONN526NRg7v+
faoluagJWGrRdQP79lLdnh70C1z/dqb6fa7NK4Vb5WfuTLbo8PpZb+96yLZfm7CE2McFD5+v6zsx
3fb6WjI5JUTeDM3//8LfBH1q+2SGIwvdFnuU1BJPNYI3Tz+iih+igjPPU0I6BbygUE/4HYO9B/mN
2yuyVPgG4fr/BTDEquvBSDj2gs6EKcfP72T7C0Db18iJ72T3Mdj1T7Qkf8DRKHvxg7wb8Zpexb+6
p2TN69rlzSkTYCLRV9UYkJD9ZB7yAbe0kHc5n/32v4cwXB6uBzpJYlCVLY4DFXhrhcSO9NysUMG8
hxq2cZ+tbs8rzw2ZQNBDTU2pEhzc2d4bXlpOPWOxenOxamzyQYH2axXMg2l+j3eCPZzjVYJM1Ehk
uzjjcUfXVXHX54eRd1VYzM1fWmbCgxxW+SiVGFhOCsfCH/uoI8Fafq035aZfWXdoZeshGMfx03m+
bqzeN5T8Ys+pXYjWUB9uOoEb2SQ59WqNdE42finmOWw5zsKzxgSR0hgEAYTPdF856Nr81a3jTWBL
duj+v5yERTsMoaAOVJ4DieCUYeHFSuKWOue8WBwL1EPQA4RCH9oorv0+MVqrQOINY8HRHW6BJlPc
cLDTl3HHo01bdssLW4xzVGEW6kGEeRMFIFEGmViTTIbBWHUW4DLVCJGUX1JOwiQ90tYAEDpZ6aa2
MvW0I03MA4AvxpSLr2FOG3OQw2Y0cRQYtIvsaTBOaqFw0dbzr/zwzAsrjK8Y6tj74uyZ/iFxJs9Y
i56yN/e4blCv83gN7Ysnw4U15uwxR2XQkS3G6U9Jip6PjdE7hfFvLrUXRpjjJ+9jyRrEeY9nkjuW
T2MqcDyftzTMqdOqWlOmFixY2Vva73KRh7hYfrZdjIE5UNCFFGp9CwuC8hy1qutHmzFqvTR2gSWh
/VYKOyeH5IOJjOHtXc3bcMxBkyd6JNazQ6RfdJuuClfaCU8qMj+b23b+y277xjjO8Fo2JlZ0qAYr
aIFGlWPw/2atpss2beOW2sWQZpJjivmo4UEXjz2B+HN/jCQTgsJxUWpobhKlh1aWMrrys1RHM2xD
cRpamcJjUpvH+3OD/P2ZzAYJOxR5kaRAAPI9dcB1vCqIG8gPQ8+ZkMWbMWhMZsESdAuxFSddmqAc
PrcTVbFvo8EGsuue35dOJ/zhzPzinr+wxMQ5saOKGYwBwNp1Ykc6umasQyQ8DqcGjYxPKvQpdAQ0
aG0p0vm26cUxQmNbU/FSB1cq49ZabSVCpqRQbJRTQiNFIp1pubqvbLHMvOv64spdGGM8WZnEvGsH
NK2EdHob+0DZGNkwV9dC0S47dEqNkDfzzLHi5YMXtxDkciFtiyo2GvCvzyyIn1ZamAIl3PgfFpKj
tL8f5X3Qe1VwHwFMBEzK7WldHOmFwfmDLq4XiSYJftjB4Fj3K5AdA650N4AMJ5RQRNI0J5y2tw3O
IfTHpjDRZQGsD9qs2HWcSgh/ANmDvfsVKdl2lOpnXUI70G0ri6cFZFUVFRTHMyff9bByCl09c6ij
vWdAUm9YQfIqUknAozFcLMQCqzEvGBrtofF9bacHXHA0cowmA6HBhMZF+TOnq1FIiFQ9oC+V5CWQ
tDxI6jfJGzuJUJ6Bf6DvFRU4Zni0DfMOeilzA9+wH9f6Nlz1h+CtPxk9aY/pUd/gEP6QBTLtinV2
HL0c2d/2XLakekLmfcV7TC1G5MsPYuah6SMzDuYPGm3Ds9zYNex8Ve0iL35SvfheeY2OE/ekm+Pn
rVlgztIwGZXe92FUxPijhw/fqVxhNdnS/jN94L1rljzqcoRM/DFAdGNUwveUZ94f9JaRzL3ts9/6
gLfGw2z+qVY1SnuYQK3pzoJI851V23skWnfyQ3Uq14XdrhGEPGnrvwabattuxJfbn7DszxeOxYaD
FMKxeotPSDaao67ibUMq4uPRy3sBLIXzi+lk33F+JftpbMEQWHyq5lgUW9BgQy/s+faAlqLNpRnm
vAKucILYGcIb8uQiUWwe2lThuAV7FemCqTL1DONQ7st16w6owfh28apuiXGX36mbwJ22w0o5a3bv
jQ5dJRlR3ewj8qa70Rnuwn3/gr+3Mok/wnVma5ybwVKLFzCGf0UKtsslmqIQKUx835g9V8D9HVS7
CAlNoLhk07vMEY0P39rpeKXcnvjFa+ilYSZEDXWgp6DRQoiye1skkW3sVGI66UYmJmfjLJ1hl6aY
4DNlXZmmxexLrrapHpAVcOeEJ2dAPFdiok2gNgqklmDlMPx+iDcDqUnndvCpP1DZ2Fj3KSfVwRsV
E3A6qRlLGsJe4+iu5bXOPC6eKARvGzIhRxULk1odjEwSEe6mbQwbt+ftG896I6qxWCUNtD8YBpqR
0b2JpHQBtnQ738qu7mjPxb24aTu7O2R3w3OO8N3+focCzO0vWBwjejrnqixQSwrjHtZExciYcEZb
1REtsdbwVitPRsvJNiwGArCnoLsQXbEgUrm+CYzocwr8tAHuXCNl1tpQZ4ssZwpsrqD08mGL/gB0
0OPGAUTltakcRJJZqqBJQDkbIL83vR6NLyZ9HiTJ60zZRgWWtGi9MFoVNEPonTto6XsKApLb87pY
Y0W/Hpo30T8Hpdb5sXBxd4zEVB8iH0OWGrsvfge6VxZuB1GJX1R8q8CkpE8DsaLUTbX9pGx5sMgl
FgUVzN6zQgNa3ZDkubaP4J6Y2jCD0wvVbuNPdRyICqrIrF/3X2nk9VAi7TfSsB2s35yhL642qMfm
vkFATVnCZ9EMNbUIASKXzY4grg75KwVjAlqRBHWdt6LXpCvUoOfeflwb7UY9ik1JprEgszgKT0pr
PpV/bDEADiALBoJoMGxcT0QGATWtSOZWtDgzSVIJ5za3zrSBnJ6Fjko3SqKQ9AB/g2ErfuVMxXyE
3jLOHLFxU1SVUKDhAjpkTlhJj6ry2gV7NJ9spki9q1sQpqWBm3+F/0JEQAXUFwVcwM01cGxeDxtJ
jiBvWrTlQPmlMQ/U3PfF/cAja1ya3Ll/xZypcLHjGC/PclrpjW7hdKm6XUCzrVy0GFn5WIYyXkvN
+1RJv8AP93l7Xpc87NIskzzw6wntRRPMyqsGfQlBkbqCnxHfKA/N2HK28tLZBsw+PNkCWy3A9Ncz
OeqKUDQTZjIuvqAlmKPdlisctXSegfYITKvznpXZp22tJmEoIN8FzwjsXHnFrU/NMyeO3LEFOVAu
ccL+YsIefOwotSP9i0YBJkyKcpn/pzOn0FAYrd+DEtz/ZU2y6mit20TwihBFJjRNixYKCHRdysjb
NpNrFuZ7EYqc2tniFKORBrwrED0AUOR6iltBTFQhxHoqakUE6SlW0JBr8NrvFq9dIPPRkAgCLyLe
19dm+jEq5NgUsCdA66Js2iYmYmygLbJzusgF54pa2DSzUfq57a6LwwPdykymC5j6d6n64izwp0lL
wyaCCF5nznIL2qA7vc9x08XRgXBCg6IQ/AiA++vRyVIjJ0rRApxOab4zM1GxY6UOXcsXo00zyY2H
9KeyGwv8U26+Kn2p71ok2zm5qCWOD4CvALSdkXuAyTN3wabqIktAwnHfjQ9B7FS0JxBNJIq2Ngw3
n1xNUA7QiSqn2gmy8FVW1756EJCEyGcp6yZY//PJv/wcxtMhja1V6LcB0tSI1i04X6bhKRN4vrUU
CEGDiQ52kDWgZZ4J9FASzvq+xCmT1oZrWG/jUO1yA73BOjgc6+DOkEtS5jwS5XlfXBwvAJmjNwBE
NhYypdDYUJglH4Ygk3zIb5/E5sPPnqbq6fbccX6fVYgEYE/XpzGPT5YRf1jgD7V0XlGNvSixY1CZ
mQMpXA4UXxqfUM0+VOi1x3/SDgpieBltBqhX2aWKx9/tgbFv+R9WmYPLL7VEUASMTH8bvPGP/6Bu
gE7b+y/T621LzN7/YYg5qgJd6HSE9/g0mLUnJiZa92jrDZbI6y5jPPB/DQGsNTO+AnvOzCNScED1
dVV8ihIbMP0I9D2kSom6z1b87NLyqP42xkxfF2oZXs8wVpj36Xt/JwSkLiG44mQEeub2cMiQRnPa
f7aVfwyRnUuqjnIvlPGpVYv9OCHpAxwcWJt4NBHMafxtR9ItnPhgZpjBqteR1C8LPSx8wzwmvvww
4bHgFxoODH07NscmfaXcnuOlfQZxexzI6KFGRyIzMBqBTA3qjdZR6c+SuR2h3njbCxcNzJdgFZrz
yLsyl2BZ7GodjIPWsbb2qnk/Bbx35NKU4YRD4hoqBehsZyJRC6a8pDJ8/5g3su1L9zPROa1TD4AY
4LvUUuS8KNlT5nuN8L6TAb/8Dzb+eo2kAorVchkKR4gvpyPRE9Vp6XPVPxfduEkBByidtj1bOQoR
zyIluZoS3/K0srCjnBMlf24GQMdRfUD3O8IxGBCvPyXPuzgvi0E4olfYVqrBTaHtZkWcPns2W4UR
QwYT7YFIqaMZGBfuazOJUBqln0XBafcxnqJfmr6dVhqQdBv6qfp2XXAT1z8jig51MAwIzyaMik2P
oYadqaGW0JPeIM+KWFJOq+wh+Qqp5AWZR3n5loWgDIZnnJ8zShiqiCzIzBDEYcBDiZ5yRbPrMF2p
1ov1qYWOJtmtlGwnIzxMaOK6vTeWzII4C7BkPJbRpshC0yNDyUHu0dFTjTeHo5soVaRWZ7i+UvWn
KC2zjWH1eKwXfbiJaSk9WXhJerc/4qcP4eIPAXsDLzV9Fii4XlyhSyFvVU/0VNDRtKEvje3T5MKm
0HweMy/zeIIfQdZhpguTgfuwfrCpG93Yd5IYZSfjHNTEG7bRqd7fHs1Pz7k2wYxGaTU/ybrZhERM
wW1akDmDQ8g8TlOyS4I1GsDdf24RoRN8hnjhz6RP1/PXBTQ1qZhkpwr8VQGZLJIp+8By8tbuVJXo
vCrT0ggv7THxTtEySYk12FORthUnEhaurLlTvJ1BecmjfLo9PDat9b1oF/bYxng/KSYaU9gTJNts
3vWKaO0uROt4U6zT3O5Q2qabpswRf1Q7PDbAuPJE476bhK9vmxBE1WScUaAhQFfF7MMXz5i0TsQu
NvzspJcN0fbVeNcJ735wkNrHNN+1xWddfFgpMb8G6djkpls0qFm8xqVoKwPdxXlOkiDdTpXI2TsL
Z8H8YVh8REi0fLFg/BbUDhTdU/iw1BGCvW7u01fpXbFDg4gfwblOSbXSDv2m9mRo1XLCx4InwDhQ
8uCmQYaA1ZyKmgTANz3KT1Jr4YXstAj/q6HApQENjcnB4GwtJmE7O4KlgyprfuIB0vD9CrxYhKxF
DapShOwUqtljfJJNXITSp6CIVxyPWwgTc684aGRASIuhzVeKC0N1XTVjJCf5qW/eVbUnlr/rHeys
1H39Ai7kiwLZZD7WGh7TOVANu5LTDfDT3dDEC85dqPlhVfGeZT5gbBWR6rWonkq32Od3yUY96kd5
G22CrbmZjtZbeOoftRXgI05lWxuergX7njZxFlzZZ9xdMyFynSK/dsrAvNHVZ1pSUOI5INDGXw/Q
aQOG5t4a0QzX8WRpv1m5rrYaY5t5Q1dFkA2I4epJtrMNIIBADDW7bN2sAa7fDWu6Cja6h24ycGHL
R+Uh9nJPXsurZMWTKv55OM5fgrQX2J3AISayvUJ9KYJoOcAs6NJBLd5VeYtnE1HEjSaslPzUaF4P
IjGO78nwLXb4aBBHK/XMlIR+jGvfK/WiGEpaaieNyF9g0YQS5iHYQ3bmwSf5PQ/m8XOlcdXATRJX
HNxzVCgVXpsTR1OvW1nQT7+S++BNzew2Ivp9ccBjbYockXOR+7GxAEXCTRHUoMBFzK0119ZilCTj
IImtk2y5bbdJwDGu2iMRFI03jYuW0AQ/62JidOwOqruyrto8sU7dutt1L9m5PMivProxzHV8H61q
N9xnf9SaY5Znldk38ZigKuLD6hh++Ueh/4LOE2lWRljx4v78S1duMs/kxfiYXZK2VVAPNWayqIBT
fwkEsGGXOmlPlQissW2Nz3L4hmIE3HXdolcm46VRf7x68NiGfMV3BRkNUuyb2y9QPAP20j+1GsDV
yi62g2B1pz/d3g4Lw7yyMu+Wi0gsJX6R9lPvn1LivfzjRAgzBObpaba5IIoAq57aO6ACjfvH/sFv
SUGQ7V3dHsbPB8xsykAo18AHheOaGUeZgEZV6BX/JB5FpHk/LS87+6/iBo4fUdt/sR542ltsmhvU
n3hJgD4W7D5gdwNjx/XU+aMYqK0mBWdhHexo5ww7C/TS29Q7t2vxozqYd/mL5mgOZ6TzFmYcU4c/
QJYJzCci0qDXZjVkAqdQDcNzqnp4r9Q2hAsUsLQr0DYoPZ6Y64IXgtYY6WUEzFnRldlwZWVaZZ/R
8AzNlpWRkh6Y/3s/JSIH//7j6oGVwzULL09g0xC4mDuvnscZncCXhGcDmrZ+590ZHdpkbHjQ0J+O
ArZdEyaMOVk+cyVdT1+VQ68qqMPkjNqOudL/VCIJX8IXAafBnnrhH+338M/wBICaXltkFmyQ/QBY
2iA5S59ZQboX6GLUqNmRjlcK+BEcGUOMQ6r9UAZigKHRgAxEOxmQEVfWt93vR7xgbLAXJ7kzEglH
zLl7sFxcRG//Ond1GHcDTaJZRgp+PnzM72o7coy7WF+3v5zU0QTcBAkq3hyT8xdf7SdmREyg79Aj
H9QTTPbuR/+UyDbwEUfXbLa+/fsIUdnb5n7c6Blr8xpexFtL7CajmgdYwv0S4j8AIY7b3nSwHlQe
qH7JloVIAeYnGXUbFiMpya1VSrWMtcoJMF4CkiyfY2ub67n/iFcK/zmNQEXACLgIADG1WPmXcFDi
qQ/i/mwKYXTfRn2Nmp/Bo3P5aQWhAWTyqHbhrYLXw/X0CT1E30doKKDGntiiee/Xj7fX56d/wwDe
eThGcF37oeepamOSREKrnkEfIjUo5Qk2NV9v2/h5JwSU+tII4+VpOqll2Q/q+Vf8Dj+gp9BLXrJn
/bN7j19u2/r50vm2BTpidCZgadgAngFCAiq3ST033hC/qW9ZR/CmtpTP1H+I441WDCSJdz1UTpDu
lo4zs2b1XFcbCzD+ltT7hMfb+DNKzYP/+4OYJey1SYrGRFLP5XM6ujnUbyIV7CAg11I2nLHPkfV6
a8MUECqoWs7ZRjarqRRTW4uQqzvvevuXhZ6xN9WdoHQSOtQe7Nf68f39ayTnlvBadH6cmvOkXxie
d+bFLg9KPYubUIEc0VOsA3wXvQcbHn07i8LBuXJpBFTC10ZENZsMY5Jh5FCci82Hv4lXFsA+1gpk
z97tqfyZI2KMMccmkv/IzOK6e+6qtYic0L1xUgKyIs0WLaMkeOjudN8RePO4vFP+msgfNJhJPlmT
GGEi42flUbZV9FlLR+MgHJBLdW8Pcfa7/+4sKHZfT6dVlIkUISqcnfK46Z4FTm7l53WRmcE5tF34
hCENbdz48Hv5mJZ2JDvhw5g6LahwiOHW2JWpg5aKz2l0Ve6bd14dZmw4BSwwHKK9AUksxh8LRehR
zg21c7UH08LO3zeufw8/WdU7HkPw0pJd2mIrFpGVp6Wu+epZXA37yCGfD5pdufl+eLi9Xiz3zez/
V4YYl6zRIqIK1ECoPlePntKQZie+qg/ZrnZaxwQ+tHoCGqEg/0Pale3GrSvbLxKgeXglJfXsse04
eRGcONY8z/r6u2Rc7KjZOk3sHSBvDnqJxZpIVq0SHmr/3+cpl9hMTteVg4J5H5b6XAWOf/AeHsi0
EX5om+lToX5AuIArDuVirYxygnTZj+MKQtXI5IpOt7U2FRqKORJdia4XKIyKpkU+puUgqM89jXbZ
Q3nyS4LafghUod1LsG+/1Zx0ciUYXCAykRClo1UGSmnt2dzk5Dg4HJu+WhDIBHAWxNQjFdcikjKL
dWFzatwMKNdUwUGEpnmp+AZSIo7IrkLMjGBIqIiZKyHx7xIhtJJ0Phoaz8Wb+Gm4UQRjFmoyugly
cCe2A16KfKUJmJyOWRo4kOGCAqMdmSVVYa6loSL5Z5DsSGe0RmOsEYwbQ1OMyDUrFDlooJl+6qyA
54yvHOSMjCQPlae4ITbY1p5ACf1uSgf/bOQ7E0fcEjlr335wBHp1vP1CwZ0wWK1wvmXzSM/zA4y7
wPq0MnCV0KnQ1trUqDnYqPW0043YTjZS429uw65JFa1EeIzEJQKo/JhtVJqsaDBo2z9jdi6d9BMe
zGiB2Wh5sJGiX0oykdt4K7KcH+TB8I+FKmBVvFSbSlGCShnl4CxvRMffo16V94a9IkckWaI8E4+B
H5t99EuFIbTCTg3OwU7dD8fhoO/qo+qi6G97eynXgW2mZl8gMbLzlHI0YlULzpUrgPEJ/M778lRt
Y1o4aGB5DHfSHlPVeEUB1+kPA8u4xBijXdt+Amy/Dx7CrUqzB+nxe3RX7kyXW/HMkybjGbOgnQQh
14NzfHf2McrsGUOi3ehUbnOeNGdpXYRqZlmMRyxl0fdiD8sStubGcMHh9qE52l5yxG1wEtzbe3fl
fhkwRg371FSCJMOywrt76Vv2nrt/vZ75ExYuWO8GC4arBGd0Vx2bo773t8MW1FL3wmO5izg9jtc5
ARaEZzJU18zH3iutx41/rsd6FZ5zZ3JlOtmJDWa2g27Hu4kqFAZthy5a9bavtwV5/ZSBBgfU8WJS
+MxEhvFvl8tE2bdueCjG/jICsATjGSX5NDbqgceIzUVi9kwdpMpPOiA1drebiOcWzjfFqQ85J3Ze
F88xS2J2Lujz0JvmJSk4Ot396B5+uaatnUY3ePK/41WMF0qvbexShExkK8ZoQjE08Eb4K4EaTove
G1yncrvYV4FAY4QyXR1dI2xBdJikagme+OiMO028rtvSnXkvOWj7e1afbqsFy6hlolrJxJTif6CY
xDsPJyNBxU10Lp3qmLglTewfnZuSdItJeNu+IOODfG/elzvtixpqfBp+faBLgTfOlPcd+iyShRVG
KSJ72eA7+n2yk2AZzdF8xOOXSEcnc33H34S73m3f4l3yGt1ZG4U26Hc0dlylmrXz0r1dCIQlyw3M
0kSWiQ8p7MauyVRT4an59us7WN1P1SZ0PcdzIl4svHZzM1sjrsAwkVLGoAPGZOJUzjsN49bOnYvi
BuUY0OkwedS0xfvy2LzvafRYnMpvEo+XgYfLWFCaZOidwQSbs/+u7qWDLOExWeSo2KxBrECXa2Os
ZiiCEGVWX1aDrmPyU7e959TlBYrZfV2hYI4ILhEx5wkZ7aX+CHLYjDVm2Jwz7VhHD6P24Y28zJZl
VfsyFvST/APCBNnCk4qqHQEibtS9t8GI+K8H+doNUV3RbrxNvam20n5yjI3u5nbu9lveldH1gQGj
rGZG35l5UZNVRlNGq/EVMJUnZx2UrYPSkTimt13CvB+sJJcIjE4kbRSVkVwl5w7NYmNxl5oZ7UZH
iDEW9ElpeKPZVyIiZgyDDH3WfLCHs89FkWxEGAukxudaeRxa2giotHP8/klQQEslORrqD7xU3OWt
vKnArwdCJ0yotXN07BVHPQDbUu7eFsCaKuEUgTm0+C681DGqVMlpC1OUIWKvaG3csU52iqkcTtxV
77eRrq8i4H1n0goczjB/FD7gUmv7yTRzvS/Sc/tZ30mHlB79XflLeolO0gMHak1xUPyK+ny8C4Lf
mkmCizhqiiYs0/OUTKNMx9wvfqt9Gwq0RfPNb6NpcgMTd5vpiC6d+m2Uh1Gnie/1J11qcrTmClaE
w04tJL9qTW/LDef75qWyarf8PkYUoR6Nvl826TnOD0M2Hi2wMwQT2qTF0JaTjxwxQdUyTEctbeUl
GFCF0T/e/oRVCengBUaFMLhN2TJhTQyFPp2S9FyY2t4Ci6pQg7PxX2OAkneeCYehOThAMmGuSNPW
x11wejbFAjWrkexTK+8sjgavZUbgfDHm+iE4LY19hUC3hKZqU5qdK7uzJ1tCRmvudFtFhbq1x2v3
VueUdVy/i8ErYsIepgHhxRlzG5j0MpNSVQBzTnYGp+jMNYk+6wfnvdhsjQdegrmyT4Ay0MuE6igE
zPnvi1RBM7qyaLwcBWD0gXfHui65xY8z67C8wcjGqsjOXt3295ZQyW/aGFWPQtG2NJh3lkhip5tg
8TUK6GRRS5gVjLpYhQ467gU2jZlKCQqSk7kUPLDqgLO31+8lGpg9UCCs4NEMLootRGw8Y/QL0+jO
YkFNFJcE6DGi5fRY+r8bdLaiFsp66rtdJIfP6CojZYup1fXZbwM6YpCRZyuCYykociiPFY+J60t9
L40Y34abLDyVoxARj2CXWyNOYpnoQtWfhXJb+pJbeD9bES46evIDtBtP2zGrnVgrSWq4oRDuvA5F
WxgGmJZEwDiMt8F6a4QjalbyxNU1J0i3SfDZYuyseW+CsAr/u61OoGsJO9SYTwUBaZs+NiQvHAG3
WiJe9Io3QQUP3qksalv0fmVi7gR34e+021TxTz16s3pSoxr+tlVfh0wNPMRf5eKYNimzvhVOtIk6
SevPKUoRSKZ3uiO2ieiqUfhZqyV4mGXzo2sFHp3vV7Rn5I1rXgV9B7gSwt0eE6ulEJxajWiiEnD4
5mnDbhDd3N/l2dOYP4nhg2KAhPnVGl5DAflyQApLcop75ae+k4V9ehSfI8OOTJNGd6AwKnyqSfdB
jTLOnXpQTVfTbek0huBwHh6N0Smc8EG2XAycIUVFhlOub7qQlsqL9Vu27NsCZakBZqdloSQcNo6u
fFxBMUljptW94VVCfxbjAPW9YKdR78EWXuvUUDfBdGrLAkOHbeNRo/pB859141RWAzGijXmXYj59
zCt0VebEihX18osY1R4qdYjHwOvPXZgRye1LNy4fYovWfkMLK92MOiZr23gZyY/6Tg/eu1cvIJXw
oIk0bd6EzsaIO8/cQhlPY+BMhi2npwy8F4ItoW7Z28ZJCc2hY3Pw7SbgRf+r9xVU12MMMCZCYJgz
iraYuBP3cTFM8hCfNWJ7ozMOOLk6zyPRHnhcvFfZE4PEPHrEshGqRdbH58gTtN2Asda0mgbT7iVw
R93WkquTxQyFoip0n1ggGWAbZ0vP7JJymjAIi9jG6HYUNTIgVOSdka/izQyjwZ8pCKc6+M4vnVpt
tlGC8mvAWCioR4bUUtlseFHt64RyoWCAgevANs1Dj0AxdgkjJ1Gq5FKdn+dBmb/Q7RVHpBBDL95I
pZ5rNB8NtPIkjVptpqRtK5qoSWjSPh7jinSliMInYQrNgmYYQTTSzBsxiczDNCDM+W0EI9iEeiaU
rhooDbI5TwgCMqBvRyKK4snPZaFYUFDMt+loqo91QooWY0qoGMQ9fG3lWbiWCvT+PbGEyHPbKQsU
OmVC9yPMwY5OA8sMeIyI18EYIlFQmIrbKpSwoX/4UiSiWmV9aknJeXCbXXmn2PUmcEM81kV37+o2
GUjL0ajrNIZBZPZa79pu6nzk/o1bHE+hsk97Gu7g5iaMRxBs74lbYnyV984BE3OTZtIz8D6wdYHt
WMWFgpoonDbuGrevXRQYY2JY69ad02Sv6qH+CNDPgGz4tvFcX9MB2MDlkowRjuDRVxnhSoXpjVKY
pufaMYi6PwVU3zXOeOa48jkEMWp9AcNINDGCMW0w9urc0vTl+/Mnr6aMuw4mBtYWmvX9AgDexjg0
5HinOBGh/76qkREXE5FEo5uKop7X4ZQkgrMxyV2A0gzK2ZY1fVhuCxNntHDyaivFtqAcxsWSXNcn
6s4kPjX2Efm3ZEyYvg0twIkHT4CoQMEE8ksT6yrRrEJlhrN7p9nJv2ubdK8V0b993F7YVY7EADHq
FgxTNPZFmJ7fwHZy8EnkpC5H1a5fXGYMHN3gqnG9Dq2+XAwyJTz0jDkw3HuIbXeMj8+P3NvZ1R1a
oMiXKJFZlmgsAwouHyTiSls0eaLI5OWloJ+cI+ma0FBFMHMUg1AGfKGXUINkxokU+tlZCMhbPoBq
PPLJdnt7Z1bCKO740OUi4unUQvJ+CZJXllKqSovzFPF+KPfZriNis6E17+ljzjFYT7DEmeW6OLe1
SIAFIQPO2+QR60T8c5OQ/bPJ6wVfE9oSh1HpPFEGxQqB4z3KtKb6PZ5VHI6qXWWD0LQlBqPNGCTZ
toXeZOeDpxG0dn0MPFbB67shBoLxa0Jt4GKgrSGuZIdHWCo4wg+FPnMajdZi7MVKZmkudkWcGkUL
Jawk2ul7tzrOnYo7o3pSM/IcvPCuUNeiwVJujEJLUidZY41FoSHhPQ4J/eRszCz4G0rGDhpKcGWo
VzrO781OtaM959fX8oOltNiGoCLD7EMMocvO+h6TqjVHJ3cV3X6MVCHlt9tmyVMA9mLUqHS/q4Iy
O48UaSeZx2eUdnqU0C7DvR3k2KbF2Caorbsu76p5X5AIuHJEYjd0BZujbRzTZK9uol4fhGqCsjX2
8IzJ4puKhjZv+Ml1KeCl5bA3JHkyjP0YQ3DlZ+Squ9/WYYfOTM2Jn8etfJBxwHq9vVW8ZTE5Th8J
ml+MALTDp9/pcb/lLYljNiw1bu4loqeIAHhTqbRVfyWU967AQ2DcQF+UQjuJMEzzdJjcgeDIzbN9
Tpxhg1mg+lMSa9j8HhQd5aZy9jioE07EXM0B/ngYNNFd+rMR9E2yUXezJo+0O4KQ+aN391uTCruP
27vOcQZg272EqvxJTSsFRmMHNLIej86LKJKeqN/qgGSU1+iymuguV8bE6VapfUkUZtfm2hrmPdDi
PbWTfUF5IlxLcJZAjDPwZV/y/OLLGcwDJUxauZOtbasDWLwbShPKkeMsp//ts9HIcylHvzbVvFJm
84nJD+UQ2bp9fInveUZ0O2ajs/cSpvHKqG9GyA+Xh+quxvDsLWcht72oyg6OwcjiQQ4r6B4Oqs2z
+RAcqENNXvc9VxFmW16E7Kyom14AB8hZ/CSkdidKwS9IeKHutkcwVMYjdJkiZaOONKqneOw0KWqB
7wMaUpV07xnOp8ZnexQ2mcM70K3jzlWLuK9COwDjTGO/GnxBCOC9nco+1QTDuTnuet0R/UFg5Jdq
YS+KeZKdpef8SaDNXsFzLY+vnbcMRnxSqfWVCCIIZNU/cCHvbpWH29rGA2BSKVEfQtyaACCdSEIy
Yv6KXm4j/A9F+0dQbFGG1aJjZhwBcepNW6fTnaNkzp6OvGrlWRbXDuAPDuNIQTOPvCqLM9wRiK+R
bd6/JA7HNjl7rjPOcx7fo2JS4KzNFhHQ5DY4++LEAfkfKdufhTCeMyo6bcRIdrgY19ykqIQWSLyp
7egu2fLMc/7gWzJjnGbSV6mSNjgaRscD2I1dUyEd/T6dMrrl3YqtO84/q2Icp1Q2XR9pId729m8h
0Z85S7mu/fnK1/78PmPxmVWHUtVib6R6bxBJtiWNSHfCHV5wSOpWxElQA/X0FP8OqTEQGdkVxyGs
K7qCK+SZUw41vYxHkLVOK4J2flLEtKhhJxFji5IjUIhRXqybNeBq2xZIjFtAw2ebFBpeZuXfpU8r
XOkExLIPw6mgW06yvX60W2AxHsJIsyQNO6xqRAMM6IaP79RJtvvPVwVZiszR/dWD1x8wlrUAd2M9
roMBFuyCZ1q6t13RqrNb/DrjIczSyj04iOz8+mMKyFP66/n276+6B1yFzqwL8xU8sy0lKoRBAoH0
1x5sO92OL1FKkFndBpl/5GrvFyDMfhRFWRXSgDzH3CCQbl7Q/fF3CAqT/FYCmpECHyl28DYRjOpA
G7u45aSHqxv9ZxXsOFuQbP5/1vu0eeRo7OouL36acdLyGKKas4aA5Nd+o4H6Xt1y9pmHoGCLFqlT
0RRWjP5WuDJU2DXOs/f0l0tg3LKHWjdUygAgeehobzvcI/S6r1oIifHGoEnrx8CAqoJr5+lnTh96
WzxWlLMOjq6yj16JVYFvSgXK+Pj203pHhvnxV8bAutzAEhqplQEQnKdtvDnmbrW5jbAathaCYmx6
HJs01/CEdE52/ouI0WOcuLUe7RcAjD2beSGUyXxOUjevla0czGD2GRhwyrFqzkJY12qo/RTFJcyi
vMMI13NGeSfzlc1G0ZGGYTgofRJRV3hpFWnp4UDRKDnSFpzMMRHGJZnP06g1cV2gzMtc2h66yq2i
AkrtKO5PiewwKgFPNSMvvV+x8Quc+e8LHCkvs0GcV4Pz/24W2MjT3ZUN0VDihEJ6cOfoEltLH6sK
hvrpWo6TuCsnKGodSs6Wr91hXUAwwgIfPAhXBEB4P1qnf70v3PqlcERbeqXxR0A41r4S/i7QGJFZ
RS5NTaHn5zfv5IolVUGiAfZ6Wv2+bZI8HMYkK9nsm6SecVBpjuHMd9S74x28eBiMVSKGCJreQXIj
1TfeI24abVTQV6Q8317LShxcyoy9aY4bozfiGceuOpJ33MuElVsRTUKt71weiqI6djir1fSSJEyQ
VfjaOzUxMaaZKMgX+ea/dpF1AcWIzBN6ULjJgNLQD2vg0OIGGJ8NDQickYjfeBc+qzv0Z2VfEW5h
oHWktHE0r0wjlivQjmIQ9icnvKx7mwUIkzHKqj+07QCQmES7w+hMd7gneeHkQlwUJmMZtcYyAhEo
paNuTvGhpP6L9PkyfuMA8UTG5C1DMcUok/gSWfsubfVnJ/vxeVufr2uuwAOD+msRLZvmzESvXvrN
vJf6qjfU+YjsneK7Yjfu0ztvc/bs8BSeUApx/D68jsfcRh2Ecxv767eZ1PgCm4lAPoqWRQyXw2VG
QJOPyg7tGgND7CrYpI6vblvwiZfo6a/6fWejIBwTSzqFis5IQRsyfM/TmS4kPKBZQ/1M94ZT7hU3
yYlZkfRknuR9jAlvv8uYVBFJf1YKZoGQ6K0/Zr7te9vWT6lySlKMKNyK7565wYw29ZsZ02B4R+1h
WJ2badNlmJWxa3TS+Zx30ZXgC34LDU3v6CtA5Q+Ts3dZBhbwSsLpV7KLw6SRl9DmZCo8CMYWOgNH
W8Xq5ztxmbr68f2Z136xlpVerIIxBEWQ9VFuxOycV+StdGSq+CTTIMdHXpfvmre6gGJsocWMQFOv
sJraiXZFQt9AiFjRMqHzu4uxSzmxccXPX8AxZmEFstT5KeAO4m+UQknfb6v+mgu5+H1G9VVTTZoJ
daPn6R6v/AbqugKake1rvpWfbkOtJEYXSExOUaJyQfElII0bmZ7qjflr+3cATBqhxloVKfo0PyKJ
9Kf+UHEWsOIFLxbApA8DquOyLIKp4Gp4pzpVQt63n5zt5tnK/A2L4FT2ody3MRQ5ROedO7bOqGx5
9023NwK1g5cYmMVa6Rg2iyPc5ynfqHbx6nHq8W9LCgzdlwixMjWmJ2InvJecdOfeIjS3KSfG8pbB
2LxX6phjW2IZhw4X9S/9v6Ulm/kz/nGMV304iVQPSiniNSUnp5BE9hOmR/L6MXhLYIwbVPqZP9Qj
7n1EPEomNibjcnr7Vs4KF6tgzNsTMr2Xktl9hHtUC7syr/ic40B09tVpiMNa9jwgCAdxf5pfTcCm
Nbgvvs3rgL1tG7rI2LeIO/qpNrAjZUlMQn1UIpRbrn+ftZ/JBS4kxlh5kRuaEjfYkzecrWREeYOW
R+N1z0mpbvt1naWcQSNarmQqFnPeNYR3COFIik1xodWqFSX4cbGz3Ymkv8NTU3IvkzmS+tKMha/K
01St+wD+sKeK+2PurtRJ+BDxjrscZ/L15L6A8VQj0LwcCqYR1xWf6UfucJzuKgJGTIH4Q8Wchquz
jm6CK6FTYCQGqqnyiWiPpP/gZEFfzBxXirVAYVx7nSlT6FsyDGVrELtOtiVuH1yMa7XBmZ0TD4/b
3UZEUXGOxCK+0zfbBg357bdP51283/PuUVddz5+vYVUEuXioCCLWHJP8R2l/R301R6qrSrhAYIJA
Lue5X3pAaBpiUeHh0MNcb0f8Ve+2gGBCAFoii0zOAPGKbdOBknvkNgJvEUy2F+FxSFAb6HhS2W5I
zGOgk4JyVIOjf18vKQsNT9qglPseIBoJOlLj5GHdu2iOyc+3F8PDYYKB2pp1WDYQ10h/VJNroTWC
OtrLbRCexJg0rxrMsNaxK+dDdXRRm2hXrxXneoqnu0wgCLt+iPMeEMa92x2iLc+z8dRqXuJiP2rd
yK2yxn6g3RiDc8Ev/HxbRjwAxhVY2YR3bfj/8/T8pj21LreuetU1/zGMr8P2YgVqNARxOrPUg35/
Z5G3+G4geNZM9r57eyWcrfhqF1wAtYOCtl4BQNmvnNzD0sMPjo1/zWG94Te/plMvIGqhbfVWwm6X
TmNLrkg1vCthUhwemkN0lnYVNR6dijx/8IrhOZrMjo7T1KCdOyFnIUp2HZFv+55oH7flxzFJliYc
g5SKsSiBEe16x3z9JW2MzfT77/zL1wv4QoKD2VpFZgCkp1oOAi5bot+ru78EYexe8coxAfkK7L58
hQO7S3dovaK88py1V2X0OP4Tq9meQ/ypGbtZ4ezB2qAptqO75ly+xa7686BueXDXnAvzKWABx7iC
qPa6vquhfG/dUdKd8Hg6oxfxIR7QYzzslVdKh8HGOqXY+UQP6X+82Vh8AOMqotZPNNABzEp48reg
wno2ybNhm//lxPYHhn26Vbuhz4I5WL+Jm8P4VaSCfsL8521tX7+nWcAwOcEUGFlReti9AaEBdXAf
7x7NNhybWnu9WG4ay5EmwlmMRgCZoZa0dzDDyMPoR3CagppHPqGtDd6DxyDDXRmTKIReaKBFDgK0
m4zkEXnHPVrobjH/5C9FqF4Gp6CPylENIUKcStOXcPPtPaPGA+9GjeP72De5RBQ8I5W0r5Lfgfi7
zuERs3AlxjgMNFUOqTYA4pRuXTf6yGqXJm+3pbW6DLQzzpU1mD/MNvJihng5VLmJTAG8zt/zneTo
2/C/OL4FBmOhRRzqgpQAA+OPMKacSnv1bTzwLlFXA8UflKuIXmoaHqz1OXeLviuPqMOfi30NzlrW
T/MLGMZAdRMcFAbyt7M90uDBIhgRTaR9c7e9vS9fFS1XQX2Bw2TuGN5g+k0OnLjYYGjnD4/M3GOE
OmDT3O3v6vMh2gmuua+JgRNRAcpe9FVzjuDrV7mLj2BsNgdrqF6gL/Vsy/nBf8QMIf0ZMeRbQIRN
avNiybrCL+AYy50CDw2vIxTlcJLRM2tL3VwkI294y1pN/hY4TJofpnmf5rUxH+3wMkHeOtvfT5+f
t3eQY1lfU3QWOUWVdknoiwBBG1r5epB7gpMRmlFuo8w+4JaasJn+YAUeaJxRkgO6IdJjGs1/yvUX
wprXuVjHmKXBWHazIupEtdHi/PF3K2C8Qyg3aG/q8fsDekHuMm5Zw2woNyTEBm60go9jrEFCX8+0
7k/fCXf0PXJ4nAhrnQ0ge/jHlbKFV0Ev41ZMwELmugaZ3k8EVb+Y+cat/+doFhu9u0H3cs/HilIC
CmjakuDxtUWTsHAfPBS7Stx0eBVG245xvr1THA/LdsALZp/Nz9DzKdx6Fu67M1gDXD2wOSq9ujxQ
js21figyZ+WI/rMK/tWC02lfm0O8e4ltrhdf9QALDMa7jn0YC30PjIO+yY7iXrIHMir0/b+dM030
71ozp88VBwLIs+LQx8hr7NVrcgb18qtPQjCnIDTd3pzVc+YCiPFpepe2dSlGM5CBkS7oDuSVGa8r
+AKCyUcwznmSkimey5AkZKejU9PfA0UstwPCu2Ve1bUFFuPXhmYYMWYLcutiegduP5wgQtvi5Qzr
EWcBwzg3azKnwogA8zbZ0/FBv2+Pjznnmm9dbhjdiS5+aDMGF1x60LqbRoyEyOZSh87N3/t35KW0
tsecqK5sc1VuzkCuHN4fOGPW/YXDriNMDBPEIsdhdnLHV3AVkoeJem+Sw4lw69JbIDG5UGllVhdp
QBIxFvs+sFVSkBQL4inDqm4vcBhrxdzVVlAwP/JsYwiDgDgncN74V1dioEID80fmFnX2kb/t1S7u
0wrqBk5Jnc55x3zdzK9kX4vXSyBGZJnnDXrqNbOZxnchhmZ1ld0cfw6ktOVf0Ij6WJ4b+l82aonK
CFAUGk+dRghQIdNbinNlA7r5DndCPKD5h1jdWwIxCeMgdcIwpm1+NnAvmHxXaU2eMjI51V2x51wR
rprVEovJFpNI9LOmxJ41LjK40ZFmq3Jru4C34I2vWHNHSyzGu2pjCyXUsW3dzJm7RSdHboO4377t
wyWedsx/X5iuUSsWpnsDpsB758w9DHbTe8ysgMp3tHEwiMyHG+SSw/FgGWeLGlnJaKx6dlCTW+1A
dWir76qD2uXGSe6GH9Krzh9yv2bUS5EyrjdOUL4cg9UQljDlpH0dHcM1XOutfw+oj4cyw6Si5qQP
3FYjruIw/jjslMHUKiy3gpTRwEaLAyhkwCBbbLhkFLMS/m+DuJqxoqSJLifqrDiuPLOoH13pqNNU
c8j4zNOetaTmj0RBuXSpPThmR0KDNhkoafIhOz751dvtzjs8crR0/p1ba2K8Sd8XfaMnwAEL0c/U
CdzfjZPdyRgnwc2peUti/Ik1xYXf54CaXBXP/xg1hIftDFWP/ym5WQqP8SaaoMpiUGKjDDMiWt+5
ivJ7VB8tPD5mol0hr65sX3622vey6P41czUuUTEwVf2iUgO/MaORiRGGVVCPc8WlgQchBZHUKXDc
z+jtrVu3uX9wvsLgwr8g3dYEv/3CqX/0ruRkm/9QPArmTJBkgUPdBA8ksxTBVIUmMYZZCdH4OG+Y
cNLe+VMM15QQM18NPNSLMnrCGPfh95ZQ+6C7BVWBSN0MqvGgbV5i9+O2xFadxRKHWY8m1WPQGcAB
of4vjNol4W50rY2El2ff5hX6f20Aa1oLNHaDhlBVU08GGoYKk5/D4df0uudRJX09mdwCYfzE5PVV
Gcw+qceIupQov3CWs/WRgMjIvn+abBdH1wd/p6rO8Blt99aON7Rl9Y1iuUzGgyShKKediC+Yur2W
H14Oj/5dS0Ry1++Qc5kcrV8Lb0s0xol4UxsbwgQ0DZQDuMVo35r321qyZldLBMZ5DOo4QEkRUfx3
FNZ1ATV2twGuZy7DQywRmATEkEex0WqsobLlmdFmsjMUgRtE26Xk7eQ/hjQhvfug+vbw4tjv+4x+
8lzk2rl8+QlMctIKhjX52pxvgWwgxi2uTD559O48DCYTMcIUI13mPKt93RVO47z7Nm8Zq5eay3Uw
nqOss2Y0tS91MDD99IwSYsezO5SavIgH6+H2xvEWxLiPIBGlPJ3dh3LvzjADHfHqcRtj/o0b9sze
fDd+7tVjgyCJWyD5XSUpJrhhvAInveDoOPuQLY+THA4hUHqoHfidp4Deff7dQhi3kKlDbQoChGWH
yHRJTCcao1yKV1S46g9AGWnq4C3EEB1mT6yokPK8E/PzD8WddvGDur29DGlVVH8A2BN4IWCYc1hO
WEcWOK6+1+kABoiIyDmpENXvsopyp6bNLuZKCRaYjFOPlMSPjBJxF6TwNCc6OrXn1Fa3Oyq6tLz/
2zUyeyWXeVHFKYSI5F2lAmYjyi+JG1P93NH3wBF24tzd2m04WrgeIcGvL8uwYUVhlb3rCwV8mxLu
HDadHX2vaSCS/LyPBu7jx1ruCXbbf5AYiQoqnNGoAEmTofGNq5HTkNvTppW5vUQ8KEaYvaHngxTI
c4RyIzs+Hfdg0ec/wc4/c60jf1bEBEIw+oZmqmDP6niLu2LMflaJ+ktyaD+5PP3gYTEhEQltVkQJ
ljS5HUjHowB8cgqt7x9D9KfwLohWH7SXe8WEx7rXshQ0mujzAf2S4qRHq8ItQLOZjySoFzzkW7yV
0WBz29BXHe9CQ5iICErWIRc7oCrmpq5fi/bBbDbai5i8iK2biuQ22urTI+4qVTzUYvir/pXXLbL3
uDBEQYwVHFHudy5q7frTcUDp2H95rl3CMLLEJLwCvIbqfDC3SKsS6VD80H/y7Hi2nmtd/LMYRnZx
A/Z4ycdiUNBXkuBt7gQ9esR4BbXhbbmt79IfJCanaMVGmGoLhx7RSZ3fCTnO50dejsndnDkRWGxO
ZRWtX86bYyfHU2aDZB+RXnF4ZrUeu/4sholdgWeogh4AJnuw3cFunfql3InPw3tPIlrZLefuev7q
G7vEPp4JCaZO5B6s+G3KSHFXoLQz4xJMffnsKxQVM8xBdTqPmZ7d40J2kgDm0aCExs08epL7Ftr0
tQ1pvFW2gSufUZa/654Sx+Mp4apmLHAZD4/aB1UvEuBWeM74Ub48lA+Pt3VvVX4LBMaxFyhhjLQa
CAfvhM5DCr/O2SHeGhifPmLoPd7KgIDBK+nWvxs8cMPd9/XW7/9L6y7ux//sE+PTtazyx1IEFrr3
bOlJJNnmkddqOHuXS10Aj7eKBnEJY6+Mq3Y7VfWbJLfU9mzveGF2/rxbP3253bc39jrFu/xMZmO1
qR0Df1Ja0KnUbnrqXcp7beUJgtnYHvzPva9CED+fHnhFqbzfZjZSH5pUbw38dkq5o8JWzleXomHj
h28JLZi027NiP9U2uHqco4/g+/zx/Hp7D1YaBi6RmBhSwBMK3SyimOxAWdyTAxzGs24Tlz4/ZZvD
Dxv25tgO+g4dTjng1yv0LWViooqHdsq46qAAJ/dH/xK+mE5Kf4N5+mR390+BjanvO7oNnx3a2s/b
u9T2qO9au4/bEuDtIxN0MDw2ErsKH+E+4WKUEzevQ82ldJlQ03bmKI4mfnwgv3lWvnKttvzxqxY7
s9W02ve19vwaO8Jduil+JgQE7tGLLfCGqN02e7bX7m8Ejpmll5FKlryp0uRZ4A+creR9JWPupVB7
XlhCl//6l2fkRXTtplaxvNlVgTiaV9V5WwF1lrNxFMQ07Ed8tUYI4dyKr9xTXuoIY95ZnDahNesI
qO+fasuR85fH5KlxcaVsHz+OLUhDx8NReW00apyCn8FAomPE4+H/qp7/34Z+1VTXS95omLONYaY1
VUiMwYvucb7Xrkm2Ld23l5Fsts7nX6oDY9mjYWSdIEKwA6Gcn1Z4qsYY9lCg6jPW8ds4lMUliR/z
zd65P47kidqPLTlu3+nHc3ugG3smdtsrkV3y8ljOJzD33Ldt8nriknmhJ1+p+ULBw0BCL8eE9Rx+
tATP25HtnrxdRWTi/P4/0q5ruW4kyf7QIgLevBbMxfW89OQLghRJeO/x9XvA3h2BJcytGE0rojsU
UjNRVVmZWWnOAQXAdWmg2rsaRqjfpm0hrheNSesTqGVJtpZBtoPFvcfkI0a9tHY5sq0czBSmJC+J
LFvx6YjuGGXL2dvA2W9HpLdFn0jvZ+X03GRmK+7vByD6gzY3tY8K4X1S2n5hu5Pbbp7rzVnnbemX
ehFACbKRweW7MQ4SKPVIoJMQ/JPDrgSsBdGPwi0gQYgfoCc12bYJaW7ULwEtlFtgL+AvTFa4H0DW
CfavTXJ4+pIi1Of1U2UJd3VmRTedB/6O2+xQNHb+qDm52eBzuV/6mxJ9t0NEGek3kgN60drMDx6S
S+lGANnH8SafwdI+j/y2cTaF82kQBeOtW5TLTH5X2sceQsPYHayoRUEbKQ3lnben/XAuSXd31u3A
RCIbZGSqGViFE+nkeVsSME3Dm+XmcEYDr8M1ZOsoG2iqkZp4jprADJbI22HjAgjiVtuEtq3ZyEgf
jYu/LzKUMS76LrWB69k7BermybsCEr2JjNYgmManthe3ckOUFOXe001g5QPZquHcNKXukaC7NGDY
7D3rQ8Fohk7K3jy88e/pZvdU7k+lpTyexc7uyB0Y1DIrBdiTtOWsi7crHrR7pSCAWwWeMXiDbA6h
8QZowwLqGuqp663R5e1tu3vI39PaVDaBZeotQGNCRzvB99mNqRWA8cJQG/ozoCNgEognZO+8rV24
dz2RAIibfX30lnh2Px76J0UiJNhZ6m7c6reYtgAHeOCS6lPtyWanQvknjjRHk2SIPEwZpusXWJru
NYk4FXgrok/NNLbRCX0uZ2LfVSSxSyu2APPVgeb4qTM7UDntYuurFYAB5VZku5OO5nQ5hQ5PhNvq
IYAFvEfgi/PoTqct/menJ8WATUPmqsO3WL6J3XfVj5OCtiBTxw/FTnDmc2Bl79PGATR7ht8K9j4l
DuiWnjhU+j88O3/vgW+doDNXJr0VFraR2Cf3yUw+5c05359aEysFmoSGevAmBDnKfbExbgRhn5DW
ih8+4eVGaP7BOwA5tjh+YEqUyAX54F2R1O6kObtNssvJrfHhZyT4Cq3x2XMetBtwVxcPLWquuxzz
xhYuGk8GG/l6l0ib3ZbLLM+HVgZ2a2ZHVLs3pvLxFpuAjpVuZ8yfXWvVtUnchGBrfyETym1PSUPG
c71P7ComxN3aJRDiDQsD074t3nCId+JzQdzR9LA3X7BVACMlzf7h4zk9P6bOcAmO0ZuVDc7k8rgM
bXLcqVj/dYPGMsU/A4//7mfNshamcZByMeoKWGLr1r3+k/985v608dSjIvBroQJz1RxoGCS2lZMC
dPKesNjGRZYcKuYAzlLO1QnkPDtAjSLkeObM1+O9b+NKExeMMo97myd3jy4LRI4RSX3XFBZb58d1
KaRzlIakPStKY3l8espD04ei5+Yw7XHfOU5g3Ueol2fk6R6G1rklrr1VNrvHgJjAw/4YzZ1vsdoC
vsm+roRRdF+AJ4tJ2QxY37NlHW8/zme3JC9woc4+J6mNTjHHAUx7boJs3bPApwOQK59YE4pA5tfm
Mpj2nb2T93e4AuQmtG6/YJS2u0/388TjJj5J5HgM4Gpc3b6ud9/jcle+m643cEZXYyod3l5wzp51
3B6tHp/66ihujfAIEzmpI5EDyNryM6tSybiZ33HPQiWiSQDv7vy8TU2bpW7ynyWHHxeKHhpV+yAb
yjlosu59ctzOO70x7fd7lP4DAneUWa1lfYSIeUe8XWevpFgmXIhKECIycljfWOXXNvmnDfofqVAT
LhbxMQCXt7bPt0/+Rd4+b47WtjT1m4bY7sYkd/gvxgNQPlVtGx9obtw78AkCC8BlaSvjMtKZdi7Q
dLWbDx2wcY/XFWo1fDSQ5pTAC4m+cJlaqxiMftqk4AdFYFYJMPf9s+5iFo6z6j3rlNes2VIWZY+V
AP0zwO3qYDVDu3N/eeRuPkvGiv5M5Stg5f29Iso2j16YxoOqAMbGPMa376mZvKFlmwlzvTLn/FMO
ZZuNRK9zQ4EcDYFtb79K7xV4DwDpmQGdmUPfMQgdif3wVTnXF8jaRSrV09YRKlnJ9y7ytv+qwffc
aT1hNf+wxFBPviAyxikssDwr8YiUEu9XCqVIcAOvL2f1RYtpBNAlisY3ldlPL60EWpx7g97dPx8F
TKjAH1Quh8g6QBNEhWgptXwwo2vb5HMeIy8Zl30tc7qUTum/UEjFGJaz9Pb2tt5m9sf15a2mlpYC
KKUfk7oSagkChNRJRyvXbNEzX/wtX9vG4+hZODoWO8u/kQkQPE0EVbpGO1h+8mJuNHCpjwYwWNRd
hARgY0+2mT381ep+S5q1aOEUOBBTtlKE1VneYzRZtYUgPbZal8eBcYwMzL+xVf8SRjs/4CRnVRdi
WYWlkB7EegLxtjzGMYBTrgF6hVXhXHNK8wDV/20j7fFieZj8VMDikpfJVU4bU0TBKdj5d9c3cTWz
tJRDpfEEL6g9OTS6ezwYc1e2pM7h7GKPkrG4T8FClBw9xBV4v+wi1ArVU6kRllFZaWSYrdnvtVL3
IADFRR3MBzniYRzbjasfBPuufP+vN5W6D17EcRjBxSGOIApBkzz4QpwH/fQX48o/F0S5gUgUS6Mb
vxc0Q3WlmCbvHVAIbZgrmi0hHS4st45yBKGqy2MyYEUzKaIBfKAOM7gYETrNI0IeYqUI77EQU2NM
ySwFpVxBxnOVYQjzPXeAz3ejWtzGh0Th5rqCrruC37pBuYJIDjIu8H0QVqMxPt4kAJZ9C5ldE+Ks
Ytf2kbIlraQb4JXBicmXHpkjEJuaQElFIaVAYGuYnhMCT3HTwXrukiO39c+1y+pbYhwlXWBOuDoV
PRm+dTTrh7YFMIbqF5Ya2J339R/vKUA8QQMuIvACkid1dGk/FlXOYbGd81wDCalCh/Udy7euTHBg
zHwhhTo5tTWmyQfx8f2jQQIzHsgAWEqfgPkczQCJHTr+3fjOlLpykD+kUgcpp4kkpzLUsnO+Y0q8
VQUbORdnx6QXWDmwhag/BhpqTwz9cr57KeExAKjYonXHajWUWEJ+Vmr/R1DV0veBZIcmcmOfvWRO
uGtc2S4vxu10SfR5ThN9PWaBQCV3v6qL6B5gvTOye0AuyLIwZ2cBosPiXYPZTLwWhf7YANp35OmY
ZfMJY6953SxNAz0L797h5rPYPxXodCKqOxJuO3qoFlxX4TWfoQhoejNkDAmA6ZqSnSm8H0cR7MJo
YuDJOxzeCmZ4uEJ0DRVeCKEcU9pHPfreIKS005Nxks/tg79Tt+VGscNLjMHF2SeeMtvdD0j5fbVo
PPnKLhxShWREQzkrebHSWfPzeyj/ZcTKUNYavqdyjqLNy2Qz2N2pQSMKa4aWub+UC0s5rWjVGqIs
b843xwB6fbgzXlgvphXz/mOHKf/Fo68wUQKIOb77uxsdKtMT1b6uK6tXaHGKlLkT25Iv5REyihvv
UNmyc8EbnhHKs9ZBGbtYFSKfbzx4w+gmtH9xmwpPsL/xuT92izJuGFcQo4rHSkq7tnO7tdFsCvee
sllj18L4pSi6cTfxhUGB4+3vMYhJtL2091FaOOVO81AcWetaS3r8EEYZOWNCz6fMYfeEs/DMw5Ac
txqqPILlYKLqVd6NR3+XWCrsifXSbs3sTXFzkzMPtiQTmDaPmOV2Fxwl5NuR7Lc957Rzu5frWrSW
/vrxkbTFCTqxSOYd0Qc0ZT+FEpL8GOjUeifv3EDdtBLJJSsE571CIuEcjmRSzGAyK95MUtuLkCRH
g/BY2FFgRdOuKi51ueGLO8Znzp9BRTI/PpOyWRF2Um0arsMksrdTnvz98F3h2dj8HiioLgjHsUHv
HyVQH0LnkSF8/aqpmoRmcpDF69RBDqo6KnmAgxzN/u0ZNZmeNCgMZla464+JjjrGZBYTscN7+QzP
1eJPY9LvDYtFVv/9PvpjG0B0qSLM0cU/OAF5kZN8DvR5CIyjDolyAeU+VKk+y+3N4IYY2XhBjeEu
IvIe0z4Wa3hj3VKjpV6TJRlYoTxlqTOp8oygw7NKas34E+yK6RaX9M66vt+rVmchhTLSflyoQuZj
u3mz+uDM+AVZeRb457onWAihTHQC3BtRjyAEkcSjimGEEK/B/p4nl+uLWcmGKKCQ+NeWUWa65Uu+
kgvIAbDqrXgn4QXoXpewbtQWIigrPVWpnjazesKpdefPl8TNLUZszdwuykZLCkYYqwwyRtADCG6x
73b1hxltWGDvq1ft91q+v2OR/fCDDrHCt4ZBu4ctd6s6HXJU13dsLT2wPJRvPV9IUYNI47gQqxkc
yUExfCCv4WnEfHJiNSnRz6ozsyIbWxQvdyFu+8d/KZ8yusJUS1Ui4x49vgqpKezD+3tEwChiO7Dz
N/m2QC+ZdGOgsSA7MowZ6w5/p4SWa0+DiM90yC5H8npvANQ7ND2Cvn2WWs436A9btThKyljwvK8B
HRkm+9kK7SNIIKRT+YyQTrGAV8l+uc9G+Jo42mroTTKpFc60KMjTi/AYkb3goCTMWtb8c/6UIxkC
j/S++md6v+gCsfPgMA2C+deMd9AzAGTp/AbQTxHoYcobJqHSv7l9v2VSWxmXUZv6OmSigpYFMFUP
oLlyvnrG2taDAUWTZBWJYxm1C6x9oRuhzIdZW8Q9ygkAFvEejdiU9ugVwXNTdxLXfJnzFCK6s2Rk
z5THavNhXb8Z64+vxRdQpygHid9MUtDfPw8ZAY6gv+v2BjoX5rG6iPD77KifAEIJ2uVsw3xlrwYZ
C+GUTxgNSeaGGMKHFkPa24x4B5t0ts0IZtbaWtH/rKmKDNZTw5CpRYZR0EqBUvXwPTI6FboQtg5I
GuaQgYjtGLryriTKZDVPbUTqe1AI7osS7pyPgBSpPsV3+LdbsLrGVr3u4qOoxaMEqk1q0uE9AcKm
JDbl+weg/ddPjANeSbABhFCQMOAiyJLwTUSzUDEQzWRhAvaQ+3E3ocL6Yj4wC3CrN1RHeMTzKqYN
aJ5zD4wIQ+AN80qyZ/V1L1+Ss7odboeUZCDqfb2wGmnX8mwKRuIlHCcSvrJGHWiO+XWF85L+PvyK
H2fS2bniEpoH5+nXCdVNn2hH4TKh7+Yu2BQRYWzpHPvSFgmIoqjP6aKqSBIVYow5nw8Rn/YIMUbM
V1T3sQ3AygMP5tZhc8eaVBZmI3BN3OzCFycY5kIR6nHZA2sGxBDlyRmA3++h+8rkNgoLC2014hVF
kCoomobrQgP3+FnVl5kOfamswYnum9T0NVOFtMS1zcPLy4RHUv7CYyL6g7Gta2q0lExF/Y03eXnY
1f0/mPjoqDrMGT/w336IjkhKZL4ZoeLaDVwKpKICf5S8nGux1MAjR+mQECUhvNOwgp81KwdVNSRN
m7VGpdSli6cpqYAejm42nUjgAiwzs5YvaQECY/5t0B2VM0yM2pkC+nDHs5e8pJw7am9RIJKu2OUC
2huzriNq7goBhvl5xgeuzPopaLH+/YGUgtViHkrFfJtwlTQn3vnEP356gMx48U3eTUo25ue85D9U
eiGRim7VKOsk3cfOS4C9K3dJDatcS3MXIuc9q+r2NB0NFEoDs8PbF3gUTEjbteBFhE3kDVU1FFWj
PiAIOUkbI3yAArDKw62BoYLBPHHMKGndUv0WpM/meXF59b4ap2bWsUfAumMo6jkmsm042Z0A4PKd
DE2wTm/ivjDbjEQ746Y5snK/a9VpHO+/1kq/pqVO7GK+xCfsZzDzbtt/lsfiKdtPm3T7hilScNu7
dmS70cY7sRKss+r8cdCyqmK6UtDEP9Bwp8QTk6QYkWoq52wyev2YfV4rw+FQ34UM6ixlPTFEIYeM
Y3OTxeacY9whcNk8IF9P0FrGWaxU4PqN+S2SLuN6Qln0Yz/1aNBQ9imyE3OzrH0DtPbgyFnCtnxn
FsRXnc5CJGUdPS8uRi+Ck7VmTrP6ArpuAI5h1BhawwaDWZWmSGBIVVTZkHVqT/kp6UBRIsOlb52Q
NzML2EfquT80r9FuZCQ9V19IqCH9vzDa5XhtCvyUGsIeNeQg0TMhgLtJBCpRwooEV6tJS1HULqph
EgOoVuzvvU3zAfSo4CRq2zp38Ku0A5SphwdlMyEd37eMCuT3O++Pq7BYJeVtjDYZ1T6F6MbRyDkS
7aYh6B9KLg16ldAVzgqSVh8xy7XOZ7wwPWlWpjHISubcayQg9Q4DB4w1wuGh9jeeW1FnNj9J10SV
CmVj5CrG1FDmABBQJmgznN8Qg/lLtNzAZvfbrCZgEKLI4lwaVBSF0k4pVjkOCDSwKoOERmC95bqJ
8FU8ndUUBMika3OjsYpUAwJp55VhSZqkEiqwIOqtanut2HxJnCb8ur4N0iz2jxPGyK0+UyQb4ncr
7GLD+SnmcqGPh/sETzbZFNrnUdwlEhnanhhB7ujAlEleeaCvCpis0W+j6Vcbk1K6JCidJs/Km5Gg
p10p3xPhImZEHJ+Q0rbr6phLX6lYmgkeoeJ7XJCYR2M4iTNTrTZjvQVUg6YyOlVWDTcAchBlAxPK
oNeSKxGv9VI03INvMFI/u7ssBybpW3wnPVzftfXD/C2JLliXmuBXoghJ0dYA9jcmMfz3cdjFIMLC
6b2GwSZCtrffMsSuvYtQtf7/BX6PIy4Oa47WfCCTDRh1FNB7ivq1ZO4aZgVsLdKZOZPRwmSAnFWj
YqtokCaeQ2/FfQgW0+lU37ByxN+vDVrrlhKoy6BLXB5jfGa413L0cXMeUUd7tKsM4yDhbjoMBum2
2bmQTeVZDLZJsPEKzLWAmSUk7eACm602RcniJfCK9kceeeYI2jqZY7HV/Q23AwNkp54S3WoL12A+
pdZiY9hEiZdkAZ2GCm0UpZ6P0wKOtLLSr2PHmeq2ANmKbRaf3ZEd9q1p9VIcZRKnTO4rTu5nGzy/
3I73GSDBNPtprhfq9tcdignMJMeaBixlUjme0VOGGnm5HqTpyK+fgQaWg9xF3aYA7zjEVm4h9nMV
FiTPauC5FEs9kbOiTcNpgtgcQNbAgzgDQgGmiMg9onvZmiMj3u3R6Fvu831lRcfcRvWfkV5as4hz
0gW9kaoG7nBKN3Ol9VK95ue2m/fE0uzJfEs2rHmL1RzWQgqdw84iPOL8UupxlUvyfuYISosmePoa
0tzFh2ivlayE8moAuBRJxRF5IyaAiMLCRlv+nO4t59XqDrLl33Qb2Y1/BTbDWq3FY0t51D0ZuIxH
hzPkHQuQK4WF+TmdYrB8o1A5v88+WGWBtbe4AiQnQcDF5MHK/TN2aLi4SMcOIZnceYkVaHihDmGT
mNwE7Mbra1vXkd+iqOdxP3q8KLQ6SkEb6blWSKlZGoa0OCD5is4kM6StuhsFEIeyBuRoHa1lP1fm
N2roBTJWZiG0rW/znWfBvdyq+4jZN7u+ib9FUba/7UZO6COERSOoNoftWBLPQtcNSg6ZbdV33BbN
NCxFWXvYLpdH3Ti+nIYQjf/zw5Y325Nv/2qtCS1FGbOtRZ51gHY8C1H0I6gq+1riJIhKUuhFYwpy
YCWqKaA/cdrFrVVkiZ18DOkxz0Ozba3G7qfnSJ9IDwyybCfJR6O3eg8Zwl1YbxXfhyqbVet4rWm8
tsZ9ku891e6SX03wXBdHI/iYAGCSuWPsBMAY8+0cL6/KUw69fObrUzS4XsLgMl0N2ufXpS6Juq5B
ZX5qi1K3em5EHt7O6CfwSXsKMMUkOj6m1qrLsPm6fhXWxopmJ/gvcdQ1b/iJz9QS4voZcWwgRxVj
e+jDtCVTeOQPtvhyqsBrWBHzoJn2w1ySIKkTW+gSuv4l3/3Vfxzu4ksoT5nneab0I0Lso65Zr/pn
fDEcIKHcasXefPhq3sYDRitZHRxMqZSvNJK26dICUi3/FhO/tTsDTIp2gGDmi0iRKXZASAmOGiPY
XXeWi9XON3kRDHaJUpU84EHuxwcJKGvcVt1xIYl1c0DajX/ObwbAD700j81XOfomhltDx7if5Kfo
pCZom6qi9+vbv2oTF99DmV+US4O4rrEPABPNyIZ3dNQfChaThzxv57VDpmxhbfBq3VUQ01nxZGZb
fqe1xD+hlPfW2TPfgXLu0ddwO1uviWim9hpu0qP4fOKdzYvxBkSwDZpmzO6Ld3rr9MI7knlhgauu
PmPnNx6w/lVRUVVKE70kjeOM9+dAvUM5DljWdocctM+EBGVKorQv9EBiU4yQNDkWniOYRotvGjN2
WM/lVRu9WBGlbZoMwkovCof7tiKv3bbYy6QOCcYOXNYEDHNJlCJJY90WSoIlqcf41J7a43QyNuip
RBRGrqvst7n/U5l+nxOlTJWqpkZUYVWFxSm2p/Gk8zsyiFtBw5j13RC4WUmKXZqaQ0VKDIKrW8Cv
Vzs/crTcYXzM+hZjJAyZTxUNRNTHGBkiG3HOEBSHoz4BTbG+FdCpc7zRRpI7X7qL9iU8nPfVsXdZ
EcZqrKb8lk25fXVqeU0usRFDZelvQ7uvbirZLIGeZ6v3+UVxmsCRxe6vxKqiZgiiwIs8XZUaYlXq
6hhxVBy7tX/RmrvoI/WljZTaWYfe4oMS/JISU1aKbX+5vt2rz6qFaGrFepGFlTzObss4caA9AxbC
aBnKfiwsIWKsc12WKmIsSJd5ZLV/mmrFR75i6HCyjdPugOjfkHKbWh9/s6DfQii3Lxse6FIqLEic
ASIwCI/+hpSxkPW7qf4WQjn7uM1zdZqtL1J08G1DbDZnedw06W4cD1r+oPuMKzpf9j9u6EIgZUkn
owLOXYtVlXbxIe0EU2JFn2tJFZjofx2O/PNwmskQq6SBBIVY5S1at2FDMfK/iRn3m1ICEL+IMtrh
AGvGq6oiatTWYXYwGeNeiQ6FhsxYZ+pJZ06P2iCRNJ1McTLM6/pA7dz/yQNQmwAOJQlSf65rrAe9
8UE9dDDiB0DOO1G001GdanXGRZot/+KE/pEjoRddByG8rsiU2fLD2vP10YgOnPwVcMi5YCasETnG
Ma1KASuLoepoOeEV6pR8Oe6brsniQ14nR6X9BM6t40+f17ds/tQ/lrIQMn/EIqQay7Qs26mIDzKA
QMbyiweYi3wzpVbWV4ybNH/vNVHz6S1EcVxaDvWA9YBxAMzmLZ8zBFDh2D/HslgLdSxZHYctmKDi
g9pLTwLwcQH2Zg+VvNWQkg14eat7gx1GWvWfXdg/5FJ21RtyY/AzLMyvvY9Gi4kSDh+Tyu0nXioZ
Kk6XRv4RpkDpeE1DEp/W8QrYgZqvQ1jX2HJw4QeTV2+y1NG7c+a/6QIqFNNR0wJSqEeff/ZTwDlw
vTkk0ea65qyq5+JDKOOrFIbYyz0+pAgjUxAfRDUmxcQQsqoz6FbRVA3Zeu2PACEu8t7voJ6C71sa
mB6DRGVozarRWIigTm+culHlOmiNXwenSlUsraqdQJM/0lplHN7qli1EUa9+r8zlvptXE9ZffAFQ
0eCz0Oy/OBa0UCFuwjiWQOfplUIWer5v4kPFZ6bOfVY6cHVYnaLrC/kthDr7xGjSosV9O+jThfNi
wnfHbtQYu7VqmhYrobxHn46gszUgREwNMy82BXcP/HJz6nIz91/+ZtfQo6SjO0pEt8lP2yTy3eg3
FZRgrj+V1UOhyaSKGZq2umu6qKDrCUl0sPD9FNKFad8FRRsftNrrCR7unasPuec0RczqJmCJmv98
YWv7PBEEL8feedlj1oKytLyADJJh91Yvpw4wQB1FRcz0UkLGCl2RntTHh7rSHvpJ/wSWH0MH6Azu
P+YOdS2eVwSNN2juxVQLVDmtx/iQan5L4qA7CXK6z9LE8pvWCdPmpsE1FbvoiGFfs+xsNfNDuw4D
K5b8Q696jFTT6sYuvoc6Q1GIOy9Qh3nNeKL0l1r5LOLH68q4YpEUHm20vI6hCuDBUn6syjqss4We
ZG3rDrwebVSxQE04wauo51k5ZDp5Nm/xD3GUASxEI+/8AceYFr2TVTAX/bsw8Q863z9lFWgIkm2M
GXs0/kgpHikF5jsExjGvBIoKWOh4nceC0WMr/VRXbsAobDZ2CHWiivB1ShS8Typ+sgMRSUjgQQ3/
uV/5IZA6xlgN+NGopvjQiBJYHUoNBQIv0xlSVizYDynUBanBgiVnYNg7jPmXHgHnTVA2veqTIrav
awydLv/nDBcbSNkvxBlt1OQ4w7G9DdRLEYIBSzpObqzcxLgrck686tiALajtGEbg34iW0LkrAc7U
0Kmzk/lE5+NaglNT72J4Z79wtJDw8SYWQltXRlPJvaMOBD1VPCECZIhfuY/YYjSHiZIkodOTCvkz
dHiOWSzGh6lLrbhBQhssicnt9e1dCSwVvNQV9EdpKrST8tt6keiSoLfRIfxKwWV88eQ95hhJMh1E
RHup+nldHD2H8c9p/pb3jWG0sN5lnfsV33XRIUidPtsGh9gNLm1itf0Z7RMkAVre8FqL9yP6doXc
9uXPqv4QFPQkmpli+TMenS2cuQ3A4f7LL6Mcv2goQhMr2AlkvCeRSC/eBq4sdIODcVfc+6hVb/SL
ABoMg/BzJwRRApvnbzIvNV10rb8Y2+sftOKCMEoBxZcxTKRB+k/DMWhRY3RoETwU8tegvuY64yhW
b7CMf3g8ZcE8MKvf4iS4qIXyBXx0kAdhH/SPIcoKQPhTvsACdr6+FDqr/s+poy1FU3GLZHjUn7IK
0RcaMcRrWUAbEPfUp5YgP4oNAByrGqb3HhyrViJrBz33gVLoZMM5UJyyai0O4b+qvg43f/NBeN1i
5lpWBVmhPijEhwaDgQ9q+Z3RbdQCqJ5gP3F88bXNbpNkX2roWtCtrNiE8oNoFe3rJLtBEgGwMmHc
89WDVvQ5mSQYhqHMB7U4CI0P4gmY79FhUHNTUV6MkOF0V+/4QgDlBadKEjJjgCZ59WOrj5u+HLaS
vlPKX5WsvwzSYwJqjesbvGq7FiIpsyJE0IOig8gseZBDZFhBspZI1nUhdP7qH7VCW8uccgQCxHeE
tdg52MxciFIdUooot5NmUu0YpM0OaP/ga42mcbwwm4jPD7EVYi530wlhx3CEq5s7dxdISJlgSpO6
pqnal30QcDCgxZv0BC2y8W7N+BjdxJOpa5frS16NJnCPDLTyzC034k9d6XjJ81MPKx5l5QxrZQ3j
SOreVbpsF98MfMNKqq8q50IgdVE8Pg8qaUA+qGuO/oQHBFrEry9pdQPRBSUpuqTqEt0IHYeFoMR6
GB8kLiZR8pa2plCb2bsa214GEDCFFduvC0TL9ZxMw/gL5VeB/IWHkoS7rykB7Lh8iIbJlqPE9lPO
jBRL5u1A9s3rq6RbTP/RVTyPZDg/5Lw06paXDUaAIj+ID0HTJ1aZCqGpDYVqtejj2KQtmqQwBTVZ
XKJtKsWIXFEbq9vR8EOGvq7dTPRUCIoB2HS4l/nAF3dGyowmjFt8B8By4bZM8en6Qmlau++FLgVQ
fsWXuF4YcpynupGs9M23+43wnLqaE/xqAOx4n5sR2lsPQMu9VUxJAjhyfIq26Cmsz8l/yAH9x7dQ
saPGJ3USBfgWhDTqRsh5W5C+OqV30upSta+CdwgShrFdDRqX66cOepg6LvMAX304jgkpno9TZY3o
t8BQKd5zMAuYsGK1Wq1dUgEdfnh6I5eEnsKfZ9p7RiMPfIKcRayRoPwS1Zfrh0pPAP3fRv6WMN+p
hdbkFSep8byRrRlg+getFGALPEghZlhD17Alt/ZIOIYM08AQK/HUVW1Gvq30OkYiriORnL2JvQ3w
nbZ7yfJuOzRnMSH+8OhnD35Sk4kHeo3KMLjrxymqBpLuBkwGjR8hlzVcDNIYB7UpPuMuK4g2Ck4S
AbehGc6JlmwAbqQEocn5KHqJOzETXcbmzy6Eyi4rAuI0XZJwAiI9vjNGyVAAOgc5eSF4zKKUqBFs
48SZqSq6ImAZeHEgYHIx24hzBvlv7OVSPKVdScdjA3S4AMXAlJBXmKVSYiRKCOS5P5avLEljldhW
jdRixZS6CVGklEMxO9X2LQuBcoJEnM+PDPVacwRgLcGQrahrskCHD2HW5PwoeNHBn4CuzmOWAT01
/bPkv/L5IVVKR5IrRo5lNWSReNxT5C9VhLWU+Y1jYN8ENQ+LpNUIEZ6bwbDi6DlM0QSWTSaesl4/
XdKuZ/ifNRMhIdCXVagReKQpuRpAP0owECAVHKtEHxDVsp6rsy2ltVTWwPDDA+QMNSrqrna9MNYx
ByNUGEcJLf5p+NgOJRn8r+vXYbaf1+TQAVcgNgHnIzkPbkkUX73QlBIJgbPYwq3Aw+I9EbNQhNbC
ruXaqLCrmYqK1wvkUKfY0cvH4UPPX1tLrHqSdPVfnBTCA0kD3IeOtBG1j34FOr8+qmBq8y/OA3K+
8np9A9cuF949+KXjwQFcxp+23BiGitMmpNGnu6g+coNvhU3NuFp0L8a3wwABtqHrMJo8VvJTCAAH
fN9IkLxowkZ0Q08frTHMGysz0GJdc5Lgjr3P2UMWou29S1pAeDaCWSmlQkS9Kl6TLr7Ehm7lvueZ
gdbP0dJY2UNe6aZXc6lpJL7E2Pm1jUFQhJgQX41mcGpjYoxoRyHPITRqBjOut7pO1E5l7MyqEMyh
ofCDO6J8txIvPClnKHIXxmVymEJSpHjqvsrNzfUDXrvrcFi4gyKPmIBuGQxbD22nQZgcEmT8he4r
y1ldPWv3Aa94WBIBR8zTadyhrgs54LEI5IpMDm+PtPbNWj3CXLciamU9w2yubtpCHqVNcob3q46U
0MEXL1UqO13em8zc9NqiEPlDdVFgkpH8/6mygfK/pF3Zbty6sv0iAZpFvWrouT3F3kn8ImSyZmoe
v/4u+p590k0TTSQHCJAHA10iWSySVWutGi2qO11xynSwjXOEFG0NLXUOXbXdDFW2MzuZNr1opS5N
crHMGpWuysa2ONXxN+SpA5VUEp8W3l8uTXBO7aqF1QNHUpyGZnS2oOHrfqomkCpqmnhL8bLz26pf
t7XqVEAc1ki+GHCXMgEDqOldCBD8uW9efo5xPcnFWiiDY2HECV57OYFokgzBIDrVHSTNTMQddrAz
X7rYYBaZzMap+uLUV484fiIAgM72qToplh9JOoaJ3BJXQuKqLli8oEZem+ptAmzgWBcnazzq+qM2
JJ6uvNyeMNGx6oAAhdoBhKg0lzu4c6hGtJHG1q9y/ZGiJ6SxHzQITcn2mHDecOgAzuKgWMFHv6GF
iPNIzeKELeKv87o11dfMek2odYiSKmgXJ0xy2eNf6J44JlRWp2Hdf7nhQdMTUraaU5z0DtT3yXqs
6OSnBUQyjOdpXENj+Vw6ue9kqJMmUxC5jezxJLpPoEEl8C54PrlQ57heRBxDY6StERt3sgIxOEO4
b6WZ38/ksDg0VNBN5/aSCgKNjRazGqM1AFFKuGi2mlNV6XOJiqwCLYPi6NTBaN4vKzotF6+p7LgX
jM/GwLAl0B0byCjuPRrRoUmmAuua6Cc9/0znH+23urpbZaU9kR2HAaKgywaRj3dtvIt9l9PcQRnY
Lk4TPZrRKbet+6XrXiy06bF17dvtKRSlU3CxMCHIAwieAa2I61XL3ZQ4I7PWOSWk8katDuoOmnR5
m7kobwO775bjYSqc3kfrSdtXE3Pa5kWrbG9/iGB7gldk2gbkNdk1h1vLptZaVRvK8qS0jT/WP9Yh
ILiNDjK9AMHuhBodKgGGDnYnqkLX4+21KqfzXJen1kSSc+q9juybveH62uqZ5i8KWdrbAxMu52+D
/Lt3qjraJBoz2ARpFaLCvn5W+4NWhLftiGoDNrwGIU5zWImUOwOx16OxjTCDXbajaJP0BnVLM+gT
n4BZ9BQj1fB53c5vgLxb/q5AlxPJbUm4ghf2uQOyztJyTi3Yz2y8HdRPSp0Gmjt6fbZKplS079GF
GbvexIhRVrteQyPWJrSAs4pTFYWKmm3yDBxby042U+XuaNYAIuvqso3CDlTuuWTjECTI9QFuhz6s
10Z1pjpNor48OWAC3c2d+lWLbIAn3Chxvamoap/UebmJCmLdDfFab3Uy05c5p0ngZtMaojc7Ht+3
11xwbtqoIkEHSQXQ0Hjf3BehwpwiqpMoL080HsvNWhaDnyYISM6oy+A8IjfGJfU9+AHKwaOs2rxu
M7RhKE7O+stul8OoHqYAj7ntqMiAKSL8Gs4QE+10oVyDzsecJ9eakWpjSsuT1rbT3Zg4URipqgbs
YRKHUBNKdxWtSJgCEeAv2gTMB06JcJ6GOiymtgu1iYJfUKjTcV7RIUrtmkoy8cLZsBGhXYg5Gqib
XDtDb9BSXZa2RPW1qrZ5VRtbiybuJq/sIlwtM30wo4jub6+2aIMB6MnwdA7iNZ966PrUWHugMU+r
AzqYYzwsy5fWVitPjWTjY87MOzvOcuhsGaZuomR7PT6tSNN4onD2uj1Y9mNRybawYCyOilIFa2WM
oinPSqRGTPo1xhLX1tOYPoHrPGnoXmfubk+ZYJ3QyQNXShWZRwdecD2OPo2RSNEWrFOC85SA/Lx6
1qx4i97vm/nHbWOCSXMAplNxxTQNy1E5t9Vo6cZ2omE30vusP5dU1uVeZACqeXhYI7oj0rJJvdju
c0fzQsswmq6qSZgbGrrYdb2zvT0M0dJAxg4cVfbmRZXl2koOSR9rjGDlFUg6FwTzzCtk3E3Rulza
4EZi05oppbORAC2EFFceltDPAQ5ARvsTREimyfffwXAbdYEbL8UAQwNKBsa8+tr8ggTmn4eDKyvc
gaR241JGFawow3auD23smWS/Vn5aSQoxsnnjbi+RbjfKZMLQtGxX1Tfe6tdpCWzZ7hQ6GqAsFvIq
NtIS7O8XjjYujWFYlJQn10SlvsUjMUQVTZfMmsjRLEQAw0a13kBZ4NpKV85DhXJ9dVK76JsbPUSJ
s5lysouLWuLSAi8ALAfZVDwTDIcYnEv3RpsaaOiF9akb59iaHRSsE7PcpWYsI04IBgUEAkww1D/y
Uty7vGnJjAYVbnkiCiRAmpe6fDO6zBtbSfJR9OBDsZe11HFBjAKw6nr2rJLWTl7r5YnlHZ8U85/B
Rs+nE3TwvUk5En81/Kl/UPrgdnQQJd4JgFQI3gRPFFyhr+0mc8RuF0Z5Uqt+tyR5aI5PLp2OE8TN
7Dk+R7XmE/Xs2IrEsmhmge8GeB3hD4ox+rXheHAjlLDglOyF25uGF1dfZzRu1V9uj1BoB4J5YCoi
0a/z769aae250bCCcQMxidmrusPQnqkMjyfySR1TCB1U0F4+HE1xB2h2PaT0VOhvzXR251ctkUQL
sQlgHFwT6oYgAlzP2LDivqo6JT3Nyit1XhPgwqbi8fZsCUIF0V08IME2YCgrzg2TciZJZlfvw7BQ
RuzKv1mOCwNcBK9qdW7trKGn1j0D4b2ukIZoz9JqiGjVWQULewogFJe/StexVtPMqOmp0c7A7BpO
gBdaJAtEIivIIZgoWgE3ADDa9YpQdRlbdAagJ208otW0Z+bfx/hLWn25vShCM0jzIgePrDKwYtdm
lEVX22YY6Ano4W0ZdugJ0Oi97zaSCP5+6+fuiQT8yH8NvQeLi4NicfK8VaoRHja4nkH6EAY3RZ4+
4tLYjUf27kmnxius56yAuvwa2yfSuYcVEvTjL9V9/uNhA87zfj0GjgkXsethW6tWL32Cyhmlr+b4
NbKfFPshtf78MLmywh32cT1MlUZRyC7c6eCGVg5d/1ompSEKsy6em9DSAWYVqh3cOQJmmZ46JqpX
QFxUi4MW05jLRoWGf3GwIGyWoo2xQSXseUHAgFFCWOQDKoqXisrKWmsyaAyeUnWbQDg3Ux60XnJw
CXyTCcsiS6FZ6BjP949EuRb924cFFC9zCcYJLQiqapODcBVBBeW2PzA357zzyhS329wW8PSGwNSi
nu1sPKagmLbqHjkvX6G/ko7uYi28bZK52C2TbPQXGyIyqNrNPbD/ZH5pAlodHcf2OigSa0st2Xyy
0XHenrQreho4MFWDo/3P0lQPmX2kw2trPzT518itJbMpShW6SDCj0gnPYCT+67FhU0TtogEQv3aP
map7rZKge0UTrqYRLEnimak3Vb7u4MFQNuTPSwRXxrn9gDdqqek11lKnb5OueZrxaA8/by+e6E51
ZcS8HqHTJ1ZCCBsh8mdZYH9TNN+BZqvqkcRzVW9RIIO8bSxHspTsd3mvuZxZzlHxSI6XiWJw2lgF
Yz0Esd1I5o9FpVsmOMdc+jWK1Qh4iS7xpy0AiDb0Sru9rMAvGwnnlI5mAycWa/lpOmxmyXVG/NtM
Nx4C8khxcqcaGJRdFbmYJeRo9ZPs8BCdZVj8//48r11ZdfaoRazSXuyXF3Nb/ioPrl98AoLlvg0P
leIvobtnrZVuO51kVC53n87KoasnE5lEpW+7uy6OujDSFKn0NMt0fFz/36PjNm/pdkVblBgdcOJo
ssK6yFe+idb2sv7AorDE8LsWpAuQi+OJz5C36rU4t5AZPaPgoxwTtCHpApT/kX2RTJ3MFHcSo0xj
0HaAqUmvPMOd/DghgdYi7ax/6fp9PjzRRZYZk9nknFBRl7btGtisUMtupw1AbV6bbbpl2FH3OKi/
XGX/Fw7ye0L5HFasJwqCsolRatu834Koe/v3RelWwKBx0cBDhEnLc9OY1FUX0QjsHMfw3dNTfcwP
Suh8r7ad98OA4OaTujPR1eO2VdFV49IoN4+ETsowOjDaBnH4JFPqFh3D6LKD1KUJtCF40NeBXE/x
clZMF2BD/atWnVVV3dnlCx4/RfbnVQ+8r35b4iYvchJNSzJgXZwmqNLZ+94gtprl5vZsCb3uwgo3
W3hgjTgaInYwzf401f5sHdfuGOcvOkXf2ZbhLGRJrY+BCblMFP4tvO/wFrW4kVE9TgkaJqEyCMDD
RtOmx6lVZW4guFQwK8jNqvo7zoYLf/ZSQPm1KAqUx2bbK5RNBkkgw9rqo+Z18Y8Fgqt0To/jP5El
2VcfL6KwjDT6ezIVEHZuTnG/tgdCgb0ZNTQm1lExMbIgkQBuJEbe4V0X90G7q1Pcp4FsMPXzVBTs
6doZL5EpMSPgwF4Nhi/+FXOqFqsOYE/RqLsq/pINNR6XeZgDVtr2n/XmRUPWxJ1Py3NWbkfqAP+g
1btFqSX0L6HXIKOHmrwKrtUHHpzSGnZbYsB2eWeg+GitL7e3gsQAT3wzSretm6ICjgNikBF9zWS8
T8HTC3PJxEEYxJOVxa+DR06MoWwdzKWeQAGyszZ190DV80gfsmXwWnooZtWLF5mCKttP1yc0zDLc
OdLuODn5MLxYLruBzDBbhHiCtT915aFMy7BXSSDFLgpn0UbCA5ARtv24bTdnGs3HmRlLHM9RHvCY
ltxpPwZ4DIcVX0BUw5PyXajtwvOzyNKTNYGFPLFxg168ATzIqpKlIGRm2EAvzCCBBpgnM1MCYsUE
Ezp6XqzhrwbDkKsEEqhIQV5byVrwo4doRQ2p7BilG3RKJZZcbwUka4jnwuUslt0E9IN74mQFyp6m
mmMod2bpgfTgdng23mXD1tRfrc7w46j3kyWHPgm6OcjSnsIQcmmem8kcwOM0KrGxCPoNO85daX/S
05TlcpUCrbHHQKkhlzK8kswKe73ZOZCRLqEu6tlSSY+PxzdmQkPGHoklGxhL7vgmXUWi0sQONLdN
+yNOW9DJf2Vglssn/eO9+NoUd8rNcWEpWYNRZy3dRmhNEt8tab6ppsUv06AipadNPv3x5zHscnxc
hKkjux+XpSxYYtYxX6pRdnazH+BjCXARYDng9oMznBtV06qVqq5AB6oqVtAJm/Qpjl9ic2dv5xdF
kewOUeQydB3xHlrb0GHhhlOsak3NBdbSeEw2Wg31jWhRFhju8r09OAVk3EHQd5wiuD2PEsM8tsZp
DWqh+Qh2DKt37OIpKLQfs7W18k8JUKC3jTH//zCnv0fJh0zS6nVm5zA2pT9JeY4Wye+LrgoXs8jD
ybMCQNKuZPeRiniW+RJbsYd2yp5GJZdJcaDRAdRjqT4bQKjraOZAvcZR57E4LcgiTv1bGfd3dXLu
flTKQTd+KMZWN6JQhTbxaBzQq+b2PAoXzWC3PaSOTWSNrq0z1F45DIjYBris8R7JFO2pC3q/mX7d
NiSMIheGuGGOmWLWuQXEZzv/Gk3fPmU07NCeDBT0/80QG/HFGZSVyzysPUaUfU02yYIOSylIKJJn
muigAxgDaVMUMl2HMPe8MKI3TlYbNUYzl6+gsafdmSZvt8ch9EAULRmkHgcQL9NAqmSu3VLHjR99
hNFc0ZddcYQrcmGAG8MIsEw+6zBQ7zU0B4n91Fcl9893esyHbXphgzuqFdUp5sqAjepgey+mlx8A
1D48uGG9+9V6BRo2Dl4Xtv5Pitet7xP/i7Fpwjdzp0i+RLhgFx/C+bm6ZkVmLPgQw9pn/Z06bdTm
0+0F4/XS4Qw4vS5scC4O6as26yrYaE86+MvH5ph/gzbkWzdDrA+tKDajb7Ve/aR8IrsmGCRyBHw7
9A/mOccfcpKU2grzAxqAwu/91SsPECUoa3+FFKoCodlqA8Rc7GX/1GHrpdgYbYBWyBttS7+t/+jf
y+9aqO11/OX2zAiDDCA4TAYAEAZeC2AocyMbFAPB+psRWIA8nrSdvXfS3f9mhpsAO1NjHXr1uOQW
hxL9pqe3FlIxdGc0P4Gq/ZsIcDEm7phd55asEQOWW3Ps9RGaHyKVa0jKM0KvdcDCtyAaDz0lzmvN
yC0UMsCIk7yAtufZyj9dO25uT5sg0Q6/vbDC+a1Wgrad6UCrO1ibdAiGaGeYp8n6OjqvKL02PfEh
i5cDtprIikLCIOeqBIRFAKwhNXAdR40qoqkSYclSbZi38WqY3kJaLdDKtqFQszVkAGAB+RaDRQke
r+H385aLeiaJ+ymlBG9zcw2GBkwitMiEqrplnKd68HD79Ftc9q3HPEbxJgeKwpR4jnA3XHwBFxM1
iKTFyoAvUP3J+tzm2I90WxwA3nAy2WVQPL+/R8s5kGsnE14SEULSCo2S5Necf1IiaIBk/9z2IdEV
F0IfaB0JNi9eTPxucCxg+/qsPFlfEvQxdILO+UzT5cGK7/W+D/VG2dw2KCDko4s5TkVAx4HrAbPt
2nNm3YJOUpEAgOK25qGbjNLrjT4L03GcICeWl9CHstcNnvjpfliqJAR5T9m5fTfcT3kN3fcKPQCn
PlKeKzf6Rp1yQLkcGWurWaDTAF6pRyHsEI7lAH4RHcghT1oTGKXZPRMtdY+Ascb722MSLRZr6oES
MzoDfVCKLOJK6QAhLU4K6TbIxnp1n/q9moct+XMlE8yeaSHfgDcJXrn69eyNaL2e21B7PVk4nPQ2
jKEhraiSNRLmbhgykrF8DChCcl7BSIFRlyCwzD+GV3Drqy0KlDNumNCU7SShUjh5v23xulJVn5lo
0IBdhcQ8bQ5WdbC0vWrJUnuiFyogsriT4T0H0jo3JNVcbSdmuPo11iN/nZY4qMn41aRr6rvV9C3L
h2KjtdCDNksIUo5LeNtHhCnaiw/4MM567MELAcq8DpDGAf/lWffdz+N3aIIrUzD+TUYH0kbERDEC
q8jnWnTSmFWsYrwlurFX/rKxXNmIhFMKDDX0WECrRdHv2hdT0667ZlIQo9oAim7rsS83hXlOjEfy
OUeHgq+3Z1B07WWQ7X/NcaddNhcp8NwIiSjS/2yLFy0at7Feh3aZBX0vuZQxd+Dvv2C5gdMDRRb7
g8jB3Pd16zpYLUPxV7pRfhTdfJeRvUWye6BUP8+VJdl0wuGBJot6G7BNuI1ez+YSOc3YJWN5yss+
iJujPYBeBgoIqn9JLjnJRNcTE4AjUI0gz6G+J7EuXkHtkOuLlgMDXzXtplHqUK3cQ4UWan+xYhdm
OAdBO2eTlOgcDjNgCFXJdoTOCZBFgR6th3QlvcSecI8xxBIjDTqsZHU9h2oSQevTAUtIr/6Z+10G
AcuWtjszBl4dvaZotUXxKmm+9J0pMS26G1xa5u4GepGghGpX5WmMg84q0KE1sOJ523fKAW7nuzKF
edEKQo9NR3UYFyL9PTlxsYJaoWR6Y4I6oXWP1E59mp7TSiaBLHLJSyPcdNqzii5WEdykcHZJpXlZ
VgUTmtHk26GUYfqEA8LxaYKrB6YBz1bR7LYyh8QC4tcuTX/UFuqvCuQvHUuVDUtoyrbftSEwAl7+
zVk7zRnGCW5pjGhzpK1LUKlkrwOwL9nTzMH5KAIaA2Mg4iWAQu21P1bGYq9LHQHlS2pPGeZgSP5R
IUGW1+HtnSYaEpweY4EvIGoZ14bQWSgZwGwqT0t+qCCoq+7TvxnKhQXOF/qB9mQxAJROunOVh2Pr
l9GeyrL3om10OQ42zgu3znIVbVY1jCO1NsqaB9P4pJpe80IiGpJhfL49a8LluRgT+/uFtQSK8IPD
AO14Cs7hmhogSg6OP9cOGlI4eFDdNicYHPxA0/GeBo0GIPprc3Y2WTQzcaZ0yewt62Gyv0PkUu8P
tLkr88fbxgRjQ9If+E1g95C65kWY3Gqo6mlgAanZLd0JfPDEjvxR1l9L4Hio5OD0B77yPRpdjykH
/SGmQJWdVLChLeI3w8FSZBtWEIeujHATh+LCbBmMDZDTcGj9ZTxDaps2kFyRRHGRIdTZ0J6ZyfdB
k+R6NMZirYubY7+icpjEZqjMr7ZSeIP9CrSxxBtECwSQLQDfKO4BMM25uq4vpZKhqxu790Z5mFUH
CDyuo+TeK7PCTZ1TW7nWrbBSageLQlbI05vHTHbZFIBfWJ0EpE60D8Xk8ZWSQWmgldLm9FTqKOoa
z4QgYzWYOPWd6uR25sno3hQAzlTUsmOTvOWquUXjTZQ0Eu1oUFkRQJQZgZYM8BYQF2KiC/r1QvZ0
6akJAiPqUWEyJx4hgJEq7VmrYrRTfTAL33CDYfwSu9SLCu3X7b33LifDxX2YBy4XOGDwsS0uWJpK
v8xxB0A3zdNtHR2mad8oxzZRUPIbH3HqbOJuQX6m89t5UH2Lvkxqg+4B59mGqMLRUn5FzmbIt9Nw
R4HpnbTDaPyiSGoo+jHVt2W/JzKdH4FEDuQcGNgAzEgVmGJuytpSVYZk7QDdd4IiRe3EjncFGtCC
4JP4aKhoeXW8hIq2+o4yeviqUfWq9C6fztqMnqmrs8Vz9X7qZC9eNlcf5lI3UM8HLRtSUSyqXgRp
dbZHvHkB0lb0Kg5nXJK3tdn0krKxYOcTFfl6UNkNRvRgf7+wEs9mm7h1CkBacVAhbGx8w3vJdR5k
JXABvxw4fyTO2DuG6W9zhgYt6kyrhdqC+ymZDmPyw6FfKYRxKnS8KdSgndbj3MX37res/dWXv5J0
/DTorYezz1HzHajpkqeAIECwQggoyQAPgdbFfc8EV3AAJWd6/Oi3Uwxvw6pv18x5mmpZGBeZgsIj
+LAomaH3KRddxyhdo4b1MijTPCDJXkeT72rOfJfKUBNiS3jYgLCDJf0gWmWuKTFrwP6/9O52au5q
+8siAz6JqgZQ7PxthLvcoYSr0GloAPPXSVBErq8U3xVCfSu27pz5Z7fNLGQTlnFDjP5TEnVBEu16
Y9zEyAdjOYEEU079nwPpDGArGBcKvG+c/dxyZgqx23oFIHBtv2jRJp0Odv11ltHXBHvyygq3J6la
Wz04gqAEbOudxCHZF3L7nYAOjjuszejrPEXe0sZu7SNAbPvuACJoebDcY0uOb7dDtODegjAH9jce
iWDn8vnrBfJKqO1DgA51QLLWHrBcXvT0FzZwHKLzmUGAtOYu5XYLpD/61SBHrj9b66mMwQKW0QlE
ns7Ypf/a4E6aRS3KqGlhA8ldACZNP8s32OtQv3SD26MRrTnrLAWxPhwOaN9xHSERKMbaTgAGTas7
M4X+eCxT3xHcj9Ep/rcFzqsiF/j9soSFZd2pMwBVLhrhHUAbADHCkrVRFE4caNmQawGpFTya6+EY
c4uJGwETSp+sNFxMJFMPsi7FIleGygB+n2W7IfB7bQOonlZfItjQvjjke/PkDC9NDMan5NYqnLcL
M1xq06F4ejoDQ9q9oq8f+KMR1ODVZ9V56mS3BEFaDHcEND5iuBtgPjl3q3Qak5UCt02L7t4xu09u
rN4VNuovJLOfNUXdgrsPAks5S/arYLmuDHO3ZQXKIEVaI+Lo8Rx0po78fudBg9Yz1VYSgERjxDVW
Zz0IAOXmM8WxuTqxMkLfdMWdcdX27vSzvkdTCe3FUDu/sPXN7Y0loExA++K3Qf7V0WY5CogGCHd6
b5zaYV53Q66BKBGh3VNuoeTRuQ34BmtSHuKWLOh2XaG7G/qi7dJRtXzSO1MeKC4tsw3+9GONU2MH
gfJ5L/lOtiW4yHz1nfyWgeqqQWIor5LSOCXuS9KkD1kEud3omLpeh6JNVsbBMC8esR5v2xYtP4s5
8GSgsT70hchBScz1BLcmC0/AXlu8UftOVNRVbUUStHUWlT+MEhdNpqCOuOByuymitHFqHbcUo4O2
cBOSrPdmiwRQSd0Z3dEojzGa0KEY6HeEbrPE05wNbX7QdNdHbqDWW9f2qxl5Y6iTL72XufUXY5Bt
edEDhzU3+s9XfpDl7JcuLqJqABGlDMfuK1Jl3rLcj8awUaCOCwT45wTNpWm778Y7Y8gfbi+HIOKw
5rM4pvHoM/A2vw5s+lorTZLjflUwybBHO6K+UvvaiN64kREAz/o/2uM8r6inXFknrEmfnkAu8ozJ
3Mfuvu7REx1VP+WvzLGOpYCRsjh3PbxUScicO5hcaJN6CnlRjM6znclT0O1D0Z+HuJOcre/A8g9O
9654wnj5ONCvLdaIYtRa0FXGmlDuHXNwEbPUS4z+0Co2GodPqAPsFvrSZu2umNRNGjk+adaXcon2
kfZUrqfaMKCGnN331aZyN7FB/rm95KIdaCCfhPMZ1Qk01br+QmI3sdOm4M/o4whghgJGv+70m1pf
Qns1FgnPThSDMfVs+nHHBvjk2lpSO4NeoU/CKa+q0CwM9PDCZgeZzIgfms7yuk7/tVJ7d3uMgksh
W3Mgk5lSI9bh2mrfU8gwARoMxaRnxaHeOu+c9cttG8J5BF+XEbsAiuczJZXagIjf4OLpZN/63mZU
BqZRmspaM4js4AUALTgGEAFK8HosURm3/68eq2eH2l081Yh9OmzsWJbHYj/Eu+6lIS5eKnpn0NjG
DbRLhk3ZxM8zeUTrktHst3MbhUYXb2/PoOBWBTEroKZAUmfIe843gGqpxv4d9hu9zLF5puZZHf2a
OIdSl+ncCW1BfhWlcCgsQbXsehYrdRrjXgMPg6QmxN2nIaygU1q7d32e7tCySyZULKpgsezDfw1y
LthGfbGUNoDUaflzVTZFYr5o6ne0agiqwZ/jxzUzgwjbHDLEfzGrNmqPTIcC3Uu4xwot3LGbB3Cj
TIoetabhL0lQyt4QIsysi2cXsjgg20GolFs7aDBbXWYC49k6brwbFYaH75o1cNbBRF2JKFtqR8WR
5k18tO1mDjMyPiZa7H5KG906axBFkIRe0Z5H01yWhwWWCoyR6xXunDFxm2ICSL4DucJ9I+3jHMuu
lMJlRZ2OZbHwH5hu11aa3rHHwdAAHTKnuwmdCKvZCayxPGixjf/7rZ66QaeYB2t4zPt1c3ttxdMO
GR1GvEA05dmkdDWoM08OXghxgZZvEZptN0tahGqd4NU4NaOP0Nf7Zk6jIBtmArLTTP3exot1HGrl
pK7oKXz7m4TzDvAakks2kt/8c1It56pILQYgG9BWPnO8dXnNB5m8tWj/YmWJBqVB1uWP27/Epd1Q
TUxttGuCFaiPUM1q14vSIds2Q3nXlY+3hyUyiOwW/Ijpt+Ikv15o14ZK8TiCiNdl9rmcvmoqOM9n
c20PdppLLuTs4/nIe2mLc6rVtaN5ZQyrLmEdYfVICePFdCSHotB30RASbxA8/PFcZifNRWq0Mkkx
xS72bOY29QZKNVmYJCTaQAwOLVyXad5Z6rCExqzR0C5WV/MojdrTQkp7e3tyRUcN40KhcQDKTVjP
6y8xqnaxRxCwT+ZaQ4B3BNIwhiL2Zozz2S+MpEfvAvd5SntZL3nRYYprIJSvQIJ18Aq5NkzjJjGz
CDM9Gm8tMvWuee6GLCB/AXZG4suFGSQl7A8tIGo972YzwgCBFcIlh5j5DgWCJuiXWPaSFw4JKTYb
GEMV8pBcvF9GHAJdjZPNMoDrbftzbqDnb/6Gd78k+oh2OrKkwCCxvlSI+teTZ9ZmNHWMqVC2T2Dn
eynae+nl8hfxBB2bDEj+wjOQZL62Ai45FGJHFFcr3NLPeC689Ebi7FY3jrzbXiiaOdwRkcTW37F4
3BbXq8SNLYLKasbCeeM51d1c/LCSPwe+I3372wy3u5eVjmlBoO2I0q2evsWT5bmycrtwKCz9j6oP
OgzwlCMg/PP+Hbjoto9JVAfQ23PQUC4pv92eMqEL/LbDvxdRpaMtoTj+0q5lHawTdP2oc0l0EIVD
PNlRv2XYSIuXp0NgqnMcJAiHmgGNpDKI4Gy3xyGer98m2N8vQuG0KFTpKdCXdbSlEQlM/QEMQvUv
0ON4GPw2w/kywf2v1VuMpADEQnsZ3H0b/bo9EtlkcaF0btuhikElO2kJ8ZSm8WPVCW6bEC/671Fw
+z4CJEUxG6aJrTkQcWyTgIBlBsH4vwkwLi43OHJtcB355h6AnbuxE8HQYOYbQ/9m5CDGkLfboxEt
PW7mEDaDlCPSHmxCL5a+shMa5xOwUNiOrvPaWYoHnk8wZ73Ejdm08Kc6kxvD49cFRJoPl6ldL9Hq
QhnQxs2weEzHbyDWV2gxkiif2zkOtfmPrywAgEPuHog5/PsARGhywDucCZszn8HtWB5W0nlqDBC/
nu+n9uufTiMYayDbvGtVInnE+V0+N1AaoQAKdBQdLt+W6lRPrzFEsm6b+XhTgJYzUhVMWFjDanHB
Uyn0ddVbJKj0bRrCucM61PxCsoc+rhSM4DoP/gOa15i8pIhaOaXrtoCKTBD2sNWAqOWmHWsccAv0
jmwfJwjaKy+720MT3MeYTjUkHKHH6iBtzO0ry5iWqUyQg4dmbZZuLePNmKLMA6rNV6B9k5u5N6eV
n6/LSY3+eE/DNhKP2NWYWtC1r3dBWqjIAhUo0eBw3dcG9KGnGZxR2R74uNmuzXBx1qzS3iQ1e4wi
8Z2Vmx7Jflt7ssnm9lyyQHq9167tcIHWthqNrmBfn8hUhnkD3O10nozen5fnSZX1B/0YD5kx1uYQ
DoO7A3fj0po1y5QpwY2L3hfFvdb1kD+QSM/x9HPCVOeYsierNrH0ErdAUW10SJdF0zPZWuCDhYBR
DtT/qnuHDPygz5NHQiK5efHMnP/YRMsR6PMDwEm4zVYCzImHI2xOvjP40RvISMnXPHwovtH6WAZF
+OmPVu2DPW4il0TNozGBvd76ibTsS/2KVmXji9s3EkP8u/mDJS7oJ2BH5HRM5ucv32MkPP0HM/ha
7KZdt5PJ/nOe+MESt24uTbOEZO70HFifU/QQf4r8TgJx4VkdH2xwuwqX2crs1Xh+Vt/yl6T3qKcG
wzEOlJ+314ePUB8McduqzFo0U14wbenbFyhTb/ZQjl8C3TtKopF4RCjRoLcOczyeZreoKnhoUTU/
s4bJ8e7e8T+Xz5knibh8dv7/x3NhhhvPaMRmnxGYGSxI2PlWsVG8ams/f85/9mH5pVM8+wQ+uzdu
lcMbMPvNUdbahztqPnwBd2yOa6vHrYUvyCpIzs1eB+on8b7Fsgllb5eLgPjBDne2ZFlc96Sp2YQm
fraJHnDH3X8tHqedrKQjGRFf9NRInhlRB0voqn6X+E/RLt9DvVISm2RWuLfaWhVZNrSwYnxKnm0/
C5pA3axvbxKHZ3HgxrTxERC8g6xec5iJfhn3FVqzl7/ckATRRnkswvp8kOkDigPTb4/koSVVWXex
XcLguHG8++rc7+KtcbhbPHd/1Pa3RyebQzb4i5uvmquTNsSw5e5Ai4bzWeHJ/CJT5ZdZ4QKglUJj
wWFbWT8rg+d6sad+cs7EqyQuzp3C7x4OXDTUxUGfYyfx9Wgmre8Mc8mX514dDQg7RW0wpmm1HevJ
lVxCeazff2xBhgikHiAY+ZsatdaxUKHt/Ox48XF8qO+hJpoFpudstbCKvMizN4l3JOgo+CrraSIM
jchq/2ubpxOha49pmgVsb4r75D5KHsZw+Ky6AQmjKrztIMILwKUtbpdZ9pJ2bv1/pF3ZbuNIsv0i
ARRX8TWTm3ZrsS37hagq2xT3nRT59fdQ09OW0mwlbg8KDVQ9tIKRGREZ6wnQqtOl3L9HLol8o6vn
kTlzjVB4UtE2Ec5LQ4T2yfb/SJzxPioXGVDAMsKQfLnrpaECl9PDxHyE0X1UoEydEy2xrc7spbJu
XCcEUSPHoFcYiMZOvjmhwlzZJcvIpYX55tGv1KU8tI9Rv27oZURDIwChUKW8F9t8NqSso+EJ2q8t
H0uW6F4lfkNF43D44mHEjwvPDTXGU/CxsxTuKagBfH+ThbS0Pdsli77juSSDq8Yazlu2mJe1SL0g
VNXkcjSwbLwwRSISx/lyTXXDbbwd5OARKUbxMwHwU34Jnk7JSiPhRv4lxcaMNCZPQHg8DZbuxl6G
qn+GlQGhpXWmzau29OfVu2O4FE1S/+J5uzk+FsUNS00BiNyBlPfi5aRcTQyDe25jhvmWBqPcXXmO
/KgFjZeWnpbh5l0yrLPhPytmnBF6ONTk5bFGXxeCPrgpmdFodDapUd3AnCy3JQ3N379zMl9b79LZ
PMpG0Jn1CngnB89w6GVNnYTulPkHbzEkT+Hk4ZZvbtFFs5HkTodbXGdW6FFvjr4m6jie9eE0PFSa
UY/59pCZN7bIC6moe7Dc0ZNGoq1qqGQAjtEMXgmWd52MIVHcqBLyHJRCYvgb2fDmM/IhcV4+dgDi
P0ZSUwGyM2RHZHY0eNZmUZQXU+i1/KvaRqJZvzW/Meu0QgC6l4hqOsah3B5ouzyTEJgnLcG5chLo
41d48xGMcakuxTQFsCgk11gXq/PT1LLqXzlp5vvXOKYer5I86pSpN/QYCxOmDRChAtDLjJcTKqw0
/7OhdMfja/iZH+qB/nkkPHWAi7BnG3ddKWWxgrOFY2G28zOhvNTt+NHd0GCOLgsDv0sxdnU04l+x
ZjaObqrGavq8qMlynQaUF/5eC7GPmGLOTq/04iL4ICi8v2tEXISe5ZH9ft8TZO8Wsb2dH89Gjpn9
RX74cnbp751zNukzNS9fjenRZ4cedrB9PEEe+Hz0WYwtj8IZEti5jEcDkG/Lbv7Y0rFdfP9Rk+9j
vr7DN0YmOqeKFmf4eUx4eLZ8WCyc3W7H8XhHNf6GCGPA40abYp8OiBhxTmUDICkUUvmYk8E+seeE
PbooiGHCEYUx5pyEYooeR7WH6J/3Ujg1slDkPHWDy/GDAhq1kamWsOiMlXovDTM5uMTdMWkDC8sj
qJIDqVpFEw73xRu7dE3UsAAS8weYDWBkMcAo7SxqJrj05buAZk4035l0pxtfGVLIhtPZj89u9L27
pcccnitIadlILi7o1JkoLiMyeGnXkTHfz/cafTJf3zQ8PQqNnEVldyROiONtnZn5wfmOoWvzxxFj
U+owm4rNaywWTBq6uZrM2u54OqXk1BuSUdJj74RYWwwcM7Ii5q+AYAmTfchoZn95hme0ZMmRpGtg
8uAr2Kw6AFzqUlXwFevfkmr7RKtI/LlH+cPSTfnJtql5EF6/ivfwDy3swPzCziQsXDU/OFpznfh6
9B2M2tTVuanzBpngk7FOSU624QIgSzLBp0wESmxakAM2N+DPV7RuyaUxeUcxEmqomE3BJh2MvsHz
Z32QFitAG9mt2iNWRKB3Z9GsAI4TkGzprypTR3CDviEH3dYcVftpMO7JDsp+Y5VctWj6VgFZhbi4
gNl8hYZik+eIXFeU3B8wyMAu4cnEGmCF7YScYlRQcuuuPao2tm25Cy8xdZIcIHcR1Yn+O8ACDkOm
2SrRDRVQXb+8P4lHipLI+bp5CXh7EUaM8f33MGo4qfoK6M8BAslQVxoj1XJ9Pq2V9isTMhmIuFPt
kpJimudHvWtmQKKTNJ8IbS36xJVTtIu2cpzwHiB2OABPxPBVKprmYFiHTS/3lxFrgehicLE9SiQl
Ex1AfAUGYjbitjQ2Xwl9btaHYJ2+PjYFP12Me6KM8ytIGFF1tWl7FO38ubTc7QGOqPOYxpiUXbdi
AjF/eAiZHnJdnLUTNMIOUtaZoXk2FBtbbAhPzEZca/U/2zf/osPocRRXfplnoFPTyvJfeqt4nW7i
eUYqykvLyT+TS/e0mMuahh02g6eg1S6S1RFbH7c5TeHEAyJMmp9gPhZLjyiAT6yxWq4y1IUYG52Z
7ue2dzaCX70pWz01/ZVuBq6h7dpVR9BiZcDmrg1uhujnm33/scwl15dQjjrINyQrmufm+jgzNFOc
q2SR2S7lmNMxibq9bcamFEKvROgOGm57eFnWvxLKZWg4Xdag3NJgQhs3qHt9IuP0h3sGlhjKvpWj
0cl6ssjo/z+zfH96TIok17BGt22vp5eSbbV0LRPIL5wQ5qfTc09k8FRuLXGupmhIAJF8PbWpNucN
wY3roIa9echOavil+9+PvLZqAUPQHiGp3qf566tccoJ5HgXmmOryMunCCyho0PLAyJwZieE3cM3k
IKw/7/6bE+akulrViskMNUHF2p4iCgfGmr01L7HFDY0Ge/GIEuMdeu5ZKS7RlaOtbwdGTOGPJbR1
uCmIcQX95ol5kEpBCCQdm0qPpRkcc4JQqCXyQSU0o4HtGfmSN0w6kvcb5O1vimzSGFuRMyXQcYov
5S6nnz3dxFvP4LgXow/tLRXGIgdnOWx0FXVILHG3fp8N4c1dTemzj7sKOQ8ZlyPGIvtqchbc4bZi
UpsW6uEfm4lRO//u5IZdB3DXBlgmxpiqwsQrFdEfYv93b4f3OSPoq0Lym2j//xI/LumGFGNK2+Si
5eH0Sgq5Iiul51d0bVuTjTeniR2XNOe81ONP6A1FxkyUKuBZswT13GB+MX6H68uip2dkbHa80GvU
WtwQYqyF5pZJKYfIrefmCQPAJDQA1DF/7HcMluCH/t7QYC3FpCn8QA8v6FY4RdCmaME5Lh4TjIFQ
UrTuuRly2sto3jsNCeeoy/Fwd67zO4/YYIzDVOqVelLjqJJTYXX0/XxYl7SBl6AZMREWAp3OsVLJ
SEk274n4Ib9pVCWyNbPMN7XGX0qjewrnC2XeeuTxAQ/8PfgyNqlRT9VzmueQlrW86JHWGHC8eTur
rgmFR0QYG6JfqrqKZRB5aRKyfndpBJ9FASzyevbkysaFCuRsbhZ7opu+LRyN5DOyuUrPuemrobt5
ngvNd6NQvxoynQjrNaqW6MN33uL55pmmgOBS9zzPfITkACiM4ZkBWOYnrFN0KYGWXLfHU2+hvFA5
pZEeOF7HSPYP1Tw4FnAIAOsDFA3c8A1fGjALfHdoIsLaBgvJHKtZ4i2gEzsyz+TLpR+PBYZF0hhi
HEC7gBja6YYN1sxl5mEiT7oEsrwsVRoj5FxbKWkMOKQexlqtKY2NxJ7t44oI+8ekr7ByjBzdkWZY
nYiJryQyjGn+hVEkJBsvK4x6D19wOq9hy3Pqk8kmJ/jL2dBoa4lP8uFCf4WHy0ZeUpquFvp8kDzP
imztieM9jVSQ70+GeVZEpSmAWYqTEWhOpwgdAAG0Ucw2ILV1mG3MjbtR5ryC/0i/y0AVo9YYDsDY
Azv1liglQJx9WDAJFAFKjmqZFWHBGCBqNIry9eKAdVKLiQFIIERsPGkYcXvuqDOvjRIj0C5cVCgE
W7TXojl14MWbl0VGtPfETl9TnrgPd8zKALb7ookIXvDQoXcv7qGbNbUrg12FFEDUr23EDURZTBbD
G8eLG8ThDftBDUPTA/QmHnKFMdxFVF+aUENhCSGXtrQsyRIXGgm2xdKnwWZiZ6bp7BL7TEz61hHA
h5PHIj+q3cPU9l8fwLILpzI9V0Nlq0LsOYXnENtYVod1zWQDJDrMVhNUX/+Fz4e+fAVTRBhaB+Ao
o+KXXo3PmTRDjlNcYFbIspDY2zyhpuz9eczeSOlJvaPEaHSJxtnAH7KpoXNBJ06EJ7C3ciQwJY/4
1DsmJHzq6ZNvmpP3gHqG6JGYBNTRjtMnbmfEmGjdss3or9IJXSI3RXdUpufYusjJr7xRtBc5zGWi
lN3FnmraKhKmwC/XS9dqhLiw5SyTHbcNe84diD/zu/cnwziOmFfzGy/HHUiHQJ9HGPBrCDZ6NFat
GJFiuUgz0xmpI5q9xIaOqTwLsAcCjFszf3xHowb/9lgYFa9FSYvqWkP9KjcmK/lCU8nWUkcOqWoI
l8U6ONOu22je3K+WERVtgXa/NcngfMWIJ3gnKYy3WVQiBg6nOhwVSKShGo1JVi4WajRUXcKT2PGK
XGNv9y3XjOeZxIUczDCICcVL4Rm9vjXI5vOYGvG+7phivM8EeVtEB2BKEgnm5sVpRtrG9OelRrEL
K45DIvdPU/211j+CxlL9vV8dBcHIq12s8DZbjOTQ7yWOsXUhBs+UKBm0vk/JOiZ9Td/9TTBfJ/Ng
Xnx4pmZmmuHPNbs2EvKGfYWGOYupwctzjIs+ajkYwQXGm/JjHsCtBFfxve74cjm9z9bv6GDQf0X2
xiDwigfP2Ecp49+I1w1NRvczN9AaIQBNYafAwEwPa9+RTcDdP52NymlxPZsCaSle2mDMNZa1G7qM
mk/a7i+x1oCvppXORHe0g5a8AwpNBgJtYaF/tUGrqhWHNI+Ws8SSZqQQn6XpYhIQKX5V0b9dWnpL
hH6pZSXJq3UVzrOCeofHRzSqgMNQMvb06QMa3v3DWwoqKiy53x0lS6YTqi82vGwNjwKjDX1Woo7X
nrtj7AQG9hBvqP7xmIex5xwoUn/zwIj4FKOvulAMPBDpN73YPDEaNRp//z56v+7PyA2EVKw6cGD0
OKRsW5E36v5+zMPVoWN8EgyBDgVcDPkC2omxx1GOGg0Cgu5YLkRbNhVQ2gOhkH6qaFJsdlwXZORa
7ugxlreXK0UWJ6CnH4asPLLkJXpz1blnt5ZuA0nSEtCUcnzM5YhlBOgGFjSg0QYhx7XSchPVhFPA
uxYdCnq1uEsmJYn0jVxMSV05iYc8e8bZazBycXfkGNHLSy/VqwDkJKjhZKYROdmhsEyDaUr0+NXV
a5r5L49ZHEut3RFlpNGb5uoZjTcd0lDpS23X6xgh4p9yJT376Px8TGywI6zQ3Jzn1ebenGc3qWI9
ClGoPXvFMUzPRtGdnf+NBOM1ynUnYvUTSMQ1IM6L30E0/xcEsP5JxRA08p4sLoOupaVXDzIxC+GQ
ailQ6o3HFAbV+XFKNxSYV2A28TXfd7vu6GFk4Gy0HNXl/fxwSTeXEEmzWrpIYMAH+JsYGjoeWl/j
KeyYvk5vmGDsQzmpM08b7kGJMPVeJ0R0ARaa6FTH4HPJWb0gjQrWDTXGOkTTSPP7eNodl8v1tfSO
3Pcx+nNMKZmTP6vGXIUr8tYaG5qYi0OxTmiy/kDumPOA846WeZ3ciXhJAx+fIfQNKaU/LfZLVjkv
HuQxy5iJMlISNY+E7oiedVQGvda6qCJHSK5bYR4JIWMWAt3HJh3EImhmXFvt3sfmJI/omwsJDvu9
VCIuWiVkQQ5+QuLt4Wu2/1rqx48lr9NlLBuvfMvRD9QybVJhXW4MaRV256fLPN4326kTf3hIlvMQ
0kbPFYjGQwci8KOuR3KjGLIf14Io4vbcIiEz6eNccx2t0QflhgSj2kow89W4Awm4VCjOr7f9/JhY
x8sSOUDbNletkaGfuUIof9DnXx8cWz8qnjfUGc0/YxhZCTTcqV6clPw1Scy4tB/brlEGcXpIBKLv
CluT7o3LpQuUi9/4/RFg5X/EwDdq/UK9S/lR50JlTkPAPrvY8PqY6ChfWGmpIkcx7Jxn1E7O0W7X
+2F/LPK1G26K6mkKKL3/jQbDWJ1WUz8to/4YzH6ndUN0cTHxeGsaeYwwSifrkRsJegDTVTRUkuZN
NjVzuP+PWRn13YBajdFtIPsAx0O8v6Rey/p62qf9tZq2nNkTMiUT6loJmdipAUwjDsGxBNaw0e6K
BoNIikVJQ2Ki02aXrIfHu26QzsFWslVxFF9+b9OdRXJjpRXkrdjHTwXp5oeEOrvHHI9leO4+gHkf
ZOVS5XFU9sfl6eITD57cU2euf2eWFdO9T3PDrI0sp8kvcyEaBSpV/hbFWV5u51oc/2FUb86BEdRS
7j1VAnjV8eVlna3eS/K7S6lH7Am1MVrpPW1EtMqFxhnNzQHCAo76j+rmDXVGhGf9ZALo+KI/NtlO
9g4t1iEI2bOrZKbYwKl1pybn1IdTfcQuI84XQXc7oQK7S7RwdOb7Vrd+l+sLmX/61DYD5KILmh4O
u4mx473E0qgqfTPL4ocodVjHoj7QXp5m9nvw8S4/9/Cn5sQ2G7M13ha/DovW+VoIhL41pvkcEF5R
ZPQ9ucJBYjfTsFj+Xs0qufXOcZfgvMXPdLIv5OPj8+X9/nAEN++V57fyBCufYZLi93D2rPKghcZ+
X8TK9cFSYICIrbEUgVhOL5XaHzU1PUnn4qSnl39huYFYMeDIoKkPGE33LLRh0/f5WeiPbu4TvZvX
ykvaGY+PaawfDuf/TWTg8+acelkvg0DpoXWKpVIhwjhscTi+xqLhPVVma6Ers46JduSQHb6dlf4B
/hLlfVkH6gKj7IIWxGJa461vg8skoK2OLnzqeXqVAj9Nzl2iCRlwM+R0FsokbqMusNVO19d+MMXi
7uqCPk5S+1lk5VGKjY6Pv04cbDzzdQCnwmrMYQMHxu2Zr/PVtkjQUDHFGzAR6RkNXVa+jtfHHnWF
yTMKsAFZ6IuCFAvHqZ0X5zH5sagTDdnYbAP8PPyFhSyRZn4ce0E/RQPzWsaaYOAmm4uvHcfijbUh
3JJh9wfks7CYKT24zM2YoMMnfsf+wzd+381gyX6c5jc7rKq4SnTu4hZ0Jg68uvX294WgD7u3TZg4
ctg5vJdk7AlH4wiaOoZnDejGjOJInpd3Ta5Mj2giTcl5O7dhUleCZS44Gvrz0dAgHZgJRY8+FqMI
jPLMAF6d+zWGXw2rJN3bivY8p2fExb8nwdgxd9Yll7aI4OIv+iUxV4vNoeOI+4gg3NNgHAAv9/sJ
IFQxw4s6cU7nZNUZJueoRoT6ngijU6IPJ+MMNM7jckLktw0aCqiBhhfe28Y9MOYhnwhoWYQvitT0
WsLMULLnoSTwLp15uN2uSrO6GC693HWng7rnmGTO718ZvLHIOha09H2K3y8RUCaEVvaBY18G+b9X
yLuruMrDDQVfatAf0ICCQgZUAp+eHcf54N0Ej4/ByN5Q8bI+RnEOFxH+0n/51hdvDmek8HrPxsDm
DYFzAGjuHj3CiMIVJ7VxVAtIVUd2DudGRlrr7ykxeq4EKbLSMij12/WppqfT+5k625T+3q6tDINV
F0y+buGrcTxzns6weWQh84pSGZR/enp/aghZmWZAnjma+dM8D8xhJgIgb8MGHUZhkkCtfLdIMSCC
1gwYZoQZpH97LHIsCjzyw/dEGKXp9VyclNPkaimf99tjYFyc/d5b15WxX+3C3tAzMgzAILfLocxh
T2YS/udmwCQQQfm8qvfogFmVOTlbvl05MxzpdL8ir2Y6x6j0M7pOtbcvD9uwMQIicfVhpGh2dwbX
3pkbec0moqYXAg76Zfb8ssaLYc3Jk0ZXhflqbihPaP/BEP59r+zYbzkrde+cgFyeo8aBgtxyZ3AU
Y1zFv0kwGniRVUwZDulxIydhSl9pQgPeDrmR4vb9sTHKp1fY/NdiA9lxbViW9Sk+2U8rcxi5C+hL
zOld4d4R89xetLOmdRkODZm93tpaU1ySXTiJs0LlJkM/KB/v6Wcwds8f8/o2QlS0GSopx35ZW1Q/
Ppb/f7CS33fEvLtKk2AfXFyCo1O4WWMC/IgCLTk72cbgdqX8jGnvWWFMSYhOu0BMcXrG+gJkjsDC
CAQl5sFHv5lu8B6AkXL4PTnGqKSBXLqCDMlYLmNirHFd8/lTQ+3PytnDu1xg2FvHuAfvYfsHf+nv
I2VHbTqhxGTSBGzGHlXeFxDFGdrGSocjjBztYnt8UixYUzAyj3xoSoS5ujWcltfeIA4Vn5+uwDcr
zCPdxZ1f6OdB3o2TVVL0tiLjohrENOkhszE9yws6eEwxJkPpzm3Y5Xl3VJ8VxJrWPKafsmFjJO4N
48e8I+ReFWM8JHVaaakCEUlSEhjeujwtgHSw23GuaqSx8E4UWUTj6VnKPG+gAzGEzUA1AH2ytklN
R59jMyIvW8V7TxXGaARa3utClOEtidGue31Ljp/kD7LkiKmo4xnGB8eO/Ox2uueQsSP6WZZ91QPF
kKyNdl1aeFO2BocI57Fmt2IELhKydQbpOBnoaDuSOTL/GK/GHPdyZvL0eCTzes8SYz/KsBTb6Qws
LUHuHfTO1p58upZtJugWhF5/7T4+BM4qjlFzL4ozLCURgJN/DV5vvACMVJXw7yEpWk3Sk0s43ty4
Rt/8PvOCZW2XuFjGNjRQvGCe4f19O0daTyZoCZrhKB2Hp9GDxv4wITcEGVG8AMFhivQ/VAxFMCDG
DYE9tWYmb1/9oKqP6DACGCmA4m9qHJziyEb7ypG84f9+9OvM05WpRaxhK9ZwbMbsFwajV9OFRBeO
/tQSris4agRvjowRvFrrShXLGlDEjpA2QKmQl5gYt0ffFNhmAq/2JqkWgJ0MOaQtzPrnYI6QPAC8
C8/2jVqGG1pMV0EjdWiFdHExuhVsMwc1zzPZffCcC47eXHN2N3pTRf+9fukAkFb78fWP1EBgCm54
YJ4lrxSaOhqc5Zflf/pb30PHOub23EY6ftXT1jA3m9iILQdRHo+1kXzjPXXmldJmXVWJOk5wiRbm
fh5NMZNeYBTeqigtfwO60vlwDs/CkjsgxJF6dmAxjgqsKB2Co6CmkftWkQJLr0TrLHGMHkfgr5b4
5vL0ZJKEXgpLq21ncwVZU44MjvvtN/c3MHpDoJj2k7BKhxM0UNGAl7tFbFWhnNEadNE5vOrFSNr8
/sYYc1E0ieCFIehVAAxcW9Z/jKxhKnRh/KsswA1vjLVQ9ETWktkA1YGZAY1O7Te62O2qt8cqMB4v
fpNhhxULoCNn4XCEPvZKQxRaoEdiIl7UOBH5CK7P3dld8Ttu7qrV87+EbmkIpuK4i21+em7eMdTE
feFH3dsbnhj39uJP02mcD2IRk5ecVCtLWcGr0JAOBtiWGZ4W3LB7+MkHDwmbfO6iygWuOm4LWSli
lOSyLA46NioNmyQ5NzZc/CNSjNkoc7GOlQBahehnCH4+gSwH58Wkztdyx8MXGE+C3Zwl41gIs6AX
FReMGagVrK3YRAPRfF8a9tvCXHTk4CA8WX48ZnHcz0VWCgAq8gwLbJm3RWwuapVNEb1KwLDcZofj
HPGJOCcmrs/BkPDXV3vN+HHIjj8232QZucnO0iSbiVeyp9MWmDVUBCwS0amyGZx6+oVu3gzd5oKD
sgyvtDhSvxgU5Js68xj5aOWPxKJCcYxWq+D4vp6TCwX942bDQ0r7B3fxmxYjQwE2VnhKD1rLl2Vl
DP1hPrH2doVSA2ynCcf78dGOp3NumGPEKPfkXCiG4HmIOGE2AYmrGjbyXzt1w6HFlR7GNZVivQRo
/PCqC/YJE37rwRl2rVfb3Pwy4Q2bhsPhbvjFnyr5fZzMO9TMmiC4DN43XnISQ2TQwGH/KmyHa9rG
7cw3JeYFymMB62YmMG0v1R+NSNCOuZ04PTz91xWqa1S2AOHFYe8fntlvosxTpJ3Lv5KppVkZyzP6
VGYrYmPytab0Q5nvPOPjhdcXxlEHVNvv3/aqOsuNPviyhWGcBLrWnC26qUvjYtcc/v7hWf8vfxq7
T008a3EcD7HMu751jTmRkXOn14ia124mjRvvb1KMian8FsAH5yH4NCxjO7jo+9i2/OU7kpzIwIC/
1cp0ppQeHAOYd45v7KJnXgptPDv4tzZq7Jw9TLoWF9rwQEL3raNPkI8h/QL5A+7Zjr/F3wwzlqaZ
aBNJKwaBBU4Bxi4TBwH2bMN5MVQeGca+zCRPaosWZGYh0c+YRTt1VPoTk8qIfPxrGITF+FpJ5skM
nzH/Y9urt8UCcdHBNMn8bLnGnz+vGGM5oStW36Ur+uEiaF4sTITP2DvLCdfHE1Q3F8CYqInqloE7
ZLcNQBxmc8w8T+A27DhmaTxE+z57xiz5mMm8uEPSIcUALp28CxbdOTyIr8Hi/LPt09h1Yto0SWfe
EEL389xwyYA7+5iN8YTNzWEx5qfxxEosL2AjJEge7k7oWBlwDPeYNSMVVHVjUv8JMJ+H3ZKLGDye
5vj7CNmybJApWKg+RIhrUC2pbgp/6MKrOD7dP4SC32QYhyeclWGAzUvQEmQS4WPBW7WbASvOLOgB
EBG8Eg7HpGMd3L11TbsLIt8AKbflez4MZsPB2j+pwHMSydcCey4Ogf34Fnkif40Pbvz/Orugqela
C1QXbkumO9gBpUW8YfyPhBiLU52FrKuGsDq13Tc899g04Ry4gvHYV9TYIm2Atboz6QLBeFlmQETR
N8Kbf4jo7uobPuboGo8/ULErwt3N0TUT0fOVySAdL+v1FE9+DPx4O6SJg9rwgTrSm8YTEM47xfZC
hcqsneoJDnF5RmMvLQ3vuOOZp8deE1at3Mugh60CVRiDrbXhO0h9bOPTV/6KRScIKbhQxNJg7B4d
ImNFzpXUJtMEEn+xjPclpifX2+N8768/j9F2j96kTiKfn4TQEo3mwBXTV8tDeOgch3eyHFdYY5N0
QYnoNBlUrzCWp/etdXxqYtwjUkzaPKIcZ5indtdI4EZ2Osnvo3xge+JY2Zm4DlA4B5xgzmVyXgE2
T6f4AXZIDlVuwBI3hryeZaSPDIGn2zwyTIwU1O5fBRfLUhwU0nW6J/TXAjV86B7PBeXowDU0vjm6
3vuvIVmuUel2nwAf91ixeY4nm4hrKmR5ShVa1tkGEkrbeWBVyz+w+sO4A6/jm2Ox2GzcJcqUfnaB
JPiLTwyMf3B44V0N42woGbaK50MN3UAT9/CcoIncNoebQeXthUOMo8zXxO7N1ZwvUYvXErwAl+D9
iLypu1pdyxzL+Dcv5vqHzNXfjzMLy9tlui9lg2zXsSEoBAvTA8WJLqtIP0g5ZD2X7aTadxh7460X
5Zwpm5xLmnAqNFOwuWy/xLdi88XR2pEp59ucg8Ym5eraj4JkcJvjX2v0oIfUnltr2bYginvPRvmZ
bEyMM7XkCw1WHOnnEmd8kGyCDuiiBHepeUK54vhuGUt5Pc2NlvaZ6da72ZZ2r8bO+TpE6yCF2Vr+
j9aRTdtVdaD2M3RKDPUfAGTDS0a7R4Q/HF7/Ic36twxdp/VuBLZIpOmllIeb9H+hjUyj4gldaxwq
PHFhgiBEdUGKpXXo/Ulp5qgkPXa8znGOTZSYwKU7azNfCNG2gqjcX2i2w7NSvLj/+o7fnNQ00QPF
K0HhtI43An0nGXJSAGe3J3OOEeEYRLYFrpbkqlYHWJGWYgvJyiOhvbefNsUelXsOqcF/f+B8XNMC
N0x5YR22LZ6To2G0KunRQ05+IZN55jjZHAGQmZxJNMnryu/BEYLJFCC3CFZkTk2Hk10DpPK91yZN
0KIfdUiSthQwN8b2jCkd8ol4mmCWdBNc2xBKrMjjAfaPhywStuPpCkbpZlfBuTlD0Zu6mjeYYd15
sULzqBqfSNSYqNoP2RJ+T/Goe3pDj9Em9zI5l0GCO1PI8uLoz+Hvx0IxHvTdEGB0qcKARIQ5c0g6
ZoGs998I+lB1jAh526BWtlv+Oym8Icg80YmkhbPaHU6QzOe2a6Frirhmt3/M16ha3VAZhPTmnmZZ
nFxSf3DrewOocTyTPZrUuPl51o/3ouiMFepQJXXn2xG5lgQ4hpQna6yPju0efwULpyUwu4bm+E+E
4ytaUOeAzBCPp9EswzdPrJPe9tLs3A7Z8fPqN65GK2ixVIHoohvTt5JXiRs14TfEmGdXEfREFP9D
zFhHlvDHMXj8jJq7GxKMmx6poa771yynTKf7V2T5EaDy3PNr2PvDqN5Qke8FrY6aMvYlnFpkvGO1
0ucFYFgEID1o4fEy87FQc4kx1iD32q6TZiBmnE7FKibLlsroDLXkN2G2zedOWVscisPnP2KPNQ95
IgJUDxRD4OanNkF2mKBg4ihznrTzrouxC9h/Bld6aOhFER2DOmiJshWUnFcoliAs1ectxl9fHnPH
E0LGSEzQPJKk1aDFckEmIWZPuCUn3vkxhkLy9azRByFM5v76stTpBf3DX4NzF+A/jsiP52i+hZF1
1ev+oua6Dmova+T1cYRAlDX2gMHCH1SeBpwFLBmoiYCS9OOjHC/R3pBmXuRQDCdBp0NQCoCWDrCl
WJhMWqofsq1Huqc/rdUs+oW09kK40I7zmPr4tMINddachHnaxEO/6vI9/iwtBRK6m5kvPPCM8UTG
DR3Gpsh954lpjwOWiAuA+03cYhHSwjn4vGTseILmhhJjV3yx0ttAHmRzPbQHAlc+hC4sUFfDuhDO
6Y16bDe0GLMix1KsCGf4AIVxqk2UufAwVwSLKTAmhxIQhxpH635476mHZbyD6TfQ+vjbg+M236MQ
gtaBjC659pnzUrOevKIq7qTqQK2m65x45tTGsiGO3o2Xsm4OkDEkGhiq8yFzXi+wE5p0X9JSiYmH
5Ykb7DP64vpQPKYYq3KpXUHwNdC7zlBHhv4+eXp8Szy/kPXi+1AamAIJaxubSHI15A9afGdkg1Tv
zpGOj8lxZIL154Eqm8wkd2AIy3Kmm4Soe24GZZDiB08ZO5RS+20nVsOhocuO7D+HUQQT3crmruA8
mjxCjJFIVb3UtAyE1tgmPPc5mDq8X2cMQxZIojQbEtZLFeim5fzxRfAs6XUvxo3jHIl6lpQifr6m
7cK4GFFF/vSLfE6XPBd93OqoiKRkfVg2zthsX0GHVB4ghpt91gZNDWx24G2/HM3QSd8kmJtwJ6qY
zhKQsKZL8SkiIte88JhgbqPsMe8bu/Ba0PK8XtfvgSEBtuG1I4mNrXjohkK+iHND447SN1OMtZ7N
wraQOpAU3yOsdF49mW8L6jwmMh57yFjQBWxZwOiycybTfnaeNlk9+H0x6ega/hj6ZSqC+SfMAeIZ
4vgPowbghh7jPkxbKa6GUcdj/yfC4I60gN18zNL4i3pDgpE3qWj8vNGb4aqAKoA2si1mJebINiLf
hoc15FUjxr0xbPuRdEkH9DKLSAZQWDntB5DQmsbEL0nvDKAig1f2fjZm/tL9szhgRsO3krUULHe8
BrZR0bwhzwh/p7pJU59Bfuvt4KJgydfjAx1PwtwQYGR/clZnzdQd8EnJebU+060VGPXznOyFD3QC
XuwDhq+iZ14KZjyLeUOWkX8ctuZ1vXo5XoyexM++jT7bsoJXy+FvVCRv6Kj3kV2iXyZCPMMew5cX
Dbc2M7pt/vr4CLm8MEHP0GJYaTl4WRoucIvQ/oKyt/L2wSEz3MSPp++GlUFUbow6duUWZ3nYAZnv
faxu2V97GFGyOnQ8hgYlekRpONQbSihXtZEWg6GgATJZVVJihZ+e7SlzXmh1LRX9MymR7c0Sldk5
V3uI3xJNoepnKAL9WvbtwkP2PD0T7HEZML/PlrD5MHZagNnspcIRkXHH7++DFdmmrcSvyrKb4mAN
I8oIQYNfQpL94cBdvsORFFFgrFcGRJZQd7H6cZk1S1TOYtgO5/9I+7LmxJWl21+kCM3Da2lAgAFj
sI39omi32xrRhCb06+8q7jnb6mod6ove+2U/dISTLGWtzMphpbHccyxlNrqYKMSARp9kvZCCG+yY
ZF6Yh+TSZSQBmW+3VEUiSavYUfR10JyehfGxUbze5MUf9031T14LpYnGPKFfdSPa5dsl3mbgH7ka
yBEGrlHy3q3z1c+JwgyajCgY1pKFc1XjpSnmRErtdiH/rF9axRZVEmNj4mIlfw7r0dWik857581G
KBPxDMhYvRHovQpa5fNXnJL4cRXyXPm835uIYDAmxHJw45LARjFXDLKndA1XTrDSxlj9UNyDwx3K
4qnEgE2q5aFoZPQLOv0P7Hum6fHeGdya+DYH2GSeLAZuuhArdMwYsl4cuvWhcLEJxim2m/d2tM0D
KZYPD6XbevpOq0FekDq8xANH/u3WTuAurnVQbV9gPbnTfGxduKH795Gn4C0hMRHQnquyt1LqhE6n
YLWMXeC3Jy9RuKMpDqfw1/5K93zb4aY6qOXdgVe2OWsA5XVc0IvhbMrP5UCO7a+QeKUfqDYItn3t
eF/T+YfHt5myrVlmmqDDaLjJK0jvRtiSkT7oXo40GUfSfccuszWcMtawQ5diHI3LrjbWAT+U/s+M
0I7b7Y8Cy8gdTnQ7nzeaKMegTFHoRanGuOaF+6J+NasyIyvuLNf9gE++ZY8ntpJZ8aVVRwR8mIAX
fqr2sDp32NF9//Q4DuKGpxMhQ2eOZUJvt/f0df8vz7c4TA6JAY6y7bOqpEsNaqc1nGtsp0+GuqgD
t6tI+WJt0BTV+gWPDY9reAyGmJVQ5F2DY4siBHlkAbhC7xcSe7yhGc6NYus5rVIPQ0q/T/ojOYw/
/PvHx4Eitnyj5HqsiFd8mE2w8AzvzIFajnGxvVWmkVaxSk8JfX8pCvtvoGa7rwDHsm7PjYllaVdB
CssCCgRLTH9cVvf/Ouc1BhrU3yNTqWu7q9HT23Ha9Cvajd085LF3yWzQSqLVdH+wbfdt+7QoNR7g
zL7Yvw2b7bDCUiLZ0hoKOKuTucdLqeydT94s7PyTfSKFmt/k/NSyw/jXGQqCa1ny3inBwQLUyiif
YPuNze0gpOd1xz/cPNdEHKhD4j5O6XlmTt0QWyY4R2SLUZjkhtm8A2SQQRJCzGEJQIa2JthofT6U
fvIyBoeI9+bjATXbZpUKelO3FN5q77IJkOyoF3wiitn07feXYss0slQEoUJ3plyxdum12lQdsfd8
MZwry/ZV5cNFNlsZb7F+tdFt8zG1O9TvMM91dXBya+WR29/Kew+xDLZiqojZWYVIw0fG2CWYZvDt
0PvktW3xfAXbM2VpYiJd6JXqNafAUt3t4VP7REGN1gn/5ZuIbZvSekUcqwbWl6KgFb902NHXOR0W
i13B8VYTs1m5oncfrW4xyJ3bdaNRndyuNE6LMMggU8E+IecpIz8bUDWBeojjNTigyxZjilaRVSHB
iiWrIXFALjxQ/x/vK3SRYF+LaanslE8Vd10uW1idArYQJ/eEp3TzZmML3OoQew6Xf3G+bAFqz/+K
Y1C+NQqzxb53WkigE4X7dH00l+rPGIsLLcdfJcQ/+HuOa/wfH+tbKBPdtaUoWWe6mmTcrb2lJ9jj
E1bbf3ERnj6+/zSKbzkMwl+u507pBHqWa5Bz7paBg5ZxykhVY3cbePS4AmlS4Z5AGnNMrLABlWUZ
BRBYox2Szr9hQJMSaNJIGX4FbgXj9A7H9OcDmW8tGbAXMZPUKiZM8mUNkd6m77F58zE4yI4IUn17
X615e0T/B+p/i2RCwEqsmqgX8QFBMHMh5uMDpboDyRdHs3mX+Y8Y9rUYgVFvrOnD4yV72Fzt0UO+
qNhcY7p0mDsOyjGWm86Tb2ddBEWTE4GuCPO89/yo/khTEng/itbl6MW7dOxTMUzFJlfpoirMDYVr
zfMweu4vyQq9BofnbbtUEBnw2nvmg+nvs6TqT9QTSilQzQJWcjacAMuoo5ijFQ+52GeiEWARtdFR
KMHmVZmc1AUquy+9udA9pNMdjpfh2QaDIYWVhj2KbwDiNUb94tf7pnfz9XduMvs27AIlzFPtBlHO
SV5hpzZWjn5Qyq0BEyex3WC8/OG8RG9PBvotJ1tg7vP+T+CeJwMmZaOWcTpAw/LhvP3IHWDI5eHh
9QHuwOe11c4+8Q3DxM5LE2tP2WC/wtJVuSwT9IdewF+GfQoeKE2QAb6v0myANZHCfLNs6NVzL4Mj
U2jsTHOrwtWwCixZJuX63HDMcbZRXdMVg+48wq41lqsfTARVpF/ptLwDjOo+Chv0ZcB/a/tLdx7R
nhx67Tr09O1nCMJT0+V8vrn7NhXP+J5cq0zUuSAeG1ULdGZFv+6f5Ww1aSqAMQ8piK+gHEcFcL3x
Prxf+rLxaUMvSps5jPHzRfDuC5zNqE8FMn5GMs653p9RDwRP0Vp1Sz9+9Ncv94XMWchUBuNYhqFR
LTGGjNPJcwbwUyUV59U8m76YiGAJ9dOm7hOFfpj1pjwkr9VP9GeEF/uTuyJ5zi9PBdFH2gRxu1bq
zJjSNWBMIVgFziMahDLyQGNSX3c5B0fNicWrqTAamUyEmUM7KPEAYRcX49ouz3vMPlQMRdNA/y+h
vs1mS6SwlUA7LdI2BwMT2VJDTBCv1dBlL5QEoxccfeYMYSqP0aeT0cbdx5CnxCR5zUi0z8GLet/Y
Zq/QVAjjE0Op7odOhpDaO60RrbXue/4Wu/LbxSLxstGQ9O+h25cfiHayqLjEEDcvwn616Q+gTm7y
1fqwiXVNGAESKfIrm49qQfAMlBZkdH1f4rQocb8hA7+XXtBQ2IC6EOZuHHC760eavLtCSw76zYb4
hiqjtizphiKb9Ek/0UyRJWGsevr9oNhJ+g8IJltyfeVhxu35/8cpTmQxF+2KAYNzcIGsl7VBvPfy
0fCT3YBanFODrs05BC6aAA+27oEnEE6Nm0eeP9jJD2CMNU0xQddL+AHO6T0ADyJeGD6iYYMX88xd
8umhMvaqh+dCOZeQswb3S/kaHu7fh9k7N1GDscYiFYZgqPHnM7yTxGXruH7N5Xiey+VMdWCMsI2K
AmQaEs4K3V7vSxIvOlt1Hl5zTNPaLZGWPSdQnE19TCXSU52Y4hgWRRUUkEjTESfPE9yLRw4H7gwU
TzPGIQ+x2svYE0MpnjDvbUGKvVKf7n+iWe81VYZxwqpxHaQMeWsa1WBkE+vpVSK/coBxNvScSmHc
cF9KY4gGAkgp0Z08whzOdr5euM8rP/R4UEFvxx/XFzEamqZME2NCjDC9yDFnpSkQ1tAlGq6EwqcP
QOScHDWsO2LYJKIVWIkqSirE0H6m0+AYW5Wguxy1ub86vm+N2ETiZci0wBwNqpG3yR3Uwmv70SYR
QurP4f/Qlz+PthOBDACFkZzKWijT8S6MkJ0+FEd1MnSefvFUm21bNyaSGAg6Z2JipSlOEVcJ2Ybo
8QJWgxEtJOtHEZVr4Gt8ENeQ+6m7vIvMMRQ2r1iY5cUMKh0U+07wOC4eDiv/S1uaNu/zUX9xz1IY
iAIDvZWOHeSs+5XlYSTgddxL9l5Dy+J9m5wPQCanyUBTHMvppbJwmi8p8vRosPMGzDNa9mKx2OKu
fe19074vkmsqDEqVelMMVQpTcWpHuzX2DZ7iyMv8RXZWvJOchcSJfgxaKZEcmlGDi+B0lMdA2RYn
QQPKcxu8eZebwRB11Ks8MYHxIpIO3VLYZuvLz+1Xj9xlxd2Sw/tsKhPcdIJUJucBZ1i9K6+Y+1IV
0rjk2V2UCPAbUGH4prrYI9EOqKm4GeJZN/19qGzvdzkkaizVkP5ycbFYPNx6m3ahnAk2T437N/F1
/8LrPJ73OhORDL4EoATNRSwRpq1jAM2nN6DmF9ZAvHA/JOeOqwy+ZGfMilYXDUfrUnrXsiGCq776
n/dvwdzTbIJiqvp7SICWSKEIety7SlnEzULAPOVSfLWazX0xs/Ea+rWxdgz7HDWRud4IjE1zlE10
Hi/Grc8fDZ0/rO+/z9zltBFlvdPx9yvXAX80XZbRelcHc6j39ZgPcCeKMPc4BglFF1gQhCZ320mf
wlW4GUVbb0m92aPyv9WOA6dt/38A1bdyzJU2ujpLJAUyNZBvE9HFOmcUoX+aZBVV5POTyyowaxO6
AjMWJZybyRyminXOXUAtr0Zk+pHvzs8a5ioapGKb59IOQWPNH7mkOvzhaXTLNNHRj9zbjSBtEprK
GEtorABbRkGmAP5vgWh+JNnycqixIOdKUs/fZ7Ys/pUPmIhlrnNUj50Vy8mISBV3TErs12fbb9e+
wgVmjd7Xexoy91lpsItHTiDK0d8Loni5g+Uj3hOGJF5/ocD66L6+XT3JDsjzarVCx+mJPm0QwqD6
9fkJLjd7+4a31B5Aw/G98/Y1OQQGA0Ik/FOzwC/bKL4GRNtijSLoMqQl5+7Qv3PvBJhoohVBsybS
bwzVNsVGVki4tEv7S3ks1rrLETbrBydKMYjTq51eyRmUQuR5wtYjJBO2Eg4ws3np6VlSRKxs+8d2
mfsSjFFn6lcqCiw45uKkYCdFmLrBg0+ZfXzfBrltQ/Qeg/4Y9adxIRZLYbyjXeM9zs1PzULt5New
CGVEoZaJWJ17ct7HtdJ6ln1z/9GzGhLuxNIt1Lz3URlwagSjkWQF4miVdnQib/m0jHZmbiMrFieO
D1AMbFP2S7BSwIwPK7pxav/Ci4hnQ4FvrdlcptgrkZTGsC18gt59v2BDWPCgLDBdj/om3eP1+XfP
qIlIGjxPIGu8JOY1u0LzICVetRITIiAGWbgxtnX42lvL7SbgfFmDAaswiDBuI0DgWl0g+JDOqLms
xHWMDVTgq/jkZZPm0wUTBRnEUhPsCx07Kg9t8snhuvN9kHly0IcD/AYDPmkZD4VmQAgKqGdQiKJM
y80/c6DXYIAHqXo5aZuQLitee5anibYLRwbeVx4nBg9KDQZ1WgG+U7hAmxfEo9ipMpAQPPx06J1z
bLc08517x27IPvdGh+7egHYO9HbyYGAuCaiDjK20FUHdfVl+7VHKCWzd5UamHBw3GITRgvYiCjWO
M8WyDifeK0907hLjJ3YukH8H4wYDL4mqh7jYVFZN1qeNnNviZ4kSO1aYEs35uzfht8mzydoyzxsj
T6mTfr8s0udwAwLGA+ibeiI88LI982HWP27DZPAjzqNz2ReArA0wy/vI8eLN1+A4jQ/++i8j5Ilm
DHhgJveaCmDXoU2M0W7EkxonyBsc49m/yUDGMFiyWYQUhp10Pxioi6BB0kG+gLd9giuJwY22l025
rWH/GLG6pRnBf/SAYsGai/P0ZO7cNJNBDyMNUyVRoxEFJfTOgJqKknAjbuH1zPDw1mTAQ87LTEgU
2Pr6dNl0JPdLAj4imTvPPNt1MQlY2AA/UIs8P3c4u+siKgiCsdgVXMOyg4e8IeXVKWuik8sDoqXP
dRRvrc6+f6tvzXz3jpRBEMGwiiC5wkyQ7MGIqG4ra+xTzpzYBY3aMqjsAGTHXo/GUDl2Q9v04VFD
xBL0vcNnSuLaEgMyrSSfU73Crb+uPK+yrSsWxoNbWViiQoKtiveVn08pf99EdoNxOkpjoYiwJyQo
N1gYtQTD8+bp1STYXWYtPznSqNGwR22qWIOhKya2cd8etJMopWplrRuNDOGg4hQbBYOCCz/e5fZn
svnEM4cjbe6uTKUxJjwiiVd0FqRhqobkTmy/XhGdcF+oc3nJqRgm4h6zokNXyvkWNAgkBR+kf/3g
1ZhmzWIqhbHSPMrjvNdu8Q8a/GNwuIGcHtUsboF8tgF7KokxwGuVSGkXQJ8a5cFmxMo3zLXbtNER
74cvvFksrBvlfau5F9JE6O1HTSwj0/LgGmn0W52cToR+DxHlScQD6ZNnhDxRjKvTzDEHxQpE0eTu
ybGQvujJ5aSeIe3lMzv9OytkJw4MCdmLmn64YBEdlJHoZ9R1abUh4fF3zHZHTQ+RcXg1WNBD8wLN
rosKI2RrD5PFJjZfoNcxJJrlVOiit8U1FW8sDbQYB7ekL5dfZjYenP4Qxh+mkdxFDb15zsZpGgLp
WFOO/76QM0AC9vOFE4DONsGYqmnhdafp6KZjbkd0FrRYKC8IqjFBDWv9L9MS51vS3/0nfn2LYa5G
aDWtYHY58AuzXRi4B13eMy3n8KIxjhz2NqjSKDUmvYJ4h4T7EOuKYpAdEhzcfYVmne/k3G4fcnLt
jAgNAaECheB3Pcq0NPgDeOCRzaM+B2mBNS/HOzvHORVJUXsistSwx8rMIBKNzaCyed8o3nmlbdql
iEpcDL/q3Ndxtit2KpC5FUrXCWbfUx2zXQUaZX9/XXBE8L4X/feJTv1VHbO2LaHTaXxIK2LtE0RL
tG/U+eRtEZLmneg/RsiO4WSqnopiB1t/OQGyHB0dAaA38sG8wNGKWvMda79Nrk+00kwx1OW4ou9H
R7R3kV1UpPbVo7H6OhhvdC/s/2EzLE87xpsKmqyDxwlCx90L9jnQFHPilOv0IT2CV4XX+ji75W9q
HAxwhE0R55lErfHkdYckcBDmYWUXasKvn19fXOL++ZDk+9sxACJeQlSgVYijfCQnB7Gmb9j9kQsg
szGJqchgRLcQb4mMQV4v50GvVROpZLCX9XvN1VZ2InvZgvv+ntVoIol5kLRyqoYmlMIBaq8JBqgw
PCUswVPAgaq5YpeGDlhJNdDmZmJV5e93TI7OeRM0Kq6xujiWH9ZT/1ZXaBtahx/37X6ujvibJCZA
GGpdEHJTg6T1aed9HJvXJ8v99ZPgpQ8S+8zuicaNjGfuGiapJFEyLZ0WV5gPFohRURWhNR515Gpe
BFLYVW+bINN1K+f5UG7KxX9mOT954DUX76EGBnIA2VBUEY2Evx9sfL2epVQtRACyF6yOdL01ebs6
2x/YAsLl9rtNNDGg8ps0Bv7DMq+z69CKtxRtgZVkuOE/LO9CPkKSeE/gscluOwffftRb08PIX2mD
f8Vf46l1/zPPPX10GYrLYKGQDP1mBhN4izutbPM+ElE9W29kt1JRCEdULUKi/2Ut6SImjkQKJozu
v0lkPnIjXuNhwOqOY/aIwrBhgG8V6WD0PF1f94irX/iJlplY9zeJzO28dkISjkEi0lLkRnGCI2U+
Q7qFu9x4LpL4TRLF9clp5tl5BMlvCivqkJ/djaMjf776dutbx0/4QZkSDNroFuV5KXXGYeiyJFuo
DoPiCSb8u+C6kBU88zIYlEYGr4MRjw+g03Gx6t4g8JCJTaujyMpgUqBamG8mugI+sldrYSeD3a99
LLsBJbYdvZRP9nl3cDpe2nCu5f23X8h8hC469zVWYuEXtisUJrCqYgN7G+tF44IrEEdjE9t8OKtE
o7s2zQ8wMna8vvc5+PztRzDfp0rV9ByJOCbQWWsEw7uoSXgmSbjhFj3vP4x88j0YB54koVXUVg5t
8eruDvLb+eg+f1UfvOf9XKXrN40Y192PI0K7CBq1K8fxrQbE46jWBvvNWiMKiTDYWHrpxsJUASLa
BVY4b7CnBAYhvBipb3OrxnOPnt9+D+Pb5RSeWO/oZ3acD/Vt/NAd8LCA7bIhHUYeac5oHVicBM7c
m28qlW16ES6BfMkkKnW9uW7jvVyBFjByHtXlInwYkCbAZq7IvRIsjkD73mX9GTrXdfvBg7ZZoPn+
6mz3S2KE0WCZ+BlXFBGRBVnUfuAN2LJqYfUaB0ZpwH7HwljGvT4sMkvPKhH+Gdc9SJzuyUdigjvo
No9pE6WYl4PcRmottDdBHtLimUKkEGnxwRYwzoGBDhvKhTl319jtsO4pyEBaCjImsehKKFiQq5uu
Cnv0Q/Kx86KSaGi92WYZKRwEqeXisBoW9hacTXYbgw6LIix91KNkb9rp698Ur36zNgbKyksxWpGO
Owc8PaF6hRkv7Nbj+y0OiNxAf+JNjCQNwTKBkw/2V6kk5yAkZvB1dsLEi4offUDC0RESgnUa1uqq
vnMMbCam/U1LBsKK0lI7McD5Ixkl2kLsqZ9qjC7RsfB494bjvVQGxDBwmOWSQT+1QxeHuiGm9R/o
c671owUPMunv/sOuFEUXLVOSNYNtfBJaob30Bk41u3oWyfqtHvwQ14bh/s35TeQw52cMUoDTg5wX
zwkSgiyJiN5hapccQbNIMBHEnF6vDL0VXWp6etTBp6vWe4vgDe6LmeuuRXj4fW4MsiNj2GhBADGt
3TjedausA5A7PpCfS3iWnPjN5pa5yDbcZMmsJX5LZkdtE9UMu66F5AFr0V5/BV74mZBxsDMAEHcN
2+ylmwhjHgKtDi4MyaJwJ7sXO4bfCgAzWJ504FbzZ96n0xO9RSuT+52VXYT1KtBLIZu1hEZ2zX2r
F7wEBu/0GPzWjEDT1BJShB2iqzdMQ6PfBe0X9n37mEtp/aYNi9dWDQZYau+6YTvyr8ABn7ZaYkq5
XQqO/0lbXeLdfs+ROutyJ5+LwWJTzqusj+kZdna2Mx9aTz41W6d8/hKcz2jBXV89V4L4TU0mhDyb
Z6kuDQgEKYHkXDZtSw5f7Qewirt2XJrFxYlyDIRcLrlonjUqC0up3iviLUOSgevtwM0PzhEw/qYW
AyLimGAI4QxRpdN4dMtpXNkYLLaIbqeu8HSO16Nd77/GZ/+QL74M2jrE8QJUwh1cvtnX5DZgy1Bk
WdR+6Du0sPWfL7wOtLlH/lTJ279PRJhg4ThXDUS09m0DMF7bwojR9i8f/Jn2J4/qZj50Qt7JxMta
lCSTuRLnVBMuPWZVjvqqLkm/KX6lm/Pzz8hfNalzaHd4865pQZNzknMtsbo8kctcisFoE6lsIDd6
WJ/qIxJSygqJDPuAJkLOBZxJ2fwmirkOYjjU8UWAqJRkR2mLcv/hk3PFZxF5og1zC9IgrEvThIjS
2ey6V8PFqNzBzxa8fOH8E3UiiLkDZiVmWqteERnUPhKTZ5J+oSqEuT3aQyi7tUmkp9ptnfTouiVm
0D1h3+OZT555Pc1zV0GRdBHr01BAQmoGV2Vip7ERiYGmjzQZVaa2UhGHFwTN5n0UWcZrTML/VJZK
/5Km4UVsTHrbvKegcwM09dYL+2vfowkFI8CcbzgXdE3FMUeraEVyvRYQlxLn/X0kuwXYpzOyffa5
HUOzT9CpLCZQEa4CnPiFqoY38Oa0O3qgu14EvgqGEyTPufHX7Nf6Pkr28Zkh8Wtq2f8/St0ezgiG
8NI+hovBBcXq5z7i5VJubzsWKicasu/MTAlGvA0M3O+YKB/puBIkN8au9pW5XrkLjPf9Ig8B2a4I
ZRnS9dXeQSrvU38CLdqPEOwkDufrzoHA9PfQEGRir7JZC5VET1w8u/VlvVg8ReDv/flmX9EK+WU3
svdXQ7z6VCYT1ghXJdGyC85gfTpFSBKT1+1K9oMtJ3ziqcZAuKkI57rKIAa3v5Ww2ioe9o38IxRs
sV5YxsP9k+TZLsvYbyh6GKLDDjf/GBK6CM21Enu5WBC0gOOpl9vJL2B4xeXpmYs0FBkNKZJEk8E6
c5odapHYGxLgsSKAWZmcQDqHacdiIENlozTDM5i5mHQqjjnVcwfvdLlAHIKo7mFI7MS39wHG2Jb3
z3P+an6rxTjCwCiK7kIN03g6oEERE6P3//6sp50qwrg/OchiEG4JUMQZZDs6SAv9tFI/sPfeD3fc
4a7ZGHsqjnGFYSPriUmhBktxM8cpVf/qhbZ79d6q5ap597nj43NMi7hm3yfIAPc56U2MSEBBFKpz
B+t/sIOIUkYuHunuAJtWx3tiui3RXd7Zzj2PpqIZHL/KaSibWSQdX64LuGMsb0x7ovNMn2MibJt6
XZgXpShxpM2hd0BOgQYDDoTMvpwnihhU0Qk8Vpe+vI5Y84IAhlJVguDcpsOUT+YDyCOwm+/HAaua
P7nfbq7mP/12bHe60sXXoTBDHKDTugK+HLJ2C17YPlc8/k0KAx35KGt1l8NCXpz3LCHY0xw+iuRZ
JOidCB26HYsX3tK/+Kf7+8cm2TLhYA6lUls4z7YmEgmW45n2aqCCgJrrF+fjzZYMFOzNQF1FRWcN
S9WTjLVeDdpZOrZX2xGfJVqv2haPtunx6Pvmuk31qSgGTLqmkTvdyiTq0hwxXMYYmnTb3eoqudxW
s1kEnqjFIIkpZw32Z+SwjZOTurWv2A54yziPg9mobyKEAQ+9H3r50kKIY1ZE/Kn7h/MrB4Cpp/jD
FiYiGJDo1HLM0hqfp4ct+KF7vJDKNpfGu2SvGp1L/TJv7d/yWLioSlGuexPfCPU0ZS355WN5tsuq
dAXLic7rYXS7ntSelTog1pdLTG4qiVu0j/fVvoXnd9RmISXPsTNDQdL0uL64GHUvO6AKnZhuQ/IS
LDDjQPKPpycUk53E00AvpR/jE2bIliu3WuoFaZeI8rk9ObOAPTkbJgzUz3nZatdEOpYmSXt/HG2k
mq7kSz9z3DrvphgM5liVhqsi4CvkshNZGCv1o72/el5VJeFy71ELunfUTKyiZa1xjq84apoX2WyW
CcjOOrJ4eHhbrbgsjXM9fFMMYAdjYmE8I5ULaZshJth1mdjqKXjlUcjNZiYUzVCQmwC3hc6uO9fb
sFHapMC1scOt4lSLYKk85f7wpNKluzUetaiXoX6ifKZEf75vvPP+cCKcubNx0umBmlcSohjQG292
ur1DtPvUILdVu4NNq/O+oz79ldv4FsuSbJSZVDXYhiUdtdLP/a09hLa6RlsFXS7yVwXgyQHfKpYT
nz8EUqMEEg4YjSybzisI1m9ZnYP8/5pLfjZrobqKJBP48dC0w5ynpoB8IrjW1G94sqvbePA+/SRY
J7Y6fIEo9f7Xm3eI39LYY4zloGzP14uE5BItyoWr4YOOqKalgz4CjqxZBzKRxURO1tkqR02BZptN
Ejp676oymmgr77l5P6RYC7Pgeaz5vMhEIoNhSR3k2lhDO4V0Xi7bDyvQ27qDK1so3jif4+G+hpxP
pzBAltRlUIxKLx29fpH7qncQOdu1uZ+Lga/4nI5C1kNCLTjXxwb8sik26CzXvKnBeUyenBzz1sqj
RFXaHCfnIE0XuygSYwwS3fJ8cvTZkH0iiYmTmgu4C7TLICGZdHLoS/UokWP1XNhL82Hxw7bTnX/I
3AOiT16fzTxuTkSzYVOr9ancN1By/b55947XimCTIrEzPyIi7dXf+zzY4t0BJoga03MZqA20xblq
ki1WJH7O13T6/3BtyCFZtR/Fx32rnC08gBXiv4jCbpePJCNSSgsyxQVe6GhP6914Y9W2sLAv5Sqz
+Um02Xj0WyKbRGuVPjciDWb6AvKeyEa//LiolpcPk/esvF2pP/z5RBKDKUn93/PUCrBSoMLhUXR+
6d7QlbTJPetJe/r1dMRWyfZ58IUIDULFUu9RveK9b6mZ3vshDNTIRaPWg0RtCawO9S7zclD6nW4f
lVKcopeD81U594blLzHCui6yBDe0Qee+994sLXJB2n7dI9LwVvoHqnQcibMvtclZM+CT1W1sKUNL
b6q0w4Lr660FTT2ONfeVrfCOk8Ef+RJZojlCVuXWHl0KccofrrYJbuaCYIhOWoDE7W1w3deFCkoh
zNZgIS5KP5bjrHkHzTNmBqA0WdX1KMT1yR+ojX1cbH1X48JyX4xUp3smxMCRhBb4c2BBZxDZqwvQ
JoJ1LXkt4SNz1/639soAURNIUq4YEJZk9mbtfVSaXZYLc+ugKzWx479h2NYnIKQyYU1BuRt1Eea6
RnSId11MLBse0g+Qbbpvp7dw9845shsyy8tV1YqYepQXp1hFu0uCqa/lcpc7lS1opFnYCBLXmR1t
wLiZbT65XbG3DRv3fgGDSuE5SHS9vcJNe5s1tr5sdhf7IybpaklJ4d3MX5VE9t6eD9ypM04IojEw
FJ4HM+9CwNDGQT/u5ZXnwOZoVqbf8fbvk1A46CSsbpU6fMfO26BXTfFKr3juLddy0TmFV9uh/8ht
u1us0AK6+NnZj0+P50WLjtTnCBw+YOhYjAtxt+1cbDzPbP9l6BcD50E9m1nFGladvobQyM92BcWX
xhCqq0iRSvAxwJwtB+eSOlrsCRnpl9bLqsa69fWel1+arUlPBTNXeOgiq5HCm2Bxr5E8Jhj4OG3E
K8gXVu2bWG0wWs9LSc5GhVOpzF2uwsySKpANHZEZPO0256c0tKUzuulUztWaDQunkphbfI4bHUxJ
VJKFPnfVzhu7w1muFFfaGG/37/FsH+hEGNspBF7tVi1SCFtjBCmsvPQ92unHc+S0S7sw4HMq18dK
sLOzdbeKvcpdHxdbNwjP79ECLXubp7+Duc1ihId3UVOl68gRnrIrscsVZTG6r+/sS3oqh7m7UphX
w9kaoS/GyHa7yn7C1quFYbtkBd9G57MTm1c6nsOLqUzmydI2RRdVI3QbWvvDS1AMQMP2isuRzjPR
WyPOBDYqNf2Pia6bg7J4A+Xg3rR5npoGIPc+FBM0nJMx1PGxcIDWbrNJMYuNjt3Iom2tn/yaJf0c
96QxcUHSFZUeBZAW1ATT9atVt/hRrvYc65sL86YfiEEUK+6avAkl6SinS+EJ9egxsgOBN/E9NyCk
T8UwEKK1ltzlJrW9F7Qm7dCatHwij68uqJXAKLTmE1LzvhWDJOMgJZcko99q3TiOBuKHZ/RX7yov
0tB/y82qzMWuE/3YJoyhzzJMgEMcWJQsL19jRAL7ZtAccf8Oz5YQdR1TT7qmypLGxh7SqEWSAgbD
YzH6Bk3jJvb40UfO8wol/ASxBzeDMxcpTyUy6NRIhRAVkoKocV2jiVhAwwIek8iE7fcCp6A9a4sT
5ViAKqOxbXtqJDhFNbc1HOLL/QOcxaOJCAaPar0TsG1Alo5CS6qN9grGndaOsfD2rzzZRBC1zwkg
5aOYJXEHXXrbyR4Lu64JnaNdc1nZ5qL66fdhQKkJI6MLYnyfdRcQRNmrLbY7p7v9gbIHcStBs3Y+
UYsBJUERmmQQVPgq42f5JmEhxFlyUtFB8oTLm8izPAaaoqhrVONmDmvvfTeSCuaACjLoDbivB55a
DDxVYmGB4ACHWDpgKRqdYmE8CyvABK9ASG/LH6A+OT8GlkQQRBdmo9GM4aY7Sk8r2Xmmnve+lc9m
niZGoTM9YUUZ12acQwwSyuritHl/3y0xhoFVpw8uKpLP9jpa3BfJQyaWAbJLhbwTU1gGGCA3NZ6y
shvVXrJdlwnBY+hfHqTOYEVv1q1iiRD3chKIukR3ATo27qvEgSO2zSUyqqGREoiIEtL/EtE1YXcy
zyLmPSMqxgadqTY0i0Gk8IpFMikYf/GiChbwjUtv+esxthdwjCBfsrGQlJ8/m404JzIZcMIGR7WJ
Qh23GONf793DdSuA4p8X+92Crj+N/Vs1BpqGZpCj6kLFYHQTtH4jKT0s10auKrB5zTUUDO7JYoDp
XPedecbr4QgyfukpICvuo2/eHL61YeAolmtNiiqDQh/eJqdN5W6GCKS+ykY9nXfl4svnRzHz4P4t
k8El7DiqwV8PrZBuPNUyaSJiuNmPsCQH5Ks5vnEeb7+FMdg0yo0eNRkUpMI28fL+bZpNE+v/GJ0u
Mpg0tH2SpAp0MbwPtFI/PS1zn2bD0fdXYL+bzRE3Gz5PxDFxS2mqfTBqECcgmjj1bnnI1vULuFwc
jqA5SDdQHKXkyCqaNxm7EPsoz67oxsAYrxO8PZ4dJPYxt8iRMuehplIYSxgwRZCeW0hBKcFCUl8l
ruJiHx5Hm9mewqkcxgiSrOqVawU5tz0yIBs5LtEPi3nfHz+wSJ3XDDrbnDoRxzqqVB5Bw3+GOHDv
OF6IeOLo7QzSoodlc92jWcEgOzrKQJ4ub9fHUiOP7vWhxtJUjAT7+WZfvYLv6P5RzyZZpr+JsZwz
VkJX0YV+0MHZHDFhT7AOFk1DQGSQkX5aD5x7p85h11Qg48u0wUgV1NhlRB/y/2Pty5rjxnmuf5Gq
KInabim1erHa8T62b1RxEmvfd/3698jzPYnMaJo1ma9SuXJVQwBBAMRysE8mRl8RHWTvqDAMu/MX
Fp3vCjt1H453d4DTH+34CTk+zQZCe2ahkXUn73Y5u7ZROxOh9G1ZhPWHcb6p1EZJqQt82FONNhBL
jDe4Zd/WBDhHNOVd0Y3lImr33NgpYer+b2RD+UXkjTbTH2tanDfqrTFvyHJP0bSKwUFkQHLn+ADA
W/LyLf5LZ8WxxLj9U+WLWtBEUlz+vnoK0HYYtX7RcRU7563rdHdZXzezkWvGOAOkZGnYTB+ndPX8
GmL5852x86CtMTbNC9MSW17QMCxLsbCNDugBnBSNVibTiJDloe5OwHNS3HY5NDPxTEMQxG5GlGtS
nNx60rVTjpGYhytgDL6+5g5QbXbWPnMwuSwwryKuOBECejgctRykyP7p/EYfEldgVzdbddbMcPZ7
1lqMnaegUN73O0wWLIASAj3YdhG/joYz3dYC0G8EIOEsdgMLW49o0BH3wG4+Llas8F1t41xSNbb6
RZ9ddzo/hF9+sG9LhxNmVt+nwyHei47nH0zyT9b4DrYZGEAjmTt4peezC8xF2ML9DULkZXBPlPHY
rO+s+ePMsa+YvT7K4A/AGA/FbcCCUxqiuZ6hFrjHukX7vqzYO4DPpZulm/m7QBc3c5lr+pzVXaZ8
4lkB/WmPjgUYRTSr4hUg8r2LOvAR85oMZ3sNrTX8uYW6YO6lYcG5XeolAp38B6P76+A4c5GaQJuI
K/CCNAi2ZrOkA6hkzDLXKfetfXrHGN3te4TtAIK7sBX9rZnjbEeJWL3uCtCFusDGmy/9gbw1byIy
IhlydmMa/2d6rxzz9tli5+5re6AtutJinBqQh/dL94yAt63X25o3zpRk8himSgTesPTgjGV/BQu/
ihgTyY+zJbruJ2W5OMuCpTcUFZCPwTWRdmwHPj+1g4dr1uo66UwVKgg919zjW3LC1MDsIdyzbFzv
8O76ZHdX9Eq5woyEQIoCDnn4Zj3XJFh8mJQrV74KTpZduZF7BahFAZ1t7/+LR86aoFSsdPIMSV6h
kjm2bJCWJgoHuSxAaL5lLarh4n2Mm5MYKx3hgZxnayTE6sDdgpqG3qMPoELsPsM4xrebvfeyC3cf
wxiN8KEiuBL8GCsptQml6UWu4+y4R7QWAnXjXrpZ+vuBWC2sxovOkbMwyTBPRqFCvmjNwP5Y9YA9
7I2NLv+XZVdD4KKzCzuoLx+qyB/xUM+pYpTIboBJzAYDBhK+9uHHHpA53g4j+SKRblIzZWJqKpXx
otUpF0BacSb5ycLieXaRIkK3Aaucv7T9CRyi7ZYJuNsS6ZrebyJtTZouDyAg4Z2QPGzYA1rDnUll
mn1N3JONQUULjTCiHM5WFIbpZ0PR1CW41OTPfCppGfYTdjpDad3u1UCDeim69lvauSbB3UYtriJZ
bWRop+N8eRvce4Fx3gyO1gR45z1bgaKlIICc1/LIQFsG3s+Yf9ph5gT7jAT0tizomhynGlLRV60U
QWRmzfoAveY/BAQ2e1zXFDhl6LRwxPgHKKBqjMrdG8uWCAgggpeVTkiH89iAI+v9rgcdvOyfgZwZ
2g974xahD/ALBKSWT+YjnzVLnNcOoylFmuuDJQeGMXXlPVDzcJVEGbXNp9maEuequ7oKsVd2XowT
ugXlBhDttF0sf8hOQPZ1xGj3W8HBmiLnuE2jL2okVXBcFaMPCOjEHk1wTfmcTdGWYaININEtDXqI
HRGNI2P9F3okbt+fLp+VQL/5qkJeVmpsRCMEOO3CyDVl8ULobWv30+rwlYRCypoi83FGWrsj9VMS
742RhZJdR3YlA03SSB3FKceHy4wJDBFfXCjqycqHRYhA64gBS3U62KJtDpu5vJUu8H4jzTGNjHu1
ZDyen3WbAqYSpsjbRQ/X2Mos1PbNUsaaHmcqaJckZr8YI+dZfibvBauPX9Cpmu3pYM8YLzqcCpk9
ViG7vf8uvGqiY+Tsh9bMdB6mhbgzYHfTgtgoshtbodyaP95ujNWUKgSagtGJ5q6xl7Vq2c31Aatk
0eUs0HyRQdQ529FP/qSk4aIhz+cR0Izug+nc7dm4f/wuCGc2kxNrxjij0ZQ5ttaquGVAd1cPzTft
5ftlbd+MR1cU+JzB3GNlAnZLg5kz/K56iBiGg+/vlskTtC2gc29/P2DZ6pWosisw9XziINfGeZZj
CDHa3wqbIUXmnZ+ZldU+qUiHX39ytG9X4RH5alQj+weq2WkKuDukeYRVtX+IBn/aK36cLUx9U5OC
D5+CvBhWmgAI9i3YvQCz5evObo4izywwwfwArQro8dGIl4imvolu7kV40iIrxQ+xJbJRp2jUWfS8
QHyR7LJDw84sCpgaMNoDL75LEASIbrNQjpzBKJNkVAEJsagktlzPh9BZFnd/xbLhwy06d/7jdeYX
PpF+zPS5xA1AfHN2Zeehwr5hDZvCjzBV30WmSuCj+R1PvjZoVax83DfNPb+G34Pb5CZ5KI6wVf8f
LgJnQEpdCbJqXMg5CBKfz09k/2y5sWwHBfPvUBCLsHXyskkRXT4+eWDU/gyI2A9rjMyL++VuTx/2
u9PpY0BPiPQmcC98uqAyI3XKDXA4oKnm+Xz2UWYudgcr3t2K9l8IQgOTe6NUWdvOVP04O/+m8JAe
ENV1NivzK3PMpwd6s0DLwfIMAlo8HstAVH9Bbese5QKRb9nMpq5JcS+UJKvKiea4ZujpAjAZ3uZI
3wZYgnpjeox5L9iTgm092NWzLAYSQQmJjAu//AndxGGgyGAUgBBu6tSH/d7eoUMKL5ils0LwiPlA
Tr7wsuDzAr0W91oygVxnI1GN1Dg2RI8MI5Y3e/aXl39F3HU//XWf3pYLMr9w4mwTxGEtbC5CSTND
Hw0D9BOWowOHOn7E3vEIEPApChhMLjYB6kwkSepiO1Fbz3Yheu1F6WmhjnI2ZdIlA1uWFh3FE2M+
qPtHdI44QicuCk34fU4yUp2RXIFO7T6jeQTvzocUlWjfuTu2jDoMxVV7Zx8SyRYlI0TqYnEJjx6Y
o3OigvTz0ofjvh2xBA1eYTwsm2X3463v7nU2YmeKZ19j8IE1V5L3PR2YMOOzVTpa6Y3FmRxg0iV1
2n/oDfJZ/RFjSMeHJckE/IqXaw2zSIu6Cgy44KnKdz5JqlxaSgGi4bF1nOhUv58AWn+ZiCBktzjr
M5o6jdXlQjivfx0u//RmnWYtNO65I7dGlPhLqsc9j8cvAXrQ0K7l7wRkRCbM4uKUXlL8xtJA5ums
IaX0ZcQj7tuNB5AndBg7AnmJ8lcWZ0Faf65rYzmUKzzi3NfzcPfleIepVWl/3drjHshLAjUQ3j/O
lkxmoifVR8YM07n1cXZQw0bPCSsPO/Qa9zvVfgTAwIJJJji/5XZdMNYWZ2BmSqaE1Itu9E7/1wwl
H8RQmZeJGHzXk6//j7ur1IMHdB9wu4EKcXfz7a/JtW3pRehwNyMVTOPCzptIF/P5DLMZO8DQSDAq
LQqYDftyBxSmPR5aJVvWUwPf7UnU/r6toyuaXNazm4bc92NfeciPZN5fT94LcBl2hdN8WcKx+3vg
+4g6ubffxyua3NWO0mFUrQ40nfB4Lnt7ZvS7fCqA9rssG1yQMgX6smmvVgS5++4PHYQ+W0sIGFCm
oPDsYw2ffZnK5oN1RYS77XGgAkNLARFqkxv/7o9eIauf5663Ueh5bOr4+QVdykkAQPMwvk2xtyBk
Ptr147JT4zJDmyA45ookd7/VIZOiVgVJzNamrJufv9l2fjaOwGCx69K9FWrjwsNv93pFkLvXidXV
oRIFKja1fz+8P/1Rx/2KIT6XYcxTTUkExbtCuNBgo2hh718UBynkgyNSh+3w+RczfAKjTgKCBZC4
zQkbbCy6QdvSF+RbdTQJ3yAu+foVZE/LnjNRq7/oTvPJjVAKG1WSQfnqGX1wS1/R8YZ5JnsJMGQp
Agbbfo2v+OQsCGbxmlEjODSg0AL0E7uQsYTvRn/YtxiHwyLT4E0o2k3TvCLJGZC6VgH4R3QweIWh
/i/9feo0+9BRYibjxQp8kmQpIDpoZ/kjl7eizFmS2izUFHU+BShBT+dzeHNODi5CTvTrOHvP2Hu2
bCvYYXoQpQUEN8PgjEuQJHqRZLiKbw9LAq49X77qwkPkrAuN2jrNF9dzRuuk6wIWYX/DltIX1hiK
IpXt8GslRM6uGGYWBfkAjbl6bW4tu7jBplIRJsE/XAJEiUBzsyj56FFb9e7NUSzHqpyo4OgV78cZ
Snm8gS89xdh5dIvdjKJQfPvZQ39R5M5IboDeMS0Ur9Lja3/EGBQCr/68VKdEaYDtYG9FizuvOuqA
O9CCFsZEnFfkpNw7WJZvABBNdxgev/0uCLk2kcgw5/BTnNyZ+VTOg0qPYZqdt+4OMz1Z5wTAYKtG
rGA5MuXIPDbuvkbPp8M9yvbvIUtvl6fHYb5JGHyU4B27kPvdU/z6HM5TWENJ5aQB/05ymAaWHbN7
R5TN+Qc9/Unk49KsVKitch8txeC5SA7lX1rtsgPGU5/QC3H59gmY+VDlFR2s0zbauQAz2hsW/y2r
IzSB3docz14d34c+rUiUtA6yIAtV5Lu/6PEyyXtyBnYAiJ1AUbYTGb8U5aPUtKKUpXk4lzmEhp4D
/EP/Pt5Y8uA4ouhkO1r+dToUKrIi1GNjfByWIHQl3Yf3fgds60NwfxsRJtrgsCjTStkMWQZauAUM
bUKpolkap/uZn44kDsLUo8W1MttYoit9jaVdkdnTAzUEwSoXRv5GjNPsidRzacpB6pUxuVMri5lt
dVaGRqARAp74UnAGT2bSAjz5eJrObCYM18hP7SBmdWEDB+eyigu44qvBVS/5GSHgSu9SljbnUr7V
DYHqLfaVPybAoplQCVmnhM+cdwB9GMI5Sz0SH8jX5tXqMJUw/bjMiIgIdzxtM9A+VUEkU3umD3dy
ltg6TezJ+oMD0qkhW0CHN7C6gwurKrBT9mmRekPWMD05jibT+h+DrJ0MSXPLTLHTLBPQ3GJO1wwN
ixExgodGns9XSq51Y5z7MvWMGHM9/rE0AzfqY6fRBfHGljqsCXHuS9UHZVCyJvWwwdlOyKmIvhNd
FXCzSUQH5j2e09iTzGfjLW0mhrYQUcIQwvrRKnsrOF1Whw0aMvD7FeyHNVRMEnF5wEY1u5g0JPMM
Grt5dZostO3NmuD2bJyLrMhUBgUC3O6PbOTK1NVDlE6aRTMvH6RbfSwcszFtQ3uJx/1ldujvVwiE
DGCjWAallE/s+b3Z5ZJhZV7bjQs7lVEKKCwny11SLKEEYhG1qIlFhtz9Mf22jodSzjy5uU2G0jaD
2k6jc2UFbqMJdlttHc5PWovoPqvzOOlJHxMcTp5auyHetZQ65fDvVRkMQVjEAi1ZXT5idTYBkKt7
v1Qzr9GN1svVInWluicebfrAvXw6m/zAC2HrN1rsKI8aH+ckl5Q+zb2I7Ns2czrrGGE6/d8T0VAA
WDydqlm80CJTM9U2j3MviG7bCmi7y05zWf13yZLFy8kaNSgkpyuG+YHetpIaDTI9hGPLPUdqDm9y
cvwDJoCzYFEqE0DVciffW0PdlUWRe3W4k7Wzke9p8Qc3H2b5Jwnu5rdGTKckBgfDvKPzc56ezO79
D7jQZRnz4Jopq4Szkgnw2EmpgkRUzrZEYFmobhNNoMBbxkXTsWwAW79kS+crQnEuI8DpQaWRdWeI
VCYpt5r2YsTRn5y5hSXNaAlQdCzh/XxTsHGrNJpAzr2p2Fl0OZQ+/3pZYlvWRftFgo/Yjb6paJoo
uWcFdxp9bFRtP0c6I4BZkqRyd5nYluAWqVkm4kLZ4q1yapg1OiCs3Buj/BjT2MZ9lIvcCedecPG3
zPKaEmdjOlkq56DTc09mL4Pgvou4WP6+uomRns00LI3c06KdRM9NuGuy81gLZLVxMFhkDRXG7mGg
uX2g+q2oxHJuWmEppd6cvmIj8lHODzOJDlmqsVgWPKc2OPpEi7s2ZNJNKZRAazjRKXJaYjdeKou0
eYsK/JgGOBes1rE0Tm610kiF1OeZR9ocD2EpiFhbfQNAieIYJPMF8uMTNIvBXFzZT3IcU/MUh4mh
FyD32oQNa9DFltUuDXzW1ntaPWjjd61m6sSy2DUDj+51yWkGz1IDG2bEIdNBEklg0TrOlX/6JP5Z
FBRxFluQQNhfdbk3D19C/XD5im0oPkgYiOEwXo65B+Wzcs5prVqzWWaeMmFNU3An14+XCWzz8IsA
F2UXaa8N4ULAMBoWq8e8vhks97/RWJhc6X5l1OrUSHXmdeZ9HzwOps9wxS7T4JNP/08/fjGyMLoi
Ine0x/ZrhCGKpne2IkftvdlYpqNrwL8ei6r9opZB4Sa6HO4ApY8WA4nIbkTb5NiOVopOVkWzu7xP
7i5/mOgEuWuCrINpJIuATfM+n75L/dt/+33uXkSknSg2h2Wens47S2uuujARgBtt6oipGAoxsYxC
4+diZqlJ9I4gIhrbfX8vyafbP2DB1OUFkRBIBBp3dP2YGIGU4PflEBOD4WlsRDd18xBWFLhD6NUo
N/wpAkxpV9tZhNl80cNhU0aI5snfzyA+ClbhngIdoPaeFH+NxhPJX5tcYAuWj/zN3KxIcEygy1XP
pxokOuDSZKXdKS65n8xG4A+3ZKUSFesYsTPWknlMZEqaPq46PFCi7itpXxt1FBDYEtWKAOVi08nv
BplEeMxZtNxLQ3fOdALY8+T9slaJyHDxaaMnQTzoIEN7g7XGWUZjvOFcpiGQFb+cehqoKo2zAlaC
jsnmg2J+v0xg68xVGeiweCWYSElwtzvvO430i6ww4X2QLeWHLl2XRjCzdhaNMG3youAFj7yEjpvO
HYucUyNEzzbeceXT2ANUQBPV5RZ/yCswIEd/UuBORCo1azRCMOPP1XtuJKgLDseiah4M+jwm59kI
RRRFPCmfnUKd9XNnKAtPacJI+ph2IrezfPPvPKmWpmjUMk2+xaXLYuCLDkbm9UHaO7Uc/rCU2pmT
RmUqVoqi4YmYTjxrzwWZjsQ33cv6sZz/7+SBA28iY2XgTfyZwXwq52mkZoawskT6MgxPVU9PRv40
D3RfkzEXPGG2BfqLHmeqg7nE+0mHl+21x7j80fcCV7Cp78qv31/+vvLijdLNhS7h913lnT6/CH59
0yRA4MhWAK/K/EAzWf261rVURcYq80bJ1Uws+SZXaSHSuc0jWbITRKUEyXJO59QAD67CCHIvm+K3
KkVqORh3enNI0dMoyvjyHQofUY+qYbkJgNmQm+dXYshJFwxthIzIkPbh3qdTwPopmA+zOfW2rEm+
TRJNvwduG0YV1CJ246a6LeP4pTelFj0MM7X7IAgc2YqtQ+K3qWlXZRTZVjeK3nCbwtcRy5oKYJCB
OfT5aDO9rLuqTfDO6jXW/IhJB8n8+7SHggFM4AwoSN1YFheRj2lBjTrLEUkEvi3PKK2C1hg/Xb50
m0q6osK94622UzOFgkoZOC2QROj1XD+a3y4T2RbX36wAcYpPQ8WyJU8pXtOe0Z5ay42G+zYWkLjE
x0KCs8dEj4ckWKSV5LuxPOX0XJa2MCUhYoS/D8iDSkEIKlX3NpWPfX3d1fv/JivuEaPFkmoMw8KI
cotajiWf5nn3ByRMC9qFsgBAZDhZ0bwoYjOsc883/Wt10iJmSCRkyH85lwltHoqFxx42/RKKmPvz
NQl8tZqlHM/JgdaujOVIeSgzgBpgSaUgrF/UlPcdy9PdNNA2pSN//5kSiVuFyC1sh9HmthS45uCY
/ndp+jaY8SHMvk6GL+Bty3usKXLXMzWnYS6bLPdMIrHEevKrQhBbinjirqbZl0OdSaAgDeOh7m+w
x4y1+qkyFdbUGGDdJfHL5fPaMvcf1kYzLBlPGE6KaRCTPLFwT0eC9wubgHdlOvkr9R8u09nSCyTZ
kWHH3iz5NwVUh2I2ygoKOJuHMv6SXnWzmyQCIlsHhKy0gg0SFDhJvDuZsizOupnCshk/1Bhz2fEf
XCMkwEw0AiKjYX30jK08cNPJemyUcI5jmGcvRlrVgCXPQi/uu1mgCnyn/4dv1DWionMVRTDL4HTB
UFu/lWZYBW22QlbcYsu8G8TRjiheSeTbOW1Zrf3ITNFjc8vggTlATCH3jvXWy99XPFZxYZRNOOBe
VdOujEPbin7E87/PvqsoyKPyhr3qps5H60YYD4CoHBPP0FL9vi6D0VVHdTyVbe+LYtyNuB0Brk7Q
RIRyBUo8nxkCIms3BOaUeEXku1UYfVHD0e2V1pmr/Wic/GJEqEEG1qqPyqjbhtXf6n3H8rNpVaxN
5IwpVoRStN99+dd34tOHLeq8krQ+9C1JrD7xZNl6Ca2eRWXF9Cg+xIbAVvL9I4syfSLFHSrgvLC2
p+sSL+kmNyesCk/R/NiZFlPVL7J68EtPH1NHj3ZjEsP9RM6fsGpRPM3QXYfb85nVQutJ6iNTAl/d
sCl4VxKCF9pREfX8bCgv+PxFhzPRqBdOVqNriZcNk/+lHbLsqEXTQ9NjtcxljjYp6Qq60whuqEE4
SqY2S9pQzomnBrmjaa9hWLNi1N3LVOQNu6lCYj/JcFagr3Q/LRUl8fTZVg0rspFtYHPuu7PcvyU9
hQ2odklbn/uAXpNicJuyd/shtFhG5p0ZdDYZjOPlj9pkHVcXZtyCy+A3vtS6PlfGgAsFCHt0jvl+
wmJB6XfDLcHkAbgeuz40tChzd3ZOpQLDXDLuLDGjQ53XTqqNj3pd3Wake8JqWSJQ0E2CproER0ul
7rdxFX+oQrzcEi+Q/goLzSEzK16AGe0k4/tl6W2aoxUl7iqqGmJjvQKlaXpQAJIaY+kSdobrJpL9
kysND5fJbWWWVST28B9JEQNW9/PVixMrDqtYSrwhJjP2kmXxTisBXJ+qJLDbMfWxPDxpHTn0R4CE
pf0Ra2aqAy1zjOaGyZtftqMT1tgVevm7NpXIUiEIU6WaxWdlzUEZe43gs5r8hDozq+aaKd39fyPC
y3rqulCefRBhiAapN8j2ZQIb15Mi0DVQGENM8NtWgNxM+zKWjcSLp9py6HTbLZm0oLwNUbPcXaa1
HBQX8IIWhSVHgwcCbM6G5j7IjyVsm5arr3XdHsKuublMgh/tWPwEaBgIBhFFwWly74S46Hti5BBY
O1fH3MyY3+PRrTOrSexcQa9P9VQkT3OGfVl6+qIMsR2Mo2OgADHIhZ1PKFu1om/a0JRP36R8VuBK
0VCoMwF0aSXq8xzNhxRNEzQDSIjKhvE+U7COR8YgUXtd1w2UmXyNleKVwlYmNBIEExtm4tO3cHap
9THaTQL0waGdkB71PjUYSabyZHSlz9JZytwxm4f95VPZPHiFAqIcSQFs4eEOJY/CcmgHHEqlxY1d
hg1eHzKZ/71Vp2gb+UmFEzMJxtLsAgshWbi34i96c8z9p8uMbMW0n2hw4huixkrNEuLLhscIMZWC
2IvU72bw7hPTrqfGDg31IAEJ9jLhzWuqmLKlLYtlFX5wJOmUOu/QheVRstezU9h/bR9JIyCyZWnB
3S8q3DmVBRbuAAsl9aRIU9CGMba7NI2SQ122cupEvTxfGbpV/xUPcX0su1G6RnYr2UlSha1Okh/b
Ztx0rIh9XxD+bSvQrw/jjjZtijAfijj1ml1/Iwn82eb1XHHNnaneNZMPI4i2TZKzRqucafwRiSBp
RQfIObGBJmpTm1CcLgh2QQCc6um9wUIZywwFfklEiXMZJG+tMJfQWDuPbqCc50M/H2r13z9/PmnK
8hGryL9tkqGLA+jj2J2qoHR0/2imiUAfN20VHnAqOrVQmjS50DHpKuS6l57dNvZtrXNhLuPmzUpP
efH18vXa1K9flPh2LSVrZxw+fLlsDKe5u4sj/U+M04oCd7X0AHn7SYFxcnJyLfc3hWjb9SKM35zr
igB3RYKsj+M2hrDkQYN1PWUAS8qMm5g8LIFJQGuGLa6XpbZ9PhrRDQ2L7GQ+064Xsh+HE/pb5z5r
9nPjB7dN5u8Dy8dwxhDtqdLFj5dJbt5VDa9glCgsBCycGAuYQSgEXhMVfUmsq0aPmSaJOhB5NKq/
g4gVFU6Ws24CqHrU4UmG0KOjXcTOkKdspISVypizmTZMmpv7DgEo1omEbEgaluRjyXrkca2s2aka
ABA1LP6uR0dFS1arOXnnI9fS3Rsy8BUuS2UjIkepYynfq9iAqPHJ0X7sl24gfG9UhkxvJmcIv6nq
KSXP7Vk3RE/hzTPQEStqKnIR2DD3+e5HbQxWuiUeN+szgVvat51iV3SwBH1UIkLL31dGpjdG0mYF
4ia0DtiacWu0eGkEk0B4m3d/xQ5nykIFwVmqg52EHNBK3wliH34e5W9lwqHgBWyi9PoxxL7iQmrQ
eRbX4KLKT3KV23J+TPLObjOUYB7ySHeCdndv5KL34DZbFkXbCJpoUW/7LLwizcoGcWfiKcotNYKz
0VsCp7ypdUiy/Y8Cl0BIDWPELAJ8QGcVbFQNpkTkNQqupLJKmRl6IxUF0svt/s3GrShyDmHK/aic
ltGUNJQOpR5mrO93Rpcjsg8Y9vIe9OEYy8SZw/SvphJlgC9LVPutIkSVlCQG+K31/Ki02aGoBF51
03X/5E/jC0J13CD0G8EfNmlg3Dm4MSP6paU6AxKFc9lkiJjhTFwXdqOVLKKMUK85i56tol/nQqpO
asmcjhBVdQLww+Uv375QGKfQVQXFE9RIPmt2H0nFMCf49KLq7Dru932hO+E0H/NZfo4KFTBLfntf
W919WIde2Im6+jeZs9Cag3EsLHLl89rmIBmSvAzGNFPaMAXjKnd5VY9vl9ncarhE/hrdEQpwPsEl
Z/0sJczUNM5TD5lPe0a1fMS+tFnDqzFQ7KK8QgtdO8WMnujwELXzLumJ66fhAUOZDA1d7iRXxzqW
3bGKvCHUv17+vC0hrL+Os5plm2dxNOLrSJOyoDFZmTxdprAV0OA1TywM0JoI9DgDpnaGmpQVZoGy
9BjUzS6OKuQFJ0YOiA7wnu8POY2dyzS3Ipo1Tc6kJbqZF5KxyDz4GvfUDhIAlZYPPsSZNO+XaW3q
sYxZFzREWArcBHdJeprWsSEjfDLUpwwNhFllHYtgfEl6zZ5z/Uz7nVwHuzHUXqOkEAVvPAjah19a
k19OeOWXzCIOMzOYUg9zZNQwkz1K9xhXq/Z9Rc5texdIoTPqaNytrypUiPIh7FmN5IHThU7Y1S6a
OF0LsdfszzbNRQsdt3y/vAxmmObSeMwXceSwHcJMg3DkyS2i6+whaQTRxeZbHtsnFQPcmegU4Sq9
mGhX68LCa7eoUjv1Q7tv7mStsLOA3DUm8Ft9f2cCd1fqBRHHVjEDZdhflDkLJqdY6NErBMZ3mFnU
TCwcrvP2x1j+qMYfqjozkqPDrLqSEFbKPt01IuPyD7xjuo8YmINArfvz4RMlMIse6IleR0rbqG4L
M18acu1+mu1ZQc+6lZ2C9qqOeoH13rxhyABRbFVHnxufF28zbej7YIDQfcXLNMzFNKrdFTUzzGZf
RaIhxk01WpHjlBwNHGmNBS2IGIK7ZKj2UnhrCedKRDxxlnqOal0uaIe0iVqzqrLOtfxVzk6ZVR7l
JNtdNhubxDCDhZFC5J0pj/5rFkOFKTnojlJbdjTsauxxjclriUTeHAl8kIgWJz0ghJt5veSDonwX
N3jPNW+TxDq8fnRalYJbsRX8yCvGOCmWyQifshALs96VjBMQzly0+9op7sJlEW5b3hUpznmpUU8C
IilILOhvWV1cJcqVr0m7IC7syXhD6NrH6JWvvLLsBRHepj5SrGGh6PJUfhtwnSW91q0cRlc2Q7sd
3uuosodSQGTTc+J1pqAsTS3UKz9fbjO1CrntIEk5NPdmcGrizEl6GHPfbfsHpBJZKxNBrmbz9FY0
F1VaeRMD3WU6FiqknlUfM+U1p5iyVrM9dt7dXT68TUIQHXoKDNTCPyzbihCG3sy8byu46HSc9sXU
9wiDytlpSGCxtisEb47NAzORHfy7/MzDXYZtUFftAD+UBhmTlcc+qpkuSg5+xHL8w0ZG8ypiWoqY
9rfJNIKV3W0JqzhYqdOaTXf0DZRjtVK2s85kjZ4+1jEp2PwtbtJ9iXaKXnbDLDnMgVNMpqi0tSlj
Cw5Kweg3ZMwdZt2StOssaGndXVdNNjOz6Bil806NEQRcPs8tASsy5muAOEbwPOaUNdD8AkhcFFEQ
Ok5Bqu8fe+GNXwwVL981EY4hqpC2iUYN0/9h6dT5KUNP12U2tkzlmgIXOcpDPChtqOMEi9RWuu9y
v8fCd9aizqtg+O8ysa3zUahJsPkVdUe00n6+bJOFl3aA8A3NJ4Vd5fGpHKdjE16rHW7DZVKbx6PJ
mqqaBjqcf8PtQAsJggAz9RI9tmvFyRt0V4lGAEVEuEg4M9opC3UIT7Me875hUbRLs/Q/csI5M+rL
gxGpBnAt+pMpybaen6VadHM2FW0lLu5k8gTDQGUNcZHBNg9VJuBh0aLf9BiN7jqOHXGbxvEwd3Gs
WTMmC3u9ekB61a7n5LHr6GlUyL4pym8B+iYuK8CmYqNXm2h4ahN02H3WtV7ppUTFW9SLosrTdLTW
qMeoROUQnc5Icl4mtik+He3DsoHKOtzJZ2KlSv2qaRMM55MWvpgYw96M1VLgqzbVDWtigHOI5zvh
dbrP1DyUxgxzg4mV27FSUZvqnQx/POT7ywxt3lTdxHw6nBWmtbmM1SjFllYTjChaA3VL+lSHgTt2
CTPi68uEtnn6SUjjAvoWHauGX2DMrcSyzbofd9bwmHS64HwE7PBoE1Xb4M00V5mnGT4bMvOtNm/C
tNplerC7zM+WJqhkwbxBflH7bYA+mYq0oXqQeUE7o+NKx4aIb5hMECnclnZTuHaEZEi1EF5saa/S
rtPhfYapv5okuNgyKH+EnXxHa1TGM//+MltbAoTFVq1l1B1dxpyCm0MWBFgZn3lVXdu5+SNWkD2R
Gjcfbi8T2qzlrilxpiIzMIYwkCbzYgDt2MoUomPaarTbBtBJ/0faly1HjuvafpEiNA+vpKSclOkp
7bL9onB1lTXPs77+LHlH7HYydZO3anf1Q0d0d0IkARAEsBbcQDQTWk51u1ODpAcOw/rd6X5AO0UU
wL1jebFQ6bTJlOAv7OH7VzHeRIjiqB9H2EOpvBjmL0n8QDkvzHj0ZGvWYGoIJhBhA5qhMouXhzwL
0ZwIP5KUjt7ul9tkaHmcQmveGBQV6NNFn9fSw33prfTUNDH5AoBAuWgCYoKPrCvejbbaN7LgxB1y
0pHEMYs1/YFNAC2gmWiFUpjMQa0FbY46YgYg5ayQsL+XFZNKHSY9jh3PTfJkyZfLQ0NZa2oLXAzd
Nq955HRpbAdICPj+bN9W1jUrRJoPqHw07MgS27SDyKkQhUnLPEUevViTPB/sVqCz26Sp7pZpwumB
WXsfoZfMRO+uoaCjm3HKqlSrZdaiCXrKQKWld/qpGV+VzjqE2kFBCxD+r7016hwPzbK5fSXc0Mcm
68A/GaAdYWxfDVN9FELAbLUQWaWwffCj5i5HkiAzlY2iIWM75zQr4qNYDQd99kk0NH/hfiwLHdlI
qUmixbo7eYqjSTaAw7Wmaj9Uxo8sVmiZ9Fuj4lWHVrUHmWs0LeNo0fJ1qT3QyaSQNKAb8nnyRms4
GWgO7CftaHJj7xVRqMaAL8hEcz6e9cx55m2O0XcTGs3N/AVT72ndjXaVG+gXeL6tp6uC8BJEIASK
L6DYLtckS6WWVwZOsJKOmqnd59lnPu0F3fjzR6cmAmkAIhEJTMwsBkVrzARpMaAoVEHcBWhrzMQG
o6U4vnjFSV5IYXxJpY5hY/ZATpRIW8XGQ6Rh0FLxFyHrhRTGiyhzG5bhggLoe+GuR0+mLjzJQrsU
CPM2sn2jpbcPac3OIHGh9bG+7gDmlMppGLSoXBA8ht6RVE+plTzo2suk40YvnQIDyYugJ5X4IwDN
HAA6u9sfsLavUA6k9JG3hr0zml9YudAPhQg7V0dSZp94aPwN+Q942/+VwTw3Gx2VEbmDjEwtCUrj
iqkSLfv4i4Wgxq8iC4A7h+3viNIUtcgSZDax/GnkSEXUD7HFa7ZYsylZBIGJidI4SuTMbnVzJfZV
kRbeHKnFppv0kviZ8rsUqzswatWcm2ZVmiRKYDlABRHiLi24i9VRsxIT2JBg3tVyS4KqeuqU0M5z
Hun38uHMW00DdQhcLbpjgBBlFF/UQNoYqUHhhdZz7ZM528X6wRi2SswJytf0TcY9hmwNUkgWC0Wp
RLksdV/IPb0qnNxv98gPH5NeefxzbfguhnEXY6xbKMgmhdfMeCltMGPTGjh4ksUyr7bs20qYLZNB
QI9xYnHhDX1KpP6zq6q/2iuwl5nolMELcNGPb9nDrgnFwuiwCL16gQDdehb7z9v7tBJdLFjw/4pg
FNoYW3OOgIT1JACQSTT1NbHaGe0JThKNB2NUbaEqD0Kmv9yWuxbxI+cLjJCE0oqG1NDl2jCJLWhb
QwPJRlErG6vMyk0ZKR2J/BbD5kQTrheB1mYcZe1lUAxAkEuDJmBKdczYUHcofcZULCeQVt7+sDWb
AxTbQNc3kI5oNme+qx7CwULW1pOraaNZBh4jszspx2Lm5cXWur8xABYceEtYhyt6MZVvxztKfYMH
AUxBirXdZFbunOyUynSMwaJmS0WUUofI2oLphwb3Vqu5vjHYUxHdD+ZI5fpJV3nNUmsqDWICAwgQ
0AMgm3r5RfUE9oggKgovr7SKmLUa0FD1e86dt+YCvkthDKceBrnoFejcODY1/GetUTkEE6TpT6V7
+zRXr1fcrwARKqoJiB2j32A+lyNpzgskgz4NjLkc0GZWRkuRchDBYHQope0oH6Ycjd6WsdOr8S9c
OHrzzIXyDECTL0j+tzMugyzWs7wuULrcT/I+e2/KknBseG0/8a4z8BQBeEll8xyYSYFRWl2FU2sE
O0o3c+3b4ch5hvCEMIemjRmoIwwspEB7G+IvE0PuZR653qoQJBtwFYG2E2+QS/2zRL9RUmOEkPAB
OQFa1ce8H/7iSNAPgyZQVJuwX4znsYZsLhDylADkNwUxUszUiH/LGhCJ6d+EC+iQ0lVgWBUTBYPL
9TQxaOjatiq9uG42cS78nOR/pCw6wHhv6/nK9Y0bQlVgVqiiGeysxCkWI/AutQVYclqfWKXgCm2w
Nw08LeLB1rIft8WtnNOFuMWPfNNqo/Uz5MGawjO7ifjFB6YqEb2o/txPAJH7VWgyEdix7bP+mFVi
6IvQa/QE522zCbaRlnBu8bX2Bt0EhnE5HxWIyWWt39biiyE0eixLrxHMzWCp92HwXHbRUQd8dW5K
uyg+0EpL87gmjY8Rr7lAk5Q3UWDF8aKcBhbZLxZRNHhcfgSAFHkadU3pmUW5K+p6n/Ood1c0BAA/
5MTR2rl4I8a0ULXo0i5OS69uNFL5p1DdBEFOlCwk/si72laWg2Q1wgrUyRTDZAEghh7kppFOJVIj
kjLb0P7qXQtDPNlu6+HaolBV13B2EHLV0z2onT/Pkwx/YbWYv1vJ+U4f8tjtc1UifgmcnzmHKkct
VxaHWBwVJqwOxNns7LsMdb+hB0mbp6Wlk8wdBpPG8l9A37F1Ko5qgUcq7LOslTD71BqtEggMy9y0
pZDso9AS9moxNhwLWNnE5ZR0eQHTGBrLk5vXYoekLuolEf4Dd9R6Za9WXUT0WVfcPI8sYhStwkka
rG0iBCKLZqA4BD7VS4UfW6sTMj+vvNSvP4RwaVG3/M1t7VjxUmi6B+AdmTogH1k6xMjXxHoM1coL
m6MJ6o3awjRCwD/+XApyZOZXgyW6pBjTTTQ/zgsjrj0F7LnG/IyScC04/5sMxnjjYJQbJU5qLy0U
uqmA/5MSThvG2oGgcwCvWkRLls5mwNp+khtziGrcivHWnOvfWfw3IG5QTwEThjY5nAn7yFRaSas7
payBZNY3gSHYUhU4Xedvb+/WojuXDzMsQlyy3CqeFiA0vtStvKibGUyeeKTrgVer77pUkzprSR/x
CDd5khbT+nZ3tHGZ4nYPC0Avnoz4LfOBsdPvEuHt9oKuzwYLgh/A0eCxdnU2TWzo7aT0uN1/ShNp
eU9y3s8zaYYSvE5Bh4jIExLD1gw7T3SOjfAkMCGXWulREHZYwOA0GAR8e3euzRxPFfDdI7zCpQO2
3MtDQMPC1JY6Pr/2N4aVk7Z9MUOOj1yVgVwtsgYKFIvt4harHInhwMAJ1A9m9ALqYlF+vr2MtT2C
D/mvCDbAlusmqEYdWmtOJO9fQEB3W8C1soKFCg53MQtcmKxZYDZtOKWqVHhJM9Yk1MXOq6USVfmy
jOkoDDPnnvwKKS7t8FIgYx3lOACWBCoar+6pOW3K0m6e+8qpA1fYR/lR6jmKwFsgo8dBnqujiHql
pxe+Qk218ndjJrzlIhpTlTqrOR5zUdrr5YEFAhhuAyH+cqDfjD/zhTDvlBnLE5TBzltArVTEAdJQ
O3L/q1Jae5QKgfjTwPFv1xf2sq9ocBERXmmAj18K7v05MhQfryS07WSlm+WBjZkAfhPSKHm4rTNr
a1zqBwunOgBULNs5oGNxl8sIsCyj9jKw3xnF3sfsBjNzZT8mhWkQnRfUXRsC0IWgFMItgUtbZ+ew
F0mhIMgRG09RfrcLxTanlXpl+y5+n9m+XI6NIVHw+8MYIfFw8kkc3BURSUzO5q3oIy46bBsiEPSK
sVQQC0Wnpcxyg6D+15CeoAsaMHkZN5G0uqBFDMi1Eeews0+yrNGMefQbL9S1bWmAF+XcCQWdq36f
apy64LI5jNLjCocgBAp4K7Ft6MWE17MsRi3u1ogUoLVRQ7wm3m5r3aoQzCFZ8p4L1wsTUtWFMAcm
hqx5AfariF/6zk2bl9syVjTbNL/JYEIqQQKnVBekLQhlRGqm8b5Cc+uIMRFTJDph+VsZEjK2csR5
sawqt2kg5EWsBctilK/uVV+fpqwF+8hjnj8MAy9nvKp0eM0q+Hlk8tjpS6lZAExXNK0nVvfp6CNH
M9rwSKMsO7c3cGUlqA8bKMsumULlaiV5JSrTMHZeBAoHRxmqfte0kcW7RJbbm1E49NXgzYrKNzqg
2FurFdrQtzq186Z8pqmVvhSheewlyR2SlujZ8Dh12aM653st2ujJXjJf9P799kqvVQVtV2jvWdho
8e5jHT3uR1Q2daUHd4qfOyE6C9xYkJEVlgef1HKSOmGA0jxGm+y0ccp2t6VfHyikI3GoYagFckms
dbclwsK2MnsPgDvaWzNJxQ2ud1LqnCfZtRu5FMTcZ1Jv5n7gG72XxNs8dYfSHQDtCY6CzjvTxX4v
zxSVdlxcqDaCqxhB+uUF1kR+bTZ6P3jtEFcJSLzTai8quenkIM6l0QwGS8vKfIru85qUYyC5gtgU
m9v7eu1k8BFA0+DBi9cI6oaXHxFJmR630GAvm317DMAgEY9EqFWOwa8cH/Ky6O6BoaBoyCagR9/P
J20AHaM5OPF9EyxQSS8sc46Yax1d3u4gAMXUCDx+tOUzvgUjDWonqZHUYBXUKvFQKt18DAVgnZQ+
/WgNsHLrk9hs1XR6QiO6wglI2OmRSNSCphXoHFDMoSncYBdZzv1sjoUheRqIiyYVw7Dmc5ke019D
bCcHa36cMGxU7KnfuVqybx/xQ5vJP/efufqU+DtRjyiPg+16380FxgyWReASkflfNuzbhmRyrgFR
HMpeNDalM9VibTxYedxXVAu1AsC8EhUdjktcASqBXA9EPgtgAkfNlof7Tk77Np0xzsjoiQLoWWZ1
gDeaBKSmRK0su0gNZ5pjp9b/3B2jaIuZIYAeIhEGlN7legMpTosmlSRPyQRMwUt0zWuitjrfNpqV
XUUzEDq58HwAtymbK6rSukf/e4BdzSNpJ/Z6LZACcDzSKXhoD6Ai4DilayvFHYZ4EE1kC/comwer
4nk0jXKSPaArZVD26eDS+pnWWp0d47GITI4mr7xZUP2yvvjCUOG/Kv8VNeoacdFInqjbWUVVA9Pc
SKnYoM/HgDfrlAGGM/6xh7+UyYQiYuxr9WAW0hcZRjncd3ahVRQc5LfPbsVFgCUWWolePLCUmPKl
hiQVHhXI9Emekal9TWetlTKaFnWOd0uaVAVFvy7mhphlO9tBOAOClgmgbrz9EdeXDGLv/4BHwAFx
xeuMwWWmMAo9PkKQ5A1yTKY9gvPMleLa2Glz5A6dGnHMck3mEoODlA35E1TjLhcOovx5BL2e5I2T
6U16eJxQASSFYtUY9SF6gRVzFrm20+jWQMHPQPscKO4uBaaC0qgtSAa9PB/+CUOAFcE2KWdosQTt
5DaPEyoUDamSmqO9K8aCWwDmj9sVbTBsv66EceB1NMLnoUtQcMxxaD8KObNoGzf9xLnEVzwBCDxw
iQP/gx5Zlh3dyjIEmphmAI6n4LHtAWNPKqfTwUWE2OS2zlxHmrjVUD9F2gU4givS3GQQyroHIRwm
AajhR6XXvSsLtcjZvHUpSBSjqRN2z/blBVpUzBI8kIe+6ohkU9ltk3LgdYqvHRFe7/ghqAUKg8u2
fruWhqEthtSIFc9Ms9kTle5TDYOWVuik5HiVdUkLVBittyiNLFbxTVIJS0viJFU8P9V+joP2NGnt
Sej937cPZ1UMbn0EHwjRwZl2KQblaJRP00xBo40MAp8xsDZLtmRbVuLMScItV9hl2Ig5i+ABBpcL
xohdqfcciprQBLoMTvh0j8YoqlQ/qlqkWX+vCMIGf//x0lCRg9eQgFoyVHZplWHIYYdGfK8b3/I5
JRbAbTKPNuZa7VCFhsahAxO5S8Nk9k9U00gDQbgOEmUVEPVyeov1MeE4pFUh6LhCoWUZZWAyDqmI
aujzGECI2nSiXVUFyn6DWZrR3wgCOTiMXEM1iYXEWF1SFrlW6Qu5ZkXlPEPcE8x5++tPTwbHj3op
Rp3ArQP3d6l04lyrMYZ86hiI2mSi01hGX237CSEQ6fJKih//XBz0TkQtDpURPKwvxXWtX4PTLTS8
1Kg70hv9kxqaW/3PqTrQd/Of4GNBiyqMmLmrBpBQR4YXCpW3SAEJ2x+nbyz0YSKzhmk9aEpg6X2s
NNOLVAgMr2+jZzxafFT5jF9VavKQeNfXwyIIrLVfSUo47cstU2OUf30zMVBUfG8S4VxgxFGmupHE
SxCsCdJQz8bNoGLaFDshtR460S9DUDjrhUWDAQy9AWDtIpidecdzW9LVqM8BLZpiJ+J4QJvlyO27
Ypb20IEN0+TdrdcBCwKV/64JAyAvNy9sKwsPUkhS/KNU1CdwMZVCc5KCCo9UTjZ0fVVwChi1B7pu
9i0+VDDjucL+yXEU0jyQQ7cuo/siK/JDbjYcw11xRGguQ58FukzR5sOurANxe5eJA6KGEJV5IkjB
i4FO539u2+uqlKVSht4RRGAs6jpKZM3P5UoGM1FcViRX5HojIfj746sPNPFfbdvYPsSWjI5XpdQG
ZQaC+NZIUzu2ANtJBVGhlS6Nzl+sCBAQUK8AB4Je+0uNKCJZyoemRWSnRj0FR3AP/g/D5FQ0Vvft
a/gz3AMc+PLvv4UMoN2dTTPsQXURZ9YjEJaxq+ehad9ey5V2g7kXThsANkNEApHtsBQGEPEFID3y
uiwgta8+YmCc3Si4zg31SSkaztZ9dUl/CxtQRYAOACeGJCJy8CihXq6qHMHAF8WYfG8fXzHLjUz0
dXAK8i4679lzegjODyUdCKXp6Y0+xZy2ua89uyWdUZKhMzNfbCJIt1/dd3d3nslIdhtCHLKnzxMZ
8IezwSxA/2rFTOjXG0EzG4vMjr7o+0a1T/s9jO3+8GvLe1SyxE9Xspag7ZvOFFNXxUkZKufDYaJH
VyCuu9v0ZOM4Ct0/bTlLY0LAK2mMHQzVUE2xBWl26BPpoX3ZfvJWxLaMsjIUpvqAHBvAcOKyIrAi
7o9LyfpcHtAbmKuE43y5shhPrxV4mo4SZL0cXR30YHT7hOromdfdzybortbEhBZT6+ul/nVKrxPV
N8f3n+RM7n+8vQ32B6W8U+Iua0nqf1MKwJuAkE8WpZfcgpi/YkIjO6X2w21P8vWGuWFc7EzhzgrT
XGwSyHk9lrv3nwLZAfVHdsRwNsQkHzF5DklJJ/KwfeAcHePF/rOjiDc0gDOW5jNmiRoa5xRFLZRz
QhpnfrAPnN9ncghXv8/4Yh3zOTJQtilnYOQHiiijJeKvacexJzZjeSWGcY6YZYzs07KMl2OyNY4n
Z+vTX7dPad0dfdsqxgX2ZuQ3iYWlZKR14SSObkT6gxnZyTk+hpvSHjlJQ65ExgGOSeAHeZYvhyNv
WvvVImgvHymh2+3hhbO65SCudPDb6hgHGHWYbZ5YmXKu3dpeTmr06tR+fto+fB54O7ns1C1ZjPsz
5yAbVBU72UGO7Ya27jkw3wfeojjKxwZQsiqqs6pjTTF6Ns5PnwMJfnK2jakBsYrH9qNqZW4MZQYR
L0eVVs89SdHubbpcb845ni9X9c0VyUmFAVUB5Eybw6u+ec/2wkjy03Zb8TaNzR1fLYlxCZZZZ4Wv
4XSOxxj1OQdRxUAqXLmCe3vz1i/df3WOrV2lvlCBaQeSKufVvnPdkTzmh39S4jzvt/TwUmw58pZr
6Ibefdnbt00EWTLmn5TYRIVk5NU+urvHR4Pet+Tee9um1KTcY1supFsSGZ+RVPPY+kgrnaMXXdiM
1NluH6xz9gOVBvI/Lo5xFkUaBDFgB4uz0MirQbC63eZRJZVNHLqHx+DcWuwYxis9YTxGVfjRJOgQ
CHb898Pxzt21ZD41/9Dt58PDX+wk8jCI5ZE6W154LDy39y2UF9QW4czCwOQaRH0IK7uX9+h1MH/c
3suvd8jlsV0KY+KZAf0NvZRUsOrD6+to281mt9lYDxT2ho3kCLu+gi+FMUGNJfQV+NAWYRMF25QH
auvQ3hHnBFr/PeWKu3a+l+IY864ate7nAeIwG661JyrvKwJCI9s4eugjwkh5xyfUvr1GnszFu30z
vEDNpySOauWMYkKWOwXa2gfxCYXE22K+CrS3zo0JA8I8ytIRs2kRSOFlBPxZ5DSTu8+dp+12Frhh
77Xzv9xKxrqlWLCkocOyDq9HUSf5h+jB0G6v6foOu5TBmHVe91EwoEHvXA22+xpS9V4EjzWlt6V8
udpbO8cY81SPBUbHYikDPYgAKDpFQDI63akd7SQEHDylX7TsljwmBDDMuNWFBvJs5e5YnxOBzMft
wwPXS3E0j30FTTOqd7X8dUTZ7/qZp3DLttxYBpvBLRFizHqF00km8golgAEjcvrntbdVJwsfeaO3
Oa6CTa0KliVjliRWc3yJPkJ3uM95Tp1zLgrjHfogadBMiwVND6+H+KwOti646UuJxMKBo9kr4e2F
arPPHkGLjGw2IevlaAvkSPxdT/HEehrIA++cOJbKpgeNUG5108fGoakgbkl3H0KO/XLbiL7ABbe0
gfEHYVaobWFCysvxtXt5nxyLzOW+s2t9eTg+OVQnbykhJ+HtcDwId8eDTas7uh3I1v5f70sWCKFH
BZjXxkXxI510m9/A5CKw2trcreVpDOM5EjE1u3nCxTzQjNhDvDMo4Ma5Tmxqc46R4wsVxml0Uhw0
bdArZ40c7LInKIP/kzzxXBPHyNRFl75dVnMDboZhWNRSI0fb3Fjk/f3uTDYbTLQKCUdneEagMqFG
XvthAsoF5fw6Bo5Gas+2SACAj6M99OFxa/+6raM8R68y0UYjF7UcArd8Ptp3YbX3KM0Nakv3lt3x
EnhfBaUb9sD2/ImV3IjpspO4VPx3hNwFce925HET7KKdV5I37m3JXZ56eXhG57dBNWB5Ntzx3ZFk
x2FHuaEvT0WYOCNoKtNvZ0jp6LDPJoKkV5sRIjxrG3jKdMMVyPFfbL29mSYLtGnQkvnuxXyoAnvb
cVNBKw+/C3/M9kLUYdH6w9AsAf2rPSPjNdr+5piEzm0V5G0e4zBmzI1oB2vxkhmZDznn11dSQZer
YJxEVoa12PdYRfZS6MTcRyVtzJ2KNm/XerN4dxjnYFhyp7xpJpANfu1Zb4svliv/6mQib5ttTG9v
G0+1WXx8bKZAWCoQZR8R3Eq2Kx4bt3rDTcZLCq5k+y/2kCWh6aY6QqEfovQjrFYHmQb+3CXbqSG7
YC8+1Zidvqlgvp/c5xDPabC19yrXG2UqcZ8oKHMcXdkJ6S7Ciyg7Go616XpCZfJMO1ra+ZHjjDn3
C8v0KedJl2TLVZa2jjrTs7CMtdZm3muIe5KM+5B8hKRdDTnTYmihjedX6iJniRCLs6IvaP4NF8wW
sKVmnjJlLJVzab8c0d3dPWqn+R3JtsBGmMXNHXGCAW2x/W93p9yjKa5aHmCHg3ssf5rkaZGicHId
3FUxLgTAhCwTNYgZ6MurcefasjN0DopRs+NsW41necvP3dpExqXUcjEl+vJkftEkxPeHuSTiZqAA
RjlofqMkJtutYZs8scvVf0MsyzEUpGoGOOuymSCALn1KRZLYn4HLC+HWHTIg+2hNRR2ArWQmxRjX
QzIhOO4oSA2FB7WhvKBqfS3/ymDCnN6SugnjJRbndRh/OEhxkE9eHeX/kbb5VwgT21RmVo+zDyGv
9ntIG7rL6O6enAJK9/lm+5fvl3/FLcbwTdmNZAD8akIUcDi+HrMjbWz6hDQiZ+sWZ3CtBf9KYSIa
Xc8VTE7Gol5KkQCZy/MQy6bc+n3GGfWtbCZSjd9PyMtRsaXTCW+w7S+OmK8uglti9MvNqop+9Mfx
SwGaD8udD0cXf722dvvLovmpisjg0WmL28x06Wf8zLk81+/pf3eRcUyTkfkqJrorZ/fORd3aQXMy
JxT4KsDfWiHjlKK80kNVW1b4igt6tvFoOO9298HGIW/Y06f9p2V/cpSDpf1AEhY3NUBYC6Tna/bA
5bYKiTqAf2rGkygksZec0jfxt3rX7XIHo4r8p3gr7f58J9FfA37XBV0PHg5mmaOWWYHfz+J58psZ
lOFK8BYkLWbgxaWIGt8cyV5hWtM2smTw5KNL9YQY6Q8bwJZlL71SAN+jXxND+BhLr9Nc0gRBFs9l
8xCnAVFyxyx+3F7pYljMeS7tFkBrob9jGZ1yubVG5E9i0VTyeUzOuqSTCBQZtyV8pR2uRSw9S//p
Y2OWYWojsDZVLSOsT8hrukPW/j2o6V2KGmNwuttJh0eBbvKt90Mng10SrFR2O6/xTs5zv3niKNPq
gkG/BJL7BZHL8vQl4JjS8q6Uz2qIlIFS2VrDgxGt3dyaCCQdUDYgmAZm6XJT0wyt2EEbILpr6Sso
VUJiGWQoSTIQJGr322E7xrZ+4o3yXXGiwKQvtEKKYoCpjbnBA1MO1K6WIVZVSNFv+xEAfm6EvmgE
c5xgOACHFWClmO9zNWdn7NOgKix4gLvqvf/he8J+/wnqQe3evq04a2Z/IYm5FBJtCOYyhKTaPRgk
PltOItmJvT10BBOR3dvS1p4DYInEiEscG7q22OFrRVqpCBDg2RKSkGOVO71M5gCJEQVdMo89VQlm
+M4n4TjqpN88o8Rlc1RzLbOPjhVxQdAs0GD2ACcMDK9VX0DIvJdPP8dtG5FoiwDdEDfZjkZuTu35
jodQX2kAwfRIQLjBaweaD+DSLrU11sR2nsRMPSv1Lra23aBTEbwDNH4sN5budRPtMIGRx9669hDH
XqMxDbqKtkm2TU4cAFkxfMk6IzHu9Ad5V+1CIv944PlyeeXBs3QgL8hXgO3QYn+5vkyI9XysFAiy
p4na1Ye49BfULym503cBmYlAso8e/6QcpZD+wBCnylb2IpnIFpB56Z53h67UFAE3+fZBjHuIJStv
U0G2zo0TnI6pG+0b+h5sBWKc0pT0p9gpQvKgccxp+VXGbi+kMt7BH0JfC9BAf04jYj1iKKm9fdre
tqGVGPubCBBYXe601IHTIQVt1nnq7TwEvd1hPKi7SOOEWWv+9UIOo7FmZzWNFEDOId51zmTRfnCt
k0qaM3XS3AbWgOwxcen24m6rkS4y11jcqlnQAX1whszZAVawF+3C/2hHihHS59uyOCpyxZOSB4mm
VqW+6Ky8Hz4Ue2hI7GZU08lpr1BHfy1sbpr2toboIuNvwyEV4jnDttr1TnBGesppwFHCFWMEbzGw
AIDzaiDBY3mehKYR0mLwrbNiKyTfgGZ4tOfNTINn4a7d9T+0TfMc4+WpEUM7Bpiam7tJQgMU6Hbz
Y/mekrolSXoOtA0PHHO9evCtiODTBShTxOIZpRLbMcgAHPDPc2XrDfqEs12hWiCL9WmXpq7B49m5
1ifIA9ElgEUL6lVn3gpjLoIztUr886vonM8hReXilXdZ68uRXRr9pRDG9+lo+bTKGkJeXu9+u+7B
pAfkulzJlnqCMbObo2sfjraLhLV9PAbb8O7+bb93wtPH6XRS9tk9XuMPIGYj+33k0v3+iX7wkjdf
5bxbn7icy7cHZhDNge5r+EQ7Iy8/f1rInvd2QV6HY0XOm9MeTVPzfi/R2dmiVQAkp4Rja4vhXn0A
gDaY+g1IlMHeunMUaHKNkYyoBs4uxhxp23k7vJUTSbfFnfDG62FZPZJ/xbEJjwz452SuLf+smiWN
9Vet4uBGVtwjDv2bBEaTA9DZFEMPCbWb76KGvFdEdKp9RS0anoK3kowvNZU5vn/l7QtwFMJOBJ4q
HhMsZDWqSnPMi1w9H5a+hIqo9C4i7iPZoO/Igzo9o2OGpzwrzVWIIRCLLlgpwLLYZqegSf24iQb1
jEeFZKOhFO05le3fnT4GUjidYyCWe/q4rTBfJVtGYS6EMpaLNntfUlsIrW1YTUNcjOP47ds79/h6
+GXZv34VW3vot1UBs9nnlD7oYLQuycOfX4OXi2eMG6OmeqGt8B0qEkFusU/t6CF48O93ZHrNHf2H
+lM43176io+8WDljq7JoalNcdSqmi5P3UiH6DgRRvCh4xR4vhDCBShDLTVpoEGJbd+/670eg+cYN
imgPt9dyHaxc7B7baxU2uTHWcq+ezU1493iv7IVftwXwlJPlRJ2i0vBFCxLmO/G9RSJIsYEoAJ5A
tb1xP7ymhD4PHG+2gqDAsjDAGggnDHkAFPLSnSZTBkaedMLuHaUFwxA45+Z4JgINyHh43Bh0QzX6
JB4mEuXk80HZcRa9uq3f5DOZNkEdMdJLGxfjyNCAuFRx3IqeEbwcdwm9/0Gckpyen8J96CBrzjnT
leTo5eoZ00SElkcxRqWd+9foQ9/DMsctGi7h1J37H16xO500GvLaENZc38WeM4aItz7+9bLnCdq/
bfdO2553ugDsyKPhOGgq2X9OP5cdD2ybW8VatZZv+82YpDI1OtIZkI12jAClwJf0aUfmB8fJ7j9U
L0YKmlp/0w9xuc+MjWIoS2/MYJzHE8bN7TOc30ZFC+abwdPnlTcxJCEFhxksyKgAwXupz7oVxXmA
IZrnHubzUzrsNinxZkod1CMieyK87qOv/MWVd/8mkMmIFVFgtNIMgQf7+I5SIHTo0bQfdXuDFlN5
iVkpEhDcas+qa/0mlrHbAu0KaO6HWPSXHEtXUnfpSfZ+GefDQ/q+gJ54BZG1wOtiZxlLNeasMKwR
Ejt6sN1ki/nc2/FHQa3H3+ge2rSoNH08P9fHBLts7R60O2NnOqmjnjgOf918vi2dMVpMt9SkMMOH
JOh4Obr9DlRYAIZsIs/zlH1J9oWNziLx/6MOuxYqXewBY7kVCN8lLYHoynlBPxtwFcWmnhDwitsH
Lv5qJeK/EMaYquor/dg34rLO+L7Pz11BNYPUopPod3rCea6uZM8uDYcxUVlQhKIsF2kz7XP4QfHp
bd+gzfFhqYrat90+byNZGjjw9AgBxnfBao54XpikR4UNiJ4FzzOg5fG2tBWI1MXaWIy8WWMYk1LD
6ZnHak/oiZAN0EQAs/0DG82dyDY419pKw8WlRMYNFWGSREkLiRoKSO/uJtltb6+J5+hMxu80c5uZ
6QAJpe1qW4wPOjnOaY/nDiIfXrJz/Z781+RMxttEilYrWo7j6m1z3xCZ2uev+ODetDfCJt1mrmAL
No9+eT04+SaWcTmhlcWylEBsRg7HI8AkiIfcnWkT8g/xBhtPvf02cH9teWAcnosxGReTgtk6nQoI
fnk9ICRxXQkepngWHLL5x3Pwqtw/CXZOUxpTnq4u53bjPmF5puI2bQZ1gOiChPc6lQgQC7hMvP8j
7buaG0eabH8RIuDNaxUsrUiRci8ISd2C9x6/fg+0GzskyCXufHeip6O7H5Qol5WVefIcwCSNT4M+
I9V3UP+DJ+Clq5lzgSaDGiKXDaPs1FKFtT0l9OhYrmnteKCqFrbu0hBnrib0o1gTG7ia9VruaIkC
8VSJ/k/aI64O4ZzQspZKNfLB+Xfy3/1n/o+MGirz3pH1YWmj/sIfHyzanBWo1zhGZiMB+8XfSPto
1xnbbfNSbjj9y5moJ8nxiPtxs+NJb+xkgnB+YyjWOygGA0rpn+jr/2+G52mz0Ou4sZnOK29wBMtJ
Impt0LXrG+Lxsak70KTrSZ75oTqVOLlvMMk4oQxhP02nJ4QEFNv13Fvo0Tz8LB2R27r1tcmZN2qB
94rZVMKbJTfjPahvWAd4BpsyuqZ36+fYApBHe2c21VIR4ldX79E6zxxSGHpSGdcYLEQxdIi40ZrR
jyaSk41VuAT4XuCWp3oQULI4R2t9/Ww/0/f3V4QmI33fAWL0ePbvIGWvp2LmqMCAX/o5i1tA3hbG
F4OXi8NZrUGRPWnIn8fGliLAeWVEZfPKHyrMe/QDMhYDCTezInsnsLiE8N/vU7uiskEyQ7fpJ/LB
cJSPP2Ca3UezPwuIZD9q0iEUcal+fUdLLIt3CkzXUznzSpWQCZ3XYW1DHFvyjS733afxeAALjwWQ
OV6/TvqxDnp2hOeTvLVZkAiMn08+RVsJg7IhQ7rGwiOsPobEKDSbJel54ehMM3QzgyBmkFmQl4E8
g7u2z7qNF4TgZD2tIQr4JX7TdLtg4e57/sLCLPApB6EGJgAWIv8Addi20QeGSgx5eTyT9wPICzsz
twOyK8UXRuxFlqL+aFhPr68cncCXiFWXHuz3t8aFsZnDSWpITU3PrVMNSet8r/60yRnKU6RPjeo0
rBsAapeI0aaD+2ilZp5GU4c2rSBoegp+3iow4zKrZonD+n4IeTGsmfMo/bByuURFJZe8IfWyn/gr
juczgE5LucelfTd7N7F97cnVgAlcB6k+rkV9VHV9MUpd2nsz/5DyUQiiXmUKF9/Qa9SzJP7qDdBj
BPpPZ2u6p78s4hHv21SQUYFKgaj+FrAuyhFsqOEqEn0JPVt6vIcjxEX0063xiLH/LBb8p8Nzuyn+
19i8cauUWibrolDCq0Lf6jG4R3WVUHBXLFq6e8WC4vB/hjXv4SrUgeM9L5DwukAjkkayN3spoXD/
xXlhY+YqhhLqWhLv/qYwPlqfADxh8WRlM3psLbmLpZmbuYtshOrO4MKWZm91Abgsk3d6I3nfNUtw
X+H+yf1n6mbOApAQ0GfzDDwgFmkqTX3st42RO3pFzdPxeLQ0mhsba/PebHZgsVj9/Bxiuthncv8F
ejG7MwfSa67vuSU2pmamUxe565iNw6+XQIR3EH64Ni/szJxIFEC3PnQ9HIB1q4PECg+0iaUjXSMf
hNrRij6n9HDQl4TV70c+F3ZnLoWDMqcrDBjfy9v2TTGb7XjYnaftQxdfR/e81wTzgYzXpFc978lr
m7YQ3C6WTtUK5dAMfMtIjzAvgSO+IdBCsPlnrT++3qY9Mj/oIBcFuyOP3CgUnq/vaY8t8rJMBOkk
yhlo3gPSL8F4pmhmbgEKDEAJov4G7rvZ9pBSz80UdhoTyTlSEvrJ/V26w+6GO5dGZnujbfyYgbCz
hP50on9Un9GOpW/r5Gf7BuUpAakefdjYdMmx3H2SXJqdbQ1RzGQ3Hyez21r3g6nxv0LXs3uqSaVb
IIMyarrCpvzzeNHuZkku7c7uHzFrRqYbkslpKhjvL1nS36enjXGmy9nBe5vy0tgsXGUzta7LJJdO
Y0PVYpe4q/HTjy1NX2KkuHvS/rF0E7TWldS60AnBdL4BCy28RptVe/5Zbs+8m6a7NDSLTtskkvxm
MhShEqS3uol8uokmwyd0MfCmtMxlNP3A//sQAMd3fcxCUa3FZlqwiJjxhPKmP3+WWSgWJ3B2+UCb
rI0rPFhhptTfVEtBuVsBjCtf+0cvJLq+FLD+Nn0+GtjsDhohTgmFXlhErv5tKyFV/cbYbEFGTZe/
qW6/5HpChhX+tw7otD2fV8ZIX9MYoGwKepul77l71V+u7MzbCELRt4OA70HVyUwMaP8eW8MWusVn
wb0VhVwPeJtQAQLAYLaiJfjgmj7pYIhJyVZ74xlSmR7qA89Lh/1e4HdpabaoYsuoWtjA0viM8JmJ
qUI0s4WnAQwU7nRKZBNspgUXc+/UX1qdLazGD4nSF710CjUyRHpisTVSZ+MT6j0TGxaP7O+fpXrL
9DPnmwkUnCqAyRKk5OdIpxYqbnU5SNLp7Y0D3VIGwCPhiG9Kmp7bRam7xJCQiT3Qxk5c3f4zWAuD
XvqA2aJCVwVhIi9KJ+Ax3U/IIvGn1mZ96iWfUO8EvjZDJ8FQWEKwYPnuBXY59Nkih2XPMH2MoaeV
XrygQsu+a3SzaZB6RqhBFOuVssBF+odxSbjt7gP30vRspZGQ9eTYh+n8mzf68iTyjgyoe+MCB9fp
/Lv6rmmUddcR0OLxKkNP2cKs39vgyoQqxqJDLnoO9We1FAMffQWJaJB67bcv2dE7+DE5n7tXH3XN
P4/t3SF80/A2+8febMBJgn6ORoG9dZgjPvc5KustcdEImL8Czoz892BuVh3RNtJTBLSObw1o/bKF
/6CzTQPkkBdFHioTUxR2fSt4HRtN5H3KKUbfEisSXzl0prSqp9rKYHdfh4M4EgB3ls7ZnbN9ZXcW
PiSl4rvoblPwHO8oqg7SW4GW1tPXiLN2FB3x9J0Sw1iNH6t6azPOj7LYK7b0BbOYogCx/ZDy+ALP
ll7RhvyFntbDy5u4eltXqz+eOdgLi35vl0+dAQrkAkAtjZ6d67kecvBqJICJnbroKTjxOgo6wzox
pzTOoVr7lvT+eJf9cnXMnNmVwdkQhzgNvLhlsMuA7YZIgk/3vR7YbGsw58T5XD27u+eVQfyX3/oS
QAOADNR6aEHCnC58ynTpzT4F4vAgH5fRmwne1NmnVBDX6LWuYk6qZ0Z9QkTlpH6VjFUGTxL6lLh8
1Qnv2agQqftJMjNqDtB7DrSeBGxOcv6zyLdSWJIQLjAGE6gdhZsO7PbpvlVp2ztM3FBePZXMzh+N
wicxZD8XhnCnFwCL988QfusiF9mPIc8mfcaSOXHP1Y9QO7zmk8RptK3LGfmBcQqXts3p8bzdCxOv
jM7CxGGUuU5NCubEsHqJ2MkM/zCcIa1HhDMmJeqeclv2dGaBZTksoTHvPauvjM/uothPFD/WMOK0
Adj4OYpZ3XuSheMANekCikbMkU8X0t530N3Xszy7hQpBLcRezZmTxNOiMl2VcjwY6/+26y85NIS/
Rek03y75ViQyivCJRcgtXQYLe1WcOecxZtD5xmPOBZ6GPP173E+lydzoGQNtpB15thcWeZrHq8OB
U4G+JBVaJhDYu6E2UxuVZSDx6548lZrbbJc/i0ZoKgqJUS/cGbQ1gOihyX5hR//u2Ed2Z5urzNVQ
8nnYrTinfi3X4LgnzrGigo1Ein7asiioxSaxKtM6pbppeVaI8Dn0nefY0GSAN1MrpsLT49m4TUD/
zga6bTARIGeau0mJzXpZdnn3VLxoAVGriLRfKD59FQmUj58ZtiFyvhD73O70mc2Ze1Lb2k19UQDQ
WvkW1tpBoqvzEuXVbUnp2shNRjMDdyg679wTkmSJjUtPIW/rXG99Q36KLDTbqE+Ka0jQdAItkIkb
GEW+H9BI8OO/3uHTlwBaD7Er6C3iL9c3kVYMbcynMoYruCj477/2E6F0WOmpiw6bld8v7LTb7PvM
4Gx+2UIq/aSV3FNf2nUNsHX7p9kq29Eod7vkBJdtBsgO8vaC3ds469ruXNQ6bfPUxYy7p3X0s36L
dhlJDOjYRB+u+RoFE1gOKIPp9aI9HZ7jw/NhYS/fPdn/TLQyO2FqnMWcUKnuKZMIW5GaJbXBHJIn
RDVw2I+N3faPTINFvyokZjQZ+kizDFTjNVrNij5zWouWewif0o1rDCQ0gGmi4go04cCZ9gT9yCP6
gd6TdqrPo5fr+efxd9zGObPvmMWUkPWBeCPHuKATsKICuloGv6GRHuiB+RMadUF+1rLx2OZtI+3M
5mxHqz7DQcnIY046tDN0s9+Y8ffJDCJycrak+xAF8imbNr9eDa8H244N5fNz0D/PiHKXIttpK8+d
KsT4AC+GMADeE7PbQ/MKr3IHRDroHXnxkAQcT+3ef0t2Io1WqtVtO46sYqPCU1K0tVX9Ea5Kuio4
oi91td31apefMstEDEJfMm6DT6liW6pfe5ZKwrp79jgCicBuwziPF4GbhjYbugZqTrxdprGj0eHa
reRqVwudilOOOKXZwY8a/QrHGlwPKBD9eWzs5sUGgenptlSglQ2j84AyYZUk02RsMqmmA/jp0jWj
ohdqp50e27lNdP4aQocklN6hXT7vfa2DsCkLJURAQvTk2Hy0EdKr8l76+eT12GjPNlL+yiKZwG0W
6drsHDTYRkqGlCcUR3KkzDCXYkg2hSmbCNrpy+Mh3nMck6IYHmT4jUcAcr1uUd9pWZjBVjthOw6t
bQp2d44+TpO/IADz5IQznsXXbI96FWA1Xzg23bqhS/jie1f/1YfMgr9MLZQmS/EhhUzEXaitZNfg
aa8eGuW7pklD8m5B1+A2ezjN88XYZ8c1yge2HyOYfFlvez3/Y5ofH9v1em3nYLOr9ilOsUz3w99T
VZDmbCQnbsoKFO+4ntPlJO3dE4RymigJkGtCp9L1SnBcFqEAIzGn2DOaHPxVa9bb5zX01sxGs9SY
yv0ueNd62rVWpZmP98Ft7D3NBa4QpEsBmkD/8cx6rol+03Rwogpxtyl6lALqhXpn8uD0/ZOh2Y8s
UZzfHTDMymj65SFfOpv+NGSiKGsUCOtw+xZTy2bpUgxwU97Fj4eCJsYEeUKQDsznNHe9fmga/8yr
O4AMaBI6QnTImTdZBPltajI0MWTQAbjeSyq8q2thpJjgIV9J/FoKjVFzF6LNu+cN/eSKgM5yUBL8
upyLlyQU9cosAKbjPDIHv3b64iB2575/rZDdy6maUb544YeaCNVby+vhqBjtSMaXsPtUFNqiR1nx
Ml0YSR7/ZToaaAEdM7OTt4qgQ8CuDOqleHGKHOaOfdIrg3qdCL2TOZTGU3IX+l6tdxZMxYUWQvwm
KggY65SMDRGhuCgYaWkVHh3wREueYm8hpPgNSOcfAEIFCTJsULO8USJU6i6p4kLyz0mKGt6TCgZ+
HXFc6nSftah3nyOYp/XqZcy3XPFe5yDKkMEsr3xlGQV0JSxCXTITsBSYak0bYcptikbGfI7H4gxd
Qc4jrHwUNRIY7WCwkpEoJvRvOMvdaCrVzD5y5Nd8pOMucBoXcuGEgwTqypdNFx3qf1wkIk711qUe
au0JERjSBLr/2Xl66P55fETvuitN0EQVkKZpV89iK79qXIl1Zf/MhNTfFyR846m68mmsm2CEpzhA
ugE8Ykqe9qIe25Fu5MdVZH4qnzZ0KfXa1OzOW0zv3Lkkod7MgsVkerOBy2TmuBPeFxVvEHHGxi2X
k2Ck+VOjsEQqPbsotu02SCgTk+xZzfSUsSX3uexJe6xl2ohLp+vWpeBb4MYgW6khiz8PgwdUudJx
CINzjc7k3Bk4Pf7EChd/pdAcop7k0an0KM/pjLSa4qCOVGFLBpQUvMDgY5NxNImmkcG1rx2zFB3e
OiMkmPEfzhLiFlSjr11skkMoOuuS4Ow7zJtvZu5TFdrsT4Wn984tSI6m6oxEzPf4N4k+QnarhWgW
YG3+X4OgNXyHiC2E9upJZ3cWL2d9L5d1VwbneHjSnnF8pE1yRpmhGQ5ME4DFxyz/ysjAjzqrWsWz
0i7cu3deZiCaQYWFm645kf2Nfy58YMAkY8n5THguADBoaTXSTKHZ38p9zQxmWHcFGEU2LSmbHcJV
pjz2mVl4RqeS7MvbR9LWZRD2mVW4D491SaWFJMRtEH/9dbNrqez9ahSmr6vRruvTMMDFBBc8brXs
6LKkrfXH5/rOA1nBjYCKgACRp4nZ5XpfFOXYDPXoJ+eQ3+TQw/hkXaMJdWhgZ1vXNeFighNb2pxA
/HMW0rEg3hKC4TbBCREwqJmBmIdFBYybh4FuWoZsK0TpubFSqN08ue+AeMG76t1r48Rn1lu4Vu4c
1Ct787MgQ//LDWEvZX80XHdATj6e1WkTX98a04BExO6IpGRom11Pap+knOJpaXoGe6VHciTav/4f
utOmqOiRldle4Vx0VcpemZ5b1WkO/Vow67W2QrLaK+1MF9dMs3B2pr0wNyhokHBF0YZHN+ssqQC8
R80Igp+d3fKn9s2+fmmzzeOZu/N0BJfohY1p0BfHMwsErXEL2Midt5onbLiWT4zFrssBVanHtu6t
kojHFdy1AuF1bTZ/rpZ4fN3W2RmxRDMYyHal4B2vDO6FWewkvLdWl7ZmxyxvizCWxio7K99dCb9D
2LXvb6Lwhan38lvV0Ko148x4PMA7eVYEnpO0PDr/cSv9MlFcTGbYFEKqBUp+9iF3NyKAUN6i1GkZ
M2+pL2zaSk8ig30Sfop4JMhn19HJa2zm4GkbRvoIuJDwHCk8WwUcqyNSqPMQvE5tRXmrmZemcsbK
UCunDZBtWQ2ITNCiNyBODGnWPLtLudLb3YccJS6v6VghnJ6/h/NUaP2g64qzH+iS9JGlW7FZeIjc
el+YQA4BGQSZx4t7Ckcv5itOK5dxtbE4g+2b9P1zCZhBcGQ7yR6c9CAfHy/PnWePCoI3qCziKuRV
ZC6uzQENJwwsWxVnJEPbhigcbR2/tPxmJzuVXh65o4TGbC2KEG/+kQuLWTpskx+6PtD4AJxmDdk7
xCtz2oswTLqEC3qMtwfYDpRoHtL/QA53pN26FdWeGjsXF26cW04v7drozIsofccCvQmj2/7En7/M
r/A5HvV4zYFxZlWjscM0qGKB5ORZcmjY2o8n/d4Sa9NrAuceumPzQ59XrStwXV2cpVHPXdL1qhX1
QBVrmp5+BjWVKpY+tvjLxHwzyzKPmQYBCAfewOtljjWhdotmgEaTLvRmhrpimnKE4w31p3hpQFVU
EM1IGeqyepwaXGA2GelEOh6BsyHBepBpisrbZxEih8sPOiKzGK1GJUSDfFrGdPRo9dT/TXPaAzLS
ODnYbwPajNvet8vElr/4iraMXeRGjrfJInPWrfYAHpIT6RwGpoCkbb6JuJ4P1LGVyrMvELaOaVy+
hgn1CrOMBip0H0Fmse6L5pvR+yAde1EXu2fhL4pMkgTSfppqYHAzBdXQEjtEeacC4Lp0WsCoeJ3F
UxSlMMXWet1X1g2nZ5qJf5SQz368SL/Nd7NFuhrFbFdyRZxD0VMuz2hpDzRdAeBI2Qpg5Ro31c/4
BbQESkCulf7NYuK9j6oThianWO5AFdWuQhqNK561Bn2Q9bC2u9TSxqeY3YiMkeVm6VL/KAn77En5
CI5CbgTCq9dBURKF5cHw9uJ37RpKtoFGovvaM+vSEuSVrB0UPOr+FqFVJjoTvESaVUX7iDNHxnYj
k5doucvw5s53Q5gbUVtQ0SejhUYJHz/FXzESCWUqwPymKgy2NLmWDt2T/9X4eqHxSOXg11MH7Ksv
LUznbW/nbFNM9+GFJw3qSpBLVSzP/Cp0tszbvrGSgsTIpVmsDvJOn8gIbcn4N6exgderkVqlFZhL
5X9pWrb5sspoGkB0CSIU7vc1cPEdRcv4ICZTy7Ow736U72xX7GrHNzmQQHinZGOm0JrZD3Q0o51H
lK1khTuWrJGeP8fklYLtEpJELDTI0GvI0pcIKD5bsngz2IcLr8c7KUiVu/zS2cNoKDMhqhilPLNK
RdPqZ2rXlp/To2RhVSPTX7J3G/1c25vlzIu8F4TSw8xw+9KsUK8RCCrboAVRdd90HdfkduI+tmOr
WfDAd8o0V5bn5UghZeUEPgN74xC9eOtWOo7v4rZTaVURuXkfBwdxR6aH0SqTsDX458dHnb9z613O
tDA76l0ku9j+mGnN5mng0R5JZ6CB3jycBBKYqMnpgpOtUyq9u7RaZUa2FpwJnPL4O/6PvSmDTBbN
YCDmm62AhEpolyTTd6yLT/lQ0X6d6uVo8jJen2scF3bSe4ydPCXND/uaP/WFXiDRsqv/sCHVvhU7
SRIirQora40wIi5hKqIVlAGzUWNOuybadyeGs7px49JaT/R25/Gk+QoPLZzIKtJdZWFMd8J3rK0i
AFMANMWktXx97rluiLVECarz0Ol+j+DxZ5IVV9PYbvgNyxY0LJhdqfzrVzOsIoZCTgEC5sgtXFtV
2TaRAsnFXhYNNybNS9/7RPnw1177LC8xut6pNk3WFKSpVTyalV/fd+lTRB6QHCaszj6yO9Vfv+ZN
ud6W2SuAQWJuj+G31AakFqwAigUNTWN+IaK4e3QvPmCWiwv9xu/YLKrOYuTEAIki7HbqyFGrdb/g
Je6k/a7HOvNK8piWvqBirOxqy+zD02iyn3tQB8k0seuplQ0Zv3pq26evDah8EgdvNRLTlNbGZ04K
8yd2bCgn4Kqinrn0qrrzIrhaiNkBQsegMCTi9HGRw+V2EopE7o+PT+ktYRRuMgXpRTwI0Jtyc0rl
VEbas/Z+d3RYvRfSKZZsaZ9E4F9VzvKwLhqLyU0FTEIMEBPbokae1qj79x68iIPFBvvHH3QnYzN9
kII3HT4HFZsp03e5/VQvHloZq6/gCm/8XW92iPsQNdXQAGU2IyR8JJaqGkA8hHGfYir9iVfpEoDz
3h7E0xKsjGDdRCQ9ezwDrSznhVRjD4KzvylM138Zs2+3AsDA7RfeKfdsoY9WUZRJLlic5y6LPIq6
TvbrM/DY9TcCGQYZbiQLUX9A5ntheicPNY8Y1AmZCpCKgqB29gb0larts7Goz0K3Vrk39YcB57Ci
gPyHRJ4lSBVVPaOoohUfLaRX7r0HuUvTs3PNyXmSB2len8tv7isSBCoMuijRrFZBHhXQijSinj3L
ktXvKjGgKVAGWblWlx7ad0rAQIRdTMHs0Gdpl0HUuKrPUBZ2TuGzBDf3rljPKpLFe0XnF47YXYd6
aW92jlsx93KWgz2XXUFsMOK3BTRm8xAVl0PdOWpDuYiwHFVaWzlp7YI3vRt5aZww4e5/L5DZimvC
6GZM3dTnJkFBJV/noiEW1O23eS0ZpRbSikMbQEFc+bSw16afPN9rl5ZnCz6kjcxVaDE6h1VHmhRB
sZLQZDQ8FpXAv1Glj/VnWnwnw3PVrHnN8YbXpKb9++PPuGWAmUqBiJAF+BSWFX4DpguPEnF+L8UK
JmBAEPwEFnRR51NabIeQaOf840fdHSTUcAKTo2fJSdaqERoNqWzJ4ZeOwDTimxlBmU1EJnhirZxO
58Wn+FHQCEUGl95GH8O2LQykGdUpMzJ0ENMcP5lsHYmO4tPgjdurnZ7l9uPJ+I3+br4ArKNIEKi4
3ZXZmvCT7DpfJdWZe8sM6alDQrDmYyKyBhus8U4BxKmygBeuenNYg1vEcmOU5MO/NV5bq7JEHSx4
g+Du1veo1FMlsAAfbLvD46+85xGR0/vfj5yd0NwteC2UME1lRoaCBrhdk3WRo0zrUUSNj43dtlZN
+wMFejSnsNiu87yvxCXQN61KXIEUBFkycUb0C+ChqQ9v0WlwfAOpv4V61d2TcWFytg8aJY3AXlVV
5zpCNhEPV9/dpaEeKguPgTsFxOuxTY+Fiw1XNmEG7fHfsWmgGsk3DdriBB1ZewN9EQ6YSzcCiM5i
IwWl9ON5vbuIE6L3t6UdxJDXpuM0bpW8aauzuuL2nRfTcoSVsNnHysIFOl3GN3v6wtIsPubGLtdi
H5bqFETyXcpIplcVr4+Hc6eMM03lP+OZrZknhFwrgkztjJTamfmSf8LCToHhEDZyStjM8beVu5BM
vBMBgqte5DiZ0yQeuhzXU9h0gScqrQR66to3QvjGKH+XhIU98vsgnU3flZWZS2jcXg1AklWdu9VA
RaP5W0xc2Lne2IVR6/GTtxa+eiTlOMqaLQ3wu0A7pzVYp0cfbL+LnpcQ8ne2DnYNCH2napmKHrzr
cWulhMxtyFTnuHsNFEhtt4cWbamBKeAN3bX9fzLNF+Zm+6cL/LgYGbc6F+nfJoO4ivqVR8HCcbi7
liIagqbllKGzcj0mRODhWEOa99xoNHJ/EgHdFNESIPieEU5VcbOwHBL8c5mwnOsbZgjD5uy5hidC
MbcG2flSW9ndDQPYD9q5UH7h1fkdwpSyyCBSbM6lHju9zuniXx8cpCPaUku0SRqqE9DEUfeRgyej
fwTLOOgNqbAHtMIQbV4vyc/js3kH+QOIP/L8LFINqPLO82Ba56pakWXNmUtJYRVn7ottdM/QaGXW
yHEpFElpNByLLGg8dGmzRuOVYop03aIxrCfFOl666O/t4MsPmq22Eo1ak4ppc1a4YyDTLF4z3SqI
Al0NiSd6BHA0pDPMRCW80K3GN96SIbbxIg8LrvHeBQABIw1tcSiAyDcPmZ7rS7Vty+a8TlBoB3eY
0+5HWzkO+wHd0Eiux0ZC2o2er7htuXCN3/HLV7an3Xpx+bhCobYRi1XpUVQfuW3dZwt39514iodk
0gR0g3qJosx88jCKVZ6MTXMWEgDN+m2dr93Gjqsn0TUXttjkBC69pDbhcNDDiBoHUHz4w/VggpZT
lUb0urPX6fUb4EyAZFkAVqQgf9yikXPYeGCjUWmn2ygsPjZ+k3dC/UFE3waQSUCRqsoctTr2mTjm
cdGestB5G3HE6i93D7LvbpMt3AbzjftrSUaVEKIsyAGJ88dK3LhZHPLNqYkJ3yWrvGO3fgglMb8+
hIMD5OzCxM43yX8bBEHjBJtB897s9pEDlg/rUm1ODI98MPoGW7Fa8O93TUy4cZTegcmZg3IgJR6n
kRa0pzhBpZf30fzyL5377yDQfAj4kaShED6bNVnzmTQJyvbEjbLJaE+FEBHPKxbGcVN2mMwAQoKl
mfocWU243oON3HDtOJkpddkqN6qlrtRV96KuPJvTU50xFCOApk3hcFSzMiffNY5v86SDv1vYkPOL
ZvoSoOVEVkRZDKzfswFzo1qNCJbaEwotgY0XlQo6ApIwkEta+6zNbvjMab6ydYXqx783rWrIy0DE
AokZfMdsEtg4VEst6k8yKgmBMWwzqMOHu+YYic9SdRIbp+W3Mv8kpUa4A9Pegv25y8HIIaUDu7yA
SxzaRTPzWu4XYVb0pyDwacEA96ieUY2qRKdSFl6uwrSe1z5nsiWgsQM4DuBDZ+utdiLTeV4DWwpL
cLVq4UFstyKKdQx6muHPUf1S2kQP8YKTFSsRfdrWf9zKkIWSDOWrX62i/KWr1jF63YV1xFlZargh
yWsqcyvAcJ+5eiVnBhcB7ViIS3fPrcu8/vzZSkml2zGlgqmqFYdHDyxHUPHzjpH2E0dEE0is0fjj
P9kdHEC1IsAU2KCzjRn4ohv5ftufIlWvK7syhGadr9sVLxr5a8Y9D+BJ0pw22knvDdCB/4l1qMzg
cY1IRJsHruj1rxV2rPtTUx7FvqEl+o8Hl+A4ExewR4EjfG6naok8jMOEBpfRrHvh1H7hO6aJvd43
GnqhcSXCSyDaFGd7VAZiBg/Lnj2xecTQnBcTxJpDuuAEptfHlRUgOAC0BuM/iz4RVCGvTwLjRUKu
MCp7CkdTNBI/14O+Ij5zfDypN726OG1XdmY3L7aRGwUo0Z/6vfaclaRa9U5FUQ4+uRuVIaVH2lWy
2bx3zrD2VwG34NtvDvyveQUXL4BUU8r0epit0kJZL4N5aeP127ICwJZDMZGb4Lij8XisN8XD37GK
iGHhXSUR+M1rY0Mj93iLwBiXnwrOVgq7So1EgApTSIJKofWY2z4klKsk34ZN8xkU1SfUr2g4WMWS
k7+7vkBNyjK2EZ7xs6MkjFGacdO39CWoi/vYGsNtyTxFwuKob4IOTDHAkYLMo8sOzn02xaNUiCib
Btyp+0GIKA6H9CSmVGWOyZGf6vs+3jDloHvNHowKIvdSeSBpzbr1+G+RjdP0oxsJABoeCQtwClxP
fxtHcTNGMXcakrXWMKD/bxXg3OvvsHziuyU81k1mcjKH2VXRGAKtAfnmKsuGNOpdhQXZIDhRyMv6
bWJ62zsnpwU99ea10QH4Js8+Gintw8vjrXZvdS9tz+Y8ESpe83yc3rjfNdVLuS4A/K9H67GVG4ze
7xBVCdA2BHhTnel6RpswCbpaSbnTFmN7A+7VwlsHEnfEzKgFwn/LisAS7Zw4EhkjAaPdWTDw63Pq
vB/IzyKN0M3j9b8/CHEUmH2w0nOEVKu4YVzILnvSW9AqZ/T0sf14e9tGdKSN2VmFHu9Ka20/P+92
BzBuvT6ej5viw2Qe/hLKpJoK+cObztkOgOQ+qriTUhnVOenhmeWSCsjBh2kByUOB8IgiD+34nijp
SntaMD+t6txnK0Dl4WIEYdsND1cytB7Cy5I7CUhrxoB4l3bpx8AsHbT2o+8SNCufe14yagmChZEu
dKcimdTQHn/G5Dn+i7TrbG4dWa6/CFXI4esgESQYJFHxC0r3SkLOGb/eB1rbSw5homzXfVu79baW
jZnp6e7pcM7NV2AUioeNE0Q0B1wrhYLRpDgQB+7My1aemGWPyvZn8cLHVtc/hwho7ov7LcvT8tCO
D1OGMUpU9ChLVrWSWhcxx53l/BBzYEK1p0GDRz6AI77pMQUwSRshMQbP0jyjLp6jFxGsd3JsD/JZ
SInsu7KkDyAgiiaT7XRwxKXVH/R3JU4+7Kc6I2NqFmvkfzd1o1lVEGDisGCQ8Ibnr3dpHBqge1S4
OogXgrdpF6IwJm44oGw9/QAN8f4eLSiGgmogepNnBuAbEBX0vsUJA17as/CG7nTgUH/f//2FI7/6
feoIJtkvMyFsgKP+hRSIhHldp9upkr25L2bBWV+KoWMSDeWVqBuxjA+8Q4zRaFfu78o20c01qTL6
Zcng9znDM7Q9937/82+KdTjzq++nzryRxo6VO/z+jBGp4K/+IG47hwShnq/IWnAAV6Kox4Um9IVS
aBDl7f+EprSPHu6vZW2r5iD1IvtThJ4kjPPv8z+BhXr96qzNmoD5318ICMe4baVZpWKCmTQyuSpG
jozWxez9z4w9sI4Mt6LEv7CtFxInL8h69K+JoCCqwfSmkSNH8ApDg8hf9NOZozUcNj9rjVQLwdHV
Oc0qfyEUY4pClaZYJggsZJ353KiPX/dPaskpwcYgxYQUIV5N9DszZuQ6HmYCrT27z544Pd92pD1F
IJLb9SuVr4ULeiWK0oooDAdFzEbQub3HO8UUQ8Lv1sBW12RQiqF1yFgEAmSwpV7rJDi0axs2OyjK
oah4YeFRgOkXvMupuxMkCtswCTerHrrqdDQO2ICpHcmanJsX9DxGdiGH2i2wQfAiAzd69lG6Fj8d
3xHs+IQ22sMa0sP8S/dWRO0ZExdelYVYERD5vZXn6OJ5XKyCigHxTJLyOMJvpzVBf2zvruaE1vaJ
uiNiLlVFPXMqncHt+oj2cdESMFuQPa5dxgULcHUg82W9uIwyWturKYCgnf9o/Yl1weyNleBo4b5f
iZg/4UKEL2FiIWKA7y9v9/7OMzqzd9gVN7lg+y9l0E1WERBS5QhwiOfwsbWTF81Yo+ZcFIAQG3BD
iLEVOsxVIp/30FyFcIJwho/m5/sWa+3nqWcyeIuKXEzx8/VPdMrtaQQ9+n0JS9EX+s/+XQHliVWP
4xsPBmAe2s8JtOpxIN9bzX7aJCsHvrYYypgoY551A7KdZ0Marb7V8/PKUhZvB0hmUX3ETMhNoiaJ
06BrOWDaA8c1JyH5rg1+ldttwRvPCfD/FkIdSZONZZf0EBIYhan9r1OJsyG8+HXqNFillMqxxa/n
eCnzugXIHQlEVWtR8E2RH/HXlRzqLPwo7OI6A8a7AWbgh5fMkSxuw/WrgMiLduRiPZRh7yehh9HC
eubYJQUr/LmwjZVjXzS7FzIok47zYPMwwlpeXpCaR/cH4hXweTc+4d2Hh4e1dtWb/j5672Y9vzBc
mhw23gDvfg43zl551J+fwJO0ezsY7vPP/aUtmsiLlVHmPp+Kqg9jDaHlQ2KJjjsBx21tOWu7R1l6
MYjzSG2wmsipSehufx7ur2Ep1L9SNcrOjxhNBpUujme/8w+Zcz4/NsB8ICtilhVNAwAa4CF59OJf
H8oUq1nVSNLMTpphQvIbwzHP+RrS3pIQTkLmDE4eyHJ0h10HpJFIzQOA6+qqPZocXkZAAiDVShyx
ZCgvxdCXpsCU2diCFUG1ww3e6ra/0ny8pFeXAqgb49W+wjQTBKAT5qd85t/+Rttx7VouWeNLIdQ1
8fK+GQcWQtgEnIw1ER5yRz5yW9+oN/n/wc9fyqIuSlQC70geIIu3Odfb5M5aOL98JKgDKqiHofuC
svrAPgKy8wCOj0nDLCkRnWhCTLRyU5bUC+AXEjKIyOBovyN6F4alkbsorjxBwAvoTTCq12yHbIxe
6MiJwortQI368n+RiJyLiv5zJOHpnP/E+mOTg1rhHJJ8T/xtPtjDtjvoG3QfPkjGF2O1+nBcO60b
HozZggKt57/FUqox5l7kMZEqgI/CkFgSPWUYfwPCnfHzAIy3nx9MH+JPvVHRnyoB12wtuv3NxtKv
gMsPoPSFBS9qp+T4AOz0ZMEFvrw0RrxXTHI6PT5yh6efwAzMn83X/f3mZ/d9I3duU8G47jx5Qt3s
rPP6lC2i2R1CMuYr02cZuLkF4Jm3B93kcNzeOULNDn3EZHXVS6+530aV/5ROXXup48Oo4SH95QXS
dxYX654jO779vsWo3BNwb0Mjs9ea3BZjjUux1GmD2YJr5BpiPUCDqV/ZFqSlM4vL/b1dvDwXW0sd
6RAWIutXkMLKxnFGIh0InpFcsBLELuYQLldD+Uulblom6SCn3gIXMSf7/rHdS4mB/qqHrxUbKi45
50thlFeLm7hhpATCxP2cKOsTImy8k/b4ByhjH70ZvXoGwvV56nvAirtdKp9ybsZhLvSwAJFTQ5hT
9g0YUN94+tk+fz6j1LDieKU5VLzRadRgUQpGgUeSKdPYeL0sxWr/T4j39pY4CpJUClHtGRN02MxH
cXYc8TRyaENn9Tg1yd+/MQDLQQVcbQqzQctlbUSmCvXfbr5+5oSWb2X6T2H//Hyt2rxl44PkP9oa
JHR10I04Au8n+ZgiCVSb/EPhDiDEOed2YAWvlWPVdk18x/ub2YK+DY/AWDRyA2Pbzn1lvenF/rWA
Fx9BaVE0pHk8JfgI4Zi4AgZak6d0Hz9r+xLSfCvYlac1eMXZttycExoVUHnExBueSNcRUtkrlVCU
E1K6RVfoMziUjkCqWLmGi+GewAksYjBQUgES8FpM0as5BvlKsEe9YQDWmZxeRIuGgQYrc0XzFgPx
S1GUYeF7RpBTJRfPaFObHOk1cwKdK23t40eJ0IjJE0Dt/KiWb8gr8EdL8dOlYMrWdCpAWYWpEM+V
G5q4fbqMoYE1g3bbDAeuKDgpHg1qGot+KOqNVtVRiP4jZToXdUmk8TVqnsbILkXJfh0StCdzFRGz
tZLVwtIwMoQqOJrw8He6fTcbxDHqmo497zTJrG3vL6CD8uMaSveCJ7qSQtm1RGyKjse77RxJP/4n
0+odmF4mKxm+xq8GkBVKsFplunW9uO3zPAqQiyWJV6gbF6ddogh4jp4LUI54iWBp00sdoN6OkTs/
04uuekLDdS3qnvQc8NbKfb9d8LV0asFFU7ZD2XH9me2MCRMQZSNYXh6SQnSKRtRlZVPF/A6wTCty
bx0I5KoS4MwEIDKyIhVw9MnYqqOaozVptJJuyyg1mfIJnZuFKcaHYPypNCvyASE27CQJvB2a8oh2
XrvJda/7atoVf7YQCuBzAAQ4TxWjl/XXl1xEuKLv80qsVcNZ+VuLD1P1UE6bnPnofuQO0AtP8KHt
Zg0icsFMXAul9iAUEfdyItqzGLYxVa42q5Z0g1sqIKiMNuP4xjSACnLUvP+TG2N07DlAEzIhmbLP
Udw32fPKmcwO8doQX38PZSHZsutDaP9wnkpjzHZKDMeYm3KGgc8HnzuNhI9yY7VX6je2vBULoBpA
KCDFRI9fTkmfl1zXD2d2y/u6Ij4q9WD7vGTXxUekvguKVcrpIUqAy/+kYSZxyPdF7cSTI3R7IdHT
8jRwPWmCszDasnhUw3IltJrXfe8DqXPqAoy11Sy6AKNeeCs0JrDDNtgxGT+t3MabYWB0x0IN/90K
6gSUeAwYQHoOZ796ib0nBZjPyIJiFj8uLEY+KxggHA0BzU/YgnRblTrv7Zn6MeIequSJ4y3Wf1/R
iSXrpKCVD0MTKIZjaO3aa0rhVKiCzw1nLQnVwczSItZ9MRY/tVGdrEwqvxv0hx8rqfRMlht2TIRO
SZSxP/tETVeSkPM+0+egiPPMHNQETX6UpYw0ZsiiehrOSZzhtKVMdFTw66zYgltHI4mXUiiLiMGw
JBQSrFh6i3q783Y9R1gBza2fTP+2srtLmnUhiy4DyFElpEwNWTHjMum7mn5P3of8wWduKOg+Bq6D
eBMd8uGJHw/otZJWlrrwZsBakTBCWAQGE0xoXp9uEKqlMGXScDYARcVNRtqZRKuI5ET7kYiq9XJ/
vQvPzGt51E3K5EwJcQWGs2gnzRMgkjqYOQvxdGajjd/uN+Mf/LUJQVIzgh0nsY21MttCK8r1J1AK
3WE/5Frih7PKvifqsWFLgvS/mUcbEDL00U4BMWTPhcc2bowqf5ebzxE0RVPmID8CCFtQNX3npSmn
ljjsmgLD+NPjlNlxLR1UxtvUaq8XzKluSqdBh28v9vq4UsBd0E84TaRh0KCI6sjv/P6Fq6ratBRH
puzRQcSYUpKSQcos7ySWnt2G8UHJxBUtXVDSK4HzB10IVFGliSK57c/RyB0GrnbKFPRN7VrsOt+r
i9uNbLIEoBJNxEQTpqcwQnUtpuKkzq+banDHchd6Fck64LmW71VJBO9LRZq5XataUjHILFFhEU+i
SAakLpmlouWprNBtmPWD2xjlviCf27XCEmWwbgRQOweMoo5hwmFwe2E/Y81U3ub+hVrYs6sVULZK
yNWEFVusQI4HE6TCelsQzzdjCb3dPIgvAP1arNgMShvoNf0+Di60YejLKW4ZiORKAY81zKboWSqv
hYfzYVPKcLmw38fchZTRTzytEBEMVUBlFt4APfnHlbbj2zxM5un56/1tpJ/e/7koWRAFNHyhOYHa
x6YSm1TsWxyUHpxg9OeqExHRJVVbwEcyQtPf1XZl5u5hQt7TZXYYUzdy6+v+Z9APK+ozMPB0fQUi
9DmoRQt9iSOnG32MF8h6WdVmh6HoODJYHyB+SO+y8opdnvXwdrf/a/naTdNzwlax32H5AAM696YH
VuPica3kTRd0b1Y3hxoXZ4rx2mhKtXpw1dpNaoNrMd8UGnHcfZTtmxDmJjtIJNf+iLFExk4lKgZn
4sK8v8fL6vvvUikr42EytJQQYbnn02qmb0WN8Da+XqGXZxUePPhxnxcJ06t7MeYNOdg3WGrE6DWe
dJNieOljGZgCwuzMqkECBtwykAAmBoBeutLKO88R40KfJhsBVqMdEB6s3K5lu4emAISbSIbQLcEY
KOrGRsMVblm7Hozc39YAPsFgCrey2WuCKANbyRgUKvoRt9jqGeJsW0A63D/O/0Gp/l0LZWKZge/6
OMCVaQwg+eHWchaam4FS3iVg5zAAmqCvSKRezP+oMbIfKOsgapI0SqLK+a3oRezghph1HZKCVE1F
ku67TSVdwWwCmIYaqwU38n258tIdvRBLmSj0b45SGmAvB/ZJA5RY8uqLQOTyVzwKnQCkloen+bUO
Bxj0ZCsRcgTtU03s5MR09vgc178aHLx3/kdtFJ1ApobH30N9DTV3XseNLcJDEPhTCkB5aNQCvpD8
KJGxvWrIukLImH3xIwgSQAlrnQ87ixmeGW9NixbdzYVQKlWctH0T9AmEZnz6oDK5LoEqKsq3mJyW
JKB86Sr/IiqJw+K+BhnCwTU8Cvrl98+2z4Un0LAL6I2nTAfyaWXPTxxMv5Qix9ucWyE2kXH64EpL
BLFhq4xOCSAmXzCCuNGzqsA02VMXABMqyJ3Y31XTh6Lt28Tbpv6Ke6BTpzcfNxvVC8vdV5HPgOMC
dk2WLMlLjUY7ea0tDIZX7XtsySM3OoXXraj8olsCXjkytgDPwZTTtdgszVNv6mexno9JabsR9CT1
MQKjfU6DZKoqs5I+XV7ohURKD0BFz6MrABKlJ2Zz9k7cdtjyp9LQnHAl5Fg2XBeiaG+YhklQYjrc
rVOTs86eIRuSfTBlIGwmBxBc3bcey6HFhTjK72VlmEV44Q8uwxnjpOOtJ7vMD5MaxUOmr4I/Lhqr
C2mUNgeqFocYBx7cIpOcaWo3fqkDjAdg/HJkBwDqEDn8qxeBzYE9i0ldDJHFTjfBHVWCcX/liw5/
Rn6fiWDRC0cdqTwpTF74PD6ltfluL/HnQlhRm1s9nWeCgSuOuimyWCplmvMaWJd+zo3uWwK0A1jE
tYz7rU2cs8P4dRlAJKrw+6a9uH/TWAvhWECA4mdnptKBDeQDTSAUzRIz6Jn4zhfd1/1tW1wT0o/A
y2cBeEhPiHgj2zWTL4yu8NajkBCBCps5tUfAQN6XQ6NlwrZgSReCqPPh2UZkxxGCcLt5vfkDqGhh
M74IBkfCrWIOGKiure/KVGQC6oTK0E79n6e1t+fyalH2Ellsr/SbHr7YYBTF5AFDOaPLy7oPLEGA
2xtrcDy3dwILRWUP4AXAwpLpNKfmlXUmJwCYSFXksFsMbJtcZNTD2o4uruVCDnX3YqGfpkqURjdC
xZmAvgZ4ndVrxT6g53QlFvqdtrh21tdrohwDwyVh0bDK6A4WuHXNxmoMEUCm/VbVxwOZdMnU5j96
ZWbAAIntAvZtmxEQw0UEgfBqBH572a+/Zz6Di3MsYy2PuVTF9+CplESWJ9dEWVv1shBVBQAAevaR
iqGEDF0i+D2EyKLVAIRyBEPP0KyYrQWDPS/lXylU7KxNeVnIDKSI0WumPPZ2hpQTYqBE+OgBrAIg
N2FYA128jdeBc4Q0IFpRcRVwD65XJgbq2PE+ZCqxFWl/+8hWmkOh6UCwWrn2C0oKXgRcNryHeEwX
UyZz5FJRQPVwcL2YVGdMxCc771itjtstHBWmzVBXw70G4D4N29Fw6qjFdTy5RcRiz9pjoblTWJr3
bdhC2ICk1dxfDx8DIbQDaIumGfopmlwlP+aPlVtgVWmxEVqwPB+BL9cwHc5tzSvQSJ0wnRCLAXMg
dYIw8AYGSEHAqMQZVqfuGXLMnMZizdyc8AhizO/WEgJ9dDlzLal1e3TXUud/f3HH5DQH3JcEqTWw
I3ngGEdEHEDAePajSG/Czcre3obm1+IoTQHWB/oqG4ibYoCA7sUqIX117vqt9xgDPFphTFEwGREJ
4wBgsd2f/594WoP8WGb6rEknt/mrPgPcLMo3jGJtGr2yfasBjfcMyrpyOW6v4dWSVeoaNuUUFHmW
TW4WFrrIvpXy6/gGdEW973/uL29ZEqYOMQKKtLhKmTKxbhN4CwZq0j5FzDPrfQTVj+B952v493Sl
4R9dnYcRZDS4cBB4rTWq1rVhMQaTG7UKuK1DMy5DAofLIJEIbpISOFBeYnSMO3LMQ/HRNfVK8Yib
13Ltq7Cr+I7fNlwkmqm1TsnEF2OTTG7g5GYTGHmwKTh4Ju8peNS2nv7UPmUPwffawPFt7DaLRc8k
ZrBZ9CFRYvmUbVjNh/6OGGiVSYtGUKA1iKQBlUGpbPnH+ye64Deu5VF+g0/bJq1U2KKR3TPTU/2Z
68ifsoYcqqSYHORLVoKA5Y3FhgJ3RxTA3kMZhEIR0lwp8sntrM6SzX11BJPo/McRMcn0Feks8Ve8
46INuhBJGQW1FYba74vJZXVuJxrKVkJz11omgq5W/aOz/0qhZ1krxY+7YIKU1syOvA446kCfNsfH
Px159w0OBSs8SO0cBMCC/nX/GBeV9UI0ZQKUkU2amIUJaCbAb4olOCwqIJUdg9G5L2gh3wN9uZDE
X19MYLo1nJRDksjaIo+WpHQyJPAVsOc8Qcf6uQgAUtvZPOvrRcE5eCnoY+007Yqhne//ze28+Azq
fVrVmVoPGpRI895D7U+8hrO9aOkufp+2P5MACMegnM8yLR5V7yURjnxpxOLa23chk6MgMYirgDAf
lWqZ2tCskrw6qaA1gxXo4suEDshi02wSQ7GOGRG2HJqyZCvbAlCkfl2VvuQuL6VT+9j7bd0xEaTL
WwkEr6We6oEV7qsNkKnQxIsPAM5oZYj7aM844g4pdrJSn6QR736vDfq05jgSj1aZpnJMM4/L/Rpb
3YD3gTkOlorGQcmozWIGIeIMudcb4NtijCixepKho2ctHlsyD+APQz8hB5Y0OJxrnUb5a6y7oJvc
/KVp9fixOmcn/lPpjOzQv/K7Rhf0Di+SbNcfG/3+ffplhKQV+VI2pWiKlKiZyLaTW5olGW3erpzq
NDjeT+fWD0i7iEZBBNvXP98L/QVj00arf81k5s/24flZBTGtpj8m5NPX3+1zTZyQ1IQhtW5+umCS
MN1DdeAtSW/sp+d+Jz+uxZRLdufy6+eA+iK4a6dE4fMUOwfiB7fZpW4ikvsbRLda/aMeMxw3WKEA
1vZLiXohoqizZEzqCbbbT/ZSHmAgCkzyG4ZlE7PgJ2af9i2GMrK603O5MBMlL50UOLooD/mCdf9j
lqwOkJPwAgFPL6DvKOfcsB03liE/uWH5VwmOWbJiXW+tDhapcRjPAHQRaKmo309AGeOJgaS6aKU7
xW7rZttVpMsFGaCmmBl3VaDIIgy8PrKQr8VE6SNAMT2XLywArXPMXCfWAJhY3hkNmQABLjH71/s7
t2Dm0PWEhjn0y6E1CFAm12KlgO2ymq881yoCc3oFnYjT/RHPCKmSWrcLMjriK7gPWc+YQPV5Wmue
W3DOkA/SBHRBzEhbIrVsJvWFvk0bD1iiYI/e8i/MIf7IvgbCO9qHtgd097k8NTbaOjaSLpzYwxr/
8q2RAYCMxgPjjMXIBIjjrjdADTjPK3jZc/00NgCDVY4niTkhQYaEZs+vmLTfNOW1WbmWRgVZXFNw
GuYVPVSoc8Icw0+GDJZ25O3elKzwsSaJFduyMQAMISTnR9kA0vrhVSavB05PT70zmKzBW52NoRYy
mWAcMO7rw+1NmpvskcPlNQX4LnSuXgsmELvHvucGQNERG6cdH+8LWAhUriVQCheyReI1A6O5os1Y
0lttg8MRCD7dq/YMnqqnzOZOwVoubSGavhZKOXMvTdEMO2BZ9WOzm2xoOiC0wZenr7VVLNxipENA
HAvmOABf0U5T7YsgHVS8f0B3RtrykJrg8hYxCNPY9/dx6eLOyEu4NMAhUkCodq23Xt70jRJwjJuO
IEMPTp0j7JInNBSymB5jHW8THEZXehZ3/tE7MG65Eh7QC0VFUUDb+DxHBuAhnoZx5VK5G8pCQL8b
UnR++JUVoBXJR1IJtZ6XK4tdEoYgAFk6rBWpbEpnPHbk5XyK/H1TO9kJ3mWT+hNRs9IIppXWcdoc
zOu6FEVpSjNWFV8ksb8XPM8JB7UlTMlYZY1Ene8D1glZAtZfe6LQj0taKBXoDKNfVFmK9VXnoxoZ
4V52YlhbqOif+1pzE9T9I0mczT1qlABNu9YapCKFrAgY6EMCtGJeL6zEiIxqh5RugqBFJoNZkdxK
j9qp3qzIpivutOz5lC8iBrluRUDtQbYmoA/bP8uT3fcbfx86Q/HjTxwpwq/7Ihf3FeE7eLNQzwGY
5LXEMec9pWawr1xj85JRDixh36IcFG7e4+go4cqdWN5dGE1UvGFD4Vau5eVxzydTDOWZwuQpGXKj
7DLC1aB4EBzhOUif+BCI4mRQd2V+jJKHRCn0urM7UHoEgF4ovnnMft7fgpvs4u+u//tNdG8qOmAr
wDNgDzTg9YKcydu2GAQae1iJ2M3d6JAA3bbYhyxZIxOnG+PhQFgBTdAo182cesipXm9H0PRZG8SF
v5cIV+2jv8Wr916A4k/RfXfYToJVg9vQFZ5HcJqvEeXRaJc3wqmz53pwaaoFhJdAGEpNdHke008g
iOvxPnQlMNKTz3EH8P2nA3PqGNKv0WHMN+nS02PxIkbrZqZYoKhiFuF68bkI89j2or/3Mzttj3Xw
MHgnnhtXzndNDHWhhawfuRJ42vv6p9uCGfW+9tDhwO8iZFEBRdsvfQJlmFiJCzMESDC8avfuhZXj
t/FKQo8GEpwPCjUKRUT6G7l9gZ7vC0Sewzu7C/aRo9qFpW7Rv7yt99Jmz5jyV73HFEuy1YxpXzxE
xDt6yNJsAGdYoUiV7DXU9O8veenCXH0P5QGSTC3Bt9Oiul29dOoH6oAkb41m/Fu9q+XzWBtQnqo3
meqrdmNMepQkTJ8l5Hbuf8eCI7r6DGrrVRAyMyGPbUk8ABZ7E4B+H0TGiNutENuRtCLtpn6LU5BQ
YJlh67gZI5nSoyoNlNLPh3AfYAxUj3XutQEc30gmDO2KZALFIKhOxONgIuHwM+5YIyhJvsMo1ZqX
mH05dW/wIUjvir/k6L9xz4WX6JVkFAK5D/ca2uUlkgmH3q9AkDOQYBMfkfzcS2tPgCVDJSGEkvAA
wxMPOZ/ru8oNmiAP2hju09rFmMoAyDirUraRaIUPQ7YRNEssDdk7J+GXj2nuQHXxHgKN9f0Tv0mu
z2dw+RnzbbxYOpOkce/LU7gX/M+eq/UC/aJefUxPXorq/a4tznxhFJkpiy1meV7vS1/wlTLy+uih
BtQxamyUvRyqwIepVqJ9LL+qAXCWJV3iPBJ/5Bh2DDnPzIo1CIdfB3B11uhLgGkBLNuM4wkU1esF
cxIP0rakHH6Hj2ukR2Qd3J46b3YnWZ/e8H9//Dm9j0YMhZzIa0ViIyBgtjIL9DFMiFa+Gb0jrxMw
R9FQvGlBydnjYaQbGAMmO98okCiLkBpbe0/Mtvvmu5ENABk3Si4SDaQwFRog89ACu++Kc8iABKhC
p9nKRbgxvfPeIMKX0ETP82Bau96bBODbvpd3w75VCtIDGzOO1rJEHD2zpeDNP+f2MAfKgusExY1r
IW3D9IkWBON+1D/2u87Y6G+VMf1tTX+DrCev/xnIa0g+Uuzgm2gC9iYzbNlBX69+PB81whHifJyd
vxhwMV47UplPDw8CMbZup7//pGTbW6BaJCekhvCATfTN3FRz4Gz8Y2X8dPrnT2vOuD2J3us/8lEk
vDWzy351loT/Vq+sJxWzryoBfSU5IMkmHZGit13Bfu2N94w8uwkxW/1/eQ2oHaFCOLVi0Yk6+tgR
e6rPEmOwf4cMqgm6SsXRspV8wO+sE61JFwdA1yWZLu9bUYG43f4D1MFAonjJibP/+nDsx72xPzqV
if+55nb7abvflf22Me6vV5yP+N4XUG+rNBxA787hC+QPTMq4su58HK1vyzqZBkbngZpsdsSWiU3M
jXlw9ZeNaxJyIltifxqqvqaS842/9zWU85VHUfSVCV8Tk9J8U/R6Zbm3Ifr1+aqUqe8COYy0HgKa
ysF0bgIn99N+M3/l1sxTkkHpncmsd+A0Dh+YApAh2Zvorxn6tVVShr5W1ZBLS3xEXpxYNOei15mP
AY9NEKPLI6BdGW+XS8gZMzsfvT8oHccg9y3Wgru1z6BCVKCFeH4m4jOsGaCL7N+OOdCtdjHZa7jh
Z4LLp0MH3iwLkEoNcW3ztLXdp1dB13fPD7iBX2vHf+uJObSTiHO5AYllzHBR5+91nTYWYZfsUx79
MQ6Y3eo8M8qPMHsFnG5eR0bKuj5gRMZ97+ksJoqRZG6QNqtBeJ+snNMv/CSljRo3Qx1jUBEjWvRA
hcIoUS8xU7J/Y0hnGI3jg3qZOSTHwchUIm0ieCYAKtjVRnWwQY2t+sSDsTQqlErBahvtm+dsre1/
YY94vCoQp/HoVgRyJbVHyEdkNZcF9T7MQEMR5KW/hzMCTXPhsbbGe43JS35pcwA+Nptqav6KGUgh
My1PD7GSJEYyZoGVqXxoZtqY2n2dM3vwpPjmFLJr0yK3nhLfCrQhdU6vIltFafrAi5OS81G9L/L3
VqiNLn2KhjXWmFsTNgvBSQHzFykiGkUUg9ZB2WkQIs9Z27MGKNlcR51czlesB/gnZvtwrRKoL0An
ZNBOztUGyj8MOZ+XQsUMZ0Q1gQjyXFGaSOuF/IPY+tynL3bR3ykYElaXWXCMeAzTfI+jKic2RpM8
INCPaeZWPRDNjLBKuY8qK7nDODLhT57EMuji8l7D01gYWispEI73Wu4dJ6T6XqqsL0B41UsxT7qq
QxdlVzGdvxFQVLF7hvcHm2un7By0QiTpkRwMAim9BI02Ehu39gj8WxTyh5zhnETqkleMiauZkQgV
SLCjXmy+yiFSX6q8DARwiTMC6FSbLowMXkmmF7as6zrWlTLNx8KVinoofQKcUzb6CQTF8zHjp3qa
0qHFtO4nKxelLHfCVktHKwR4Cx+RoG2jP0AdkxDMgVK+MSKpmxBJhCO4X2S/mUZQrcRCWCEPEos1
4eRABoh8HUbSQczVPHVqLcNAHFeEBTK3yEqiNoCuPg6v91YudQU7CfiaMlZTm5/kNtzgI9B4w/h5
89X40Bv0J4s5eI69mkODPYtmOFXBT5IukpvXXPUGXGepCeWd2DPTPktrLnACLhseyySuUtLmUuEG
idx0Rldw9cOQsv7rBDbBP5WY8uDO6Stpz0ex1qB/aVKfSoXXSjti2ZwhySg2vcGNHdCm8rjD7HVR
R7U9FGrsg8qxr74HTtI4Q1LyKjEwqlnCNQlgoLPGUIg9vPpYCUAOKf9dSprH2MBQYFB5zpjYDHN1
wAS3Mh/0ILSKRNQkbQK9Biqeb4PbLj2DGQGTSG0jNaC3iVnZVrKK0wwMotQTqVF9aTGhpUSZVWJE
fJ/UGsxYX8XFMcuC5An/VZ6AbC0UQiutCq8h05hUD7kXctFuCsQKCyuCxg77wgPkMcPyI/g2tGbX
D+wIxClM2nzHch4yjpB7KZKqVcPXVo7Bk4iMOSt9RXml5KTp80QzeUZIBFINrPBQCb0HprtO8oZN
W7VKS6qyZoGJJ8bB3zxV27+a0GEeCfyGTUlaacA0TZ6pwFqouS4igzzh0Hy/aVndl/kqRNpt6lIz
KYIWXfNipyFRLcbVcxyD0puUqPyNBpPWIZDRNNkHcHMXepgM6tvyoR8E/k2qS9GOAjb4kTApCQLV
apTsIgo4TpfyOnuVxqrGNQhxLFYhNnlgCIrI8ESYuHbc9mHVMnsF47HqvmYwumZy/0HRlWzXiUPB
L9I5zKAt8AZPcWwndpwNJ0MHCSEJgdDA13e9Tfciif0eaLi3qm6V4hogRnkUWQcyxv0KfqXfwpBU
Lx6P8mVPLL3MeFOIU51c+OvGuE1txoGSd2lygI7j2ubvR8Gn75IwIItlxYY2CxRw1u5GPAM9YK21
ddirj0T6Gm81rc1/GI9QaJPW/LiHTyd2v8UFKNrcYmwJAn67zR2ijrVtgWDRua23WWNsKHjxnmKa
WnSAq9ffQYVwlxIZeTvKkj2omlFzWho30u42rnb1k5rwCzGRM3aUD+jI6pLB/CiSIfuSWb/MrVSq
IadjkOyUmPV2v+uSIE44BfQghDTfl6WU+6NrshkPSnCCA41m8u9sveHdvu/4jPyo5qazpUx5RxYO
54lCJzRCq9kM36DrMKBDBowOtPA4R6dWF7L8ewtU2nrlGcX3rSoJKeKwpt9rDC/GHgBE9XutLaq+
Y4OJUscSLr4pLsOvxRvBuobHvLwWcWrM00w5GMl6WrZW+pXltzWGQ4Fmdr0nA2ZQWqEqHFeIBkaM
1lEfSX6dMKX5ew8LrTH2NSTlKU/NyB8hf93uExEHMDfoBn3rk1ykXVFEvAPnqa9OaTrFsoeQ1KNL
Lg67dMkg8x9VanXRrfmuHab+Y0JPKozZ2nK+NS/7pFBhTmLc71TFpncmTU0u9a7kB1U5We8ausH4
Nwn7cpGlgbvXNBxEnGctafPEGOXIykrKMevJJrMdc/KTfwj7ON3QIQxytetczU/bYXSFMAhi3yii
kr4AEBbzm8/INj2SZNcpdIJFfsHc1IghO5z5P0BH+9jm6WF/b3tN7QkAAf+FSHX/FhHsfIvvaMqX
fa+t6RpVr98OO4MTyZdQlh1minNML9UycRekMtLjNNMdeDIfwy7vimLYENnZjIu6ED5Xrp1Go7+t
ArT7Na12Ul22Mg7PIcU901XC4UuTQta/w6aMeEaKjrOdnDFh8JaUK7iKIh/M8hS2pXlaqmWCDt/U
2N7JCskcoqmGVPSZL8f4QKxnrGdJ6qp2i7lSJzVaCip9wKfvUqzPpaugX8JjnKZ5+LojtOYb6gxY
U8CWozweJDMRv28tmojJbzsuXZoBQ+4Yooc/IYOuXzX37BMdm59wPac5b0vKw/q4+cHsVyFJeBGQ
aE5nwxNUQHNJNTidI5JTkuxWnJfbL+tX1mTY3qJBNPdoF9/l2ZTQdwyKwJ2iGTM39qVad9c2sPH8
OSKVJrQDHnTdJsQXv3K3kLxTmP1/Ym6R2ZkpoLjtkCZDuCvNiux1kIMcFlLbHsc3gPBU9HLfmO8c
yxOoZYKu5vsxirF+cRyJgu0ik9p2bkkcjoibNrvHcV5C4pTUiNNhCou7G+i2vMMpJFk6sQUCgfQ8
2ukCr6dCneDNN/4LpQjLSU5l/Qw50Q03yWsv+tkTxNdtlTfYoBxasX4AFLr2xOsM8YxLDeOebszx
Wy77aKB2yAgKmrCuzN7jXSTPpJri8LClu2TXcsefXsJAXXVxqbbfat6oqXPDsiU3hxthHkbOyQMZ
xuWvmsr5NZYuht6yGaKCg2EG6LQdOs+BKepiu6NHUchHTeLNG2FUNcWKRHJMq/PMpecxpO4FdlZu
fNO5MOtzs2xs/FZam32XViMOYgNztj1UNovuQLgTwmYxY2cS/q5sSIDlFgNIJlQfOG5sMNH3BUGN
2kV7WMg67LJ/aJ8m/w43L6qLmHvx12WsBG6ylS3ZebBmRqWHChQ6Hpk7hh5ZV+68i5Tf2zJR9KRr
0ywYPLa+vI5ZZkY4adCM9c1iFDo1safz2xCGdOyTOEzfMWiifT8mw1w81q4+pv7Y9mW8HGzV0H8W
+JF3aGfQAqdBOPWLjLQe3wbsIdkSAlFY7/fGJ6iyBGooFAtN7eObFtplXxQ+le5dHfIPi9XxMxuq
dDkPB/7jmR3li+ZoMFsKMe+PPCWBdTnGaV43Mh5/Sps07JQOjXyR4A3vtWvQqTg+i7dxKCdzB8uO
5DUPDSjg232L0nLOmr+AE9hP0FwxvspBNHAWlKNxrd/Xkp0Tpo6lY3uK3JFy0ePUceXgg6nJljzR
MQl/itk1Tev5htgxYTkyB0mFcwULn8a8Re5fgT/NRvmXDSnGyqXe139y1sN3UztYTRkcjXOX87Kx
bd5gWg9c0zry0yBrBCO7Q4LkjcrJMw6yBDGPUz1+maA1SmE/YLKvuEOquRVNVJ86xugg53NoKSL3
2EdBHDCElyOectsg3Jmi+5hd/C+19fSSiuHAqJ+VfyhOteFkNoeDkU8GdzyqDPqRqbLC/U8qtWOw
II9PlG8MnUuSH/IEk9D8slhGX/ZQy/clpMNFqAx8DqHlRRxJ8zESIR8dUe4lWZNh6OZiSItT7tb0
J2UJcBu2mwmvwzZFn0xlIa5Nzmq8UL1X7FKPibEnBlc0dZ/tyeJOvPSw6wvJAf8RsPxF0W+FXf0X
PCLU4LxZAarPdCXgmsxC7scSbfGpDMK8DxlsmQH6o9RvjxkJ4y1hAdN0m81gpWSDoPVJrJqhuTPS
YfitHArel7tOdI9W5lAo3w/QRIDTMcM112xhHfyVqPkv+hrPPN9GhojDCeHhFzfRzeLYwvXzhOZL
r5d1KuVdOa5cXHPiiqzPEmQ0vNRQZkpsTNxZ86UYiZt6THu781bPMNNSyT49a1cASEnGW6WR5TPK
syTkNabbV7TRrUZcIm9xd1Y/dqXKj9xOaDqWwmemJc1k0GNZ57+QfaWy9ZUQJRgACO2g9ndh7aIe
m7nV43KcSpzUaZetoNvbipUKpZ43KIURhrc/jCXmrSU6DYBbhdeP2c4lRWWVNveG7wE6yQoy2/Zo
yHK0IqHIHm54/WPMeK7bTcUdstsQJWrsQtHnkOtiaWczVqCl9lJUbbFJxGo1M88CaqI9/hnGek7a
3NF56pmtkEw96UW9aCHI36TZayBs1MnYO7vOqturRlEsyhn6VYok0jfMDxYv2+xtcyq2td5aQ8Yw
tqvM6ifCaMm7WIAmaTGyDXbEWI5K1EPE/m8FcQMXiMIVSIAj6dElrpyfMWGGpl3mQv7nMi++pIKN
6tQsK7bkVKmGdzOqJqRHc5HXPdzrSkxQTAqfqSxc/JokbFrPSYaDBieKqb9h5bE351kDpC5hI+lT
OmsIA1W2Poegx/U0H5hH7oPGA8DP0P6rHAtkLI9GcHRQrpnu8yMTc5dUi/Jd5Xf1Za9ALYzpVHr8
UBSwaGWDK1vmfMJaVOD2w+bz9Foj7wooE0c5nGjkUV8kqMSsZUti4CmH3cDboUjxsGS2iP8muabJ
uShHHIPMNTSeaHWwP3HfjlfLfQEDtAEAB/7JND3gya4jqkHkiskSjSueek3eYjYXv1Kd6+SUrFOF
KctU5FWfQXEwtqkbj3ec1kH2YpyEvQ41i1XfoLH7bOahSE5+quSz5EeoTpTM7DOiWQUotJe2bM2C
cqidGayjMJar4EcwR5y62Uo4ffXlnutLwWEh1mMQJtlPHgFJpyLDEXyV4FGhq1/1jBDSohk/06Jw
6h7NhE57HD5ALXlD0K1CVomccD3MRp/qmI7wXc0rcV38FOuT9zP7Y2Ynv2qg0QgXNiI3VyM3s7wt
dJwhrI6Ci466haJiNlKO33SqVn5u2GERE6xhOHlnU7n+CEI3uBm3kr6PUi4HrPcSVbfFASNonHcL
WpZRFkt6hR+sERc9lPCGTBnq3YaHdO40LGMOXB55WnYbSdPnapxwcgeVbM9rlmoU14Jk2PewlNXt
oEnGHvWarvtDue7oFTEgCHYE8liKWh/w/bXydoidF2u4nZQZZmQXVigUsVbmS1thCQJoD9OAx5UV
i+s3FoqmWzn6gB7I8Dt+HIwDxQG8iY3l/nE0WofOmlWjGSMgKp8lSTagMBZgVEsDZjvu8zINHBUV
ErD7NKc1JrqwErIuXYsxbTeBqYS2rqdNtyM6Z4MTasvUQzUhXaXXiZ+/5FTSpUVzhNPuSFSRdz4f
i6nL6xFqd7GNuj4N+hBwWJHKQJ05xB2+vSNHck06wVtSeY1aUt1GWtqYDwSRSXMFBgH4Omj7Bu3J
f8mhyedhSpueK1TXFpemKPJ2wFrH+He1W/q8sJEOgPpF/byso6cACUOqUF0KfA2dM/iR6HXMmuuc
l/InTc3xnpEsYt7DkfAvk0dAL5Pv6EiKIjRdM8ThlSJduUQRIXD/1fmIa3yHnuADBunw6U1LAQiM
ArYy2MkKLm4NjuiWwv4Gp96BKcsz+ukF0rC52KqnHfZeMCiLcz23JOM4Y3eBN3qaJzKBoY/1vnUe
iblNNw1w/+hYqOxnvqkA87VpXIsW7TXAHub341fj9/yvinkF9EaV2ZszcfMt21AbdbA/w2bW8GnN
21hpgTuU5vKPExVVXXWr8AENrhIH+DbmNzGG3lVnbYpZgJnOOMc8R/M0yEgI+i5XY74nE/p58LA7
PDVJWMZ+nmSeP6dhCLYTOA7+mxdBk9YViX7Sq8oBD3K9fWRpOecXhTTip6Yxmvdwl8dANmdbop6o
EBW7VrXb0nMWfZ6dJ+LABjMhFTZZOuTuDKbHw4mkzC1cQbI1GXuC4Nvp6nC2f6XlNJM+48j8aHNS
17wzCHniz2UkE3/w+aTGdktT+KesXi9ZK2LDiy6a3f7JmU2XvlwS2ZxoBjlot6SSNyd4I2e/G4y5
4t0cwriOo9rJTkc+bmvn1sx/NMji/SKjdrgFskXvXTaa9SfZCUX1uu3l3js1I7hSsQk+wD5dqh++
vMGQATrIO02J9neLTpjplpjm+kTUXl4pAkFjLzEUkLZqlMjc3dGAnCidJb+oKGXTgvihOEtH0nwx
ltC9NQxVlYZZKo6GvsY8DqZDIy5sEoHP7OM6vxopZgDGXiOWe7I5Q0IvCqumdbEJK8B+nYdzTBKu
23hgS3SpHBNAyxK86pmaFVP5Bn0Z6+eRYp7NlET0kHLK2MWVFQ9bYer1Oo631sKIgC024IqA1B14
JtRytVwtDJ9DbfpdZeHnhFWmOzfPAkXv0nDgnhRpzd5l0z0waEkglSE5QBg8RHG/CdyAKLOK5UE7
ASgnACv9gpwEv3YUXdt1rfJs64UOiQfyLfWjZXuCj1DukBPAQgLmPIfmfxrW4AwcY/IOUEfEPtUx
R8GkMPKJUsboqaUYtrTwEEXVBqTINv9STqu1JdptySVbalytU4TQv4eFR6KuKESk7lKs0T8OrwtV
QSxYfaljPrEfe74Ov1CRRdaxKXAm28UsGRI1Qso5cN1EkvspVcafD4f/teCRwMA1+W4yePsAm7q5
3TSAheIea+Se7s16LtVWvQmTins/zhWGjJfClHDox4Ts++iCWF7geD+mSeuPhGdtM1EBkaSAfNqE
ECMIq314mA6gKh3wlRxBDrN2R7+KISx9DYT4R+QBFZLWk38dKzn8KNlR/jHDdKgfQqHM/LrhCim/
Zbi0490xiJR9xacMrD+SrcTVBpe67CEph2z46fV64IUpszymi5euU3QekS9uvYO1WV4b0Y/wCflc
MTaFxVCo5pvxDYYFhsRJFCdJGNRbXITHsSblBng12+IIP8nZagnrhGarAMMPSJbVz74Im74bM6tT
2Fzpyqi3OZIU72JxFX8W0zSRvkSZize9av46z5pDg4Vuyf2d1WQb4OMgDNDmQ+Ihq8c1hwkoxquP
RJ6HgRHa4d7z8BbZXTnu93YidYYDWzHSE1Sr/h7mIOl3gOP2ydRo4G7+l5SdxtVN5VM8/Pp7nJs1
YhxcFfZLPifwSMhZlACv0S2i9aa6AUePnyTvpHDOXG0VwtzvWx3cvQNXhWP65i6Byi3dn+S2xuV9
i9XMgTzoCsO7AOAx97ktxXUOeyKv1mmok1uyK5bBzNQDh5c5Ifiby96gkYRhArtfxIGXtjuSfKLi
RcDF1IgEbh+NLH0Pn/Pj9skKvLRRMDRDYDiq+gGI3badhn06EIAtGoJZTICq25U2h0o7YV21vK5o
kuYTb3CQ9vkoBnMup3QcLhgPyb8XNcoUPLeGk57bOf5kyJxFEbkvw+BOByRk9pJ6N093Fmmd6iGk
zV71bKqnqa+ElfzDHzgT76YB9Q2M/4HVsBQYeG7L/3KYa0NUd6TVnR0LW8GwOW8+MeSb/oCx7BL/
cjvWwx9AdaF+wf2aowuJ6iZMXCWqJJaa+6PQugaBxWeUsQpQDWp7Rq5bUWggXSvTj+k0ANsCIwCt
YgxAx9aCHlccVWvSHVRpmHU7fcgHUjLpz2yp1fPGU8Ofhir6BCWMAGNTjHsKfoOt2dxxs6jjVaAc
eScT6rwuVtX8DUw6CJ1OEB3JPeXUNR/LnMEOyRwoKQ64Y8138cD76ZYmkUs/bomuL5X0unymsGyF
ocgitt8pzyvIcqOfRbsgEru6Nvtsn2u/TVUbN5ueqqk4noaMq+y0DKj8TujO5MNqKgOqb6BTCfv6
dfqbMZHUT06bHd9hAR6GWrUKVYdzZ2P3ee7W9bXUWQDToWWCKctJoOYdhSyATIdGAui0DUNHkmG0
wil53GWmmb4xjmV7mkkFDejuZvtqdh1fHYpsfgddA1AGhSuyapdFozFiQ5K945E2X9FohCdhffXT
UbyyVhfMXWp+DE1bV3L7PEpq81aWMyovZqp8xFqoDZT6C4eR8OLX6iUFnCkBG1Q1Rj+MgZU3sIAI
j2lfkW8CyDtpIeUccOqrAVeCB/gfWrrEWgKb5gVSkAeNkZQaVzW2kcniqcah/c3HRf1ageJ9nZxF
OUaSVXcFQifv+AwI6rRENHxdKiw+Ey/m1fSycMk/JdMciVuLSX/MjOhfYybI3i4uyNcCdVbR7+i9
w2nL1vXFw4JkaOGnenzss0LFtjSqPB0smtDpW50JGqMS76w60JvLioHxqTI2vIt5KyF3uOH1Fv33
KUD5wFHSmsn3LDjueyfmimJXFOsbBRENqMryCDkh8BTVbWyhPyKDvPJuRg/w5cAk4dvIHVi8ITUE
fv3exeeZrECi08jcr3GoUfUzPkO9kQJAu9/UJKqzT9V0N2w+glQDNQSjCiCaeI/o57FGSUGvYIJK
1DUTglK8scNvN+/7B8Q+IIgaUOJg2QYkZJAJlzwap315z/Eg5zaRuNpbskoSgbzz7Fe1b82XbTYL
iIzUGNGRxjoctXm2vluaDC9pAROGxh70W2wGkYDhcZG0KV+B98/7DOAu8HR9wWxbiegTgWsbSN5Y
fuyZZ/xi6sAuDCmHvF1BRz0Grw78fhH5fR6oBUmji8mtXYVC8C7QQur2AEnzd6xBhbTAQJErNKZI
VUIuWnyFH4TyJ+j/N9oJHRN426XAubtyRi2NVsINeNMs5vc1fN+m1gTu/rBEYZgSdzPw2rT0Bn7R
ae4KYPVgtTuMzEtwZ0sRpvOyDclXM5ikbn0A3AX35oD3uxeJt5d10UAqLMdgUPCZBKPs5vBduGH6
5xdqVDcqW4NMmmz1TRGlc/i05fodxP+hWurRCndqmxt9wbfOvoys4GDEPaeXKUfhACpiwPSz5Px1
NUcGy2RhsagKRCZr9IqwfsMmj/q6mGkGwxEH8cbMdsg+ZTSoU7nDKapL8tj8OaYc02e7HPwrtALi
K9IiwvM+lh4rYruRG+iN7Q9NrH4EPjD+jY5t6CBRvP2y8PZ+kiIDktPE6l6mtwEWZ2n5ljNWYmxD
zdU/FY6Mnty0V+ot5GDcsAbjcrdbLKs1KbIPtBg35NzVEJq5UekHs7MZYQ1NtqEsSrI7NsehPm15
GSFHqwT7RedgX8QCeKG1aJrjGTBlGLrg8/CLFEqpc9zX5QcEEyh+GsStVj2qS1JCJLBv9z6L8NX0
uMAN0EhuzJ2Q0S/nCZXvW83yw3xCd7oTTIyBPZeXnEBI28mamDMJ42oe9o2Ca67yeFtlCGA7gCtk
rLiCtsgYCPNEyrt9cVGdQxXy/MIsObLrNFP5MWGrFQBs1zL/DUjWpt8xWZuvnygxRwgtPKx8ADHj
Xx6TmEKHgzv9BA6vqosNG09OM6Ll8ADXUBF0U/jVwPRrKMz2PYV9A3TQtvyauJqjKuTDYu7LAwVt
n+3L9FkpkOP9gDMqOalZFBBOgOCHnhxNCL+iPRt81wQ/0PNxWNgzFQIo1YVO6WwwZBYNsIra6/8a
Ch4KANxk32v0Zg1We4UH6aBeFB02hP0zN42UUIgfmGmiuyfpvUGJv55zuQMLb+Vk1Hc1gqv50+CP
64eFJ4R365JTXJzQEOxgJUaZ98fKF2RRRDAgdb8e+IGPONMK+rAM2/R93gGj4zwZ6q9lrIp/u4nJ
cLJNuqRg8nn9s1EpHAB0sicghUHIn6tyIv46MQyLQBONvhSKpgQ+yHErnABzajWQg4YJsp1KH3DI
BgKU8owZ5Wo7YdkBHABlXUBMd0SFqXpHsFFVJPJrrgXnz1upAZFWAFGghSggtLlH+VrAJYzrAa6t
vICMaMCVK7u5LLjq8jWLKGBNU74lKT0cuOOIjhJiDkGeZlkbj56PMiBqeSLmcy48RuVjAd0RyM9a
CeCFTfpdZOmN7phhtHMXoh8QZdu4KsW5TUvbzYyiB9pR2DctqYGUegqqtwMq3/zGPg62nZbdgpgM
dht7uHg08XuGJD54I0tvyQn6qWW6X3kyNS07GNgxByFFdXIVmtcOB2q9Y1RqjHkP83S0unucpO6F
zPLwPPotBdG7gqY7TiTbpuO0LzKyr2EdK1gbbSCivpY51H8M56mr968eoJrvVakPdq8XJ8XzWiUs
ubhizvwdXT1Qe7lNCfl6TCGwK69mWqPrDOqp2fRo4ahNqJu+A8cTDv3OsurXfI08uRnuFwv/lg6l
oIg7qcG97DMpSzxhoM0fI1uQnqRSCaieHsnN+f4oq5ala7w58LJt7kOkPl7ooGvAeBPBCLomS/gL
wRhQsSSfancGpF+vnyI5YHzscrLv55QMSvdKNzF05FgH1t0yYY824nPgljWzuYJwRZWEwXu0Bg7e
rbiVlB/CAzR3VnaQ5wEsYqUDFpEAfwJsKb2i3Z7XVdOh6vAYQZIZRuSkPTDR19h1WV5HyQDT43r1
xykVJUYmDKc3UVHiq3gRprGfaHHGlzqMIEOymm9Zt0HEYAB7wHnrZIVyTytIfgQEEjOO8E9AOfFD
CSRbtknFJDnj1UIDp2ZQv63EdIbtF79oCklFdtAztGmDeaQTQ5hK0eR+OvGArFV8yDyAUXCoFdEI
yxpPAtK4/R17ezEv7sbEwoW/yM33nfLIL5Dh8uOyM3RRfZhodvQ4WnJz14RZuucVcwNPhkhuP9Ls
cAsMlyqDneZw8XaD4XCPHdMNXrbLCHNS2g5xmfiblCBpuqHAfAH8ssHvAtdix/AUlS7AGNW1wMhj
YBUCvOD6XNyrDTrbEzBrHs7LTjEMCuA7pGdUp011Ao6jbiEa4hjuIh/XZwIeS18j5lmmt50Cz3pP
moVl9wrXDvu7q7qxD2nE3HKLHJMyXKMX1WOqa8su4xDk0SkWU9iUVtCiPA1hxpA2ZJUwq9oPZFb2
jDQHWm7wCvw7Sep8e8wgUaNfLCXN/lksOW4NUow+uz9Q48DxdSjWtVvxZWV/WD+BkYRmZIcxFLLt
r4cY6uYRWpGaXvYAivE6z5YKwKWIzR46u2HvXEAGb3uby6xIz/CxnOLJ5OVAsdZsDU1GuRXsXjUe
a9NDYhUuRieV+i81ycGh1sohdbMLpRK02KYD+d4UQpanaSfDdIFQI4ielC5dnnEiz18XmeIK1Gm9
+K8zvh69qjXMw7vaSXCvCQze8dFxVQ1Pwg8obYN045+UYDD7MRU1TuUKMDV5AIGInIIZkC+UmAtL
p78+VBlSHzadr6cx6AIEKqD44Q5p0Li9xHYEkFI4tMN8OoKf03OCc9l+I2B17I25AeWHWrOBKhE4
9cDu9jEb/wCM8Iq00N3ksVdrHKrWgcab73aQASCUqVyzM1GU+HOZlPBgj9nUjPcV0Ta7lEd6fKvV
wOHfI/CxL2VgGQZ2sHQ+4Ea3hdOOsfMZRAmubMSTb3isN9ULGg10yDvmrGqy7D3IccjxibMVrg6K
ixr6tDW7qUm22l6J3sn6gM0OLUNzyEL8VjN6sTZmJi1Pnrqs6gu3l0CK0myp4JuGAJyHStfugZoJ
7V+0BL5MtjiKcOfChBikRBaEn0kU0IzkpS6KLttKSH5xQ+JKTZaIlmAdUEcbASL2oiE+Dq1EwbO2
iWss6aGtg+v1PmSQ33HgPmAyoNHCiA0F+3malKmmT6Ft8lMVxhmgDutw9JBegG1afV1/giQu6kvZ
6PQNvRFMjqKZChyA02b4F/Am0l+CAttzN6n8tpdtErD3Jxmq1u5VwBW9FlDlGrGu5QM5EkRjBYUR
8HsykgyL4CiBb2elmI52KW691bpneYSjqorVXQaFSnIlh57AysoRxRgpyvxWPWzoQzF/XdJeDVBO
oAWcG/gR7cdYtHzZtn9SZ8e/8ZZ0cpKgV14OXQGvobtKMAc81Mc7Tg6MGhn0oC85BR96McMWvnvC
MOFPtdpegekvz7QxfED7s8U3DkcPf+FGrQiQQ2N/QFBo8v/UlLGyBdCDqoaneSzAmh4V+MXKpxAY
0cb+K8kWi+tY7Sm+PEw/BPChyGHcUZfkF3gUyyG8W6rXLYJs63Y6rbIblM3wasfEPcEkw8F+BdUJ
otMjpTArtDGaVgTLPhJOs090ZssXJyHybndPE9E5iI7T65ru5V+SFdMC5Xgl1y6JpRh7UK8bhgrr
yTzB5XgMXcMmPmKVavu9hhZQX+sImdDvFYj3DnVgjWULAbnk94AoCgPrS+mSdg+6gbBsxJo/QTaG
CFB0D1hwYjUJkIWtCv/Vbj4MhuK2hZzt6CCsCGxLjwvEZMmjw+4R/f+knddy3DrXpq+IVSBIMJx2
UrdSt4ItWycsy4GZBMHMq5+nPSfebY9U/z8nu7y/YDYDgLXetKpQjZSvvAvIJ+VQuJo2lVckgIao
A6qglNvKAV3b9Ih2OWdcZ2ZUtahNDfSQd8wZqlPC/1iuWKt9r8uAc4JEHBYnsLC2+04xkNcQqBsh
QqSKRjOJhLOAQwuRwZTEO6/PArkeJAUHC6ytmBMqJIrEyYPDpb06Swg92U9402oOTIiF0Z4Z3RHx
gUfDTLNDXSSmfVtmw32CYLwCjKOOIA0rIwrDgC6PW8ribG8x7VnfwaKHzyESgGLru72FUL4tPbVm
1uviHDIUqdM15AGrwVoQVm/LdKQiGJ2mQsqaAQmtvTRuUBtqf/oUePRGayBOO74avQIaP29Dk26N
V7r2WiyDgOgr++bRZIJyQ/lB9XX0lEZVOw+Rt5d9wG82U3vvdHnwU9WZ9YQqxz8NkUFuoFsEf9f8
GLCvKZNFsdbeOCA6bwLCnGgB5u+d36jqy2S00Cu/mmW7yr0sVif4CichSa+0SgnTEru2PBTQdHx2
8Ms2YnyUxlsjWrV8SgKw2xXoU0omdecQc5q7ui92rbeoe5u3E65pP+J+Sw6bf5e1QTetzsqabwDk
JfPiliZt105Vx49RZijsSz6ya2gTloGjaC13Vdq2TwkDe5gAM0MtXnVdDOw7tyL64sXVEuyoRJdo
U0YahM60LPa1v1S5uKt8Z947SxujvJ27ioo77YCZeQi59cX3F0MDmqcYaIbRcaPXDl5ofx4ooZBt
8DXPV0qULap/k09PluV2M/MnQT5eq84xtC26IYyPTFvLJomfTRlEI58fymiuUHx5hlkUvsZjsnNs
aabrkt3uGVYm+G4UWsdDEbT9a4OiItk0ymWhSdTG4z41fold2m/n4aFmZNF0K5O5TV58d0zGHY+5
YkfsHOvz0Da+t81ituR1U3Rquh7rODI+Sg/XuR1xdgxIs4yD3TFVzDAETFiGnZ9Hobcb0rw+ozN5
+OprO3irejlpNMGV82yVpv3iNpbArgVNlW0rL+rndZ8uwUOr8yxBLUlvvCu8zLYws8fkTSHn0JC1
VZA70T3yzLTddENAbBkViGqe4FYYC+fX2GvW/ugRLy+0Bt7u5lK89u6QnLI2cexV48wgjkVB13Yv
w0WbjY7TCW3MaDUkjVddIDdn70cDkDGZz3KsJH6RZI6exzGCQzVJmsacDuxpWxrk8qb0u4DzzY0B
oymxsGRMtSheKqG7H9h+8umuzg3QjT8OfbC1jKyTQ8pb+NkpneevrsAgAjTFJrQZ+hHQwjGG0zTU
1sIIUBUn3dZL2jj/xgtMEGrTqPabiSgNknA5mMuN57j5N81JeRSjmF5R5OZMLVsUaqbGHlS7Xlrh
fesnp1G7jk00pT/0GuuTnZ8dcxDRHNhVHYXzm4Oh4ZhrlGdvxmSTdWjRSIsN6r20ucnIGFyelhhi
c516GeACnC+w8Dab8rI4ACpH7Q8qIlfsusCb5HU+TZU+WrYxbHHTMp67qRGyRBnj2Oge7Ch3brpZ
tdEGuWDvkZXTDe6j0pNLxEfGfrBHAcswziAeU5R5Wg7JlVnaMd8lbtsUe9XGpX89cFpbB6Bi6FC7
bmDlPdvt7A0HZSJ2sVSw5THdGdBHEHePaRvStAvlNp/HRDP4TXsB/K+NgurJC7vU3nAuFgSoSizu
CC0SyNGuDBr2+cXT93q2UJZ7MFHDDkG2za+OZkTyTOSYkNstDpsG1PhQXTXGqt1bPkc/3k4d7fw6
tsHDVw2WC/eKLXHp1yVeWmsfChtNX4dGjMeb634di9F6JdCheSpMZ/qHsC0cd1uPInrzWvQnaaGK
aDNWUfIjntzIWcWdk6Z3kz9b4DLYs5JbSTzyGwBH+DbUPp1wPgkVPBY0/QLhCfq2/CqHPENwDG/Y
P0UDHsJtkZQtlahSE2tx8SOxa9NuTg6jQgzMPiWSESG70zC+dWyD6FaIiPpYjoHUJ0alJOmmN+1Z
zZd5fhu8uhZtAx9pMb+MdZfbV7ZtGOMaRDq0bwdvgQSaqmV27iIXOczO9uVCzUFo3+DrbYXlounR
+xTI3QDDqulckKez0sgbalsDC7jKJ+kRjo4rWUiOqzJ0rTvbBp2NWb22wpIMLa2fSwjIaleCCyzr
po0ke0NY5j9SvrdkHcA9689G+SlhAtgi6EBENjrfVDYMxXPVwGquEya1QKYrSrFxHMybhgj7Gc5u
hYlQEmz4aE1zFSdMKw0KEAw9m+c860RIDW5Jq77pRJ6zLRWxfjGY3uCNBlF/XfQ0PBsx985jOMWM
goK3rL5IU/bueii7kaGaVWV7X5gsoNGOpuh5VzKZSj66ZWxAETNqKbkeJzUHOycgCAOjjr/Uu2lu
pxvpGrofhGpLchwBqextEE4EG/WlNabfXb2AGXdB3RXMooIBLLftGCyfZwafnkqcSoZyWWb+nQCp
LK8jN+ri20HS92/RcaX5nStMFT9MTrU4huopTEu0DFRXMxLKegoeZkTOwyeocftrKyCHtmR4WMU2
6VC7sDUnPofr4pGOFVc9uSGVrZJn0ubyYT/Y6KxheKapPDqRPDtucN6N9H/MythGhcVJERVJ9h1q
XYDsIRvow5NnCIt7KgICI5lg3HKmILAOvnZtVj7nPvQOXpqyBJGlfbV3bR56fEFR0sk1Utjuth59
mte2dst7FNBna/XUynEl7Vl9Nb5YyhMEKMXTRNByvPHttnwFsnI4uaAhUf/0qsY7YYO5D14WZiu1
pB6uieoscRapPQa3KBJg2Yreb9FH0YMVMM5pHnIWa9j/SPHf/gL5jeODB5RU71IPsRKVBlJ7dq7O
Zj6vBTl0F9lFYm9TCl5kMEExIIsshFOOx5iCMT2Mfrb0V0JU5jXTtPEbb3HmgbbfHtKVnyXNz0lN
3msiGs3WUNnZOhuC/FRHY/DFxgzy6luZQYoY21gMbT9o1abqa+yhxq7zVzP2ln2TKhunBGL2dNjK
OGQw79ipYBWhllO3Tjem/ZfMqD5asWx9ZnrAo5qN76VonHvXQv+rQ4dE/qwqHMjwZgpeqKprs/Kw
JZDyFMWY0tD8o4gMo3niDfl9NJ1dG3Oy4tFTYw15p5o19u9OUKMrM290W9rj1751QAaLsp7ifeBq
F89oeLbdwSNRz68t2KMEF+RcSsxxgXlQZnDuACu6Hni16L5XU+DjuFGAoKBNGGmWn9RI0+cJnq3f
xVpTje5iHwVttaKVGjfSSwpS3mjv6L3dfOqxfEWMn2ibupKbKDEYLSo3KZ/q0Es04pHSM+tuyBpi
++3BqlFsRNUD7k0+tlAO4po6PQo2wmqSJyYcuNbNIkvbbLKpj+b7FqSP0tfo0N2E4PsxZZfXlowQ
R4W9NsbuXhil1Xrr3ofsi4iqGSDnguklYnrx+LJMCzi0kV7KkHNz/kzHOHd/gtbwHjIMmNFe9H1D
6c2y5i1NiyPX8IaKN+kOTBVx0WZt/Ma1yNoYz/hGtJzLoyZ2cOq2IYQmkvpU3MxpiLVdlqn73MRN
w/zGQCLF8eK4BU6LLatnIFHfP8P5VqhyClwIQP9pFG18acYbxsNkYKM8ySPNeX70ughTEUBUXa4V
qtl+GyyZwHXZnl3SyhKwuSl+T3cFoylvgEb61yG3h3E1Ddl8V9LzpRx6UTRdVcNZtAkBLR4mwUO5
HzrIigOM2qAJCWyr78jnNV26UtU9DzCbAOlQt8KApI7Z2WFeQzEMro3FCGEjLol6MafW6nWxiYua
ht8K+RFb5Zrgm+P0GA5AQtGhl67sKb9jwmeZ3Lng+WY5lEyVzc7iztEq6R5FUAlMvMgE16Ca4Yvn
h95bJbKafwfQfukKIW7pYtNlXUM4fY4jyuS1Oy415oE+yh9abGz2iiHrZGpnYHMrBOXAKxxKqH41
WPN3dt8m3qGlxzTIK5mc3ZRGk71STjGz3uOQKHAqpN6/SxfRneLUmk+JtCuxQcFUNldeGU6/ygZP
yipTHdRhQIf6CQpDf8KExDEVOEWu9naLDv/GQFp+L/MI38KSO4PaJl6SPxKrOtDxN05/rzQM/VkJ
0MN3tE355E6mkFtS0tBOxsuUXUfMacOTVwlyXTytfHp/24mqii041eEde7CF/Cti6DwyAttK9auL
IokEHHw+bfYtRROJZJEvory2XSboboxSIdaRmHkLD0LQhp/cpgrMNXvX8IvUAbe5pbnqk6umVNXL
xBQ0hcIrq9vnTLu1tUurIrhPgSc5W1PBi+VGkNUNAmSEKAEHFYLOXLg8utTOvbFxRTYYnorJHbdl
BZD5eSlVfBonOL1bkE7xmIugMDdZ6AFqd4520vvRb5W5iSrnLM3uQzvZFhMVO1akfPmOhxjqiN6G
YobWD84Zjjj+GrTUS/wvIvXL8YF1V5YosBsE/H8KsDBkh3uzjEG4rgoZHQmXSvvtMIXtw2hNtnNQ
EMX2l8hEzrPbZe23xbXHBqFSr5OVW2jaVLQKYeejnShzK1n1ecgcQt9H7nMwohDLDX6YOnjAYD0/
OVWOFmLKmn7cnIux7rrVfjLxGguMfvg9INKmIgusTaZNg4QyHZ1oK0XJYYGSKtrDFAyfOlk5LyAv
GXOD+i4jWL31gmAdJ7F5XYLAQeY9iFmssH2k38wSdl/DKrdYgJOLIWVCfvpDUiHBILbAOGsE0tPw
Mlp5D4vXsyvuIIEc97a1J3phXEXdbYH9FZNcGLMd0bjnm3CuJ3cVByWi6QEcouZMWGAHe8cV+CZI
x/R2rqC2fwjHMQxPPr4hdH7+GD9agIbDcfLGkHAGh3amAnS3kNxi6YyIpbIq9DQlNtVuLZraOHvX
SVCh5fQR/maG0wvXjRu3z1WuBhx0PUYhSF8/2g6uI9xD09aaNIAEeksbq22vhrLAzZr0fbGxTep5
7N5R1aDPZ54g5Zb4qodFQEVXugZvzZxybwP3no1sptyCRqiW9TMt5XrIJL1b78pkPxZsFtcY4iMU
7mlujV+odkpil2C80vsc7Uz3k9atIkSjiAgHWgGRFj7nejLfa3wEn0fZIZ+tOmqJlSPl2DzNpLmh
6FtQlfJzA1V8TkO/Tw9kew0/8gSL0gqtUsP+oH3nq6qs+T4XMx9hndY63w1Nrz9N2VQ++WmxAEOM
zfzac1j/GFCoeGerVH+qktTSGzK6Z4m+X6Dr9YNJPaloRkWoTOC8FIk+bwWzH5VrbHdVwfug1FuP
GnXlKm06knQ6F0XYJuR3+quZveizImsCsZVJ489dlOTpk4OUC+qffbV4auSUfMrLYJpRK3b9CXDY
aD7FBTtNH4tg2MMHgcOruCvVTtgYdlca/PGnP1Nnblpnye67OcKju/RJi9gFc9xzQQZdhEpXEt3C
qNEZm82cFq/dooN4VY8WglWOxm+C5W02yEirVx/4nfQp3IjDBjsHQQbVKPw17PT4QkLc7OJGzLIj
ef0hw/cCYYmrjhLzDllE8oIQCU290ktGvCrRHS+YvAazI6I4bq4iBE8xUvE2b74tnOPUYCJ3nugt
g2RdOhXqfpG25gHZyZReI1mK+Y+9caoOHuEy9e1SlP2+WYzhK4FRSvl2XQ8pNLzAC8n9vAK/7Yb7
fKndVyORna588DxCdM0I0m2FWHrQEnkIpkCG22eXxvw7Xo+yuyojY/8ivaOR24nZT/N+hp5nauYQ
n99GL1M09oSaLT0En1gUdhGt4XobLWtn7ed6Jj6dG7DufbPUnwHF5Jn4G6sXNt3qfqImEGtg2oBq
qU17s/LdJP3ODtDbK2xhU3g7E1uBJ09m4TVwMX5/xLBl/uiSCzBwmzUIoOm7gDIxzMc730WYxZan
SRFNG0qqVZoXbDhDoVrv00AuW/IN40qcXFXekN2inHJCMEWSjfhokWVoQMppD6DSQFUnPZkKKkM/
ufZkxkyt2RW+XC/aH3EHqCr8cRZX3Q2QCOJqYVK9omBvZnNzhpK/pZKhjagTfOdTrmQIdD7hFjvW
9tg2j5BVuMzK4BxuYKW5be4Lp+rybe9X6kuXxTOhw1RnxwjiiVoezdMXbc/YWgZZLfF+sNK5YsTx
TIscDvkAAVDHRQVadJZtAMLzIbAUGkyOYjDU+37DqPmqXeIjyT3ZbW97OLFXbHAmfyox7oX3nj9W
NlVal+H9XgtXWLa4J4qFNmJXZ42KgjVaFdW+LSXz+MwGxBa97KoMXH+cdsx7JfzlAUG+3dinYO5x
WF3ZiUxLXD04Asv4MZzJWGhuAgdVMJ0i/ZYTbz089crHooI/PD0wzS+wmNus7MKiTjVJ883T3iLo
ABE8bfJ00FjTK8+PdmnE+JxqUxspiSXNAqpvEqAGUf3SbdwgyoS0Hsc7qw7d8AmV+hJsZT2OVF4i
JUjBqTs/WvWOPf90SHCpr5eIggOGwdXV85hGpb5O2Alp6Jk+8RoS3iROLaT+2a/NJh/8sIZyjE/S
n0OIm0DmIQmVU1r0h9yC57+qnJH5z+cwEcCWMS7jb8vsmfIw6zFx9h04Z3wXjlJ416T+sWfKdknK
zSgyf3rqWNMMIq58z8OdQSbC56aX2XLTBrmK7vAY4biSNKj4uKBEUUTYrP5OrtDiYcxaVawuRd2K
iWQL8mGsR8ATzDtTDn97bRGxOa0EITCsnoWUAnKMCnQ5cRfO/LUw6cOKzns8g3sN8zDHskINF9r2
iRDfHG19P9kLZuIQlgDxRfZJDcb7JrHRcF7oMXy09VIx0FgCc87wi9iFijKjsuHcqWjEw0itcj+a
T26k3OEIP8UZxop0P7VOwAjOmDV+P1jDQOQBrzu8tpQJv09JE7/lPIBlm6AMFwANIDvb3njt9zIZ
KR9HNwX89EtIpMgZ+TvTaBnxzrly+aqX2Ir2MteW2cPhTZ+Hyh93lefJ9qpro2m4ryZD7kqAqOBp
CAH30E7gBd5PkcZ3SgbQyLfi56SfDnyB90vNCXuT+Gh/0E2yOxAblEVb2G6zX8qla7Z119SP8/z7
vHPs6VPjwMShok+gMrHQVN464br+OhlDewIdVzluk6Z3p31U58kLsSMpXUNfhrcYWsk8Gd2i3hau
rfwVcgtkqqlCjb4CtO3rPdu7Zs9yB+J/liR5AOyyzYq2HYiuFXRgZ+DKdrYtXswneHz4aacprOOc
JIC1Ji4xr0dD2P8aR6+jPWUB6W2GqIJWHYy4BhjEmXYfYxKNiH6o7f4wgaHcBEuHanpiRjsDVAnx
kTe9owN01nGLgELAzzYsqHLKtomjW24tjrrlVvoAoNjTTTSsxxY8eiUHe6EhaYkfPhXGmdKroA2S
s1GracStHHAWQBpY4HbaTMO0ESUd15r+VyCgmDPEWH7dYimJB6IWoOWyVdxKp97IPB5/Iruh94tQ
nBKSmfi9e1W3foyVhPP6qmYKyLIlHUw9Jg2pCRuyO4YHMQbw3H0U0Tgh0OM7KxC8feqixoUxDtt2
47ugzGjnhHkgAiYFzyKtwdz6BI19nutxiu5rps6+BGI2m1zKfvg6O/DeIOhzmFH3QtqzviFrMcwS
CIrA0QzhCkJHVGtiQol4sTOgyC3CE0SuDiEDqC5ozWw8m0a96HPbs4kUOcH8Yk+Xh9Bdok9G+Pie
YW/Vk6/FvMFcPhybwRS7BaVrjJDe635g40fAg0ME5J2cPpqNBcBXbOnixZHAmfDsWIYsXYFA5njW
MXHbWwufE+EdCJERESKcwF6qF9h2WZriJS/HIroJisKaEHkXYlNmHoEBoR3w51ArUs5GNS53DU37
9xqfAWZ1a8wek8UoiZkOe8wKCXLvQFYiLt5lNjQ/31nY3tTCjiSTT0JTPWo3BkepRNX+quxBv9VA
w/wCUwU06SAG89ugSuODwzbTsQTaGldpFTnhT09YkEcOBP1VbOch45tmu3siRsLTqyEJSrqiTlcl
coHGuZ5cA3vSViqJD7XXBssmhHzS26CXzNUJkN3f2Oeooe1cJ8ORjXXIt1BMCNJstgPr6jy5zbnX
ZT+PN1gBcEyMZJDYhybFIxbSVCMEFG371rP397c9nGh0qlsrVfQpi9wIaIBihbST5DjchomV7b2y
xwyWun7yDctAhiS4DcfumMST1/J6JvReWdt7u05jyz0S9C7HOzFEE1QJjpY03yFmCPhwxxxroI0L
+HsKBvyNHJ3+jUjANt9SUAw+QUEhnkf+LOs7H2+DdaBrGST+4K4utg38U00mBE4aQIl0QG4UUUtZ
65AZY/nOFDROrKwUPnCdGseSG6+IguiaXY4kT+VYZyUR4Xrk0QzL2J8w5xNkzoevA0JN4gXxX7dW
qds7x7i1KnQsOIrTkUMtwZxh1jabdfkIBrTg0WT0mNqNXRjX+1DlGBSh2Xpnt5DN6d7MI3TbGQmW
PB2O3w2t6ZKs08Lufox945xKl1zrYh32oDx3M4MGCaOqPBGxZcZz19ygtCndLzaREtC/yrLGByCq
xHxGLpnEeNuREribDM0LkhgJMQg2SLJK9Tn1B+97wUaDBMSBo/CXwYXpGT3CH9G1+cVmNOjQkYND
ue5KnXfRoRjRUF6R1mPaq3CkYOFARMgRrkVmco3Y2QtJ1JxM1l/XVYkrORmMczdNsYhDUOrEdt6W
yjW3sgLd/+Kj6rJPHSpEsTbL3AWPme6a6DbELAl6oS2LnHTUmuNVg/HW+mK77VAzz5e/7anwwfv3
YWOg8bG/SDR42MRzt9zIKG4eOqur5KEHWwgIYZLyKZNpTBS8kBTXTT4i77HOlsjGjjtxbSG0yQ8T
ru14x4aMJKAzNm1maDrSBko/SF7pMKf2itzM/jRIv2m36ej1A0LlzooPmItjsdZDPePqwoZgWzcB
6D25XVGYRA9RruX3TFtxc9BBowO06SFtCB5f75U9pSNiqIOnI9ApDoYctMF3AnizFmFM86VeOAE1
Rroyya+TJBPdayAouAEHsMJv63RunHtFPl2yrzNECEyoIEBqpUDymBBcZHH+QlbLGJ9Vuko81k2r
6yNDgJkxYRy3bU9t2CB6W3hn4oBTKKZol5Zymme31x7sdN+Cegxjlk6bsk3c8gRuPk3Xjof4xxoc
Dy+A79YRdrZ+cCkVJzXekTq9/HCDQaUIc7vs7f3kYfuc/XkZpYmumwEJQnL+yovk4Xwo7QD9U3eH
crhPn2RRbkuUeFwQiZNYLVb8HC/Frq/tQ7Dv1mve1Afxy/a/4kkDichIMB2EMSEXP6HxKl9PIT+B
sXYzedfxliyRDZKQu/LAxIp1vPtwvMA5nfWvu3YkE5YYEoJf8SIR1eK2hsKP+7uxaObtYBiBYhBi
QQWPzBfESYCeghGdV/nU9DvL879WmNYOYkjkMcakEH2QcfvX/AhbhmhKGXjvCzJUL6PMVU+gTlLX
/R38x3aY91n5M4y/kNT1wcv+O2v4fB3S3nnYxP8EF096Ge1e4k7q74KHqXuu1/N08O+Ute3Wvv2c
Vndm48RXJYkM65pxjsfyo9Es/3jT/7n+RWguCEgiiVnAhPqNllp3jDRVWwx98w91N+4Ql++hThJ7
l4QfPGD7n3cOihkyHlty75d37qfM4hNdzwAWvV76+4XgDLqdWFwRQhByUiqNp+AXfSe481afhcfd
YXZ+ydHa6Tr/4JP/+zmAwAlxft3nUdO/R8H/MWPAdBg9B8LL7qB3jnGzg0O7y5rH99/2Py9iMzyT
79v37MuPCpLWmQosDHe2Wz6g6Ltx+sfMffpfXIReFR6A0kxezh7Pq9jpPDca7kiz/Rx69k/s6w9B
4nyQkn15LywLahAMgX4IsKiCi/XqWWErAqWJU0pfjP0o/U9B88ElLr8QLmELdCWebSuKRvs8OOmP
d2LrIWS0uMyOqFF1tzUYSr29KfYIK95/ZJeL/fJCF58iNbTqAsqyY6Yfuvwxj37J8M30x/ev8o8n
9p/buVhqKUMLlsLY2bE1bzL9EYTH5aMpXR89sYsUd5XkBWQlT6xw121/dDi85i0ycM98sG98dC8X
b19bU5RMqZMd/fRTpO4j94db799/XB+9lPNP+OPtk8Y2ueHA4xqjk4rveSkie5zb/+FquXz1F/Nd
ksHBZiW4CmGC68KuCfz54noP79/KR0/r/Nr+uJUUtwDFl8qODjaU3PoZIJrnJb1/kfMj//MA/b93
QmXp2EKyci7uBIGAtrTwsuM5jmwFc3YtOqy471/kny8lgI1XHIoeArf/3gmdHKpmJqIcE30MCJXN
SB210x9m1B9c6K/j4Xw7UrHBOD5IiuNcrBZ/qGyRzHlxTLtb4I20vcVov02RDi7666yA7SC6CMrc
LfIY+V9yEr6dMlhPUDMJssuQPLD3b/0yTf3yB12sralbXDJ6+UHJIrcFOWipknC98cZYGlMd01Re
3r/gv571n0/gYo0xAyPyWlCh4xBeyW8VEZNlALH54ZO+nD93eWMXC23xG1BTtF/HnCDTEuUyXjvk
QeS+hVfk6oWYL/Np5+OAeP/+fn+Rl19s4Piceo6N2Pvyi+2D3Ba4Q4pjWFlHrJOI6U6k7OEHIMHP
esof/TdaxeG2vPZuS3KbwME/GjTyr2ccuAGk3LnYc72LZ5w5iepnZHtHvUn6bWIxTAVvv6o+utXz
CfLXrSrbk/gMlPSdi2c820GE3rArjk33COa7IjatoEuzv0Yr/8HdkayFiq9Yf/CAL2cX+ZLRTZQz
nqDA8qR3sSXkaLwMCNN8kkxrEjSyLbkQTGjOhkdvfLbrG5DBDMSm968C+TY1xen8LlDAzOSE6T1I
404N5Qe/6q8z6uJHXWyGXZrOE9lv86nHejlPzylRCCEZYz3whV3v3n8Ef22K54tRWzsk7ISS4Rn/
3a80MaCqjHgCfvwI9LMy5uf//AIef/95NhRJTJedEpglGiOl59MIjec4ZHVbX9+/wu8y5z/fDvfw
5yUu7sEaJhXQms8n6qGVF9wm7g/u+d7NtyP53fDiB0JAhib84D39P65LJ+b7igIsvFgbgL6EIFbD
fMqr+0F/JRdxY53Ne+HRCshDept6cic/Gu/214LkZnmMPiMCmXRCCfvfF9ZiaGkg9ZeTRap0V2KQ
YE0iXblzkw/W5L+uxGxsm26TGRlMDvnvlYImiswYN+LkxpLu3qyj7ECAOEqpu/df4EcXunyOYTXl
blyIU0++wD02Uwu8kghdFm5x6OYw2PwvrudLAPrfzUxwcUbPjEmgI57ESbb5quieQuonEvKb8vD+
df46EKV3xghcKT0+fSkvXpWKESchfBFY4P1jp/KrrnmOG0O2kgs/I09DLZ7ev6L8e+/gkj61DagE
Tcflhlbibm/dcRYnvyZgtXCttzbygk/lAtdTEvx1o1ynvm7h7a7ddrF/yGGad14XBuQVZ+19mcFp
LTZe4VUUZ+XN1CFwJ8ZNXZMlsuo7/dphdsGcrbr9QDTFqoP7WFujdV8GKjsQ7pl8xWSefLDS/vUg
HQwwJGPxxUt18SWipqnxnkhxssen6mtGuqW9XoZNZ+71B5/iP9Y0vS1hkeAsbIf25SRW4D+rbnXI
8iI+PNf2TnveNl2unWBaa/J1Juw540K+0zJv3393f7+68zbCUPOATdKnsPvvcqvbXDK9Y1pOvmft
yD8g/8PaDeV1goCtdV7fv9jvaYj/3TP/e7WLR4rR3+bkG5aT+Y4yvfu6/LCfxHW4y3bRxj3IwxAT
hbgKv5W38XP/rK/NB+fO73k3f/0ASftN36qU93vC3B8lv2sR3oMadTmN1/Gju0ZI7K6se/XobZYr
/fk+PZUMdw0P7T67Q5L1/t3bf1Ubkrt3nUCFoeIf8rwj/XHxnGAkJML+copb4puwVd0kHqMZsvKL
XUL+EvhMSFz3VuOXxi626Zzly//mF4QArXzX0gEk+O8vmKRCDk/yyKltLRaX+Qxue4imzZipA3b1
V8zSiPG9IF/11LXvX/xfXxoVD7O3lX2OZ73Yl/o0XrIW2v/kVO1zcN3667CqnsrlV6Cv/r+u9Psr
/OM5J9DueFa83990vXJxzkPIX5dLcbBGzE1B9fn96/19kpxhI3oCgE7F8XjxXisH3VOYx+LEHV73
XrQjDZpUCP0YDB9c6Z8bBfAvrl8OYw7/i0sBOieLK0r2pGPj1Tg/vmftM4PhMnxuVqRXTSG2Te1/
tD/98w7/uOzFd0PIoFPmhstafrszw1XambXl6bsii56jSCIq3yZxe8dccMKiN+R89dZ4nYb5VoPO
m4/mj5+r8stFzGkDQukr4tm8iy9pkvVQE9QqTtVYpFfhMP1i6tCIY56YgPff7L++WTogJUKbeUbq
8ksqZaWQs3LfLgRcvpDUvEc5qcdPCg/z+5f6DWVe3tWf17pAuxYz6cYtcnEaVY/Vi+Eya/jnvWtV
n1BV3I/SsdaZO90ujXmA1bopF/epLJbbjDyr/0Pady23jjPdPhGrmMMtGJRlyZYc9g3LkTlnPv1Z
9Pz1jQSxhDMzey521bi2mwAandC9lgmo6dCuEnRDK8DZJ5oBJJFUkDDHxT94wIv2x/roBQKADLly
tDJUEIFwgYcZV/jydWUhor/RLETXVtsOXdlixTD8N48noGTW4ERVNPuKqH4a1OK0IgzQf1oiKBEV
QBtL9b6JmhdeGUMziVOwPUnpBzCRV1kh/8Hj4C7Q/XVcZiLmiKUlGrNHhm+/TUDwPRI8AIqlYBE2
qGAMoScq4G7DH2rEEqRTxNBEc63MkDJzXXUECIqORgake6hVXtvbvDFAuxVxwiEjgHZdd4uss8MH
NASHhQPYu/sadHtJr4VRyWyJSX5OkjzxoJcYoMjFbaLtR3CsoXWbX94XNb8wcAeoeBeSeNGgDIIE
MEgpx0TPAYMhneqElvbH3wOKCwPz5/5fLUyRDFHkETwbPLUwdESPQYOKNG4G8lHgKfqAUEWnAWZx
7i/r1rBgBxHCwpIbePGiIz7ACsWjOkDQ2FRAbRGLcVGD22rhZZLHiNJnRak8lNAAbIoqTsHnhY/i
hCHJGyRAhxIP4D+YGQtML+jSTzVQP+8v6taGYVFTOoBeP9HgdfqogEytGB4kpejIQM8GoHbW6gEA
n6AzixlPA8IUwF0bMQgzdEU3VF1AIkKZ5iiWowrMJeIhx+sRBn3R8XEGv9RS1k619idBF0EQPGP0
EZirywjDnZLP4Ge/vdjoFVWRhcBc63gipHQl9TFCWHTgCtEH9LIjxEmslE/Uf6EoyOI0GaGMgOZN
SgrgzQQ8TXfiAUE9j9YYGQ2FYmqKj/ePbu5GX4qhvL1cYgof3M3iIYthBNdccASuK5rB7kuZiUux
Z1MIgxVB7+k33rwac84FHN0hlL4HNEdy0akGpGqaLKP4Gx1LRE5Ar44m7+N9wXN34FIutYtDjvq7
pA3iwcMDrpzIG61bCnnt3JciiDM6eSmG2kVJzaVuTATxkGaAM9BdCUSM6GirSlT/p7ZQkHrU7QpZ
ULkHnnewBvhksou0KNgOwCVgfM0kjLog4Kw3ZBm+B26B5hCX6xSz/p2nHQa07qDWgMwXKDvEKzXJ
BgpxY99f/HTfKHGGhtzcgPvBydLiXDyjqJEMAMA2/CMBWBy1MtPrj2IOja0x2uM1G7+oGHfwVqjB
Y8pekXUV5T2kGfioC9uGWZoWc2yRdggKYcmlZHyKpUM3CNsofNTVtaEy5M2cMGAqZAOhoIREFn79
WqDkhj2aKjvjIAqNXQABpAqORbQCljvg6EpStGg7ac6yJJgahn5hPBi7PJPXoktZx0zmZPkQl04q
eLFiAzM0eigP/jFp3hXjATOrRA4XAnriot5s2qXfA4ERWw6iAy45ooFxHHYaxqYACFUAPKxRE1BT
fhlKwag5ze2MpiMrMSRJV5HzUrqfYXQarTyCe4gwc4NeKr5C/LhGZ3qLzngf1KooDGHa+FV1AhZf
8023yuQIgAsuTJk24imarb0dpRqtt5537BrxOS9XeWTWjYMCI4Dwd1rT2wbAWUsOIFTGuMiSnRIc
BG7pBRXjys04JTRwIIhHcoaQBZHo9elg/AZTUkLkHTE0aUnKMz+iqlI+ZZ8iejd26ODlM88E1o7V
5W+ax3C/t1Wka+GUo89TpW4BmOEdo1R3igFI50BaMOQ/wH03c7T9CS6L9nfS9us7j80G3r4E/8Qb
skrdhmDg0RarSN4REE6YPAzQ1gYoSWMJpBTWO83MTZ+CC1w7tBbKGv1OAwqvcdAGzTuqOwBLysEq
7fdaZ5BYjeyseON0xkVjyaOWJoegUwFbm3fMm+kxCpAy6bYBVx/G+S3AiN63nbdlTQmNJ+g1QrEG
+Tai3Gu9QTOfqAL8JDyOw95bxvJq8HZy+NPiAKPw1Mh4ZQc0fu4MqrePO5SQTaH/DC1gM3GmyC0M
blMBENkFhmqRc2bRLTAq6APTPA4DVqJxc+bXnypR+QxYFQHRHzXhMXv233Dg+qH4Ls6Ai1vFa3Sj
nV30qjO25ybSokRSVr4DdSwIDLvwWHVvEji9m+/723/jKanfT9lUgMtpleri98stkEb0wsSkcBG8
t83bP5ejiyqqvCr8o0SHrHpb1ukwDuGx7l7kstrrOUxSog7HwOs4xjndxOJYky7jviBwhF/mqWNK
C6WrucjFmrQkXfB9FgN+tEAOPObZshqadoXBT0aUdZurSWgHQrQBcwBrjBL9tRrzAxJTAMiNu8YE
nYndLaCdKww/BMy2tZvrCUkorkpTQo0CDR0WJwomFYPW43eoWFv9ittj+tfhlwHDq91qxrUYyqkN
huYnIQfS62bdW9ESzasiK7+9Ve5JhIFHDXRVTPHT9Z4ZgZbwnBzwu3qF6rSF6SVSWZ/ewVwDZ2r7
9U818EoY/TKEeiWo80ZsW7T0LcMUt8LqvoBbtbsWQF3VeIqPBv73XDobeDNbtA8wzkS8tUDXMqjr
WvAGcJE6n99pTxgMSTDVggGcx36L7XtxHwLTxco6Kzig6L3vPo2jS7oVhlAcbdswLtmNx/3Vwv+d
nS5dn10N9t8i6UJ+V9kG3hUM01gHlsZY723SREmZNOgi5OswXlMBaBQaYnU2UOsc3ZI/iUhQy2Ks
Z/5W/b0eyukB7Sxp2hDrwQDaJrQ4UzuKS85iiZm1Exc6r1PXCvDFGDdOcYKVjW4eCwVB2In0vV2w
1FFgnRBlkQCMAUThFpLco7Fs7OkSY8DkGJ3zjbEXV5JZOOIL6L8MS2I4LdZNoKIx8NgDPE2EZNH0
zXwj2R57H1mro2zHWLRRgYEufjc6hpP0S+kD4beZbmQimIArNdW9cQBgq9FYHnN982qJiiYCMjSz
Imq5VssiDeVA8eNJLQFFuI4tcVVY6CNxQP/EsCq3ycV0BS5kUWZFFF1wEYKsYTcd4mBHS23pWunS
X0p2ZsX2fRs2a18uhFH2JVV0aZwmp3arxyXLQ07/9ipiphZCWYwSRatCQivAroUmBnYCve+s3jaR
l1vBy/11zF8zVdXQPYIiAF7Crk8IgDgJx6UFjx7yaAnIFjvfRId855ohw24wJVEmSuaARu9LkDRd
sIq4FgDA1unaNVm3iimJMlECwI75YlpTZ7erigQ24kFL3paLjNHgOmsLLzaPslE5eGlib8gnG9Vb
sjm5S22N4a7/unW0hUqbIdMVLAiQiKt+FVo1EX5MIHo9/kdtoAwSAEEMIZSwoNIBkAOpiLGPTMEE
wRRjSaydo6xSA9771I2wogZeMcbQCGJAsz7yjAXNGr+/D4h+WHFzrpFUA+vprcn5iis84pssyzNj
xdEViIBdgJHDWzZ1OmjVx/MoJpwhxDdDCBm2yb+4plcyqIMZQ3DBNvqvSgNoyCI1IdmKW7G87sx+
XYmhjiU3QIGFQZPpWEDea/JwfuCjYJz97fMbGu0uNkylvIIHEIRgDEDiXRDM75v1FlSjVghbHQB+
HMMksamzREq3NvVKJOUcQNMly2KDhUkP6nGyq5yZAkmeNBZvrX9YdmHO7+E52EB2g5oHusaofRQA
DhhmrTb5vX6Vv+WbHrdIew8sEPcxlnZb7Zt2829ZdLd1B/pRLa9/ZSX7FsjNjx2sUYVyBHjEtuKT
+yCY2ZdI4jW/cR+ZxnYy25S3uhJP7SxY+koMR/6Kn8x6bKF99Pc2Fw4YGkwfeR7DSE2/8UYimh3R
qYn9RWswfn4R64qCKsTA6MPmBgQD5pvclklvgvXdBLAxw8LP6iqyVfSFooCoyArl6OsK5fe6ioRd
kmDK2p+A8I8KUrDXsTsq3rpKjiI6lKQTWHJJh5lvjVNZ651JMKeE+X+fMOn2xXoFvwgiAMwKcGei
GVvGPv3AhHX35i7xrmrqe27rmtkHzzPk/o4Q0vt8KZdy2GOvcMDEgNzK5h6ALF5agaWb47bbw69u
xefATAChDeI6y32o3wFKZVWsB7wZN4GHM0NF3oun0JtqCMBfsPfo9URurYDe1/JPwWPwOFlZsC05
yRa8bWAd8x/TfUkii2WoZq/WhXjafXBVjIIb2Ed3/lZ5qK1duZXX9TZYOo6wX4Cf9x2Mbj8jVC9d
MHR87lYphipjxBPDDfibOnOly0R+qHDmx8ZWltXOh893l5MZEYm4YecJvzW5m9O+kEiZLF5tB08K
amEHcD1QFdudqT11iymkSZeVOdhILFGwAWzVpl91iymRdZejaQDQ/RPcipiAd9j5kTgTCqPV5X/b
oFCeIuQCDBeP2AZjqTzoR7zuH5v16IALBsEWmOrTj+oTbPSL3ASvBRL6AokF4yRmIv2rT6DsW+cG
IcDR8Am9FVvgJrCynXsQV6MZLtMduKlN7sQKKOZSmSuZlNFBulapHCiycQx5TqKl9JtoY2jeQrtK
92QsGWuctvHO2dOdBlopKZ2kl8Luj7TxEZf3ULLcNCymINZ5UialBl18EvNYmITrlO0rkzMBCmsC
HaWzQKe9YqyLcYsUKhEogcbijtO6OnvK610EGcm6xfKSgwt74f2rJPTq5KiMAHmWVibhdHK4LFMa
2m8rU3tMl4OF3nRWFM1UFCr0nPhhZM6Fcvrb1kr2oDX6Pb3OAhjROmc5BNZ2UkapryeoeA0mooEj
alcYUwMTm1VbAKuyxZW7dGEEuKOCEDs3NSgPaMJR62Ke6qxTuDAKlKXSPeAYlCpOFaS8v3UhwEyZ
7cNkrGQLeNdmdZjsgGFxzGKeNPnaOzeFDl1VsBYayXQz9aO7LvYwhTZYNvfeS22hTRq7/oAy3wNa
3pYGmGVJu46f1dIaTdDVt0RbN1a8j/cgb/2XNcBL3VMpSwWmdN1QWihDZj9XdoUa52GhHHnCcouz
0S26hg1BxbwHwmpKyTFlH4VN1Ak7dTd+ar8WA4TFNjhClsxC7lywdymL0vCSazq1AvzJbxlQeOqd
btGuWmuy/+nSO9REW8T7yS2GuNDAjCH3Tcik0rfn/fdSKZUHeHgDegOIb9YAwjRROIbTC1kNraxF
UhodqpIbAN8ddspE5G6mD8FxMovgLnj4V5nQxYbSLhW2XgDIPGTh1R111fbkWu3kPXF8IpH/XbKH
NkuMLKBFFs1llFbGUowC0yD8dVvDrb4bLVRXbRzeqsV90B3fvn9ks1EbQkYVeAwyQC1V6sySTvOS
FKSOOxAn/vSW+CzVq1NhCYtiyw028JaW+S5z/F2GRJNbKKyYde4wYZ0ADaGJQOajN7gZgIOUgE9t
Z+Bm6NBQ9L2aAMuyEKWzspM5x30pi9rcotH5uAb41G5YIGPfGWb/WJN0/f+RB033jL4Il5KokASo
gH0lh1iV9gC0+Pf2pC1DOFR9W/+U7+m+cGQ8Arjm8Hj/MG/bNqahvIvdpJIf2Bmg5rZYIYhBj9m+
RUyqbFyr/NHWnil986QG0ghD5uwJoo9u6ooCpSdt5F3XFaJSaUT4OY60D9nas3GKC8xJ85t/Y2CM
C1nUCQqAkAmKsYa2LKfH0OC7WqGhnRHEznnMSyHU4bWKUgoREAl/7/xkOhHWLxQEePc3jiWGOiul
rLqJBmbatwi193YNOHiCLm7GBZ/1P5fLmeKUi4S4HHIRD9atiIfd9qE6ShvPzlCpahfyS8CYl2ct
iYoga7ETtREE3r9vyKDVrixwJUPbWSfEXBPlUwP4OB3P8SJ86hTve/ZklnvTJcKueLl/THP1ccxY
/a3flE+NwJiZCR4WVVoYttkHto/nBX+J4O0/KgRlibN0BNLSpNzA699ONanJ7mNRLDM4ncKNcbpY
EOU/s0yo1IlREl568mnRUn4f9lOSCjRFC9D61pgtjK//tosalZtKrSvUlQ+h05Mrj8JMYo5rQPiZ
LsMe/Y6BUcsDVAsvoVStgxeA7pnWEkAgx/Ig4pmw20dLNDNsJeuzRhdAZ2E2/P2Mi2YXT0+edTyy
tnYmALqSTR1hBWTNBIMR4m7zmh9EO9qMBKDcZmtCsGICvtZOnHjB2tvJUtxbMXWgtVZIudhjxeMW
z74AzEXxHtw32+TQ71UEmdKJcZgzNbbLZdKVngrIdqISY5ka2QmWt8mdh9XBzvfV4bz8YuzpjE25
kkWZ/HBE/7McYnGNLaOSFaBKG5JmqTAu31wcdCWHsvpG3wcA5MWaXoEe/sabHNoCxtXqG42+5O1N
dAC3CXI/qCurVU2eOT3ht8lH1dDpT7d5VkFUi0ZfYDPlZp8U5TmKowXjwGZ8tCige0nGtAKm3eTp
Gy58QIC+H0EaqunK//XsEu3yTb2fXumZzRXz6/lbFuUEAPEtAWd5kmX+lmB9AuzrKbKbSk94k7UM
jplkzSkkelWnRmkD/X48tb4mGMqmEUpxF6oVRiBtjn/Tkh9VY4JOzAkSebTGomtSmmDVrjeySZoo
EUJZ3MmLFpk8XjFRXFs9ojvWFh3UGi0eLpxxeHNG5VImtTglkkEBE0Om8OAek8fmOV3xtmSdwJhk
lnb6HO+TU72X7G55X/DcQV7KpQ4SqUjGgWpI3AFmFIwNTqV83xcwF65iLujv3aTcOChjPE2OIIED
GOMEiKxZbr7hXXCzZHba7qt2UeYfTcqtcuVFL6wSFMCs/vM5+3L5DZR7B4KmkNaYMNjxpruONh+R
7dn8bvJPQO+EGe0sPGOAdhPdJqybP9dLc7V+yl20YgMmuVYSdyCMtaN9u5K2AkaaW9KSmABEeLBU
R7JLE+buxNh6llJRPkMWchFDBJOn+th9AJmWnB4XiwMeBvrFU0dYr1BzryOXK/21vhcGKMmgSCCX
QeplqovR+ijIw5/YWgETBc5RhWcup3x605Gv/7rJv592IdqvAU0tDNhksDnhnZYj4+rhtDhMVZB3
ECiheHtklQ0YOvVbqL8QKZei1uP5dDK3HUSGDpBFUW1nZRC3gE4AIgXaxoQBgFEjiUY61EouAFGU
MukPqCTCbes8OA8B+f4u7dIGV9O7Z/4w9GZyg3SscSmScpNSDSD0wMNu4q0W7RXZukCZp16Xj+oy
N5kvWrMm6GKBlLkFI1rd+AUW6PuoSDu7k/d7NcRX/lNZc1Zu3V8dS9z084tzE2VOC5IA4pQoIyO/
l7OQIeHXm9/bP8qoGm0I2gn3/7RRNmU7sDMT5zXdgHhZmj8gImLInL3qmGI1wLcmY7iAsnAcSizA
DVDFXfrqJSC2sPIXtN0Wkg0K4fv7N6v3F5IoexY1WWdIBSRJIKcZTVVBzSOAT/xsvgKWK571xBey
KAPGq2VZAhUY3gnw79vHDnjNjGyWsW90ylJV3ihjpFPcgVMTwz5DRIASZBAPmJ4sI8XYOBq4Uwm8
WNF8bcpng4RUOzBC5AORPHNYgozy/iHNJbQwG7pqGADmFG4Gm6UYwMSZEkq7JHSd1t9ioshoU8cd
M7DCfRnBXudrS8oThyF3Lk25lEupvlp1qZHokFsVeBdXAd/tmQWm2h0d/6Fk/QCSGYbqzz35iOiL
5TFehgk6IPld32gF5Dq5EPnSrhvsZNnB08iImqpP8FvLgD7YGW8skb+Ioxc3HPOBQD/DPI2iKBir
wZj1tUhpiDK5Vev0rOJd5wO8cBl3wLwLAGj4Z4CTFYT/rnIgyXcgKVpHq9J3uNIZYUQ/+36BWRgt
tGLXHhPA0a+9ADxL6+hF3MqPmIsFi7uL18YfL7HHyPK74z87oZtPpywFOEoi2NsmPeuq1fUJxl7A
NUli4K0jBtlw4SotSLbsHliV2V/0lJs906YZVglTDjfQLkEELiVPE9Ozq5oakPXJKYLlaK0DkONM
gFUNixp876T4ChbVeeKpAXNkjYz6E1jS1TaQV43CSJnox/S/9uLik2htVTXfb3t8Uu1Ygy3bw7ez
Ug+LFA7oM/+Rl3B3iYOZoAXGtB7vn4M0+Zl720GpkC/Uml8IY3oOV+oxen+Vfx6CR22jrpJtYJYb
L1zU9g+qa+Y6eQocZbXHYOgDGivw/x3RYlX16Grb71YYKKdgAB2zrzeoVDyXDfVQJNlZBnpksQJJ
FmDuQaqYvLatwD/XAUguLQm44kiPxSB9asaEfwY6e/KaSUbsmfd3hzL8f32NjquMAXEE7nRwNfj4
GXgLsnNT+6PDV1kKNvfks6p55aktedaE9aTz1FkAxBjQN7KEGiBm06+vs9FrIAivtOyMMWx5pQeC
6OR8IVgaB8YjqQAzYlzGMkP76MxgWiSgypFiok1SFnU6shMHIRLyps7OYmypCilDG1eyzJbSY4nO
loUwPMpWsSvVjSQsNTQ9lHhRYEWxdHj510fgUUgG9qkmAfzneunS4A+ikjfZmVuqwk4Ep69Mim0B
BMOBYNfRDbiqZDsF8VDjAEMz/9RW9496TvNgRDHCA7BFPMPRCFey74marxTZ+QN5WWEmf7ITmOSd
4IMhZ0anIGdCX5VBj8vTIGh5Kkoj72OlLporsNBqPBU+ONyhTUUEBln4KlC6CQrQUTnSlJ45jrby
HAGppVD+6Tzg77ajfUsAAsKEFXSzaBBcxp6c4uxLp87W5/UTZ63lrU/wKvb1zCiv0QO2f0nTgOzC
S7wKiLvJFl3EvGXrB72nDNk5ImNAol25KUEVkprKHsSrDdFSJ+cIyy1TL3F/CYU5AVY2cLsxY3wt
FKQFnNCAP/Pc8XlnccWgEbER5GUOlj3CZelAtBbkWbGvnzrDcxdjy7PerX5ROqiLjcuFwzZkTPPd
wNG3QhG6uPn4BtflX/rA477SXjIkKwVhIcAFygwA7XLcdSduHLvPugW1veWmCoja3UgxQPHptlFk
RRhqBatcH3tgBx+aJtxiJKyKrDTKwteGH/1XsIxikpz3qw6T5VogwHFombD1upg3iCF2/rObi8pz
mVYtuvQ0Tj5LbZqzxm/nHBomJEEtCRRDDBjTTXKI+kDpbUxMq+gIVG1QoWkt4IQiAnIYkys+xDd8
DrcWJZIdugL8QIKpfnSvhaO6pi6YgBkjKl+zgtEZVweYAXwPRrsxsEdDq4vgjCwbX/DOE32Nho65
SES7oKotetBvrT3McnTgMYt7e5T29y/9b95zrQCYdFSA6o52SQAi/5q/C80vGk/WI1Azn63XP4Od
rvDWXq848icjf7AR5KHCEFVhZngA1Fdw+oSYT9bP8WiuMf5mbbewhXh0ismbaS6P+LMcyNNTaj7l
JvjI0dOzXq/NpyXj5twaKtwaCd0k6O7Et9POD3iKSQEievckFG+gXSNVvYr8g98z/M+t07sWQ4XN
vpspILbn3BMKVLYX7yuAbwB6B7OuGwks6PcPgh4/hDW4lkaZIC8r4H0iSPM6azDzlUbQsvKTb3e7
nQP+htX352CQft2bZDv+RAdWD8LMzbiWT1kjoa3LDkhP7slSF+iS3jkflQnOHrKSD4cX3smJiqgK
REEm0PIZwcz0q2kdvDxPKtLTxUjXokk0GP/k/EeIHiLwkN7f39srdr286bAv9BxkMF4Cs+Ke/Phc
NAUJasZNoosafx2gIk1ANCgyAJfkWgIHQrBulDLulCzdw/eiX7frPaAgv/AOvFGsgaEvVF7+f9IQ
mkPcxGZA7RlfqF4rlQ13AugU6evVxFo2gH+z+KjVl05hVAFmTwi2afJVGggkxOu1uWIpj9zQQpqC
fv1qkWjPEhqp7x/RTKBj8ADHghHE5eYR215LGUa8nOspx50yO7KThb7VyfrHQ78sq9IwZ0CwLzI6
xAH+gGzrWpCKtjet6l3u1HuJ0+frsJJIVe2K+p/HzVjRhSBq36RKzsCqCkFG2iGBQ/OBzIOCVSMB
/xmD9J6xgXMW61IcZbGqqpErtzS40wb0i5jpEI/osyRIsj8F005tc61uGNny3LVCXArIGgRNgOai
drKUCikeZSwwNlpbBc+cguT9/qpmdA9RoIByAqayEJlSIvK4qkFAm3jnWC1fyqDcgvC1IX6Q2Pfl
zNwovECCdgTLQd7xW0W5sBC6FnZhO1beOa2yNSBnHlwlejXS4EMqBlIkrSOIPONazYRfxpVM6sB6
ufd9Sc+88855AEo9xvTxV4/a9YosVgTO1lwv3X2MxPaJEfL+zvhQRvdKNGWuhFJRq7qD6NdX3nxW
7efOBFXiUiGW46wMG5/wgUKzR1B0KEGdtpEtFaNPZr04dqRabnLL+lneP4AZ7b36okkRLg5A4yQj
VOrCOweBsVRH0HQr/LboBSspa7OqRMbmz4qDkZlSK9AxqZRehUKuu2LieecIfMSiHTQK0KyWUb3J
s4RxMeecK15mBVnCkK8EyEFqaWIbVXUv6965WRe6WXnYUImkOsFg5kN9SC3FNSsXDPdwsB6mKF0i
uycAv753RUmyN7difA9dEZy8x9X3UN4DRLcApuZE74wZa+F1F6KpwAHj3E+IfhvTZXhGqq57I4xy
vSCnVaIWjPDnalwUj+2WFzbvCqpJym74p5BNf8lCWRfTT8DwQOnxWoe4vuaTIor98yYhu5EIgj18
fW2eYxSovrqlxAJ2nIvaBOFC3mRULnQ2dH2l5dHhfe7CVVtvABYYbfzW0UBWzJPAXaJIEIxAgY+t
2JcsSd60wYPAvybGSqw36AFCiZtba6kNcmmrT7eRqzHint8skr7nl19IlW4GPx5dvg39M6aNQQ/o
YEoXGKsE4eWXtzb3wh9xmg2u7e/Tw4PzuOXQG20+Ha3X3Wb5JH8ED4GVmkvX/tKsjnRkyeosm78a
f+8g3fuaSlo+yn7kn0VlE4qkfqnAnYoJbNUMtTVQnbP1AHhgsVyJVnwc1F1xqgTSv9ePXGoO2jH3
D/et0EzVCXfj4oMou4ACSRB0FY5UAVGA+yZwgq0YS8nNra42zkrmZMBblVCA4kugXa+r3AI1rfFd
6juQvJPYZT5VzPhYkAkAhRWJuigDqP5axwB/0xeAgPTPvKmvZbtajC/iITD5185KLNfFCCPPuLFz
rvBSIuWWhlQ0ktrP/LNWLtXCHCrMW6fDH9TnfVYhc367wdQmgQpigvmjblCDMm+rDNjuQnYkABck
lvxU7n1MChp2t49Jamn+Q8XjRWAxgnGZxJggOzGOfNrBmzuiqBODGmjjEBJe73AzkXaDPhNHXi9G
tUTnjLQOvfcOTzMiirxpuEr0aCG6GojWK1NxGY5vLvDF+y4gAAF2JsEVUVZLaVWwO6eQPywUUvyA
2z0kIF0WTDNyGH6fbjf5tZDYbBR8ANMPWD1KvdsRnLJFOvhnTKk6XvUMsu3E9a2WP4rBJlQnqmgz
ABOm+FbkxOMsXjMV7Zmx4XMx3eVHUCo95sYE8Tb650Z7anTT0JcC+vx7omfWcIz84zBUlpAFgERz
hpWIFF8tRYYP/G15oA8dnZEge4C7ABAa9Q1RPgrxWOMb8oA4SWwJNXnDWOY+3Z/P58SJLDT8kx+Y
vOO/WfxUTgbyMIgw6enrvlL02uNVWDwzsTWAM3EYEVm0tv2umF/Zh8KoH8/6KAQ5/5NHnXhQaXLR
K5DXrNEGWp7SQ2TXW22Z7VTLfy+X0n5cc4s9+BLAN7X2SfOBKSyTdeRzdwxP78B1Qb6qAFb2+o6V
XtmISVwFYD99AmV0cNRKG7RoorfWjH0Sbb0vbi2xOKhmo9xLqZT3C3wFiHstpPqS6bz+2fmfzaIy
K+JMfvAVmXm6GkwNPTFqYB9UopIhwIva/rwHIxYpyflpeNk0DM2bs646JsPBpADFu0HlM8AJbCSa
65+DfOHXp7LZpOKbhjHKPiOsXZ8sNa3kk1FBbU8TQNlABZ4gbczHWOJR3uvsgHjrYRcQHdyue5Fo
YFj7N74ThmViWsUkBDBUrw/ZKNG6KUVccM4az1bkT08jkmjnPVBBDKdRD3xmBhgNz35qoPttk9AC
97WpymZSLmKDlXxPwqi1Y3fBKSfreFO9gUDDW1hRBJ4Yno16ocZLgT927iJUGAHWTBqBcWtFEyBg
guikNKyXQkkC1XR4bus1J5m1ZEX24B/08eu+2Zh+D7UaCfB+MpQGkQDi2+utFeVG12uFi89Rk1vo
0wU+K5GbVbArpWUgegT9wdZ9iTP7J+FlUcYQFqATkJpdSwyEVvWj3ohhpx7q9eAwB3VmlPNKAGWB
yyoc3LSBgGw/blJL/M43YCVAvIeOXOPUfXDOv1kQKt2IpNAaT8NhFilCgFqGPHkgbfWiaPt0XIfp
+30p4oxGTI2xKmw7EAhu+K2EJCnFqgiTM0Yqs5LUlkbCU71tt4Ax3SKnHsljS3L7kAKPJU3t+llA
mfyJEVPMBI1XH0FdfD+XU69t8BEgW7dlzCFl3sf9dc6oBx4K0XfHIzaVYGGu1aMTG03oqiI6Cz0c
97gKgCXaFUePoYUzC4HTkBGrAMAUVCeU3pepG+dDhoWUbfKs8TW6ZMoyt++vZS4Cu5JCLQYYRrIv
gy38HBsPbbuWtm4Qm+C1iYXdkL1K46LqwV3IisVuXwDxxH2xNsonNiVIiMfcTxDZR9qTMv5U4zEs
9ql3EirkQ6uwY8QCM0YEEa4MIwJwSHSYUBXWMgvQ5BRFyblTSFNHJIweh/6trJ1eRMudf2Tl4zc6
AoMIQYDzRdEYmQt1eK0mgpFPzdJzMITAlo1zvB0vQDAUmHEkMhTl5tpRsqgjlPUy6YUwSs9CpVkh
KO183knQPB2AHqjhP+8rzI1WQhiC6KksCQAnLO5a+bNUGyotQJMQWIYMr/1oy+rrvgQaRgaD15ON
QvcDOuzxdkE/VeYTYo0gtOn5Gd0VPt6E2tdXASBriuMdxM2GYynjTUyOiQFcL/RZgMgNPKzUWUk5
KE5Af5DjDRwGCwPTHMC8PPKtYl56BFAGguH7K7xN/SmJ1InhMV7tI07Kz5u833yAWWHRoo/2O3Ra
Apow89iQr6UZfVoZ67bPnN5U9INTAx4fL9Ohfxa4QRR6QXFGdmP9MTYA4XEd4onWe70wQovZfn1z
7bBQdFQAWx2OVEGyca0tXpCputt3xVleZHjstn0HLBZjRPLvnlHUvIktKUmTy72sRyUGyowaJDXB
V6xaTw1PnoaBcdNYy5m290KIEnJi2k5CEiIPZiovVYOcdddiJEosMbQLU7lILF2hOBf21LIbohBt
2JFPhDflFATOfWW8bQGZdg4o63hkQFcoEHOvF4U4UQFtrFpA/dU/+h8n+WNU+2YF9FCMAsQtSwVv
Yh+Ik/Hez2NcWAb2P7U4tfarOpfL8lzHyD82wXuROZVsvagpwVCemjCng24LLZPEifAYvaBoBFUp
1eBdOa+ACF2e8bo2kBHZHthuQEXzoKFqhfZ8+YThvMzSXLONn2ruMf4eWRHlbd2Z+gZKc9oAHGYV
uLfOmENoJshtK09I7ZtAt1ive4Whp9MeXoXMlDRqj3NNa93C6Mtz6QD9fMMC9Jyz0Fc7SllMvvJ1
KVOr8lwEK9xrYu0cvSB89dZH1lI6aCcm+98Uct9bEaWkGCuLxMxrynNq7BR10b5yIrQnTI6FuzYq
9M4SVimQqTZUjBJquRLVEtRGynYCZ40JelBfZBud0eFnjnEVDLsDvj4RCxM0X2BG4CJTekOrjMK8
MjfREo5zmm2buAdRCVUon1t3EdoQuaQ6C95jAmglPSWasB5dswbgYHccbdYbO022OLlggEIgBwLz
EO7+by3twtAhhh+aIHKrc1++RuiJO8cvCkqSyaoTSbjXibZLN6AbG9e6I6FQdN8iTWdJnTXolWCP
QNwmA9mduis830phbBjVOW9ew8ZsLbV9SnKiyww5My4DJGJIYPHsDhw8GhsPHX+JLmRJfQ7Dx1Fa
amev3EGROuL3DJwLaboQ9JKQTeJdxsDrDNhC8fOL/URNpACvnlSfebtBDeYDfUaa462D82kX/j/S
rqu5eSRJ/iJEwJvXhiPoRQqipBeELLz3+PWX0MbtkCCOiNsdH/PNqNCuuroqK7NAb/LHmkX2Bbws
oOky3UOiqvrpXPxs0I2KvrOl1r65+AP6LshFQUMNZCNTDMWQ94rgtGJlR7XqQTfTiHM92fobqfvF
yq5A9WgOyiasLGFYsR5pkW+nNH4v/0avRbhwIdynI7HXrj9mcrTdwQ+atpArXKrNN1rwQJgHrCsB
BTPCMFQ8CAmBS/N0ibTgctsspW7G3TRdGoHFHkCgCf0YerI0TJmJDZX1tV2I0EtyFG5Q4wxS0I/3
NDtz7YmAO+JVPMINEeDd7oCijTmnBk+ZXQwFgbYO+xIV1iiBSMpYD0B4ufJAeiQRd9D51syBqC6h
nB6Q5kNuL568CfhNXaup9/b4u/6y3rfDZ4BqRqf8+MTE3ydXBR7zQS3FbGcXDBFPDpSUzabQuS8Q
BK2gcze4pseTPlPbfDuwWpvqDHeIAqjar6REa8MNEOG12TNaVn47GoSYeQWKlrozfIfsoD7+1pk5
vP3WyRzGUZiGjEt3dkl22JVIMLyjajAiB8ZGe19/TjbZXlDPkYpI4nvB+H1Qdmt8sk2RZfTlNB86
PFnfI3XX68hZhhBL+ByTp887hbxffPL2IZiMaqv7y8eC/Xs49ihYNmoa4HE0Pr8mSSlK4btEzoUO
YRr4+UN9WMWAH4aFloCK39UE0qI73VEXzN47rlurk9MRc0ol84LS2VW37wXEZ1EJDcpVzCwhk7j7
c3hraRKlsdBw5P0S4zNiYhy0917tjFoftIFUgF/o6hZZ6k+QGZLYROMzeq0LotIbFd6aLOWp7xtS
JnM9fuuVu1aSuBNzxuns+CXZchceBNzD6hTBlAd/lKsVNpz7rQREe0LZAHwSCzfTtEkL9+/tZExO
5cAAdsTU+AA3/2aqTeKRit+GNU/Y5C0MshH4CTJtsrDF730UrI4tYaNkNgh5J0kSyndBpMlQGDZh
vgzvfHy3qK/KCgyRZB8fnAQ0rHNw9hyJTNolI5/jwgfc38j4AEiMIh2Jax8e6XbeBddX2EF2exvm
+4js0M36HK5dcvrhv82TFZ3NZFDRs/vJ779XvyCxXSrK37dvjRMPaBJ0etFgAujV7RdQVBTwThz3
9svm9bDzN59QrtkfUKryySnbmKa51889Wa8/SmtvryPdIwD9Pq1eHk/EuLxTp3z9FZPlZ6KKTR02
wjyAO7C4SGVIwK22sNxzBw7LiRUfWSGAC78dKqAHmVSUWW/7g+6Ukh4xiv54GHPLeW1hcqSL0klF
r8h7u4xB1iZEhONwcEPTZSRNCPHc7Bf1he9jx7F8/8+gJuvH9EEHduK0tzPtZbdDsSAlm/7p9XX3
7qmH53z3jCteSxj11BFrIJZjueSZ21ixahKi63bKENsDGSTgq8fVOSBrPdmvA2L/Juq39nhy5jwr
N+qa8Shr3GcIeWos0MY4bG08ytg+BcN7hn7gWF5Y5lk7gFjj7QC4LJTFbpc5cIYhiMczlSEXPqY+
ZQRXtAgARfX7eERzu3YsrKOPBkAvSCXeWsocLmt6Jext/EctEQR0DYpsSxpkQP8rQ3cENC3mLhoP
qRK/Oeymom2OeX1sYnbW/hnLnepxm5cQeQ16CDiDM9ndxngYMOHFzZZqdQuTNgUYN7XgKrhNe7vm
oSwfJziHCYQ889CzHo9o7rhfrY4yOYxClfZUL8GQ0+JNpaDOn1b/wbpAORIhLlwn0MyT+6OWWT6l
o6K3m7DWmAjgUXcvBAvp2in58t/deG1lckm0EtRb8wRWkCraxuPj5HV3oPWDccxWDTl1m9MJjEuN
/vbBs+SDJhr6Mx5P5V+9bOqfrz9h4jqBnWgcSLyOXuZ1kxJJgZvZGcbhhKvKHPZH7ikh2w9IqZxX
wFFE6oLrmFtKpN+hDInmQOAbJke6Z9E++Lf/6w4g8TQhcvj+eIRzu/LawujZrwKgMgtEN+gwwDIE
ZsHTRPclY5YQev/HSv4zjqnDEGJWKiNY8YNVTF526YhOOFgnARlx+9Qev3jSIvZoQI8AahJ1nEv0
YCz4x4Wh/oViV0OV2gD94zI+ohr9o/Ij2JFr/P9nE0U8vP3QRQkihsm5YJouryW3x7lAC3eZCIaT
y1auLOHFZ17SKBYC0wOeJ6Q10Fhyu2pRGPBczTYD8C5gjMae7Cx0oGtWuCM6hMNctVhLH5m6Wmou
m8lu3hieVtcgg5aIEMscbI4Unil++OGmfKePeUMcNMrxK+WYfj6e0rnQAkEitGpxfaKmN9mgNFME
FZeWgx0DxNQnOg9QQFCf8E5+D4OF7M04bdPTDjto6EcfKo1H8u20Jj30ccqWHWy5T0gdnWsm0zKO
0K9U8KRw2TrOl3p2Zh971yYnKxlUSZrGJTfgsbfpwY4NuJDqrt5B+2S4NolrNQHuYQkzNPvqQNYN
LLAQH0Vv9XhUro5CyyZhIDfyYA+hoURG3tGkC1Mt5i4+RVp6W9c6Wlatxys5U39gEDL8Y3W8iq+s
urXSJUruDHYDeQSRJI0OELHEq039y6hKfIS2LHgA4leHXT22PLuuV4YnbrSImpxmMxhmlaO/ZqD6
Eb7R6ZvHmcU6XiIsmQtMr0c52USp5EC6PhmNuU8txNSFnyw1o+5pCVsyZd3+ux5HZB8NLyAhhpzc
8yG6a92YEwZ7tyvVjYEs0qp5zm1KN9HFqPoGrdmM+tUb+sdTDBdRrzLzN9DrzdPCJTU7YLD68mhk
xkH9e2ldLSuTO5zfKspgI1PPyUa14jwV6slLlZXZRbwyM53XMq15pYeZJNs1hz4nLRxBApYPWXmp
IP3xeMvMpqBEECYDGYSAGpQAt5u1rBkIAmcebTPEsij95OrPh893AU2jh0/LOlmkKg2XWsQl39/4
EsBsKJkhR4cy6lR5LK/rpK4rqrHpgbUpIVMFbsnLcfcX4WgDbaWgVkCgSE82Tlq4Xl7UQWsjosFN
LKrKJ7PBTUySg/WTrL4ukAMHfm5dVuS8sh3irT7Wq5Y8SZp7WZjl++j79lMmswyEQSZFbtjaLxzh
DmAAIYyBBxwgRLE5SrzRlnl5Q4/cvjycn/IlnOo9jglH8XomJn5QpsCY24cwL9uv/S8IANQDQ4zR
OOI7cft14Q9ghdzvK7Un3js4m74fj39+tf9ZiYlHHEK+FMMKK5H1l7g65NJCrXxmF98OcOL5qraN
JJfHADMNzObGq8Grw9h9VbnkqCco82zX6mr1LeuLohbjJrq9S28tT46rXNOtVKRRi8CyJFVM40Wq
Ka4WK6Eagc1FKldKZHrMoRCOUbKJs8Vu46UPmNysQyXTQxtibjnyGu7fUYzxtGduZVmE10ydNtbZ
+gyPuBRlzsRmNwOfxoCSN3QhM9rdNAjNjESLjOefU3ABlfxa9fQVdVyhWfbxPppJ7t8anTyVYkoK
YjaF0VYVagLKtvfdZ3N+Dp+e07VlmYJ+iZC8TkDC9IbgkNTMWIJvySKz2syldPshkwdTL7RJ6v/5
llwfj3Orv79XzwppxgTNTlSfA+1kJhsSb7dvqaDv4cPJeWy7AV3uwq2/dLr/4pGri4lV6jxNE2x+
avXyCtKLHLGVqBoWGJBBQn/6kfStLqHLHwRR9vpJ0Z4WTvfiB4zH/+oD6q7p49jDqow0ejEZozvc
H5gEn4AS0cxWR0pSL7q+xgxEuyfPXHhB39/Mt4sxcW99LwtxQ8G+h/ZCp93Imc2A38RJ1CBfeEf+
MTs+OO9/veNXYw1kpe6U0ZXmeoyS3o7XDxb0T446s96rLC4SbWnTL07vxLlxZZbVdQaTQCUIBqNZ
3tklzRgX4F15Atxpu401OO41Ovov30/ct3ha6uufSSPfTvHEzUmhQ0GsdjztIDXYjEAFoBXodbHF
Qo+00N0mVCX1eLlA1AEUEjrXEx0KewlY7DICiDqWfrVaWPYpNTYiw9uPmri+MIlzt2jGj4LGzwG5
RtztSH+ezC8Cx+cf4fPBiv3NWY+90N+z4cEe+NsjV3tgUDwqDke7oNDbxUSrtjtDQq+to51O3WlL
qCdsBaDs8C5dOGoLO/3PKV9ZdkCv44Q0LHN5biFfZfRZuvErVw3CwUgbVn880hnYxM0MT+FuRVGm
XpzBXqG95h87bot4kJitgRLdEUM8u4a2sKgzb7Zbk9OoTfFYKoxgMtOcnWMKhr92VvzB2fRLfnMh
PvzbXleTGcX/e4ONvVq7XbMdUnI4JKDKdYmzNY9IuSUiARPxGdtoUfthaSknTqtSwFqojCdKjM2q
NB103McQMRwsKlzMo4yn89GGncRfoexkWaHAVm9qgU9ecUXlxED5CQO1TkdJ/ZLPbyn8mGb/PoHe
YLOwbbnZD5DASgQJmFEXc7Koch+VQZAgSuJBJV8jtZmrxincneRnv1Uh3WSFT5ZnVBvuhKpFiqPj
G2ryNF5WK3kYMXuLQM4ZyAj22dUnTS6t3PXlogrwSf0TH4IIZQdXTixpAH7UMb7IHim6s4q3wMJU
zC77ldnJsqM1MM5jDksBjipNVDP5LfYz1cnNmFEfH94/FNXdql+Zmqx6KglK1Ci4N8AU/NR8jY9j
GsE/q34m6ALF0uNPZvNcYBdYONX7Pauh+JuiAoguXaN42V44wHhpkAU15KeoyIm1LrXxFuyFtQ6S
IO0JbQLgut6K/dIkjXP/6MsnNx4beWzH83Fr1w67r0PaphhuqT4/UxMfNwDQvIAw0WON9DZqyZ0k
9xV5DJuQkZLGiAXZKAenX9KHPRBp6OrQ0cOySlA827ifq3yxfex+L8g0SyuixCGHOjas3n7BkLNl
I1UoWNZ0pAVVZdUOVai0E+9ZWSIJLUXa4y3BjGO6ndgbi9NCU540TBt4SW9rFEvCnyCAjjS/eaI0
bMYFU/fe9dbUZHp78FSFg4fBtSptCofNRlY3O3BhIWbxtHzhVN2/r2EMRVJ4mDH/NUXYMU1aFU2H
cTme6ucE/a7awmmaQU+OJkTUgbBa4DKc5Lz9Et1+/YBCLOg1xqb793d3BVqCgVz6g1yTvfo0JMbj
OZzxUUDOg0QMnPLoL0S75e0GUVCz64LKHTCH0OQEYOzzcBpWolYawPmmFlHtQG/Jb7CoKzxzCwNN
z6MxAjRBI8nt5AQ6IV4UVC30dlCv+1bPJBHURPuyAqQL5K9S9QXCBpJkS0nF+3vi1uz461dXcsOy
HuvnMIvMqY6fTiHI3AauSi2EcPdcCsKtocnRC/JCajx0q9svSLIl2gH5kHDzDLI89Pwpm1L9LM2D
Dxk9BtnGUdX4YG11dgPhPrsnlWmnhrhqzPW6MSEHdK5U/LFOjTNNaNKj93YJyDK3vUFxhHTZ2GUM
8pHbaRGrYIgywRtspj8nmzy3Fd8IW29hi888NDApV2ZGt3w1+wxf5krRYrux6/op59HF8RURU9f3
Y6Hq9xzp6qoyVufVR6hF5uOtPucKkQ+EK+ZllHvkyU5n8yzOYi4ZbNdx1Uo5OBzwaMGG4mK0Q8oL
xmYeDqO0rsIyeEKAKVGYvN4VJ0AVMkVdINlSmwwkedgCFB4PJ0n9RI3uImMVIee4Q/akMJewUOPW
mvrga+OTxWSdsijqCAleN1qJL5mIYEdClpf9LeG2ihwBSLVIPDHn969tTla2UTylcWMMmNl2aOHN
VpKk+hRIkAuO9KiGXnLp6fGCznkQNCCJEMIDSgNPkUmgw7RJ1HAR09jSBS4fvMapkfMar+wa24kt
3OmP7c3M6o25SbBTF9C1cju6sfl1oKEnDsSbTKxS5dH1TKdaYNWY2a03xsZfvzoofDQIVVRibLwq
UUafaHnxmh8qd6FONzuHiAxGJC9KtmhMvrWjNJUIfv2qtTs6io6iEO7kNs2J5/SCXucFZbVBzBAe
NNZx7SmmwPdLIl7MuDMmuxUHBUL24FcbEbWTaxwIVQg0c0pj+51GB6aQjUyW1Dq+sKf0M//kWhJ/
Pl5JcSZyuDE5GXXsi0zWODDJ02ZWvNWfFPPJ+2rmb+iEMLnmh8RnLK97o7HMnSZkuzx5ykBmm5id
soucl7g/VIBTCiC+/QkVqIQmaxmCmv0udU48/m8l0kVEJVg84al/B3WB2BneoMWpCip3XzajxKyh
sX4e1hyqktV3AOrcdUKreXXxoi9R+Erak1irXGsJZanGzlbM9E6y/HUeNOA4qVSwu4r9krLLzCWA
aYGzQlMTevum3O9NV6NGUqBkwmeb4VwyKmXU/CHsx5aq1FvXHdicdU4GQfsxQQv2pVvCos1czjcf
MHEiSDz0EZf4SHu0Gt+T+Lf3flGijhuzFhd2/kx/AXgVIKM5Nocg6PrbI1cnjKOziq1wGdlsbggk
g8BxBtkzIzg0RmEkZmRtZE/1jGET244xREgrcqpjxHjCnqX3P01p8GBQC/fGXAx481UTJxNlHQXt
FXwV6C1fBYfsAJsd4bOU/kqBqK/0N7Vnqpm94Etn3A04dWhZBGe5IEIS89YNxGImglM46uxkELFF
aTWBNHiClHKOtr3g9fHxmznwHCOhGxZFuZEsYBKCoQArR2mbd7ZUUf5Lg9cp4cXOWdjNM+UDmWNk
cPSB8BIsItNeFUFJPdaRAdOXIPVSMLwRQVW+8zRQNWUNKSR7QHkVVXoHEW6s+RxAEa0atZLK92ex
WJcluOsKapV5OsMZj2fgnv8T3G4SFGSB+sMFBpDL7XwHssv04SB1doAuqM4o4i0vZOQp935YcGGg
WAlGYbylS82h1Dw3XZo8/oCZp+ntB0xChCYOfDhkQMfjFzB8Ge+t/qq5nyF5+l2hsrICr2vuquxb
Q5O43+DfLOXgZk46WABGwPQoYoue79sJYPMGj60Cz6kC2HVki5xWgzClcRgIfRAP7dY/llawXi2M
euYKv7E62XlVO4DPiQVwaVMZERATJNznhIMG0PMpNn8qsm2N7ZekAtbaWutuZ6sLHzD3Or75gMk5
w1wgPOXH1zHuAcYApU+jdR+sC4jWWXs82LkZRuGbB2kA2ulBink7w31KU6Lb04hA0X8moFDRvSTD
8xCvesWS5KXDNnOjcui1A5AYSh7Y0xPPLSJUSMqOGWwvVrnX+iMEjALJtyMRta/LZd/oaI8FdeLP
uQgx0qVpXbI+/vqVL5c8KpdbCdarfAcOTvhNDo0/RHEG0nNqjlAGxC7hSvJU9tnL90uS0DN4HDAz
AUMtjodqVD24tR+FoRhmVQ9olWTkO48hsvsLIMDGw0s2craucBialQtBP1r/fy/yjeHpwItWAl9T
h/dUsGKZtSsSVt5KfENSVvXShdfbTHiAThoIjgCUis50ZXI3KXlWU3KBZ0XFbZtPXvktumdFWhiR
MHMV8eyYFpAlAZQh03dajhciUym4HTjy0kMQUXgNvsXfbssYoLxXBSMn74PRaDQUcWSz/WCgcWUC
2jCo2Qdu6Xzb6Ns3tDmsdXO71T96i9F5D6q6l0Hdvq3Xv0sKpjPHjOclMPKzIHeAK5s4Uilp6DZI
2d6OsifQVSq5poTotKmgOoOg+fFqz5SFoCdyZWyyzwo0tdKSD2Ob3UH8iDTQrdtEOlWrL9PU0RUN
AkkKnOvspV102DOu88b0ZKc1ClcDgsn0NmvmCIt88mlsvl92JbrIohfFXH9QlrDgwea85Y3NyYZr
yyxxKgE2Y5K/SOQ1sHbMPnsJFtzH3GOdBwIbckegTAJQaWIn4quSGhpMa4oEWKKlqog3ByilaQsP
2BLxl2NUuvwaa/mBsqTjt/AM2ovnJU2fmVIYVvfqMyZ3YuMETu+1+AwQxjPg8d1XmFx2Pbzq/IGy
m0/0WnZo3gPnq3Vm0E8oLGyvcfdMHmKAoON3ES0WoBuYLDHvlClmASevT3/KYF/Kp8fb9w9Me28A
jwsW3dn3CNQhGFBM7crOBpzjHdqN2rDlX+Q1sPsi4AQRtM9cs9BDKy80ybTPKI0o2u8oEgByNerY
oIGxgoQQVB7J0imeH/o/Xza5l/EEzum4qzrbl+hyE7qCvBfk6Px4/OP8PRj+H7b76paqWqXimKyA
EYd9Y1m3fskTRJfoWkp2jy3NDgftboC6g4b9Lrfq9mhcqHNMtBd451xGrz23dOEvmRj94tVgOKEU
msCpO/ul7tUYAhBY0kNm/GGCtrGF9kORU9/WZ9SoH49t9rQKV4ObrhXbUQPzZ/mVXe+MUYozNU++
icBdyzX9DcJzZPWrWBGqKkuZtdkl/Mf2NF0uJpzc5HXT2Y0orFr6hVY+aXHQH49w7p69GqA0idzo
iurAT4TN6KY/laNJ3YXxjcCLtf/ADFpORmoRdBBO6Y+7EgQ+Ddd1dpa5qlx9upzRZOcST+/HduYe
O4gX/jE02SrxEIJHhe07W2ZKPU7QrS04BcEOSkmCxm0PwOEQmoRMwP5ygaRmYN5rGpSnHIE3cqmz
XJZ/Ubp4YQePVu9O49VXTbYRJwAMr9BYygFFzGe2lEPDiwoAJSvgTzwvD5/6hv8sKJlbgBLOBTiC
gKoHegjRtymMJ+vq5MSQBnEECl3RZVY9tayv5/lTP7wICbuhlaWM+wwsHtUdtBqweAGjPXSaiO4S
Cq/+HHlZpwRYxtfEgiQKEOOkhJLe8M1XaO1bR5cKTC6g6+h+RcjMc2A+XMhnzt7lIzHGWD/DHTs9
OYLQKBCuAQo4/43dV4fhtYjT02YXcB8SbwQdRHSgqjMorwubb0zrT5d5JDEbi2oyj/rd7Wx7HttA
HtmlAfag1RRp4h21z0h8dC7eQg5lLpcKGkvkzURIHACDMAkjkr5r3ISNB1tjLgxITT7NGsXuhJSX
esEHzgRjuEEhxIMioYA4eWKJC8WhcBLUMgKrgtSmVgIBB/Xj6LT0sgFx9P38AT2NjlcBLAw8Eu23
81eHJV+FGYJ+BYolO6UbHFEvKySDDdAbMzKJ8or11Hxw+M6IWIn6zDveee3TrqFMWk46kbjjw5CE
Ho6EmnKeABrZRqTSn47zqvC5TqBuiB4JmXcJ7QL8rkJAO0xOkuiWAB0VOfIQfpRm0VauJF/UxYxX
Uj2Nkb39hu67QxuQlKNkJFjl1FdlXqB7reAbOjl0XiyMumPoWNbHltLESGogWQkLSV5KVyAKwRE3
7Htf61o3EK12aJUnLm4i7pBKaRdt+D5l3V3h+QWliR7lcASq1xltDinqKBsQK7DBIU4qoXiVUqlJ
j03gF4qVU21GmW4GZnm1bPiGUeuhjXhD6SKO2aRZ3xdrNhadsYbAOuIOMvQ5mlNah2OMJCrdZ/hA
rzvHvR+VO08QPEktQEIOSTshB+FsWvgBXnkKD9JzReT96thVAUD7VUel3L6PnKpR+SHr0ZrRx5DA
8x0qBBMPG9G1Ljgs562YQu580DrldGinfNQkX4IQA8kO/Wze9z8RH/cglgqdlPL2qA/w2ZMYtwq/
kjoQ8z9Jee2hp6wvOIqwFZunelRKUY+pLzp/UOU2TuP3BIxVou4jYVB+VTLrFl98Wccu2KuGkkpW
dcor7dqlKCF4AaONF+geumCj5zQM2DAnRYlOOigaxIG4bxpJ8G3IL7hoY0MNCE30SthlqPcUjYKk
vOvWEhSxSzFhTm7a1oMW4Z/ziuRCjb9mSpLYocKEmd5mbuNuygKJkd/IZfyoXZdNJHh7qq5F4Q0/
JgM8Ipba5r3iqqqChl2iPEdD1Pekg6Ihq+d1HKWak4OQWWfjVMEXKYHU7auCgtpy3QesaLpp5Afb
mlU86ISxvBMKWyRoKH/jFA6d7KgICTETDkTGD0WH+YYb+JoicdOknd77aQIp9dQpIbZaFqkQqnKO
fmDQX5VJXzy7kDjkAiinKG1yzrJMGraJlENwJGK7iFJ5Cu1RKy4JWQgVS5gkhmRIVrTQqE0r16og
spqArTtJGL2mCi7e5CmdYPK8thIgmYqohkHrWxXKHUGzpEKRpmzj3IrjlsmPYCCIJMB7+7zvV45P
lfRZkDtAZgZFLOR3t5Wk4HNIi0ww3Z4SSxQ+RL/RGydSepVl/cYzGNENOSwV1/H7QQRLkugXdb5m
vF4EaUUGaXczKosoAWNLzihfVBJDEIF2a1fQBui9/ShI8XgGpCxd7+AVmUftmSJhQj2K3bzSKdnv
UoPxWTorSENT0aC5aEaRf9skoXTQtQyXDtQ+LlSP2u5n4ZKZudJBl4yKL7jS0Asy5X7ihybELZwO
tl9BnTpQNk1g07Ql+TZqlEQRdl3y3sjPefgJPA7JPf+36zJNcX78GDyvyu/C58zcef9ivuLA4IaC
9+R6KOIhAdBkLHW7BlURiNYxJtLJMmEETc7Nx9bGHza5YFFVR/IPNSOMftoknSiMQ4F3lbYTUY4N
jpJfBNk3EroOtIDulzSRZ54duPIgY4WoBYwewiQ25ooxAG/QxNgHQq4lle/qwM28PR7SXEkSIQrK
BwDEgKrlD2x4FaJxVS0HtIf2xYhCgzme43W2Z2pMX4XkvPAsDGjEqAgeXpUeuaDUUAotlWVNXOxP
nYud4XBZUIthRZU7TBDK3m4YMgjf4r344o4543otFZvUCAYL/URA/VOtqmzDgvRLJf25h9bYGDvq
qYI/Bw/226tfiqJIDPKathv3o2PPaXTxK4hBV4QfPmIf6gft0SvDtRfy58pvrIByzHzkWXutUaiK
K1X2VznQbtVH7qWa4P4KA7L7S2h5dmb7QQQMHa0MAiHAs24/chjEiA15ZED53e4Vhdb3jQOKoa/O
cDISXYZTCrafPUoZ0CIEUvtlYaPMnDTIZP/b+jQ66l2IccA3D3ZXrutTK5FYutCU0XFPfgnAfLGk
ITPTNgy2aCzJSJjOjbmi2+EmqdxAQlhEON+RXgrUzlV0x3f0PtzT8Ni8t0ONb00/x6zOAtnyeLiT
sBPJTfBB8pCBwKMFzGxTUr0SmCa+DkJuhyynHBGa1xKB+N/9c2B3wYKt6YPhX8bwPgPvKsJPsOrd
jjT1Szmqk4zb1b+g8Fs1K2rP7buX8Dk0AAz7Dwb2b1tgNLu11Tb1ILRKAtFzgWAPMc8iQsNn9zvV
5M/HliY3xWRUWMlbS5QLzRaphSVZVoXGAA3jb5bjAjcem/m7ca688p0d9tZOyBciG452KELv/Hc5
GGVCwJ/ZqOGxXxV2+SlZ2K6i/dju7A65mshJNrwsaEceuJjbNbEa+Imecz8xRELRuu9tqQARx+W/
szd5S3uAlWROhGGCOx05BTozpIKEx+BUrKnjf2dqfChd3Qm0r0R5F2A/UufwBIYl3QEn+3NPkyXG
4aU5nBxxh2poxq3SvzHJL8wFhMO+j44PxlUZbmHjT5Ig2CZQCQAp9Z/+AuKWycb32iGMQHus7LpK
RocHTaIo09nsEAHiSkE83s2XNua4A243Jghz8RwHL8D4Rv479lfTGOZBJgNM6+wEDyLARaXnjmwl
DJgK+1pLcO4ApQmLhlBBCEXhYw1VmZ7il4icJq/acdw3XzE5HhkV1G46xM5OYn/60EwTdIwuxEVL
JiZHgWJBg0PhPbaredYIIgsvnpZf6pqaNYJMEii4ERWBE+B2UzKK0iPSa5xd6ZakyY5Vvq2VhVr9
/X4ELAy/gXOSRypg6hx5oacgfjN4ezlcC6/MIeN0OvgulUOE3pWyWEjLTQI8rMyttYmD7FPIzQGw
4+1dzlXUOk4YQpV8oT4+zFOcDczIqFSLkAoAtT2SUncb34uDTPKDfTUkVpyefR6FWjWNCB44WpC9
4EFMoGihKwMpBqvlAImDajw4zw9Bk+mB2OhOv8TlNi7W7dG4/abJ0HM2o6oQqYh9wCvrPDlzrWK5
0VOTLO3+ab36b/TQ/gTNAPirgcGZbJuoHmnc0NK7l/1Ky6VLlkC0GY10rqcpTzTCStYn3Y8iLLjQ
KXvNaBeSsAAJgCwPGPe76H3wIbSS1tG+BmcmygY6ipeJFhiu6eqMRumlJmuAVpHCjFFDBWzVFKGt
VBk28y0vJCSn+K+7b5m4gEEJKjB3NNE+YknjHdGZ5Vdo7eUaktSbhvlkwkRNvjnBDGRJlaEN0FeE
ilaA47HUawXh93c/1uR6Q1F6mxMhuETJOfY0JgiIeyhyLcgPvUCid66wQjzk6YuyqOF6f1bA9o9W
AQhTQqL87nEQDGHP5oUY7fMo/QYvLwKj7vz4oNw7mFsTkz3pZaA9qSIp2rtARqaN1Yka8lePbcxt
x5txTJaClxoXJJkwgjYOaC4NFaEDvUtW3G7QFUGtK8JmOhTvH5tdGtrEQXONL/RsD6uQUwzpTenr
LLuQ6p8JYuFkEKePhbgxfTpxM3TruoJTlumeKnKjlI5McebDWm0BEU16LRIsBVzGbRmaXr1g+j7Q
vLU8WTin7WpuSKt0H8vndy4tdDlSx+3bLmmjTdPe40G6GeNk9Uq8WpPMrdN9FhoSo7myngfAIZBW
NqtdT1pvIYSYHRlUWGUZzTKjK7m98zIujgOlSjEy/o2qkOyRkInM3pCtIz67FCDN+GTQWvxjbOIp
6Y6PfSbOMLi6UYPgwNUfUmoWYFB7vBmnD7t/zaIE7C0klFBEmLpkKciHIqyxXl6bqyVjid4aQbsE
oD4V7Bjn3IlHQKe88RAueML5BZSR7mCh8wocyxgkXoVkypDUTErl6d4ZrMKjNAjb0KRI0TNqS/Sx
cLZdsHARTKtS42iBMQC7M+qcCMWmGSqwc2at7InZ3v8YjOT4SantkYeQoC7D77MbtV5FtrSs5XEf
7t6aHbfW1Ujp0peRppWyfV9/8D9xA5CUEyG+0EsKrbkrsdWdLzYweXnXHvpQsRtZ7bo3CWrVoqs/
XvBpduVuCiazXnUuUusil+2pFa1yRmCENgt2624D3Yrof0j7suXGkWXJL4IZ9gReEws3EaIoSqLq
BaatsK+J/euvQzNzmgRxCTs9VtZV3S2zCuQWGRnh4W5UIdRNBgMpHqsEsUM7pnd4aHpa2Zu8qPB7
G+FdT8v484tpGfocQMEcqxFuBnC3Ao8h0MRI12jNPOv74iFc/0WPInfQLGFzfxZmFwRl0JFLG53l
/GQSQrHQeJKmuZPlmdEreJ32nhF1diiuRQ+Skmjy/xcG1VHfDq396MuZGGz7yvPxKs8dppxBcW/w
7T50PROVBpYB9LOEs51xH2CfxlsHeuRIEE+76QsycG5fi7mT9L4TuemKcwua4W1c60sR7XiVTKJH
RYZDHAUPkKO5afWU+EQIyqAYCVpcM1ohOUNfvEdxAVoyF8Nd2plGzp4q+cIQwk5jx6fqNIBvX6Dh
I2cVZgPhb85CMLdHnt507c746Kn37FvaOgGkHlqRz/pmSediJgjC9+jQKFUkjQBJcL15eTUN4byS
winz0Miy0GjZwtTOWcDDBxJAcJHSjUabmNdhp0hp4bAgEXYd0XwrJCiA3t+Z01bMX4cAVOWojjZq
Kk1VXvQsb4SyqAon34jGCEuO1rwlW8quow+eoa4HKz7mxks7YqNiY6mDf36Q/1ifXHSZzqH+Ltaw
rrESKI1cOIh+0C94vZm81Kio94+ZyWrJSpuUdYlBitv0xJ2DNZ53PMTsQQEvP2h2AC3b94X36+zI
RGRpcdxxLH5Z1C+8W5k2kBJFudOJBnA3JTvUDxecyrRe8H+W7sLEJCRRPKXQqqgrHH0tbsMvUKq5
76pZWuxBsNydCo3UpRam2RsU7Ir/GdVkvQYmyEHGMCp/o3xJZ0zoa2iWn+ku2KBKrG/Do2b71qiN
eH+bzkULSP8CTIH8r4pQZbKCgRcGzNdx/pU0oxIzkCxyTR5aWKvU2wt4JWhhsXAA/xebYHxW0Duq
CdOQT0mhnhMh/exUECYXLfsQg9x0u0Q4NT+nKqJ0jA/FlmktIe7QHS/1bQG6dnUVrWObsxAJ+a7B
HiQIjdQ76Xvkzv8bLqb1x7fG1HnDbf8/y78TcLlHQZ6WCAMsK4+dWYLSSDkCf/A4GB+6We/IwhqO
2/HKmgx+QegJQyEHERjyf9cuU8mzOmegtnHQpZMZJfHrtQpZbavES8y8v12mvGnQkr22NblwfVfQ
w9SLCifpTkn4/dP/8aGSbXLVrtc9qsmPLPGM/MkFKUpFleox/IM/+8+y2zYv3ob1duyJS9tpafyT
eKcta08oNHyTKp1BByyQjS88c/57MfgG79No00SrEBx96O7sUeUyiLDg62/fhVezguTd9QpIutQR
UcIXVO1fd+26fxNooxWPg9SabLChoZ0Nr0KxRC4/ruvVuo9ZFxQo0euJUAR49YnVnEedTq1rBygN
K1efGmErktSIoSVced/3F/5mjqFTRnAti3ASUEaY0i8GRKqLQlVLp0jicx55dppDiaKuX++bGd3c
ZEgocINmA6q6eAz+3jcXByftlFaJIcPusN6zMuk5QPtom+3bfqn5YW48l4Ym/jZimNqkhiGgdk5h
lhtaou8HOVuYtpnx4H4ck2MjywTEka+XiMgsBxgnwHhyJ4eMqOa/kNzO9CUahJmtgI2AOANBLtLH
Uy8uBDKYj9u+dPpXOaayUR4K2ap1+/7qzEzalZXJ4c/VttEyeSgdwqcGCw+BNSBnfN/G7VlSsKdB
LIp0Ig9p9qkaERh2cuAEQuYIKocG3KaQwLoplI2Jd42ZhYpqRMyNjLyJCkMXvYJ2jIuspoqWsAlz
c6rigKFzZfxNnbgVPmnKNlekwuFJQ2NFXvHBVySnhksgTq8vJXFvPSvGjSsDDENoOwIUcLJVwjRs
xVjzSmfI3wfvKytEIH1MSUShDb0xUputufwQZ/5Ll9v6n7byVhVI3ATH59eKCJBYbaikBuoS5EeP
egeCgPvrMuWxQy5j/D6kJ8HhiyLTdCtHZdSkfKsVTl3q6ypNDfXLl0ZBiz/CNmRGdMoJ9aU1x2/j
KLA1aZN3e+aTlYZqtrwvockav97/JPnWWaC3AalSUFCAJkoTrw9XXQ9R1WkEMW5fvBV6YFSRvBBs
zux4IgIehVqJpEOjbLIH0Nfkd2lbVE4uDKYYbDu0ZEXqgpOY2WjoWtZAYwFZo/EMX48jqBkphohV
ThZtheFvoetmGOqG6A+USPFCdnbGI10Zm5zhOPMENVXLylFKzRDrRz//avKfQF0Acox/zcSRY01w
LUky6ju4oa7HhApL15R+Vjtq9ckBV6bpaILxIPEm7kX+RUEp5v5euH1u4TEANhCkESVUJLAhrg1K
rZdLstrWjq+tpCpE/cFLTIWdq0qkku6wDZBbAbH6r+zE76JNdgJdgB5tsVMddcfk9f3Pud03MpJv
CDyhNyIApTpu3Yt7LE7inovloHaS9FCpP1ryEJJs4UTO2UB6EYpY6OJDLW+y/X05izkwoNROCXRl
AMm8DHmm5r/NO2MIY74Dizj21U9bIfOUV1lY57Uz2BXeB6DxA2simEGXnsu3++XazjjYiwlD47cC
ZDLsaD2yZ7ylhaswWTUDtFoWjvSt1xgt4Uzj2QoYyu9GurDkS62co1hUO7Wk+kYldI8imFkX1mZm
OEhlCzzCZXCFgSv7ejis8LwBEP7GSU07MpBqpvJCmnfcz9cHDLIXFxYmq1+rhR4CTtw4gLiAHA/i
bxvNflrKl08by+H1oZY89vXz4ijZN3WAAdGzspbCxonlZN+e1BYRfLXRSzQNBi+J/zTU+Znvkk3P
3G0MGU4wMHayzVTZgPa8d/IB1EUnfrzPUkMqnrMge1CH2EZ3Eece7x+5mXXFlxIEqCIQbjeNplpf
C3icFI3jaozbVHETWA3rf+4bmQL4/u98/GNlsrB5WXZl3rPGSYZ97UEA2Yh93M/yh3+Qk85QHr0W
faJ6duj49DX/q/pA9lmeGC/4l5nB/moZQUwDKAHhl/b4YhM3mermWsp6ByBlqjc1yPTvD3RKtzAO
FBbgUxFRgthritdqUqnl86TpkZBAx7l0jo7hqX7tHqoDCExWqhmD0DM4aL7pDxbbiPRbte5/wXji
Jxtc4RE0A4CLMBANR9dHiPOjNuKY2DsMSg9q4htCtotZZd63cnsdYphokJTRu4Or9zcqu5hINc6S
bOjc3hHSbq2CvkEBY0SavolLCblbiAImVMRYRlgHZJjlcUkvLLVVqvIVKwenNwaz20i7/NkDD3Bn
tGZq9Tv0+h4842+4Gp7vj3BuHi/tjj+/sBskkKrnuWJwzuZh6eU97vbpGl3+3ePsXvzdshhWIno6
Bken8uqz2VVgmVOMp8he5F68yahMZm8SI/Ul4UCMAEu98ZmsQjPbaxt5k66HFTsz84Ot+xVnqw6y
0lCBLE3XyhZO3MyBQFiOVldUG9CABQdzPdZBG0hatJnodH0bGUDaU5d7C/mAyj8Kb0GQBMVLg7gg
rD5m4mvJ7Kz07ShtHwMXrO5IUubqsG6yB8jbi0sKZ7fXDTBYo2IfqhN4Zv6+qS7WofRBgSR6AoD4
AMob2YB2rEFU/XXc5aBGkRPV5lS+RhleUlf3d9e8ZcTI4BEAMdo0B0G0DBlaJC+dEhiTFtiLVEso
3628TcbOAbSg75u79XsAuEgaPDwCHtxGkyhPI3zIDWEoO0Gp7hUut0E5sxDxzESS4LvgkU5DQI7s
tjTZakJPEtQUddmpfCs/hC6qtptBo9oq+Ymd5CF3RI5GIm0fysSUZLuCjJ9wEOzAFIxmMZN465+u
P2ay60IXSpyRq8lO/8SDHkDdCSChQhQWGEG3YfVag3DxaXiFcFpfrUVbrzf3J/w2iQo5JcCqUIVC
kx+P4Pp622da0fZgd5CdQuYA+DQk4QndLyR9yUORqvU29vdivY20rSJQMmiGFtuh8hkCPf15/0tu
K1W/X4KrF4oqSFdPs8acUpBCHdDKSL602JTAMlQdI++RM4KDEjwmYAXhVkmxL3bi1t/KTvikPpbb
+Dj8CK4lUvFNIGtAr/S1pBkg5BkWLpLbeAzcR4qGIriOSxkknNfzFJVMzPIQX9dXXzWIKCv9KZH+
/pWh5FxweJa/3Z+N2xoFZuPS3uQkcOBwa9UE9rpmRbbtg6ODsP/lw3n+XhiYNF60104elsDsgzmH
MuoNystL4lEWKVIc6RGyuxp6JQ7dYHtHNJ0pNvpP41Wr0bY7At9XZtTbFa+6YIv75n34Q5o9Zw+y
JVb2QJ4UdZ1ynZFD4LmwuVUgL0lb3F511186CRmqqKwaoiYKQDINVQuosw9bRV4CO9xeerCCbAig
3XATaEK9XmnRFzqPsFZx3N6IyoHqMl4RxwB9XZ1fUtmnsoxmkiiylyKiW1DJuOaIccG0JYzNvxPL
Olqs+4RrFCcovpQdN8p4mikzG1Be9usqeOwBCq/54xAsDHl2Xi/sTnyA0rtCrbBKged7LYNTihXP
/9XaaSLuVaKNQeckYVBWLddH2aA4dVA5A4nWjVatJKVbeP2NzvtmM1+YmcTvKBb6qt51iqPEykpp
Y9Ugff5VIikb601iBXGdL1xZMzfkeFEhZ461E5HYvt4uQlK40JXlFSfO36MS3Ps2i5QjmsZpywVr
v+Os+55hboTQSULz5MiOCiHha3uZGhFp8FTFabuUyt6bIrar0H1O0cDYlcnC4MaVn07nCLhFCg7B
M+Rar40lAbpEQZyqOGB8VCk3gD8oS1Oy4IJmcqMAtf7SbqNciNfd5Er2a05BY7EoOypovlINfMrR
MYlfZSVA14qlYqN0lg6pNqsFAz8BS9RnlNqFPnZTo3lNl95DgK0qsD/WibWYUJgNGFRN0Eb02thN
M5kEpQ6GWoxU2UnDeFsVGoV8sslhfdGg4asiRf+voYD5zXXdzBg+ICOADtCRvl2STp6+zpU3Hfra
zxDTbuqHOFhKjc2cXsSFhICxAeBofOP1GoUlWu8A/FRBUf4slcdQ3MTBQjJi1oSCygOyfSMKebLH
27RL0MYqqI48PLbe8wDEYKud7u/rma1GUEv5j43JLOse2PvQsKY6+dB+dUL1xWVs4ejcwhngYNGs
O9Krjz2JU8xG2Q+V1GoIdsDZSBXJEKFLXLK1a4Ld88M1ASKvlWNwgPqu2fMvbKlFb/boXpifDLGT
kdqEY0AY36GRtPLBox2ERWEyL4AeuaICRaL30sKgZ+ZVBUYfQnkEMCMgyK+3B3gzSUt6XO+uyNgK
qcAQXJ3QPry/er+dbFNPAT0vREh4b6MBYeJ4SY7WlaiVEFWf8BayLJkedePh6FH7j07tr1VA97wB
LWqbOJxpWNbD9s36oR8PHy/P9Q782N8+mPWfwQL2vl4/rdfn09+nZ3AdmjvTc867rWvsnpbAZXPL
cfnJk4OTa21TsR7nuhoqowtfSL9rSWE3wqMAYMv9+ZmN5y6NTe52N/EGpvWy7EhoRsjLLaChInmR
U1v45Apblq3kRdpqD2G+c0Eef9/4zPEdVe/+szbjFrl4Po4a3SxMsTZS/C4jzduWJjrv79v41SO9
twEmPsJz+TyvOiI7O/BDdvbIMgTSN1BHiSBnJaMGlRVZHdVMqAJ54CLYsgckEiCTbi4lE+ZCdY2A
dw1tC8idT095JNeSFEe4kb3+T9atmzGi8Wg1PAZsxyt2mS41Ws4dMVSPwMWFexKh42TvF5VWcCPP
g1O4PFXQbOYvVFt+X2HTyUU6G75LwFsMr7XrFQT2IgXgLVYdG5qMxuY00B/VlOkXsYjx45o/h8Ao
TJVaIfAuz2uyic+vCYXKx/F7qWVw9FH3vmTiw7S+k8WhGceq7HrHlVq8Vf8AMrKwnX4X6Z6dSUgA
Tgm/TwlGnNB+C87Rsw6tg09GdVo+nD/t00Yzf351eUzdOHy1ZwhL0ZwiFQ8mP/tjpB6L7KddBtnP
19pYorqbO1Ag6RQgmAICbKSkr5djKHwtDfIafBdgGan7bSOts6RZOLWzM31hZDIDnFKVkD5iqtPB
V2jAooK+pQYLavZx/+TO7t4LO5MLghHk1asKg6m9DoJhhKGlpoj6hUhyfsrQnz9eROitGL/iwgfx
pZbqQ9OpDriP8KR6aPq1AE6S+0OZi8V1LAkQ6gQZJFm8NgIyk8bz01R1eg3g0ld0b+QvpENPLdI4
S/rMs8tzYWvi0EUefFdlmKiOp++GLz4086I0BLb0vJhzZiCZ/S3O4/b+1a24mDehqdtS9QuERSAg
D6UNY7zR+4XZdU8IOzuUXXX9eH8WZ+5FrBMSAbjGdSA1JrtbA5O0l8eS6uhK3+80wS+sKhBWQ67u
GfJpYA8KFizObEEI3ELTWwaNw4i8vl43vZchIsLBqUgluJhC5MIadro/qJnlujIxyaeQIBNBcgF/
IkQylQCAlpFgGuwkWdK5mdnoBJ0ZeC7x4z/6ZKPHQ+BVkQBDRfENDI1fgKi6W+i6XLIx/vxiUwwV
TzxSwkYV/cFYarIWugXg+Ox8Ie0rK0gJKQjerk3oat/EVY/t3cWgF2qG/qSqSIbIHHjJIjS83F+d
uS2Htjg8YxRweOCRdW1N9NIEUuet6nBi5luNn4Fne9Ai6jIfTWZJ4K/qzP+8b/NXs31yxVw9nCYp
iTp3/VpI8HDqQGq9J5TQ13D1Wpot5CoLiH8UxqNHIZa5Oh4O7wfNPNIeOncPAnTujJaKYC1s6VLs
MjsRF4+5yUQkHOCXcQw3WejVqQo6zYi0GnISKFlBBJo2Si7T+9Ogipjbm2m4eHhNVrqS+LJGJh8t
Fdt++8osvKmNCjOC1zR+RbQ8Q6mp3p6hfG8jtDv9ZAY3ThdIVSmaFzLj+LM5YlNsVDQEBQZUYiD8
6IKfCv860oOCNAo381tjQKSIp2vFfPo3k6ZKSIiAfgJglOlebZjcd31G8AJWPNkWvRjETkl2znt1
I9Zi8qiiZ8pcmLWZSUPOFDJMAP6BjmwyaYg+I6ElMXEU8tLHG8T1GbSzxCz6769NtPuTUeccff2g
G78+GElf920pBASXM1oY+FTKzLhB9b1lWruwEea23j+mUCy9NhWnSlkoCodHPiufQ7l5lTvxjQRC
RUFMrhg+VF3t+5M41RdCEXpsAQGSBgiv35zntUkv1mAzSIhzriDdW+KZ8Ip0jhkbIV4P6PYy4kdG
wZNiV6ZmtcZZtKBSrZZrFAPuf8mcQ0XIAMVzZH1vG5tSRSm6WC6Jo3NbTn3i+R8dN/p9G7PzC1iK
ihZuxCdT0QaORErfeBlxCn8IDdTADlB2R8JBQU5ZOgzh6r652SFBbwc171Elasp0DeDSIAZuRRwQ
s1EF/WiZ9lENL/eNiHPXBKqmyJOjEQYAwom/Ir0vc0FfE6eEvo7f7lrwV+E26v921YGPaaPZuobm
SP5QqMjQyStw58XuLh0YTdcBd+yaiKLOQTvOo73b7j0/py7kteoDvwQ9vu1KGDcbDhFgpwD83XC5
tF1VsrLqieP6CaDiku1XuxbPF28jVqYiGCraMwwm6v9iHQgWQR57vVBvHGfw4q4uW0kDa4dEHKGF
FjQh1RMHrrSVi0TeQmXztzIx9eSXpsYdeGUKfQJcCFO10dgdfikolvdg1scjHC1KQJEd000HQWYd
99sjLreORoYHCvYBvYsxPXirH8+iDwFmgfq64W+fnmpD/xexCwHsA4hOYI/4aS4RCfRUicEg4gSD
esLVflJLUhhuJ/IL5+03aLiZDoSwEEgBehRifdfT4Q9xDlJFHT4aN1W8iWhjCnZvMfqIMtZaMB8D
+tPQr5g+ZJscdGsgiUDVV7Dg6ygGfv+k/EbN975m8l4QRvLo3MPXxGpP5drUwbr5zbUrpVq56U5N
nNBnhqQiE6WjPwcSR4DfQwiFbfrMklsRfK+dDZIl6B0Bls3tdGkD3LKZq7ueraVwp4V4JEZGVUWg
6j0L/jbpAlpHj6y2GQeSXrzpDFWjvBNAX0xOmNmqkF3wNkreG2qzNFjM7L2xTmJgLgQ399AReIUG
zYagzEXr5v3pnPM7KBWjXj2+VJDZul5bFkU5zrinOaQ7VAPYM4OTJoGLsF64oubyEGjaAr36CB4C
AGNyplC08AI/xbKVODcZPYOTySSIjVCTo7iVQIuho/dPNbCZjpCOsH6+NPr1JVP1V9ugsgz+awx/
eqpZT5GJ9zU1Q2OpgDLz7oUqC/QsRt0cVVIn76emECsi+aHmSN4H33+kHaOJ91GkH7pSWLKWLNyW
t2QccKWX9iZRSVh0hVTlsEe0T97bu5JdQLqOtQ7xcWvnBeULI2mpHJv6LgjBeAd+t3TjIyhU+6dK
jMBD0xmxYEm9hA0IeXag7pELTJ5ZYcbCey8YA1T/Eo7mxTFuXrXmOXKpMkTriFvqrJi7wYDg1ICr
QYc7qr3jPXrhNLU6brisqTSQqAAHV4p2nQzPMl4hVfwcSo+iu4fGjxd+VclfRTqF7ab/GsDeo+CW
Ct/5oDe6nIJVjpYiyP5bRgXxu3pPnrslpY3Z+2tc4LHbBOCVKea0q9vMK5REc+KN1r27HnJ9qIpt
5HUDvXXZ6RaKwnMZa3Jpb+o+SaTqfgF7DdhVhyx5U/Q3vvYN9VHJDE9/yjVcKWBxGAJLjZ4kAQTg
w0JIOtVY+A0QL79h6jR9MCqMbRNO5z7yvuGmz2AmpwGkaQRT11doUxHlJ4RahkTsIQE3amcR/oMP
ymPpQwrKpcJie/G4t6e+DQVmcDihWgPE9OQ+r3ifL4MIe7/FRnWkAgmY7CvPDfD4xd66CBcc3Uy/
zAgIQK0XzwwoJ4qTs1ZAVYPLvFxzICAhMUs5KADJOV73XhhVwugAopJsc9+5zlU8L21Oi/VIcueu
6mWYdkC1wTVk+0a35iywDNGDRt9SODTwtoEx0XXQMW4mC0X8W4YZ+JeLMU/TAb1aMJ+N9pXOrpi6
a/IOENEGAnumylZ+z4yKPYJbN0l3smiybKmDdXTqt2v8nzn/hcxc+IS688JKaWG/0POtxJ01ySD8
hpfQ6On7C3t8dj8hRIeqGMpzSO5f+59Q9pVec0sc616goLkydGbGCJ1DsuPUgygVRrRUq5l3JRc2
J/dzLOVgZgXC2JEkS161BBLXmFxUrAHRoGr1lr8I7t/7e2ruOQKQAN6xoD5CA8dkmJoSFiCbbTUn
UHizSs88YENZdLpvZHbdkCoFvTFU5IDGuJ7LvqwFOSs14oRhYgTi2m1jk7hWJTODW9Li/H3i32wS
7BGQrCNBhuf5tTGVawCsZ3AEaFM3w0244aGkjgNJPSqjSOPRk46AwQddFYpgg8nRTxSh1urDIXto
zfcRzOXSZPPw0tLv2EgRc4LFBUUM0X75vj8rszsMj05kSDAxNw97n1NFlrZw5IqfOpqLHdxHu6g2
8Vyyo777E5UFWN/P943OhSRQMgEcGrhVQEcmcRMvZDXK0TCqMYmmEcKmh2RV6+CIyxA8CQvv0Nnd
dWFtshZFVUZhoWBDq3CJufgpi989npX3hzQXKgAlhaQFKH4B9v51WxduodeTKBU5H66fe01qRmP1
s2Gbuj153jmu1nFFayAQ+QC30T5MnURYdwo4ZvkMoJXPUN/3I6NBDb6sPrdKKX+rvGpVBqtcW+Xt
+v63zh7xEc8HnjEBibGp2q4nDFWRc43mCJ7lK1aWrZJjXRoKkgE+4MzCkS3dVHMrfmlxcjGSRPbC
0B9PeID3tTdw714aWZlboS/rq4zac4vb+f4ol0xONlntZnUY9zDZR5E1yIjFq1MXP2boLPbi1pI5
ZaG7bsng+POLHZBgeANrutHg1t0mLHiI3O/CO0LqwEyDZn1/eHMHdxQYhI/B9XBTM1NqUWIlsi5O
ApkPrtwJ2rrlqArkIUhvtXPNLcQas/k4dE2PzGdjo91vSHgxvLZsU9TxgS0TAdbQth1eOt46P0g2
2P7oH9kqqLods+MCPUUgPGroiRkDwXPVSuOFpR13y8S7akgr6Rg2elJBsnI904LX9JDrRk4XG9ki
3qeYs3VFNJohxL4/yzOXxpWlyZrGXB6DHwOWYvdPxZd0fL8IWm3GETJa3MKSzg5LhsopOu5wD05n
2Gt8D5rAPnFQBkEwEdqyCJETNTMEfimf+wu5uZnC36YUICFQXBud5sVqRnkzeEURkBEHEYQbgPcH
slGzr8FsuPeosyI/N6MX6BlUn73wELDeAHcDgBn1RupOvboSo6Xa2JxXghohQFjI/+AFM0UJFZFe
plyChG/SQql2eCmFo6xZvvon55INyQ6Sl71K0tu/WOALo+JkHlAPULsURpsIRLXdD9CGZpX91Ojt
QCVtYTeNIcbNpONuQOkPlx+yvdfGeE5S0wC6FA4fJKIRx0D9cXGxxNMxu40urExORz0EMd8MOZJo
wrZPUBNCBadB53oLJex+qXQ/9wQBlwvKD6N4JdCZk9itlUDgh1sMqatzxZufAzSwXRDlhA/a0XuN
F7Aus0PD1OGM4LELDvPrCRyEIozTkCEVH75rFZy4/MnYm8gtwSvmFgrc7CDqB6IGycFprEiCWGqS
njiddgoGR6sWoq45tzKiYn9DQ+i1T8ZRksat0NFAHPAnU6V470DcoKevBYRzWuXj/g4fXdR006E3
ZpwutM/ctLEXUhuGIVrT0MVpDWJJM/E5HlA3eWJIOS955rmUGECM/7GmTgpFqGHEIjDPxEmZtpGy
PZ+BDSp8h/q8kH74IMJyjVKBZ/PjXRj7Zl4K4OUZtl1cWpAzp0P01jGorbON5r+SLqGu/ui2T34G
+RGDA0N9h8R0sIugNcJvxtbdgW3BFbEBP7nW4OAe0dYLRg+acuj2SB9APF33lEuOxAuo2Jv3Z3bm
Cr4a6yTPCLpmNwBhBXGY6B/baqWpnAEYO7qfdmjTaTeVsFQmmtuXELZEbybSjfAjk9lt9biEYBTW
MoFeQJjye43LN/cHNXfENNyreInhoc1PK1G6W9c9qCWJE2WyTJtY1A0ioXmfT5BcyT2PLFx60ugg
bvanjmIp1AFAzjnF5RDej5K6comzPyvUBOoCoMDXMSt//rP/DM1PaFrTM373KMrIxpiLl/FrpcZG
83J/6DNtmuhxQZ8T3iUoFoOL+9q9+H6LDnERnyJ3llRDAMJM1F3kr9V6ww+bpouM1qkY2Lm3PGBX
g48Q3i6BGOlptUS5Mech4OPwlEBqWUSYd/0pkSwNfgvVJ8djPVW7d9k9goaERu2hDJfYc3/HNV0C
He4BnT6I7/Rp2SXSSZ9hayHNgKoBcofF2vdXA1n3GFzY+Wh4xGUYmREq/g3tBvxPkXrhSWlPCwsw
Rh33PmSyALoWSJ6gFZrDFWu1CtZcYakYeH/MQEOrr5DvSMO/rmSUeF/9gPWkXyqpz2WXcJf9MxWT
y7MQOmh79ZgKP/6TEZuxetMEILZTbKLQpn0am1SGnzyOaJJtuiUs/dxKoPaFkjdKUzxwuaPLuQjL
apmDslXBNMfVz3geeolrNmg11NJyr/SJockR1cMdBFn8g6SnRu6u+8FE/4wpLH3KjKvRwTEAPRR4
AvQ3TO71xhOSIG8FvGch9QIi/3hJ72EucoAF/M0gQ9DBADxZbN+TslxlkGettFUNfdg1Vz0Jyn7k
kymeclWmBdsFSwwQMzvsyuhkfds6YIWbypqjpydF/xwLXZVkL2zjGZemjzkmEFlB1whYw+tVRLa/
ybWMw+HlQ8irqPVAwVAtUi7n/VUKX2c0fhfaA1C9VIoqNC/rCdnxYa09qYRTqZDr/yJrCc8GVCpW
lIAEY/KQYWKRJkKF5ay4vVCs3AOn7GKkxpPj/bHPRBvIrwGpR5BaAJ/RZH5ZVYRyEWF+IyRbeDwi
xGhXszVKAR5CQ3/JY8wt56W5ybB6IetdBiEpsN/vK/EjD/YK+Lj//4Y0OZM6F+X10GNIYY2sOrS3
clsoJSoWFnkI/0Xwjg5zLJMgjURL/GTraGIVR7Wc6U6CfuJIOEk1KoTcuRaXNsRcQ+GVpXFqL1yN
DH6rLEpT0OOI+VuM1pYeoqKlvGKuTVq2y3RKig9W411oVktY3Fk/B+khgroa0kLoHLo2LmQS0+ug
0B1xJQ+rKDrEUA9wa0MSHyNBR2lvo9THSt/m0okDpW/4IqHTekl6c3Qwk9vmN02AfLDIg010srBy
L0sBU5juNGjqr8DoMSiok5eewbSF1NDMbQ6kATCMCkJwUPpOLKWZGFThwOnos0khn/XQJzWtwo0Q
PGnt6/3dOnci/jF1Q0eYQgqh0xvPdRJ+y1wwFKBnHMiA+0ZmIiU4NhGRAho20Rw+RdVlbhD2XIjN
E8TPhWKmsaHUZ4HhdRHsvXYTA4oQbNrkD+GA2SksHcSI9QoAuIpbkwXMyO0qIl8iIGTDH7hJplmT
GEi7qlFxYuKcf8+E4gyUC+RoSGvHElt6wc8kKdDijQZgZE5HyV9x4t/4QkAfWitgJQXFAL1UXo6B
koJ4Xwtyo49tnsq5dX+2b5cUNtFBMurGjWYnr8U2Qg4dyqCuUyHM9Cq7hkpru4APmh/YhZHJfc8q
secDzXcdFv8Nw6NupykFY6YKZeEvTuLNdFh6ZN9eFRBTgKwNqCNQDNCmU4lO+p53UZpwfAmNie57
FqhO6cmrxv+O0wcAU/77WRxXDfxPwBPecLA0cu6D9SHUHR6Nmv2wLTZ8ES4VJ8ew/NqlYEwXRiZO
lUmgQSglX3dkpbYE6SGDTAPR0dEkrtLwqdPfVPe75/KFMz8TSsEs7gsVYsXIV06LDynuYxYNOANt
6mRiuHWh6gZRDFpu6hEnROzWb1alF5iLnZkzbZPXpicXlp5kla5xpe6UKA920ctTB2nRdWdCEsoN
V6mpfesVmAMam2QWp5zur+n/MnDkpFFwx7infojIUAGI/XG+hbSmafsTAtK0l8R1OuA2G5A5NSTP
e2GDvLCbZpgRkPISgAmVQQ2Im3pyKFUlr8ogxeUB/ZjjCQxFADt/EUOF7A1ndKj0QeXO8uifgeI/
kQ9flUez3+kmwFZGvwZy274/FXOn6fJ7Juc3LBIJktX4HvVFacH/CZ1E1WqQSRXEd3mREGcc3XSf
y6CsBkk9gA4IdK/vby8A/kzVKhwmDUILAZAtgbIq+HPr6nZZ+lAQtl0ZzkrQjNLFGxISudKedAOe
TQozoNPM1998aZMYiSjwXbIVWeItGPfd7ReCExntplCl4Mdr4yK80QQp8lR/0B2IUh98zofKcOkd
78/57bWOPSDB+4KsH9hgbbL3MyGuWNvjMtDBLc1A9RF2R5ZBFRZvxkWm49kFRjZgLPigyY9MQiZ0
/GcaJGhw0JhkRMIGT0IPiFpNyygTUxr+D2fftSM5rmz7RQTkzatMuqrMLNvVVS9EW8pRlrJff5bq
3ntuJktIoQeYwWzsBjpSZDAYjFixFsaUdXJW0m1MBo9og+9Y26KcMAmUho1je4bzwqB/fHsFFi5f
DFPpLniRMOMIHOv1KhtZHRl2THEdAudm3lFU6VRIXzRi5bit2ZGu3Varm6lSkECR1jg2cb7D9NvB
wNstWZlmXzMkPSjiOgL/bA1D4xCarif4Nor8NQzLom9erJqUDsZqwUu3wV1rdekPJ0qBnYFAy+2d
WbzQL7bGlCpIBp4sYMnHl0zUp4DZGVsGv3n9ZScBax9Ge3Pb3gJPAw6DgykE/AcpoYzLMe1EydSR
01PqkWcFyMfoZQhm0MMLONAhNOvZWwsUYff24dSBqea29aWTCMq6meXAAD3KJ2jp4rRnxmDM+Dd6
ss3Iy5H7YRhSz9+UBmDlbmX6aSkdu7QlRVqMhauk4znSsX5rGx8Vf6zMFRNLZx3pHtoccwAzZOR8
3NCMoq1CT1CPt8EFnKheO9xRfa/qB2tt52ZvkyMlplVgCW0c6GZL3mhVOSgipgZwLa7cIznxMboS
kIj8sVBVrx3tXut/1f3Ki2jFqMwRK6CuXVpjSU/tmAO2jBqre1crePmBHltMGQZ7bYDMtWgt6Vy0
C+VDFJvBZ46BoOuARXEkirSuKYA5xkGUOODeNPpUDZqDufa+XHSUC1vSJdkaeckTBQvL8r9l+uIY
vyvyXxJONIv/93ukAMxpw4iR4HtMC7jeg7avQ4gvDeNHkh7BPlkwcyXiL9QN8Oy7sCiFYl0X4AXV
YNGiw7kTRwP1aMVhaM0cWfFUolYLjl1LvR96vqm1aHf7oC8UaGfzoAADEfiMXZG8teBWOY0c5h20
tTzVCkf+s1R/6OzRLZ9VvnOF7im6l6WHdNSD/D/c+BfWP4PuRZyZphlSUgoKlI/qVQDvmIO9s/uA
QwTYWrnzlm4J0O3jH3AwIM+SXDWpjTxVGZ596JNBwiDa3l7JxZOA0e5Zw8UCo550P4wIBGZrIozF
yOZ8WzTBEJu2X3R023Xh8F0UPnSeVowuFH6wffNfjRkPLImcMDR95TolV+E9sfALkImip0F2wxRk
UI0yqu/C2ZSRH7OPGKNlm6Twq+qtVVc1QxfX9uJnSE6soGGdWj1+RtrqEHHyWut5KkMWjhtzOwSg
uqMAsoDrr8KqkBUfWgruUPvG5AmQ2nMmdx2CGidmQxEjuI/JTqTvELcCdtcrs9prVL8w1wgoFk/M
pwyRPefCqPld20siG/TyCjYaOBB/sPhrZ+wr1zeo5Rf5vRCxr4Cmt1bSsESPQwGzZvsfrrN5dlvD
/CVYl2XIcF6OiUImBHtMTfpqsnHLLWZTaBVo2r1TrtwsS1H30piUJzta1/amOhubXucRrvoInbD/
EgQvjWjXa+pk08g4QWhHukHrOki1j0wHG7f6FlPuqz3bcdAueW0/bco8yIds7RzNmyZf2nAerKcC
XRaQb17/ANrqTRZxm54S1C4zwweaJ8AQBCBQKLjxO9Ft2uynUx7zGDpG8cYm3/49elzYl+9vkIli
VDKzKNQww6zBY3PInip/VDal2T0rePzHa8MYCzMHM/oMGEv4EHiY5ARzVJKEdJqLc9NbW56eTO3X
VL/V9E4psi01eoQuO4Denip+ViwJwc15tNzVyvXsPvLCI8dF6gDGBVQApAtXE4ooQXpNEDYxYTE+
R+3eqcA6BtZBJsAtOXSejTH4Sk9ORaE+3171hZmHuScAnheoLYK/xpLuBM3pqwYxnZyS+1lucdiA
TBvlFmwABDFO6dbZxyHhodZvcr/arb1blt4UDlINFLAB88e7VzpbUds3daoZZHZ7K0uDKN5w46kL
07OLCbqQag8r37tQT4NBsMtiHNCF8p4UKwdq8yzNNHJqbMUXFQmBl2lHSNI3nkO3dvlXcXtfXz1d
C5t8ZVZ6BapcNUrsHjkV2fOgPmgtWI1tBzBLD+QNG/BYIm9tgjpao45fXmCg4NDzV0GvIRez1SiO
9KlsceeDUleNPQxK8SkUDlDZnrhrDdCurtH4zQ4rOTQ0hKC6AqwT+t7y0ynGURucGiZHAvJyiGNF
EPZg5h1IFfa3d3Ph4nOQs4HHAWzyFujar2OWKNreSggu3a5w9g6qFE58x7mzc6zYV/U3G1Sitw0u
HpeZ8QWUGwDi63LXs0yGphoNDWGaoA2CxhJY1TD4M1j72OGYI3uE4LoPtYZQLUDvZoPDGSA5AxUc
ZNVBon3P2bPGXvW1DGAphwaL58yoC8T4zL11vRIRM2NNzxNy6jJIVZHQzPHvfaIjcOHNp+ZeM7Zb
1mw13odV8e/YEii4XFiX9sFUGWubNiInm07caxpglcyTVXpVZ4L/aw3XubjroJAw0C8BwkRu88dZ
rUE5poQ1aIFGCdyat7tRj5FmAPmflRBGUlfr8Av5HUbDwByAzsJcMJOeXrloSYv9JBjcg4SeprVB
fnbFpqDnnJYexg/AZYu6WQQK1eJOq845vyuGlSty8cOtmR3TwmAFJK2uN1lP+6wlcU5Og7V1KrGx
qziw0TLGaa7131DrWvH2hcQHTBzQtQQXJ1R6DCklaCwQgA+o+EC82VICt0QDJyZqHnR2scYLshin
VCwu1MpxjlFmuv42MSiUpayBLdQqfPjyjkTKsO+A5QqcrDgyF0P7aVaYh76IRj8CRm/laxdXF70O
PF2ANECD7PoXkDHKxjZSyInCc90MVYMILau7FkQoiXiPsreVULJ0E8GaCqkhjLei7Xltb3L7caAc
u9nwO5qkQfPXsHxTmGdIPthm6uH5rax1G+fbTQ7NlzalHU3BitTqKmzy2rOm0ivDFvir7Cf1b3/c
0lpCKxpxCAk4dlT6tr7uOkFMl5xqi77nVbEpMzBBgtEn+8AkiCHYSst2yR6a4YCI4O2Jy056ehap
qrU8xd61tp+IeEvOzVZtNV+pXga+u/1tS5Hg0pbkJ2kcK7SY/aQfJi9uAd9fC6dLF+ilBemcV7mw
c1GO5PQtElpo+U1MQgLk6e3vmPda9gWAJXBboMCJSp104qzaEip3kXpZlXUcnB0bXhy6LysQ0KsV
LpAwerxtcPGzAEObCeDRYPvEbV6UOkyjSJoZtHDKJ2hSEdcXFEowurJV1vR/lgIXGuqY40CZQ4cE
2vXRqlq11HKOJK80v/XWfW5/j9YmDBdv3Esb0lGqMnhjjcLtiYLAmobNt8nZ2amPJcw9O4j1P+4f
Z60lt/JdtuTmgyMyOnWw6Wp/s/av457L7v32Ji0G4ovvksOgpRMUUiy4t44YpGR3KhiQ9ZNCd6gX
13/Y21SvEYYuHSiMogKFDDwZZjWllNytehG3jsLOdtYrwaSbozfl+RolxlJfGfkvAPImCgYQi5Vu
cB5TjdVlCXBOUHmRjw4jWLfssAzfX0vQNyq7NYtL/n5pcP7zC3+vGlpSVQekpcpdEDSHnfuzq1XQ
u7srB2vx00D4ApAxqu7ABEkr6JSRcJzYQqvWbYMUI1vx9KM6YIQi74HILw9pfYzczYRLZlRRgaf3
VvLOp6cVz1m6XC5/hXTqzCJyJxLZgGDxPy14Gg7ie+2+4vkBAP3ggQ9dgXBIMBSnIfapdo9fQtr7
KV2jLlha9pnbDzI/lgaAonQwMwXE4r020BNohLwyBQ40OVaT63WpWImgS4UwFKH+15R87Vhscnjm
TIC4QGDUARcZcAmH3Ep2GA89926HctRTmoNK3FGPpvFUtysYm6WTA4WImexnFm6SH7NNUjZmnuP9
0yjHkUSgaFiJBgtbioM5o8xmjBku2GsX7iy7sJ0pZ+fGBd9YzBAQcOelH1GFJ12zmgQubJ2LZxwA
6iCBR2IvmctKtWGtnkVn/tc4YIj5DPKJAw/T4/CEyQz6zMDDmmDidnPbc2ePuLoJoXE6C20AOKSA
K0vuALAxS/Sqs6Mz+OAHPZhRB0YDQRDPjO9Le1P1K9nKir3PEHwZGMYp70UBe2qcQ8vyI9Iyj4xn
t/kGCcSgzg918nD7C7/s46ziiuIevs81wTsiHc1WFazoqcHOXZOFVW7s6n6bpY+Va7xSEty29WUT
Z1vADc0K0p+jBtc+w6vy/9oCCgtQmW0F3jFhk+0qZmTNkBTQnYG3LEkddm7pQ9XroG+EVDHXvGpt
0H/REJ5bcMgZhyzzITuoUNV4MbDz0OlBgoEjx3hIJndfaD9vL93XgDKvHY6AgfsJOn/mfOAvPCNL
FDDK9lF0BkNT3UN3MhkDFDkCgxeHQY/vsgzYNsz4Yy4IPqIUH6vfuuSbl79AWtR5ur5ohzQ6A38x
0HRPukNjQQ3Q4EHaQHww44HK/tz+7KX1nWUnVTwx0b2QG0e2XjaZ7vLorOBxCbYGowd7FN2v9jaX
7djgjAdgD2dh/vOL1e0aTHCbQxmdjWynsD8zoQlIIaJ/ZrTFJuJ5/r9mpCiWVJi7tQTMdGwMyxhy
eimo0dLGbyrwm6w559eEbTY3w40BVUApWx4tLCuIQuMVBnNi9FXEsPck7j0anZjThebrSL6nibpy
xr/C5GajkNHD2wFP2C8I0nwcK5GNiNSgC9uSXf+Y3Ef7qDnpW2uttTbHJjk6O5aDEv2sDIIK+fWu
VaXohkjtI5DoYkrlnuEgHGn8SrRttOaI7vzm+WJr9g1wh8yQXGnrGDGdbhRddL77/mF7TXg+q97Z
9X5vNuf9BoNk583ZewqfoCzgPT0lwebPC5gOfaSTwcuf8OHl4+H09gechN49mGoOJ//9FD5M/ikK
f/99/ObuH+9Gf2d7rXcArev77vnxN8jTH/3nRz88rGzQUsCf6yj/70OkgJ8VmCK05w9hJ+NBePXO
8Ka1gsm88LcWaw4lF8cp1adY74oBNliC3MdqLSR6bC0p+EyivprB1Yy8HQBxeR4YHIlWnYKP9Kya
iWcVPzoj9qIU6LvxF+ShJyP2NT5suzJEXa7qd2KqfVCI+kr6UltPORR4elJg0EoPgPna3g5cczC8
9dMk18QIDPBWpEbgOkA76ccKFGNxfUHeieeygcgol/ssMmRxok7ROQVjX5qBKmAlY18ygBlYqMrO
CR5u7OsNbPvU6PrCxcnKTIT2CqEqGusquL1IC1F31vzEmwuqO8hRpUerVaSAt1MHSd2T92D62koS
vuQfV3+/XI+hMep5Yv77McI6RRzs9WpoizMaBp69+1PaL44aWPE3wjMwWHuDEZSjl5Z7Rf0bZRmy
hv8AFUXH7PKTteuF7URrVs6Ihe06bpyd0lT3Ou1XRteXAj96EOhE4PtAOOBKVqIu72I0uXBVpxGG
h8ARuIN6bKI/QiE79fDqWhvN/wpRnr/rwqJUMupt3c5UCovTL8CRvRcnePl5fkj91G/87wQDtXjm
eeLwdv8eDn742/EP3o+dPqycuq/MONLPkI4dWFFEGuk0OuvpveJAggFcehMKmXO/qcosYMOPxpgE
md16duvcqXq0HaDQoN4R57dQC98cf5bae8Re+gGMe9suCVoTFFhR7CNKIAKtJN8LF9jVqknHLOF9
3zGLwEErkA8qQQIoYQvqDzd7K7IKA+lFePvELQT/K4NSnpNy1ijcwPqgxfcQuTRolDuXRgEpVlxw
IVmEIQiSo+MEmg2ZLU7vGy2O2hRaccp71QGSmQe6Cp62JuA6tNDMd3P6fvvTvvbs572Hv89yK/Po
kxRNDKvOk7rI4rNef1cdRHZVQBA70rYaAVM4dfeg/QpdMuyt+NUgxG/Fw6QBGNSvcR4tBE+MeakY
9JqbQgAeXZ/xJq6VpmD49sFWI/BIjuCM5OU/08XMn3thRfIdkStjLqDYdO6SD2ObmNs2+ibyEJzZ
t9d1aSfBSwFrmGMBB46UL8Qt3iSiHZOzmDDldSrYgXY5mDO7nzmPPJe7k493z22bS+fi0qaUP1CL
xoQT2HSRP2LqNTRC1h6LyPShNfDvpoCwxfQxFAExCz2fmItUxarGGC/EIjmrwu9m0fEQSM3KeKDi
SFbLQoth0tRQx8DkO/qilvRhXdepYD0QsMaVkEDDsUvm3mD/QsotZeox7iC+Cild65FEmwoYixqT
UW78MiRY8r4/Vd2fnui/+E/jvmn8evgBid8qfmvRaByQ/CTNPrJ2Nkh0xD7RPhJjjctnKX4AJIj1
QtaNp4MUP2JraieSVMk5nsQWjTAA2Sx+z1VwQK518JdOEfh5VLgc6C2BPLreGCriNCNulpy1+DcK
zMlamX7Jry20bIEQ/CyTSX9/U8Wj6abYCheJKemmfTIdq+wekjoeMIm9gLKC+GfxSZwilJMwbY/+
NBIe6V5O7AZUYVAtOucWRob0zkuSAwqjK6dnceUurEh3sYEXEXpCPVbOSlyPC+c3KvVran+Ly3dh
RApyWLTcUt02OSvF34EfTTdQ82+Ks4us1HOK92Rt+nopVwT38SecA7D/z/fZxTlVe31EOoelU1kQ
pfeZkni2ARqlfI3rdcnFLw1JHyYGs4HSJAxp9rNiNqFq4/4/x3azyY3gduxZNIU2FPKmuYQqYxUx
JTzEZGpwmkQdaN2T26LRS3y3/paQP7dNLT3LQWMG8J4+i4qj/H19nBQQb0CyE28ljZkPfMx3Tq14
s8QNTccwpVOgm2A29h3yGsdrOO6FvYNtG2805AQIfNJVZWRGnxENtjv9qSx3OZQGENLXJMIXVvPK
ihSbLDYQF5X86Nw6auGVQJ5ayb0Oxephsp5SY7+yoEvm5s+ZxRownCZrb4HS0FAhwByfzb6ftoNa
lR4jHd2roBLyNXU0gmxMxSaybLrBLFWOvmZRfBt7PDUHZUQJIW8BJUyzKlAyG+T4Zd6GTMnWWJIW
zilUgNAGQLSeX1pSyIF+mUqRFCMRc9m2AecFCuy/hcG9gWMoXKeB2ogPKKv/uL0885ZK71/QlM9D
DyjfofIkbwaBtLkx4Frth/IlTflzDp45XV/LZ5deOuBEn4nsZpCXLhfMTa1hIrHT7AzOn3ELlv3K
a6cEoprsRAAn0ARD6ld4kPVpkYOWayK4C58JXT+cpv/D4CXfh52u6bziXXauQXufDr71PkG7+vZS
fu0nW7N44P83MnviRehLJ9smwm2zcz961QjGd4N4YPWsvORHEYCSbBOFty0uuDYMYtYWU5egA5Lr
KomSx5RiMuZc104awlmUY+OoLsBzefTdVpvqgRl8jRlINopCJXCIM5k1YCi4JqUAFVkK5TEIMM69
1gHRu7XZyQQcrbLsbaKv1E++VNNnYxhkAQ8UxupnkOn1kuoksiahwxhT3ssW7NIq8bQS4vYgunHO
rh106nsLBSaueNRW/dRaac/JfjPbNyECYoHn3QCBq/Sxg0XdIa9pdtZp5qGuPQAwkpr/xcjMw4Jt
BF27DOPgaIO4KbDj59psPMt8G2rhkVVF0cVPubAi3ZdsgrKFksb8PKKT02P9ipnFA9TYt33yy/Nu
XjL8CxD6/AzB9l1v2WD0TdILNTunqbppHKjpRfkrRp0MulMPtrpVzHyvcmdjEAHRkAZEelClXjuK
8sPk80eATBEIw5mYVMaFq2pNutbBkgLL6ASCBiDv8oUPHLxHDs+/f//l5x4Yj9ufvnQyZlEFJKoz
+YTcS0aDlXEng7MUInoCgR1KnvBPulGzsFDWsD+LR2MW0sELGmV8XGzX62ynWqTo9fyJE0Q7yqBD
ooXy39wuz1CeaNJhH7uDV+F1MkFtoYz+cjAJ/4cv1vCAnjlMANqSfgN0WWhVQx7nrOAO8Z1eU+4Y
EqVwtDGFTMuGelkxxLvbRr/MC2FzIayBJyDq+5gxltsl4ISYaO/AqgleFkI/immnDcV7pvluD5YP
8Or3AYhCdfenYvLAGwUENNDs1s2V2smX/Z4b6oBBzZqHDl5b859fxHulLWgWAbX6aCpM2dTQaoG6
QDCNE0OlygS9ZsGb7e1vnw/p5XUNJjbkZoCx4rJGzeZz4PbCJDEjMqS6Gz8WYoyCJtJUAOy1aeVe
+epbsxkw+uG61MH/IeN5jHqm5jJgBgwuov8jysrXR3WTi3hjleAr6N8qcRfFHTg3T3F1EplYCYlf
SsKfH3rxC+TAC2ib2QsnfrQyUNZkARnvuvTeNMp3tMXaTvXQZ8yQwDXarwHTDRjwPbQlaM8sT2hH
QneYs9HXftP8Hrta/M/6Ay5apGc2YNqSt5cTGNx5i/3uuVrs4yLpt2mmqgedYlK7YrXuTUmjAt2q
CpDymdYxLQsRiCbWNgqUPx+MyJmHdoXoD5NQJ89NaeaTEqKPCu7uoOTiW2QaP0kLnfjKjZMwilAV
u+1Acoo/M9Xg96PRiJhhavLOQuy0ykYrE8dWpW2YG4oVdLiAtsmQQJcBGqn72/a+HNZPg0CGIQpj
Jgl+c31IzCmKCBGVOEboY+X8yRFPGpKjrn7q6sGzu4+6V/ck77f0rdn30V1r/kT0miJ75V76LBBd
7t78Q0AIAlYOFU01hI7rH8LcLnf6ohFHaGfsmXoQ/RsEgKBsXUU+Y3FoVBBpoXduB+1pAgGT7oFF
IX3I2p/M7DYlO+aGtSvqdwwhRvg/GAZ6uuY8frOIuu3XaES/TM5//lpoW+LH4MkCUqHrXzvEKN6J
bBBH1HYOQ+G5rQFCZtsbM8gtiheWttCO/WNh+gR14oOeT2EjzADiFtza9+WB1zN1+ylqTD8HV63p
PpvjMDOlruBgPp++8qpibOATqYW8XhaZUepagEc2a4+ZzcvJq3uzfMzVWXRWm6IWYCqmxHhh1Vbm
ei2zozttzGLqVQNEy5UYLW8Hs7MgMDRqLX6pSuCpPas1nENS0SEPW16rpyRtMexZ0SQHPIo4/NeU
MODYS9Ymv6rK7BnYt+vyOOA98RGltYIqrlYnQ2Dkwpk2uZ7qgApMfI2VTc6nECHBlg/PBvUqOvcy
sKpPadpRxy1PaeqCUivjlmd9o5lpbW6fIDmVmT3BQIENSQWGgDC0ee0JhhGD58pEmbMB92pJ48Ds
/ubqh4hGsJfcO2ujGfKl9mkO5C0GhkIxCPx5NVzcMOo0thazYQ74MFrhRAQbDz71j98Ehnbct5gH
BIwYAUnKRS11AJF2VJAji+mRZxReXh9sc7pLydFIBZ5oVH27bfJL4INJtDBVJLngocCb93oZo4np
NVrI5GglBzSX9704DniJxsbrbTvyDY2UQMeGzF9mA1ohy/epLeu6FB56Sn3PWYlhX78BBSgMoSHt
Q/BGoeD6G9rBBe38iAcXmWovc+pdXR0g8BR25biSYy0495UlqSPLyz6vm8xip8mZfI1Mikd68ZsI
Z6Wx9sXbkGZcfpEU5rKm6hhaU7BjtPfIZ4MyZ3cm45g9Tn5l9Vq/Yr6hr6IVAily1ZldEEkk6LGu
F3AsjdRmJRawvEfSdBxoADIX8xVPkE7912MrmZISmE4v9DZqYSrK6KF/0quQtseUfyCRRJay4txf
YoRkTMpMiFrYBvqkWMY8PjhQDQGTv1dyE1PcAJ81kwfa1NtuvrBxlyspl0Qt1k5gf4NFgz/HKVoy
Dg0m8C1g2jdif2/bWnD7K1uSM3ZWS4y0dNlJARIk7n2ju8/xoBmtlffbgtNf2ZGccYgbuzMy2JmK
d8ARwNutbdRyxS++VIlwb1xZkQIRcvYBJA6w0pO32HLeOsq/5VS7016yx8oICIuftBxDd+bUQnNx
ZRD+a3S6Ni4F3qkoXb1WKbzSfnX7PyP/xyfR58fNSGPMEiJD/uSIvLg9rILSnk+EnTIXXBGDasbP
raX1PlPrctNVZXGq2mGtbL20b2AxAIwC+E4QpUphseNkGvtYRKc+U3ovAZT+wO0xx9WvrJlaCiCo
0sxJJAo1aK9dBxBImsd4fDTRSRhVQkKQYSBrLhoOoDEebQ9Zw1kNQsuqGLbVVLUhVVi3Rlq4cBzm
VxkkozFpZ2DW//o38AyhhY1xemJ9H3/XY2QfWUv7UB0E8ceyblY6r19qt9hUCAK7wAtizAjNDumj
Cztzp8EV6WnooJ+nUZBNooIKRUZW92E6pduEUr+14pMGlrfbR3/ZNlB8GCtBpgCY0/XHVs1omJOp
picwKmffErdQtqNeQcbN1VN/ANwc5BQqCSuXfBdq3wdVVbCVu3AhuOK5gKInivPQYZGbgcIuE40M
enoq3K7im2GazOemqwE8ctyoqNA5MJTM1/MqjwMap9HayNCSfVyTUEDBz8Aop7TfwqY5sfIpOSmj
DvG1pMq2Ztt0r4rGMPWCOsCdEhGxtS2urc31LLgapm3QRJ4zezB4SSermpRRTduWg+FeZecClHFb
V9Q0yAtn09WVsb2920vm8LrG4QKZAijPJUcbk1Zr7LrKT2zKQX+GZ3PBW79CKMZA05oi7JdCJdwa
Q5tQP8X+zPOb87pfxKq8U5y6j6bipAknsFnr9Zm1p3G8S7UjZ5MPHqOeOF6rWj5XydlAc7vh+l1r
r10JCxsM4Q+MM80CLXiLSaucNpGIDKsqTxUKWaUNFoOo2LqpcyjrofWTpH3SSBzeXuovfUZ8/Sdt
BuhmZlJ5uViZzBWIRmurU104u479INVjxd9senYhJAyIgpmIXTw+M22NTn8hWgOAb6OsrmGnQbt6
vezOWGDOXc2rk2rkf4XNwsTsMcqaZCsX7UKGgmrDTA4C19Uxo3ttJ0HnGaqzRXUamzjkNUbKUZcz
+3hjZC+6uZLHLtyrDiocGHqGujCQA7NnX/gSi1tKMFiNUhjjxaNK8nzLQIW5kqAsfRLKf+58IjEa
Kb8tCsDdqe3G9anUfVAx75xR3VYJO3bNa6+sQQUXzgc8YxbcxjU3X6/SN8GBiNu70KWDInvbeATz
8YexxdtMnM0tD63yg073ObRVuf2RuGtu8vVb8UoDGwI6TLOLynMUitIXo6Un5SnrMEzNPhSdoQa5
R5AO3Fj3bp+Gr9t3bUy6Zdq0IGNapuUpF9CTqYH1X2Mg+jLgh8mkmRQVNxnYeLGDkglSx4LbnZOe
IDq3KQ7qHQiX/pi7xi+AvQQEvfOgwV2tNeu+RtTZKtoRBkbp8CaVImrqWD0kimFVVbJwAJdUiumv
pKH33C4fb6/h13N9bUrKa1uoRs4yIilY9JokDhz7Kc3WYE1rNqT0ldQJqcEtmmEqMsdwfVfGGcj9
uRNYhRDfbn/PggNeLZ20Yejk9LxU3PTEWeVNxb7K4IDOnaIX/uSskGGt2ZKOGsrtZh7b2CblsbA2
5vBN/ISarZ/xtcnKhdfH9S7Nv+QiUJnAWJQJhyWMOBaTP4DYxc1QXxz16DmK6qAkzzy579HDZsCq
9epaMrP4pbjtgDUF6lLXpR10BW0jNB/gkH3u56x+S5p+o4yRlzE8xovX23v4NV1HmQm3DPwOz35M
i15/rbDHyRqUNDtlFQQ2j225NdJAmDuSHmnzaCi/b5tbXN1Le9I73M60YuQm7IHv1FPCPDg//Sq9
KeSgXloxNT96r0sZV59mSEmDNjWZW6eYJhMsVIo7Hv0dBPRSRx9s1xiSxmyn8FyUh8uhWzG9tIUo
3gEgN28gxtyuFzWtR0efdEDx64EEsceMk+OgFpn/StdIABaD5qUp6VxEaWUbdQFTw/Q2YTRAhdyt
1m1oAZX4XZGOW90O2NSD2rgERU/lx3RjNYPXQA759nJ/0Uacw/flL5HOTUSNqTWtApFnX536sAvA
9SiCPmyf8jOwWu/s2D+IEATjEAlMS8/PBx9w/ts/YtGbLxZe8mYI/VQMErnZyWDfcX9M30H1Bt6p
9oX/UvKVQsGaLcmTaYaqdu+U2clm2zwqMVUCNMumqjz+G2SzZrdGa/K1TzQv8DwfBKAHhsRkGrGZ
Y4WqdpudJrKZNg0GEchPDtAgn3bq9ETa3/qhm46xBSFdHkx1OLYba608uPDaRETCGw9YKHMuFkuV
pgZK7WNiYYV5BQKb7XDHv2MalaNf8XsaPLZWa1+2h/CkQvAIiolyUbomJOW2yDh0Kmpd9fAIH5iX
J9CT8FnSqXMByK4EumRt8Zej6wGJK0UBnLeq7eo/XHcYQUHaOD91v0xWNskwCKWCg5tGs1H4TsOZ
HrM7XpyHbFhx5KVr/NKWdJgqJUGLAdHuhGYRa14z8kDclcbUfBbk8IgaAMABc9aBLZWClG6Vbdsg
ErtpH0DcG2WBIHLAmQaKtuHdSdYKQ0v2wJqK9QMXH/gspUTLEoox5V2Vneh0ZLOY5x/L2rPubrQ+
end3Ow4sXjPQ/bDBsa4Doy4/GOModopRITDWfBsTj0MsGzxmSTeA31r1FKDOmOWTygy16de4VkJc
+lKwLero+YHYG+Xq65Ut9DqPoy7lJ6KABZ1HR8I23IZIZZv6xAkhVX37a5fszU02QB6QNpgylKdm
uh4P6oBp6lg5mOQO0B6f0idmBHYOApoW9D23DS6FPtAQzecASwshkusPNLJOqVpucFzipZV4gj7+
GSP872+seWH6GoRm6fOcWaEDvoP3ozwbO9jtBOIUlyPuUY+Bucdi4PvIfTNGBSJ/LiK68lT9Aq3A
3qEuCXF3kFViJlOe5rMzBnhUQ/LTNAFegcJhW+insXrV2zuhv3Ru/5g59NjrXmnqIYZXfO2eoRkO
cGE5dZiANoMp/kXiQ/t2e90/EUvSmcVgBwaRAICdyRykM+uycqKMZsXJyZN93Jl3tah+6m752wQK
GuySPRzOxFC70Sjbimh+jYdo5LEI6atqFBtaW75STw8k2aL2vPLbFpIewwbUCgUakGHhoF87hW7V
vW4NpDjZ1p+BjudJSzwHQhXFFDDylIOXpX60pjRou8gb6M5wWp+gKky6/USh/IG69O0fNNuT1woS
S+hmmgBiYr2uf0/Ca4OSnvETdahvGpiRNez8GPeJFpTs+batxW+/sCWF67rLFYtOxpwLBKTdokHp
V1j4Jgu4vUZwvfZd0uHjLM4clBlxNehRqGMiWHsmitjk/cprdenqhftj8g3oQBQ35QmfBDUjp3AR
xuoeOjypUQJIUUBQEgQ7qeK3qRJEmb6ZMHNn87WB/4X7D7ahKwp8JMr4cgUfNApjwruYn1hb+0Vs
79OxfnVX6cG+wLjmk+4o6BajfuOCTEsK1WraEbuhDT/pcXKsmyFU4v6+Zc+t/TNjbiAsb7KMoKfx
jjX9D8N4zVY1BuczK/spKOSUGfqN+WRbeixUba1PE835KVfU2G+HSPijSP9DyEZDd6aSBrbHAhzl
+jR0cQOApcCHRpP1W1Gr52YUUMR8GaHvG4/K0WTau56bm9vnYslXcQviJgQE0PhCRKuVnWlUWcUx
a5f7tgBAB/JKDBNDDRtXgvaSx8BRQdYwjwqj73P9gVquY4d6MSN6FNVzWpeAYdnVQpWOa3XxRVOf
VwOkqFEz+h/OzqxHbmPJwr+IAPfllWQt3a2q1i5LL4RsydzJ5L78+vnYA8x0sYkiZMCw74UARWUy
MzKWE+esY2BmU0xGQhdTxWEMNcLApnkXUynY8anbhpbPhjoxHLOrNZG+Vm1sDfk11nR4kr/EA3jk
dKd5tWWEkR1AmozfQ4S5SpM1Zvfy0iF6kGAcPfSW+muoS9k1W3MPsrV10mntqmCCwD2DWL/9REFe
ClkEhA21NFAh+lDG486GbQQmxnKVGcOXUUJbqyIbfW87Y1UW13ruy+AxH1uaIgGdlJOQpjZ4iCSN
BFkKJifxJdp5J14nOT/cP/QbG0r5md4BMldLR2511eCwnuqo7QtgWR91m1Jm5zqoHt83shUKQANJ
D1kBsOdQL7rdzLzMItukl3eNc/+bc+jd31Boe++vX74dmPx3v3YuRBI7T+pWwfu10XVJxRF2ric5
RtOm9mHDR4FkRB1pKptDnTy0jjf2MJEdAv0s0q91/ChBV3x/3RvBIIQsKqknkGJVXm9uX2YM6mhp
cQXGZh6tOAoONeM5UD4zh2Vr4libCLfNmtirtm89FaCVGOFchoCAVq8uYx6PpRrxryvPlfhZye3w
YJaj7qGKMDzErb2cKCU5iSkeGZKuTG9waOvHSpJ/YL5Q8jKtaHbc69Zm0PSE3x1pcwBbi/t9Vaoc
0WzMBLoi10pK7ae6dJRDQzD0qIpKfgwrJzzUg5h8Q4/kj/c/w9YZZ1BIW3SLaPqqy5+/sixHUw8H
dSGukjEfA9Gfi8SbKvl038pGWEWraAFAseGkjCvXJDvRPLZzWV674FBVP9X+/G0w/t2tgW6ZYToA
SB+OlsrK6svSQh15HWu2UaR8xSwhXhzlh2HWnst+NnwqD3sj7xuOisYRoc2S0+AqVrd3zqMxL9JS
oIakPSoFQ9TQemXWpdQU38jO/UlG0ef+Zm5d3tc21zDJQmgtNEM0Udvhkx1eYvlHb3/sMvkhpxSX
ac86GtKN+n4GjZoXn+uwPIm94vrGC7D0y5ZZIdjTeQJuj42jBFLN1LAgmZo9afzRlHtBq8rfsIqm
kAiBToBuMfHG+o2RwbekRTXQKU7PSnKQgeILMsVD338dsq/K1Llh9jlLD3tKoBuRDnhxYgFKVfj+
9QxlP5ljEGikjF2mNodcb39qiKR4qRXLbi5s4d//mFvnB06bZcyM8jJRz+1GylJadvk0lQRW3Vy5
Ziwzswlj7welp+nTOw9VaqJq1CcVcsiSvBNrbfgdIlXiOsDv8ISvZ85KqtlWEkt0Hh0Q4U3koZqU
ZsdaOw9SsbjinbmCjWPDHDNxEFMkqI2uQRZaMKW9Jmqaj903pWvdZE9Xa2NBlFSVZUafiQ5QWbfb
mWQgQ3qgX9dE0+tzOEGvXhrj9L7RsvTqlCoQJkkN4SMPrZ2+1oYjXcpTyCDatB/fgP8HbRwau57F
FaI8ilRO+67vpnMy/4f+Lb6GyUvAIwDA1lMNQOg7ZZhSev3z6EWh6Yba4f6R3Kq5gVkAO0ofaWlJ
r14jqDTyUnXAS4SF9GjjZPq59SrLt4PaDfvyY2Q1cPZYvT9Uthu02bHN93Tqtw6KSkqHDrgCDGg9
qzuZeohANsiJII3pnX1uut/3F7lnYJXo9409M3eVVdemeBrlb2MZ7Hnp5aitHBjo6wVvwz4S5Kwy
UkNIkZYHfKgiOxbIzz5AbaP7ZXNWj4xqKZVr7zVNNp4/i1CKcIqqFzCmlcUiqvIknsLqmi9U1ZF8
seBq1w+lBo3tTsCytX3MSi2TWRwUso7be5bPQrZF2VTX0qqVQ9nMshdm8U5jZms9xCYKSAKdnH59
CEw5VctG6NVVF7XXzaovI1NhNokLPdUHWB93co4Nz0/eDkZbVy2wZ2vIOQyWoz31ZY0ENB2vcHy0
Ov2k4aHdaGdhW76CvSNxWmrLb3ovVJJlspq0vqaJXR10p3oe0q48F/HOId/awEVrbIHqLPNAyxv7
KribkQgYm06vCe6y4yBFV0WcmFekty8+7tKYbxwJNI9IYYA7gSZQVjfKFHWUJmbWIIxXfp2d0SuS
aqfTsWWCKAucDoxKFMhXwVaaD9NAYxAgV9NDVmIFyaHvsr3+xsY5sAlrWAXVJCKPlftzAvxfpoCm
Umv7qbcSV5ohaDJzv49P953QhiWCVSAyzNi9dDhuv49EkzXTGJy7Qoji6/GvtvwqQ064SyX6dt8Y
3Fl0QMCHUZta48NUKReF3oNINmfZfh4Ne/gRVtQ076/mbSiDFXqagHCoxOEXblcjx2oyKCGhTBH1
7/ShKOAPQVlSC1vnIUhgPRhHW6AR3EgHu52cw33rb/cSV0tMCloYhwFC+tY6g+Si5MUsr80gEJDJ
EuODHliZH5Tj+IhMYbSz2g1U4eLbqakC76CMuQ4URxVq9EgX4qoNIdjcWWqVd42c2G6mSNa7sSmS
57khFLDrHMyw2QTmX2YvEHAqGBw73l/824vOx8Xj84s4SHyG28XHZj5EZkAWFyvTV9gT32nyd5Sa
uqbyLGvPLW8k0FiDpwh6YVoXhMm31tomjQZUbZZxMLXM/aYR1Xc8jDG4ep+pH8aypKAtFRUEPIUU
639BcqWr7wZmpiNvSGv4LbVeqtAKmy2x8+punYJlShmMKS6cmvPtT2ucPrfiShZXKH+m8EObfKhj
rx52Yr2t7Ub6DKwZYGmy2dV2J3VoJH0eEOs1jXmewjI4GUGsHLI0MXwpiD/BR6Xu2NxcGfVQrjA4
eHud9PWTXCR6QjjR1tFRlqR80Up8tKpEeJXZ/Lx/nt6G0UvxlTY98ReBurb6wkreGmWhYqwpJ3dp
gjjQMyIUOwWp26XOgTL3zuO75TwI12FMIfPC8a4+XEn4TAyA023ST6r8QyiHyHrUQvgZG/1XYu75
+LcvMAt8ZW71BYeucWR4r8C3JO17hJLOo/kdKNGeoNnWQYFyaiG2tRlhWNey9SQUlVWQ7/DHpyEL
j804Xcae/EDNwLgnO6d/0xzv/UJ0zKjhuqbWjVLciYnTb6fKKY4Ads9O93vW7L/l6Z8ILpH7p2TT
BZJu4QWAs1ArXwWcC91greuKuNbv0vTfzlePte2n/zQdmlae8uXLfXNb34xO7tJboZPLNOrt3U7T
Tmr6RhcAPJmmboCqQ6bhTHsUvlsXDfo1CLV4xfh0q7MfhUHlWN1E6oGuZNHIwp+M8Ps4658k3fx6
f0kbUCAmiplSZ96AGRfmbG7XpDRWEEmpijHqsGhinaOhPI6qxxRirHmzQYonjur01XI+yamOUBnB
2/AsW5cpPt7/KVtnB6/CHPYiL/mm2F20Y6lllV1dq+mgmtcmfmrqz1Z4NuQdQ5vPx2tLq1OTGllQ
BpFVUfl1TcvrDqWb/WPELjPPDyVc4IhnNv68x6G20QVlq6GwoNZJXoaGwu1Wx+2cCsKH6jqjA6tQ
9IXP8SGrhwc5MNzMUWiAjl8SkX2ZxV5VYgPctzCPE0wuXTuqHyt3U+cw02XJXF17UH0kF4zP1NWl
rb/nlu6WySVTPhrqT5mp8jZ4SksoXnPpPfpeO3nHxjdeRseIzyh8EyysfoYaZxU9InY+Z6BQOcIJ
NnBTNX8nNNq4qDhx4AMLn+ACvLjdaVQ45iwKpOraqda1BSUYq0+otX6+f2CX73WbX+PkXllZuYOp
rGY1ZgbtmmTZo2l68IW61F4ObbFzYDeXQxmCDaOPTcBzu5whLGPDiKv6avfdQbYz2DfUh1Ybf91f
z6YZy5RNZuBhaF2nHVIXVmMws55M0hzmZlUQ7FXWniJqCzuOe+OxXfKA/zO1nJNXeaEko1ILGWx9
jXoOQHoxktCLEulT3EJRWzmJm1ZwJgV7Tb3tFdKdtKB/oka22si4t4JaM5L66hCkZuf4n2APRbt5
JgAZ0kGBChS0w+3CjKAk7K6iJeFNXMYqDiXRr544h7TcuUpblujjohhHBo/TXNb6agu7qmmmKanr
awicIs5MX0sfmUg+Vu3v+8diy28hWUB+wTQMIiXrkNZpEOIew6G+KqXSfUjLqT4qYpr/Lgy1PdWi
RGJG0Z/62JqPs6w+tnG5p5+w5TYWzOYLqgFM0LIXr9aawLBaM3BYXyG1880cleXxcygdY0k/Vt1/
uGyvba2OpinlQZe3PZft1Ju/7Wer//v+fm59OPpdCO+RpTLst3repVJYQZDO9bVIv4QZOi8/AGQG
ypf7Vhbns3ZOL48MM5QE0GvGjDAzxNBoSn2Fk7YUJ037fv/v3wjQGVQFpqXCMwOv9MqTm04jmW1K
kAJtXP4csc7vuVQ+ygn/r7Jj+5C1meyinfrng+O0KGmPgC9gqI213Z6FsG+k0RyY/sq6g3C+G9EH
u9lpSmx5p9cmVler7rOuiAyZ+CCj61HAZyXTjS2mj7rTHmT5fSYf1Op0fz+3jvhSiiOXsyjir4tX
XUPFnT+rrtyg3uj9Xv9ROe7cd55ehzt8Aps3GhZugljSHeAgq/sk92Gs9LZZX2uh/pRiWTn2lh16
tW5UPmNMylHRoBko87DwmxCUW5cNzs8/Xy+KxwA4yJNpPK9+gpP3ISxIVAbb5lHEzjsSmE9hHJ+U
UHluzZ2y3fLB1peBMUjqnagEcXRWVy6hWVL3cdwi7Zshj2VAYZUFys6btnWvXxtZuf6wKUDLqlF7
bZFeH5LT7LyXBlfM/8HvIztP65PuEgiVlRkJGpwo6AQBuzPKF1XJvXyyHpvE0f2o1BL//mfaWpQD
XNZcFHqQuV95w6AtGPVAxPnKMajgCYG1vlXqwc+M6hyYbbtjbuND0fVc+nIveJd1VV9OLHrZWdBc
67bl7Jl25dEKSoHNRXu6W1tZAE16h4FkDgW62+vMRwtSJ6q79mpFQjBt8W+RgOaOQ13zp3F2ri3j
TEd7lvRz1snasVHz4nmIrOIY5ZEN+FX0O192Y/E0GmCbWchsgEKv3E4V21NjjUnDKwfsLLRdre98
U9txNFuXnwYNo9hLZYVMZFXocNSx6qI66q7myakeA/sQV0+t1dBYeyjL8qhaMTf/4Y+PETZhqCZP
J/Nas242lpUwHZx1V9jGbHrM16z8+edHh7qiTBqLpCNp1sqhFEE+4maa/iWk7IyPQtHcpJO9P1/I
ayur+9BkYaXVc91fh9kV09eu9Uvl/UCn/L6ZjaNgED8ueFKycr7S7SOnjkmQtUU8XM3y1xA9Roqn
tf/cN7Fxs18odCHeB7Fnr30ixCSlTG9huObzJYm/CLDUQaoeHBiX7xvSF4+08r6Uw0HfUJpfErJV
1N1M8gj5ejNcF56yx1jWfk2ReFdX3yiOQ6yoDTljkUzbUKrO/DI/d0rimfp41pJPInmvO9/70OtU
tIn+xm8bw4ccuXjhlwUcnACjAy9P/6r1q0h8WT7EiKG2J7P/YsamFzpUTf7S3uvGZYiygy3PT+30
+f7qtrYReCDtJqQCkdhYLS7OobGYA2W4WnHiF46PkI3bGF9iM94531u1rqX6iufHaxEKrCKuacpE
ZlrdQHqWUeIfEAV96ivtYxiX71vxL0Qzl1GzjqWtuXac7niN5cC9+YZk0tBUUvyF4vv2QI6zPI5p
qg3X6RQmD4NpnCjAJubg1rvz4W8jS8T8uMIGLCP0QteRUNxn4ygncL2ZPRAbnpr2KfHj6J9K+VdI
/97/evqbZUEEgWrD8vVoWq+jZA1p9pm2ESm8Mboj7n/cIyt4e5MR0AWaZVMVpQK7Ph/1XJlhky+F
7KxWfepv7qCje6rof6qSyfFjog9dKpgfQWasX+qkmU3ixoTSSma2rhw1IJftkxzDo5jm3pzJ1+G5
T7OdUHJjAykoGUu/g1lCQsrbcxGMVtbME/muolcXmAd/KE6x4z82Dj5IkEVXVVt28Q0nyyg3tpnG
RKsddDB+NiuWV1r5s9lGme9UEM4icVb7aU2TS43sxh/n3Augvti5gFtLfcHiMjbD6+msbnonMmGX
MlUY5NMPqVQc9ODv+6dx+RtuLxktX2boqJ9z9gEQ3m4mPZegjxqqY0IIN4+1nFZHT42sDi5CV1o/
tPV/AxU4qFztPGtvrzdZAD21ZWHURdbqPFJvGJQIrfoah9nZoCZjRpdwwb2l4TtN/3R/mW9dJrA9
uFfgKKVTSi3mdpmqDpia0dr+OoGLfBAaEhKqHSV+1LbTg6WV8s6H21gc2wk6EngkUY+xCvTQWCiV
vC+xV7Zn4GbfRAB5j4QkkatP/aOe6sf7C3zrwVjgK4Ork1KnUx4KteqvhWOdVWa8osq3AGbNnNA0
UE9Mn53uW1xtKXEC8DlyYXJxKC/eJDiKHmrDaDflpUoUeEvNsXgwhsz2dCWZn7LW2Ot1r7zaiz2K
yMzTKEQOzIHcfkL0JW0jkEtxsZgI1Om7xvQGKuvH/VWtcWAvZmDhZNZzqRYDE7w1Y+mNndFzxExS
soXcnEeYdCGHT4TwZmvQ/mmnLP3YD3BMKtNkPQWKPvpqMQyPUxzkO1nk6hwtvwacEYBMVIoImNZV
ZUfQ6oxVtblI+tQclTn+UljJZ9OArMUJc/1BCqDour8DG/vMcwuggGYa+7wudhR5E6IaqTUXjRPM
sLIUQaUbDTByzdHOEVqPAbwsjxeQAjN6A7wjq83Wy1yD1VlF4ilSUuuIEFAAbLdj4NVJY4n8IDaZ
JTKauv4WlWlvHyQFeQ631KTwnwDN1r+6ppc+pN1U227ezTXksmhhaxClZ2V9qOHwYqq7KOTIZSJZ
7JRs1n2sl1+P6Ja2yMjy3r4JZwfeDauym0utZGJw0zCpzqE1535ZWsgYNv0g0doIi2PTmeUplUb5
J2jJVnWjrpKOUpVAYSdL3WMSoyutB9Bb9yKodz7nOvd6+ZVLC2ZhN6PYs/6eaTpHU1RYzcWCBwSi
jKT+0EghuLIxm73Qzqqj1HSZZ5iRQ4fIRCMQdcadD/1ya149M/yIJb+mFPIydUtWdnuryimAlZM6
2mUOUrQeczUwQl8d52WgOLBGUrQybr5yv4PuGIFT7I41sNLWLaYx/HvoAw1s2tBWRGZKXz3b+WR4
tWEkj5C4FCGtFnsSpK8jtMF2FJnF3/E09q1XwF9PitGH2mf4cAm1ZC2Y50M2dkED79cof/7Tq6MA
OYJLT6P4uSCbb1dZx/NkpsPUXkpVKQ9F3SiMMZNx9IazWyFfQu/1jvKuEB/jgWmcrHa0q5b8Vpax
BWu5H4SZigBCkyAh6AS2X4ZB8GW0StCXUjSda63jIqjzd0Sck50Dthha/xC8BYQvC+E4tFW3iw7L
OhaSwfkqrdE5QMD1OTCz9FwMMVWiBNHZpPmzx/XlMFHLZjZ20VRGUPnWotXoRp3qc3sxZwFztkXY
1c46IgAwGx84Z8MJFF37cP/brgKl/zUKRJLkwIQ5Yl3CiPsQudBEaS9IetYf6DjG0CAVpW9V3XQg
GmxOnRLpp2iaIi+YzeK/mCfc5h4v86xrUIUM5VLedXxuUyDfrBv58B1tBgWFDf1Xmjf5g6lLjZf2
tepR1t0Dqqx7ucvq6cQQq/EiLkD2VSJoyHTK7UDqL6bcxJ8ysxFurcvwztqjeYphRjxoYzwdxq7s
vJDo/di0leQR5nzUwAx5baVWZM9D+M3q273G3ir0efltJPkAWEH7qZR2b4+D3I1MdSmDuIQhRQu7
ZQCk1y2P7ERxK2p+H2x6cO9F5mg7Eezbl5I3kloyY7iMzL1hCKcNJXq6ivWlRxVwdOuwYU7UkcxO
PgU6F3/nCLwNuBglgiCSGhr1cD7F7Tpnq4uGhBGUSwl24kOmMy6mm83k2YZgMCQVRvzt/pFf/sLV
zWZCA8/4osYBMeitwThMomSOnfoiqcl8lJaDR9l8r9G2uayl7kSZhpLveliafs8Agi1sLt0YmLnX
Kr1Wpx4VLyG9j4NsJtKTAm2Yd7LIDbP00aFdX4iqYJ9Z7aYZz8AHl8Wp0w/FAMEGbjyX4P0J250U
a+N8EkYZy+kEqfhGXdkSilOTTTaXCnW5NjM8y2wPJuq3HVAvYZWnpthjD9iIYglKqDDQv2G+jeLJ
7acTQ12kfdf1FzyT8y00sm+jmZUHkeWGHxkozTmjlnk9YauboofmUUqjpxrrBvqVfbBHcb9xkJBP
Yb6ZVBp/vR68HJNSBA100hcmgfWP0RjOx6xv9gr5Gx6aqiIcm0gtA65cD4kLehNVHKv9JdXz584J
jqkl+5MEm9H8UNZQkFna50GPdiL0jXNE1YghZ8Ch7PbaMY/KXBTWUPeXOux6NwLLo7T5D7mJzpV+
vn8fN8JlpioWnjNkpHhr15yJeUkW3gRGf5GVNv6kBVJnnnMp6R0vaYPk2Uy64mMa2MJxIw0/7cui
AXLa1lX+Swv19DjIpeWmPGPPoYjH99TNv1dpo5yJcZuHOpWU972Gtuv9X721QYh7Uo1Fy2eZbLg9
iiHQsm4U4XBpGagZDKcHsNL/1MZKeKLOTveNbdw1ip+LngYx+VLOuzUmzEHL62J5p8a696Z6ttws
y361ofoj6lu/EeA59XYv7tuyCqUUk6yMoBhk/LdWk87srE7Ew6U2jU9N/m6u/umzUxoQh7QHAxGM
+4vcOOj4rKXk9jIsuE4K7SER0tiWw6XpzfMYWlCRfi3gVxXpwdGKU/ErQKDuvsl152p5ZOlxvLx3
9G8p+90u0Z4YFkrlbLhYsw1XTj7ZD31mIpMC6e2p1eX+BKlseQ7jKfVzw/6LOLM9KNQ63dyJTsZk
742Qbxyr5RHEzS3/vAHeK2hYhEneDBeUopIn+FTb00St+qTiGB6kbN4b/tmyBwEseBDuH2/icgZe
4UHmblSkjmf+ouizXwKwd7l5P0Ot/ItYtP3zOwMwkmiGktyCWVsdqLx1WhP1xPHShcn3ihKOM/8r
jOlLaFY7COsX4qrVI0/tDTgr/Ssy/jVhY8IjlMhO3F0mU50+w7/5pWuS73LVC19O5vkpVDPHj2rN
+syIS+llQ1M/owGWHiw5jtGdjo0kdydR/DY7c6oYd3DEp4aFHQMquG6UBKqblOl4gm1FPQ5UHXZu
/EvP9HYBvHH095ahBLKQdfzQlJJl1006XBLdSiArkLrsgdTB/hSG2jHt++Qc5m39IYvt8BxZEC0r
KoD1wSzIdOPcOopIG6HHNDW/pZFyqqvEOXaO0Z7LvpiQW1NapOzMwJUz+2OUJ5IfOR15DkNwXo4X
8lORPcZ9D3C1b/coNDa+DuLldF9soi+gGmv478gomFPn7XCpUiTgwCTFn5K+CT/HtOsOw9DXuRs1
2hemkievnbXhWFjTeFCnOvH7bpgP3QSydGz69hEq7ODRxkF5Nb2xk2OE5qmYjMAt5Bj9Oq2SD0lX
6jsH+e3Lz+9fCLgXfg581hJCv7o1taymXWAYwyWYRcDkqyRgdUKB9L53ens3sUIAyaOPW4TN/taK
zTi6nBb4Ar2VWr9IlfldqJbDMbPk3rfGTt1Z1Vt/TzkebMxSIyScWY8WKWajNfMcjRcz71Uvta3h
HYRXs6tHWn+w0jLy29YukSsw9mgbtyzDTkUVBQQ60LRVXJf2cCoHAi/UjCI4xWr4JZmheB16A8Zo
WZ3eta12Es24V89+++TQcNGW2WJqNyqz4rc7bOadKdlDPV/69kQE5sMoNH4wzOZRkU6T8Jo91rSl
aLC61NiD2uSlEGnYy5+/OjcWTaWpSOL5MojhpMaxqyko/IUfKkX35mKPGWRzdXRAkEMiROGVu7U2
dcuGG918gRii82unAgLiSBo33XBcZbKuEthLf6qWqpNpzjunaeP0UkhnhmnJrikjrtY6UpsBx8je
DupxGh+S6NLXP+z/ZIQsiylxCKnWCMBWaFlZTDBs1kr7o1FyP85+DObvCDW0+3dx48uxGgfKMoju
gUSsAgVm3ixlkJv5wqRQVD/LydXovsjp5MEodt/SRpKzQERZDLu/QHvV288WjYFkypkzXcKa3EUD
qnyIIz9JvYYihO6139o2c2sVTKXh75he7tnqfC564aDJOTXLiOGt6SAo+1YN5/lCp7X3KNO1g8cb
ZB85LcaTM0aVKxkxxTkjyv3Jglspqvp4J/VYdykJyogAwfXTHoBB5Q3/V6Z39dhY/IpC9bVvwWcq
H77pqr7teoCb7y9567u+trWKrMOmi+xKx1YXz76euTNVHeXRyCKPN2bny254OdJkykTUNrkPa0rI
WRnVcSx1+ULd5R0NAHsgrjP4rwZJYPuXKuqdiPptJYe6Cr5tQYezpWtcFrX3sUyrSbnERvYgkTV8
Rqc6dkUh7eE8324jlpCKQdMVBAef7vbgmCISTTMEyqWB+lb9YFe/evNRbulmTeHOLm4tCmdNzZCo
jlbOKmJVa622nCxWL+gitk9FbYNksSXt2IlW+n7/cLx95lGN+d+nkDbDGxnntlJqKzQm7ZL0hTjQ
7em8cbb3FvTWUQJRo7YOEmW59OuBktEqilweZPXS9fonFQ0NuXbc2Ji9OttTKlk+w+39xhQuhREv
siyQxLeficzCNKfYUi8QsL3XZF+R3yGWcgwn+QRHw6mmasOg/E5J6u0HW9COpHYUFQHk2qtnCMqo
IXXaXoPyPoAClWaGhJxFD2/mzsnYyOawtLDn8hAQCq+hNUU9h1mSszxhtsrF6NsffcscYFeY4piX
4XtFRwW2kuB96i0UkFKlml3cT+TOc/Vcxe0fcqvhyGhiAL+hx0lkQyXwdrsp9fWDFsjaRaSFW+e/
teDr/QO6UcB+aZMsMTRb/EYOxTbC2p4bRUNlUU4SV+m0BkKUAJZxfcJ/yY1af42reCh88gzyGs2o
M0DIgO9ar4mlbjwMXTtKXqQaZeRlcgRllNO1+c5F2ujWQYVLPrPoTzHpsx6xcKoxEsloahdLNLqb
pZl16tK6fypDp/InZkA8Y+bUa1qAQGhl/91J3bRzDDeuGfxkHEHaS0tLZ+WiBiO1uqHu9Eti/9S6
hYnrXDj5MQ/UHa+7ccmgUkIDlUsN78C6nDUFyFwlXaPD2z8BbelRXM0syXRrkZUnQxbJQVRjdpSy
Njr1o7bLBv7Wa5EtUJaFwmaJu9YEXaEkklrpR/3CrNOTXsZuIifvp7Y5j3L8FKZwH2gPevwzVmL6
CDB2Gwoavu97dNvuH86New/sjLCMcIYpoTU4xQqMsaPyoF9w1wyXKLmLCMwTM+if79vZ+rCLntiS
PCxQz1W85EChWSeqMC4OhNlOM58mREOGPoTTfsfS5opeWVq5TzWu7TK0S+OS1jVgum9xHj828s/7
y3n7lJJPMqtNB4YeDJHtrdOohaCJ3I7GBUZzVFOHcfBQ/PwCRw90BB3DcZPS1f/hU8H+AmLaAFf8
BiSrF0HDO2Ibl3GgvDtMFtAPO9OPoq329I02vha9FzqNJLbMb65bblmkmQ3/0i+hEO9NBzxdJL8z
6l8VXNz3N/JtuKUvMQLcIpTnl1nj242cRBw5JUq7F8RtHyXrUWixH8mw0Ct/a/XvQj3eN7dR1MAe
RSfoI+mTYvrWHpC7XnTtZFxyY5Y7vydyUDnyynRSunmsvbGKnKcQ8t6/7LyA+LylKXmypIKp/0mv
IBMalMm4VooTy25vosbqZYa2CEAxSQiBl9FGv3Q1j4DwW9lQulI4y+8myxKmqyVW/Pf91WxkIayG
CJwlEYNTfF6tJlBMNMNV44JCk1rFrhVMbialJ8H8tC17iYLoivzcga+fhtFl5TtfbyMLWHw19UKs
8z/WxUJdI/paCjsXK0w8vQw+Dhnjcc03LUqu7TdLfsy7wW3bYxapexi+reeKiijfkZgZD75u/o9V
CuAOUqmLOv6MZ8MDN/gjbd5D5EurkIF1DVi1Ogom10/3t33j7SCrogAMVp14eo0Gy9NlbMGozEvQ
A7UJxrA/RHkrnYveQVBClcuDXdsKMi1ihG+dbtfhvv0ND2dSMiU0XDDYQFtuv3oF6zHxVU8sCgOy
H45l5hsAiL0q1pqdzOtlLatglLcBJknYKZhDWxcIgmg2tCkiWkvm5ADjrZ8436s4eE6BbAaaN0UN
o57I24X90aw/h/pCS36eirMwriL8nU0nJ4pdBZryhiIKxKsUU45WC72F9nB/U7aOw1LFoE4JjBqy
p8VlvyrbBBbVI83MtIuufA+q2K8a5xedSN9W3y01h070x3rUzk26xyW6gcVaOowvs8pICLBVK8tz
KdkJgRMRbXhWtfAUBGe+2l+2GL0gAxb2Tq6ys54aJ0tr/aA7R3F7DorxWBvROYvMj/d34u3btPwc
Ik1edX7USzj6aiNiBlvzKJtMxhwOg+1L16s6fSv3pBM2rXCXqH/Q7HpbXbXS2Yhgkr2gsFx6Yoa0
P01q/UDySq4C6pdKiP3HT/tCtgwIc5Gow4evkpRJS2wRBDFkn808nIImEH6iqrmb91Nyvr+Jb+/4
QnlFrC7DuEYKu4oialmYZt3qJlGE44lMg9am8Ya8vM6jdrTDjrzPJLpo3983+/bhxazGQMAS/XLD
V1dbREYEks00L1LxearfR+M/WUi9de/V3VzdKzOrd0OVimySQ9u8aEl5pM7/WwGvohXdczLo14BI
FJ5Df5B2Br72Fre6oVzcIu8IAS68q+l5tC7Wo73XEt84lmwg7PfErIw5rFtKfdTVlWXCB1vVS+Em
MsOnaBTVQ5YVuW9Loj3YAtrN+1/trUNevtr/G119tRZmeCtKYbjsGWT0aRNRju/Lv8IqaA/3LW14
OUwxukHeTA3wTbm4aIPJGFLOZeH8jJEqsZwznslTM/lcqE9p/dhH50jsnZfNBb6yqt56uEr0BiB2
rOLMAQ0T6/ZuuIeKWdzk7VOzLG0ZdebL4cNXuygUU4rC3DDpbPjKfN6VuNpexP///atDbwodxFLP
30+K52bt51D5agZ7jEB7RlZnXM3qppC65WaNil9bphskxjuh/3EqwFaBx6NHqwCBX1fyQicx4bJz
cL5OGB4aqodelxe/qP71x/sHbvOjEG0QYHLsSFlvv3zYi7FSpci6JAbASlNJKk8A1vgPVqBlXLqN
FB+Y37+1YldynS4kRJehUMoHe2DejWpNsnNN3+YasODSsCfyX2CM2uqApeYM0Dho7Ush59Cu55Xs
ZU5mowbmNI+w9MzuUFZ/ZzDl7ITJW4aBjNJFXR5kZ13VQMlkmiR5tC/BMKN1ZubmkXHEHGHgeD6M
iZWdlVZtTkZalIf7n2+tLUd1a5kuY46OkIDQaM13pGkDCHRpsC+G+DzLX1EDPubxcJ5z6BzjHyOI
3FQ564Z06I3Hfqnr0CBlUt5N9Ml1mvLMgNGjDZdWLMePVrOAGnf7zMurvbr3aN68hGzUViHVu/34
YZ4lwool7n2bJb9hfxGfO0kOCNyC6lmX9NKzKy31KaP8D2fnteO2lqzhJyLAHG5Jiuoodbvbdts3
hCNzznz687EHB9OiBBGePYPZBgZ7l9biCrWq/qDuS32mGIqxCDqeoYPaoeCaodJ5lTRoR/qgolPH
qvk5tgbokLpeuZ0k/ByzOfkUicKwsWov3KJwQpDe5PHDM2ht3l12pWqmE6eiMUtOPGmumLtF/zUU
b+fiV1s9Sdq361/zwmYkIyEFolkHOWONA56iySonP0eMShO6nZQa3/0WUN31IBdADbzF2eqLZzT7
ZK1GbFR9gdCsrz+mU/VYWLvMuKeQ32ZhZiezHVihN08/df9PHod2Fh4DiEZ+ex/oB4W2m5QPXmQO
9w3PodpOhl1tvnbmTSU/FA180V0S0lDt9Xojb3o3zlotIiYFFAnQQ1iBa310QaW14XMqPoqzVLC2
09p/kfTaeo1avc2cMVHEvdwZfYZhm8oGV+XQCsAG59PfTo1gXlb0+WYPpbMIWENYFd/82ooC25B9
EZVwI81BOQ8oSYVGIreunKG2FGpZ+2uctRlTtCGJFFdKZvVXDIAjdGUlykWnIQ9vkDH1ewh7Rdul
O0FDVNUtw7jLwJnGixVQPlnftaoxTFsTsuoRwYMyAdDrI0AgpxqyH20pzykN4am5I2f0P2GdKL2p
YeJTgmhk6heFlkgdZ5kvGHaXSknsoKhq7VNzUL8Gs1IPtjVq9ec2zMTYrvsm/5piKdPaQVMEPFo0
q4NgG5SJC3YTQIcvC4EjWBGXY5NNTedOA1J6d3pv8L6sa4q0O60r9GiPGJRe3jZt030Xe0GSdwJi
OOpe16bqe0Et/Jse9FmOq73mB47R5fNwg/WsodjpLGvlDinW/EXsaBVtnLfrJBAmBIYsqB1wRS6k
u9VNHzWG1c6NQKUsEst9IaGHKpVj7FpF799Hg9zu/FD818zzP0FBmlKNwYLZWL0YxFqKxKKP9Mcp
uem+mIXqzsVOarw2+tf3/xIJeWFuS852iDWr4dViCEVNKXkkWIrth/oXq+puKbT8Y7pOe5mzhocI
ZNSFoLy6lLOoVEsxE6mvCOwAzZV9NL+GvaJscSrOqkhLJPYs5zOPO6i1q/QyzUt/7vtWe5zi32PT
HJW42g/9Q5Rndttrx9FU9mL+3CbWj2TYUoxcH+LEXlSHYXqzVhjpKrZWWbMw+6RS/rRIf8UerUs7
z7U7I65tCc6khGhet5GJLF/o42m1DrpaKwoAqCSFefeohD/C9LOA91z0r4+SJQarn2lFx5M/rGKk
lt4koOv0x66K7bCN3RqSRoDhy8Z1sb6+iYPkEvhM6go8ytdIiK4LfUmuJfNRKnJznzYmzGvg2A48
L8mTu1Z2g1QPHGQ4GvAl5vzW6E3pmb31lhhydz9lg/Q4+aQeaY1M76S1yqOg440otEl8q/Yo3fta
rnu+FG4pCq/dCqE1oklFixWlObQMWHunmUc0406oNrH/GKWBrSRzbodC9rkPRE/0H3xzX6n3Vm04
4qIW4gsPw1Tv8nICtdY5ZeZqwosxBLs6kOwakEVsbv2+s/Iu9VTqbmgk8tMAAcmr39fWSSBSoPYf
JelPyEeMK09qnpOdWgVuLs541FBdUrgspOahqLe+7DrbWKKDnsOUZ6mEaGtMu9xivqM0qf+YwSGz
i0gQ7dDXN1Kai2NEAJNi/LIHz1T7BSk0SuR9ubiH6q9i0MGP5Rv/j+A7ivAY+c2rFgyeFkgeAsAY
127Bp9fvNQaJFYiCTRilHoTBV2+CsJDpppAbPppqbgdi5okwsxtIINd3yVaY1ZGt6H4YmP0kPMoo
drTaXih/S5GxEeSsOLAMZiED4EjA85As7nQ9NykuDolvCY+1mezlobcRvtUH+vnat7pHpDtFPcQs
Wyed0i040PkxijIafRxeVuDsITGfhs7iVoDREQcHX0Ijz3AF1bghuqY/+RK2fBhZzIr2M1X6F6Fr
n7BA/TWgNdyq5DzjnZzrVISfotQxp0/XJ/4sm13mhE9MtszfeC+v5iSk5pzoVRYc+maHngdOGo6C
IE9VeKl2a0Aeh3cT5J8yXL7R7G/RYpSLT4uhD45orpTdSMBcu/hzXOws61NXe3Kc78rxJo57Cru1
E5V3ZqNuGMtdmkyuXFoFy1yeSYKA74oVXy75zYI3AZAmEr2kLkJeMTYcU2TqShNmEszj67N1fi+R
+IuLdA1pBf3g9WSFsapBiQ4OViQfBmOwJ9QZcEXcJVl4+6+h3hunCKLJ1MxBsp4umFQyAinF6/dQ
+abptkbsNao074L8O8wJ73qsdw2V0/t2CQYskEQDeMuatQCqShEEHprYysdza+tJUKe238Bec2Q5
lkY76eisK6hxjrYgkOuooZU+GYIM3yCcrem+qNB/EWdT9pQeCoQt9dLw26rT4EuWFc3GZjr/Ciib
YFpIRoKCGxWL1dRQuZAydU5x1QKWQH/vJsj9O3p9C/dyY3+cL7XTWKuSuiGnZQWpCWv0KV0Y7P7g
FtPkWkgReHlovsWCOnuhmES3gRg3N9e/y8WBWuSW4Ilpz6zz9Mpn9VO5SA9C/CAGnl48pHXkWt1W
F+tCggmidymWSZA2QPUtP+RDS4Rqdp1ZWZwdeJs5XYAEcP25VP9SeNjNdHrT3h7CfZULrlYYG1n0
+S2qYTfxTpdZ3tRriXDFHFPfajHT5Ze1L+gBS/eZlijP12dyXWFCoQgBftY4TBn0htcsoAqpDdMY
cZzVej+6G+nQOcBrSwBFoxwxOFH5nFFHxPm+rv2N3XUp9iK1zHGBdRAdydPJRVxazEcBg1QfvaoB
5zC1SpxQQKcGpatEVp5LpXz79+ECJqasxdpZvKdOQ1ZSJwtWp2ByixtzNLNmlb0RvzHPXtK0UJG/
XI93/qAEs0LHFQIPxxX6/KfxTHkqcmXUcJrtIb5T9hjCQHDLYhzyp3osYnlvJeZc34A2Sszf12Nf
WkCLABbWs6xeKoinsdupSKummTHxzuARzlNL91RRc/ffoywgVChGHAhQJk6jyNiigUkSMSZv84yj
WJSOVilNG+XIC9ke2BWAtXAVAZ1ztZ2GCbJBzJLWzw50Fm1DC512gDrV34hwCMJw9AQt2LW6HWbm
i+B3j6m5lYhdyPnh/gDuJadeJIvXq1U0aDFY2oQzLDQNW9Tj1quM7CAa2Q9Z63wP0aXQTgqD42hs
fSdX5x9G1d7EtTh5Pu4T+7xNXxEHy5yEt6O9YBSdoJW7naFkqhfRev33ixJ0DCV46gqgvdccxmqu
8yhBYufQWoKHMNRxJCFp6qd6U8z50l2ANj7bGEob0MzVGqhEK7EqdZma2tOlu2Yf7KLhLobVt8PW
9vp6u3RogPdZ+MHoy4BjOF0IcePz/k0w6FWLLvY0ucL4DN6si0vp+BT0g3QsjREJqCTd2E6XtjKv
fDYzGkIyCo2ngY1OsXI9YzuJ6R/LSmxAQBlJyHCXB1tux+8uoqu0w7LA8fLM5A1+Jpygo54JbF1g
QrH8e056lGzkQBJvtMDKHkKI+27fwmsTM6HeWZnAcY0SrwvwLN7Hel14ipJZD7xQYgfkseIYQ9S7
aVALz1kQwLqXGvNmslrDbZpQuw+0KtnTxz0GVSns1Dgv90OsBHeiMoDLb6v+j2qGE8/qInXw7KyQ
alXq20lueKAXhulR3vPhUCbtzf/wpYHLQENHgYWs5nTC+xRgK7VF/B2F+Q+PltdQ9G1JSjw2k6M2
gTOJgHuvx7yUWKBwh+ynRl/2zJUmE0xfrsc6PyAZcF9LiCQKD2qYPxrtt+uBzlcTRxkHM29kWKos
5NPBJW0bCdgLYdNN9oSXfCalbsspkszGMevn1+vRzjcotztysZCFKFUh/3MazZ95C1t6mR8U/Vdv
3CxUoay26+GvGqT3gNY/YbN+PeIZXg6UE90juI2LJygp2mqAwdhGgyhhqKKFOKiBXZ7awk6EyPrd
ooo02wU8Wx6YilUXDrUSyAQDbm5HJRyLr2JSaJ9lVIom2+jLubONQlc6uxQT5XZuc/lb0fnlixVq
1Y8AOEnvxqkStXaW6+FfVB/Qybk+mEsfC34A0Jt30Mr6juuDvAIcN+QHoYXIVYo2RXHAatNrYg6O
1sVb8S59Ll6eNPyYPv5aHTVjGDQJz8UCRIV+O0HQfgzyyUvxpw198cZSErieW1615+cqDCjAoeix
4TnBfjtdIlOv40U+BflBRzestLxc/16ZxR3YhCYMdxYFgOtzeiG1JuBCPYfAsiA4V6m1mcmRAUwb
S3dRaGlIIBLwloHSvwuG0v8M6cXsnUxJzJcQyLlOopZSwh37Ao24UBsBPl//PRfHj6IHmwP+FxyD
0/HPc2rxuKvyg9wliaPGtArDvMeQsU9y+ohW8RyoSHxhp2ttRF7OsdPDnolYrHI4diiarSN3tEpE
MWFzmqPq9rrgJMleCcV/Lg0wzWT7dKOYOu6U0/H50ojDoD/lh0G6QVLBTuNPPf2eoZgdQxwghyQ7
SjEbqPzlXFkPjdweQg98jWUpnwaVraRPxWnm3BkQK1GPvOjd65/t0uShV7iQIKG3U489jVDlgeUH
1mI/j1JEQQKYPKab/f9L+19ZINugDMAHrt/VoeFLColbfgjwUE4gWlTCp9F/8YEjBfOn6wM6v4EW
mQSEixYmBe/4VaLbBmOlTKPClCnpbu5VstzOUfJ5J/fNlmzg8s3XnwdQGFJcvCGXfbiavGiq23Ax
tE+E4t4PXsTys6jaaoAPDGnNj8n83lhb0m6XlgQQteV6QOgFMOxpTLjHDZBIDMZpZ/peY2izG6MQ
4l2fxQsVTYqZKCKypdA+IHE/DTP1cAwVuSkOUljizkLr+CnMK8efXvMbzOTd0tTsZCt7uLQYIXey
hWGgcNWujrReaRNjliFRq8Z9mb2m2l0tbpUkLp1TH2Os7gaKOXkf9hjQN/GEeu3tXMKIR5McDTkF
VuPGary08j9GW37Nh/oHWrm1odQBtmhauusS2cmN0lbKL3HT3mjKllXLpbUBxgbEECrz3A2rzSwO
XRwLPY88TQMxErfkeMi7b3UNL+wwSHIoCFskKGDqVmNKR6lq5zwpD4Ge57tmNpQK/Hsn76cxi25y
NKo2JvHCsBgTT2RYhhBY1ry82YrTMk+78oClSegFNL9tJH/+0W6anhQ9NDDEy5vBBMqw2lijaUbx
ZOLHoo6yf+w79JrMUjDcjY11YUUshHqY/MjjEGkVRgDZnuB0sLiyUEkeXssxfEjEV7UeeOWWTynd
8laZbpe/I8S1U5A4CbG/wcHCLrLeo/3g+qG6USt7R5OdnGSUGinpUPTjR8GHX31THp+91jDmQ290
47d0SqLYKWPozu4wqcVNWymR6HS0MmJXiRLB7WNN36sKPDpX6rJKs7GSN34kACR+tJOPs0hQtbLN
KqwbZ4on9RlNsRqiQm2FOx+7ImOntuEwOlUNldmetKqFJYFy8G+hk9XAE2CU6w7N2uFP3Jnj6KW6
P3Sfilxvh5u6rBPFrhAxamxjsORoFxj9Ur7M/YQ/BpMOqKJEeXfjyy1H3tkcUWejRM+iPzP7khOr
HKwy1MliK+VWz8pbX8yo1DeDeJsDbXSMuTUmOwrDRrabGiGS3hIXY8IhejAxJdgQcTlPALm1F0oS
uBvQddROTs8W3J94hwK9OfCZWrtIldsia13F2kupgoZtcIeCtTfD+AqS+Hke/I2E6Oywfg9PxYun
JbDYtdpxlKeS2RmpfhiawMsrXeKNEjmhX0Qbme7Zib0EomKw+IHSLVyLC1RV3MX9XOqHwsxBxCA8
k9a8IDK7bmHetw+Dv7FHNwIaqy1qVZYC1qvQD9A97A5RTwth4KZ0JU21jeSPYH3ZWFlLTrJaWVzo
wLDBnXPZrltlkWmE7SCy+0CH9ztOquJeidS/cwe5A0YB5o9RMauvTQVtoc+VwiuHQd8Li3PQ9V9y
6ZsC3eajchYSZ7WksOtWe3y3QJTVkttZe1XaUbHb+J6XgwDX4aOS1K5TCxK0TEdZUj+0oBsburL0
8Tn3N7brVpTVeySzKNcEfk6U5q6lsmnke1XbSADPFwpLn2o4zU1qHfzxdAei8orAQ6EqBx/eKIRA
Wbrxk1sEzhwl/SJF5sa6fG/LnK4TdhocE1opy25YFz1CEcefWovVAylU5gAGnpGnnjRxl0XPcvI0
qd9E+YtInVpUc6elZlX3k4cT9mOgwiFKt27MS8P/8HPWT6JWD0YlaPg5ivKg+mh96g+t9aWVvTG+
H/KNRst5Rgq0iqQD6MNig8Fsn042az+JDU0wsBAX9YcxyQ07KMFE+mRzHpDT+iBnAXcBV8pzr5WT
U+Ga7l3fH2eZCL8BDyeETmgFomq3KsrISpgADzWMQ8r9SLvLTbK3f49AG4A7GPwcOmDLnH9IGM1F
z8qaG/NQioLqJGx2V0zLLXeZC1+OEgUYU+oxCDWtj9SmaLoCs1yO1G7wBOUPKOAHIXpUbzHOdHmm
//OxQkWENgpgE+B5ylrYp48wfu2FhGkzxTtNpo6e4/eqFvqWo+35pqfVx8OF/wU+C5D2dPYwci4l
GWcDHIf7+7xpIzAF0bPkWxs78SwFhgDwMc5648sN3QqROMkw2yZyKEn0BUTyrtzy375wyS+RgMnQ
geBP732dD+shYomb/aJGlHMoeGbXKLYYBKndAUh2/dQXbvt29m9QJkbezB8Fr+tyjeMnN3fXF+aZ
mALPaRUbPt4XmrIk4atbUURtUjACH8PcSbAHbNuy7Eso7/JMffXhnFZ7Y3arcjzGWv5SjuMrTcIF
9Zom1cYvOavuLfQwLssl9eAQXDMj9KACFtvI1oE3Ck1lKW9uq9QYbiYlT3Yk3j0MVF/yqjYwbv1J
lm6vT8Sl8LDBkf/liyiUGU7XWKhXZWzlhBcGC13VoHFLgzQwjw286K3bGcVxPcf7VtsY9tnD4R0L
xhFIYXNBza3Ov6YuRC1GuuTQ/agSG9SMfz+qdrZRcbo4Oub0/6Osrs2IzR8FSxTxWXT6p+5zHzv0
SP5UWz2aZSuu7jKgbf8NtBy1HxY2aj+tms0EUgqbUuGX9M/1z3Q+XTQGeAZTwAAWjL7P6b8/5mKG
86F1B3U6+tGbRlEymv+Y+a2vbTyezqdMpT6Hvg1wPRSZ1mBBfxISZMTq8TBbaOoKHWYqoyP4Xymx
VoNK7VNwENDeSG/OTyCCLmgz/PIwkV8zW6ZBCQctkMeDpH0C40b2gdT/U65PG8nahWnkLbzEoq2D
UOPy/3/4TE0nYqsVGuOhgoKJ5I/dmTlcffD50osUVRsJ1fshcroqVGpbFDopeNKkXvfc0dDyE9oU
06F3OU2/mZU9mpzhTqXanWonuoM4jb3/9vml+1rvhbv0O1D8dh954WiXf8Y/5XN5lztbL7/zpcqP
YiGhjUKd76ysUgZi1/hDPB1gKT0MwDpKAXeqfEtv/dJUU7uE1KPSKTl7z41mXAu0JadD00BhH57C
EAB/brcIcP+7fsDy3v8YbHWDdSYsDNxbpoMxhyxPRyxq1xKDRyXN/ubqj7p56IXyoShvImFjRV2a
TZKORUhjgSyuucSiIKq9n7TTIdRvI0O4zRNbB4b0z7sfQMV/g6x2/5wXEInFajpQvd0bamSnw3Tf
PQThbha2vtuFrQhinP9SD1vI36uUbYTcaBlJPR+UGKBu9E1pZEcUfxrKRtJxIQNGPIMsAOMRIFtg
RU73Ym2w73K9mw9CDSbO2JtvYgupzS3I8dEY3+XpRt52jhpBVftjxNVdlwxyglAIEY1u9ky1+NQ9
zSiyOdSj8F4ei4fRLG/y0Zb7jcjvj8DVQbBI7AMbRH/3/JEIIaeLRHmYD29vj5HtPT7fF/b3Y2Qf
LTuzKzuyH0eXFN8OncoJdrfJLln+YIfez5+V3diSDWFq9/Tp68Nr8eaYdr/75tufQ3uyZbve84De
hzvq2nbkyvbzDdvNNdyXnf1p//Bw9/f5PrT//v57fUW+kxyvjWh1s9aWORrNwIg0u7CP3v1978m7
aQfo2bE8PFLuwbocrZ3/oLvW9+YByU3NiY7ts3Mz2HfA9e0bxd647C9/3w+zvLqE46QedT1YftPR
z7NdXe4zSlketX09+VE/g81r5k9bKcbyL11NBPZG6sJsRUzgLH9Den6YKgmfuDimJh4Ju6RMNq7k
9z23joEkBWRmsHlQW1YDg2sqJr5WiAfJLpyfOAvxH8z9nNT++vlHaIv2Qf208X0vHAPQA/8bcjn3
PtyUWaT282ARUlW+6U5yk7qCQ0/deX1bFux3xDjsxsveFKb44Pw1D8otoD1b33VoN4oeIh16YXO3
yN63YUtY9cyJh9P+5LetTntpipPIkPhtYqrsNKE8iJn5PC1s7OELsnCuLHSObwxuF/6wkEizbpoK
xIx2X6OaNg9eZwiAniOSayC81gGBIhtIi03L25E5W6NI35V9v5HhnC+TxfCLy5BnI/C995fRh/ms
fdR9k6qaD7owZ54ZocVgjkp0c/2znX+10yiri6LILJ02Bjugxw7ywcD+YoejF99NNoVby1eHjdfD
+cubLwG4HAMsBfLOGlRGcUftASyKhyK+M/ruqS9u8uy2MX9WzaM6+RtFk/PU9N3hEqLscm1gknC6
JsGk1lMdB9IBSeSmfbDK3s5KnNTdSe6dXFJ2RvP7+nxeqFFB9FawD0VSACjAWr8jm9W0lRKdkPvR
stU5s+NGcpLia/MnbAMbwaL8Xu/uzNlTfGwTqP9pZDd+Vmx82Asv54VxDgGLcv0iKLo6AhStMykw
aNIhfxDMm1mV6FxgVjP9wosAvnCbv1R6vpOM3fUJOM/ilrAkisDr6GKue5hx2nGpdaZ0iBueaMl9
InxvMbOOjpHwdj3S+VI6jbRKzftSbqV4NJjpNra7H2LwKotf8ipxwzsfHdPrwS4kH0s0MDwIKVKA
E5df82E7ir3RovrOuJppNx8ttj0KO76GMWssoZnqIxz2O+B8uB720hiZLzr59NhV6g+nUSMLpTpN
zeWDacCAtbywfTLwKPadLvohiBsTemmMrFlACot/CopCqyO8FqNkjs1CPmTwE4bBjRpbhXJQmbuM
lKN6FPrETjEduz7G8yNoUUdYNJ6oICvkOqdjLNtQn+Y4lQ+V+Agqt0uaXT69Bt2wkXhfmEviLMMj
daS9vroEKh+QV6XX8mEsG8csfoQ4OMZRCUSRm9HS7jCpuT6wC9fOMrL/Rlx9vTQf+1kzGr5ekdhJ
ilFKYef9GwgkQXGqsdr3gqs2Fm6qhk1J1BZCCyKQW/DHdvzVaNW9b+3bzB4qXK5YZk1k7PNA36ey
4WgKDKbQu/6LL64AMLEcF4sMJ6vu9FsUcSZ3elfJh1LwYp8yS1y7uQd8X6rQga1s30AUYUv5+NJR
RUqPWx5Vl6X9sjqqwkkqgf/0rLtQ+42rmzNa0U5U3JJigvibVz6OC7XdGQj6Z9bN9SGfX7OLTgWr
nT4idJA12VjS6mHu6k7m9WJqCC41hTf7abIxsRcuIgzyyORRjEMdyFpdRENdzWYW+qyEOH/xx/lQ
zYpTRJ0r6DlCEiKfU6Ft0GwcxpdmdtHrpnYJTpTPufqeelgPtUBL4VD0vxByHYgwCW6q2QrPB9OO
clv50wiye31OL4Zd1LnetxnQqlVWEfaVXDa1QKMGBtNUe40wuaOekcDc6tJbmZSfdcGTowfEOTdS
+kuf82Pk1SujgHCSGEmgHYqxqlFLGBoHdOC8cWRd+pxcA+iq4ImHk/BqWpU0UvLYD7VD7ANVSJA5
aP9O1a2AlUTQ97vhuYqN/cacLq/b05SelAncCe9sclngT6dbU5w12uls2UPQ2OKunV5kVHqreD8U
n8XU8IY5saWn6zHPJ5NXtsldR817UeddTeaEZoSA8818SOVY2XVdpN82glFvpISXogDaIVdapDHP
duAUqrNShOV8kGceQlOEkR4S+1t2XOe3DP0QwJmLKxnMzDUGd7RmOfWTRDr4saJ/LzRr8qTe5CLV
/LC2ASrFG5tguSxPvxcp4Lti6n+SwdWWX6xFa156pCcgbyBv+G0I7xR9SKGo2q3HwrLgToPhBGCS
WsMsZ0GuO0xhPgI+xRPzUGeibUwUAkae+vEnLfgzm/dKvLEYzyfzNNxq/Y+VMGQWUHNQk7GjpZPD
0nQa7XP97xiP00DLRvyQdck0s9Q2EA0QccWvtEwfwiie7U62ZSO0BeNeELRFkro7qv63AXO36+t/
uZ/PZnVpsaDowVtlLRBkmKVuJWSEhwwZgd9TcKt/K9M/CWKU1+Oc7wCKdQupDBY6HK/12kybKKwE
PGIPcx38zODdcCX42cZdcL4eCQLjFXgFBQGK2qdTKeFUOppFZh6sNIscsMKMifY1lKN2+F/G8yHU
Ku/Rs9zUSwSu6EibuW2oZb6LRjSu/4dZ+xBltQiHYI77YmJApp95bTtjp7slP3dpAXycs9Xywz6g
yfuAD5MZbi6UuZMBLuiMV1NP0XuKP18f0KVd9SHausO4yAwVOvQkehpp41md37nB3L5MVvCQ1NO8
sR4u9BpYELTBkeug0ngmY6vOTR31SmUepil3ZXQX/bZ5bCxpJ8amO/d3Vtvt8Va9VeXOEe+SKbWj
TtpLRffdiv238lPSG3+sxLeVea9IPBPoPoaJdMwU3Z5810BKjVWwn+D2FKrdJz3J26frE3YhXV0W
skyJizuYy2OVZ8x1hJA9CL3DWGhuESm3UZN5SchtKLvt6Kr+bde8JK2Qbiy9d8jl6clgGtRl6ICS
zPHKXa3wOo31Cekl5dBONVpUX2PrBl5+Vrxk5Q8RWaFAe1bD33L5N2/bx0H51FsvffLVMNP7XtC8
5vec3Mk4uXc3gQlVNRZ/XZ+Y8wMFfB7yxCQKXN90k073eiMseHehVA49ercuDXoKVrG4BUy7MP3Q
PUw41NzHi37/Kj8IKkGAJRjph0op7bzBdnnHO8r4ghNu/Toc87DeOJDPdwhNOPTsTGRfEHR/5719
uA6sAqpZ4Nfgs3rMKQSz+lpmVHbE5JtQWf1GKnlO3ocTQLqOTAdtf2ZxdcCoXYKkV6QDeEzkXZXP
wArkfA/qjDejJf8EuRljum5SE+zT28xnB7VtstdoxPnRrSKXCsoyaX2nSv10N9Xaz+vf+EKlCcoC
djwUB4HukqOdfmSzk2Dz+aFxCEzpfhD0h7r1X5CcsAvri8zTAld4V2+6G79JPZSSM/VBU+4aydxJ
/VHegq6/54KnO2L5NQtVGfj9AlE6/TWDMA6W74Nxkb+MpCAm2hHfLOTbHciuWvcz+iUNjvVkdDfX
Z+HshEa8EUwY8809jKbO6oTu9ERuUDOzDnOf76bwrcgQACqejPkVAe7roc6X+2ms9flcgSGlF0Qs
BXm/L/7f+jgWbuOG8r4y7S1+07K4TuZzCQZnDKwBsBcgJ6fzCYNDzfK4JZii75riBR8OW8D2PaWx
U7xtVe/PNtYq2io5UKQ+KDnnrUOu/22nxoZaiibDt8WH+PoknmUhBMJiFVLxohzAuj0dllTrk5Ba
oX9I9cmuuLDl8LvVbemwXRrOUkkiAjNHmNMo+hDEuF9E/sGQ3cRy4QFk4b1ZbqQ5FxcE0FwgXe8q
3Gu+Qc3whtQgzAzU4Xm+aWs7yJyYflqfOsHLv88cVTLQXcDTgXSsVroYd2pcCrHPA6ZGj8iV8p9K
tnGmnN0blMUW+gmKp6ShvMhO502GfKKLZSAcND1r3EErBFsZ5Oz2+kjeVRJWaxsuPMgUGXUpQESr
z9PGqZp0YSoc/M/1k/SqSnTcnO7PHNjT5N3pn7R+BxMZZf2NuGdPaBmVCuo80juUGomT0+HBzKqF
XBGFg1g/xMALJk2zm+Q7Btx9m9uq78ol6D9pY8mfH1G8Nk0Oah6tsDjW+vA46wmRVirBEZ693c+/
rbax++6nIb1hlrYR6/zUoMlBHZUDg8llrZyOsIr7OBHyOTwO+Z8xkl7N7lFMOhcoIIKSqjtsuTOf
03SXWFSY+KdB4UM/PA3Y1WFTz9iGHVXOp6z50TmJeMT1DQYY0i7zQ6v9GpDF7LpPULWwxYW6IrT3
iLPto6UX84bxk1EipG6xYWo6E1uKRhcmH8wlRZMlWeNlvFpq8zTrvhUN0dH0H5IyoOikeULzp/Tf
sEzdOA/ONG/JuKiasq7QFmD7rLl3vUZ/28dI5Jj3L3H+zR8+z9PDhGS1rze7QWJF/64EO+KlAhM+
/5XXRxlBUPVrXypoc82irWCD0y7kjmALDn6+s8kGWfeLGDA3hrpaGGIL3WvKlPgoRWC1m5xqdDr6
1sYOO3NtYAZY4hwidA/At6/rx/PkUzxFhuWoyWzmtnVTMbld3pslaoaB8NQW1W1Xiq7x1R8Lm5qL
HAJ/AeSbBRgApV/FDFw3L5Gp3E2x174jyUcEqDQ3i7b25XJgnp5CgJkXFxG4w4tI1yp/AjLqG+Ek
JscudJr8RS1qr1ocJfSfnTzc+BmGUxsH34XFCPiXJyvNHFqfa2JFmMtSOhtmcqytu7B+lbqnKLhr
mwcYARvnwDmygV7K8hdISWx0SSRO9yV65hUy035+DIveA7NtR8lk14x0kDW7DOoj5QaWoe8m0xfJ
zx+rsf/nwTK3qC7Q1gEyDoXl9Bd0UWKUg19pB0GwnGgC6dGg/0YnQU735gZc5nxiEQ5eekiQuJZ3
wepTBvqU1LIZcW/lWutFmQDSZdTkB7+QoJGpjXpUu02LkstBkSklA1ikHFfPgzkN5ywyE+EQlRKG
JGo4mE5uBdJuTqEdiFPTOC1cqi/XL7HzEx4EHnAAcB1s57MdJhV6L5XyKFArMuvZyctI0x0e+mbN
CV80vt1MvkVHMhIbcQfYLNvyAb6wtOiYQLii3AgEGUuj0w9LJStTpWHmF/hBWNhjigYNqOPwIafc
7vQ5G7VPs9wVEBS28yxBqUyvb0hl5b3WIh93fT7OE0oT9CfmDYAlae2tH2lDGOW5YYrpMRRHaZcL
8ugQk6572W3lDxdCUV6Fm0tnH1jGmnCWD4Aw6tBKjs2oKG6yAFvHGp5dNU5biornakGMCV0tUN44
EnCoLovvw0u3EEC4Rl2cHUuAJi2ENrNqkNytnf5eJ1fh3JDHz+zjBw6RfnLz2rhp02xfNp6hFXZd
j96UVT8bKMvyxl47f+ktrjzkFsgEkvqezbik9GkYtll2FH0LO26uemnfT5nrl5Bwvkt15xiap+Cd
2O5b4z7NhH/+4sgEmgsXFg8qzpfVZud0VVu5MLKjL96pucqeS91sq91ytrlht6Aui3iOufisv6f+
H+Y/UDv2APZb5DXqXajKTtc8W+jhdNqRrq53fQ2fPyRW0VZD0lSh64IpKI6z2d+a1WD/H2nnueM4
tmzpJyJAb/6SsukkVWZWV9Ufoiy993z6+VgXmJuiCBE1c04DDXQCCm4XO3bEirVE95j3m/cQgliY
c7QXWVmLFG+D8MkmYfj0QGIRjZlNwrGqtfoyO1XQ5Ni+1GbbUE4vNLl+L9Wh2nFZBY9hG8Bx3yTD
RhkqEDuGAYW1aGWb3A2F734qrNWCl+adfDs8YDDwgdqa3Vteqwz10A7ZiWoUuygw6FCvW4OGi/Cb
38XFdlTXOURlDtNVJMBU8ByBdZaEGUH6zGhphnrVVXp2SjskorRKlY+eSqN60SUeqazKO5iex+0l
CMJGjxL3UU+Fr5lkFMeuqM0/K5thCklvvoY0yoSPggN3/ngVza6j21LOTtqrcVAew5y0kt3a/R8F
Nnk7OGa1TePnGor3tmY7TQKD10nnUe77mw37sONzEap6o1CzUz9mh0LSbe9SDvmmaivbQgwy0h8a
Czm1DZJ59we8uOTT+wiyGhHNr9l9YgUDrCqjl5/Epn6vmiHcugUUHLI2qvswFQ2YZMf0x32bN66c
wcL/yAknEWreNO9qArVWYRyzU0AKmQ6wEJHTvBGckvaz7X1TN5H3ZIqiLYg3Yj8eIdeeXB+HilhL
yk+G+02R33Xr/f7v3wQEs9+fnWNJ8DU9DdX8JBsb93NYo6Rhl4WTxns2yn1T0zmY7Uxa86buI16Z
FOZmKxWj1x66sZGfoj/5MT9HkW1uisZp3nz1/9PStH4fNmMnoVAWW0p+0qyTYR6zdlNHTl99Gl4F
bSPVK/53YQdejWs6kR+sBfKod/E0LjV+1YKtpF38717ytpqAWFiqqeuQCIkbffr3tZ0CKbtIMweW
St8MkBR3fwoiJtF7hQzVifpic3+5Fnbelblp2B+GZVrCQBCIuRFN2/CtWYMHLG0HkHBAU+BMIAhT
rn/fEkwzDUj9n2K5tIXqTR8eIvePWxylwtFRqG4hgrk/otvYg7QGz3lemKT34JifmYQrsq29iM0O
bnLMnwNEgSB1eiLZ/Mt9g8ckM48h9Adr3UZLM4l+E5yfpPpg5JyZlUla0u3IBjHTR1/wtipyevdH
tmZh+vuHtap8EaY6Ewu0MwrbJPIgOxtI4t+3srQB/4eFCGAx0dvMVxAtARVRsALbpfQWq0elokHx
EA77plk5U9NenvsKiuY6DPfET6Skrgekh/FgRUFWnDx958PRH1/kJLV7Y6XRZWnePpqZrUwL3V5W
VZMZNkKdPvjy4f6ULRmg74u2FgicUNKepvTDwvS1PuQ8eIqTaVaOlDyn67H+NBWzqeIEgdsweUWC
4Jm5hRi5V408VXkymgfEWGj00o/dJiLEV4ydGJwl+dAOTr/tD1b1HvjqVrbDyO6cstlo0o6ySrLW
8bWweFdfNPccaVgkVW9Q4BDqgxiJ0160U/9PK/5zPYA8GZwPDB9iC5pKZ/veEzICPcmoTv0uNN/j
7ilfqxkuOPcrC7OrJEyaGuJsLCjd4IjtH918DIhnpdBDPOdyf7NMvzVbSTpjeZZTooSUcS561Yt6
XORJXp8aKL0dco0+74YwPsQhaIt/N8WmpIUUpiPKobOwotNbIke/qk9jJzmq/CyFJB6G/X0jC/sA
HowpEgcfwCGebX7sDuZo1PUpgZ47SqDiiaLvRjY8FF2+EgXephWmjKk1CSmRrSKPOvNNYVfhYpHt
OCEV9ihV+8Fg86uvivFq0PeYqOEugojcFdRDJeh7P15jk74dK+QGZOfpQAQoCbnm9UFXIcdGfaWo
TnwIGNffsfzmCpteWRPxvd0jvJtBu/7lgmXLz/YjsiVBiOZ0dZIEtDvSDEpweS9kaxnAW1dP8wgD
Ivs3ab3P6YZrpC3ktB3rU6qGdie9ZeFRH51BQVBjSOknPd7fKQvmyIDRswpGnf/N67B9rSg1eIia
gFr/LDQ7+kjayhGbt9IZC3GtFHt7piEF/F9rN5XYHgitH0r1qfjjXVBBMPzdexuvoTwWnuXXZmZb
UoICG5GVoT7p6c8hpCXXeCyLrxJym+4mCAg1XNWuw1/3Z3JhHyrokpDL4l+ciZnv7bKqt4RErU/q
HhqjT83TGszoNmxjVB8MzA41dKFWE4UYgLHM0R3J1jfKPtsEu/vjWNjnV2amz/hwcbpRXCYlusyn
AJletX2cclFuvuKgFjbChGvmpQwbDC3os7FIcZLnQ+bWpziHuwOmm44EqJuCmL+4Rr7i3RdWZlKl
QfUSDArpn5mxuiXPawZdcxrC9NcI2VMIfK4cpY3Wrb2JFwJdmNj+dn4BMJqyE9ezVw+i3qme3Jz8
o/eSH9uf4gMq1/v6IXqq/7hf2pV5XNrqV/ZmXklMXKEPRak51bv6SOTxph7zLb1yR4h1/3lfXFma
ZvnDvpA6McxrRcSS+m55xY/Rir713r/jUcgeAQgjR06Ci1ztzEyj6XFGGNOcuvDZDU+a4r2W2lYQ
HvTyj97BG+RRcrSkQzgm0Npnn1LvcH+cf7tlroMBvgDeAFhx4S0BJ3A90FF0Id9usuZkmTEMxHYn
KrbvPcrZztXO47gZ49QpDXvwYd8+1+TgcutpDcE6bcl73zBzJrKcucPYtw23AKna+qlR4iezrg5V
WdBxMn4dxTVBnoVjDw2ETjINVA4XwcxnZo1cdTQUNid5OPjD7zT37TzbrUztdBffDOuDkdnjok1h
8DejvjnF3WNrgMWUnF6DiUb8pPT72DuW+n/B632b02rdmASey54CEHYTpGdymOgJJLhs28BR0AdF
XjD9z9XWyiuLdiD0hcSSbCSgYL7jw/EYdctPYl1pTkFofe8QcTR94UcS/jeoa/RViz4GQMT/NTXz
Mc1oxB346uaU7wgL6k1t2nm5y7Jd09l+vKHlpqw3/dc18ZWFSI+DoStTGwyQVjRlZkNsQ2kUc4Zo
hdlTED3XTbotYAuhlLMBT7PtRsrhfIPUujC99e9iWp3uL+Y0spvF/PAFs/0jVH2pB8i3nuK2PIdy
/a75a+u4eA4+mJitYxOaVpcCqTqh9rCtJN+22idVXxnH3wD83kBmS5g0xQAdJVaUQ/Ctglr/1w9f
sulUhuG+sBOASI/tISZ9TBb1CyX56pD/zn6kvaPT4ovKJjXg3gl/r+JQ1iZ4dp0orh9kXsPWGuR0
00pbo1ub3+XdC2cnbWMgf1GOuN5FEuSEBip6SMfLthrR3977m/L4U+53TWuH36Oj/On+plk8mR8M
Tn//cDIDBaqlQJ/G9BAf+53odMrKm+626jddWh9MzNx10wUiqszWdGWob3HxHHjwzTgoNOb1A6n7
oxbrD2ngqPQa0X/0Epnak6fTVNxXRzGnrq+2tirQUYxSptmtZFoWwsarb5tFP3FBPNeZDL/Y5nVB
euKiX6TonZ5Eu9fPQymvvCgW3QRoX1IuBoAVSZztbb+KmkoRvPbU1J/EAWCMFTy7wYTQkp/H/lNK
4n4kB5iI1b7UxEPv52uMI0srTvwArJUOEIKW2ZNQh3hu0OWxOwldaSvevpI7Wyl/qmvaMEu+YhIH
Q6CG1iRtjiNMK/iHIkvqiFJIs5Ba/zEWw0rYtRQJoH4J7Qw0TROJ4PXuVVByKWUj7E/FWGxD8cmQ
t3197nt3k/fbNSnnpb1C4yutnDzSKKnN/GtiNYIr60l/EqLW6fxwr9Hzikcv6vSxDQ27gKJeHDb3
z+fSW+Cj0ZnHLQXK8HES9bzWfvvRzjDAVH3RsyMPt/uG/tY5Zl6XoBKZtAlNCPRztjO7Fjr/TMeS
kXlOGVROapaHRqzfaEnfuNEPNf2a1nYRVKeAdlJ0wfe69DUPvmdC+00PzP0Ig5xeptteip1ccXcF
km7Na10g7SMma5H9wiYGI04yACSOYdy8JCTN91EVYi0S8dBkG/0Lmppev7WG2EniH/U2+RnQV/4b
wrze/ekXdruS2JkmYz5ZH+3P/DQE3H0F6Iy9EMrHwhBezf7fuQ5ASMMFxkMJP0Fie+aajTKQYq0o
+tPIJYCk6zdTedG1+jnJTv5o2hWdYVnzB7j81hi1tQmeNvN8gDDSTwVr4Npk465PVtxojQqXw3CK
G6tzZHM4iEjO0p2tuG9C0P4QFZizvFrYB4VcbH0RRe7GCDf9KHUrT46FM67BKMVkkHUnzz+bhlbg
1VMnIV+iil+L7LdoNWeknJ1OoEfum2itNUgs+C3QjlTpqY2Q9pm/vmFf1tSubgdKj7kjef1Bzbet
0Tm9H9ujDyur9wC0b8i/J+p/ZWGdyu+N5z7E4Rpt2m0rBEMG7o22wlSVvBE8MdPKjL1qHE51egoh
omt8W1YejXZvGtuh3rWGtc8hwIL+/Dj1yYrBToQYV/qdat7Kbl+6tWgzBTdCDR3tLHHm+lpTNrxG
HIZTlT02ObFVvrFaewR4+SK3W+N5NL8Y3hrdz9IWpG5D9YB4HsjA7Iy5wjjASJmMaFfl2x6pZb9B
pAeJqZFSAeBKkwSjbEfeaOfI0buGtZaQW1gBGjAmkjgkT1mBeR5fD7K+NDRlPBXhf5CqPlXfmaLH
IrQKp+igqXJzRxCdfLBplymFg9fAUeX9atP0lx/9uO+ebx0OlIfkj6FcZR1orr0+j6YyoKkpi+Op
6YHT6sV4hK1jrSJ461WvjcwiNSlKNR/tifEU1w8ZtFE5Fa7tKhP3khWw6pAxwN/CpT270vy205Sy
LsWTFnpOZsh2nNh/4vbt3yeMpmjWDYww9/UssjNDBFc1oRBP+jA8drIR2Ar0SPdtLCSYaCXn1uS9
Sd+WNT8XQgmEku5J8eQ3D25/QOYtEJ7r8CVGbWkkclMsz/HVtQbipb2Aoh8VaoB0Uz78ei/IeYhK
kItVhDgHuxuHaGsAFF+J25eWCYZaCCToFpvIIq+t+JGhxXgm8ZTx+2Xk7oHvvaKA/j33g+39eVwc
0AdTswGNVhqLdayJJ0kdt+3wjJbCymDWLEx///DMMRGMVopCxYI4AC0sMttS4pXY/vbiIIfyFyhP
5Yo9Nwus/TCQjVJLxAkTEyEnKBbPmTSuDGQB0TRZ+Z+GZ7oh51FBkLVJkxucnrSFJ8/iTdTYyoO8
SR/q5/RbvmLudt7Ie6mkNCB+AvEzx/kYftVKDEo+eYhC1OU+Rsb5/trfzho/TZxBRhO0BTDU65Wx
KkGowipWTuIIVi8utx0dfgn4rPtmbnczkRQPrqngzQ02L0D0JSnarB7V05DDWiMea7qbRu0hiNbw
tAuG8AX0G00UZzxLZj7UEBK57SJJPaV1sQv14Jy75h+lopekTv67P6aFxeERhxId/LQ0qsyrpbzf
0gTNFuPETWn74rccR3rfwsJuA8AGJpryIbVflAyuV6ceVC0d68w8GeD0kqe6GC6VK+G1O8uuwial
CUT4rgUdiIv+2UK8aOUDbmcTdAoeiHaXyRfNK3ABbZD9qAbWya+em0ZEWuRZL0nhBSv43xU789pb
P7Re5be+dRL80HGD0G7B+srWsY1/3J/R22h2GhDqo8wm5fR5dNkPolwObWSdcut5kB9IFNgubL9N
+l3ypCOt65/u27vt9522x/QAp0mDHjFjtoKZrqURpDXCSfNryHblQyU9iFl3Lk3RbpLWgVwGDi66
yp+t8QL8366EX3mnEMjAyAKENvj3sO76g6al+OCKLbOWjVg0hZN8KWJb+KLV9tGtHe8tfWify2dh
d38CFiYcNBesNlTh0eOYT7gCuflUHPfPRiZsRuF71CiHUii2gTvQzgUEbxXKfbOXMERH4ySOTumY
MvX1AE2t81zZKyalkVdrQL1F8Eg5t4bwp0Nq/v7olm1NPo2nERtKvrZVl02Z+GanvzSmNjwEVfVu
VkgVlkVp7EJNiVcmc3JeV6/CifyFJgGw8sTFvAauzZU5qrx1qUHF327yBj0Dfd+W7auqu5/1Nlqz
dpNwmXqFp54QSpPAWcWZK/XyXK0r+GxeGuOLbvzXFt6jVtq1UcDLTupKNR21WZvQ2xFik9iKE0p9
jXW8HmFcuhnpGMgxynaEhLeoz8SW+7J1STzHg+ZoFk1m99fw9ohO4+RQTA1m1JbmfryLUilvotp8
KUr4p7F5yAy92meeKB3AdjwqjRs++ZFQ76Ms/ZqRcnCgdsttzR/118wq0KSszqCR3JOrj/GmaFcp
t24uaZVSH3fZtO5wBc4hM0YnWAE8PeZLKNR0A0Pz5TUJNAXJ68pUKDcbDENQoBPZ4q6s+VQkgtSi
vuohA/DMeD+P9R6y7BYp3/qdlhg7eFX+DEdyimq9lvG4uUwZ4sRlxgOXTmEYGa4Xviot1W+bHAWA
MO52UknjIl1/5kqMeNuggBme0oSHvBuYzlm4o1le7paxar0YYql/G7yGu0byVeuLIY/Vj6JOcNJD
51lfRhgqCrtxg8izBXxNvuuHDg6TJvCN+OCPWbtPSrNbExFZmgbUexAUR6iEdOD09w/e2fQqMWkm
XSkYZMcnhLcy25eHbr+yzgtmdG5A+hIADVPomE2DnsFDUckuTeZGnT+OBP+WLZURuBpEbG191LN9
ZAzmVo067UVSgEqneu45dZc0W8EMjW3eyDEqz9Ean+KNzwHYObFwT9nFiQNt5uGqos8jMYySUyLL
8UUNfGnvuXF9cT2pcvyAXkc6g+DFNIuBviyYMe5PzM1B+2seqdVJ5BL48Xz6fQiym9ynDclIrE3a
isE2Gt2ApGbxz3BIHW9jEjlqFH9ldGmuV3ooghjSMNM/o0zT/YoTAvw2kMrDUMUi7TN+8/3+0G4f
yxicJndqG5ierbMXeaSnWhMHXnDWq59q/9Yh7gxp5S54z2XU4vxi5wqOoK4xlt3ckGgt47LYZHRj
4GFnO83zUZErIjM4p4paHuRC9nblWKvbSK9yOxjSNQmMm3hjZm92I3fI2eU82xml8Vh0nxBFjWgC
0cjROgmKbvfn9JayB2tENYCe6e2A3WDuterajysy0efOQZnuYG3jTbuBFHdjbuIN3JswqAvOrqMo
+lX+mZwbydFSp1uDRU9WrsICoo8p3iGcpSsXGfrrrSRIKF82NEifE42kXIo2cNhCk6JqP+An/RH5
nrkShywsKiGdMXX2TI2E82MiN6oqFE0cn5XgSRrRCh/P70PVr8zu0o69MjNzBlJRqcgcJTGqDd6e
rjAj9R4lL9hn0TbzXCem+t0o5iGXzJVn940XYkI/jm8WhSBLFvdGJERnEVV7rX8M41PRw7l3pgZl
owigh/n2/k5aWsKPFmcbqROiWuVwxudyeBGscoOSqfcs5LsSkfv7lhbWjow2Evak9A0er7NJNQQk
KOVATs5qSUK9DfZJ8FlJupdRrjb3LS2sH5cMdJ0TkRAx1pykwixDqx7lKDsPmQHLmeYwj0HvoC8W
JiHySk5KN5EW0hS3Ynja8NcHAhQzOK2/xCPETbP168oskDtjhLKnqr8VvTOMNgzshrWT/W2dHKW4
sEtxLwXxQV/l3bud32vbs5W04rpHxkrCdv/qQygYp4ek8Zzhv5Ux3sCV6PjhATttVI2K4Zw7Og2z
2gyjIjsL0rnSIH6tvH3vPoXWIxljcqIwJZw14ed9q38f4rcz+79Wp5PzIT4ZhqA30izLzi0OLnov
X7Uf0SU8tY/qBuZXJ9uDqn7KduIjrbun4Sl/CbfxfjyLn+RPw77eace1o3rr76+m4e8e/PBByZQ6
qJsqO0u1sBHg5dF61UnKoySi8jKWDhKnX+/Pwa1zuLY4u9FKvw89cWTi2+riibj58TmtdkWwCboX
xBFptdjfN3gTlBClgUXhEE0Je2hArue8TvK0JWLJznADOa0kbDxTPiTpikzQkhUuD/7PnUYmcHoa
fJhIqypMq8jG/Ky4NlGW8G0Vv3ObzZrCTfYrCpWks4AwXptwvT7lue4XZ8GFPYkiRLvpUHO1FaVS
tnXBf6v6SNxkPbqvsdIn/9HvkziVZ+TH+zO6cEapaEJiQa/330fV9YekgxsQtWj5OVA73muT1OoD
vSTQrq8RVizMKtkB6scaQQdv6dnaZTmFWtJy+TlrBjsV+3MJDi2kceT+gKaZmx1L3k4ghbmPSXnM
e0QsNYm0sU2Ks5nG7a7wRcifm3FNwHxh59NwSlEW3jpygnMrlT8WURkMxZmy9U5zuweoKi7hoxAM
XyXB/D7E477wVk7bbe2TIOOj0emjPuxLv/OGJjOr4jwI2TEKPxclWbHyIRFaOy1729AagODHPndS
QXj3yuB8f2aXFpAmW7YsNQUw7rNj0cpG7yetVJzdWts1fe20bbOthWzlrlw0M+VYSI1TtJrfWO5I
TsvK1eLsCxR0C3B2Qm3uhlz/dX84C+4S5PL/2pndTqYfaB14h+KsGUe5KGmGf5NSaNCfsvhEX/4K
vGv6tfm2NCequak5lX632dp5TZNEvlaW575K64uahfrnJossh6ohWliZnG9DKVwjuVtyM4AmeHBM
nYK39FFGTKq1UJPyrIX+Qaw53IWtST/JrUbKJ9i5eF81Y7oX4jXuyoXJhUObsioAJSqf2mxyJSAK
Zg4r0nnUMkQczbe2MLNNn0YXjYbWoDYNxxKohN5f0tuzPxUHZIzyDiGHMm2tDwckAoSQxEJVnQej
BDEhxf7nStfDy30rC8HcpNFKQKeRnSCVO/NkaZGIQpCoDC4ZokPlD/qDVljBRhE0DyoesfqUFV3/
ORQa+rf1RthFvH8PKx8x3a3XG4qPID+Eah68+lTGrseqR2YdxZJVnZWykG2E18m5ldZ3CeLh4ziA
bDTaiT/E1RIni5tsG3ulRTY2/OcGzimFRHaS1zS1GSBb19+RVdC/kzSpzg2ZiC3gkfowhkmxcvEv
rexHK7NIozVLilYByUW4arstbxZI14aq3t6f1NtDOo2Fi3cSXIOoYWbFpZu7ChLmVGqKR6V2Q6ic
9J+h7O89z9McX29WID63vg6DEGJgEsQ25+V68uQiSBTBwqAmDgir+9JPWXIzWtZLY8Wr3t7zPIh1
ioEywKUJjXBtiQynQQtjWZ+r8lfbf1ZQ+UzeS3fFpy5M4JWV6TXy4QCmZH57pcjqM6k7VD9gKLR9
dJJhOUxkO1Uj2kJSxJ7ur9p8bxCOUBSmtMR9DPf8PIM3lHT8WY1WnsHNdIgZFlAGx7668hC+8aVz
M7OxyXWejn1hAmg3K7igIENClLv77aJgKlcXw/89DNWRTpfsH/fI3O7s2h27vI9JFZdnS//chft6
eO/Dz/dncPIVH33JXxPTHBKJUmqYOzRPpTIcV151NqJvcoXyPXBShOC3tLPA+k13jarZiEavrNtf
Oeu5WTwHYJWJ44CU9/VuKcakzHN3wF2ru/AUvMtf9bfguX1wn9I/huM9ZGSMVNtwqmPsPYT9ikuZ
71WZxgzcFhVykkVTWefa+oDUoeu6lFWC2NZ+pp1/DE19U0jaRletldDpBnk+Nzbz1nnsy37iSfXZ
ikki7USYAtARTAfazloUrexRiIaHvsc7HdS0N/StIKeV79RNCUeoZmhusHclq52613M5PrhFZZhO
HAV0x+kBauGbvK3E8SDrMTgfJder2CnGdvxzf5/MnQijAADKSoFqpCoyZ83iXenpdTy2Z2Vow71A
+WcfDf4jTUjhwR3KdO2OW1ii6WBz1ZLMA8EwO3JBnnVKEsfdmc5A+TlIauG9GhLjqAedv3WFtsK9
5COJRbFqHSXKhU2eK/D46mHr8LyTnWyUD2Gek2sUBPkYYozQK1ntuJknIJiXiZBRp8ueKAtXfr2V
PGFQe6iLu3PYuJaty9mjZpXV13iUyqdYCRW7J024LfQsONK0Iz2UiH6sACNvj/CE/prK68C/uGVn
/j3tUiXPMrk7B53aPZD2eRGgUviilnm9DYQ+OzWB+254you0LqX3txR5fZCnEhKen2w6r9o5+D2W
h5g6utKfQ08uTmXs9jtNVgbKR/7oEKOIu0ihJbCRhPbJGlH61ZPWPwDzzreJl3ffwzhMX6JakZ2w
E6DnjLWOBAYqakpfGXbUoR0Z+wV+Ni+NB5ToClib2ugF+sPOqS3VtXkQQTKbuZqji8MnPRitXSu2
3kFo9dcyK1qHhs+tQHxod0mNslOaZivPzoXrgWos9L1QN08x/hyAl3pRGfti0J9960eTyRtvQAnW
/4w01cGM5HPvgsaSdwSCr3zh/WO5cEyuTM9uCIrEaLwMSPqmsvaiRe5rqUtfeit6qdqHSCDlft/c
Tfw7bXdK71PfOxVxuOmvt3uVw33Xi3F/lsIQpS91E0LqC0LWiWXFzoTaUersKOTAVjx1t2L79rK/
tj3b52raNkZppP25NQYUuwoac0Z508b7RvieuIYjW+5mSOHvUKto3wU7QzQdINNKvAZ9XJr0v68b
2GjpLJmHblYojm3Rl6x32Nh0oYrEAS09fUP1B8TFSvCxNGquKD6WDABF6dmMG4NVKVU7csBCgdqj
q0kHrbTKf99H0DxOORqF9xO9Mtfraip+Ypmh2Z/1RLu0PrK/Kg2Cv1QL6pf3lXVcmD6KcCqgTvwV
vnP6+4dIMTO8miKSPpyDujgEvmaX5udiOKo05gydYEvW+KBV1ilFl8+n7sxYB8u3M+NQGT9TgN9p
Ge/vf9I8Fsd381Al6UARi8TcfI6HvnS1vAjGs+eqvE6bvoI1F/hxMHAR3zd1u5wTXpJ+CgbP5T1/
HVtoZirpmIxnRGQ7OyD437qZkm7uW1kIOriKcEdw3wCUJwkwm+NWSwUvKKVz5LX1No6D+piLambn
ptrtu0GQLwOFe0ihPW/nFYqxoSfe2MCua260dmz3UuwaT2FidTvTLaWnBPHNvSF2huOXDYqMvtQo
Fwsi35WAdyEuJFGCa9FI9dJlMefWaPN4MFszVM6Dl2zIWKhbf9NYf9TG1vOdBv3a4IQ2un3QYAQb
CBbTL+N07ko7X0smLri660+ZVvLDNqUubghawqfoD7qT7vzNufwe2sGuWAt1plDm+gpF64M4GlAG
pJ839CiK1UWdpKTKmevPTrbFg7QJdz+VB/cxdaLX+xtjYadjixcfrhSq23k7w9hkoqdL2KqJ79P8
MyKlpbUGX7qNFf+Kl0yQWrYf4KDrmYMitfWrMFHOZfQOf98uHKpt3CHS6K9N3eSWbqaOcE5DuHwq
CswsBYpSmLWeKef4qy4cjG2xH8J9Wu7IqQkPY+Z0B02ykzWy6YUzTB4UimsKBKBn5qSWYRewSYNR
O5ea/jAUg+poWmRt/3ml8MOTouaE0jHnjOeK3AVqH5XmuZbacmNEdWwPZfk01sGaov3CnmDf/VW0
gfKISPZ6uVS5jeXek81zqAnBRjOCeqM2arKxMmht7g9qYeboOBUB7EP1RjvZ7DITlapO/NAwz0Kh
6kiZyCYKmP2ahtrigCZfDgUlCLq5FUOolDrvBfOcVEp5bIlCA26RJvyvRtLkcn9EN7aIeydtFvAG
pFEob1xPniF4eZwHsXWuZDG7RK6XKTtBRpDdLmnOW6USvTUHWIaargJ98bQpZjFQQPubmRuGQKwf
2xZyOZb7zVA65HL3XZPYSjSeh2Kn0qetl4Xtle6e/7RtBcqS3gpa+WYt2f+cO+5LOoJAEc/WUuos
Laja2LsMGbQXSF79iUZvTWRgwQis45AS8wKk32CeljMLJN0Fy/Qvp+2K71j75dmuFwVL4trnl4k4
nLVr7MYDTjCYD589+a0Pd4dRN1lCX6N/GYL/8CRHTT0JXyL4sys45WIEqtWjFr3l/kvqDY5cPnuy
+NjrTmlaK0Hz0ofQasB24WUC+ni2PUUpqaoQZ3yp1fDgBzFNNGWd0xprpHYUrHXZL1gjD8c/PAQp
x8+bqgRXEmKYGcJL0Y42BxNQYbsRfWjbt/dP3aIhpFqIwrlAwKhdzy8+N4+a0g0vpik8jmN3sJLx
R2hGjuGtsiFMU3R1xyh/xW6oKygwmPHSvbalJbFq0mQbXoLQP/f512Tci+1rE+/b/odGoCjqdigh
+0Qrx0jODLQoJQK7RH09/K0L8fn+yG/IGfA2JGBYS25xiuHWbOhp0khDJbbRZSD42wdVmCq2ZXW5
nXf+gxVa6ae+R7lbtshah1JG77EW+ceu1bpHptJ3PK1abYS+uYa5NiTwylN74sT9O3mtj9vdyhEa
7tXo4nbxGwKgp8hstoPY2vJbViqOku1TyspEj60p+nCtj3a89ky6DdcmFj0SVCI1J0q/0iziRZQg
9mtUwS6Z/sgT9iWMLkW099VjZhwrmW0ogHMRI/v+ciz4Y96AZKjoTyaX+bdu+2HkMHF5JlmV6EL8
bAeTUkD+p/HXcFELvoobmnCDOgjBwHxsre+JpQZU8hJIZu8UqcizszWFzf2x3EDA2VrGRFkOtS2K
ykCfr5cxDw3V1cwuvrhygnL2rtRI3/v1MdX2ipBCNjQ4cQtjRtbbUh1sSvOxjX+BttyUAMJU4Tlx
o5VzflP3/vtJcN4R201ZR3W2qrqv5ZpbA4KN/fjVcs1jm5U/tW6npdbPIm+dwXVtYTgMym+kPeto
2N2fkqWJJ4ydiKynkvS880wQulRvMz+5pD04YKlHREnz4OC9b2XBm8FPMcHDED0kiTg70mGopp2U
1MklQdxKKYLjML6NSfgqJP9P4wF7QhM7AFgyd9cr3FK7bH1VZzrTDOnoY+31K5to6UCQg4Rug2Ia
Y5ldq4E0doocBMmlpHPAqTr9p9s38I4L6VrP3tKJB3xJjxuTx00wj1ujGPhRU+TpZdiLELl0+i4a
Dr1+cYNPjXwWhrdC/PfTDh0eIBaGBxppTlYM+HVMEuDxl6iVNTQ7W8G2BOUoyu/3N8RNRpdTjgw1
VzYyJJI83xC5lXlDpobpRVXeapiEHZGEovVew1hYfirlYmVYCzfclblZUOmWoTHGQ5peRC2D3WNQ
2k2T17+DAVL8uLXKB8X0hH/f89gkCUINBtVcdWZTbyvJlUZshtLvsYl3mpo72ngJ/hkKPUXnKONx
rggWkJCaOzXXTQQ1rtKLFzh1aO2kYdu/026WkkUQeQTfX7m/3EizaAFz/INyDe95c1btcVMzRK4m
yS5hPHpPSqAGW7eO2rNcpf1GHM1q33liv6k9qohlLqu7opRlxxB0lEa8qN+pJK+dTEMurRSUaod0
lUKjvWo5fZjrx6LvxUklwt/Ina7ZoR9mj2JSSQfL7aC889D7SvW62ZX4q11g9cM2z4foWIZ5+FQV
gWa3dA+8x9JoOC6TAv6zw4l7fvopKqR4Xya9Z7cNxUahqDeeIPsPpLbzB5n09qkaSwRZjKbZ35+y
yYXPZ0yh6I7wi0i6wJp88IcrtJS5bfhjdhnUJNkr/4ezL+1xG2e2/kUCtC9ftdnuLVF3O+nki5BJ
JtooidRCLb/+HuV97zM2rWtiHkyACRDAJW7FYtU5p1KtiRHzz4HlIMU810SLeed0Z4+Msn1/m7jH
3jBVlLQQIG9kWWFv5Ktn9LWJd9sI2QZTC7imH9z1NBXJbB2qrgyZul13NAbd+XR/1Ds+HzcKyC2Q
vcRT7uauVdzVZUPZJpPrgj71hRc0cTafLDlne67k0o5wgerWqLfow94mKYuN6tx8Uk3Fd9IPd5MM
538NMtXwPV9yaU/Y/wP47RnAN23SFd9d/jpBqN57qAgyj9g996dw56pB6gdgyq1pwgbZvN44rVNl
QBN5TcL0wjxxt0DlxUXP5YkMf9+3tDuJUIxFjglS2jfd51Jet6SpMSiTP7WzFbgolNtlDnm9n0hz
fwVqrJdlQvW90SEdDwYUYj7IpAsLp3gcgSdX4CDzUKOnrMh9t/tRmO+TPvoWKaOsPrpWFbtt0KZ5
OCHgLn3riFepXykP2RggytaLcPCeFpU82By93izAS9z3+1Nzo8W5+VekWRD+Yy1QCRQc+ZC7Xl56
cHg03Mi6AQCkbRcg0M4i9dR/gN+Czm9554Po+3bf9N6qXFrWr9ffGVe3SK2qTZrBDehqxz2twhW1
H8WdYpqySGX5F9DgJCdqb4eDkrYpx6KIAb7rtVmX1VpulLRNXNAiel4HefO78H7a5L30Xu+PcM81
XpgSw8+Rtk3X6ZhbqzM6XA3Qp9PI9OzaAHoaq95FUMdAN3FSy5RkJWMU0y4zak6N0rfwyXPzttqj
v2hPlNFwLj5I9ev+IHeX0YDj315tW/Ov6/msjGZcbd61SZ4WPmWfWjDAq0+qW0a6V7xM5FntZOmZ
PZM21g4IPgCc0bvy2iReWjq1x4omK/TxIZ3Gjo1V175mMDMg+bw8etzKfFTqlUM+r/NxyPM2Zh66
YEzGCnVSu/i1Tt4Y9swcjq7GybFJKT/quOJTLa/D+xO0d1VAggllHIAUcE8a11/LPTVFQhG3VDp7
HCS8uj65BLzgrFUySDN2MoDznufZnlvQ+AEBEzRYwZ67UrIqNU3m+DQH/5Z5v/mLy18XTu1KyGwU
KX7dcPtYm96q+huxTmkKIR7oTR7G9gd3s5C6YKok9+fxDyFLjDTQ4ATt7IC8Rytt4Z010sZbcIho
Mqw0SqtHiDW9DYYXmIUbMX18G6tfkMux54e5e2Vk9L3PK3lcLBLgqYxof3rM1YNSoRvc9ABJdEhu
P2SlXysyzZu9Ry9+EclvVDVQ2hDVAnJz7j1PnfGdPOOHvJvxBCcgCqGJ2BqUnU4ectxC/qzP7DhY
1vKil0t9KIzRC1Gc02Urtq33zbThaILBtOW6RYiLOTJtrBRKE5NmEdOOPfPT7NQ4D40SrK+Gs6Af
4Uv1U7JY22LcWAVJQkc9EPIihrBPkK9ahtVtaKIWWgyYewvJiOwXyanvZtbfHZ3rgM3u96qJq2b2
FTd7nqYpmOiKu1j5yCCSZrLsSJXfvYFmSlIplz0XAmo4EBB4e0IiTfg8ij5XtjqPNJno9B1xoxco
PcQcTLceTjqFMIlRuQBrccWMlLHtJXmJP7e/ODtYCVRSIMO1KXFfn9HBHRvFbRiFTugKAU8218gA
lm42fvPw+niamJ1u3JIVvSKxu4+cM0iXedzoT0NZ6tRfnIw+qmaffaXNiKI7NhR/mnWTTlstC2re
tVF9u7+iu9H2H0g4XBnIE6KqgV2qGaOmin2kLw+tNZ9slvplgyB0yqL6zbAf8zRYOzOAmJTkzt7L
FSDUh0YW4jGIv4tCXBo07Npq1jFfH9Uj8V38Z6CSLEsQ/B9j/MeOcJkN1Vw5pQc7dv3bSZ9zd+ur
8Urot7VzA6AJIs/2Nbd/8WRx963TxinZRNE3oRpMr+DbGOlZ49Q4LgXAgVDAcfJftZRTIDMi3Azu
TDxkk+G79SRbW5+/9+lzNrk+72hYlseanI1vjvVUIfoDrCtsERIqkrt7u5qvNz7eagDdAK0CNsrN
QjKLpeawTLicTBIbNX/nqkxCa2ez4F2GLgTIyKEij8N9fbgg663yuatZoi15UIGFQlrTB7HjVNRP
eQa5PWcJmPqlTSVju426ru1u/37xElbzagLaEXZt+3HtHmbtYHqH0gkMGYxrbx2Ro9sgnQbooSJg
rW4NV2myhiW95eElk49poFgGAzs1k2Knb/04BoVLF+4QCRg0t7seVDcrIwRrO5Y0aKlaDOYzRZN2
Z+PWZbiuGD3SUnnUU4jJes1nicfZIiNxs0BAE5JDUCvcMEXXtlm6LmwGVSvxAF4Fzx/XvqPmNpCA
pe+BITmzpQ17G7K5Zd+TqJmLLnCXqT+1fQetYLTU9u9/0W1Aj8mA+zFRrADGRUw4pPB21jKpLDEa
/Q1Y1VebN5h/52drLafGbI7OLPN820UkzsGWX4NRqOri8FzPgaVzKEdMLUt4X0ZOjpYMNj0tU4Kk
ts6WcEKgi7JIUEFft1nQmDNdJWPe22wgdG1J041BZgofYIxgb6AWhM1mj4jziA0FfBuRA9r0ycZ6
GylD1OHC1PYpFweoHOp2rTR0KOHt+n2eS4QKv7OJ/M6o9rA6XdAZ01Nhe4FqLv5c1Y89N4MsdxC/
qIfFOs5UhsPaGzvKNhoqU6iD3IgkjhXzWOUQlkDIxFeJ6qMuymkjmeG9YUOhdculomc2XgjXw65M
goYNyLwkdsoPPdX9XvX+piY9Qjsgur+B93wjMmYAlG0LaoIie23LZKpRzKPXJW6qREylgcrdhAyd
P9fIla1ceW9bBbLNrHq28/i+8R3fDyS4p+L4gDED/NK1bdQAWgcyjR2QZ++t/XNxJBHKzjwi4wJa
lQ5oHq7Q7d8vtg/V1WZW17FLwGdWdOAr1medPGcy+NDOprgyI3jE3BxHamkw030Yofl5fL8/S7s/
D0Q6cAVIjKFafD2Krl+McR3XLiGgxKgkWiAUjnZb/4URhJ7IraPeC5XBayO96hSEAgObrGYXsBwN
e1AQn/4twWyjpADs8h8rwmZjY+ZqywgrXWj6//7QXP62WGNRCz6g4wBWoax57BAlUI3fTP/h5v/N
pvpnDJ4YM2VqwcgEO+twclPIKGWd75UHWsn87A4yYJstYO7QTAC+XkykK81YTmWr42gSYBEgZWNw
ZPNrv1AACPI96CZD5bY5IPrMz5y7h/s7YvfwXFgXth0pmmpiaFeaoCtOYBhI+NmQJObg6UMW+r6p
bdmFKw2EB9zrIPAggSM+fprZLNK2Jz02n63GBlPIQdE5NLIB/iCTRqHMqKtbF/n62Qa8LLpvfe98
GVBGAh4E1ylaZF1vfaCvWq0FRSdZulcwX2LCS39dWomVnSTARnoEwOpPkyPg867NKFrTj7pN+4QV
GsiIjMetocfoovVo6WPsZcoTrY8QLDp59hiWqxFblnK8P9I/L/ubiYbyJvotgraMatb1N+gOxKU0
t+sTqHl/o+6zBZS9qqjR4hEfzR5HpD9oo4TWpPu60zc+09iTshrHvMtibr1ruSw1sjv3eOAgZIVs
F2Aw1x+Up7bbzlC4TkDcWq3C56Az56sk4bGN6mbUF0aEmc/aBcxMjfeJoqyHxWa+u7wY3Q83e9VU
qKZIFlo2pC2Gvbh03LzUFQIEXaIMFGTJsfIXO6n1VnZo9s7n9jb836kTwzCiKiVi8T4ZUt9s3j13
9Qf9o5G6oe32up09EE3RqAqarWK8z1Vq5iOI0AleSeg1pEdZfoIAk99rZrRYksnbH9Q/xoQNWtSt
VVsZjDX2b8/7lrln1JANpHLvH4Q9h7OVjqGWAeSqLW67mbUIGuZlSBjeR2rzk1sfHMC9aT6o1bue
PVbtx32Dt6d/gzvinQnkC9K+rvicLwy+6hZauCJqZ0ExNWFvMZ+BBgG4u6ceq6dyZAerKnwLuJd/
S02Gju8GD9m4d8By6SJh2F2yrKha5LaId0ZAV3aD33P9384peDOQkQfpDeEkZCeFpcuGxVJX20bC
YnydT9lptGMnPWjKo0F4mMtwpDenTLAmRBKkUsZqUS0K1FyipWMwmYXPdBm8+bYYtpnBC2RjMGD1
xMveaby0TD2XJkxBHsaZbBYQhz3Mmar4eIOZnyejBKUBD81j7TbtQVd0JXLJaMTdMjzitmQ+UjxT
mG+17/tbancGgO3aXv1Ax4kRmwd5zirnKU3ywKx+deu7LdOBuzn52+AvLAhzvJASPddKWOgLvCdp
Exvwl8Ty0fX12cgkw7nNtF1bE+O3kVlZN/awRigIoRDTNsshQGuwoGrdZ7Xlfofs4lDmPrwDc7Tj
/dm8eYoI1oWLSBmmlQyrQxNLSSFOaa9pUDhUVrzfzsCVL4UVAKlQioHrsSBzJdwNCHJcnmKMbn1Y
6bG0jlwBj/FUoxDnSM7jri0N9D5kJjSIsAn3kLqWdpuXCjKXzoImwSyY02eXP/WqemRt+Q5Iv+zZ
uruECCzQAMpGoHNDAjfoUo7eXLHEgowGiOe/nO6NTVpEK/T/DDtHi/plGraaWwTxiuT+Ct6+ZLfJ
RZsh3FNQvgUM43pymwXCYnWHJcxN9DRpf4PzELbm8J5bbTKXyjN3zAfo7rzaq0ze8+bW+mN54zmB
M4xUphBBrm1ba1aVsWRg6mGAbJbyo+u9AwTpTvfHuHfmAarR0GELrdwg+Xo9xDLvoEbUIfWiEnQ0
z5hrBLnbASaBaqLkPN4eCJxmkGGgdLc1KxHrIXxcuOm2GkvIStZgdpiNOGaQ9UKWWRE2adsoFh8K
myWzHqaKz1h4f8J2tiQSon8kCPHoRJ1SOHEKITZuVIcl+Xs/ln47u/5EDpB+X3IjsNN4ZrFbvxDl
y327N90GUeVC+0tE+ZsqGLQ6BN85D6ZTan2B11OnAyuTI9C2ZoRohUqVA8RedFSj7RK0/2oKJ8iX
gGuLbkggRiAe4eQM4C4kGbOOvhpmPkddo76vkKc+LuiSGkzqVMe1wmKWqojDTPW1NbP8uVocAyJL
ZIJSjMnjonMh1ekonWRjbF9+7cO2keGAo+AKTTWRx7SujLsGyZG0Mbqo7PII5Ja4hRT5Z2QcR3S2
9vWRR/enc2+boFTu2ZBaRRFVfLdYoB9Ubk2RAkEnw4Cr0AkYVpVJ3gk3uqfbokFfHdwfIEHwRto+
4yJ0V5quheRQ2yW69Zjl5Ou89AFw0ptoPRJJh4GWoa14EDqbQhWdmrNsfclX0BfRNMotfhp2jVUE
Pa0NKDK/FflEJ2gEoMRM2cf9+bh1ONuHgniKXhCIy8W7sjJqiqJ73SV19bbOj9k5BWNOk9Dgb69/
GEF0smnAQuZSpIYDSDCvnovsnJ5+ZsP6VBY8GHPzAdnn0Mslmge3ng3GNn0+iNpoNlpqXE99k3pQ
ZKk6pOocQI4qdlTLFGGWrPPDrhmUDEGM3gpBYqEkH3B09F7tkgECROHaugWKP4Z6hOqBTHR5d/rw
pkWdHShIJO+uR9QZkHCaTa1Lev2h8FQIZh1zcLxI9jUbJJO3dyRR/YGeB2jlKMoITq4oGMtK6GQl
Y6H8qrcOC3hFT77aAXShIWuu0q8qk8E8d42iEAR6EDDN4HJdj69d2wzkA+SHnPGQplCT5YUP2bU2
MBDP1M6hGn/d3/S3XGIcT9x5/9+iLb6h1FVtdaWxsSEP2oko4VcjMOMlrkLup2EbzAFk/KPuYLy5
QSpxQHuLeWla2J7pZA+0XhUsppIqb5bHfuTaENKO1b5TTw2kLwxXUuzaNYkGE8gYwRUhbLye385h
WVNuuRpWncyIwLkOGtgSh6yWkhC3nxJdOtQ/IbYMUZpts16bQicUDSVEJEiW+XuBwDsozViv7FCz
TrlrxUx99TpZR5sbzfrN2aIjwqY6Cv+CYOPaKM16ZD+LvE8sLWy/s3N7Xs7lp/SkBE4EbdsPXQkd
mW7l3j0CWCNewgjC0S1FsOnm+mBoLesTIDAAvBlC7d/KqP4ZFVwmtGOQRgd16XpUdZe1janNPYLQ
17L5PvdHAtaCl0fgaEd51gRmLks43Qb6mEgogqFUhASaLir5uEpVmktnIIeWWQ/OR9mOB+2VQG0Z
EjFf8HyU3P8yc9u/X1ySfUZGJ03NPlH7xU/R04UziCBVzY/OeNb0R4qcxv1zv2sQZVaUAkGfuEFP
kax1lJFqPSpU1hpnboXe22hpfqiapj560zxE7YAaWYqefRK/undbIHbbkjaos+KhfT1UtzNKaA7a
mNl+3ELFvI8zp6zDNhtIeH+Qeztzo0NtgiAo64qvNZ6zeenSYkjI0rJomPTGdzLcGvet7MUNl1a2
r7hYO0NbtUr1yiGxSeoXpRWZ+WuWnU3WSdZs1xAu2Q3nBYFYsfJmD9zyhnQckk5lga7kocHPhfZ1
8GSGduYNzWW9jcoFlDq0v65HVFCvqwYn54lel2ukVmPz4qRZJQFy7GwEBFl4uaOF54YTFhwkJ+mU
ZxwNG+Dnz8ADJWuOvphWfri/PDtmkKDb6GmQ5QHTXXgN1aTxOoM6Q8KLxkeJ3cesGRqXrM3OxQJ0
LkinaI+GzSCSO7lqpotX1GOS22jlroxNGdCp/80BfIxr0AOf6GT3EqexOzIk0RC9bakqkVVflbWu
MSWHzeKvIf9k1C9KIXly7Ww5XCKo80LwEToj7jbsi70NUdl+dgF+S3oVRTEyWXqoUCA7R7QcDHvA
0yTTuLPzDAA+8BBHZRbis8KeAJTIW/TcGpOm91i8DPYK/SIIpN7fEnuLhTMEYWLUTlHDFraEla5O
alfTiIwR5LfS7qldrcB41RiNXdK83je291oGfQsuDQcJaWLxKukpV/OssKbEq7X5JR9qK/SUTk/A
k7SOCl6aQc48aHYyRY+JWugPXLd53FXQyLr/JXvDRn0K3GMEP5sq0/ViMrNEzdspp0Qb7OZgKkCs
d9oc2kPzrtvVpwXbW7JDdzL0gNshLwcSNthekLu9Nun1tO89U+GJvRa4O4FWDTutKGKPVgPqnrR9
GYdGDRFbKC+4b+hjnXlIJqigc6iOIutzvhNdX32NcPUoSPPMfLJ5Mg8qDY02HSJue0oAWacmnCuj
eBipAYbd2I8PGs9kKKOdOxcIIwQTwC1vUpyCeY8NRVvX9ZQ0uGidzv3u9M9DbQfr8Htl6zFPVVkD
+d0BX1gUHDkokh7aX8MiydGkin9j5yrtjhvHCZJ7ztOSf72/w3bcBVKw4EUjX4eqr3jhtuACNKnd
zskKod0mmbzZTxdkZWSt1nc8n4nsGQjHoNPfsuEMh1sWOkbMSQnh8hG96VChe2i0j/uj2bGCsq4J
VpEFQhBUOK83rwsMXkf0aUk6y3kyFLCAM5NEytDLVGx2vB5uWzS+BZ4SVF0x1alOQ7ZCt21NSm4r
D+iA0YeM6kwSeN1a2UAPHnYfbl38XziLzJ4WBhlYnihFC7Bm55syaNnthMECsLV4vII0glzG9YSx
PFOyLMV26xcWeQycBccpA3T2lbmV7WV4/bbaDCEGAsQAsZ0qGKoQlnJtHqZEXZ4VI39iLSQT1/J1
K/rpPl2/Nfnf6fRznGQC2rcbHBWr7R3ioiMYLkThrWMWRDdT0s/JjK71EQcCagw1Q3IJ7k3jxvOx
kZTGglnCqTUynmsgvM5JtzD0zh5AL26Dwf19f3fvbAeA8lEwQbMlKCuLTaV6rqBTOJqWJ2r2idLS
H9e/7hu4dXfYCuCQ4NfRPAbPjOvdoHFednaTqUnntFNES9VEDsWePwPpFzb11pYQLbqiebJqyY27
Z9hFVhOvNyDwcPFcG3Z6SyPVWqiA/bt+t8T2jDZlSjCrQcGBUyAyVeyd9UItGCsFpioynSI3q3DT
ajJ5viZsHn11OtoV9+flcH82t9MpbHnwjJAzhKPYWGDC6a2QooJPqNekXY51/1dumEGFjtl4QVmt
xNTOJt86QyHsgyo6pMKFvMxCm3kyvG4Fa8ONZ8Jf18kOJ7Txc5T1dH9UO5vQRItKpJ8xgVCpFkIS
5IM7t1C5mvCaeIEzqnnYdUzWGnlngVA5A4EZZxaPejG7njoELVO8WU2yegoakqwZCxyZnta2nYUF
AhoeWrzY85AHE3tKV0WnDKliqAmro2X9pFRugCZN6Cl+MAzoq9ZppKs/7s/ezkJBAhDK8pALg5KQ
uFDAhadVZSlqMs4WGiX1NZR+y2n1K5udhspTJYu1swVRXoXSGlTD0KlElJJINWaazGZaUr906E3G
HCdOtUcX2Ka5kWlw7NmCTI5uwQUiVyACZNpR92if2lqCTHxRzGE/F0FR5Z+o/ji93Z/FW0UXSHFA
hgBtAkwPZVZRqc5YtLHsSK8nVDEP6fycKxmU+DrfhoQmVf9aeh/q9pBu0WKzaZ8JTyM1b6J1oqcx
115oxmM19b7e/6gdH3b5TaLY5miB1trOVE8qWkRrEc5prNgPg3mo3fNoDrIL9TZZuaXXkF1D0hCr
K7In59xdUXCt1ESxjySr/dR4LzoSQiXNqV8q5YzyKziU8f0x7hx+XA9o97X1VL3tWF20nTkNTqMl
Q73k/uTwGWTW1JB4s52ddGVlO0QXT1inNrmz9qWWbONqLbC4tAHtYNYg0xffKCV6b3vWkFDHPOp4
+YDFeW2tRsorrxjXkl6DTDwN9PQZhN15COteskN2Dv/2rjK2Z9Umt7I5vYtx6VZF1TQztaTonMgq
eYVOAiWH/jngrA2RpbN39iNSJzq8jbcBv8VSErOmZrKWVEu8qQ9TO3uBkkZpvWv8u6ag+9yU3N8a
Ow9HxI/gF0EwENVQRFzXo5s6pyINAZ5BR0KN8fe1/W00Q9Boy8myorlVILkKGenqyau8J57KtO93
yiJb/IpELi5bRMzilVE6A7HdjOH81b+WMvu6QIQRbU1OymA/UMfwF0CSqs44IHKKS0390c9LkNn8
xNoEwoPnIs6f6Cu44Pen5VaxFm4Xc7LpXKHLD9b/elpGgsZNzEHyoB260CCwaX7u3ESbYuJ+K8s8
QurfRaGq+nv0/Aw0ig6QbXLm0Jru1b8hff5Ugm+WerIP28GJbB8GwC9ghh6kk4T1IsAcZICPYb7w
eFnQd6nMlrAsqO84Y5SNrr+YkF4hy6GX9jzbcSMOQhXkeVE+B1xECFc0NhFzcCc9GUe0puUKZ0Cp
K7Iqx95xAzkLck2QYdkIpdczP02W1gDKpCcm+zJPZWj1K1IZRpw2Mh2zHRey/T4g6sCJ3friviyM
3DVqPWlWI6zqLAQOBSI8mV9AFoe60f0ttW8NUbKrI2TGY/d6XHU2G1AiwcLVpevEzMKzJgMtNp4h
DerPSFn8Vqa8+feRBPq8QmILhao/KPxro4VtV7njLDrgDl+sxgkBlY5G5XkaxoPdyLI+O3hD3C54
kiJ83t47okiI2eXjgN7yeqIpa9SiweMIdRc7M6JVXUJIHASpTY928ZIVPzxaPozTL6odJwPiIMsk
OcB7uwiJEYgG4P0NIqow27M9aWzVVz1xl5PXf534e+m8LbK+ELtWTKQsHADVcOMIXkLji+fMA+Sr
1ZJ81vj8bHR1e7Dc4a/Us2Uwklv8O3zSxnKCGB7qEjf0rcUu67aCx0rqHpnv7uBVMdDhsdVXD7Pa
v2XFa8N/Ui8aRtNfPTXSyRCS2sHfndBhMtbmzthxQqETDRIzUgNi47m1meambIiZtPXBmyfI99S+
Nb9DYer+ubklkgDBdWlImOQstYyGzBUMmY/KBIRKVoXLiKbr3vxkNNXb4r5CcaTTTo2ONlMr+VL3
iqRn2s67BnRtBBq4l/G6ER+epcNXCsihmaxNmkXF0PJjWnZq0JqgFtwf7o6TvTQlgmPQ8LtQWTmb
Sd2qT8pM3ivoG943sbdyG08FSDxAOfHuFJwCpO1pXZhmojaD9drrKPHWU6ucZnRTj015FWDPHpYQ
mSS8CsE1Few16IRmTTg9CV+aqLOG0HbO1DLDbJAUuvbm7tLQ9iEXkZo2qlUJf4C5Y9BuaQp/cpP7
U7e3EXDUgWKEhwOhYPuCCwvu2BE+672VoBjE0CbcAYRaAlzaO+YoAPxjQ5guNG+ijlp3FgzM0UKD
vD95SvWopX28qCeqA1e80hePhOP82bP4w9h9ouN5UuMOBJj7w91buctPESZU3YTFa6AncEOSqNX7
YJvUAs1SPNmtvzuxuKQQyKPvAXBy1xO7WP2CNyMmlhCodDWQaDrrpSQvu+tJELsgBYcaCXQqBCOe
zRjEABwrSeuBEL/SesSZ1EJq0+l4CJL1fJpcl8PD6MPToBLjpAEEa6TgqLSjQ59cM5fxDnZnGLcz
qLIQEL7Rz7W8xmgbnlrJPB6a8ZH3T9ZZumtlRoTLEMJy6cKgRpi0OrpYrY9p/pmkZfDfLeLFYIR8
YDECaKdyz0q6ivp1+d2EoCFXJCHN7k65MCJkspBOq4sKHTKgaXHQZ3TseEUDnvvbfs+PoA77n0UR
Tnk7Zk2WdxgH5qo3f06uDGu+tyBYcTQb86A8oon3SeoBZ6N6nZ3k3s9OW4EJ/bYaI56uv+8PZMcO
qil/fDx0LW80TlJoWfHCbGAnh7JUj2ZDEdozdlFbFewZXDLZuPYyPFvKFAUpcD8B5xN2gEP7oSvV
wk4m9Zveo/eN8+JMj03fvJA8C2xo1VaL/bmwD6Xt15ZzdIcTP5sV5IyiRqbBvDt4JJm2EAXNccU8
4Wi2a9lAki1J8YSr21elS0One/EWGfljZ7ugue4/hoTjNXajS4HywHaxMx/lV6ht//v4AxsFmRsA
iZBuF+voFar46ppu66jPPi2RWwfwLH39LzbLhRFh11sbqDTPmJ10+tPiPDn1I7RUpn9NN4fWL4A1
SNuiNA5YimAFAsaDm9LR3o4vavU+zi+kxSX31g4UAFa2p4iKsot9o2fJ6ZBbCxIeCSPl8jRZ6VmB
vFjIGRBfDmlUSNx7UAHEk4meNO66h2qtoAUOYFYV35/VHXeFx6UOzArumw1ten2xGYDsLi0nTqJ5
Z8dCX207ZtJq2a6RrTsddGiA2hMjrKWY5ok5g4O8+wkCUIb+mPaf749j7zSBD/AfE+I4xoxWWgsT
noE0W679GOnHSEBN0SQ4dpmh7R19EWLlWj6D68KcxOi+VbkbrvycjQkfZbVgmR0xGFBSW3XHEXb6
0zpZb3W2vNCi+JurkqhUtjjC+8VqXMK7tHWw48F1nf0+d9F75vf95ZEYEZ8NxTSRVGupk5Qq6s3g
I/PioU7D+0a2KbmuvCABiiowXkGo42A7Xy+NMw6pTRYPuUm0P43g9/TArhYj6trVCwqQKvIiy4+5
O8iSorej2+REgE6FYhbidzFJuBoDGb22MRI03w3y8pOD4jP6Gv/70YHbCrVkvFSgpSkEFkY5G05q
dkbiTj8cgOQmlCOKpyo9DVPEWxmY8TYdhPcibkgoBqDxDILR67lU+45xR5+NBAVUsDHLItJH0kdm
4YQUzRHWgUuCmtv9DoPwt/izPahFEU1vnjvUrDQjmeaoHJMOfI+GPGSerOH27W242UFFCdAEJPBE
jXwjg+Bui+Jg0gEFFeDVDG2zTJPh9/dH848V4VDRYrLA6NANCAdx3+oPW61hzqCNtUjc0d7WQykY
hXsI/yETLFzupK9ZWULsLDEVNaghHlu0lp/aEiv7w/nHihA3ZTNjVj1gOKigxVP10hlomaN1PrMl
byDZcIRNruRIc7QQeUiw+/yxec3ZF9f5fv8g7e0Ae2tCgXwJbjxRWW9d1sIaDBykHlmbx7Iu+KdN
FEhSSttzRkheQIIUmQWECMLCtN44EX0dzGT03tzskwWS7asH5SSq87dMMZhf6PMseXvsHVpgC7eX
GnyRKuKHDEbHkqPTTAIh3Mjt/oaY3lpDUpovIfpdx/encW9PXBoTPISbzj0pqYI9oT/T4ptJT3kX
pJZkQ+wNCRyG7dENTS4kMq/9kMKHYUU7WDPRp/KLNUerh+6mT5qdHwdUXu6P6A9q5/ICwbse1V+4
VmArUPARUQgEXcbbeUjXs/VpHf00jVy0RfPJG3nix/VDYYf+i3sCc+OxdgP7uX8uzcM8hw4OXAah
mIcB0pk0+pLHNcTmk/F4/+vEDfXn44AK2+gqDqo+wkxk7aw6pODqOWV2F0wc6IhWq2yf0lzx9Tml
frWOql/MCpPMy41+5mYadw6QE+BbohYmHH9vZRV6bkzqOS99PVnd1xniOD+Wv5yHrjp4WlxAHO73
jKJEYKAV80vxnheS20H0C3++AGhJFHegNAVu5PU2MHXWVVXhqGdikQkxV734OtOcgKY8lxyiG+7M
ZgvxMIpIQKQjMhaeAKrFxnzuW/Uctv535n//GKPv/Qf1H+jh/ore8FhFS9uoL2LJfoTgg6HW6rn2
eWj5ld/629/GCAjDo33wfPBVA+YbYVxw/6HxP1uHsfDH9yX8ff9Ldlf4cszC/BbEQScEC1/y0f75
iGfNPx0++2vQh08PZdBIe35tF6B41C4NCt6DDhkbGuP/GRxCxw8590MWbOPjURYEAZi7slfX3ia6
tCmcoLLPdCNDT8fz43P811/ey+EhCwPVfztKIuqbRJ64rsLtX0zOOG4yKOdHHofrI43NU1CH/DlM
JMsmXmWbIcBDACffeKqW2GLFKmvqcuBmzi1iweB73kXd1/W1an079YPFz8fwV/n3fZt7bmhThYYb
AN4IpaXrPUvKFKJZ/ayeY0sJtFdlDR4SXabOJTMirJStc5xCAiPk5PnzE2Q3OZRkfC+8P5abfNA2
f5eDERaKoPnhrGvwqcyM26/km3lyv4CAkn+CfIwTkce29Z0iQPuAwY1yxzf/m41io78oxB43LqL4
YplaUFLqZdLOYe0ji1uZPjP9hcTux8s5qGS5jb3dAg1YB5AUECtQ5L1eOqSXXRfs9eWstBpEOx+1
Wo3vT+hNH4ZtQi9NCB6NOeiIvCrGcl7f0sr/Uv34Hmt+fOoeub++AsDqe89QV2v8l+h4BODU/yWx
v91Eolu5tC/4sbZSoFMAxt4Z2kZdVPvh9/ciag9uWByq6cGGZTiXowLfkkbWL1mPDdkEC2dD1eap
Jq61nCmZX1y7PY5KL+uZs43g3giFowHBSlsHKmY561mc90OkqieXsrhP2fv9udw19IebDkArcH7C
2bC63DJXo1zPWn4u0TVv+N2usSnTqPijTC6OB1VjqBpt5HRDjFkLUsx166bL+Yvh4x7QPpbgo/sI
Pz5p/vvs14GW+a/TtyKIIuoHub88vp37z4HMZe9dDf9D2nctx44kS/7K2L7DFlqs3R2zzYQqRVax
CKoXGMlDQmuNr18H79zpKhBW2Ns7/TI9Z04FUkVGRni4X37FbOVAO5qEZcgMzsRwIh0YedetUQot
zeelidnCxQGXFEmKhYOEDolAiix0Aymb/civCUv+Si9Op3BiW+dBQi9PPLbXB70O8Ijq02B0wo30
ktjcDpxU4UeySXISQ3jv4/ZGWQybL8zNmUalolP9KMLktQ1p6O7Q+3qvm6m+yail0L3R6Ybz6t4/
fyJgM4z38wn8iiub9RfuaDbk+Tu4SwIvEUd/dPjhUCgt8fMTq0L0YSRdw+EF/o4UPhOtJRN+QUpg
VhY4JBJwB0PpbE5vGMps0Pg1MzrNtjJeelPPBitmDJCl07PedmSN6PAn1J4dlyuDs406DmByUEHi
5vSFRHKAgeqOZm0GwhO9/2jAT6fGtEzBNNh+eh5QaXcMd89MMg26J1udaJWBoTVI82mg8l158U6m
f33aVGZASxmgesLM98vgm6mZpManceRNBefhexWtFBoWTeAVOM26gpLFzERZu6FWts0UMIMqZLQ1
p3+KndvbeSkql+Hu/m1kdodEQEHVMg8jEil1nmYUqUoLW1mmujma+T7dSHuzk4Eb1QVc21aNW/vs
b9ldegjMtVffLwDkzw5DMynqVoDkot/3+iwLXN7ynpKzjqeIn2GDPFy1KbvIYOJv0X2UOzNkvprA
VLiOpJJ+eyqWAlnUKKDHgHsAMLR5N6uSpX0ojAXrdD1D+uYlIGzDUmi4RvG26aFaG3fETzkzg3wS
kz/F4UpWfylAQ55uog8FvB3ovtl2b+IRzG8+1sINz438kucn2WqeVI/6vik+imehh4pExUIswKpA
9wdVy+YeHVorL4fJX853NpgiJuU9vD1/EZtgiXI5iGXWgVyTwB6Lp1LTg03l62Kpl//djN604DhC
U9IDCSromlwvuKJWo9jFHudwKgqPOEeCSJpqJfJcuIyujMxuiKEo+D5sYUSrrF5+CksCjvmkfVnZ
P3M4+Wws8zapqC0qXmQY7J9BoYr2WrdPSbjz/ZMqHeLeaLuMcJvbNhducrza0UwioA6JbOFsZFmv
QFZ59DlH4A3trvVWfl5cnLm/fn8+pBqg7r5hM95BJhmcvRUrBifg6XPe9Fg5TqEcPkL5CNCz8Z3r
ygS89cg4Ea+FgIAeIjjviai1IDgUvSDQzG7IYyOU3D4mnYYXjxHxirzDhQpRZDaG4B4ZwHQFCpa6
QSQJASYoabJqARXj3K2h2pJ0TPQHsn/Nmw/AAFBu5Yh7AU95MKhDm7YVaDrWGk+hnB2FAI52XGpx
UtvVFAgn5LZGBi8QmuaJdM+2VVIbiRCLTxmXqqI+oPujQhkceDIrH0Y0lsijFEM8vWBeyq7se/P2
yi3d4ZdLJ8xcXdVmiZaglcLRa2CKiGInFrKX7UjRFZBat40tvVSujE0viYvcC9sJQ8G0IeeUe043
K9rq8WY0A1v9Mnla348PPKnvhr1qsrq/ax5DEq9kNn9huH8Ox8VOmuW6G/Dqy1Ix7VT2qDIGA777
6l4S9kVs5OPRY40+t1UIwcalyRYvaLTVWznVRfc0+GZUt0aqHrV4jfh28i6/XN3FR01PnItp8SGm
WWQyHAOKPfA/7Ehj95knhX17+pcu8otTOo8VhgqiUkMOM95AQmGv+EarWQKe+Em1cmB/6Vj95zSr
IN9HGh68XrNp1iCXBj0oLLREpJYGSKftgqd201gJ/GpIij27F21wGtrxNjx1HzmNiynVt5p9mnbv
75n96ztmMxvlfpqxbsI5SavXxxrycDt1n47EoGr5fHt2F8PSCbiDHQ5ODXSHXK8i68d9M2Qp57CD
IVtebHOQSeV07eS9bN3P6j4faXJeWdLFSOXS6Cw4c8ciGQY54xx/g+AMrG7yNMVoAah09b51ytyM
1xSvF50x2jJQ95q60bTpzy92K+/5kOCucw7pBn6bgdu3Mvj/LkPOz/65sDELQTwvr5Kcgw1GoOxJ
Tg02dTI9QyfDsBLdLl5dU80IGhjgn5Om2/RiNFizVKrAieGoseXGH5K8Y7OVQt50+/3ahCqqx2js
RF/xfMLqDILTPbibnCwz0C6PfH7o7XOZsEcoTAXSytlbszabusH3mljIYK10rV4h/L07vT+jmp7X
OjsX/cnFuCa3djF17FhHHt/CkhrrNSJh/1iERtt+AIt0+2gt+Ud0dU7sU2AuRpf+tSG+HDy/RvTk
BN+RR0y5DggXvmYsRN7lv3MfXtqaDSpDSqJLm5J3xnsWMYUWEIb7FDqFalAxvS+3+dpzdmkDXhqc
1vNiFuUmkJRBg8FIbKE1ZgvSS/x1e/6WtsSFiXmuQB25NgN5H+80VEyMcf/W7tInldP9lSLvoje6
NDQLJvKubweQHvOOVIwbxlOh8Prk8gDiv49Ys8K768Vzcy78hvSBvLLvFyOZS+Oz4ELtMxAaZSnv
+Np2dCEVBHAjNghJTykN8pUzvTrU2Q3nan0FxnEMtYK+Qk2zeOPlR6ba5vsgexjZnsa1GTR2tdag
tHjNIH0tT0yWQFX8xFgX+0WsxCLh0TDrJBCzYcxe0FUF3Bh2md/3j1ApTzd97RlqroMpSDbHtSaa
pUodKAWA00OVHezr82YzvsoYF2eUddqalvU5zemgQwrbELItF1qsvK/ETS/q2lELVt5PS2nLK9Oz
o8LwQ1nXeLc60qcZ2ZI5bnA8yz1DRj02TYa66IsGrTd1N8pJtDOfxFt+x7OExz+MxVjifgTfJ7IH
t4/X0oX414wAbXd9gkOpSjpkBVkHCVuCvNdJWUkJLJ3fCegpKoDpTPXYawMeU+S925Wcg77owcoh
pZwDbke9R5essZYuZh+gQ4amIiRj0IU5839DJtWxJ/aIRXXuw9XvarpF6v7k0jWpvqVB4fJAWQT8
RBConB0gkMPFkddxnIOSfxeheUbLdLRRGF0bTTQEJKiPcb7KiTRN1fwuRosG2LSAswKsaxa85K7C
tkOu4g1uJ1CgAfLXqI7Sk0uSoxGdd9luLbZfygtDBBCcqYiYNKTaZxZbEBCMQ6RxTkR25f7QWbFC
CpN6uvhwexsuegbUYSTIT00gsnmiDlpHke8XLucEw1vHfDHKpvP+yNUmNXKrBIIDtE6sUZY0eA27
XcGtXNKL63lhfTZORqwGzc0m6/KuySzxvfCeI3VTAoajGe6ajOXSC0OZunARuuEtD/rw6zPRBxX+
aAh4ZwBOl/LoidFIMb4IqQHxBFJFSBcZ5SGN7OSzKowzuIMy5M2y3JY2HDgTvO/UQ4V9fL29Bgvb
C1gJ9P1NAqIgU5tdgNUINcNM5QZnyiKMBbi2INJ728TSCb2yMbvnmiFpZR692A7oy8yOSUyREfdy
5XSN3ZeH0Dv0jO5DyzPPOjMr7rny//sLZkc3LQe+GSMUHLPBCKrWKkEZHVei0SM6gzxG7Xq7thAI
KL5I1fWmqCWboloBpyzONIfEDKrhwJPNMdRgNqj6pmcHZxDatx5k5EwYrizmL/ZsvEKA/fzLxizu
VBWAZ4sRMz1YgxXu/Y2/qYy3e4/gHwvYwgfkmDbivUxet2co3uu3F3qp7ADzEOZD1fjnXF9v8bCR
uD7uUdl8Obx9eCSjDE2s2o6ohYqqg3uXdKSyfeu0ph+/cKFdGp7zZA81CuQQ7xqcZrQq+U5p3rv0
JZZXXl5rVmZnRQXfcteW2EVQX4TmY9Ecq0S1xxA5N7ZhzL81mdoEQEUpHlxB15OZ+/81mQ2t9cPh
PjUrC+Qe5IFgNl9V0mwK83z6s9abv7RN8fADHETD9Q3himuzYc9KAwQ1UdCVt5H3wMtr7TU/jm52
o+FN9G8L8+CeE3p0nYqwkJBuoOpBtlpgqO4fsTljEj5pB+3Q05p8JrTHvg1IqvNGv/HpI6orX8+E
2daWRDmKJDtlBNKtpfF/cr+3vm+2zExcS14a4PuAckJ+EVm/2AzNzMoO7tHdJNQy7pzQiMzSSkxI
AZKUdoQxU4qg4/YWWLqJr2ZqtgUStdNQbx5HB0AvkaJl4Q0CwIfxbgj/zma7XJOZg5SVkqsKrZ/W
ZErKYNIxZHXjg9cbaIhXD6XKM6JEdEFZMb09yp9g8NZ8Tzvy4n0QwZskmvxj++0R8gykAL7N34DW
G/8Ni96T42dj5kZLavtr/wwpOnJGqpdCRlKvdqvwjMXrCnUcdAfw4M4F0vz6e0SxEgTXHwfMRfmY
RXZ2UvWuvBOFc8JxemCm4KeIBqpsbs/D0nMQ1IF/2Z1lxlJZatQ6hl3eSoBwqL5cjdDEtFe89Kqd
yc1dzHcbdELnQeIc8V1tslsd/TzU6cifleEseUswoYBPEuVIvLtmw2ldIeDBIsjCjPR5f/9YWBvo
tYb6+JSluAds927ltbV4XC4tzgY2eij3cB0sFvkxlWqgpGgXI524kfR27x806Q79oiujXKhdge8F
SWrUPqfO8NmNy7CiDBl4YNAOrY7U31sQWR7kA0kT0TXujcWFu7Q1e+kEyAurfDTg2daQw0ungnBf
GQ+6Ia2RNPzUUOZHcmKPA28MQkJEK9dbRPUHVys6DuBWVqWNVSh7cHMeuW2yscgD2gOJWZn0Oz2o
Homt0054fBLvnjQ9q+AK11Z1Om6/vwV5SOhsgNlnfreH1TimnIhRH8IX76RQbktrCwRQ5BuHf2XT
/vDi3TI28/2dApppr5yWczeaH2/mW2N1lro1sXUfHjTaknh3fPwyno33gj6XVu/E1I4NTffO6+/N
X6xCUzSHBCyLTnLwDYDf6HoVul6NYo1BLaBuxXQ3RIleajEk0MZRNipAmrdQrfR1beyze5bxcFm5
g7KLUjl7CuSU3UgozVkhOyp3bRbE+Gt5ZwmjqNxX+A+aVT1txYMtxn+Tei3expBCx2dffzAzBn4+
QvgZeQXdtRSWiB11WT20ddyN2uaUfXwzur2TNg1R6RroZTpp86WDrABICKf49xfKtUhz1e8yZOCr
0Ri5D4F7HBjTJ+iMXznza4amDXvhP9UQDN0ukv1OqzhvYpODJ/KUY0JzbsXQYjh/OaTZfIaykGFI
SKMoKdFfdohHGlSAjfIVzXeSgZyKBDj4Ud3llGHIH/tpxbctnbyp83qqmUDWfr6cSdlqXpzAfF56
0Nw7SMKXGEakCQIqMt8uZI1YhoptgYojqfIt5xmROD7e/ojFPYX8AJpPUbYGanHm1Os0d2M1qjkn
9axoNxLt/bkyrdojR8swvNe77fakvMLrQKL2tmVu4QLTprOHAja42rGnZuucMIIyluqE2orIAWmX
zhgHzHeJBNNJODZkJdxbWm4NSRekXaZJ/0Vx30dqLEJRiHN2gg+ZLPJcfqcA1+fkjqAUklJNL3Yp
FTZPtn17qNNIZkdnoqHHQ0MFDBDdDNcjLXr4H6HkWSftTC19K7zPuttDWb0BsFkI9ZZfq49MG/eW
wdkRkvhUUnsk2pzwk8sOClfqssqsrN/CMcVDG03lkGYUZTik60ElPMvIWQEbSXsYWmOkwain9RrP
yZqV2fYU5azK/QBWxop62/vgFNmsIRDuk9dAAqnLNu5EO+me2NxY2S5Lee0pk4AUHQjA0Io+u6sC
2YdqTAtvq4LPxFPPGrfPEiOJDOBLir7RSyhf9l8KROMYGldO9nF70yygruAcuB/esSlqnfM3B7nI
Je1Y84544E/K5wTFiAyLU+7YF5AY2kAhVIZrjMfbZhcAEddmZ+s6ij6TqhnMQhZLHjydT4GtO2im
2tllS1R0DeeKqen4hMR/lx5Y5DkkXdy3T1qkF+VKdPLbR+Bj+ImHBXygSHnMTk7rdVWEtyyP8G8T
EH+3VrSZ/v71Qbn+/dlBQQpd6OJmxGBBFSUrGzHwKVKLVBp3aXkWZfD1VQct1Ithk42Hul3bY78P
6rX92WQjCQFGrGl8YL/MnvtjJT26ke4mD5H7Pr5H8r3SUeVPRgYCGOvthV4Id69tz45WrgytUEgY
exxT1KzaKidMduyfi8ouIc1iiNUK1mZ5R4NTCuoY6OyDPNG1y2j4eoikArl2IapjgDbZFsRjShOj
c03pZPHMQPUtIVDCgwBEl/qSQOIykmUiFizQhZEft74FGEB4GJMoz8ngd/1HNHbDe8Ym459M8UD2
e3uSfrsfzNHFF8+eBOMAinFNBjqohOAmW8m2MD5kkb+T+grCrWsyRwu7AUjxCbo7wT1/6UVxXJ2r
GTpUnEB6FouNGj4mjXl7QL+vIhBaTOJ/gHOCxmOOSWlitRPSoZ3wLwkAjTEdimrD+JGu5E9CrHdx
QrNsLf3xO9BBqgv4VXDYoDcfGujX665ojdY0oPZ3xqgMLT+J3/vWXxOeXYgnYAWqjRPJOfR4ft4e
F3Fj2omJ5wY+78hVYBfxtipJIB4asDFFsWu2LcjtqnLU1cYMkpcytprklKQFkcLPNVzVQuEFnyKg
ExzXB4R75mTrXhU1oB1PeMc95I8FLXTJ2ATbfFfphkpGIxWJsBLHLZSfYXICfUPGEJ1o83QA46tD
w0oo0w2njFTICydU1Lm7nt5FuvQ3YjdkoNEFi+ojC57mOYkjHkyKEqC12mli3EKAMOZ/2HeeJjSg
KkdcnzQvMv7Hh+55jdh74dWGSiRmFmgjHs1a87kNBhn6dAg8HD8jqGENJLDBvrBT7mokbne1sf0q
NkDeO3g2rry/pm06uywuLf/cnBcbDL1wSezxueBwLai9c4vtQIkH2KYxxrrrr3ietXHys/CD4UfQ
7TEYJ/ud68WdoG+8bULRgufel4aInhwXycPainxSrNXSFo/SxRz/PBouRlqro5i4EWznx74mIB3T
vZ2ARifK+gaFnHOzw/zS5PlvpHuuFnceKdeI3iFmBMNKrkfvIo3vpX4vUfYRwUUcrgQXSzcgckqg
/kRaEB06c2WttEZiTdV6oFP6Xd/SViN/PMnMNR3w6M5/H6s1OMySg78wOGeb4kdOG/22xZULYPFA
ep7wiGH36CuWtt3+3X3exnh/rL3c16zOdhKS3H1d9LDaJ3s2pVVjNfLfGhl69cHUASf/iyGa6fim
jkIBWBv+qWbEDXTY9JoLicQ7hUBUZpOw6huXfleuGfMmH9qMa3drElwLl5sE8m2oxeMWBQnn9OcX
2zb2oyxng1RwOtpv4o9m45mYz7W4if/tBi6tzBcxz/oYTV+wIh4SIr71OsQI34qXbIMS/lryfqEl
HPc9Hq1TbzFoaufPc9dn/MSXYUwivflSB6bcbfsB7Sf0xNgcKtxGRHI9A8/po7zigRbc3ZXpWbTW
V6MUZRJMR2i8AXVPcBS2EI7vPvw1Ie6ly+vK1CxACEuOjRkBpnaAe5xOyhkK0NCR/ERFcxV+sXAa
0DuChxXkfoEe/MERXGyShpe9TBMywSlNKG1RM7EfAqvSWdPIXrF++u14aynmvTI3fc6FuUEYXGVw
MTRdL/WD8uIZVUrdPXvfnG1Jlx7t8bxicXF/gl5ZQcZcAnPg9OcXFpsmD4okbzBALyWtYPDqIfwI
TiC0IOKxLR/YcV+lmV6t3hqLG0ZDFhlOAJAHcbZhmhBJri7qeEd/4bcjnhAhvfNJ73RnJHROawu5
AP6ackfw0CCbAjeSOHu71WrUDH6dA/CRGDmrRxp1m0CP2djghcjwYlVP3dhxk32eg+Q1z4gvnDgF
wZEPqqbB4eKdP27jjKdVZtcAZ+T7iNcV/9xxVCyp/Cb4ePbpbPsnRn0jtlZWaWmyJoYs0LMjuQC9
h+tV8nOgmTup4Z0nfeRJa28i2tosHBdeXkWppw/8Tq8U5HHBMHLb9EJrHSbuwvT8tHWFBCJz3AfD
CTTRaK+rdffU6hqRAiI8s6VhvCInRsWAvL5ad+3BTlc7fRdPPIJ0kISBI55H2H49/N5Dz5XG4+oV
SIjsSkZdjtQU7ZqnVfGCpQN/aWo207IbAL87wtSTrr+I28IjEUO4A4vgybbFFRTKD6P1LEgEkzqQ
XZO+Ht46M2vIiileGeHak16qd/ZJ2fV6+yjcRcajQq09B04NMAieSud8FhynJMR4Tu09QZ71fPLM
FeezkD25+pbZQiv9AJ/KqIBJow8UHDWmJGK5xbVMwtJW5pHXFAHagw7qvBmrlQolGtRRcGrpIdRI
klqe0SNsS40gcm7v3aWoWLq0NYtlBqbn3SFj4dx0NK1oZ5GOH4HDGIO5T99Vst3aOf2mK1aXcmJX
VmcutUUVogo7XnCm1PxAuL27lbftI5H1o7Hfl4Q338eR+rZEqz+3B7y0eUHwgRe7DG4KoGyvz0ng
1unYRDJeASptW49057B7vW1iaZeANg+JRh6QFOnnMXtxX5RjwAV8hcHFA8CyWkmEZh8mW38l2l7o
9ZqeFGAXmERmkP2Z7Ua+9lQlYTCUDm1ew5P3jM7eY4UO9dYmJNl/YoPiufrZki/G+BAq4g8WtzKb
8tJ0Xn7DLEKsJNH3uEAVnEzKGLQbRVUsWakwas9a4RdOHWXDowdBmS8Z3PyNnjUumrlFxlcOvTei
R08r2jqBdvGQcujcKAaBSBGiDCLnEfvBJyIAM1mLYg8pCqaCiqnH+DjuoZuiLZYLY+SQPCn9jGUx
iU3ZTRSjZJqPEa0gd4Pf5C3pyrF5BU6+2Yxc30BvTmMkR+Er+THL0/jIZyX0NIqazwuaDiC3oUIq
CwgpgDTy8N/94TXMlBI5TC7PbUZMKrSmKxqA4H6oHiJJiO08ViBumcveH15CLZY2opTROK1TjoxJ
W2/VlGc2cZ4qAYm5XGlpzscNxELSmO2MtESXJGlbDpDm1C/fWQgzsUTuusal6KONPhJMVUUmRdk1
Sd/FG+OvpZPnoOouaNFxCR0LJ3wsVICPpbM2gH8qI8zG37mG5pmev5IsWygBXG5ZxIvXp29Q5WpI
UQp1/L1M/fN9qHsnzuIoT2IjtqSVg7hQi4M5VHbR34zT/gvJj1bRVAtTF7vT8Pd6ax4OkV0AMJSR
F+kelFDvWU7FQpdjSpnM0ldui+XRgsIQThzZQbTqXY9WEgN3kPtEdMRWb5nTmJ2iJxENPCVhN9hT
igAGl+rQ9HfDGmZt+uX5pTmRJ/7L8vwG8TI+yUcpEB3thc9pRITS4rN91lpVezzd9naLHgCxBYj5
4VOhVHM9SPRqQsC+T0U8hl+04dC0KOavVBWWPd2FDfHaRpIPfCCxsFGahx3oy0Ci4usPX67p7VtK
jK19/raVzZO6+jZdHBygjCIHrDOejNOfX7hyRhiZgfNG0dkFMHN74qbA5dcaXfz2LGJrkNZVhOm3
B8fYOj6Aebd/f/mAXxiYRU6K1IeylsOAGtqu5QPw95K1KLWJKLMpORmFU9bIRMv2Xb0StP1Em7fG
NruaCiXBBixgOjMOh7d7Eygq0hXA4YB+bb8vNnd3W57oZyUknr52LS5FTxP89L/WbHbqei/MQ89n
xakd4DB8v+E9QkQDjTubh3hn5d/Pr8nj3dYBsuNkCzn5W4f+L/NztCjD5azQhRh6+8Lt76cHgKs/
KHS4P9dAJVrhyi5adDJ4sCHux/sU4PfZVPdjVnFcAJcaAYV4GCj0t2tjeNyePf2Pu0ZwtzS3l8Zm
cwvFmdAbB0lwDqIRbRUaP9jc68q2ne6A+d7B2sGjTKTroH+7PnNpG3m128Sic0DqcMea1D79sZu1
N9vkln5ZAfAG6a1Ji4qdR6A4F6qkwEMGoPf8Nj8KkkJvgnxou/vNa2v4D2qp31EhIk7rRPr59hiX
IkQA8NBpBFlLDV9wPcRYaRKhaHnRCeWPYngfsseEeR/WdOAXgKp4Q1yYmY2RESDhI1cCvNfL5DV9
2h5DIJkK8vHoER/nQSRkz5zAN7+nNUilweYXmANhdE0HmVGDasDtYS/uHmA2gBrlJnmo2e7Jfb5g
+UERHfaNuY87S242UIFHZ4O8UnNfNiRDrlbDsxHLez2/Cl9wWqb6klPrqmwKH6xrp6nRRnaufd8e
krC4j1CTgtTAJFI6R/tBEZrJkwSmMqMyFMKcR3MUaLx5O5hQwzmjmfbLm+ooMYFE47eRkugR3ILJ
Ed3CgQ6uM+f29yxVGlAHBk3RJKIHhMz0vRc3lpswGuf52Fr6oaOHcp8RlNtp+Rzvkr209WXa0LUT
yy/dZJc2Z9ezKiGrWkM6Gi5IQPZDgSMCw2h/NrHNiPVJ9kZdUMOeOClP+tPKgJcWAM1AgJUAhQRY
68xdVLU4MRDA3zLnPNZMIX5R/QcBLD59ahSuHvY5VQsL4ReD3b2WIF+8Yy+tz+5YMWjHTFSHaegH
vTxqzwqLllyihvQbdGD2ylh/g3fhLpAOnPC7yF3PM3Qj2Ik5JpBFJ0GbSr0pLK+kqa/oUdiiX1vV
+1Cv/c/bRhfv8kujsxioCYa0yhHeImZ/enEPgFiRw31FNl/d8Xh8zvZ7gd5R26ZPa+5iYVuhlx+1
e8TvkKiXZ6c4KkI3lKtEcvhvkId0ndXooJLpGev2ABdivCszsxOTiV4c1X0OZyGNuTWGKuaUCUI6
uGK9FhxMHm526wByjUgWYs1gG50/2T05yqWxLSQHuUgyUUg+WEeLlsQnZ+BMV47GdOyujOFygzWc
i0k8ABnKa1cQjSy0IyWvc6CF4Ol+g4E1nd8Yt6fvd0VlMgPxGegrTtfpvE+sk9RUKj21dfr76I7T
BTs5IDP+BTYtK6DS4bk2RL3Stfa0MrwfdYVf47swPDt7UiCFKZhmOseT79xyx5zrjZBsAt8E2rSt
3xX+TzJQn8p7NMNkZuSbH9p7LBoJnucadHIqAtnah0IPDoUzNJsoeAZvRMzTeO9bpUuqFl0TlY7i
AmN4j9l9FtN2rzlc+Kwm1NcTj5TxfZ9bUkGrAGxddn6Wi2MJRnzo4g4MCe30vQA3SaWZHo93rmjn
aL/dBgBnhvuE0zteT2iE+iFJgbyTVKMTABXhaxLd9VNX/QHc9AQNOyiE18wzWEaQFxAN/yB+hNVq
y/l0lG5N5XShXtwamhugUKwqrSOh0f6pKqhQgx92z4FrDx+jnCTGqHxDfbi9dX5d0z87R+QBWp2Y
rdT5vRH5Q6tMC8iZ/r2CXJXrkTWmuTUbM+/VZii8lzls7EQLXWn5jl8707+c8mwUswuo7/NBLTwc
M7B36+l9DRjBU4QtQoqd+357wn7jYGa2Zlu+G4pUarnJFkETn5TZQmxIpzuX5ISjhdntOHrWkpU2
wsUpBDwFb+CJhX+eTEgGuahqNoLRumrMxoWI28BFvZF1mzIBGqiv+6fUZ9eYpH5X+qbBopiBHmS4
MeCcrjdlkoWJkrZYujB8Y0f0kfHoUrlLA27C+aLaJoAQsrfkPwG/z7/Y+1LVwbNOxGYlmPzls2ef
MZtz4BmHlE3DbqrEpyaDEnWJIbtGgHpOcZ8ognl7kX8Kpr8O48W4Z4cxlLJR7GvMt1iYtU8kDTXb
INyUol5/QgZDGcGonoGRjcpHNTCSTaTY2Sf31Xa6jye2wf7hgPDLnm9/1epqzIL3yg+aTAniaetl
sR01DxJH/Q8vf9Qg0EHETfPSQbcFU5KSStYjZhcMK+7id50NKwFR6CnUg5IB6qvXGyLlk6pJcqlz
KnkXyMgRH9OjJtA6g8t9ldyU9LaUknhTSCCbRytHSLQHLnjuBXNQ4dmNHk0pEnK5HYTRLaE7yOJG
WsXALLnS6R6c+CURhM+z/wOqYyKfyvjIksjbsMcCyqdU3Mi15fVWHGwj6a3SjpJwXlmgpese1AQT
g4WgsHj5XM+OgFdlxch1DzmDPRc8VGNPR8h2C0VwDIW3XmZBtbMteZNzQ4OBXpqsvZXNCiJ1/hRA
8yEI21X00HF4fOF5O9u7EeMqldSg+elFtF6wQ9SQqK94WFqZBeWxhgJFNthQ0EUzpPsA1JMuH1LA
PFC4xz+3J2RyDxfH6NenzOaDAdwLKPuRdVjAzYWoIxF7B5C1m6yMef4GmBvipgvi4vIUQI3QRgwM
lWAeDLg/vXtUi5yAc86QSsmsE5rshKYGic3b0KQr3mLmnX4ZnwV5XjC2YlaxrFNnj9m7m5xHdhu0
dsDpXG3KzEpybXYV/LI2bf6LoXIso9bMgOWNUMyRHyGABR0RSCiW90m01nOxOq+z4+7GGttnEtoj
0w1reJVZsHba0B5EOCGt4f1tyehXaS9+Vmu+bYC3AOEBJ4PD5OfBfznEoBwUaFiDmRYYcdWCXoUZ
QooS9PlARnIfa8wzi6OcqIbgKqBEAgjm9ZQ2IQvOUkDknVA0pJhKtR1uNMEuhiOCSD/+rjSrxI3L
uZ+3j8e88vuzlrheWaQNwRIDbO214TEqlNAd0BYmNL77JDdDZ/U8KmpZ6vFESPzhbQja5IlRhXDD
scpgZ3zY0bwtMl0t4xK98OMh4pLOqhQxO8VAq92PGZ8ZcBDv+RBm9u3vXTrOKIejz0iAyBX0xa8/
t09YP4tdfG5QmQ3uRJ+zMl1Q10TP5kmzn2mZ4g3gSGSWR9v/tZ22dasORQ3QdZY6qkU0PIJD85ic
ZCP801k12L8ZQzL2ihlsJKvTkw1rFiiYgXr0FOnaBlzuiNoDk1nxZj+vtfm+vPyu+T7JON4VBHyX
wn/JSWy3Zl0FRo/kjue9KR0eM0JK/+VD/+dn/7+8r+z4n79f/fM/8O+fWT6UUIqrZ//6T+sLLUHv
dfAe/0N/r9//YfwJ6v+YfuHff+P67//z/zTQG32Pg/f0H6Qpv96bf2Tf/zjX+ImqDj6r+d+9+ikY
/9fHTbau/sVI66AeTs1XOTx8VU1c/5jFMKb/5//rH/7j6+dXHof863//j8+sSevp17zg/7L3Jctx
42qXr9Jx93BzAEFy8W9IZqZSozXYlr1hSJYNgBMmTuDb9EP0E/wv1iddvl0l3brlrmVH3FpUVYQs
M5MEge873xnU8I+fPzq+/Nc/ohM36n/+8e//+cPrpx6/96C4+pc//u3Jjf/1j/AdjMMwazyxkDIY
VSXYr5dvp5+Q4B2kyWh1Tv9kAZiHJ9h3UHYU+LXwHXg7J/YVorsA45/IyU5Npx+xdyGkCxjPAgGB
si8B4vfPD/bq+f3+PP/HMPXvlRxGh2/yo0j6fR0BVk9BGcB2A6QM4Aow9tfrWwfA79Pmeypbyg7D
0pHLtBkoBneTYq60aW63J50qfx0PPRRawq1NVy4yF9ckCvvvKcJQAfN1rH7P+7X+2EAV90Usrf6A
TySCXRRNMWTziYkRJ82DaNixHM24IpGJC7IQmAsHEQJPizw0yP5sk3m60SOpkcmTizEtRZYOtqgp
Ve/h2WunM2QkQYvmQdz+HC6O+q9D7W34KZyaGn26m3Nx4I0U6xXLWnlEqFMfVEsTMvNhCLXKeUl4
yD7EJGrbnQ5Jtqe+XSAB7RRamDkdmUEQEGS48S5dtIcoTAkyHZkPZ31oTK7C/cqGsLlzVFtajhwF
XT0Ryi4DzvsrrpvW7ptUjbRqZ8y3YRvm7DNp1s3sMzYCb+etam8UFCSHxaUgfc4hbRDL6+vQglI/
rnG/7RdpZ39jJwdP4FM7ZMvRbHNebZOQsOQ0bVJfeqkHsAJMOj10YQLT/zwasny/GR/Ahi9S/exe
FPBfXoaE6Q+JW5NrOaxySvYo3hlagzji0y3wovAl57JG9gxdhu90HGAm1KerKxpQmXYGmpmuNLRd
1F6DmNAXWc9faF3nHoKuxLWIIacB6NZ9F2Z7r7CKi2Vo7H3WoiA+JPyUy2aNqmOkYbY1iP0RONrH
vEYpdvBNYy7HrRczvKN1C8uDoCU49HzNv0+14xod3ohVYH1XgzKYkHktWJM3rlBmMy/AZJw4LFCE
QnoyNhK52oFIp2ILXIO2w7j8Q9NZxOooj3hHCJ/9VmwNX1jFtakfXadnWUZdQ5/SJLuQ+TroA95I
OmP4M7X3BoGTEs5WtDXlEndQYbRJ2l3nCQk+RZly8C7rZocxSuK6tYjgWfmBxdPSlosHpQRu1qlA
vW15/8IMc3MVbZHfKpfXwKCjzPJuNzLNrjdp5LdNZk1aukGq20j2Mt4pt6nnLuPLBRcib3d1DqYy
rPiT0e286YbHNYnG54ZDslwq0affollKd/SIjnvmeSPe+3boZSnTpSGlaWMoryNBCKiQmnmE7s7T
yotGUxkXrWD8iDGbjGAENDTg5kspgiJM7EZK0Q7kBnpXOlX52iy+auJxOTZbNO87bqERwUEsoGEg
67oUWvq41PEYkGKcHJ6qGVn3Jc5J+5mMoxrLVbaAtGJO7XPnYxjn0j4bqyZQaVT4tE/rs0xFcw+2
yYoo6kxGOalA7MFHHUnE7uOG1kHJNj0+2y3LzS6lMLfeI1rdHnJonpIS3yFNDtkS2Kj0kEe7sq5H
wdGhj+TDaGpDymWW9bcOEwSz93HD7eW2BbQrhjAedZEPa3+7TQTAWqfJUDVb13xbBW0/iC5HBJ3G
urfFiBnPHfcOIRNOewaUOJqBB9qge5omYb5gxazBLmjbTJ0N2FFyfOVan6eup6ilVs4+RHljlmJT
2cpKmgwsKvpwIBcUKfTfFjicAA7mM7tU4QQvZ9p1OoKvuRj4TneDdWfplqLNVek8T9hQLT0MOdR7
VVK3yUFIsJrOmILTQPHjWPtbx/+V/GqxtL//9Zl/o78N96P99m28etL/P5zwp8HZvz/h71X/3/8L
FcyrU/70K7+d8kn4DqN2pJufcHwcoyfS6m+nPA3e5VkOpAzZQpgf/wgV/P2MB+3wlMII4B//d7LH
+HnGk/AdVHYBnNaApMPbOsnSv3PIv0YCThs4VGuoFsCZhSEHtBOvj3im8sVlsGYssB/Z5x+Lq5mC
/lcW0q8r8p+XiUEzAikXg+a3I/RINq6uNyxw1jXukmSOI8JjDKs54Bq5Yj79BcIRvXXiOilQUL6c
Uu4jxI/SH1zhP/RmdTtuS23BM8S53ARgWTu/rQH2sB5eU6L3SGrBiWAmlBcLZK3AHiB2N+eSpXXW
lnTMlRHl0LPx1tKhz85puNIc6U+zVwgjzwSY5eWYD+1myxk1CYGxumyWMalklvNRVoSKOKir9YcA
oWx5Z5ccTHgyzfYwyrDBruK3icKW3MYTBH1FqhNsyBd2bv3yNUToyVwXK5YIkgr6AFpHaKSCGEqi
qssV2s5yyfKexZ/t0CNdvDIyoDwt1yAgU13g0MlxikNhD/OrMspl1udn69DxtSmwacf1Y+KXcfuY
mrADs3J18Dg6G63En4ONrAv4IaCGxU0xzluK7LmhjRXwkHkB8TGokpSsmS4DjNw4iBAqbU9BKMna
JUUWLGl77DbGaBXYmA3RTqxduqDokH2yJgU+C8IYMkLjuimosBNqodZEGcYiWUfsbWZlIM77aYaB
OuhiAYUZqFS2v+iTsPsE6qZhR97krdw1ekOedtUnaci/OB7ANx8DUY/jPrV9pL77ZrQPYT8O0ZE0
TAJtXLfIVt7EIkRQTLjkJWsSTh66fkL/zgc+TLsmZbJ5UbxBWcVAJw8OuOckLNaQZnava52Lr0sb
ZfG3AcirkrDyBlm0jBokOV6MJoabJUon5O4Cc6Bz9tyifm/3OPpGpLVEvW9t0Q7KLKRknVrzS0mX
FFTctK3ri5VCj34Hkxmizlk6EAuWTjBrkEMNN6S7jNdhmu41twG76vQ0mDvfeFwQVRHgqm4JlvhC
IampLV0iyYrUvjZqYbKxER3v+szFbCt8tMw0RqRFINVeotxgFwxBlOxm5UJPYen6QasL0qgc571M
EkyOQ98GNinnrlcwlVwmpiGB5Gj3p6JrIn0ahJkuVXtYC7ntcz7HEYGNWUun4K5vHZgio81oe2V6
PLb3sTJRfm35qAkE71mLdBAZy+kaFklx+ECtY32L+mcgR5T5/ZkH+gJMVOelCOFvvhtmKmEGxJa6
G65BSu3l1Sw9Z7jpPtFHs6Y9N1czpws8qjob5MZC3S6D7pBlm/ZH0yOu+Lxh4+avPdwW4DSYaoYB
m5vmCZYzfNtEV23GoCs4SOtkegapCLOfc+PccsvnoO7iasvtMN/bdqUnUjExCpW7mLr2i0Ic5XhB
ZpztHxoOn13sPltYY8wzxYHReONZE7VTKSbam+1umdcEDlCFQ7ml5nsKCrPV9z4fY5lfY89Sti7t
EvFuuq0Jio/pwsA4wGbP22gwgD4Okajtw6QVJf7eqJVqlNFxvFZMWc2WoplT3uwM2wIBmVpuDVgn
DWvgU5k2Mxx2FsFA8pihhUGKk8JWmt8kWYjQbrhq2DZvCtLnqSvhAsGRQ0dizfebNSinUjemwU2e
NqQ538hAyC52Y1ZXFvQOcgbH685UyJKT6N9IMOkjw8aB9ICWGBC+O5l2xZQhyf28HbW9GHig2gql
KlT+KQmbuuwojXxW+XobCWy1Nz3kMJBGOQaRaGzdylMURygTm8+czN7mF7PPZ97d5kNml/qKzz1I
JqDrd6n4FRfs9XEJxzDksp8SNE5krBCWGG/wWxbJaYRQQICnD2v1Xd9PyoOTtMlfjFD+9DoZ5JRw
BouQq/YGwTllWowdDYGwtRqiGY1u5L5R9mfRBsDlz1v818cyvs7pkMQUAK396X/eQvBpIzOT1rgM
MSRnx61fL0xgjs4m9pIKOv8qMfsNJozbB/ZhBJk8CHspNJWnn//xUIZNxLoxBFTE24pWTAKdKLZE
qWpIQ1fxngeFgh3aU1vrpfxDUfYT3fgjmnG6Y79jGacnB94jKOphHOPuQX/4+tIq8DOrW6yxMakR
OLS03X5EQO0+COyvRuT/+vBODhIncAaOtTFsu15fCod10s9QOxThaOsbL6L2sp6gEfjrL/Sv9/L0
ReCeCnsH8ETeegBN3ncujTdR0GVzSGtdNb5M3SePFG16mcFaqxh8I87muOv3/6n1R39C804Zn/++
1C+f+if73//7m/tjrX/6lZ+AHvA3MB+gGMY0D0vtZJj4W6mfvaNw9wPtD4UofKiwBn+H8+J3ASYH
ENwhIwvspRPT8Wepj0r/h3k1Fi5AfRBz6N+p9F+/APDdirGRYBoawpIcyPXbYaNqXVjHukPJPQ1n
rHbbhYmXedeQzf+2PP4fd5V/XgkXwt2A8chbLeoYLk1WD13VDVkkSmFwKhaAgdp9nwbPDKYvv5Kj
vn4Vfrsgg/79RC0CU/btNrZN9SIonIKEaOXBjms4ls24+u8+W6CkcdJCggcKLUI5bU4+/mEF/HJf
+XntBJ3aj8A1jGVev+z1EkolmKyGAGVG5TS1/kBDNw4VjjXe/eLW/tlDBBiLBYShNg7kN+3aKqBJ
oyAH6RBaoU+ktgOYoUumwcvVk5l/QWf4s/uKLQxfDdYu6NrebGQyhMuP6lRl06Y/0Ggj1dimj7Rt
kmOt0r7MdBO/byP866/v6Wk+8/te/eOewkkF4DN04tjb3p6yM0taDXgE3nshL1GNlUk7shKWgV9r
2zkwppDt9veviEk8TPgQqQm4/c19BTrqbGb7igfDwopsRPgbuqv5ItGRuA+DbasivvxqAo6z/O0X
hTALPAXkWuLfGFa9WTyg5iq6ttEeHSRwWY/sugZhh9GCAgk7ycuSRvWVQMRHfpbWUWL24SjYUdRT
8EDWgC/lkjpjC5Mwf+dJ1AXVgALmWzhuYGcBiwtKDbB4K2H9FEA2NUzqMnaOt2UbTsMzMpRZDk1H
RN/j8LcrRnou7D/QDs1ekQ2LE4VDsaV2SWaSoWRrPacVptL+hi7NfCeA2a1VljXD7YQVAUc92yX1
ruNan5NIyRhU0w7K4kCmMUa/dEv8brWujqqtTaeoJFJphM6ZUKmLjMt2a/ar9WO/j8YkEbJK+7z1
YamAA88Hryk810SMhqhckdvYFs00sBlQ5dK/jJ1dHxsLtusBcsr2LtmoY7dzrpP9Qq0ZKi1YSyux
bGDsmSE3FcxkZrHjounGguomXcA3yOe5bOKTK1FGTNvsCcR6X2aVwJUMWuMQbtyNjj+r2TVqL2py
anatar9wxrDJWMjKoio3KHMXHdLhkDvHMhzKYdjCdnBL452L5gSrOeDjdeLXCP4qLqPHYGPjN+Hm
0SNhPW9eYhV6HOa1a7Ydhj/snCXNXJ81is70Yyw4eEzoFtrh2OfAK5BeuLiT7lB6mEPA2zx8zGPh
Iui5lUv766TlDhHLCwm92jWrGwToZk4hdhxnRQ10YtRc38LRKyAX3jRdsqI3cU2PIPYZOOUjQShI
CmJRIgSMViNSw6ZsmEy7XA/rSM1NG83CFj1VtNkLOMcnVSezLShDtbIF++AwBXnlA9gF3AUJgOPz
Plg8vRJiRiyxi7Nc9egyW5JCtBk0Pb8MwdkhjwJiSOjcgpWMoAiJnmVKVpkPE/854rJDJmFqo+5y
MbHDmLWBvdSLUdIsshQrmpWtsGycMVTKLJ7LdUhryb/CxV6F9zRb63ifdVJCSqwNScEl6cW6PG5B
pCCCzQNrqiixtP6MF8yiW5+CiFc+HU/d+KjS71NHYRnZjC08D3y4LXgf82ziZTCm7VxytswPfWrG
DWrTGGVZLDl4WS2j/lHM+fLg1zVpSqf7GuZyekMHKuuB3PNsWR51LM3dRHFKl+HmgFLYfNYOecZt
fdWlln2OuasP/YaJThmg8YALG2ko8Os+p9eBdlNQAFRAQ043C0u9nikmLjmimPD6ASm4FyyECXrc
+a8kXMOn3Lbd5xjbyFf05CjHDT7TuANY1r3nGM89W5flL62v9dMS1QgODDoLZsqamTktusmDTgF4
jNwyIzC/UWkSf+VpmkRFVA/0fpiENkUg0HVWvUrNgwyB+gMqADxS1K5tv8eRSBA1CGnNUwprcF7y
hMBQks6B778YGScYF6RJzYLhCIvg5nM4LRv+RrQzL7Fx4MKSJR3PHZ1bTB8AwvMSQ43k85YbJUoz
tQJq+KSpSQnYT3/UQRL6ko34TyGcqIdqkbr/2HIlXbGEHcGYz0QaWpeBDVnB+TbagtB6Cwo0vsjO
gDs1HlzeRyFmLDXylZYcU9UCjYd8IMmwZVVNxTaVVs7Jo87aEBwqkQKasDWgDAyc8vRulBhdYGxp
aqx3Svsvbm5cjllAKBEc0ig+YWwmyLhL4k2C0euGXl3UjTf9VZZvNTIFiAC6Z0Pur2rX/5iPpvwO
jmdQSvf4Wscs1VrcyIzJZddbSuqmSrHXgKLM+8i/13ayEv5Ak7bnaz9FGHnRNV3OqepDdnDRkjOM
MDNVV2rWeVtYgj6niEwnr+IRGNWDhXvJtseQM+6xvQ/xfM96glzVvtmALkmLAwm+XC5GoE6zWF8S
w9ZuJ0VCxx3mx5lDCEkAHfi3XM88/8B1yvklEUNWn9G1iyziSQiJL8am23QR6bUTL8gWme2lNZmH
a77MqD+GxsAnao39Yt63etT0AntuKvEiKp3hoJ7y/mxtRdiCa9gDUipXoVez88lU25ecBAG4fVT3
sPY03bY9uikDMDzymnscKBRpr3dtU0/RzZwm3O26aGHNswWphBS1lVlW1Lh0eomOWU4wRl1iw58B
dM7hDjsBhZOjm3yyHOdljlU1IVNWVlou8l5lwRafaex9cI2fow98ku670ELcLRiqXYyplXD3gu/Y
izOTOwuzfp3BnlUCSkBMmeAO7hlevahPMK8Lhs4AdwQVJ9m3SQJfsDzj9kJlSR8UtW7xaFOAzVE5
12Z1h7FWylauccnXUeJ3yig1KVZIBNyaxCMG9t5yV8JbuxYwGbPZV4ivFXYg6czzInCa79rcYSxP
ecj7Mx5kI+Ju1gFkoM7XM2auvIa539LU6yPImDAuCxlpL+IGtv944svWHTVQKHfjt247RwGAAXVR
szoDWNXY6TKfMNO8WpohDO/jVWQfHV9zUWQ6zTbQyREJjRjfZY52dAN6Vy2JXNT9DGux7IipQo7M
Nbm2GCm2Ydqfz5j89VcI/3RJMZlk7D9Jyzf2iO17amFAoiZEFuoaGodlzdMXHmbJo0FI8FMyMnKN
GCwYDIiRhaA10O6xNi3zZwBMtSphQzCwnUgwQNuPXC2InWHw9yq2tocGcKgJPCoUjqatjMkoetAI
w0SfUezzXcHxAmGq1/nTbSUZPM8cMxEoOWrmX+D1568kerEOCn/UP0WcCPIl0iy6cohuxfA7EXTF
qd4iYCCu2fZCt95dwg6zj67MMMmlBLaRkj1LxrUvSc8RqbqQaSR7J4H8Pq+Zz4dDSnzdndUGD+cw
TtuWF4Q5g100a9f2fCUZtk6UGKbei9Y7vidQTGHKXXuTXBi8SepBJiKbLoF9zuIikCs2moIQHJuV
cNMGyFGgmCg55XgzRrg84MfRAtpDFRpJH2GchIFBv45NDrkkdR1qg3SA7ZSDdAG1muPnGHSkoOnm
Qj+n4YbMbJ5GHjUp5OKbnzO7szUOI9Q6fZvvw8V7yCvGFhtxs0oZgm09xZ5UGqpQ9rIwGRoM5hXF
wBc6OF5/b2KF+UsEpb2sAilk86nPYw0fvxy3L/uaS9bAXQBL7CPk6+qZ5EmDrxN56PDBYVVtCbgn
eFI88Nv5ABRUVo0Q0fd57eT1uITrZ2eG/m4TkKsud5jVW1VFJO/z0/Qe3dOIARFeV04vANws6aHP
8/oaMR3xZzjRBk8W+ocJ4+DJf5HahOsxm7n8koKyIEqNYicueBDDqAOTvO9sU0A8ISFGfams/Wwi
39CSAw3mpSWD6C5RFaw3ws6oALEBc4K41pYDadXr+Nk5jLCLKJwNQqMm346H2aoBibW5oQRVhIue
NtlsnzqWRVC1+FS+ZKaZ6S4cTIRHGCTLlTDGpaVqTfY0idzc59SQpMCTxygpVI3ajV29vZf9EDCc
+DY42wLQ9AuZc4y0XB2SZ7Ek5ogJR76W6wJbhpKguQfdxbeYlbspf0+XKCFIh+n9bMgBh7k4xq7N
XBWFaFJQc5kGftTS9h+2QS4GfMKVpDuG9gIOt5AicBgKR/37OljzoWhqFz+qsV8+aWgjPtGubq9R
koUIH4ozflXbxn726ZQ3+1iG7WUSj90Dy80GV9xlGj04NJS0RU5npUC9rLfneFs2vYPdR/BlWukM
5jDsTS4kkQA4XVSzT2EzuVu3bNvDyFvYDgKBHcHF4eu8FH7y0UXSD4nYa4vhBpxKRPwACoGAqRxF
w3XRiJWmFTN1m0E2BB/XAnMySg/14P1tp2upSowj7WUP8V9UTnE05sWAOSNsclA7PYzLhD4gR0V9
HeS+H/ahYmjjhrgbL2HRPkAXUTerr3400v+hAfzjpHL499Bg8STsN/mKGXj6hZ8cgOBdFoFHB13U
CQPE0P+fwGASvIuh8WPgACYntIP+zvOL2DugdcASgVzD2C06oS8/gcEoeZcALgBFBVj6iVYQ/h1g
MDzBOH+EW2CPf6IonCyITqab7IRn/wGVT0gSNykMiCqGvX3fNP13BO/KpwbM58sNk8cKxzjciZoV
VJJ65WeTMmwfCcv3Ac7+Io4XevzDvfsTUO2Eof7LRwJQiulohv8ASH/zkfSwEIwwTUX0Nk2lbKb8
PEf7se46NYEQtsr6iVAz40Ub577cNCLLjZZIEsBU+qpJJvEF7wA9keufmcw9ivMlvq/9hgq91Qv9
GPY+AN2Pks9Tm6e+mJYIjQIGVlMqb8JNr48YYUJHt+Y6/RhxOpUunckBjaAMSjDGMIppGCPpqW7M
KwnH3HuPSQayS0B8xtQTfLNuAIRXTDM8NCYxIPPZpun8rcv0SAtEltumiNAkfwfVmyeYsPcrWHC5
Z1+8xYvck6D5lUngG1EMaOp40DGMDCD7wAWAI76+q9kIwhIR2lYgBu7CPtpF+NZ+zRG8MQ5gUdVX
c/+CoO/D3M0Y6X0B7+GQijsDuGUI+F6l97Xdp6Aza9h/NevRIE9xmhIQnyyGyaBTtWjTQ4feJjuj
ivxCPPF6rPLz04OYBDYH4oiit4yOzbQjBvPOVuj1eAXCpCrDVg6Hv156bzHP0z3CdAi6IQj14W/I
Xt+jMEXQSw/OepX6ge5Igmc61LdTf9ml/ZctXTb0sNh5//qiPwyFX72CCM3E3DCAeytsI9lbJQHH
WLPRbLQgZsNHXdM+uFx6kAYw0A3WJ3AY42/44GCpQLGvbmkfM7AGmkB81aqHWB/wz2UH4PD9RAPU
/70Q5DJoouZTY0Kw0zyG1sYu7WFlPoGLQsbpL/DTH34Mb78AtjfQmzJEISfZG6gYOwvwPY5CD1Sz
tbIxjviknU/TWxDnooapvZ1iVm5zne5ZMHV7sAHxAgYaFUSYrccEzpBlQkS3W5FsUYyRdmdbTNqq
h2j44Dt7njB323fjXPYYuFc95gBXoSLLzQIN2IHp4A5D/eGmbfhQTQlYh3/9hN5C0rD3PikMAUZn
KEGxU75eFslMwLueQAZGEWTPImuPRmbAeyL6HWaESH3GHP+vr3haaK/uKK4IhA8TlAiS+uztUKND
n1LPPa6orX0AONejZIAQuCXnqnfx7q8v9kYygJcLV0P5jfEQLDcSHCuvv59qQfJwAEurJGAlUgLH
Pdx803KgKFsRCpTtjYd0T70PzsCdppVcv//1B/ixo7/5ujjLIISLTi7GCNN+/QEmRO74iXJTcZbz
Q6d6et5NfX0ECov4KZfUlfCR2U2DTdHUmbxUQIHQFqUapsp2LtGRpMdgzpHUlY77PB4fNjCpduBP
5yVpx6CKBB0q1sINDkEHthiQqIS/jcUV+lq08V2QPPTrLc3gj4BKnrzvB8iUBEsQRoSsoDvXkOxh
FhNCAtFeg0hhMboGHLRLVgFkYhwz9SGUXVCu2DtQ2C6owhuG+O8OkVXCTOcgK82FTPHo1nZbfxNb
/afs+scpeuXfl12lcpCZ3Mmvr+iXp9/5rfKCwea7BHZqGPjjHMVwJ/6/pRfJ0ne/SSswqMXMFrOX
39mX+AWMnUAYQLuZnaZBPyuv5DTIBS59IoHgj2AV/w2BxRs9F+o9TCtBDUVYQYCIaFgbvl7zpN+m
oPN5u4f8MIxAnpuBkinsdWTsVwWw0avKiC66trCx3RHCRNWB7IMF3Kjn1jr9+Q/37k/Krje7AIxw
MbMFwpWfygTombI38yikDDLazlm682sWPgiXxUfLXF4JcITeD9MsDzOqqUsVQX0GLUH9aYjS4HaQ
9lfRWOyNVxXuzYn3ioMQ/Fbsf3HwZsPFIdA5AbfF3ZgnoIpkPSmQ16KOg+fhRRTmL8J2aButXXmZ
QYJxWFflLjIxp7sJwUGXWzKE75PaDKXf4vgxqklyMEDx9pBdYicduv0kxrGrZN/nVyN4KXvHfFDY
Lbgzyfi1jhxHSPU8XWLcmaE57MW1cj44x+gf3Wsc91mhrLTvQd4id6lQw3XUp8lFPumxqEOI2gpQ
MKPv8QrpTN9O9UWXtMMVxZoo1dRdADtyhwVS9VKSHkF8Mf3ajzV44hgp4YPEZyQR/mUetwHsTIKg
LEdjYCH8DnzvizXn9GOHBncv4359akMq9qu47rpsLE0Qf03BqWdNcL0I/WGZx3SP3Je4jAZ51SoB
05tG27LTobjl4L8X6YobnLswubSYWRRBCExgcdZdbUioqeKlXmGIkTgEaA0IfswHd3TwJoepQBgf
c5BqC7lSmHEOkW4LtOU3+aLo12yc5S7RK5sK33ztTbZiWpGR4AaCmOV2CbGbgnKGKFLgKv7bsHHw
taAW6GDh2YJYKxM3lalglj51i5HdOZbuJQmFrM9sHpbtsl0yps7cTFBEzB91EjyyFI9Pc4PaWTgG
YKt/Bqh5HjvxHbTkL6Dzjru2iwH1NGNwxkcU97NW9qIJEC3jp2yoVtZ9zTNA5rDhgugIngXaoyXI
5mS8Gmg8HqZEgmLnKaz1k+UiaHLxIZJgC7d0xCm5dWM1b1C6q/i5yeu9W8PgKKIEXkIjAcs4jrqH
FAgTNBXmUnQCJqHav2DqxXYarMxiXQigKbIEpWXiW9joM+WHxxYx5iig6vFMawiTXduMZ2Dy3/NV
TSD/m7OUBEmxpWDudkt6E0NX2RUky8wxGJEw3676rp5stBQB6q1Y2eC97rxf91NWw20kZvT9Cfg+
AxcZhiWITzvmhmSXmw4IGLOulue1DMIbxdr1vYzHAUN/n+qLEGDg+6Eb5sthXOxpJduF7nQKKLqc
Io2ecSJsa8vcLeJCYTepZJQt1TBoDq3J5J9kELS3mA4cSHJag1tLSXrluIrDHRjErL6AFAyTDDWz
pSkl5kxAEp0eAGvXi0dg5wq2QlZgxrSGt4FK1u3MKuvVHk6G+Dh00R0GpVl7s9T7NeHt47ApCPj7
B8C4ML0DrFYCIqxLD4yqaDekIWzQHOGPCn0e0yUBtXYbS76pYR+ZCEYOxMCqharoqUPD/oQND1l5
iegUNOJpcPw/1J1ZstzItWWnUhOADH3zCwSij9vzdj8wkpcE4Og7hwMzqnHUxGoFla+UyUdRln+v
JJlMSja4gQDcj++z9zoSDwXKabE475WdaN+uSaN72oL06WVaX6ykGqcwSbzug6KOTI5ZdFuNAwgz
lug5EFrLLrhm6OQrZe69eUhi4evNIWGkzsYrxxUCAS7liFIj39MlXl+WihdrVvrwacndYOcHck9j
at6bc+59JxZVqY1OBO6tqWX3mKFU5lEvK/c0920uwK0b800gmOgksevTS7dbucmdmnnPelPvVGfJ
yME/ve/NftZD31XFQ80TxprG43pXKWd8zopBK8NVZnlNxlYTB842SfG8BrPrPwnL4OioDL+nEQpc
rW+/rX6nkqsjzUhucpt+cRAMC5cehRvjXdJL1qfWubS1DiSiqkf32Wt04ynx6rMJXum2oE965zsz
Pdk+FbA7sFa/LuYa510Dv6Gv++nrXBpTBC/QOgirnon26WVoG6PcNW3QWuxYYgby5cwxuhy8AT1n
Vkbr5buiniivu0E1244E1nFKLBD6czMZT2XS0A3vEFGHELq4g0LQK3WXOum7pZIAOC/0bdaJOjl3
hVd+8n2Z5NGUT6ZFVFCIr4vnPOY9B4twnX3F7N5e3fHIqDtvzIIzacKshYORaX08gM56CgAmPIFc
UHeBXzqHGeE0QuboiBDSBbDTYnrMcLnSjwiqx3SpykfT1e543+dDxv2/TPZE53xN9P6SOl4a54Nm
xClrbjSLstznFY7LUtTpZ4cuyE71kgdcrtWD60q5sTrLRictPf8cCOuAL5iMm1XI9qlfO+ttgeQw
RZUKjPEx15hAPBoL5N9GXgdnkuYqWPp8mMRWb7cXL7Pdl5Z1iFTe1IiL5BYjuJSpCGuigU/dCAZ/
00158sD/6nZznzHBqC6CM4NOi3urvuYzat2cYHD0UDEYBIbhfNSwNaqu9uO0a9db8lNemOFo39HR
gG/jFlb5oJGEMv22+OQ0lZPunYVMJVbr8amia4dOC+JDsDIvuU9vYL0Gykoj4X2Rc0MzbJ6mp6UX
xV0q+vW+lo0VBqul7yq3XGExtdozzfuSpKK+06B+8QYnztGY1zlOcUy8lWt3dS431ps5NjNtehHs
m0TrWByy+mnoRfeWdhj4s0pv7xa/lDcCLWnrojDtWJYD7invXYqQuF3YNmifeJY0I5ufnV7gdKkT
YbFq5eK1d4PiYcLCvWn0uY9BZCentfDHR/x1pYjcScem3DLa45A1NEXiSUxzREsaUwKyR/sWDMo/
J3P3RKyv/Zzb+N/xzwOQYQb45wKKLl4P0WR39NcxtiX20G2Vnpf7Zc7ST65Ry5Xfarr3Vt9NP/pa
jCRalQFEq6ycI+0rbcOc7IQjv9ew97sjHTJ3WHmbfEwjR2cglbyhpzF8jAo9B4dX3Hl9sbU1kdz1
IDe3c+sMkWFY9X2gl+1FZ5TBR1bQwCVawjtoriUPC/36IhyIyYXIJetesF2d6N6KjZ8u+t4kmwDW
xFCbJZPlUeVB+/ZjgUjzHNI67Ze3tWTadDnSiGmNrrKo4HTetKSo8wPpisyOeLKamBYCbQwO/3p6
XGdrsi96U5pP/VjBZZa5+VROg03IhDurgk0gfGt8TLpy/MilZCm4moRIDY3qDuPzkH/KSAYOVCKZ
Z+8lXPZDa6UVrSy/54GHGKSYtYefgE67qe5+bMudOTC2T+Ij+F5naXAGWjl81INO5/SamTSeCqFz
b4250WUY9L0B8cAzyBAF3ZjU0TqUQm2rNF3uerz6m9Y35tcAISfSZZrc4bGpgnC6Fvf0Pdo3q1mH
SxIYciRFbCsQNPxDKg0eSOFY/LebtBb9mnlu37LA6SW4dsfPI004fAA83KxvuKFAW6nW/Zo5VfHd
peN3UGXNH7Pdyj4QFVZpPCtD3THNtH3zi6V9HWaN55NkwXqFkrj8kivbt2WV+p2k8gcx1nHxvPS7
aJy6wAgHwT70WCGUnPpGrkNs6yxM6QLf5tG3p/QuEP3wz9tP2ji4tZ3u6ceh6W8dvZ+aiv/8nGXE
MPsv7sG/zUZeL/T/ftv/EKbBNW/w7w/dOPlYl+vP/2v7efgr3OD65/558Db/wUjz4MqlpljGBK8j
b/0BN6B5cSX+BD6jOq5Jiuux+L9O3s7VDE0WgYOf5/OH/tXzCIhR4pzHBn1lwuqkFf7W0ZuhID/p
a/xlPzQBuKcor9ZVM/hz16OkdW5MHY1hTtwRRUK33lg0g7+NGrEdWQ4SGxVikVsHHOA4lLzVqdiy
Fe8xS+qRyTZoht2CUyAZYx7YZHM15+DC0CbMBYF3WpOMVFlZxL252Ft3CfJ9W9JMbBbU1zHp9c2I
lRCF7VPfj0e8LJihzCyPS9/r9tMQuKdmEI+Ztu5mNch2k6TJbd4o4v6YdBDrwp4k/KUFlhD7HM9v
fUmTosE+E8L9ZEzu1I8PPYGLTbsk98uyvCS13AjNAxfgbassmbeukaQvAXVVZFBlLUbmbipIkJuZ
iMZrpYjPt2tFHL2z8806WDD33E6GCUVnJYVzO4+cFkpLx5bjVt8rCuM46eaBV1as3x0tfzf9pSTY
bmCLbgpxMHNriCsueiuCyT7V/lzcI8Qbhyqz4GgGg/yUexVmtQl06dFJUn2NDbpmD3ZaEVNPnXts
NJuldd8DWYJOok7BWyJUxbmCHuz9omqZbrrBTs6+qVqDq9rrBSuedQk8vW7imVjfNq0S/3uXGU6c
ZdZUxM7o+X0YtFX6xopqpkSwzeEuLUzvpewSzhhTvi53qBHVjdUXeRb2Fd0PJ6XIHBwfB9KwqvqS
9973YGSYKucBaorYZEzFYXECb6eW2l04u2BpyHcuJ/jZikTtA9dl2xDMjZjdyJqEITdzWoHgF1gU
v2DSTTashPptW1kDhZYsTeOp01P9RvYexZAGm3I18o7NFiIpGzUTH+FNaNy7rjg3+dpj5KOGAjyp
qiOsHveW3lK5wSDfxsRT11tIhzfYDUj6dlatbkoyChxyquW4pt4zgU2zOOYmRtbGYIdqmOLkr8my
TWvzvSopOYCQRKMi95Qn+CM5J9EPA+aBzW7XrY61SUzv4AfJertwmD0uqxmn/BYrvW8ZKRxWU32T
zDbain4WhUeXQ3ISWF69TlzStYpTPz/Vk+lvPN/FppvGU4W5EvccsUptny3GJhNt2PpetGZklULp
dBfPK24t6e3KSkZ+gbe1Gp48kUZMCCt3Sjfxckp1o64nP/cwWg+yeeycftfKBRX/a2GtsVpwCJb6
q+6I4WEqptvkGsG1ux3L0bTtkQ70xDyVvR3S97ykFopBA9wBVk7YCoSqupJxsPp7gsDJvtRz7EId
36oWnHzsTge+qq0s1alsFYqVZ+5kAfVsUpicZyoAwCTDUdrOeudkXDcThSKAlzKRyivhhRrJ2RB3
C7wlX3/PCRhmjBO0Vme3sO12U3CADUKlWh+WUdxCoIjaApJ8v55opm2y/LvNquJRnh0GK2csGNnc
kHAsxr1uZzceQ4CTPk4y75NXcn4phsphnRveE2ix50wsuK6L/HtTlnelwJK6Cs+PJr17bbv5A3t6
EmMe9g6mPZ2UqjaTKm/qboD7k+8MjbP5aBlflrpQ6aVcEwvr5UC1y7SN8r4pCEnT6gCQeBXD5qDb
efoCeMI325tRgRjF3Jwehhrr1Va0CTqLZAbwAHNKC6tS9Okn9nWL5CBqRkfYlHG6mr7Ey1A+UnJ/
yzX9S71wq4zML+6rdaYeBe6SSCbBukipwpu0B3tJhg9rZTybpicPfZXkZpia2o3IKP9j4GKyC6Ue
yIuTLMUGeaPfM9PMc6/zkw9p2hrPoMXxwGGtftU4ckem3SexVq/BA8gMkK+FwUDpfggutpVv08Qc
I2/k6Nq3gxH6jStCyCIXUv+PBDohM+X+K17JKVTUbIc5kBx8pH7uc5EfM6sNjj5DaiLbFO05McEV
Qp8gDY1JpK2ejHK+Kzu5YThbEfXrWJ67pBa3CbU2rd9P3sKb0ejjS1c1W7v4nDdW5GTpo5cvIAAa
/Zufu/vUTTA3NXuYLDsDuyCtFledUtm1sVZ0ZNPNC/PfvlYKRnYy2E0Etea+N4yvndbD/7EFZjcD
x9RUtMdGjGwLqjDIIdtt3BWBHlclnnpMn3YYLHhtS8utWALNOcKWSzZ5bb8mhl7AwKuPSscTL+fS
3zlN/RH02G6LXt96ZBgqx47aSk60/LNYJNXNUuW33RUUJMCyRbLO4sJboqRrNy3WwJqev3pe17fB
QQkAPgkt57WvMeLwsA1e8xLI+UxkmFYOc1fGSe0d7S3X6p1VeGnomuuL5xc7ob25IDambr54tnpK
sUqG9TViwNMRrpMKG8fbTXp935dyazfqsKYur4EJyMOTd8Seb3F3nfKWw1Mu6i+eh+KZ+8PFXPXD
NPSHubY3S11esGF9SrrsNbG1IxyPY8HD2wBUSUdxqt0gmmrAAVaqvyd9duNW7cFe1qjyLqs3veSL
djQ160kLbIMsvHbjBfW3VT7i1sq2nAgKskJ5etUxv7vJlZDn7BLzsz0VG18QdYdVFCXKeSQ0+roM
3yuv3MsqvZCZ5lhRswLr4qYpjT1NfzckuM+cACzCU3aHP8qO/Kwksb1c8T3gZAgKb30/u2TWaSbw
zzf/tdPzQ9o6sTm0G9G20YSJnls+bwP1jrk2wp6E5V85VozccAkSuesqTTv4+nAo/SLE0RwKAxWG
hywbXjKVnqzlhTPpjvPEVgGxBD1VhkKf26Nuqiv7VD7ILtjLVd3LTHISCup4SoIPXlZMi9YuKQcg
VF6yHABR6VE+ax9u22ImDrbcMGwfTbSU2aEB2euv/q7ul1hIbaO7T47Wf+4zfWcJUv8sF6mOYSUb
+5sEF59ejw9mX0WeVUa11h0WKSIiLVHCECGjs/CJ6pAZRHHxBw/BpqzeiuGbX7oQnYdX01i2U7fs
7cLZOu26wSxYMiiq2ZBkn0dxSD3JmXXVmTOd9VfoH0ZsVIVNgBee8AxLlH0GOHJedHxvupHeT970
qZktjXb621pBYQQ/sLdkxYi8QRN80GA5jtUHX+WhMLknTbVRU3Xh1QrVIDaysI/ugO8ykMVN3+lN
WM/evSsr4vXTLGLS0JfW6woivR52XfMhbRPFNzE8dBQYcpR3WsZ2qIyNk0ECXjPM8TouvnnYGcrZ
uDNipjU8KhJSm2aEFgGIooWn3U0bGyrCfh3s1yCQ9ZOs7Tq2nCE4BRqPnyt1EsNKc54WK381mqdg
VTdjaz02jdrgsd5O2niP3/7kmubZG+dwHkwqTTvYgBo4josRuml3jz30wQeEqcz8fdb9u3Gqtlpw
NmdtkwGiMvMknLj3pT2cq9l/ItMlt6s+flwX8m1lV+wDjEsqneAKz/jUAZzQ4e5ea9Jt0aKo6OzW
QZbEcBDC2a02nhy33vJCaxoCiV1u69yZdoPPPEwiK12+l1OWxbqXG/HiXAVHTO1I17EWmF/T/guD
xvIdJXrGo2QDdjCnZ+ATb8biv5ulSuiUlDENdpYAg/UCD4jFPIucdDfpaL63gr2CdUGudRAhLLBj
5AV2Yy/5PJLxmGR5YxHKoSqJvDrHeTnEiTVvhwJaWXWprOTGTkGjvtcNhYh9WxbDTkJrcIbubQAc
UJV2RIwi0vBEWqQfCx2GCCPJ53SNC50oWeOH7VprYaf32wbtZExIg7LGfAY3gs19if2cL8TRnnDa
HGoMXa2b7xjbsVfWtEnNgIdnbqOqNXd1rSW7HI0tg4bZlY4bF42X7EYoCJ2dPHjdu6j8Jar92tuu
9oPlV1bs0NsI58LfJp4FVWOJZO4YB4xuEn/wmYPdNnHSMCdPEZG6ee7kuMkXbx8MzXMmZhTg8ksA
Nso2PgOyvFts74uRfi11F7R01sHpEMfJeLHoEjgEMqbaesp7WPLV6rFbe0koNLRZhZIGOLOz3rPE
SN78lElyRe2LTgtnc9kR3ZnC3ITa3PX9Y6+85DlrEggTuUnqY2D4wHbMW2oH/E+HcaJhR0ykYJY1
dZWVOivLhHu6joPD1fc6sz6TZSGFl2rXR9KV8ZDmd+ZifakU5mUcdo+G8mDez+sREtCL2ZFGcOz+
RejFB/4iTLPFWaP/YRrzjmmF984yAu5r8xtCiOQUtGOfV8hbtcswPm8jCFh0qPELj1Cg/IvpmjfQ
HOIBNwu9oMYLdb1hvJQdy1Q7p2yldyLgmGcaWnGhVSFu2qAP9svgmFSlZR/ksSzx/hkhrsT+hhOu
tpV1YB0gqTmP5WgO28Cvs9fR9Yr3RCMMX9ZrGeW2OZxd2lwRnJH1XUuZKTJLqcUuqKOLXLVgT/MZ
G69htmQXhmR2t0SQtDPh7XLeWNqkG6j9edVsjGq1v9OJwrsB+3C+Yc72dJs6vVZEzuqjIENzIfmS
DleQUGr0BBcN4sgYAXOzNc4N9e3c7epCm5qAFJ+ayAlBMnGeK72CMeM7Mu139AG1S+Km+S5XQQWK
ZpWhygV1x0rpfUd3sMD9w5IbEf/Jb4Lcmjl0a+Nh7IkyyEHWzIopM+Pomz1BqrFMoXvTosrHEDgI
eBMOGjLUpEeYUyJ7IG1QWLxMrKM53xsBl8guNRfDlS+J16bJrKJyRVoL6XAAMTRSe1lwdtnudi4o
NmaDxZvidNy7Im/tGw+2CWx3KDuHddDItA3pku6X3utRU8sA6YydgBSCVlOSNWsV6V3KE11UNii+
WjXeTTIOGukTOHZhyS/uJ6reUPZZfZlSwhXXVl57j3RULgw/GLRZ3PqG5rjbnvbo+uSgvBabRTF6
IGWQN1zVwMgPVccxbUMGannu6iaztq7Nu9QXeBeXGuIPHfJ2OKWrzgbmeTTncIsHEEi++mzL+mH0
GhBD12BbX1h7sRY68RfH6Iz2ohEuTA1IT9yoQ1IHdXkWNONUHPTGSlAO9RJnaucpr78pl7GbISJ5
rnoUk1Ma3zi4ZR5e4oDlZx5q+5iRclOvVb7O53G01z1GNJp9CdA8/A1+vjdX7CEPnT3Bg2ElME4J
OC9Wplx1y64mK5XsHNR1Bi3bVNaEYOrretbWzJ4GkduG7mhOjFEmNzuHDf+IkiCAtUHbz+W7cFcx
XEAQlikhCO2KsyoK50vjWHYa1WMwTsdE1U691dclOfSOlSUI6ko6uypNqPWW0RFG2Ey6d9sq34HS
HRjagzuUIJLaYPpiAlC9Xww1fGtGKpQyKOi/MmVhp+plOLa6bN5awwC7rRjcux5mfdExswcJRKyq
ZM5V7bT1uKPx2z0Q12iPUiTpvUiSJNv43UpX2FVpv3VzZWINIRzOlI/8NYcydiKUASJ2YKayrc9Y
fDOWARm69Ma2XpEa30bmjB4cWQSP7ej4D/j5mos5Ts79FZ7Ama2ejWM/tFMfu5UTvIyzcO67ejav
x21RzFHpDP0YkjJgFGa1iOXoVlV7/fYZfAbt0AnuODc5kdKEOAykpsIu8xo7hMPn2Vvl6f4L7ebx
u97TvQ3nRF+i3Mrqxxqa2i2WGm3b0YU5VXbKecE4g8VC7fIKagi6UNXBXYlS8XzoULqcMjUfC5bL
V0YFtEdhNOljMvbUI/Y8BEhYEpXNoRi/qXIzIPC2sHtXeSII52Lo/lzXJa3gijOxGAbjK31M6GSj
NKpnQUsbeTFltqpos+ZmtYz+m5HWtzxHZUhTQHzXBK0E8hurbHbmOLDFcJ/drevnN3qpI47WrC8U
7Wk7PYiuMiDqD6lNh2FIetA5vuufwYgSllBXTFVKgHBpLcJ0U2VwfCPdhYG0mTz0io42P1rfyJgH
tNaZAaSzLvdG0DNVurEpku1byyXLY2CF3TFaL/HA9GA1ndQw7JHfrIOjUueuN3xc66vVHKz1Pesf
ZvrJUYIF6YziuXieevSklR8JSVVHmFnWNoeniJE7bSifNSP/ZhQrJY4ykuVoln16l6a+/ThbtM99
ex1CfDbDk9KvrkCk52GbTo66lFNqc2xtH3A6LDf4SxJeLss/OZLzFfd7vLdYYSg7+pqeyJNVoAyY
SAv7MujM0CZLFaWYcEK3R4rku9DVqbAMdBe/B7ZpQU3qrIqne671SDoJSup4wwSfi16ynTpix2tV
0jYrXrvFeex1KuFmp6ngpAC2knLbDaUdapQ23lASLV/2U2BTVCSUHWsS68k6nWd/APaWCyNq8UHw
cNZt6HsIzQaDcS92MydHu18cDj+F9eFWDKIRqZVVW72Z3edr+mXG2yHNu6Qb81d3ECdGofRfFIDX
S7Uo6/tM4SDCxdYlmCuzeC2bZflW2lb5ZtijfUyIdfkq6+O+TvDBoMR4/V5mfhscxlIbBDVhUasd
z2eVHaQbmK+lV5OnH53stihW66u9AttkUdby2Cvs8hPNB+MN/mF7Yw26ldIfH7TPaY81fgPf7gBL
ZHoyVoPAva8F8nYx0/WexHGC3K6P7hfR28XRzClj+U27yZn1vY7X66M1Su+cUSFhZDEL+bknQgdu
aOxumbBX7f3O0Xf5qnmcubx1V2vXfHF9rxS6ECaxZbExmI8Zuc1MZa9LXxm7mYxfFEBtYXjGbcoW
uEna3I2wyaZhkubBQSfSjj/h2OlwMdjIq1AE11dS5eM2W+GhzdWA5twRa5bpCTlLRL6F68guDSOS
Kdou5h/3eV6ZmFWTUDW17GP0HHLkOOpGsKxxMk0jbWygfsXq2BtCVmcPf1SYOsFjpQ0cZsdB7geg
4dQKxN0RQj0H2mPZJJ9Id4gdE1sEwFK86aql0es2y3rnDc2byvtvAsO4qAbOKp3gkFXXxwkJPjKl
ajaFkR7lCFm+hDGWdNZnb5nMGOgcSUecDFM37VK/Tg6tLxBiZvcTps3xpsdlfjvVAqVFq/otWla8
TCMlHWSHCGG3v3Vb51HOKY41fW1JQnnJF6hzJ5oQZEvx2+iN9ta1KJeNUoSIeYyDVvaRRldonCwv
9uWHwOILVNnct/VQ0ZKX90nqwmOtuS/A8rAh+vIFVAPJwdS5QbQRz5Sfxa5xpIxZ3ndJPhShSoeC
v2Z5AJ1PPheMXpk1WymDJraNBpC+JZ2DDlIIX9bEq1z3Eh9GWVFa94gVDLm+K51Xx292uKCPKZIu
6XQON5a73BtFMG5lKk7TYqX7cVUWZpwCo7rew01WVUHXvfSpf23z1upd5GGskUbBu4SNg+0Nu7SX
R/781V9nB8FD33K8bg9MUSSXjF6IUct4KLHVjbpXxWYqVawZHZC+9H3xmwWVraVimsYXvDqh3sHU
TWaTHprtzDhWeh4P6rBo1DCO6InHG0jicVDjvrTRHEWW9/cznkAqW3VDK2FkrXPFFh8U0ca+aB+D
RL9gIjIOk1Y9DcZyNlP1oZR37Nru5K/emeGuz8EPqW8eH6ngCUY0VXlPVlx9pAh3psj6GzjR2rvI
C+/W1YsSjQKOOOvuxIAFnJZ+VQuKDz7MPDXrvWsWX8bJ68KENy2jq7hhqjsGqQH6wDSkN1WffQLT
izrVVOj2JpX9dAD/Svu9wA+m7Svf22dgRyLpK3anmfLLqvbFgPtHm25rZ4xbJV6v1M37pZsARC/1
vRg653OjpP/gQGXEAMdKR7Wkl6dghCseKtN+UpwEohLidDyvNvgLfGsghBDc6K7s5Ejkb/aso4mI
F0l9vhmSYXoOgiK7TbRhCyw6fzDqFclt9FU0tYqAkoSHTZ79c9fRToy6ZjEv84xPJhpkctAbG0HM
2GCifF/WztjXRhr6kD0RAufdbKXGFs/J08RSslGp6o9TXY1flMDE4o4FoMWpfoCMEen1evYN90Eb
jC+mhe2fJZFwa8Q3erRGCS30sajp1qQk48fZPCyJdoJqfTBr6vOgeW+XGc+QPM1aNVKI9+MGOFIR
DytyYtuWSOos7EGpQGK2+ldLgoIp+TSQxT8My3po++LUWPltmcEFFTmc7lZzd5yWlr2b6dlWmuXz
gvgoM9P6NFXBcULIq4srnqf6IQvyIqjMHJ7VIoYXVWlxAdZh42dDC7hxYX5Otjonr+/emDJ8shtB
k4DO9hp1o5q2nurSmH05j3R9fvUG72WomkeOs+UnPg5Tu5y5i1r/gJcxLGwUY5W2m0mkZ8s54uw9
CQSku3nS8y2B/luRf5jlLPBngJW57Ra59Wq8wxwI3yA6qi8YpZ1bmc84UtJ5cuNBAIpUaroq6Tmu
t4hxPDSmGw2RNIRWHNxXdTJSBvsqeE45gmgnOuParbX49VuTOs5n/aq5lfyUOFphkfek9fVei6jb
+iEm50FypdLKamPWy0gJU5fDRBfF2DnmjOqcDPKWGKq/8dtMv+DfL1Y4UzSiSN2tXzFUm2hwbvWN
YjSlfyhkNHrlxAJWGml6SplXS3ss+aYvaQjYLM5xW+1MCrOI5L54s6Z5mS+JbS2ImwNsIBqHyojK
hhzv37d//P9GtDZ00jX/3t+xw9zxf/43To4f8y+uWLwff+CPRIX3D2bd2IyvJa7jYs2/Rr3+cHYY
2DegaDFR20DP0q+U5/8ydpj/cD1+O4w72HO6cx0GNTQ/hlZ4/zA4Vgc6/8Iqwq9Yf8vYwTX+FJu6
Ppj8RWBhLaJEPpmsnyIMAjPZxESai9bP/WdVSnYY2grymxjX1iXzX9l3jjGYlBa9nkzxUHmyOeW0
6b44/lQtB1gCc7350+37Ra7ir5nCf/5MBlZqE4ca8Uv3p0whdlaGGasSgsHSPlal5ry181IGGwSJ
4j0gD/8pmMvg1XEmCrLfX/qvKbI/Lh2gB3B+4dh6Tbn8xeUymxrYLnGpW0qmNKgdcoWQnDUq1zv0
7+zL37+cqRseE1hNhwgNaZs/X84ixMqZQFx8uxQ4M7O++iq6vH5P/AbADhD/j99f7/rj/ys19s+P
9+frXZ+GP0WX6by4/cT1DHPNYr/QYc3CBtr5gv/7+ytd7UD/7UqECh2fnBwxop/yaVQjLUVrcdHK
erwIragOgpGUt7+/yK8eFFB7YOE9picCf//rx+EYE0zukF8af2p2dIyM732X92d2l/JgJmP3Zerc
edOX7n+a//1XM9Qf95FpwfqPDBAZzr9eeMD2U9dpdkmJ3TKlgbTDljFo6YO/ooxAHpYnRRc8qgpX
e0hEg+v29x/8l3c3MK6PqM3BwPzpDQm8fikcnesXjR63gHB26Qy7+fcX+cW7YBB9dkzCXjZE6Z9C
5YXjj2Jsskvu587XSV+0HWQ/ca+KIruYbT/e/f5yP6eprkuRYV9jZLATueiPabh/ejhN5SNpOelF
qL459arVXpvczO8alIl739TUG1iGYbdcOev6VOjD1uO18SIdyvr29z/KL14TXsfrv3ktrxHdv369
spasmrjFxqk00MRLe5NMAAenAMfz376ShXkF7x6RLYc1569XmhDG6yrxztIc01cLEfvQByuycSfE
/vdX+vEy/PRGYhXEvmNYtkEg/Kevs+pYyTxhoYzlxtPIrXz3oEZ+gVu1TscZ9Nazl2ATiqasKj4n
2gRlZBHt/P77H+MXryzzE/i0NuwNdr6fbq1itHANQvzM2+Mx069s7fd2Ldq4Ahp5WZD9ntelrA40
xob/MGDvF4+zTW6QZOB1nrJ+9V7+ee2r1kwgVFnnJi38vQk2fEsPgB5MsfTbxKjTw+8/6K/u99Ua
jX6LdVNnh/3r9VCEMvZc8wyVECmBI5hTRRMygB0WiCavs7TUuYcg8ZJrvrHX8HK89ILcy+9/jF/d
7z//FD89YKzxice54uyUrSfCZMm678OSdygw0J5q2iW7BU1nN1pB9h8euF+sUcSxr+l8njW4Nz8t
zm5dZPm8GmcASyvoctPZGzI18//w+X7xqmK7I3mKw5V99AoE+fO3Spoq0Vv0Xi3RxxjsnrkDJKVH
g1GPx9/fyR/E359eIEwc5nUqh0n89OdMu5euUnOkcRYl62/8f6k7jyy5kS3bTuVNALmgDKJTDdfu
ER4eOkh2sIIhoAGDMKgZ1Tj+xP5GZv73SM8kYyV/p6rJTNIFHGa4du85+0hnbO5c8no2dhtbPspB
JzyOetPvY3M0V4XdwMRJtGrG/iGiRjZbXgm7sq4Gjh3RwhS1N35wLf5uB52RyEC7wZ1Y+jmA1iua
SLPFcGnIerzEZzbzh/zs2ox7ZzuG0XAbJTkyDXqUe6nQ6JX1UM1oWvnRvT+v4u8vlaHPhGFLxyIL
JOXs3iduTINA5FxoY5yegiwmpBvHxNrpnGari4whtDvai9gpcUoYQ3bjZXa0c3HT7CQPyz8hOwjB
/x7b/jdL0dA9qNAESSCUNs+3PmtQfYlM+gJoU7ZBk6aOYR77dzFzcXo2UXjLSUrtfGPsSEjqjQ3B
Xt3jB3fPfCOeXRJgsiYRIo4DwJay/bsbNYmqyS8L90Kz4uZYGvRbzDAIrhiKaKtauMWtHw/xrkhd
/2DFRb3MC6u4dkrOtB98kL+umN+vhO94XAzM3mfrMlED4wIExUHeJK+BwwgqFKCzEJDQEceZULl+
sw/butpZiI/efaPuPnkSzZYRWdM+0h1nQa5EfeX1o/3REpsvwtlFMnlAzSclk7LxfIkZMaZg17Eu
hBmHTMBVRNwwPd69qQZFJMZzoE+oNfAqr5C5BOtcgcelklcXQdkyw6X7Nz5/cLn+5lY2dQuxBw9N
4Tru2eUK7XbQ0lEnZjaGJWm5ubyeYqgqsqX2COma3I4+pjOlmmfy+yABe6W/D4hJu4H4wxT15x/n
r4WnwacRHAz5ESk/zyzwWZboOo6SC+bu6bZ2Awc4HmErCFDqdj2VrbwnJZkoClsWV9NA6+QX3l4I
zxCYsf/KGVItGYtNbyJuZDwzQisF6Kn0dNX7Q4MQr1c3tQr1bW80n5na2R88Uc7IS3PZzbfnjWeX
hD6fV79fQ3FBSkrmGhdJ0VQ7W2vx14eli4k1028Y5xlfjMGr3/w8clEv63Gwh9WzdxNmgCbXZ4V1
vf3HJxCgiVwMcFQMJ+3znSUrtCGAQn0Rl+X0rNcGt+o0zpEraWg3S6t1RkRLlHgQ5Gu1+vmP8dcH
7JxqOW8mXAqDR+D3V4ORnp1afnJhMEg4BIFsDkVGw/Xnb3IOFuCaz/AjizfASeL652UTeE9pVlN0
MbljeYULq9vXIEwJaCPvz2oZzWbcE1uG6vEqIOIFiCzW0dGNaJdlypo+E9+IAbzwaN79/JP9tbLh
g2F4AM8PBghrzPdfH6xI5iCNu+DqmLuBYclVbvvxJhhMCAeFOyzGEqsGi/aDnXy+rN/vUUzDqF+5
E+dYsfO03JQxZFTk2sFzUi9D0o5pd4nkBNVYpBD+r7I+oDFo9iEd659/49+Pdedv7c2lDjU8j9bz
r9x6AFOnIbqoXQGavGIYlvcx5KDEeMQyQsvPYZ6Qo9xEfIx5uSciW2hjs9E4TiyQYWPCrggyhDve
3rnwqH262DeTIepjXoHzrrrwpdbVPRJF6zAmCFALCTmmrhukQPzxgyrhrwU5sTAW9Ki5TqByOytN
4bdm7KnuwcT4tnOyuvaYSQfWthZkkK0tcwpvfn79/rpg5jcED8fOyalrzpv4tlbkdsnNyXYO2DZD
TL5etSFL66OU47/5VqxK3RSAqeYTztmb6IguJmx9B0bfwTVo1dkOjRUK+LWRjYt+irS7n3+rvz7P
XSo+33JYoPOmPP//b47N9NfrObcMeWYVA+cZujXSJmcDZNn8YPcHAHN279OjmsP0sKpZNAb0c+5W
VWQKH5GzNhnLtxs8Rma5JEuseNJx7ZCiAswZ/UyQT0+ouRwL57xWm6S/MkrYI4h1jiYoC3JYtcba
6T3tZ4agZg32aqgitVbOmJyw4cf5arb8MN7wh2CfN2P5yjQpfwPi31R3o03femkr0sWWTZVZj32d
pZed1fovDeISCABGJJ8NYJDtomWE069tLPX9ug+87KWWys0BsEV4cKHUI6Dj51KcedvG35hwMHEB
DLlY+/ZE2mvZZNlLSzcfJzNWrVXhWTVK9LLRkbhiaDOQhmfptatPSK0daakXFn/9DiYZucGcKMnf
RYC/UJkibVwCgYfJPzpvpZsktxxT9femGMwbK+5RE0Wydnu8NYbxtWiNLFxpzB4livTMeU5Kx0Tg
hd3ii50bI7r5IgNSFvQ6+nZCVW9UBh5/wTxAu6cJYEbItDMpF0lcNMPFlCA3WNZgfzBWmRjAFkD4
sEsgDufilWgNWqnKPcLBAol1pb3VnIJIvbcjfDWD43MHS0J7126RtUSDA2txNsyAnkyl8Mhhb++r
Dbm7VbVGSTojSqwEiQ7GGsahzF3RWFGoiXcr0uuD3mUOPoK0RTfIg9JbtHnBPwFn7NtLPR5HsTDa
UAIT96z+otTsKV4pur3wcfWMbIYMQDOCA0cqjlBF1AMgH1Gwoem0/BVg0n7XNDn5XG0F1G3FtCqH
PlqJ4JTXHY4k9DOIzlOYo9c2gb7EHCddf2gTYh8WxjiiaSOziiSCVNZ8nkpvsnCN0lBAF/JjI7jo
/DQr14r40G2kpd6LSMzYXhZFy101O4XwEkP5eGQZaCVxhFAhFr6om3aNyX8ExoryGHqjKRfsPMFX
wGvzT1KEaFjzeEz3ynTrRzbFYcCTO1j3eWFEn6KmGup12gzoRAqeswsRVfYtInbTRRxZxsjTpxm8
wm05zZ2qQsAXGNCt9LqtffYiwsbW8N0JY5ZO1l9gBs7Etos5OC9qfJzpLuxQjh5ieODYPNKEPoEG
nZjJaetCbNTddHxBVowMt8qBNCJZKEl7IxGKCFd3QhiHqCf2V2E5SaIMMKoAu+HmURd2EpcxEdIu
pblvllWx7cuBsIyxFujzYQRRKOW9D+hAYlxDsU8+mFpVIwZsfoASzmIRpt1XJ+lckihtN4Lti7Oa
H8rKGK7XXXhpwwTadnpcAHGB9/fIjaycOZwwO0mKwWgZz6j2RehF9qWV+eDh+kKE1d5AsLcjPwOJ
dyD02FtPo5bnC30ogILLdKqWJT8ywgNPD77aTpjItZXqXroK66YUqx6TRbszS9l+Doj0aE9uG/a3
YjBNQE9B3JHLy4UECG15wWMhU3jTVVpWGFn7WZ7OxJ6NJuiJhljVlUXplE3eQLaB9PR81cadSqmy
dFgKXeOgFeBR6b/IkfbpGkMYvClfurl3iQMcodlYlWi7ksworjTmfrNYVXpfw8qOKIFoir9MbmqS
JFF592T+pv4CtirUCRB2Wr41gslEI1Q5CFnTNDShpivZ3DlO7NarDD+sXLSGl1j0ygp26KxSeHxd
ORfYcWyqh1ilpCvgoi9QFKUJFYkyivFqyrXpwfIatp2wMwGgJ+XkcZ7rtXc3tgXyABvY9MIRg4Y4
ceBgheEXFk4ysvEuUrPpjoqEloKNpyxvHKtBKeMOfv+kG13/WZg1lio9F+SjRl7ywA/Q3YaBq9+Z
MQCHJSoEXIp5CJ1lXRLDmKxRQvioEKyh8UGUGhEUjzB273xOs4BGSqYIy8ZKzEvHEmQyIs70F62f
IeeykALCJRfGhGyhlnq4KuO+cqCOe1O+Gm2eKcu+D6xXvK1A/5MiEeBObSGxQ03RnWlb8ol+i/m1
08vhZXBzRslOpOUPLkfXazup/UfNsfur0EJRtwjzQnPWUAqg1ZBUMaE0yuB0w6YJghQde6/f6KRA
IDakBUXAMigqZ1lLm3NYHDYYgyjItevSM1sefW3W72LfSp7QnxhvtGKD64wxGkJefXBuy0AEybKa
Jpe5GjX2Jbpxg2M1onV3S1lPRFLXTzwlHUIKcazqevXe61SHO3bdjvQU01DJmjxzR8FratAcd9yU
JC2pOi0PDcCnTwjkHbHGq+pme50e0CfCm9NuxbpSLWZfw6nRtEXa/UisyFqrlBVtsz4PYYQQvO2j
Cyyyh9RA2rOIqsA5kRyZZYzLJRqOZNBbY+nkLsa+HNAONz3GqEuKFhr2iTYA7OpHjV0bd08tZlQr
eST20JdvAyMbLIMlT1xIZzYyELcWfreXQ1ocpoRCwmDDO8U9Q5U34XRqZ/CsUZB+9EIdhtYywbbE
5HLiaii9U02oKekCVsiWbqHf+WJreQoZeASgtKwKC/9jmjjd57RG7N2bTQF0n1k8SoMO2S8KN9IK
R9NMXz3mZCPJCwNtObphrreobQMBM14VdcuRe0pIn7EybSmVyF+QjQ79xnbrrjn2oxitfQg+bVdU
GTpIJqsYXWiji5doCsKrdnLkS4+1AldmoVJwqK72tbT8sKOVUtj5qtFgZiLU8jOSVGzElUvaxBUb
jp/cWU47XOXs8kyzqNd5KKi2xtUdhI22mKpMP+icRibOn26vPeWgpdKtHkS+2ge9JByoKOqAxBCC
Lu2jwf5DTThyoLgGsdwB2NIyUr8QeQRRvxq4o6D8J0VGeoJsddQxJbfmbOskAyBSNM+JjJjUo0O4
LjapKpazhilN15kj6k9NRRjmikwVuAO160RPiA2dVyfoYyjeSDpQ/gyx+Wort78RjAkxgpqIIxa2
qJ0bFHCoOdM8RG1TjzkxqlbBFUTnSh29EFPP49ybRgkEzQ0NCiIPu1+kxdElcare3TSF491I7/Xe
MiJb7DW03DxFueFd4O/oD9ewTDqBJrWTF62e1OQ1WTT87TEd30TdtxLIliXugQgMMI1CMpfpYrL/
TWbgYqXQZXCKmNug08lVG4Dcq8OebUkAqjIdsH3L3powzoaNh6S6cBE0bubC+ggWD1DCgJqRZw/C
0xu3H6MvuVa1q9af7KNnimaNBrON0JnMu33fNx7tI0s3rzS/76ZNUPmpDrLN0r/gsqmHVTTo3rBO
2H6PQnXd/ST0vMIUZDdyV/VjfpOJ0t2yycAaTgiimtYhSkhmDyZEUTSSdvAWRDrJveSNrqWNaQ0r
vpf2K2IveE5abJ8goVEi4rIgy2XCBuRKfzMhkSUUOOsNY20SBz9R4ir/3WgqrLwD8S6wb4Hhgc7x
8xYnZGqb4Ub6duigF2xttAxqwvgzToG4K7Iue5AR/wrH1VDYy05r2s8dMsl6YTdulV94QN6mZd3G
uM1VN4rXZCyT5zaegxCIvHa7lWN4zVcKXV+fqW1hsWnHlpZPJy1+E3wXJTE7re1+KrWYdgB0N2Bq
5OlSpnXU6mvR0Yde6w5ICTANxpHB8fRl8Ib0kThK6+BlKqqX0uzHWz+v8SeUHR5wwGJuDy5jqih/
xm7cOjRMg53VNfddmfhbS0MAu4xTiq2tVZvauqD0so4DFwdLYxInO3T23iXPWxvVEqGGVB4CCZOJ
YaPLca4w3yiJVK67+8IOAfhwkJ6aFeSJ9iupVUgps2K8zbmpslXht7hRtEGVxRzk1To7tteA0m/E
jLyckqy6YBITaAufPvM8eZKgqGCiD691hmV4EdnNcJxCvsxaNk1HWBMeJ7yqofk6QEbmjh4suZEV
wUlL32qDO20UkEdCKGhXzKKzd3fCtbpCHmZ/ArBJPplGTLi5DI2yEIc4wQ4CDX0c+h1x0Z7Bwaoi
oa2sah8bkaywOGvZUNFG9IfWWVlyqO2lpoSTI8PQx0tbnx2+eReIdBMUs35xyoJ8JaokfKOZ5eLw
h0/frkBsDZ+cGifo1u314D0zOnMvrBHfbcF+9HmeRlxF7TjGe36Ffs3+Dm8rMs3h0a9Z2k3W5Ccv
RO++zPvW3sbNFHGwc1JYThGwUyZFk9nfWk1s0HGlv7RxgUNGK8vvnCMSeN9bUhE2/bKrRnuJCDv8
GtUkki9R9gFa9iMEHihWQ17ONzKFPBWd78Ixc+1amfZEUgp8LaylsdO/Tylmuk09Ghp0OTy0A50L
3/2Mhdc4jn3V3OJ6Ma6zgAu2AHiRk8qEJwR/BFvHRjati09yQDK6kE4EgmSCo/YJ/RIBbVHFAHzT
Az95T4nqvq8SD9PHBDyeTBOSInklkcVzaWrAh/RFmAxLy8pwbLgJFdw673vVbbRcFAfsRVm0qYWi
js4JciNAiVp1rgRtim8i20R3rKVIelTTwwQgjLCNL7ZZk5tCL2ZWMPsauvA69MslKUkoJRO9llcT
O79GHErMGROH7Pi5ra3KWmbt4JXwZhMPdlVUo16PzPDh9wbOPyIi/RB39C3t6L/+twnnZm77j3Vz
i//z31l4hiKe/8UfwjkHIhJNut/zH+j509X6QzUHoJjaYC5JTSKKQSPRYPtTNSeM3+jGO5xfGA2A
fHOZ5fypmrPhIdGq9ZGXMFmia/yPsmG/bwGj1PNpjQk646iOHAaKZ51L3U6GrMphyiN91dcBAri8
VE9E3V0EXd1uzKnZfnNhrv9o8X6bxjxfhm+azn++I48UmgPoAdH8fN/ki0vSk5hjzAFN5oNtQKKI
OPNpyX0TqDvTVzeeVBLWp/XkK/GiW/VtEsuvY87irzVrUyvxFglxmRJ1zIbwqbTGbN10Tri2G+/q
55/193iO7z4ssgYmIbaFkEfwI54PqRSOSEcPAhPyZE+0Uw70pXGq9CqKfeIP+U0LvIVRsmu9FiSc
nU43KeiMOqr7bTJND2OJPTYLCzg1HI2XZLY0UIZ8jV3LbK5A0n4WMWaaxApGTm0Ygz3l39Q2fl5C
frAwReZh8k5h7CGBT7F69EwlUPBb606F3UNR9NZKuPm4oorcmQAzujUP+6+D2V4Nne0CkWGzdzWD
cAGj0JYmwRPUugN0AmkvFbvCdvKbZFGbQ3jZE4ZJYYEztXbLL/nkKZC2PAIWxBHyiHQabxXRnb+p
2k6DHhw6Gx+708YvpLVTkxeSd4+EN1P62tfaK9dwsFrnVdStUGZYb0GqpW9QmZKNCrVhBQJlWAil
rfXZl+G58V3j1dkmyounqLX9PeEon4CG3DFSJl+MUN9myNJDascEojGk27qc9i5p7fr7pA+ge4Qd
/Q7YsFBU8Rv4IUkRyKy2qo7lRi+rZh122gGWywPcTP126iQZeVNXrA2t044+bOckSYsn31bJNhit
Lb+hv6vKEr+vXkU06gpxRD4Krip57SnnrjM/iC9FoSuD4oHDHtwfiJJ5BCZEMskbeytdtZUu9sIP
8GFrfmBfgMRyF3HGUboyC3Nd/s73jACOJBr6AZP0tbb7HaBhP8RpTr2Z+nt/Mp8Ln3RagzH7cpzj
kiazyNf43K7FFNdrBSZ6VTQ1bq2oRpWhkWPY0Z5ZlxIHK5gh2rSZksds7AaKR2KwnCh8DQfx3Iwt
XgTsKkB2nQjGsJOXNyQNErAQGhAccOQu8PeBIXdr+NOGnazqLgo3ULtfCqIynk1Pe+yjzDrxQE8v
p8hotojorYvICJ9dIqo+VU6j3yFJIlkUbUWKZShoVtIK7WOtLG1tuj7GdJGQ/lBgWT3UgbzyOWB8
gRbr7hIDFlvhhRzpcjfda2CUVtpopGub0yyNAucUJYZ138ZuwsURyKzqwiUqq0yugqCVNHl88dWN
mbFr+N6gcQ4kDA7RdSmyFocSjj30I/6O/S98qPThtkQPyCIFXFC34w730i6Oep/HPxnxhDQ1K6hZ
2ToMo11d58Paq/rgljzQ9Iqnt9iahV1eabo/4dBx+89qCuybbDTq9cw2jRdjFwXAJCTWbf+mKRp1
UTugoyih+6PtjzaE4IhWGqCAbat0Ew+Ppr5mqPYdAyiQzOq13oKAAflzjHv3Aeb2qw0c7NLHGL5t
kIyuRUp1i62lbW+6PLA4jcqNVXv2Vnd6uAe9W1ULdNMN5nSQbqkaqtdu0PxlWNvO5yBoHokciXdj
NIdKx9LHgTAbzcI+KB+Jcn2eTLKkDByoO8JInxLLTB6qkFSOxlIBcHQjPLIN4QXrGmOdYstaNwAm
TniIKUzwj1x70+B9GTUcNegN1I2spLyUdDqv8VtjWC6jCsIcKcFmnDKPjQv4KISPJrjXtlCg2vdg
ZizAYwhPwubgaseuWvZgVj9VMvoy5gPXUrW3LW3FbdQI+yLHXLlQMMfpZd5rpo3fVn8UqeIg1gcy
PKZZFe1Su4bOYyadcdtY+nAQkNb2wkuaVcYm+WYMSFxQDwQ7aQR0j1xpEEBRyBywSpeEwOvcijux
U/EFQN9gZFhTZzvLlUgomrwDa9VUjIYwh24r6DogAwnJEUAAK3mSeAFJoxggFJWVVJ/dtjbiDV06
WoZ0+4FQ4MDQ78uxHLiydfFuS5XvJrB7axpobnLJyZ3WVrDygjh7NVtUWnHllRe27MvdgIETAypH
u6+CBvcGaGew6jDHY9TPjHidtxZ+MVEbyyKj7A+wdBzxoMkbIrbTE5T5cRcOtrYPA+jMpLqZL1Mc
V8MalXxw37iKY5mKOmNFDG1/RcZkdGinprjB12+sua33BpxqyOiNhCgv6nGj6eW0UtFgbkLH6qiA
kVqvcn/S1sQLY5WuA/S+TZ4dFJBmug0CjLtwFhac0w3+m+SYSj94h/XcXdeB0xP+R+d+YtVsSPaF
l2AmfQ8Fg4g7OsEKqLI542FVEL2DFPUfS+hba43n/HMLj/bCVHYPJ0Sb1IWJ01NeSeXIbQ/eeuUy
ec9WU97lJ5kENhD5hkRNq592sIPvmO0Gh2h01UWIQ34NTZvjnq/eojzMrpqB0t5xEVw1WX+o3SZd
J1baXjemjUpN5E81idELAm4gCGp+Ge3GGLtuyGRrVQxecsx0+rFj0TlsEyMUHJH5+k2pmYDrB23A
5ex5IHNlNf+GyIdFyahC6NMSxgJ9lOoUNVN8lfZ9u+9SIIg8gY5UB0zKB4LmYIjxoFQ84+iDZ/0d
HXe5QXLSw30CnHoVgBNuc3tYsiCCS631rSeL2mMJrqU4Ca+ygeSLHSRMxpsJeMNo3Wp6tCt7aNFM
LY09QO7gXblDj2TIKC+0Jqp3hi3rXWkm7/GcJRETnHlRGZn/GDfcpGzZ2tBHq0aNFYO0RHbDLT2u
TCy9UG8PnmV7uxGnFDwqK5r5R429mVC9AqN0hiNpgxUJWu9YsOHZROXk4w0crkcBNmiRGY27avXw
WEcGNuXMZJYG4ZoTVzIu7FTxVJPww2iXiytUBSSCK01+muIh2FVTSbCA3QcX9FPqS1yNyVOoxdOm
kVBnUx5/FzU06XRR+WrY4GFODsWgya+wF4KLPnUaxrpBQFYv06C1Cc/y2IejsyXQs761nf6m7VUE
CD+869F07juw+JjcdXPrW4DjyoDxk+iFvrJSs915bD9rhZ9+xbExuSgNzTp5vecsvdaCnuh4SGT8
sd1Owr2OA8NfZsSGQJBM31BmBmglUn3nRsUu9eDOKQU6l9wDf8kBmAVIJvhKWT2zi64qdl0SG1dI
F5/STsSXEQSdiaid+z7noM32UhzsznzF20ovHOq1I3LrUXZdizJj2mURb1vq9Wsdtqtyoi8SdD1J
qzrdKyTYN65GciTQM3WjPNXwYIOccsWTNHnsFA9P4oJLdseKBgujOpog4WXhJ85bYDUS4k1tPsZx
6D95bRBQKYw+B3FQ6iuZFM51ZBb9dU9bGg5KSBthclxaDCWn60WBcuFC+AlgPnr1bh1QQJo9aXYw
lhjpZvUV+HKKQi1L2LvL68DI7+1Gw3lsFPiUK7holhJwlMb4LpXOkV50tmRUs2YmkV1a1vgpaSJn
0TposhKD43yJ7xKjdrcR0r1jp4shssX+Gi0kNusoeZe1mlac9F5T5TznQXtP++Nm4jx2zJi8Ssd6
Hnsnui9hRTGTNI+pl99LCu1DHkefMpsuxZJPtop9I6W3CPbR1zKqyZybr4cYukmrrgcjSfNUGJDV
skyoXRyQOJqPY77CfZgu3WqQpymf7kj79DZh1IL0bwZnqYcG18u+5peELjDWR5np8laaZrQciaI7
2Yrhu10Gr+QwxAvZDPhIKTdHjxDAdIxo/8Gnx9Y4t8RaOKOMfzQm2Y28J1AmuiTQQdsKJ92EzC4Z
V3Z7nan2MRMo40NZApRUBL1bTU7nsvPMazjjNgOjiIxh0Kf0bkCiG24PALL3NlmYi9t+kK9I1ckS
H1vCXy2wtjpTk0H47RKa5qHLWv3K8O0etTLGVjd0cQdoDSPSeDjZeXxI+qzdhIk3XRTSxkpeaDW9
70ysit7m0NXUYslAeBWOrnFDT38FptFeIUewL2Vt5ddRDI3baOHFJklGgO7gKm+jMUt/ahsySYp4
ukyHwXv12/JpyoqvegW6wqo45MySy4Fxk959DdO59oUQd4dbAo53BnnmEzOwelfI2lP7UZX2sixM
tRoJPhvB5FkMbkSoABCCMFIafnDJUNUFDsDAPekltx7HzClo38NUF2vDN9mO49IBvtaiZDE7bVzR
TftcNe/ouYZ9l3se7a14+NyTcnXCzOq/zDINEC2MOksqJJJhSEoxDAJyhrTMt7Gwb5vcgQsurZs6
9b8WtQ6JKSK6t2Q1xGCDFu3o3sUReKDZSPVpKEB4VRzLh9x5aH2YScQ3Q5Gtxit93ulcP4Plx9R0
i09QrfPcJsvE9jnRLij1y0s/N/beKLNlYrq0Zs3ylWF+fsdwF/B7AU6BVIRTxuJb8WRBeVGLdN8j
0CC8mk+Ga/7AZ/rsjI/ZGI6bwihPHNhNJNLDtnfgRS3yYbylxZ9vvMQlMsMkxY5AWGergjTa6rjk
FjY4rC0/DF+NAD7QSpyX+HzdRu/ny+SxYKWsE7qOLcBkMu3zNVCRg8zTfMMNxIQ0Sbf+QAmsD5e9
mWFK5SwOc/XWH9P02BcBjyx/ZhKZzkMJEcQOW350cp4v44nT66T7JNCzL6LYt++sMtIeqbkVIiFn
3OcYbl7cgTO7Q5f9YOliNcm0eapTdXDTGkBtGUFz80sLSDs59ZqAjZg4iSRWwJL6QxN3ktmDrh0n
ehx7uC84kepSLDLOsm+TNcqXyaqZQSXVnwL/f9Qp/P9hp3/XTNy+lVfP+VtzjmGfP83/MMC6MdtS
f9xI3GfR8792b8/167/e/jX/ofnX8WVVFs/Z6/euXF7lj+aia/3m+o6FLdfGoYfXDPHoH+1Fl/4i
XTbfwb6AlB2v0r/bi5owf/NdWOyea5FDZtD6+3d/ETocvlwcbB5WXnoomJv+iS33e52dR4fTNh2a
lShb0dlhNPy+3TfZTdsEiEz3lh54m8KfpgO6eKA8U71FEgQynWPRpjPqzzz97r+5dn/Ta7T5Ft+0
73hz9Mx4xNAm2FhTaXF+/+Z+O3mIb4Lk0AFauJZ6wwS+4FD7RAhZ/owORLstDQkazQ1amGr2AO6Y
62lwCHXSdVSUHFdsiUpbOQJmgW0YF3FUZMamzvTyU0wZTJw5Ke4l4NPAe2EWNx5IUptup6Sf0Kg0
5ktX+NHDOGFW0hK1tdHTAfgyFChRA/OGMeX9s52690Nmhs2SthuYwik2tU+clmP6TDG0Q0UFDywC
D73ZI4cQepUMiwib0MlFi/Dw+zX7Rwvzf1tz3v7pmkLEUDx/u3rmv/7H4uHe+I3+t8PkigwRLDUo
s/9cPNZvQjdwleAbRSCNLP7fi4f1IQQEXXrnAoPHvD7+X2/e8H6jI4CsGV2/+CerZm6C/0ceDajW
dvGP0gL7/oZtCaXBgOaH13rR9xsLDw3HrPYjd9WPXn3WoX+jrzVcEdRDq4XXgT9C3LbDmK2dvusH
q+4Hn/1MLszpYciDzvBOKQBC6LDcpExn5QfOiR999rN9JHTN1BEMwU+S0w4ymPhYqdr9QBb8oxc/
2yeiXDXS1Wm4wUV8IJjwgQ33I8n7j157/u/fXHTwROg02aJOZPNu0QxyUjRWv3bF5+3vm5cGjA6x
JLHsk6br9yJgUEuWdPPBi59Zzv5zL852om9enWRKH5upZp9GyCpPxO+oQ623xRdfn7mhqEZI5C6t
TV405i4mYYv+iZP8o+Tn/7z3PET65r3rNET/zxPlVJcwpoJE7KbOfPm1q3Zmg8oDXzZYK+yTGPpT
6PugEXWazb/04r/Lzr/54HqqadIRvXVq9SJdxVN4KrK0+MUXP1u/rgbzfTAy8yRG50VW04MDa/HX
PvfZ4m3pbULCLMwT8h/aLKI/yt40f21nOKdgUHuGYxxE5qlNpL2hl0E8k5dEv7Z4nbPFi8Iww9qW
mMRPmjujD3Greb94wc/WrhzLOiukl1/nuVavBtwwG3NQ/gcj0flV/mazn2uwb29yYWWO3qIbux5R
hROOKMrmGqBPF/7ipzfPX7/qOheU6nVCQNaSxiLcqUY+/PyGOXOy/XuJOmdLVFNBQWs6Cwm2S+6J
NfRXMS2jLeodcySIpug2tF+NNwepLP1yUS99D/7bmOTDXUvU8opZlSl+8ZueLWkqXTsbtLY6BUbC
9JXuIZGC+f7n3/QHP5M4eyajmdLjCfXRicTIu6Aj9QCS6C8+NMXZkg5hCxKUIL0TTiF9ISr5dYiM
D3ABP/rgZ2u6aOu2KqUnTzHIngc7jZfxkAYf/P4/evGz57EiTFdoOT2lInZowdlT4K8SxyLq5deu
+tmqrqwe0QJY1ZObKno2Of1op4us+1979flbfbNN+1XsSDUE5anAIAcNw+6PYqCv9/NXnz/j3yxs
cbawrX7oJs9vXMIH6XWXswayx8uA4Iekt5+/xY8u/9nahojITHEcvJMDUgsNHOG21q/+tGcr2+rJ
IpGV7ZyU40dby09xJ5noB37tk5+t1XK0zMoyBvNUuebRCYgpCdMPyBw/uCj22Uot6AATp5GUJ6w/
DnhNocYnxsrVr+3XvwfZf3PTeH2WVXVluCfwq3tPA73nrn9+TX5ww9hnKzWwYzhR2eieYjqf6yCF
yWl2WbT0Y2U8/PwtzpyX/96v7bMF62ieDKy68U5IzSGN+kZzqML2TrakWlteHDvAPcPicebqd1P1
PsFw3VaDQMRiNSa5R5KJYyhnVUBXOAeDzCIeiNWsMRzSm7BpvupCJyNMlv+XsytbclvVol9EFRKS
EK+2e3QiZ+iML6qc5ByNSEIINHz9Xc7DrW7Sjqt4TaowvcWGzWYNH0xfPaTQM98HQzQ9gKcZCvgv
hp///odc+MjMWT9RMzSsmmhwmjmuSDE4fLdVP9ZXvsSF0c9XxecbA+VQZVdQMDkBogLiBZ5iDh2F
xavX3M83x+ejzz0abgooyFNl6p92nt80NnzvN7Sz59iZtWVBlDhxMn+Ba8+7bet++Q3t7DVt18lu
BbXkBGwC/ADocMrhGuK3z7uqJ3LtgJ9aMDhMa49g+gbyyul3PkFf2YRdcYjcoFk2YdAT5y3NQDXB
gw8FsQTfN7yZ5l79SMsBD44kiK4w6S9kMXO2H9A2zRl1z0/Ak61wXwJkSaD5vi8mOJ14fYpzv+L5
AkpBNYgV7MdPPdJqN4j2Lbet353LZYMHnY6bEtoDQJ2I+mnplfpqcmhM+83c2X4kRMzqkOFMTBv1
qEIoeIbllS99Ke5OzrJ1lBGehkBhCdoqiwEd35GShMc8NddErhzlnP/vnszJ3KYc4BMPl4STbVr+
DdroAbBBIV66Kkh+T13cv4eZoL0H7S9Pb/DyvAFElpMbsMmC+60egncA2ChgK3lys+D58qdfUJ2k
B60ZPnFw3jstYKTuogiuXcnwxW9sJ+ubKknGmNWoMERzn1KoKQ51NfplvasW2OGBHyLtGiVGM4aw
y6L1bWnFlfLr/E1eyfzQyUPo3pQr9OEDXDfxJDWMVHyxaZH7bbSuTgYUZ+C8CZ+409mJ5KZZgT0k
QI/5Beaslvk8wTs8HnMbgCNWNO0EwOH4CTLwxu/4+V0aPCtg6sJEzQjLiRPL7YdE4gmzGmO/5eJy
92kc4V21Rm9iGZZjLYBrqdX931eiI+Dx/+RzQcrWAsDcFyo51dHcHkc8h/0D7lP5McmjcQ9gC1Sv
AbOePkRtDjHiHnTIfuM/RdHJJzxtT/sgWdIvpVrBdvz7jC6tMCfvUgDoFibj9gQJoAH8LTy0vK9s
lHh+Jyf1aLEKIftWnlSMt0ga/rMlJvCculPcBwoMEhEl7akAt+p21mDARRSwZr/AOMUZ/CBLQqAD
eqoIT96m6Rm+G2m/Aypw8jqoA50UuOmfZBd9BK79rgQ81GvermAjSPgxnoAwNArhNwHMFoL4iiDU
haXiSts0kUqKLQnaE5zM/9nOYKKg8VsmgXukblKCqbJuJ3K2uhzDDdjwtfCMiHOotlusiyWnCDYJ
lh3kzuhuhor1nV+8z9F6thNpGPq1DIzyU74M8LuFriiIZsE1tbRLMXfSk5skWIMKVrfBwMU9oOPR
DniPay8R5634leMlcLOzTGiocpqe8oj+u0He/GaGf9sHxSMY65mZgfG3bQ9+cXKydR4CGy2cp6cV
XKtjHxbyZmGt9hzdyVYAMgAjgkP7qQtRzxPgkmitr2zaF74BdZIV2llAP2k0KEw9wB8WEpJwY+HW
byugTh1cQlag2ea8ORGYON7JEHiMIqBXwnLhA9Pzvz9bnJueA2AkTH7iMUQx9tXaGvBDZwCT4FBI
5Y4NVXoutMrab9c8P9Q//0EKUq4BBQR/TYJL4c6EAWD76wCzWK9V5Cpji1XlA57p69MEIOBhiNTt
WpDgxm9wJ5UJaG4z0EnNaS0GtYsnIE7sFC9XltGlVyjq5DIFubJmPUHTRVXmpjpbE24bzDQklGtg
Zq6nRwV/a5TcrAMASET/Tn2Aqs/vb3NSfQQqpsmjoD5J6OGnprlnYrzCMbqUH05mN/CrBe9gak4F
pLdMGf0LCu8Xv1k7aQ0tGFXMgd6A5Ya1oKngqmXAcPQZ/A/p0HIjSxSABwsbtgSgzK7ogMS/kniv
xwRisy/zAID+IIRbbJ6FNPpFWtzeegWPb7+JO1m98MXC3qJbTnyG8x9qyCxZZOqVYdAzfDlzbPjd
Qvu6xtt3KccdHvfjb9MKnxiPuYfAKbwcHshS4ELGwR4lS78Uw1yBjwYdEb/BnUVe5kIQvH3ro2Lx
v3hRfgy69j+/oZ1F3teRnUuIwBwV6KnAVna2/UdpHGqeU3dWepNUuGoLPh/DNkRFm5f6LWjfV9oK
r67GkLntnA5UrtjkWh9TgDa3rgLbO6c/vQLj9nF4KUorjRiPkvRfZFi9H3s0Zf3GdhY601shw3Tt
j+ZMKdZF/KCa8Mqudc7EP2ofxMRZ5+XUw+NOxf0RzqJoG5fHkMLAzw5w+W7i+VTxfLuN22vKz5e+
gFOD5h1kQ5uo1LDC2yDRGJQxNFza6srRcmn0878/O+YhxihbsF7N0QCF/p3Lkd7bgBU+FQoi5aQs
W4XtoR/UHzUPxxMO9/wusICp//0bn+P92ndwcnYBpd8SEZjjBDJYD9Q7tPs56+diF8wh7MI4WlN/
/6VLUXJSOIp1OktJ9dFOYJLh7R5Y4hwCeX8f/fwlX/s7nAROEklAV9zGI03W/CNUUdNjO3TB7ZQC
6XDlN84V5yu/4baDSE+6M0F1PgrQn6Dn2UMuB89Zb+fQ1IdGgNMIJgvDiYDDB7ZqhfaLnNsoWjio
LCCFBI/xkg8QsenGG7LUV/6oC5/F7RON1oZq2WzwSKDMC1MqSLtMkHf6+1e5NLiT5ah0S9DYMXhb
wuVvy9/0cep3IrhtomRkycACDC2SHjpUU3fWt/M8ydw+ER4prO15aI9ig5go4PYVOaqGL1fu2xcW
a+ik9Io3soJHiTq2tgTIXOm+fIMuCjvKJWXv/ULvJHZDQhg8SgbXjaT6L+JqX03tNWxScM7Z1zLB
yWVUJgHEUPQIju5cAkSnIgDtSU1+lDICs7bAFTmHbd3DDJTGHo99sHAEm/QGtuDyX78/z8l33sDE
bcZXOsayh/JQ+iPJ1Q+vod3uUBMuywRjWXtEv+JtKj7ARNmnhQOBUqcsrdUGjY9oQhUjm3cLz5g1
fiWG2xya47GrOqEQjpi8XwX/ERXsyglxIYf/aA51Zd72xYhcgPJ5wqGHqNPmH79QO+dyZ/NeI9nU
kW/zD728D0Em9Nt6XCXdtp07M6UwtJZCoqBbbpgUPrcLfEYnfWGdvEDzp8DWA9d50HnnfTR3Plcu
jO2mrYDWTZRj7MLATA7RgeRN0nquPydptoLXLOir5mi67hvazseK0cYv3m6bhhlKBrzm0sfSrB9F
RKDm11ypFS/UKG6PBtyjGWqihD4WTJl7sqFyiIYhzaQBTwXScduT12p02zUMSEu0+3MKE9pylzd5
hueZT35DOwehbnRSQ8M1eIQb+r+1hn4rqO+ekXeSCNJ+awxyPn1cIJxGOYflK8RC/eZ93hSelbYk
HxIIhyIkRTdkwF/EB4DNkxu/wZ08QnpiHQJQ/6jk8K6CBOvNJHTit22djeSezxwdl75W0DF9FPMI
y1vw3VYvuCVkz53TT8D+VsKXiT6mC7xNWfyjSKhXcwFjOynaj5EdIh1h2kzvctH/hFG98vqYoesk
0bAhhQIMo49J2jx17fA57bsrFc3rhwS0919Gu5pDSJuMmDbbggdbibtRx173n9AVDx8tIxy4d0Sk
/NGP62MK0JDP+gM14+WkqeyAjQoQjxCGn+kEO9vq1m9kJyVZDpMbVL7nnaT5TJsNfuTrlc3wUqSd
jAwBcxFjhXCM9W9I+K5irdc9NhROPhYrvEVAtpdHTS0Y73LZID6va6+EhAHBy2hvEU9m09ThYxMW
TyWB7WoAgWHPpe2kZFmi3UfHKnwUJv9WW/EtbRavEzkUTkZCEh+qe/acNSrPurnaJx31W9rp+aL5
bHeVfSm0BY33MYeEPOrkCoIgOfeLd+qkJLiggBRQA9u4aqjuoaXC4PzKrt2FLyzD1OkNtRD2oEQG
SHhhvlkIyyyAwfp9zNTJyzTdoIIEXvNRjAyiozL6Z5gXr9rtDyJfXYXgkRcyeFwt2U3W3G2zF7wb
RDAnM7t6yavUkvoY4tkXao6L/ua1m7gWLzzspcgXDDzDz4RBRFea1KsugXzqyxUYp4nMU2W2Rxtb
tquTcTmWtNB+p0LqZOVC8OgB07D6aA38Nev2p0rUNe+mSwvQScsp2hpe5XV3RAK1PaTQAQrbrbWY
/BaKS6Br6Qz9CWjdH21TbveAC8hDYj1bOiF3khOe7lrEuumPnAbrjtXxOx7S3i9/uJubJJeQMem2
xxawD0gpW7qDIr9X0QZDhpcrZlO9DWsO+zrJhgPUIz8xBsy410J3nWZVKink50kHQ7DmW75Bn1rL
2O8eG3InPamGCxWU2MJHMy0LVDjGmgONXFu295u8c3rmcA+AY9DYHnMSfydL96am0Hj1G9tJ06Ul
8FEqeHeEwN/wsEE845ZV4hrK4VyV/NnNCbmTprOmulGx6I/rMPQ/5iaiH8beVB8LK9id3x/gZGs6
nJV4NtYdt3n9Domkt2FFr4BlL2wELlFuDBWFX57pjqKX1dsI9MuHJlbmynIPzyF+JTiu4yuf4rNs
btsd28pA2WmR6pb10XpbAGayD+PI7gvVw/skqKbp05ak292MNfxjJvP0Fe8CxdcQB3x+kKbN7xpb
Jj/gulUBFjTCLqNZumnfkhrm4yEUrqCYppPbTcPKzSvqibMRsNJAgwlxf8Tr0wGS8g2M0ZrQb026
XDw4t69xNMflMYUCei2Huwby83+f92/n09eCfl6pzwqjeotWqGT0cNWG/JDeVznjB1L05recnx72
E+EptPhqNZ7mRVf3PIdO3Z6QfNlbUUQ3uonQFoyhiHgI2zSo4f2R6yfWBvSYF7YC3stSiNCz5A7G
OMlXA1GVDErsoNdUQozwX1zxYYJzWQOAafB5hgbYbQx7yrdjKOobWenlgbfYvXN11Svp0jJ2tw9o
H9ZKI5yJ/DXO4kiN8cu9xNn4+AZxsW7QUCzDvfK9stOyCyfBfTqPDDqzLz9VWoR6WMFMBpauvMMv
7Tfe+0wcQzsTH7a2UUUaVSfKVyjfS/h/AZ9ZEc/hnYjzDaLjqyzAoVgG2O5O4qNZIIf29yX86ufE
3J0dOxjrpiw2upyGJv48JS2E+AL40fgN7mzYQ0k2YMKL5bTpVN+EK/QlOxDkD36jO3t1OQBusMFb
79TyOvq1QP9lp1qbfvYa3b3zCBKvkYIrzwluSf8GoTqJ9RoS5tVzDN11p6gKow7+CYOdTuWqq3f5
OJvdEFftJ3hI6Se/2Ts7qoC1R4rHlOnEk6Z+T6BduS+hNvTFb3SnthqXPpRrzPWpBPb4fpRD+hY4
5fRKRXse5Y9NFeFxMhV7niacKn2CnFv0AxbF7QFv8ANccHNzpwz05a8sz3MwXvshJ2+TuYKZ3tiP
JzVBL7+Bh9cPLvvh85KuxYcpUpCW7U1U+HQt8Gc5aQw3wqFQK7ShQhXfVoLsYS7glwnu7YjVSbKV
dFEnalaIbqV4SVawU74SpnM4XguTk8V1M0PwXQZpBpndN33wMVC1T2MLIXEyOOkjsNdVlGZbbcwe
Ys93G14o/KbtXoyqLhV2KztMm0V4AG/g8tWu+ei3KbsXo6jL23hgjGQwVIDXnIZ2mZ/IReBeizom
FjLTkGQ17+/DjbyDT9aVguXCp3QvRTDULJYeHJosgS5bHwQ7UdSeAXGylqTQATbjhqFN95FCImgH
vM+N137zx5WoBhG6LynJSmg57cuSoyUi+2vbwKWgOInZhqxKxiYmWdULuasbAuVdc+0J/dLg4cuy
IzYige2uIVkAQxDI06m7PKoTz8/pZKa1oir6NSJZT+ZPhFb7oin8yiXXOjks6tyuwD5mUNm9gaj9
Qy07nzYRhObFy5AkRgdJl2LWMP67DabPmrZ+8XDvQLDGFrFNV5JRKt/YbYSxhdeVH5M+nyHPKn2b
Qth3Q/WehVP03kKAL4VtnN9O5d5QAmoaYzWmvRTq7WKWm3ZI/vPKHFcqBIZZ09qLiYAOmhZ7qKO3
u414dSoQk/OafxaTWKhVWjx4Zn0UQ8RrXt5FofnkN3E3KRfYxMwa6w8qLR8gYw0aq4UpqN/gTlIm
MSsamBxhBSqoZsf0vlq9uiuIiZOSsIoemxDOQvAjWEN4+OGyYSJYMflN3DkwG8mUMtWMldIv90lM
DqBJ+eWOK/qhm5FVJKJ5NvHuZoT4AYQifJ6CWOBKfuAIC3UsMOvSdhkKCHi8XSkVL+yurlvF3MyF
GXNLsrWGiOP5GIYNghdSANN2qlxpNfZtzUW2qe2/OQeGOtrM4Blu57hURTSjD1Sr0xZCoTkw7FNA
kmtgyfMgr1RsruOImIquLIJtPDVb/7mq4xbKnNsH+IMTvwPZ1fvQIyx3h0XiB6CnCi+HGDZBCQos
r1UeO+kZDzB/CKIEMi5lCdHZDnq9ZxFqv8GdBI1h2LXZig+nOjVs3xVju1vhrOo3uJuf6VlThW2Y
eWxaGN6N6QNMYa5x9i5cjFy1jxZGCfMmocsT1Iv5Hos23MO31dyHTQMF0x5ONFcW54X14+p+DD1f
QJ+BbD9njUVJBHIQFNCZeEqSBDn291hd+hHnRM1tu63UrsNJA6f1Lto4P6ZV/Q/khOMrJen5Pv1K
GrgCIHJoCJiIMdQbokjjfYElcCkvojqDb3TwQY3QPFYiTm+XjsKu8+9/1YUdyZXTqNLVcjKS85nI
nsAOrfZQW/7pN7Zz3sL5Q81prrpTGLIQusgQmZ5g7ud3GXMpF7yOCdu2HNeOYhFHmIk+KFiy+Lyw
MeisviwVBnSXcNcuzkiAsnw7RDlMaYJ683mfxuhOTodJkZNcbBbdjvoJDIxvM4w2ryzTSx/USekC
cmUSGCgNFZnmHRzk3tkE/qpeH9QlXMzdVNNOjvoEhdNwNzTw7qm3735jO02maQznSNVSn2hhfuY0
fBe0refQTuYag0aGDVt90qaHjXOo1AGiIuZKn+TCvuAyLnptRVyS1J661HYFXtZwAakobJlTO4GL
6Bed848/K1172Gau45kbNaRA6SVddAy0+eA3tpOmQQAXi3BV6wkKvY8k599MYn75Dc1eTpvgRInn
SUJfXJNkp03wJoGTy8FvcCdHYwUoUGCrEsRtWJ9HXfMBqpGeS8bJ0AmKSNbO+QxBA/Ou2fLvfILr
rt+8nQxdlIFtLLx9slFNsCEM9fs49W3GuFyKqdpg6Q4LHBigYaGsUzfClKBlflP/gzHB1lpPYzed
8CAHe6/1TV6PT15RcfkSHby7l47BLpH32FtAmtkxtDr9NkVXV0PZnAAhIcYT/Gy+FREr9mDiKL9L
jsuYgBE0SrRk6yDaod5VaJbW5bXUvFBBuXyJHl+zCWqcoHRO/gXtptibPPlmJp3c99y3YerSJmKx
xEkOOWu8B+Hpo56SWw4PHr9j+vf777OdqwuSGTKHeX1KOjvdi6DaWym7KxXTeYt6pWL6bWX4bPC6
tRpSHANYnTxhdxVJf1sT+THkg9BJVKlZWc9wBzmFJYegLujT+9+NQq8F79IhZA9vgq6fKnC+xRMp
wnKXUj9VgsAlRAzQeYe/I61Oy1bBgSb/uRE1++0BLiUCio/tuNm0OoVd+b6K6//itffkLruciLAJ
8CrGbXWC1SR/K6qp+xaVjFw5qS+slt/SUc9Wi5AV/FIiRCWpyQcq519TZ72IrgzXvZcnHcczM2FV
X51gF0Zw0tEJdrtV5LfOXWaEZkCPloyWpzalX6Cq/9m0uvfbG11mhEkmDkFzVZyaFYplc1Hdw5+o
8BzcOUepDiJuwXc9dfA426dLUe6SXnz2yyAnPyEHE9ZdjJnTCiZHaSwtTJ+Txm/qLvGi3aZS29Tm
mTC22o8iFTcgAnj2U1zuBQeteCVSo+9Wi+9hah5VIN95hcWlW5BCby1M+UQWVcmdYuMTb/2Ihyxw
hTCsTVY76CrNSB3Tm3qZikM/dl6cSYzuVLlRVMkG1lcc7THxBT24w2CTT35BcfJzMLpUeVjwrJEz
3HwKIKRh4ukZcfYy+QEaEBGMnOG02MHHSIjgjqyt5zusS7iAaz30QHSTZBGHR+NSr8l/S4Ius992
7pIu+oEGw1zWUbYOKr0dTRTcmEb85xd1N0OBcgdea2EZHmU/8XU4boP1qtCpS7oIN+jIJnMSZsUo
hl2/D+vEr0CHrfnLz2k0rQl0ReaMtFF3Y8/qSqaUXtUi3J1fDr5tTU57kJ2zaE6PJDofRMyrm0dd
3oUSdRfZIpgzOEWL07gxquDINcHkyOdrwlzj5dRX0EF7qK1MWbXBBVSiNQnPcu21mZ9Ns1/ccCHM
SdtNsSljRMNvjG3/wvbXaxlSl4ChmnyCnBVMl0kf3ixlQXccBm5eCURdRJIC0tVSFkzZLKf7zZAP
cH/64Bdw5/SMgYMZFvSSM8A8y12wsWIHjNKT3+BObpYsjZZRtFNWdPDIluKrKInf6yM8il5+zEoD
DAfSos6SOpL7MGnhE8r8Si3qwpFEwMzWFFxnMFr81JjmHbfSb1Nx2RfNPI6DhPFzFteRgPjilBfv
2lqYg1fIXQJGXZkEIjTpefjyl6RotsIt1e/wpC4MaYOg0GyrWGeKlcs+Tlu+V5v+6DdzJzuD1DY1
Gop9toCAtE9BaIJZeeGZQi7UCBIWG/K/7mF0aneraQ9BRL0qZ+pCjeq0nMY4qHqAJcLDYH6EuN36
hcRJTiOkjKcJI+tkKW5lsQyHgjPPwZ3khK9RpKZ66bJF5PKNbOaw3pumLaXfVu6CjYwwpbFwKs9C
yHqoQx1Ger2Dgvjmh9yhLv5AtQC5U7pNWbe1j/Fm2KEUs2d0XADCSsk0wwt6yOiWx/utbt6TQvz6
+2c9H2Z/thSoi0AALXQdcXXG2DFLH/OJsZ/nEgzaSHPveZC6YKwt1XRlinXZpEtweHTWpV6ofQZW
8sudF2852sZJ3GUabrj1DrYuQbqDEUTvtxG4iKxwKVhLYiUzSAqBMcXGpfsvoJz5nXguUyXYTA7R
ybnP4tb2n8F8T3aWyNCvQHJxWUwqLcqgkJmQ+glkhl8mUl/+vmzOG+Ery4a7VwDV8mEdapOp9Xun
6c8o4n5nEg9fflHQFnLSNhh5moN9vG27bqV+pYtLUME7oonGuTKZpaPadRHd18Xod7GgLiKrTngx
h3BJz3ITdz/RMNo+4Zb05BVuF5OVFhCOB7Wjy6oUivcFWz8mW+wF0qAuKiuZzmzuPOqyYVXiRup2
ucejxTXtygsLxQUhDTBYbqpohsPxmAzV2Y25305Vr+Nr3iaXfsBZibmE2LEetzFLCwJf2QFhullJ
xH75Rd5ZjisDjnou5iHbkuLU2qE7LLL2A8RRF43Um3JNeQ3H87pSb8OFnMBE9HrRpYlzoqYylqbe
JGovWz8JO97F8ei3rbhQpLjtN7wuNtjGa8L3uDg+yYT84xVuF4sEp144gIeVymxEgC3Z2MOild9z
DvRena3FFFtJWKGyRrHlfZqH236th+JK6XUe5ZUt0cUj8XibYPBAhmzqqOgPorfp974ql3InJ25A
FDTwDZZJ61lyxM71dNOLyislVWaSdNgty6blIQUydjz8/VNcMGiBYPrLcI21TWmU6zEbGm74jy1Q
1L6F9XkHLlqUmk8yUTZtoMIMRuEdLNXgIQIzCzp8nikk5h4j3jO5rwKih0d0uetuh+acgXX00NSo
LgK27SdRQy03bSx5ylVTtJkZ6dOiRzE/zPnKJXhbEzN3tivXXVEVS7hThHEvfiu8iJ2dw4S8X4cl
HLKSD7BEJl/H5drt/oJKLHUxUmmeWlaSQWUdWNHJ4yJ6mn6LSYXrT9pP49maatWf+n5t5ofBdKq9
HXNt5t3ca+ZX87qWBrpoFqYBzM6afLxF0/IfKBP7ndGu5U3Rl6nVMETMtkYfUtHfBuV85dHiQj0a
O9eMOoUd7phuKisb8JHgXQ1j3sMEJr/CdYakfjggOAG9XNu0h82ubpjK0i06iKDjhyaBY9zfM+ec
IK/sBC4QTJEQzPomVNlKB/MhaLm6KU2h/b6ri/4KkwAGd82EvK9L9dRJyW4rYhq/ws51fkr4vLVw
2NIZW3PQ4THrBGroe7/AJC+jPqdg4U0G6wY04WXH8vSx5cRvTbrILtiRr1s4rQh6C/qmErbdQZjc
zxaPukZJuDeZUnWLQocn1rsQGqYcQql/j8qFJe8iu0w+SZvbXGX51oKNirbUA684jM7kkl9Zkb9f
Ql9bkk4ZE7ZtRGFFpjICHbMfTaf/g5Bed48tHjrSW7F8g4tnfgTztT8sC113upGQOhJU3wbKlO8h
AFgepnbAy+cCZ/qHMg/TxxIi7eMuwH9dCcSFvPlN4332YNkJKDHqAXlTlM1/Y9taMHaX5e7vUb4w
uAtCS/gkG8p4k1lWvd+YKg+xBbzcb3BnO5FckHrmyEm+tP+WxfowKD/zGOqC0BizcivXdszgLX5j
kuYIbf9fXrP+Q/SXwKI31r3Kwj5Vb7DwxL3Rcrqy5i4E3LVvSragR28RO7mu57eUv8tj4kPVB1nX
2UaaJenz3giVCRU8cVMmJ8Lr9aNfUM5Z+mwRgu25AMdboIPGFtxX1rTbw7DhyW/wc6yeDZ6bEqLc
DZpoouubfVqm7c6kSKK/j85fP3dcid8yXqaRFMWYgfQdPBAZ27f1SrtHHcfto4xY/xmVlbnCGriw
a7nIq6KAdU8fj7gYtSTf90Y2kO7sgeMFVNjvuHDhV4qnAR+XYciigDziXno3jpvf9ciFX7FSdoOg
KI4qbuPPDXoO75dkmPz2Ghd/FcV9WTYtPjPsX8m+r9D5tr1nL9PFX7VjUy0zQdZWlvS37QwXXV6k
fvcvF4GFNmlUlbnscV3nv6JihvzQICu/ysUFXs19ka+0wf0rGclygAR1tVM29rwPucgrsHqIChvT
Z5RUxw3UdvA+cV3/e2pd2Mxc5NVGZWtmCO1k/VZ+HVBM69b67WYu7CpHTSSaxbZZosj0qHuxx/P6
6LfOXdRVMeQLdFnaPoNwygHO0V+arv3sFRIXdLWVPV6NUgydAC52qNriZ78Jzxc1F3Wl5knlphlw
eaFwvFyS4rveQs/63IVdMdirk7nC1tVPurkPI/IuzfvZ7ynDRV3pcc6FZLTLrOH9zQr81aGqUs/P
6ZwfRR0MQ9yc+4Bk+oeXxbFT/MrF68IKdzFXMq5tuyzrkImyZHezKdguTAf+6LdYnPqzIjP80BY8
wAQNzoiqIA+dGq6cRJdm7lwZV9XMrC7mLiPDoY2iGAx7ll85Ui+N7RR2UZ+mOk1wTlDb/WxL/VCt
ftLC6Kg6r8a6HKOgFmgt1mzdQWh0Pxae9agLtyoruyUEktaZ0fxzHO42nX/1+pAu2qoBAtIGncUy
SUKxU3vojwu/WLtgq3yYoQ5bVW2WphhzmPJ2P0dXbocXqhUXapVOIeQiuwRrpBCoVHhtlv9GA0nU
edrmJ7/QnNfQs+JOLBwtx5G3AKJN7Q1J69MSz8rv7HRth9BHF7MQUZt16JiRKH8w+ex37XIRV2O5
dWtIcbbxtHlka3Sbc/Xr7yG5FHYnNcepANlxWPtswG3zYYo6ta9HIx4ivnlO3knQuqdmUXOOgmXW
4Q3IrdHbehi8dFqgdOukaL+OVKJP3Gdjam4jOZZAjnj6fQgXdxWsJEAfrRiyrojvmuTQlV68W0z7
fEF4thLNSJqCNFWZAQZEd22nP05N5bPbYmzn8mW6JLZgzAwZUavZpYqfdEB8jjeMfV5Gz+ZdTbaO
ghE7Ino4X6FM9LYaR59qBUM7yambkPN4bYcsbc1ns6Yf4rHyqZkxtNNHZjZlUz/25yeiye6EGNDp
jq9E5IzB+6Nvg7Gdc5MNzdzIQUI0O6DDPmEl+8ADWt+lySQOaZzP8DynZK8Kde0Z4/cF7rWfdHI2
thuEyXjaZ62a1q+rnsHtLWVe3xjBq6OsAvy6DcbdQKat3Y1SNB/ERlG+9nz4Uo/p8iHpJrNHN8Gc
miCXd01br09URhOE6fgHVo/tvm+Gba+FaN5M4LPvmmYwh1EP6V01jPXdOM/pbb3m33styR1dF1r4
HDGQl3ZWgaXQEV2nVWZxkrxvhfgZ5IEPyRFfytmI0tgUEaGQN2d0kjtwkMxu7Dw9sQC+fpkZYqjg
r5VgjU0al0m6cWjljV5iOYjKefE9SzsrAJ+mMArPkqKAO6Wu9mvcNIe/HwHn0L6ynFyMWVt3RZjz
psvWNbjhK+Tqc8G98PaYubMZ9b3lIqyWNgsk0B8kTt8JVv3rN3FnM+J1MIM/GcusCNTXJBb3azh4
+fVi3s6WkapRNmmKpOF18bMg8p9wTm/8pu3sGCv4ngI60G1WB/F02/CbBa0Hn7sNpu1sDRWfAugs
8AJSU2H/ENK+fRNYcc2f6MJe94fcFCd2btteZnUYtHfrvLb3G8ACw8bLfcMjciBRF+9mG3sp90ER
3kkq0ndNafHekY02tOWNge/WPpYB9iKvT+HinkzJ5UCHrsOWEN4xDo4MGXovWCgm75zx68qTKZe4
Ctqq+kSiWR9UuflZE8C6+OWOsOZDF47I1SyiI9vZmpa7KvZi92DmTmJtG54aaFg2mULLGQYZYQvH
Z/7eL+bODp9EbJxaia5ET9TXaonCnZg6r64EZu6kLXx0CQOeus/K2ua41r/ZomG5sljO3+2VfdLF
PWmANcKwLDqA4/I1OlBtqj3YBGqvxiR8iKTRx77oPMshFwpV8casEXgygOVXH0v5ECXUpyBHjJxz
sMFzN+Cbk8zWuWvgsJjMO7rKD3//uuf190qQXBwUnO67FV5yQLSt4rYU4hDX6R0V7bdgu4YK+N2o
ee03nNOwq+KKTVuEP2BK6XIzJ9WvLu6qd6QF8ZLYMnja5iI5FkE6RbvG0uYNg8qD2UnD1Lso55jJ
EMzVug/ycvlpddBeww1fnJqT85BOCAwFyiyrgk0r2BziNG2LfHhTddAc2Usme3o7RmF1P+Ceclfy
kb2JOAm/dmvF/sfZlTTJbTPLP/QYQYLYeCW7Z5GGbVmbLV8Ykj+LGwjuBMhf/7J9kuBpdQQuOjgc
aAyIKtSSlflGjO3+FBhV5b0Q/ATglx+JeuICVBNS1t02Bt3lEDs7qVBh2Gj2Kr1CXcNxF0t4gAWf
4h1e4yR5YKBpz/YEWMxf36gb4cl/8GnbwoOln3sQqW0V5piMPhXgbfNc3XEY40R4DNJclB0iTHkv
R7mCzt8z7+DOS09R5gKrNGpTUWhEysuRg2DVizwMp+489bqA/hIXYXeJD5P1KvxekMBPEDRxsWlg
8r9quaEqoGYIX0FksQGTML2TMV2vxSvm66LTIDkyBbzX6L2UTZUdFbGZ3mP51qrOC/5CQEHz8+uo
NLj3aM/bS7dIeZqW7s0GLb47V+bW/h0bBxdXzdEO6DC5J82zBHVo1o5RDGMehV+q4iLV6jpGCN43
3WXkbP6kTP0uDhb92cugXFhaC8qmLgRT8QXdyAjQt+RzuQBJ4re487obdMKt1gY7v05OiP5FyeCd
39KOqVaWbpMsuiBHFZynIN0vUiHnb79e/MbjHjs+jBzakDnS7UUtVtOsHNrwgYMp/HM/giRkFXx/
sWuszr/+tRs+ze2EFd0sKrKR9lLsa5eN4fRxVsLvmNxG2N5X0B7EVN9l3as+w8OXZAtbPD2D2wsD
YkDzvTGwLBrGH0yCigJEUNWde3/jK7igPNWhBqQnmNZ+9OdCTW/lrJ/6WJ5rzMoRXvmFoC6EbR+m
hIUFLKAtiz+TMnlJ9OKFGIbrcaKrrkiIOWJ5XXv7h4bVU5mwj7++NTdiKxe1tm1oWTMgEVHYG1Ha
r+JBP4eAAD3qdk3+KKlsP/z6h67p1Sse2gWwaZBHi9Am6pKUTE6p4v2IlueuH5cjNM96Hy2w+baf
UlmELTBA83ZvEOXfIf9XftpthyZM6wrPfYcq+rDl1uzhe7FQEBhtpX5YlmBNAf9IslrXIIJlZZAR
3dQfuRb1S3cEXi1CkrgYuyCEdzEQjr7oiPxZq/avdvCiicTSTuJmNTS2EY6iByG6h7bDLK+e6Ndf
f7cbbsVF2CU7Gfv+wNpHsP/exEucDqb3kyZJXIDdGB22ruoafkVAD6FkDbDMfHnw27nj21Gy7jf0
7RBCrl2YtevyFe1fz1qOy50mwZI3dZNsLnVFgJjkG4R+6+FONHPrzJ0wbI2aqu3LskXDd//bRNOS
Hab13bnjTIDeJkG0wB82C3nYluDbUm9e9N7QgHNqK6yqRsMtvmcSSgoGr/5PCL/7tSBc3Bo0lc2g
xr29lDaMH4qCswxsrvWj12VxcWtBQqJYNPAR+zwFHyBZ8KaPtuOO77vxPV3o2mCjfe8oHji6H9VT
n0j1jBL/vW71jdgxvv7qD4VclfTViBSguVQhrc+Mg2I54qw8723vWSt2MWaxEOWxXTVZoaH6F7Pq
PeZL/PyLC/8cmF5nabcavY7ho53ab/vaP/l9U8eMoBRkyGim9jJbUZ23uV8zTPGUfvGWC4c3uu4D
jirrxdiVpzVN3qgQsxBeW3dxdledRsiLIP0ltH+LckuFu868CIgwyuxkMiGquWQwyPJYDZRAEjZp
uOLt99u5k8mE5d5vo0UhBSAE9iKJStKwD+7B4G6EKy7GbozaERkRa8HkHKXBxv5YIE4UTt2nJmmM
51/ghO17RRWK/rS9HJiKnWpw5rf1F7/DcUwVAzVkGYcEdtToT+At1tmmwnujOze8jAu0g3j3fiTl
gjB6bIYUuGSbFsXiWdZ2gV+RooGdVyCpu4ieJhZ/2gn1OxUX9rXRnpBZwj3yY/tzHh86I/ycS+QE
RiZCwbkDEeGlseOzMs3HVpl7c6U3AloX8jVZOS8bmRqQz3eQPR0HIT6Vsa5OvdYgJg2bClxQPJ5Z
KnRFvtl1Le5kNDc+tEvDJePAkrmxHZjSKaDEM4ieD75+97qiLiJspDFoyZIYV5QT8Yh6B31c+m31
sy2Xh6sbEwWRGttegoA8bVep6S3xjWwix9/zBZgQuoYIm9ot/tiSnp7IvG13IoQbz+y/Q18/PLO8
nBhjvEISNtrkiVd7+S4B2vr7rOCUMq/Dd8Fhks4Woqsb/oJJzaleFSp82vqdvQsP0zOjE50QDw+s
+gfKnRcD4kXPjTtefzNoVNfT3KLfi/amHR6blnuRg0NC1zHirZcHn6Cfd5nKYDgTTh4iQT1fcRci
ZrZjIHWHGGGSwZQGpHw36sMv/gj/4+03ZUwJUzJsAqsNyBCar+MKqIPfZXHyG+gI1hNtkLoTTGpm
M1+TPm2IKH3vC/k5rmR8j+aODt2l5vRDWBuFpD3xYnDGR3VsVeCVrccatbFyiNqMkkCnrBzvNZVv
2KorhN4ouY7rNfIj4M14ro7leArajmSsJcGDz+lLFyQWL4Q1u1rUJaTVmC7QGgqje1IYr29fuhix
kgDki05gixr/pHQ6s3Y6j9B7/L2uhu0ONvdqmf8tikgXLVaFhQIMf0KpPzyGszxak606WhGs4QIZ
If5cyzG681uvP1jSRY+x3TRQjwbYPSlD8dteye5Z1tQvOZEufmwCK61SHVLxTQ2PffMVOsRnv2/s
GPB2tEHFDWtAwsTW80Yj9hiMxSe/xR3zjSfDoKaCtK1YRJ9xUsqTjazPtD6RLoIMowRm7Cx8Q0FI
l4Vi0acgXv/027lju7rbVSKLo7lYyv/uht2AtSvxEjbDzp3yRDguS9vxBYUVDJI/KVosb6jSXoUV
6QKqJsCjqW6MugxzYdJtSb5V8ez3PV08FYBO0hARNpdVLsmzhcbBaQ8r6+duXEBVoyYhJgaYMWH2
/UhMc4Z0lV87FEDrnz29mMJjkiHSEpAvlW8qPnXvZqjLe2796uV+CJx2SFYNc4jGmZn7/0li3/by
njzCdYOvODEX2beanodN3OCaj+RY0GpN0Ak/IkizCbRxnnQf8Tsx979tvtd+yjHX+rBHGHAgrHal
VMrrskhbEcqnbV7WZzaB5Hwp7T/xkMxdRlVA0y4Uc4pp7fmpgzzQyyQIf4CWFHkspkZmEQurdzFf
6Wlfw/X3BCRJoKUooifQ+POHfgmbh2JFXpSxGVTkJ7If5lwWRfxgkkGddbIVYVqPC30Sq8H48wIW
7TM99k9VoLuHqbE9fYhsP9gM7fNihIStAStgqQbysa1JJzO7BN12AsIzyElxgNMPggrnMLzOTtUg
+3vslmYATr46hExlxdRzzYdIQztp5MWfdI26D9DdQYMjQv3zsyTz/g7TsORZSAQ6YSiGd6B81X7P
h0tvVh2837sWTy3IGy6EHCc96Tsh2vUOvvZVHVdmwPPCA+huX4Ktnh84hvagNafEmQVb+ezlLV2A
G4ln6CbXuKNEHpj4GMM/+mG5hx+68bL+B8wmaCPwpRB3C5Fkh437c2u6wWdIjUgXytaNILQYkWpe
OrDhpp9CSrxGVbCymy/IA5wpOwqKc7vHT12/Q0oMt9MrG5EukK3aB9lDBBUVnG3WmQQB5NnIuT97
fVAXyVZOWzPEwwCYHOl1Fq/stxkT5l5JmnTZu1ggRIMiK0K/oHziia4y1Fv8InrpItkiolCb63pM
w+/zQ9xsLwDw+IGspYtkCzdg1hkAxJe93KHsGYTlp2Qr6cdfn/m/5YdXDNWFrgFdzdCaRHe7pqV4
GyMu/gdt6PhkgcVLj70IP7fdvGfLEPaPMZzhgzZhXGVjtPPnRhtb4//E/+V3wdy+FYPsOii1uhrw
9755oQX5Nk/tdsdh3HjUXCwdj4p4o5gevnRBUOqMyJ2AGxUdp9O4XFunZIQAmt91c6F1Mu4MR3rR
XGRVvPSseidtGHmu7ZSZk1gZchVFuJjyaBFsQVS96TXzs0KXe1GjzhMiAWswRzPbFAN7FJgi69Vr
Atzm55ClGuzKSiFqEPnEIejiS7x8HfWLh1xoW10ZsygB79QnfZQVWuAVteZernXLUlxsm4BeVKKm
ESVyus8f6sayxx1QojOQyLNMJxTzXnZoM+Wd7SBB0Cn1TstpTjGLXEzZwNT6m51MfOcu33hfuRM1
GdrJ8livuVki/5or0JOWgw5QIrXznTfqhrW4eLgNTZ4gqVgNwoluz0LM4ALEUGqM5Ei2tVnVD37g
OOmC40obFfZgCQq+/HjZ8KeltYrv/BU33nEHHPdrH3ljDRcDJ4aeT5C2hC1zg1KWaRC5tatXsUm6
6De2okmcrMCGQzCIn5OR7WfRBp9+vfPXibOIdDnamoMbC0hmc4nmyGSIP8GTUW0baIigkwPEuJqf
pmRUTXoIuqfQaZzyoAVz6a9//tbBOdZOIH3QrUMNV8LI16ZsH+G47qQNt5a+2sUPuY+Od7lwjiRf
0fV3sUPcEOJ9XhrJOLXrj/6wuBpHxKojvomeLcjVluWT7e8W0/9Fx7zy4rpEaZXZ9r0IEOb0e6gg
yjgW/MNsMQ2WNvLQR2o06/9Wop2LrDAoJ5/quCmGrD3C5SkaDvrIliL4XG4t7GRSxYkUMXmzA8YE
3P8iUwjljd+mgoR+FQ+XTylkkREg9KgvYMN7kEuvwI9ResHfpAv2EAeEg4b9KMEiFIs0obtMg8Ov
mOIyFMXAMRxVzCsc85qpvf9E18BzaaeUMgD8uqg6qi4gQQKd2jI2L6g4eVEHEOliPeRsxkAo5I9V
ouN3i2XLN9WK1tPfOMVnQwYyBeveXPi2fpSNBguvVdQvfHOxel0ZswqRLzAHdVZbTDUyRu6Vnm9Z
vHPoYk+oaZA9X1ZD9rMlZAMJZHnHUd5Y3EXryWga2pFiqpd13f929PwKjDP6hWsuQA9Rp10lyAov
NBiilMvytyUMf/fysC72bTUUQK8eIe3edM8FHik0KnyN0/HejCTT0VhVXwoxlFmyRJkYjfG7KS76
TUD2wJZrUl+2cv46k2ZL4zLezl6n4iKaAA9mMz4nwMeMfyhl965Pxvd+Szv5ddtqojm1WFrpIUvi
Xp7mWPr5FRfOJDHLj3I1D/Kk6YbMdo+DnRe/A3cx0/HASAPG0CDfMGmeRUFRp3QYdr877kKlKhG2
FjESdq6W6IXBij4267b4PfYuSgpcr3HBNluh0Nmeq+GUzF4cSvC1jjdsjxivZTVVFyrHx7E3Tzs1
3/xuilMBo90YlxsxFTjsd3GifNkxYS6tX1zrgqT6bjy6MMLG2wM5Bo2Q60w19aIKI9JFSdFjQkFT
4XOulQlfDG3CTBJe+IWFLkyqmTB932xNkE9dXTxCCHY/rYAOex27S0VWCikWqNYUeVsO7wK9vt1G
7nnLXZBUdWBaEXw+sKFW421TmFIJhsnvkrtEZHY9CMdwcXUJOHliUV8+DTapnvxOxYlo5VDipa+H
+iL2Q52bsJYZ0/s9Pswbr6cLkEriDjG0weqz+W1Pvi7Fd79dO9YJld26miKEE3Fpnzhf87G+N+97
KzNyJy+GTXQRjwKEh+1Mf2dgyU5bkpSnsW/lW7Px72WrdT4W1XYJ1nXL1m307Ku6YxkLXroKKJfq
Ynt+gBPx2M6l1c3J69BcUP7OdWT3mZcXhkObq71N27X08zouVi2I8JVHKsGEEtZDFgfHGxuHpefG
naeV61KZMqDlRU71aaBrRv10yol04WrJagQKQRGWLniTNvr4ElejX+vThauFI7gzgxZrtxN/Serx
e69B+eD3LR2zXQ2vWnCDlxcylnWqQ9s8GURlfqmAi0hrTBfYlk5YfTFbGiX8rIt199y6Y7tty1VJ
Vl1eumYO06oJeLYukCn1OxjncYXoNDQtLQ7mmLrPEBX7lCyVF/MhLouTaJR90gH+pxDiAan+RAv9
qaJC+Tni/wDRIj2ZLtxwW0iMFmPwxgA35nUmLgytR4BEhlDiWbVoPhThQVIjV8/Wj8tUxko9cuhm
lBcR7CwbTIwgsprYHdu/lm1eqYm4UDQocrTg70iCvAmiIkXLcEpHqezpAH2R58k7FSOQGCSmjUiQ
L5DpAvS4BEe88czxXESaDPqEL0qVl35jOjvi+sMcjd/8vmv8czWKrBH614okeYVAZm+2Jxklfkbq
cpW1cTk0PdrvuQDlH+ankvVpEYb6VY5cKFpXy8201Z7kgR1U1k2ROI3F7pexu0g0sdR0RKMTXXY5
n4vavp2EvnMqr1e+hYtA60gLorLBBDlQBfqBzr15bop4ed74wv5Epap58Pmwwm2/gwi+K8ptSkAg
UJ4Cu+9gY/EEdwoX6rbXRsgDaV4ObbH1TQNZuieMl3kl2MLFuMkykV0wIMgu9i48LyNI9DYdxHfO
/99E4L/eQLiwtvUQZa1WmCoKvM0pDMP+Tbs3PDPt9tWaCe4nJDYHd2edmmJ9J+j0m9JhcdqTqzZ7
Ur6vDOePdu+2DG1Z4Dn640MfM5WNIwsfV1X9oVZVfmD1+BQt029zAxqZkAHlycRWvURR1wDZJT97
fWUXRWfsXqKPchR5hT+I2BHSznz86Le2Ex9wQoiUUSDzvSbjqSqqdwDS3OO/vi7y2ldw/M7RKF3b
dUcmRbsXacGRpXE973zjW4s74UGvR6iVgJ49LwbxslB5RQd7eQaROLHBooMq6HiT5GqKzZwqGwZD
NtC585shEi6SLklMM1UkSnJQvC6ZWZO/0O73cvbCBdLF0TpFq9hkTsuw5Kdlq02dRToQdyL462v3
ykd1wXTRRNEsNPDJbVtOWQFylifD1uYcLeXh5xxcRB2pLKmnhSf5xMNcjRo4W9n5JQnCRdTtrD72
TWHiA4QxvEsxQA96FpsMJfUqTghXCLNJBvBdFDbJj4WPIJ5T+kEHWt5p29649i6uTpBiVRRcfnm5
2vdTEP65U+a5ccdczbHBRx4DLIrsp06fw6HyfKccgzoOUHbGQw+DovSBAfyJQYfoXoP2RltduDAu
gBl0uzUNvui2Nidbr/JhJsecdYUd3pC+ak94I9VXtIpCkqqJF89GDMF5FIl6bBTeyw1awneu7uvC
HuAvSH6OtQoeiZUPcZGLIZzfDLLVbxKDYltaH2F57qSiI3KZcvo8manoMsDI4y1lBmioE4l4/Qb9
uvrUxmJcUwwb72+68lgeri3YOg2run2MWnDA/9r337BkF82CJDlaq2mUuV5ifS7IEr8c2vKPEEoS
H3/9Ezduqwti6ShY97mJZV6X9O+SDF/HkXvpWRDh6uQVTQeWy6nD01X1NAv7iaWb5V6xvnAxLLM9
gCeYW5mXPfnEMJSZreHwxe9QrlHjD81hngBSCtSQyAHu4OdKHY8Y/5lPXou7wEALVqy4XGWShzR4
m8zrY8TUe7+lnfIKQrZAUIFoczzIJz0tUKXZJr/5dPBd/XwoVQdLONSc5PFK37eDee5grH77vt7/
H8574zGZaL/AZRbyXdGRr1tC/LyxiwnkDZnjOcLSM9nfNIX8HjTCc2nHG9ulYuCRgunETLcZEwvY
CkGL5Xck5Ocjqepx7jclZZ5w056KFThpO7Z3fOANo3cBgTQuOtujjJ5bCXRW2HYHCHaE3yV0IVoJ
tB/jECjSPDqK9bEAuR1GXumHXx/L9bK9Etu4AC26EWvRgpbIN/n2aLomTKkojpMyBzxMEyV38tqr
xbz2O863BQslxmrpKhHNryglGEjtVWDJj4YT52H7FCYb0KsVlCd+/Wfd+CAuEMsGyXjs7SDycQj/
SnTzG48irwqgcJFXEvw9pAomkWs0HFPG198O1nphO4SDvPo/nkhgSyE5k0/Mfhjm8itkc/1CHReQ
xUW18LIheJfmvviy8qr+BKFbL11LIlxEFic0OWyLjcu92E4gnftjZMIPuylcQNbRbGQoCizejodM
XxIKMNmvr4l8/Va6NGQmphWpoJubj01M38YNbd7UTbM9xpD8TFU81g9ttAYPOiyHO/Z2ww5c8EFb
LJWVZhR5rRnqmGOd1l35Xdg4F+jcnIjaPv76T7thAS4JmqoTiTx0Ffk+tOwyBHOUqUD4odSEi/aK
r1zTFd9EfggB3PN4ZVG1gd874IK9jnZcAeFqOCpsSp3KVc3nebvH33nrXJx3oOmraeJi4DmAFC/K
to96Kv7nd+ROzM/qamtBuMvzWNbJ6WiSd/1VPdpvcafC3q7zeNCVM1QW4K2RIVYfgL8p7zRkbrT2
hAvmYSDdIEvb47okNOxTXbH5jyph8SWx85c+Gvdz3x7LGcaypqPdlrcItvwYxYQL9lllOFtQirEc
o0rladFx+0CJon5vs8tHtW49KfdDsDzaixiPfkh/O8I+vpdS3HhAXVCOItUEiVrB82SqQDGy8+YE
jmpkLMUU2t8PtIo840UX548h2YMwGbKcR3R+z/hsM8vUcOeBvmEXLmSxLqOwaxrKc1Yl8jyBN9GG
nsnwfyCLSxnt27GwfNPTm3KI/1eu92Yxbm3bsTkV1pgMxvhzHs77emZkj59nZoaTl9FR1+hw5VcA
+69Hbtespx09MSgDey3uYha3IOZj21GcijFtispe8Bx34vBc/frk/ZAClJMepi3CbRFRD2nf1kaP
KED/7bd1Jy+qtxpD8k0CZxRAN7knObp+frM7wgV0rcmhyraCo5t5G6bDsT5MXeXpRV1E1zQuGFrv
D5aXcxCeClVgBgAK0n7XxUV0sdH2e80tztzU38XGTTaUmJTxO3Mngu4LjJgo3uEuKt3MWbgAJcoL
yvymb4QL61IozsI5Kpz7tr8PUb9LF0o940NXCXrX29RHrWZ5HQbF8zIN/zuGbfHz8C6uqzwYOk+A
y+fJss/PxSb7B9B/3JvKvOFhXFyXIG29EEyuI5eO/gpp9GLH+cuvP+k1HX8lKfoPqGteMMcqD5LT
tiW/axvq52EqpqfSto2fW3ehXQgRzBhCiwZ9uSEA45hIIT/P/bIsF9tFMfUUsS6geRyB9qdk/QNr
4ntU47fO/XpoPziweDpkF5oRi9dmSUH9+Ibrwy/PcjUmA4K6S8Cq610PoVpgUG+H1q9nicSFdgF/
VURgxWZ5JUFa1KkMiFTPjTvR68oYrgzvWQ7JnX+mpvnSEnYnM7l13s5LWlRlFE8Ku45b+dthm8ct
uqdFf2tp5xldjqLSQ1WTPFY9O1kzDunYB344AuGCt1RRGdHQgeTQa/sS1cFpDun3XxvojY272C1i
NWNjDYGeNYE6B1SudNqX9Dj5re68ottGDiCAe5ovkf4jYQq3HCA3v3zBhW8NKwZgN6S3OdoBNm2b
skxrST0t3wVwMbkMYAzZaA4G7CGF/O63w3Z/+h3L9WP8YPjHKMppTgzN+058J1P4XY7sk9/Szhs6
1b1M6o1H+TBBkTQFR6X6rKncvGqMqNb8vPM9nPqtDEeSz2XPUtqHb9tk8TNPl6xsIpJPiIsIXtDw
xHUbZqqq/DBzwiUr6xdTh0Wp45wV6n8ULRelPC3IMf0SRJcRhah6Hh70Hchj3yZR4hkpurgwspmm
KEcT5QsFIYXYFOq6pSyevO6KCw3TY1InO52ivFUqoztYHRs/KgPh4sJ6AA7aOBqxNGX/JGX1vgND
ht+ur2nqD8ajCRp9AOeTnEMQAIQYwT/D6ln5dOnJ5DRtdWx2kkfNEp67Xj5sSeW7uGP1QZeUzdiW
cV5p/Sk+OjBdNssffofimP0Qg2tnWzBH2c9WpXbi7waUoTO/xZ0nee8tOB2kIrnouf4Wt2H1oYyq
f/wWdx7lY1Rib/qV5FOw26fYtL/3i/XsWrhwsKIIaVhuUZTvY7A/xPMYnKTxmz9Bh+/ni0jjPR4b
0Ljny6A/bmKEzM/ip7nGXShVNdQdaixLlG9lO2UllCbTIwI0w+fMuYukKo+ia5YBSa1q+++2NLCg
3o/tlrvAJpA8dfxoSJjXTcceRdAtWSwx4ea3c8eGyrmsyyoawrw79GlR5CWgzTe/pR0TqsBNMxCt
QnjDI6+Y/Lx1xmuIg7v0YGYi42hZceSthSZuhklZ+mlZbfHx1zt/PcniLrSpWyj0zU0Y5jGoUEGD
FS8WU9tFHPxVVqO+U225QevPXXwTgLKb0keJX+lqVmQ0HtR7FXYQljx6lUnQ66aWarCToXcSEegK
QIvSBnCjR1Duf7Ohqs6//nOv3/q/OSV3aVXCrh2SkXZHLiE2+igD/mVcpR/tKHeRVqDer+I1KfZ8
aEY7ZvMEDt400pGEBEchtR+/GHcBV4ONuZjD5Mj1ri0IIwzPOt+wm7tYKz0UyzDPuG/dbr4nQKBk
tK3uvDTXZ/aV03ehVnpLkl3Y6MhFAhg/bYj6Uq0lOe9hx96sU98wP1N3IVchzqOsiThQJWP7F1Gz
KYtAG3+vHXB9X177OxxPMhzbWMumPnLQ6m9nDLA0/9Sj5H8HQPE9c2EqfPZwnM79dkQnziDBQkUU
QA/saGKvSIa7ApUlmaoZJIphftD/CbjidAprv9oCd1HEZWSXHs2TMActGcs66MDHdTvd2fi/M0mv
HZ7zaJsgEgOGdY98n8MSZGYgwLBgN39Zqr0/FY2sH9mAwUBjO50V9IhSlTQ6a6MeIl110qZ8Lnq0
+MlcpXIK4jNobNFLrTboMNFq3x+bIYy7U6Gn7uTnM5wQxmxdT2bV2tzG83qeE/S1j3D3C9O5C44Y
6oFfp9Cxui6rFJ357QE9IOO5dyfBCIOpK0Kr7BVFg3nOXaWVLD2faxfMpQhgyPMhTW5adKa0Arkk
BCX8du6C+IC4Tdp5hx8KIogQF81Tj3/83IOLyUv2Y6nqpD/yje5/japWwJMyrxoUd/FWmnJpykgf
OVS1vm7vjrb52+8aOvWQBcMmkzxmOGbdjdAC4ChHpyv0Lv0O3AVcqfBQmOiujpyCdPCtNMOQ0Wm9
p1pNX3eZLhPbWmx6GIrhyDldSArlOn3eSX8PqXBr9et//yGva5eR9OOI1UPCipRXY5hurPWLwFxc
YYA5gL1SfM/HpWQfmzna3/F5Dvzuogss7JmkHQnknuuqV2e1Yx41oYvfzBx32bGCRtFeR+OWTzT6
RqKpOfV15MdFyl3oVdk2gNGNFnMT3dZks1HFI3CL5Z2H4loWeuWdcLFXiGhioqvF5hFvxYMtVKxO
SR2KF9Wy5isTZHpjRQkkQbIsvn+RE8cXMjYDCN3W3FZwNuOEWe9w96qYcBd0hWJGPdK5XHNgFdbn
Io6iB4ZBYb/A1sVdxdQoXoBlNCdTBJnJWojHCD1qz9WdZ8QM0Q74Bp/zVtMntXwAPN4LeAWV7p8t
d44Tshw9nfO5Lf4X1t9ryOL5WZaLuqKdFVuBzCzX7HiAdtqULib87uWMXdBVsB2YNiHLDFTtW9Ha
IQX4qr6z76tDf+Xiu7CrXU8Nw4jenCfDND2wYV/OAHzETzHEvd/orSBfRbndm1q/4Tn/A4TaIiTF
Ff6Q+JBRyrpk+93Oc/OX3zE5flkly2CPJZ4wk7Mez8C3bynkrPzASoijf747O+9LzGF1Uw6V8H9M
EeYM89J+Gyc/Lx3rNpp7Qccc0zKfWWD/qpPA87FyKY2Wdku2SOPK63nu84bw4XR1O36m6goQ9iyI
iyDYpjzpMavGwjBNbO1HV8FdHJRuqnWyGHzK4cuat+IAlEQFg5+oOXeRTvHcBrZcDAjjmqMBI/eK
QQi7/O71RV1oIcBy/ZFANz0f2uUhCDuVQrzSb/aMuygqgVSfzxsfc9uI4Gluku5xV7OnjbogqjiI
yoKTesy1Jh8whJB11n799ancqsy4sCmLMSd8ynHMYzLzp8KKp9FseDr6rIj7d0HEzlMivvDSVG/U
UjZvqQb4abfdvT7CjVfeBVbtlUXJx9gxl5HaB4y0KPo4j5L8ravKvkCVtYxSo2LztR6rxvMqOMYN
cWqIu8lkyHU0zy99Pw1nren08ddHesOjuixxK86tlQh18xAo7tMWLH8MyjMHcBFXoVmbaFbLkM/6
s0WBI+1nbe48Ozf27QKuRM/ImGja5xD/PE3RgsmIe3WfW0tfP/4P4flu7Q4+ixZHYuSHhwj/eB21
qwQ4DULujTJYFwM/UJhvUxpQv2FV7iKthngOEsbtkMPNjQ8CbKXnOKJF5rd19vORtKwv/g3O81UU
UTqUXTphxtRz8et3+OG8W3CsrSqI+txkrQ5FOu/a8/GKnTcXWIUF8Unc51MV6hc+TtsL6f3mbDGG
8/O+OzLOlaxZl8919Hxsy6fO3mNqvnUFnaoT6LS7phCHzhsu//p/zs6kyW1bi8K/CFXESHJLST2I
lIe0HcfZsBw7JkGC88xf/47eyo20rCpsvPACYmO8uPjuOShDy6Ju0X+4jaUVHZeqSkGDbM1FBOzT
TNakkIjBndq2+aoGVKun8S53IUIVJqraIksgJKDdtkKbsQrXSXiGKXMJ1qk7aFNsh9XbHI9FG6/K
g2ZLaxbWFxGm34hO92gaB7e1b9NVrGC5zgNuMFcGeto5GY4l1W5JHFs5q0lHgaLHa6/33hOuKH/2
OX/8/YBeF/gb0b0NV2kudEHlZi6odFB/NQGRR7njnWCATeqdiuwbc90mrKDvs/E0bbCTC/IJZhYQ
nA2J232NWUuUgIwsVrWbi1jn4Ej8PgMiWrtJCipbQsur1EQzmtWXoJ63g1915x2m7HeW0q2et5ap
HHO11qRpL5ByGD6Ogi1HPw262KSg9p0G14atrs7rqCnUzYXtWE77MBYH1TX5Sa/e7oQsKhu6arN5
X4KxwJpSzQWmyU/Tru5kXG7MG9vcMW+8HTfksrqsrNIXmIOmp2Ll652+udW6er25F+W4tuk6tJcK
YsRlm4YRkcufbv1unaaB5tAQIk11yb1qf84WGSRtu6ZH+D7fexS5cSu3nRwXiIB4s0yrCyWt90KW
xeiIl8sQ6yIAb0wKddpypu7sEm93lrRfwoeiHfoOgnKXrd7eK/3PsLvhlzK8/uIvsQFUGVSWrW11
6Xf5Z0iaj7y8pyD/9kcrW/3L6zMGNi1oLoM/mNPYJ3vH3BTdlQ14EQOTXeSlEXc0jR9VxXymNHW8
YNmA16i9uQsXXl3GJocCBJnLKOuIWyrBFv8K4DxEa0jBXCT9uQWgDWetHJPHNuNV9nM7sEW3l3JL
kd4KWfk8TLO88+XXlfnGUWUzXiPz+aBJZy4jEJjgLJjMiwOoyQUWC77M/jWyddPIUDbz1QNUm7e2
NhDB9R79cX5pZzfzNmULgS1DwEreLPWlrMpvyKb91RJIADntOzbz1SwApNsGQUge5qY7GFVsn8oh
G7qogCqmWzRvK4FVkylTShGjrcMyHwKzw+MuvaeMdGPNelY8j0gEZTAbMxfKRXigaqpObdCrO/1z
Y9O01cCEJjKsxgHnedh18bKkNSx2G3ha4TW+mA+U+e3jVhl6hzO5ccLb8mByaLxl7+Yab2+0genB
woDJoYiRGv3v7wf8VndZMYTIJDWoUcURScooYPCuYDJz0yWQNhTWDOkA52E0vjRCJBWdHjtV3NOJ
ebtvpE3f1ssQrqPXYhlAzeUU5t2PSoz6XDJm7gz2230jbe6sCn1Y1Ay0uhi2HIYU7gNirT659Lu0
qbMxXDZNqsFcZpX9m5P280C6OwHV23NUhtYKmGDRs2fbUl06uYx/KGCWXzpUe2ZRWco+anRXwzc0
cGOJpY1zzdWc9ng4xzBITR/V2uljmIrcaauQNs01B/WukHDHVlEM/2o2PFGoRDvFb9JmuGa1Fu2+
tQYZ67w+rjl/r8qxPjmNr41OrbVB1Rx84y7GZ8ExVK1/KqG2cucguzEzbWJq0jAkYeFkLnIt3nHc
WaKwH+9kUG+1fZ1Wv8RTUy5oDojFXJpVPTeDyqMMzu5u42kDU7rePb9J2/KyiCBeveVcjZPTzV/a
iNS0TQVCE1pc6i6HpFnXrBEdRqebBJ6wX3cKYaGYSn8pLrD0qQ6gfcgho7vTFVTa6BPSces47VRf
+jr9s8Q9cTfjnaZv7AU2+UTGVLcDyhMvMCj3kI3Wbfos2n48L15DP2SEULhxm/Kr26S3clIhZArr
dJv0pQmm8Am+kdkB+cz0znq9seHbAE0+ZEbJcteXaUybv5dt7B8yRrfzCN/JO1vnjblvczQyLbZM
r6O+1DpFec5Q7AfTUXF06h6bpBlTE0DZNkPrcnuemzU/rZ0aHt0at5btNixrO1QqQ03H/L6V01M6
7G5mP9Imaahax1QYnl0KEI8HkykeEXgou+0JNklTonK2nv0tuyzh9FeZw0LUz1/cOsVatv5kJp+B
/APbLT+nQ/+u4vVfbk3z1ztCKrJ2DLRB00vwNJnmCzPku1vT7HXTMJVO5yHrsoueBujziB1XOOWG
50GV5XXjLV+7Nm0ISXwzHJdqeJ5p+8Xtu61YkpHFQw4NTaeUfWa7aqOCwBLNqXGbzetwVs+q0NmF
IGV3WgEkQ3JBu2FF8j9IFJmnRrOQJNKrP2ixXtIpcIsEbB4qq1Edlq2MJIFu/ffj1vjvsyl1O/Rs
HIpNS1aNbZ5dpobP74NcLKcuDIRT3lXaPNRG/IVujczAQ9Fr9bmGTqxHv/1+QG8cTTYOlWusn4rj
0/WkSR6FRHTvJXSca8j9s/Fxwov2kYbk3s327XdZabsBAr2cAzotJCk7ouVhJY0+NpkafwZmVA9I
ttUPW9uRwy5k7rYl24AUJbCt074mybZPzU8SkPGIC0XqVH0obUCKrjPN1mHCH0Tbb0OeffAhcvb7
oblxDNq6VHnayArSwThL1E/I6zdHzSS7cwjeGAebjxJ8QChSk+xSBxBiqlTbPux0LM/G4DXI8HCK
KpT1n/FW65ZgljY2pdIprMdxIEm9YhYHBSw7y9atqFfa3FQuwhmzF7k1urYnSHR+aPvsTux2YxRs
bCoNR16AQwyTad4+V0vxbi82tzjHhqTyedGkRsnCRaSbH7XL9mVMpdvksbWivGWDtFyNM1d425n7
6mcV9m44o7QBKcbWQSuoTyVTPTybLa0iRqnndsJI69idBLSQZbakSVlWz2YQXzfUrzotKJuQGnKf
j3PGSQJm8gdtl/aR0dFNKUTagBTs5Kqu39cwGb3qZ07BC/fIp7kFZzYgJQzmNkt7HAEtZBkCM//t
e5PbW7D8Dx8Vtp3ulzpMtmL7CqOZj3O7uIVnNh0lxlGnqyfTRO+QCd35/G3rZXZn6/3/lPhvIlna
eJTp8F8ZDpIEYjv1ZaP++DCPwfQuKyZvOmtcIh47lMxHMNhNH/1Mkg/Y4urnDdaUJip1KqB1m9Vq
gkf0KA6ZDqYozNK5j9q5HH8I1MF88htefi/ULrKI5aX6OBW1n0V1pZDIyUI+/dQABP/ingDcRLrS
AHVc2MlkgTmMgTd9y4N2f8ALA6qCl6p6n+eUTNFajAucWREJRy0JxynKMWcujRI7XLMZO6gsqCGo
ZLwlEnmO1/ml92OQF8XXNSA59DmDWT6wZS+TrCLmkUBN91ktS4tPWkI3ak7adFgrchhDcA5P6HLQ
0V4MeMt3s3aUNh22yQGgfh+miYSLS7OoJpoYdpHfr/K3nxekjX61fp2X0/XDWxS9/+xx23uGL+m/
2q+ydxlrxqff/8yNc8GW1xrWtpedUGlCO+8xDczLgpj+zp9wq23rdqCVgf7N3AdJ6uFhh5jtJEXn
5hojbdjLVIHawUykiZp4olP5GQKFbpGqzXqlMxI0JhyCxNAgjTh5IZTeq727kXewrRKDxm88LJ4w
SUvUwI98yx6rYaKHetjdHI6lzX2pah6mqoMN+qiGOlJiuxQwwHUbU5v7WnbQuSVRQYKszDPdC3po
Zlq4nQ+2whabAUL75R4ko5y349X76tCVTed2d7IVtrJGjySHYHvSDekP3dDvsHr94/er6Mb1w+a+
5D5Cocob0ySfRXXUGZtPPofBdhHAuyesyf68Qz3/zo/dWFY2B2aQl1khl54ma1swZOHqD7Ly3XLB
ttYWqstFn2vsOtsYDocuXE/Z4rsxg9LW2pqlGIJaDvjw1DMPrde+y4bUTW4PZqmvUxGoTWFwYsbo
znUgoEUQFCepquD4+wG+0ec2CSarVUE2AGHRMKj0QGhXROHOWrdFZZNgQ+vD99GXYSJavPvBBGSO
dlF8dvv06wHzSwo+K6i++l+Hiaon+LB4P7RI3TZKGwSb8rUvtwq9Ajnjp6B7avzO7bpic2BtBvs4
stMwgdPTBTW2UPSQvVuawwbAfNLXk1iuX61QYe2l5cEPiFsNgLQJsKCke90Ve5g0MJ7JW7JGAqYG
jvPEOlAx7TKe1iJM1iZ8V1dTf8y9QjtOcSvhpjc+QFQg85NV1491wedDEeSOS99Gv4agyE2pM5Xo
Vce8Sp+D1THut5GvNdeqUTJXCV+yPqrp8sj68G+ntWMzXy3NKawNCpWUw5+jqN+Xzey2idsSWxWE
tD2/0CoxGqs9ZOrZE/UHt6++xh6/rPgKOxMNthbuiCNJyPw3L/cXt5av2+MvLa8prWqPXvuaKC+h
pCBPa498m1vr/HXrpoJ5Wb9VKkEyT0IZYFkPZUDvBLr/n2pvXLNsRmqqzAqvB7BvUCvGct/qyTus
hcqe4eOC8F2GP0Li59EWrDL2ZKW+YS1XT9uAvSdPO66jrPSWk+KjxDsjYX6U4UB7v7Ysp3ikNulh
KzrqtrHaZAj3A66W0MhkpdF1Ug9uL482AqKyqZGFQbueUguETBovqos799gbR6SNiaVswAWPcR/r
sIxRbMkj+L242ZfDyuH11FjaOpQ53VSCfMd35VVfJ6xGp1lnU2I1vMoB1IUy2WpvOWqvXx643O9l
KG/0ik2JlXnRDDTLZNLN4kWWbRGB+nFLBNlY2BpSuPUoJhNdhQfEl9/DdXfLeNhYGJngoS2JkEmI
yzN0aGaka8rA8ZC0wbAwzBCZDVC1gJ7ev3MAUTfB3cx+pc2D7aaE4PgMyk+LlkAxp2sgG3EX87hR
ESZtIsww3jdmxmy5UkjRfHWi8BV8iyKK8+1QZwH/kKWs/+SlcEw9pGPY6wjGVuFjvY3LgY7d5jht
rRWRDt3skTBlV6e4d2RvE5RWOZX0C5u00hrphX6bRDLkPKnaJqFp5th08HodB3qbVN0GPPFmwG4E
js98LO7xdG+vNWEjVtjTtDfVnCWtno5cmUe6z043U/EfwqqV7QA6kiV4ST1pmcf5Ku80/XZGQPwH
ZhYaLwohelo1bQ2f1O0nH2R33EtmnC6+woaaO6ZrMwrCEgTSzzsdzq6rTdh4WFMshQeVLJaMFfpE
eR9bEzpOFfZ6qlAEAuE6bzThQTpFPtEx3TOn7U3YJJgnddu2lG7Y3rriGOaTH0HCpnZ6qhM2C0Z4
y1CPlHtJu7IfW9/hYUTf+fAbk8Umwdjki82f9j3RebjFbXWd5ONcRHMo3KIwYeNg0qx7PrVsTxrV
VVGYpl/bIrx3j347qyls/ay+72udBd2O57N2/lSLrPholi7/KledPYmu6N1uBcJmw3YkH7HUthWv
AeELCiwBi45OgY6w2bCUVQAiF7kkwWy2J5I1zcGffLdCEGHDYV6IVwzaoPWQ+8cxGLoHoz3hNjNt
OGz0t72ErCp6ZaqQlW9yP6preudKc2tuWgt2N1PZ77hEJhqbzaGitXkadJA9znnJ7uyVN3b4wL4A
czy/BjVKn7MGMAuUvQ59w+7drm99v3WiEo8Y1m7ekvibD9tt2lYJZFX0+zkVrVP8LWwkLM3LDi4c
w5LwvOueFrGj+IxvblyhsJEwqMs00MhG73DwCJFh7Cv3J6dYU/jXzOcvN7/ONAW8vsyKqpUCqgah
H/XwbXK6+AkbCSvY1PXw7VkTTzbzA4cFzqNXoXDZJcAXNhJWeSEN2jKYExXUx17375d6uLMd35iP
tqHd3PEwbatpTmqyfQhMHhxYNg1uk91WY0S6bhhF6/WJGclxqr/DGMbpVV341kplQqrZ7OuQ4GSE
3WfdnJa5dHtBhnTf65kyd2Jc2Ub6RJAmO4gs+EiK3M3rVtgmnJ0vqqDwmiHJw8+lV0249pSO/W1D
YSScPVQwoO1JNF91NvyB8taj0xS0iTBTtmVn8mIA2EF0BD3Pjo/GbfHYSFhecaS/ZDbghgk8Imfe
gagucDswbCRsW+sq6+frh+fzfmib9KxGztziUpsIW8sGwiCw9UngMnYpPf/bFhYvbh1+XbC/bFd7
B73UFfV2SQp9l6jg4wcdOp7/Nvw1dROO0aDqk6ny/k1n9ckzy1e3z7YWJjLHfbmMaDodzLt0e/TG
wem6KGzAa5Jp3obwiU5yOmVH02p6gGnDvcfqG/ugzXgZuCp3LbxUkwGvYBDLperhmsJ32whtygtJ
usbIjLTJFq6fWE0veVt+cupwG+cSXgGPjSZrE7Wp/cFU3g+y+27VLHDTsSbh3nZlgTLAZMzWf2AF
+zGDJaPbqrd5Lj8Nw3rfdJMsoCb6aT1ty+qU9BY2z1XIvITw/lonEzwO41CF87NHKzcFSGETXS14
j0kAWkoQ2uoDyg+PYoVTn9tw8tc9zo3WlCFRn9SQRj61oplOftBRp7y6sJmudDGwaFhZl2xb+Cxl
wmd1J0S5zoj/5qaFjXTVs2AF3jDqJExLMp66uQHaM3hT892Hs+1HOufBk7+YvXVcUVao65chPD3p
iH4Syjul/hQeyqH/5jQINuXFZAUhX+WbxO/J9672qyjo0srtzLAprxSFo3QnYZVkffOZwqFYh9Qt
mLMpL5V5e6fHpkqIP/GnCXrfJt1Dt8jfhrzkpkOWjmOVDBJQ8khQJRx4yBi6dfn1SvPLcYf9MWib
qagSWXntsZl7lF9Cn9+xdeswndc2ryCqXSd75n+rmi1JJ8gF/v7L///q+sbUtzkn8EdBiCrUOkHv
TE8qbfM66up+O06iqt5B2ks/yI7uH/rFny5jMWynijb0WdakSFbfH2EIpk11vG6GYbQIkw4HaDF2
cVpMMz3JHtQX66oNvQ056oMRCAeaIpsvsJx14/2FzVB5ExybOo3Vyzf/xyzoYzdtbrkGWy4rZ36x
Udi3JUOXRk0Ld005Cbc0vLARqkrsa0cL5JEMS2HB1b1PS0eDcmEzVJoHM8detsVzUz0ZGOH+zJcm
//H7SXOdeG/MGRuiCvdymSda7DHR849qCI8LC91YDGHTU5NIO2Spyz3OPQ7dKTpA1ArlSW6ek8JW
gWjWMlgDnaoYEMI7cJRLVDTFn27dck26/bILeM0KAnur9hgK9d1hRdnl4+ALN104YcNZaklJEKbj
FvvTyuJUVEUESY/JCfgQNpyFJHIQtJWU8TrV+zPlhT4YvW9ucYHNZxVhikfrrPRjIudPPpI6UR6m
xG17tHksH+5EbS4zBa0TLqMFkWRUZNJNeE7YRNZY4UWyU9MWAyjvHpYhLx+W1M24VdhEVi+hsjb4
lMeL9L9mtX4QQ+tWES1sIKvwJmzlsuRxA53WLfxcp43bWWrDWHgGCJSqAxbzEGvfz3t+QFrZ7aJk
s1gzHxBgwDEwJsUUpxNMtj3fsSpA2LJcRa3SGtd1FqN0djsOoS+OBXdM0dk0VhD4YZN3A4v3jvaH
tUGGIYUq7p2D+saeaxNZQY1Cbjqna9yI3PxVsWAZnvLdyz23TIONZxAUhEFkw/DYz1HcFuio8ko3
EFnYaELuNwR3gR3drto+ogukEK9Kmk67ro0mwAHOqK1u19hb5jVq8sE/9jig3DYXG1ZbZwarB3hy
xSXNdATNzLMJ7lGrt4bUyjZkCzxFdkOwmTe6jZZ2eOq8+bNTr9haZeG8CQ5fDhZ3PBcPNUERwBwi
6eDWunV/CRZeQjxvXONi3NihZONzSgY3ClnYrFqtd7VPmc9idTAbbyOV9a4TMXh9QlcT9+WehizO
VvEEwSz4ZVb3BNxujKbNqoVb5wdlp1RspvDTMqYPqOm7p9x2q20rspir1i+zevFjmvMPKCl+kZvv
dvDbbpAtr01f1OEa9yQz2aEv2FXjX24w5HCaK7Y0maIbpb0vsIKgyzm28ksxmS9OTdvokGfqTOkU
BxHSMXAnGRsFO0ul3a66NjoEKU4ga7CIiyXDJSjDs9EHva7Tk9u3X1MRvwSLRcs4rxtEcg3ph8hv
gweoM//h1rY1XTIDuXQyTCye1jmm4/K07bvbbmujQ90u1RZuM4uhKLo+EDGF77tg8RwTmTY9FI4r
IFiKPm83AB5NyotPgc+JY5/z133e7SFUvFW9xmb0+UOAkPdUVqtxW0k2NEgHXUFfqNviMaciwjv7
EtUearncxtR61oGmYgE3WL3GlVoKoB6sf6rxOOCWM7LtBEfhj2bJGx57Xv5uWubzNvtuX85tnCns
vYZtiiyxnL3wHObb/KToKpxS9txWjqpmWBTBcG6Jix02XWOZm8++6OXRpde5jTTRULSAkQqOAyM4
qtQ7wRbMqdSD20jTsPha6KHa4qJVXUSQ1znA/cjNV53bVBNuLaobNnx42HfsOQy26pRCKsJpIXGb
aOKdDItMoNM9Wepnqqc+Tqv9nibhNWv23/QCt6Emf15ybnCDwyaQjQ/U8/kPE6rqhW9Tf+cPuO6E
b/2EFXp5Y28INMVp3Pt18D4LdH80qlentQoIzhDuBrdyG3QKO7iVd4tPY7/Jvwq/+5Cm3CnC4zbl
ZMhMhq4WFChc6b3nAa+jbFTKKfHFbdBpZgLXOn1tffE/eiGpoqn3/nFaVDbh1GvZQuFqWWPYlpaf
K5Mv7xefQ2j8980Hb4+tzTj52+T5YKGXuCLt9tJSuNpEcHZuT6Zk5Ljzqv+g+wz1D1WeV3/+/jev
p/Yb8+k/+hcrjiood01xY6h83AiurpqQBw+Q2xdY+m4fRtohE/r7H3s7GuQ2W7WNvNnKXmBDlfMf
qAH45ofa6QzjNlvVqXyRbY1Tpl6Cw9QM/2Tt7ngO2GRVAVvwDrZJM9IGJj/M7Yy3g8DNWASzHQPz
SzglfeNBx7+bY1aq6Rneb/MJd83OKYbltvIWFaKdICIzx2MP1YnrQxQ82RwXsg1VceMjTQDeJjay
4VFA8U+23pmXt6aKdVGTLG1X0lF8OF3Icb2SLL1fuYk9cRunKjwfNJiHWV9lEMJZyBxN3rJ+dJrl
Nk3Vr/DdMPBPjnGBLZ60T9Jo2rrgzovfjQPA5qnWwaDIpTVLPENU7dPIIDcXmaJvgYjnELMbC0et
I2hkvJ6ZZCRbikrIJdY7+zrKMUpn5LXd+uh6gv4y6wfQcmVdqzme9SAjyKKU4Gi7v9wav86pXxpv
G2lA/S4zjoCshgNueFmn1SnLx222asZaqsqlm+LQX80J9iYNUpT+D7cPZ68/vJoagATztMR9JobH
oV0DiGjAK8atdSsQhyPBAufebom7LFMHb5+ryAtk79i6tWCbFM7peIib4113U1QOEH+vwuaehvp1
Xrx1TFlFutMwhY2BRH6MBK548LAjJ5logqdNpaXbCWKjVmCj82XOsiFeCH+HYoCfC1Vulp54w349
sDXNCtWVmO6sLcaTnLwtklK5PbNym7Uaq3BMxzQdYyK25h1r6/mpHKV/J+K8sRPbsFUY5h4OqX2J
t75topWFL4WWL05T0iairge2SsdijhfhPRfV33PmVuXCbdWrQJRMSY8tcbNszWEbdxbtfGrcti8b
ioJqJa/ogj7hnplP3jbqo5DcTaWe21AULWdGuhAbr8e2Iq6nHGr4cA5y+3YbilomTv1hLtE65Mcf
9D70hy4YnK7j3MaiwjIsV+LpOe4C+hkqk+/83XObhzYUhSk+1WWBPm9YVZ+KOv1Qe2R7cJqINhUl
ag1pK4+PsUYR/SHz+vrQ1XfavrF32VhUJacS1EY4xfA2XA9V25vHdRzKo14Kt5wct9koKMzkOhv1
GBc88B4GZF0ftZGOYbutd1Vntbd2ezDGUG/dk3Rfv9C5bu4gxbd6xzrz9pnjSut7a4yMaFk+QefP
fCy9rngeMqbu/ciNPczGpPypqeEHTceYFeNTTcWXzc/doj1b92raKmGuDh9xQ3sejT3po9Lb7jR+
40ZoE1Ea6s0ezIOxP2qJ+vp+Dk/LOsG2FTTzCx1ZfWBt5h26FOW+TgvBxqRQkcUgRz3Pcd/27DAp
z5y8bHeTCuA2KcUWuVFIhfRxoYdklcEHXtR30mk35pHNSWlhWuaNSBurmolnsnRA3yfWHjsICd2J
EG79xPX/f4krvQCwgfHxYBfkbP238cLitExYdVFfh/fCqBv3cVsaKoAcVsNG3GPDrpi+T0XunaaB
N8dCb/Q5UwN/kptn3AJl+3mTTBhjs2dlvO3Nj7roipPycNFymUnMPoH1OM9jmKHiEVo/79TyV+l4
72T26RtCZmbfCJLJqcqOeKv6Crcnt7s+s8/epoT4ZypJGXdr/xLmKWTQ0pNTh9gHb+kTZvDmk8dt
sZTRGPTFI8SW3NgGZp+8FVv9ujWtiXfS8cvqNyt4N0eRHGYfvjhVZJjmoY5V4b9TnoedwdxZuG/v
zcw+elNv5ZUBOx0jjP0nJf3nnQqn2iNmn7ztDLleorWO0fUffOKVkV+tbhLGzD5zq0I3ArJTOs50
0URbJWv4DRZ3tppbnWJlhZA4oD6pFnIWBfm7HPkAJbzezRADoqmv97FsrMiW7SM5801/YVkTC+MW
iDD7oNUmhwdgU7Dz2A/FZa31c1dx9cFtAVlXzIFsRuXBnOOGNrzzargeF0PrxsWjBO11p8AgRApf
tFlcs3w9Tm0NhYtsd3oyYfapyutMZJCbo2dDdXrCk9V2qKr6TkboxlyxD9WaQ0CQtCqLK0PWU8PS
IELy3umGxuxjdR/bYF+xis5drsZnGez7seqZGzGB8rHXnb41wWKmnAbnYB7yZKzH5dmrQrdog9ln
aZVvKAyGKty5h6veoSkkj6Z8JnfC+lvdbi3RuulpuaCe5zzQsDwMdD+uXe4WhjGbDN4yf6C+2oIz
aZogKoT/t2xHN/sLZrPBQw/8EqrNwVkTnr9LCf+bqLFznI3WIg1GarrAA+Wh8uIlbfhyMnK/lyx/
OwJjNhwc5KZHpXCqzngDEw8+3CTPrYbmAfwwZrdhtRHhrqWkXHNPncd1okfase1TuPbhn7/fwm5Q
61C1eT3j+b53HG7M/rn3B+b/Lajvvywm9CIzsexj6xVTpMpmfJwb6bPjQLeXLRfzxxGawD9GSHeY
ByFRh5Uawx9kMSx/+Cz13osu8B8gz+Z9plVYPs5qDw8TanmfkbyBkvkOGeHff/+NSW9DpTKfqZi7
Up4lr9p3wMr5ZWgUoDu35tXr3kElNatJquRZLOlfHWleYBfvFgvYFDIlmC3XMOZMDNw69qBbD5kK
68PvP/zWxLz21y9XgzoIUVLQrfIMjqrCA12n9gNTPf2D6rl2iwlsFnlkEhpo6yTP05htX4Mp2E6+
yYc7R9TbFw9mw8iNBxXKGgpgZ82r8I+yy9bnAvtmduimcOAHD3YtBpqg7F4l0XVI/5vRZTZBPJRw
1Gv2Tp6XMAiPeH3cHnNOyiPgM/1QI0L5/vuR+X9Rwhs/ZOPEHt3LsVhqdWZmovNLI4KiP7R9TY+B
6atDg3rxaOOyeckqiAIdoe3J8BhBmwkjOPTQlahQS3HUPXh4nk/jJy3X7FNZbuHHhtRDE4lu5liP
lfeOw0P0HKwwC7jGsx8Dz+Tvi5Fkj2Cll08G6NvzVPewBbqqLsf+Wn3eC5GdmrwpHyukPnsTBXym
jyHcKR87TurPhjckaYwal0j6vIgao4cvGYN46p3OeXsQbCC6hhy00V26n+upRs0LrdeTr+/5Vt4Y
YRuI5v3c60GV6lxgVT8CGSkeZCWaU1X27R+D3oo7icH/l0C8NcLWrpFvQ9HVYYtTAZWk3nNbLR2k
WdKrxT3Eok56NPUXQCXdd6Sx5Klk+b+UlSKi1WYi3ev2cci3wAk/gFze642gEB0tM53T89DsPwbw
g1FaoWudhssmNUnXoEpD9OwsJvX3WkVmGO/s6zfGylYV5CQrC2UQt3ukhpVmrfuD5y1wFdxFcOi9
0E18mdnQJjTtlaZpxzBUJT+QdHysfermN8psjl3BrQZFoj49Yy35P+Finz70qCv+5/ed/3Yujtkc
+zRtAKknKs7ShOGfPnJNZ16oKhGF35yGLGseljbYzr4Ilsff/+KNw9ZGuHtv3tRcduJclMI7C0zV
I9QvU7fblC04SvNuy/exEucuFP1ZQ84l6jUNX9y+3Xps3BrFvU1yfq73ta6j//H1LcuV6sCyX0SE
QIBgymM9/La7293uCeHttiUhJJAQIPj6mz7DG3HOdPf2ayFUVZlZmW5ER8K3Ivn1f397SL//l5Kb
/H+N5jHN0yATSW5Gkgue1qLHJp+rt8kzQqsSZg/Ly7Gt+fxPIia2NFV/9AGakKTfIsg+ZZFkCHc9
EOvdTxVMCE2fP/HS0XWo3Rwvq4CDfV4kc3WM8x6rGoE/Q/rq/+cVrHzYOfniiy15qMhcLMdDn6uM
f0B2ooBKBQ6Lj7iaDt2bh0RuQ+v2Mjlz7LtH7UxGFIuwLvKiQckWrYD+6o/vrDunpbtL1N7DNNLA
enudTEbqVIuswaINJPyxQAEuPciKC7Jjs7sBWyDPsSRd2pBDiq1aOiVOWG394jI6/nXfYshh8X1l
Sel/dyx0DyMCzN40IuofrTDkJBj217ej0/3XPu9urIaQD92jg9Dpjy4KEp0F+PThkS0zjkc1o/vT
OOSyjypFY/tYSuWaWZO+go4Oz3hXCDB3S6Yx5lJ7J2Mp4Jltp0rlw49JHeldib8Bq73Ch3qY467J
I9XXql/0M3MBRpqJs+w04XE+EYgB14dy6MJYd5nJHrHN3z1GyMC8DIuOo2rB1natDuxuXg4VkulH
NEZw0xe6/BP1EN8XjOcJ4m6SXymX5KNLk698V+PN1Ev3ijBPPlYAjomsowOtRxmGrNHTPDcu9cup
L/is2kJGnbwwhtUPt87T6zQPCdxaBgE/WifKZLls4kjIYxkF1Z2RaWK3S++6QH/ZcbKsjUaDr1/2
LIQaZltG1SvL9cXKPL7iAYz4LU3P6HidNg4J37QB+PGVhIli/9rxYoNGfFblLlpcm2Pv68gMhbmL
C3xpReW41ofj5ElqTlIE5Zrk1PFRw/V42dIlavy8jfzq1SDFowmLO0mc97thh1flQqcZZoRsYo2Z
Ja0yzCOmMYN20zNTxUBO2WwZOZkyofmpz0LpumbSB+CAyvcIfH80LFqK+8x2VrwuKi7Nfw7d1frR
oXEktRFGWYVfxA7RGbBhcphamk2lN3lqluGUICzOncB0cvq++lUeT1FnYOAjc8jf/iTrrjZYuI00
2WwFROVYkZezruYuSchA78I+TfJDHjyWd7Gc8b9qfCTZM+yGSFTteBbZScjM5Cc6u7K4bKZzRW1I
h4CMaiKwO6rXeS+Le4RjlPyNpZy6U3dkEFAWI76gOfQYQT2yhdR3zzDrgO5asZBvJ2GnVH5CjT33
fYXZbOWPE8U5PBfLuuY34zj1sOObtATSMPFl6e89nIDXJ1UsvO1d1G1dZbldWTWX25b/Hiil05vd
4fH5XKQ6Q8NCCryd6RJP9HKYlIUvZINGK2ixTVps3oeIX6mGZqaJRd+Lq8/F5D9p6Xp6XxAkwr8p
V4biQmkmo19cpxP6x3FmoWjh/E7TumDb1L3iq8zyNNkMaZjVRqPCPEhG5uWM3Zh8aVM9E/NzYGlY
7lmMY439TR2x1ib5Pv2GEHrJMGgOAscYfibleVJLae8Pyr24lH2v7R9yFAmi1tNp5nG9OksWXsFN
jeZXBq2I+ee6fgOFNcZbcu5jiMguQ9A7v53MeMSXXJRo3CtbhOG4hlKvG69VliEwy5OAdcdqWpBt
9RvRrKM/TYud6F2Cy2jP2lGOXX+jpBu632ua55Bq5qbME1iWbUjMq8B52O5hwFWhrwF/U//shB/H
tiu7ObuCWc6GNyRIzuxGwA/0JJ3IhvOw4f/Htvgxdi3Wtgr73CXwEhuqPlbJeEEXg7DbJjMrGS5g
hmQwp6MssPu+D3gwD1GeSu9hBbzo/Iw6xMJdXErpr9u4bOaTwY41vyQjOKxKQmHEq9nlzjXTrIb4
3+HWaDnrGFsGfeUcW/cqF1nU8DlGfG9N9GiX9zFhgTyZwSgDj3kw2hyC4JhYDoAqB4A0D6iJR3XE
I+pTmWnZ/QfKdYtemI3j5cZAQhnOqR5YcRereC0++hGxRr88tKfm1MO+uPtDY7cl95ql1r+kPQ7p
15pEK7uKAY+bIMwlidP/UpJ4d6EIvCG3s1mDqbId//zJ1nXdRUVXOKH+Zomc49OIzb1wrzzJw91m
KWajalh5od4Xv3TlQxEPs3gLeBFWUaVsm7tfxS676NR3W5KfErYHfifpqKPa0j3ORKOTlGJHItqi
s3KLzW55ohL6VMKSbcqxv4fEibnpELEHFwWCWkI+YFlIZIMfpJVqvl+Oea87+GzsW5WYxBHWgn/K
1J1M4M8u6wPSqfXfoe2s3nuT9f7dHzJimM4QHvSrGAslftJx3dTnMki6j40ronzJTrmkQJJa76e4
uIPUX7vnBLGEs7hoLC4UWw3Sz9vLImyg/OJHvg9HJWHlnP+RGU27FgxdqSWij/IpC1V+aJnl2GAF
PZxWPpmi9S4prOwqg9hjhmLbdTM2FnPnXRa3stzzYm4ENdmYntmy+uVtllA8ZmcEe4NlrvaUOPm3
XzLr9zpfVru0eu9IulTFbviaV7mJEbtT+ViGMxJEx1mdOyiReNzIvCwicwNgfqHPyYotj62moczt
e6/NMk0VVbGQN6P4Vv/WqYwHfVRDsTF1k4V1OvKmWL1hoi7LxZBzbyKYXmGtgPbZFdtAu7qwyMTr
V0amnJ23REbTWQB5KprsyB0isZnu0S8FOYtMnuKRdXwAHYM4zzbv12M/D/mmkreoE2Zuw1KkX/3B
TPzJ9ErVZQoxuDgAsPXgEYiRRCEjQODiPj3D7poXtyVPSLjMUVaE/ZIdMb0psJ68o1xvWp06F63k
l6GKH21eRl3Wn3kSFML25miNPwqdkEuaxml/LmAo3LdYlZ6ztS5X2CneS0HiBAHHO0SdNUC6pMlX
u3VPXHMDel+vq32fA92v0eIM8jQW7BVOC1ZRVog9ziW6KPd3MUhFvEECvC7SM5bfHJBuYULJ2oIW
fekr6ClKc54jVuKWl71ExhNWlZ6LDPXaVmiqttScd+WT5CVGyjWPTpQRG250Psr+OYpn7BrA0SZB
t4ZXF0GMNaOmFP/xiFp3KSS7iYt0vIoESmDcsOX4tk0lZOR2PpRserYnxTWLZ1fg32YTzUhvgovq
f2rvutAeq4jEDRrrnP7xDpXrsR+VTl666SDqijArHMA8qG9Kw/eZ12eYxlv8JoVKj+WC5xfU85Fn
MKadtfwHugnFsO+OC4cP5hdjs1jmalvNOj1RLFAvd2wSe/9I96jPHvcAWPfHTvdpv0xL0FJU6yAy
7BEPdN9P8M6Yx88yjqPsNHBPird0Ycv2I1tKaC86rl330eN39XmlGDvE384zeNvXQR8ifzx02Y8j
8JrBE/xlJDeVIIO8lXROd7y/bl5DXAOwlXs1kpTxawFk+9SH0RYaQttJnhO1shl3RVD9Y5cvPEJD
ORDYkUZTLUvtvGzXooBjdJYTu8Y1kdpFP5bRymlrQUl02XT5jjM8l6xAqfasK0pRO4TKUDRnR8b+
ddDKU1vnyDsjD/m6ZfKahCMbqwQLyedDp/0P1msON2zFMMadxn5MZVFtBKmY92nhzCQq1RfaPiSd
Gsa4WnK4NKM+Ry6Z8eAi3h/3WC0Ty1j3075X+O/RSushE8vzjAKB689uoXOh4rM0Dd1dmP5l3R49
I3EMw7vGPsStQZfuD9xoiTsA16UR/4lTi0U1hv2j7YpkmNFVZNU7eYBLdgEatiuzkt/lcG1M0TKs
CBxq8Y2Hi4LiJPwUbCq3cG9RFOzTNiJ6sBmWYSDPaBQkaY9d7Z6fIk1y9rIg/TA/GZcvxbMrJ7Gd
54V1d2nhZ9DVGT+j5eJqqlKiSn12Em3J44E2ULdTgnM1tg57RrO9rtmYTRYN9Te8J+I1Qtxob9ev
ees9+2+DJuZ1y5PiE7MpLrNTuWtshK5JF5Zmwk7Yvx1eWrUEiXjyM0SBXe2KjqemxuVD173tt1Eq
e04XIK/2yuG8bdsoRAtdWhhkruJBIJx18w24WG95E6VHQWHZsLhkecrKeUue4DocvUm7FR1gcQwG
RU13I1XxisEYwq9FTTB7rPcNJsKs7iOXI8ZNA1lNs0akxkNl7Ut/LwIl7zNFNuKEhISoT7omWaco
ZpXuM5f+QYh1tDURDWZR8IbfuvXehq2Hs47v0MkuILrIkLRz4N30F0G1xdYqvBHZS4HE0uWmtGzL
hhpkj296O+1LhVygEflwUf7tMWiwvphg2p2G9X2kWRyf9+LbOqlmIXLRKy5ZnTuMrpHa20PAv2ZD
Xn0S0qyyiMtczrkSmbjfg6P0ssEudoHDPLRvovJcg22ZDxAT2Q/YMCl3p7G/lJRY11hQSTvgDcwh
4qPygAhu8uHbXjbFCk1bbEvWGMpp0jhFwpvciujMgC09mmWPoiZCoN0Z0Dv9tBoR0ScPDc49zkp+
i/CXEvST36ParxO9arqvP/uQjz8WlimEwzhAGo0BjumrOIXtUUWg6xzLn3maBrAQZvqk/Uw3IOsQ
m1gXjirwMn8uVoxYaEmwLxBjKjxL3LRdow9kAc6bepqpww0fuoPeyFG7W7xdM5K64HkEnLs8rgoa
qDr3h0f3va2XjHhbyeDgyL4Xuu4i7s79tPImzo75MtPsO3ew2256iQuqiNexnvSY3ccx8JpYTD0a
th15GWnnYFNwkJbNLq6wPKHqIqFbDXPK8byu6fQ2rzMuLUjAm75jcQvRcI4WwbCKFttv50uFsSzl
l8lj4j6GmbSix52xJOyolUdiRTHCc3anwDvgGv9Kxepx5GiocVF0bQT4JMFnEHUnr4jDxDT66x6F
D7iofneNHAObZvh95KhCHYe5w+fPk3iutfL2FjEECaaAdPmyNo9/TQOuj1RG69swzlttU5c/5W7q
f/W0765wxexu+sIa3Cd2RkaczWvdx7zdJYXMLs41b00f0DaJ0kaXTfql2W2Plg7OJf7vsvdFNXVl
f9tDIfKzRxBppXPKTwXcpS9qQhNY9TocaZ1FusN2BcbmHaqjs119fpvA6GOqMkB/Zz6uOYyQKfXI
f+/SQkNnnMFs0Do0wBhu0ycEqElM/yxMnyqz5DKn0f6Sim44j5ytqs4Nsi6QI581vLekHaidPsy6
FbdLns8/OPJNcPITCS4lB5AscBhONuNYkO6n9JL1XLfYasZBd9pcBul2hD+WfjtpxEiKithOfPJB
y8e+pPzPuKm8StZI65aKeHwdTBf2k9L9nN9IMqqT1D5fmjgdzI+M8+l5SofsvYsn+QXjvQgeYDka
s7Iofh0IHaf3gBnF4+pMd90SUUZVgB99M0BEixgXtYxnCQ7o3eMetJf8AMrV9IJ35z7rYE2ZTgMR
NSIE90tXxly0I4mirWJE9XEzjQgtrop53R2Qo34xjUL5ahE3uMdvsw6oy5UcdnIbp+zwr0nm4Y1Q
Zmsk2wFzzNxiWk/Taj5K8UAPxu9pnKsFLrtsAIak9w9Cdv2WQ2lwn0dQ5ePZYUTEWLkCT0CdjFrP
CvcDcncsY7kFnjRfnezVVBP0UAgGTULecNhsI3xCHfMTj9Fi+qNfbvYlgTWbiQvLH0CGTerhQPvL
W+VT/giPHlM2B4fZMn579Bd1gVL/nueBXaHwG09JHrmvzhN3APLcuhsENXw7hKNXzWqcjp7XA+DY
vk4SmT5StuE12tZvxzkWZ4OpBhdtSPQMGXOVY2WJDb6ZTbqxtKf2OjBUv1Zrar+3xyeJDlJnzyKx
c34fOV/8I0waUefwILNVDLfpNzKlDKcYBABpIYVBm8LwVMd2KHb/Fz3e/Bv+fN3naB18l+Ii4sgc
3VK0xmIxa3KzBEyZ9b6W64KXZSZ/5LgtD7gU4ndnxfbpwMo9bcWylxUhCmcy2g5/v2FYu9kEFx/5
4LP/0LKx34ZohpmMmzW63bGm/oVAoDyqkind+4ajT3pYj1kcdRpoeRvzOcFl7ufkRSEIeaoIzr+o
jnXgtwk6EFHb3iTzqQvzYU58TtfxmsejvrHxNwTC8MPKCt/CePSdGqDGYMVQ02QY2W/YqadDw7PF
w9Uum1VWLxvMIh98RhSWupAKqI6nOTDcbEWK++/pOJYu+hPQ1d1kLvhWYQshbw4SALhCpKrKFtIO
/wP7LLA7IGkoMngGdbx8PkC1XoB4YDbDpUg6AEPFMN5ZT4itmdmjC+ss7gsx2jz5LfhUPh5JGH+O
MeTfzcF85+oU1kyu8bZDtiXKQZjtjwHpsB/eQzEfSDGnbbRr80LhF/83GjU7j67w8naxFO0fYknV
fNk3KV+R9EnXhmCefd6w9fTZH2pQF4jrjqV2AdDeKdcaGSx7Mui3AUnzj+W8moeJdbJou2wUrgVm
ka+1wQzCbzhA+eWCryhvEoiLzJmyOO+bNHcjnhORltehIG5q8zwZiloQJjBzQO3hG+9S+lxuOx4o
vrewFRPmeCQauxjViGIB1xUaULJGbDWZ243327vM5tlVdh/SpMptWpxJ6jwAlH1HE57OWxq/rlJt
DNgsF42AdfbRShr4eCOPAW+qglIjueJz43mbIS3lKksQfJvxMbkm+Ojeo2UD8j6gMbkvKUHf2ZFp
3q9MqTG9mjJlf9wyruqJ5RJe+Ys6DF4IVLbcXgEeCNU6BoDsckRhzet00cVtJ8JOqgSGMkC183WN
H9F77R5TwupFXayBSIxw/bo1CMb6rr9JN5blhXuufqeSiOm59LGIntkeJ3uNBn0M5whBWv6kdhY/
Lavp35U/MEhncgecadAmgVqJ0/hjEAwdCBaDZ97GfrKmJs7RBfnfaeYx064kNNJK9jj10fqf84uE
lFqNZYsJD8AKPJimAY5dYnjP1p427Fh6RBEX+yoak6MzcBjMxlNRbuLskKTHEKCcRR/Hytg9EIki
P+/U7tdvh9H+g06OvKyOa8xCrtN3E0Gu6hMTlFwBQT6JYaOPMVxDbyDhxyc77uM6wRa/YwAbjRb0
bOYAsaqRC3+bymHvKxLT9YrU5T6tExn4+UhgNfDHwzmiJXZ2P8U0bndT2qeY0rdgbJOFjJNzxOLp
t53mpGzQ9bqxhYnYMp2Rc6RQkhcMZtWkkqIdAVSWlR5jOLmsqZjuQWz3vprRWWpELGn/IgzcjnG7
bPo8xsPxT9AFpPAgsIn3MCWr821ZIpnnJrO4+oHyFuguMmlmjv4pQrNGEgsXgcpnMhVNyI9xbaHB
LPuLykmR10BHqT6pVOitMSSXZb1xgii3ectBeez5PlY5EozXKiYbblSamvIhK6JQR2khPwJVasWM
Icl66okbGew7A3oesvNTnpiyR5ITTGswOWBbouJi1P56mGm3jRl3UVTDALPJRluI17BrP6krW2j+
CNw6a/qB8oeiS3FOEslec58Aryow5lYlkZ1+5ZHHAqsK5YBWry//xz8t7VWTgW38/lOgAam2cuG2
2mLqz9SYg1R6pkMbsky/dYvwiLJeMPSLWYNmWUv3srhx/5uRJcsapkEg1JtDy90uUuImSAoEQTwJ
2AD8HI5DzRWSUNVLpOCb9WAL+P5gWN84bUZQE8hN7jAH1hbi5Ok8wg+b1njxmKnmCWv+FZi0/WXk
dl8aYPqoA8kC/K/ySFj1V8IH9s5LoczXQaetrzBeAi0g04gPycDQ+LZztE9qY1IDJW4nouPJ5rxT
ZzdGq0WH7Ms7qPT9U7fwTrS5kUXRSGjWfBNYqY7adZa/hP5I13o/WPcTxJr7nGK2w92mj/tLNsT9
GXUelYlbfaOBi4UTxdT4zSys4lFuOFOVA1aa3Qq7iflml8jUAp8GnOGywDQ7tEO/D+8WYHfLR4Tp
bGm+vmF3b/+3Y7C5AQCPU0f38DMMcULRqhZHcVKdTR8XjDZXvFpya3aa2qE2rqApppuB0ZsBUqX5
ZzymPj/nehym67c4fq9BDmwPJoUs4BYElin/7uGIQcY5dN+4MJz+nCa3f7hDJPy0kTX+2XOwY1za
+ArhQn67bHEHJ9gpm8/h6CQ6dJAxnz53OAW8CDHUM3Ri4IVzi7m3g6Vuls/Fde1m+bPYtseky9JG
Z6laL2gQxqpPdgSmx9b/K8cwr/ewxTVJa3J+3Ko0T66Fpe7Obzo7C1LAJRqwnMiA+cL2qoH3criO
eNAASLHweNVsRoFDNyfnSofUAXYAXAq3TaxInCGsT/4JpH1E1RqBnPGyX78QIx9LXPWrqkYuu9d9
sIHheM1sbHjkVlw8m/X3WRTkl05LNMEZVvMzmF6kYFkYl9v95I0dL6Mv1I8QCXCcNC1+BZQ2FOP5
kAAwQwoe2BbmptNl/LJHFKssIiLtOiVjGxNwZT3uGFx0FJ0hLQRraUL4zTEt5rRR/PiYeHGa5QjM
r1QoMhokT2VYIU6AhRHiuLFVWiwTjfZFqRKTGPahwLw70t1PckTLu6rg39de2aZzWYaqEg26mork
OHVynmF2MfIOaddlctmYWV9ZWJah9ogwqLBrwu43zaYL3ZHPCm5H5o+YwEB3gzSrzZA5gAAdp2/z
INeT15w/QzhQND5nWxOmbPu9RPPeJGCcXyyLhkcNX5saMOd4EayLXvG2Qy1KYHZQAQ2Lz0vnSLvN
ABBQC/l5oIvCGyQ7jCUFnOtqrSXeS30YtHA7Nj3yTbzHsTXwPy1GjG5yeXAacs+iQ99bx6C2LskM
DIA4Lu8XapIKkGjAyOnn+yy41FWwIsNybJnSZtf2ZYUopEmo8XUWWHbRYxcuKVKLcIvs+x2Gjf0U
8EY8rVkkL1AkZddh+I47j/RxzrkZ7vyQlS3iDj4MxHg1vtSjTXAdsjFGBU/cfZR7M5ahfFJ9Rl43
OSYNiEnyCFB3eJikjj9w2GlzpGKsKV27rgkjAcvBE16NVJCqM0fXdmrt3ykHZkg14UgjikXD+DHj
Fo+id6jNOgCa8h25kvoMf9vitBaQY+FcpP8Y6eJFtAecjXjTw838WTDpT0CkQYt2ITTUseXM/M6i
Snbrf8saAZrpl+Nqx/QfGu5Py7f8xWY5nKxzQx5CD85qA07/k3DCgOSrpJFRKK9F6aKHebPv+TRO
rbIC7ArvytM+6OjP4SgKDep5+hPIwnwGaKVuCMIcTtAcWhTyvf9MUj9egEPmz4PzP2c2yNeB5PDP
W9ADYDdp7qqjU+oWK27FSzxI1hwOeMQpyktdKeHKpBrHXVc7FDdNZ+IPBlEOPs81a47SachXxJ6z
1hxOuRpCFlOVW7ZutYB4QqDYY2mhsQqqJhs8f0LAyVvSaxe/i83QoG5iRkyethwmnPUiDuSVnDe/
oBCqPAIf82T3nvA7vcwJjU57jqUqoFLe8yPDC6Cz9fd6lMFc0Lbt4Qeg1H4EWbW7tPwl5jX9yNQ+
ikciArPtiNhb94Uk48OrKmwqmxoxC5vcHyX2Xt8Lacl4g4+7Hz6yBEoC0NxuEo8Jdvrp3eG0alK+
6uT3TuPD3iTIfx1sRf0m7EuJZTKHsrfGqJJksPH2q1ycsJ9FtOV2rwwSNRzUvPgHdBvEyK3CmvAi
6iXtOTDdPS7/Ln5AD52ygj+A/lRx61bT4eCvQ98mzPufYlukrra5cFHbrbbfa4C6DK1l6qEcR0WE
GzAkpNOYiPfdqhScV4ekueFB8s6+YqCc0CMNuG50LYdjfyVY4nbPpSw2caIojaQuBzvdA1RJIGdQ
nZq+Voj3zM+pz3bzEsOZwdWlROEPsGnZHMJK8bL2d+M8WV2XcXpIzJ2gsdIKZdmYR+P9gU+aH0Br
K7UDsK6HLXagGijSf8xNWdIUIXtwMOd/fDTuxSO6LSJf9y07pupYEATxKo3FYUoSUE9xS/cteQPx
WsRPUKIo/iUKb74WBiF2S0fo1GWzZqTANDsCYbgiQCamNZCmI3pC6+N5Oxci+lluOCWycqkSlkCY
IJnq4G+eZXA5jxZpYL3nJXBjn61Ywa0LUSzhhxcgZxo5Q/SE3FAkjuyQ0o4+aNC+pCPLV7xNEPC1
4PNGBKOGQcDXCWnwkD6g7nvXwmQ6Wv6oLDLbZwlIqUgqxCAFWKoniyhFqC3KOjBllCcJ8m8OE/9N
+wiMeO05LaKrnsRc6KafoDa7GRIojhTIeLhC3Jd7puML5D5uv84umvXYwGKqGB7m4EJ5ZqIvJnuF
zxdHWwR35ONvui6a1xuheoQGbQHT1Ghdsu2XALRFnwO8KybbhJkteVd5hKuj/c3jI3uA40q5fGr8
eNmQFJ/QWmUdBANTFUU83M0xzFT0LWZSTLuVSczO/2V7lmXzia65PCD/ESMgi1v4UfHRnYJcgYEt
hOfDvQUfNnyAwDLH7xkXVvbVx56AmMzlsElyIVgATTV6BQapHLgthb+98YmWRdwecW4MZifhI79x
yB8ioA1njYfJhyvuEwxw8CMck+MP4SubGjr7QqoXkAX7Nj4UJGGaNAVMTY7/8pjn4X1gi1BguPd8
+C8AEVjsSVLKxWkqZLBTPSfZYe/5AQIbi8H5SpoAeECfD76W9GU6YAoJAn71tgYfyjEZHfgTsA7a
Yz2h2qAo+wLer1iLt28o1qbwu7uHKH0w9/+PszNbjhTZtu0XYUbnNK9B9FKElOpTL1i29OC4Aw58
/RnaT3frnjplpre0yqzIFIE3a80x53IEpVm35ywNIyKaR0F9snjsEzzpppY/Wcylf7EHt+g3vfGM
v3fKIWf1V2TpJpOjo82sh/hvltvFj4n7zzygc+Ui0gkRp3GTHaSfrfVDGmiO69Umb4zNJChPiFuN
eKyiYkzvjF1Pw8WSwKnnspTE3KVaNVuQdbFjJIDgbjL10e88Lqt4M3tlzxLNuFZwZewH66Vhz+52
/Pz1uCsgo+stWJK3cwJ7Ha+pT0Pnh8jWQL5DfLm/e29eI1oLCKi0tU3k3wpEamoOpA3vkAYK4Mrp
4vohkkVM1NscMMt1O9W2qy60Guu3HMhmvIspL5YEYTTsL3lHRvR+8Vi/OxkjAm+8cV6lm/TMTBAv
phuMt4sde9Yb6of1buk6s3abCX/HmpQl/dd7C+pF7JGYSdApvUUsXEjm/qZ3+3FOUiZ658dupYW1
sfOFYCMWDz7Ozp0f+swy/qttAnv+YZND7myXkYKc5ui0vMyuMykux0K13ycn7g6DgVjzsiA8xd5A
20+AliZuVZPEFLk2S4lGRslCL0I62AyCF0nMObZuuy4GmRNrHpJ1wAvgPqWVoEska6smKqCs77Uf
9cGd5rbLpSUfGAIESNacq6oI1xMT3tQJej34JeLZzncAG/abG4TTY8Y3y5AM0y+3dLkDYNDQVg8K
RiD8HdCb/5mmrJYjMzlMu8UwS2cwtLkKnkLUd/8MlDB98wt/ocnftBGpWMKerqayyuqmrPKO24bX
jD98GXvz1Z5j+Y6WN/9u0rCpklimub/pRt9H1cuwiVjAq4mJ0ylKyqnMGw4OIm9oM/LLkZswUhNf
VrYpVqu+yDoKdm3WTAcRhXNJKIChDWF/LOTOjVFDFqneczMw9lcjp3NWTDILaYW61Yurp+5PjVD4
uzNZtz6ujKx6XyxcB99KMqvSG6UqS5GmYk3xPkUhVzu4yVVu41Y3XEyMl7dXxrgYXtuCJsoet1dp
PQTwHUztXSv1E0nuAzP+aNfrzTx3Ix39OZdIdlVmqxQlJiu9xBQjBJxYvLgjay3yKg5UYad3NHCx
em3AXSv9lxCwzNnloCxctux4jKttK5bGOVhSWe6b3aVd/8KqCs2H/YEGl+lJer2LaWOrDV9cE/7R
sax+Fk7XO7xD65jvw9XI4AaGjKO6IFvkGsRVHyar5bjHVvWlxlVJY2HQnfw2BW5Pc1OBKhT3mdv5
2QONquCBFmyV/Q40NYU9ltNb1w7WN8ylc5s4AfsDjqlRs/dbY209ZOxd3/x0zsIkDCcR7YI5r6BO
w97yixtTS69+rXzZsl1muSWOzCCcw2Mc0TLahwHtkT2EF5OcM9uAqDRLJPyTyHoYn7Au7eWx53dn
tSEYyGdfCv02WvSOmAihtl6W9e5TM9PcnQ+126zetsKyd58NxD3sfKgk3qu1MU2SkyZMe5YBIoAr
GzF1YXeXL1WevteiLpl/XpspjZJAppG/oYm09juvD0JxiTKuxneEiKlT0xWejwitevalsYz1eYgW
8yT12pMKLVydb+K+QXXokDgPzTJmp7Bhpz9Oy6gNqZkAfAgc7EM3ctHE1IOP2tVjx6kE0976Cz9e
JmlUvol17PydiaXPP2Myk9qateCnCIomPgVj2j7GswmfbIZ2vbo9b3JC7p5t/V1mmfNr0aZ/3MFT
75E9hd1+RsGaNjkRfdmuXmkdJxbXsuCXy95n5ZuRucjWQ2QCse6mJtf9i4+n39rXczukvxl1HoSv
qxTTN5W59Y3FVedBy6iHQakU31edigWNYRzDjW35paZxHC6at36s2z6/9/u2tu8mBw71tk4H61Y2
EC2cnO1ylUwDcIGzy6q69kOOpgL5id+qyet6J0IrJwGgHlaBWu5k3lMLN3fqnCHI7ttG5YmhSthI
iulpY0QQH1UL3zm1Vv9GzpOON3Xm5nfSqS37XrAr5tu1HLrvVCYZAEDvc+vqaOK0l6qpFeFwRE/V
cEtVmSd25M9sYq0bpxuYR5c9KsrX7wEzesC1hGbcGOMR72ut7exbM5Wqe4xIXi1PKq/7j7s/S2Wz
Lh7tpWXyxMMcDAXotQvgd8i5/TfDJmTEFewLvcpHKpK42/XKna6+24pLJtP+FHNfALSILdd7gGiZ
mSDRKK1f1toFrwxN0NRPTJew212RzRA7DhoMHUGT6uxqk+J6Vzl2K1AYKl3tM5M20bGVkyhugfhK
GsRTP6R/kRTK4Xsf17J7SgnzFhsuUgPfwNroS0pD1t+DwA8Rrcdp5Df10PUHBSefcxChMR3jbpjM
qYbsfShH4M29dGVab5GGl+zeWVOk7twCxrw2iGHyUDUOtfnG61zbPKzWyGsvq2wYMElw8okLAjc/
RFu4gIolqwqPvNDBpk3Xob9405w3R79a8xWBZYDlpEe+HnRnNfsaxufUG7aKTYndYkq4qA5XTTj5
WUUaJqjrsm9xqLvzMLnEIMdWAA1kLdBTCq1F7AQxtJcM/SvpRovI016lnvfGjWIJktDyO+/kr2L9
W0pW0ZNZ6+JSz27/rnGcZIz2IYouoVw3y2UY4gC+gqNjSBBiIf+YNeyUNyPqkNk1vaVPRhUQCEPf
hfciXS1u3KA/14VhjT9VHMgDs+Bs7EmDN9tHCH6h9rFZwzKB43CbpP3o8pzpZTLLyU7z9eCTPDv9
iWIhwsSfjNMmYzG0JzAE9dB3lp9z31z8Jd6KjqMrAQMz+f00rlAIrMSBUi20/4JONEkzdG614y/v
feSGPvBuvN6S8Uk3vaq3uMEIIkwravBfvNXje7Yuww7OCzeCH6Sd2kmnobb368ad9m6mJRdCa74T
/RTty6xkDtc0jowsGxw2q23X28OhX3X3mxtWtZtEZW6F7zR7DJPjduZ6dztm9DU7PAfvJu5KXkhZ
ncd0ld3W10Nz75QM5T3UxVLdIY00x9yZm7veKrwde5mL5jgv015xF9qU8RofhSyXe57yMO64EtYS
miSwh4QKF7rUk9l+zNALvkkOG8UXSCb3oz0T5uTHctyCVBDIOmcjsKqvYojurgoVbcHVcF5o7aOJ
dOriizX7LqQ/u8+lcgbHPxhMRO6bUmVhbuLS1LeutsWjmwfRawr5xuRcweLaRBYicRivmd6opnT/
MA7QWTd2PJlLLjpzrL0KCKZhqMShVR9tg6pubupmjDKevfJ+eV0VdHvEVbwDyNt1k0xtPeWnbIWf
aBw3k0c7FbHHlcAduMFm/i3fGNeAWaWAVZXTn9PY9q8pEdUsL+lbw15gzrmb82W48CFvYFtEmhBB
sD5iPcTTWkWqcpI0H+3jKqCNdlldWV2i4OXWQ+hwVkSrzk6ZseaNpPw6go/rx65SXkpPKZiWhzBq
aTSsQeZ1m0qF1nIFmIUL59JnPQeThxxu1PRx1q/dwSFEZzggdC3zruVItP/Y9uiaTQrpVCU0JmAM
jefV63agzl3u6AsDq7Gx9ELurNVpzLUZHc6KFV9Pd5jt1re2Pepo/oC4RMDVaMUUFhvEvZ6LZWnH
VnxOyzxVwD411VEMcSRuwmFEIV04oI9sg4BZQytTCkzTTffU8/6PWOoAx5E/5TMJ3372EgC3ne3Q
6u/FaA3+zl9V51y5bo7p1ulA5F/torJoC9pWtAvNzG2ZlzY69rwT3Nu4YOeJoHxEFnMIdtvi6RqX
TRMGnbpfW5OnNPNmp6fzrbMUogO29pGbyjTy/xYZloy6a5/yWIfW2Ugqvp2Onf7Z97t5y4aSPakJ
nw6twbHg+l2scUCWHpJUvoHTZiOgncgubiMCXL3I4dKFKj/t+I6dHzaFyS4fGS2656iEVcjAhtC8
Km7SG2UqyBOzQNheJi6sQcJpyizqFqii3DtAIMu9M/baQTRpxnj/sQ9H6wZZ0o42ooZiSPCSOPku
W8sguDcz1vCNDOQc3MWNCNc7QL7cnOAiGJS32KyqS8lSbc5TKLR/XDJZUPvZs/EPccdcsD8ulgOX
O0pBqyNHcDUbu0qj73EX+cE9ccjaZ1FbuYvTqKuzbZDbZAuOc1oFycCm0CZKDthMNj3sW/9tGTh7
2fqzGggrqRvep0RzgCBGjOmQ93GyeMC2t/HYKwFESzPbeubPTv5pxnVMgrEX3Taq69ILSXR1umPA
a/bijW3+A3cY7W4/F4YRQ2oRtG9j34/GF9RYv71pTIjoQ5sSbBOctYfL9nq9lzYV9GbCMuXSV4UB
2FbQ8TSLtH52Me3IfaPDwj60UTj9yZgSvM+DVcvj4FEvbEiwXfYh1GeGOjOO174bxma/TkukHtp1
rCyglyLL4w3zhVW+m+K2+mUh4utrm2eR3vl+vByC0DLLxnR1bm3KD5cB9+Um2y9pUWAewaucBHMQ
/YYz8x/6VBa3eReigJLPRmUbmQLYZF2HZa+4SswJLhlbPqHb8uitLLTpwjetW26ympGDx7GTTXr1
rNX+MHsOrQdQbkOLXfzVLO33zujirm3bcCHNORBPQpITS41uR+WtKzBNXoxGnPjDsDh8Xmubh4/q
A+NCoENDPvt0tJu9W4oVOcqa1wsvksNNujLrUWuR3tcraOVjQ8F+73PowhBgq9umQs/rrVsWVbiP
kLnfuWwNTuK27KLFBs55fbUruZ46ZuyJXy45LuMDeZO629uwHNldVEVNfV07ORWnEIPfs6li8Wjr
NhxoP1FDH6amKO/dLA5RFctqYsCdHxdplmRVFi53liVb7H4hSHRiZt04r37vy4n+vhnqP7EpZPlT
wp5FRxGAFQc0nAv+aNuY6hGBVcxvWTkbmlz0qfQW5FZ7v5kZmd+7jatBoCwaa/sVEhSvkjdK5wlb
7treU5+Z+QFFbGr2JWlvfyP6d2hJPSa5E1GUUlRJpdz3CcB9G+bGi64tBOATmDovmXYrdjVaqLV8
1GM3dE9zpMvplkt4Op1A1UpDWIrAPFGV8hp7bejtMEkg3REG0C2HKI0sa8fJiEtxcSL7EsnB/UVO
bdefQ3oUgPuyzf8subEvBci5PvjCzvp7CxyagRhtiFw4NHqmoDCZPpXrqt9MM3H1n6Cx029ot7oD
2LGKK27F7O/sudQ6DUnPDBkZEeNxdqzBCcJ+St9WcvKrLamAE5JXF804m7F0bOKsTKsLJg2PnmaD
OfM6ef1k7WYNio7kZUNPVGapygeLgZdch/1+uXRDy33UJW8zg1wTOLDE1Pf1fekarZ4zLoA+N5uy
KJMuSvGa1rEIaBzZI+m5akgNooTJQUxIVeIHnQIxXKoR5GbnNrmU5yjFYLQJwWFOY5pGDU1I0daQ
kY4E6LWm5s7wuKaEk0J3yWAtyxPJoovYRz02BbIbIbHq/6jFqXQVcNUyOr+yoBR/uDxDbCxTo/cM
TBXuHo7NWs4xtrltKj3vdxuGLWcAEgMvBn2PXT7XLv6ncZSvFhbTZRuR/CRBaUP2DXSyjgYJmRsy
5T9NYkMzz2e6LvZUzKMuhbhnCJvd8lvsz6HnZNyKwjHd+3M6XYE9SMAieKctE1+X9DvQzwLE8yzq
nqMJW9XOHc1ylw1j2e60bJ3HwM69HxUWqJ/z6KM+zzFaxdUG1y9/FKlDK9JZAAljrtd/bWCUna/G
ev1TEFaz14M/RnfR5CA9D1Y93qoMNPc82pb9wsDOddjlgsDUxAwyLE95hgzZ0TfIhmqb6hKZtijJ
TTpgzouaR8z4sbPTS95dgMmsZ5co+Wkft36f77sQkSOpQGKyPby5+C3zNOgOSw9Mvcmjmc26UG5j
v1ROEDgHNTUU20vNRRPL9TStjCGpW96w6zxa6Vkv0xz3iRyoyrAOCCddEu4Epr8FxFh42LGCuKfi
KCcBFs6LzzUFH90e37JXcmVEiZ33ahjEyQqX3n1v0GySoU6d6QFzXzg8GRNl+WntXON/I3xnnTdV
b9X2jvPeuwmX/xCIOl3uoAOi+rZJLRY5/b201Feh+3ImuBO9bo+XG2pwVoUfbS3JIur2ngj6LZyi
W9LLCm3JbEuVdczn2C55aJvv8JsfHWUuQxZUuuwijO/ECNzWJDR5L8wQr2N2srrqQIPqanmVOUV6
cZGB9pC92t44O7shZ2o56HVh0dG5r8QFP71rEgqAHnwmhtucHuah4qSsAvTRJrV9OSel8LW60GmN
IoDkRqgM1CAE0MDp1ar1Ro5saA8re5x7Zwc2fGCCI2VV917E1Q4QToj4yW5tNWzmyR/nWwqy5Yfo
YvTCDSj1uGcWZE7Zq1KIh6tThyJgPAJKcnf0A8dsXW2h6TSrdh5j4rguwRyB8FJDzh4UbRc+U69G
r0yTDQ70k/uzV3fLNzV7ELtzeYQAre5GFfpJHwr/Z48+8p4BOZ/H3vd3ix9yc5QI76gxENOBSq0d
tlCDFzKo7p3GyRMSgquNiBSKpRmCZieaSpJ4V6YjSnNcX5ZcRk9T5scHXw4CPKVyE8dlky6gSd8y
tkQyjYTFBtYIio4Qv/bZd+f5L+qXk5TqQ0nVaeuikAT1fTtF+f0qrfBmqrp2H9QgkFqXtaDeTmt/
i3Lt3i+rtVwoFisorg9LyoZoZ/1dpSFqci5F/sPTEscgaef7dR6WbdYE8mXubRBRf5pfEVHVc+Bi
h9rUonXe494zx9gzSLZtUIxPZGJpbJSFmhM6bjPvRmfM1Y2W7q3zMJ9wVofx3qui5Ybs/frFr6V5
rwi0UEnOqvCQYfirVuyut2uooFScpnkZWHFbkQc1EbnVGH7DyOT8sop53WLI8Z9Wt2gulR2W2aaR
8/jaLKCB8NzdQXARu4242hx1D0+3WcDA36Tnlg+9WRSAKFervc92QE8aD+GmEnn+ZFtd9t7mxqkT
W4/+tnLmfFvHnvMobf1xbEUkm6nMgtFuvf6uKio2m6U27Xd/LsGzi2DNHjlp+zPs4Lqd2jn47Vo2
l0uqqyghJ4nzodfe2dB7vWjHdd+YCTrftyEQmw1ZfqvIwXRAHIcUXROE91um8DBhmSl3Y6BKnPlu
dh/zT7zqcNV/sedgyvGwSqtl4W5U0g/aO0OW3QSSUKGNl1vzG7dRdR2ohugUtOMWS3T5MsDUPmeT
E2zJt1r2QZY1eBCBseyNioRSu9pyg2aLW0hfGf1dBVeQ1ZL+jeXQuXlwzeC+l8YWHYIUyvIWd6Wy
94vVrYlTzc5TU9EyNrwn896myTB9p8keOEcXzVru8R8Pb1SAb3gzwII8nCn9JuAou+L3y6Nt1XYB
efVeiSPdRmrKLrklwylJy77fMnWrXZMplVQJbd7IfesBIR7GVZkDaaE0KkYStD50tDh+D6LMyvcW
10BWpLtMH9IAk1KPjj1piBAM8ldJoNXRb/No39nQLOfUGnDHocQ/kNQA5c2ITJt3OSym9Tx0rbeP
9YgiUliKDiplUFL1w8gWPQ47Z4zIxmiGpjoq84HafDi096qpA4qj2K/GhH1t3E60qI5Sm+lnsYAk
z2JASqdp6zm81DHVWI/7ejbQnhvC5XqQJK80PxE9CTZxKRmwFiBIf+Qtln3i9KaBQwyrBa9Tmitc
8ap0KNRbAJmGHoc1qbS6J0tiPfZyAjgrZ+vMvwtUaFo+OFwblxuFtNylYVqfAoizM+EaDA1g0MRx
zgFytD1zHriLQmwqZUfYM1IxGFwaz+IXzIjR2JSG/nmiAv5dcxz9zL0i3jWu19ypNe5fVRWyeBaz
JHQi2kNrhx85GaW02u1SZ9ZjKWL5Z2ncZgeNSZN6slSXuCF9mnCNoLCgqZSPWSrt6Uhb7e8G6/zz
moYIJmIIeq4lK2xcKqANq9xRuzya4AFSxlFFa/CmJwazNXXkXEm9qiAWS3HQ9ND2nEfpvQ6X5Tnu
/JaWXlk+U7FHT2OD+QB1sWia/aR5fmiIdF8LxKMHSfoOKx2w/4/x2EMs7QN5YOb6tYpqBWKIOpmE
MDWbJnNoNcAd0rxsVVYmUzlZZxttYquMbWjUK9e5yQhoYC5ohpUgcsGyDjZzK90TnWv4aHf2rIJW
S0cDlIaUsrdTCO1wmhzVHMkKrL8xRCxMSH8pE7yWoMuxhE6ZrUyW9O6d9QeXYgT2GHWxoIA4loNL
fMFKw+yOw3l5LRahHqwely+WlK5KWi7BRz/2yvlAslvs7Oktr9mpIkUg581WzoWi/UNApLF3Kzj3
XrA3D2ovR50PtMWD5s020fpx11zJ5Foz5Xbf0ESjWxEXQ/mSycEjSsErE1V33lF5vgy/c9FeG/Yd
vBZJUXTyuAYYG4nNwfRqhMfmvHbj/EApwaPLG9tdt2BjSh9FCzkDuOFEVPK5Pfg0tmr9VC9j2UDj
ufQhh34lTYmcozA7BHY7rRts3HXzTPz0VCa6yJhJBHheZr9qkxa8yW2vaGGHhKWkj9OCu95OlkUW
3t7x2qbHpxbPjU94B1X5r6ko++bv0ISoqTRRq/q0fHz6uY8W2zousDLNFpJ2pniOKJM+EmlaS90G
ceC477hEw5ClF7ZCPsStnfs5NUe1TOfaNyY8ZJGMm8THIIL4wjEbJPnghKDFhQnVEZt3+0AHO35Q
0pmeBiNnd6fCBciBS+7cXKyhGc0NhrvyWxsb9bpOwVInQQSKsveCxqT7j7nOx0768qZoK/peTkts
BOovxPHM0kzyqo9eikFB+vsgRr8KN13Ss9dxZf9eEsTCNNiatEf4qGX5wXARWBGhjP4BZEty1TS6
DKUVKk7DA40+ke56EMFLVjnFjxkTyKNnLf7rQEGBMAlmQDUq8sI/j5jZl40iQYDomcVR0SNdW9M/
lmmXIMLX+7FhM5JRfEPt1u+iktJ5H4HDzzuiraCokfWHh4622d4dVvu6YAa/IOAIFHjU5eGAaSXO
qODS4RnhuOQYqLKUe0lu/kp0iUPQOaJImlGMpzJ1xLgxhiglTL3F7zHIhE0jNTI/6P6Vjzh5zV1M
Z6ja9sJQaxBrQfXmduKYOl7VbqgI5ctI/tNhCvPgpkmx7NeRJ/6OkkbfIXOMYZu2kD0aPu8aD1Ho
Hup10FcHoHLezQF0QhnThNjlKSUa0kqJdzAGtW3jhhmr4IbiDAXAn2U36uwteXKhRIpEH9xEVOWA
EYSzHLyhFduxh50lB4TLK0vbGzarbNii4n6Ghx7oyf7MVzwKGxys80H1oY0wsS6nuaLrSzspS8+p
QtAl2XX60YfS4GauhticxngJ94rybS+YdXxHlUrWCSRBfe7Kub1FRDHXuqn6c5Cm+bXtyhRmYfCe
w8ZyqnNZN9hnR9rA12jo44NXxmTGWOLJsbvl5Ke+QAFJq/hccTMhrWMxx7CcdXDf9mmsL7QDuMhg
JS9Dt9v2y0x8T2zlYQLgBNPey/QeM8Z6WTQLcxijbq+105DGhDZM2kVzxhroU9+1QLw5QR6XgoY7
IskQOO+kMnM3Tou8+ZOCg6Lezuo984c6iT9CQ5K2r8Pv1AHOjk7husWsre8+xhECKTipnSWONYzO
LvNKe9h4Xl7dGmitQ+cS2GX3Qr99TGBjohCHKXfJUW5H6Yijb0bFuHKrHqJtF1YWgRd1sIOQf2VW
SpoETv/auNK5OoTrEA+xmkMbr+JpLGz9q5kjda+CuD2xNrpHf129xzwnfYlj0w6WTb3QgN70s+Xi
765K/p01yie97EgJGMXmF7bxhbmRsyFmk1Jnw2Jy2FUXz50SbHKkMi0EIVwBpqYwgdOLzs3Uz3RP
SJ/j6hfN6il252bPdYhWg6yM/slUXfuWaACyPgazPAqHpNBES060KRymg65WedKMP3tcrTa4I1hA
PFLQW7e0nf0bBzIc2wdfdHu2B7jN3pNtxQRIKySMeK7qmxZQ2UlmWivFrV/X8kevlHP0YQsoObN5
OpREvhzwNnHyLwpzoOdh11sLxjbn9JJuojY124hN75cgbfopYn4xLZEWh7hHS3kbZcWQ5M3EiWwW
HG5lGR/dEpbARvAFqs/L7rsWPRR0jyFjI2AzD0JFrL7UDuWy82N7yo5RV/VPoXKrZxuzKxBQa+1d
S2KL0vh5twruQG4mTfuz0zgv19bWD6TOidvI+Y/obNyephYtwQ3al0tdO9jttYy8AYhHEEyQrmC5
eTmRW8KUAjg9nzlbc4lC2UovPtfEWzyrFhvAxkXhuMtk4NzOY2jedG//XlaveHMCJ38Ih7y6C4K8
3zLVRr7Y1VgfUXqDC3qU3kdRF5A8G6XyKEuftLSUKBWUq/5j36L1DUyWvae57Q67gbqaAMASUB1S
6aO1zqJEyvtuO4t4NXq09tbslxfaCxhPnbHehR4oW9ZFE8FXJM785uANfwUWYPbCm3pHU8MBmRej
ueaWWn6M1pzdjOtQ7jDeO3gJOpoa/ZH0S9qJSfMxsMs/1S6RPss+Jmy+xLReEDX9syw7V96WHFY5
7g4jes3UD5DlemOqvjF0EK1QpFc7rzr6B/UQh+MD0FrhlwnxEk39GlH2sB2ynGN6h3ZO+hKrC8Ki
uaeKWgW5GGk+YESiel71FdmzYu6741IV3HG+4hbddEENs3ZBrkxLa78S2ZBx+2XCyT5aoYceLJCd
7s//HUH5D+mczqeBAUNmgBrCzDm7qXuNQdR6/MFf++hPadL44pvQLNI983C+93o+t8o+fe2jvf/O
p6VIc8K6bp0zljMsNgddD1+cb+J8GithOaj9VaXEmRbHN/0hBmjbyC9G337KE82slEahqtxzpsc7
at1Xzrl/yQ/+py/yU5DokgKagDm5Z2ofzK/Zo1UB0H7pcdufXpKAAfOl64Kdd0360x+W95BX/Yuf
/SlqGBUJbsALR1oihKB4nXMqrC+m+NufY+o9bG4uCOA5h1HeeoXrEekR/duQo3944vanwGZw5Ah3
DtZyroqYRqo9MMnXQtLtj7TY/yeIveklRvdCSEpr4pfevHL5l6f9D3Gz9qc1qZzOzu0ylOcALdui
46QacASghoI8zi9OrLA/rU6f1E8B9cFf4lR/Pdnc4a3cfu1N/LQ652qMSu208lzH0XulunuYmb9f
++jPa7P3hqqhT3LmTL2zKeG66V9C6f/pRfm0NOd+JM/MK5azTa53NN+LpfpSTrcTf1qYhHgVOE+z
5ZzFWH9952NORZyZL+1WTvxpaYbSsXv65DPLPvLuUJ/7EwTb+KWv0ok/Lc5cw2rqaDTngBm32skO
dld++8pX6cSfVibf5NorIKFzy12DQTjfdTh88Yl/WpmRR6Da4OjpnOqq3wEuiF3YL+4Xn/in5VlM
Du5hYIizs5TpVc2UrqSAF186NZ3407qsMMP3woP90x++WzkGf9L0a2N5nfjTwizpemDPIYFT5JhX
YqujNmj86l+2rf99BTnxp7WprEZymVwHUvqQ/A0gCYCV88Wv9NPyjGKdV6RANozTCIGfs1vldz++
9CJGn9anlemomjLVn3tMNTuvrsJN73xxDqETfVqffjYLIn0JgmYDx3RvZc/lXJovHUE81/8+ggq4
V1dUozynjvNh7wm5zFZE03ztwXxaoZETCj6y685Zu0YED0xXBKsu+dqHf1qjLZkypUO9fAaurzA+
p3sH0+AXP/zTEh1rXTTjxOFW2PUTaRlUke1Y/stjEf8Zg/L/T4HAAPHfjx1LjO0tpeDB4Dl8cq3y
0PnjC5I7UIFkYp3jWN0HABqeZLie5w4BQrfrrYjiZt3jz89eMIhVp1Igm4Wpjql1PnrlFDrJEOvf
YrZnImE1gMEEp7lGzrdUQUTgeX8msRCvnlpgvEaoLbG44twvpGX/D2NnliOplmbrqZTOO1nApi1V
5oMB1pu7m/cRL8g93IO+h72BOd1R3InVZyezqm7m05WOjhTy3gw2f7PWt5T85c7MEnCDbej9vQdy
YIv7UkcNhhJovkPdnh1d4DybNNUO5WQ9Zb1/nxP4Myn5Ni8pg6q1QKdEq7fW/NjWrTX17NV1sR0d
PYnG1fe3Re/fxsLttUCuH5XJZFxWLZUHAy2M7YgNLOrlNM9usl3p84YXeOp7Ufaq2WCT0b5AqrpA
7m15RJ1z9CSQCdRdYtdC9jvj7GuYOOWAOdPs3u/i+B6+YKQng/yRLyaOsdEJFzcWEfrok+H17yva
hoM1lfdaLYct43qN/ryZP2afysDRTxVThk6PW3dvaABO8KgxH/KyGznVNSRG+VkiaNOGGaF8LeD1
Q37H8GBtqjQ+Z8mEAK45GW15oHGtn2Yvjne2hpTFQRZ8BwoKq9CCZEpCWLPMB2mLB+nZaksTWGHC
c2fcMRhsg5p1VMT6Zwqc3C/f8szKwmzUdoatzw8FwCCYVnetD5ayavKXtay8gOqsXrYsg/fwH55b
bVFMR7CkUW+GfukVSwiv9sHC1RAgsgMe08/LfrRz0OBF6p2h3KkoN5azhncNL5EdGEkcBx7vfiFE
j8eKOTieVGfexeAa944wUG7X7hbX8PDKXDHbtJK1KAKpycAIwrD7Gf1ThikMolEALULfOortYoBd
EYOPY/YnTwzuzDrb6sDWstgeBYTrtlvGc+yPdw1X5I34GXk+7LOd11NqASdRdlDJZc+g6ayS+kWN
y84ovKmOGhYujuU75eOAtuW82PolB+8XDSBYg9T18YEY8Agl8M4TlpExGDv9xTBBapBrhcKwzJm7
215VIKNCvuAiVnY87JNWsoNCvmOBe1NCeLyq7fTbZ58dVi4mV5dB1GHCZxJ2rDo3iYMajFcB2Oqk
f6/Weh1Honwe/MQdYEMPPcAWYz6z9F2A5Nbcx+xYTZC7G2OZLwsBUwAmlm7FdMa+jI3jKMUxmUv7
3ZomrGW9pz/h9XfOtmpYegIErd4UCA1eBEsFrED95QkiyMVmuGG+xM0EPb45FMLRzxmcTCY/g76d
TP+h03I2Lio/w0lC+2YcHIESxp/ldripM/AMGVFn95vJKnLeggXlWZYAHcEEjgmdCzu4+SUwFszX
ArzKtlLZcSzEiTn7p5tI7w5uKEicsef2XtZ2fV+zssRrnmX2Dp66GTRKv2nO0mOlC+c3yPgF3z7c
UMj9Pqpcx3azddvJTJxtk01/aE6zvgWCe7Ez3/RCgM7oxEAcReiQYi2sl/ZWXv1MU4ICkOuVgc2G
/9uIay0HgtG9Zple7I2hZk+Iie4s1/i1zJyb6WZF/GUx/9maVXNEtcINAtHUn27DrMaa0TUZkMc6
3FVZbO2Rbn/gOjNefY1ODh0wAZtsyrtQgwKVQQLKS/4t9XsbekA0q0VDudLG0+1kRrnnYTF4SbGg
RN7Qu6FX9ABI3KTnvUhxLC2ZXp+HpbyHPRVfYOHfa5zjbc0kUAgNxauZYCTEHXUG9B8acJl/GE67
r4t+zwWm3Sf4ILaxm0KSjVkIzK0Imr5CT2N3oIlwT3FPx9361dZWsy0GUTxJZNEbCvbk3WBj/pTr
lvPe15N20RtfDAEhwmzUS7+ZfmnIR3pQJXX3HPfTt1dN2klnXnsaFt5KdiTTMdHgfC28o2E3uusj
lcW6RczRrqGG7HKDiF7+klZPUy0dMq40VP3kFkfxYpU/jWVcSIiUBY6k1oz8FTVI6vc1GOz+YVS4
m4qR+DJhjQnKrH7mnbEax4e37P9ktpjs9bHL3kpdjM1RapZcghFE7jlX0ncD4Y8/+kGrzwI681FW
KnGPxeAt7Gqc8WOC6hDU/rgiZLLsZzyeaKpGXF0sl6sQZgQ2HcCvSOrhehiGB8IAVs7eR96xW4sm
OctSHaRt9EfMlSmG1c56KFy9Ct2iHA5arZ8HckUiYQ+TGyxV8sDwkdCX1ZoUmqVcpFuHIAXZ+I57
0kAxdz9d4h6CYu6Tnd26MJL8/lmmpfGm85aij66wsODxb6zWbl8A4qxT6LHBFKGXm+57KW887U7X
vbuuWvdAbpe9ZaOWm2Hq7zo0nwLObvGRFClqD+B5NetR8RtWgffY9KxGxzL7Ejp7uKCCaPk+LbV+
aqWfvMt+rKIO02RYciBj3m9SN99Q2JRBmk0jWvoMmEBeGvJem9ANTHEF8scdPcE+yXzG9kJQNDAu
vHtu+uJ2LSrevGJfW9sVqEVrNiLfxNkjqpG9EgS1+3yU64Olr3Qf7Lw40JJ1gzOSjZ0OfKPZWi3A
+sCr0d8EJGqUGwIyqnOllz1PsEYYZwwvPurcth5OSTpDAyL2ZroqPGXPDaPzMwLx+gUvyhSNtkhe
C4pj6oWpVeOWzJVlj9Zobo6FQcaKbojUJstnYDs3pTWnUV42G9XSS2urhT7eSjUECH6UxR2ocmcR
oWqsi4JDyvId1XehyhdriBUk+PjKekUz8Ib05c7kmUqZBwpETPwEVEnI3bLuJaYuC9Bh1g9LkvMe
Vq7298TBf/81/0fy3Tz8vfYc/vaf/PtXg6gF1fr4L//82+67ufuovof/vH3V/3zWP3/N356biv/+
9VP+6Sv4vv/4ueHH+PFP/4hqFsHLdfrul8fvYSrHP787v+HtM/9/P/hv339+l+el/f7rH7+aqR5v
3y3JmvqPf3zo8PXXP0yajn//f7/9Pz52+xP/+gd0yf/7f2RGo/f3b/bfX/H9MYx//UOz3b9YtukD
sjAAvOmmoA9Q339+yPH/4liG47qeDabYFreEN+jdY8qX8SHH86HmYBqyLUO/RZQNzfTnx0zzL57v
mRQ8tAMmoGPxx3//dv/09vzv2/Vv9VQ9NFk9Dvw14s/sq//tIRzLtCnzhLAc30Y4ZPxrjLGHG8hU
wkXTwwAqiWJ4ddhNcrOf5KVOMlM9a6Q06Ue3xATAqqJx1hAPjrV82stofUKgjd2fozHmcEV8TRsD
4ThQ/IBYJmIKqE/B742NVj+OjZ9mWwSmeB/RMGDf2qDYm9NNsy61cd+V3ugH68xGeGMDK+3Ouk7E
ThtUAtX7M5oS+6Jy1dX7GPtyIyK4futsBevYdUOEXX8pXsum64qD1fGM2lrAWX6rqh1/5uhHsBSM
6LMRg2COR7YWxn52N+tifu6BYDEnAKTHo5djxhqiAtEDn5q9oqlufmnKtPEN9eBEkuVTzxDcrqif
Eh3SVQprcZOORU7LUnTwCf6Mw0ExsuY8zAyvPRUF9aKbFCjq8EcfFumfYFmU9yz2EydMXdRJwrqy
98xCsgI7qD0qiWQ5yru1oCPAJeSwwE2vcYW1wMv7O3uaIf+nS/80odqM2HV5B51I+oClGPBHe/yu
b/t4Vn73iWP3B0S+x9ZrfhvachWIiwIQXdq2n7OXcmKnifly3ZLo0Vypoj4Js7GC3kfsSd5390I3
1RMiWNVRrhefWuL9rGdgu1yXDTqY9ZcApX6vi6mNTEQsgLrXGQiwzDeAUeRT4U/vCzfBI9JJh1IT
DWJZJ/FLYS7FT3Q8/j7DkhRpgzPjBSQYxAA+fguyUtP8nKGa1L+I7IBKIPUMJ5YCw/LEE2E5wGSK
xXGQchTEfpUeUqgG90owiMpW5h0bS8vftpk9jrucnIJzayIjivwyoTxkS+0+afMIjgMnmsaZGxpW
lyH2FZIn8XTxIAY7D7hAfO9WVBm17f1u9WSE2ZW40+CbD6kF2wKVvBp1IzsOvd3WobW6sqOyr0Qa
ARaZHhPggcvJa3Sjv/HfjCfV2iaVnuthuFnn/YSW/org0b+ifOv36AXcwEDwuVCjxxB+s5G6yeTy
wOnrgetybFA8FDf7tOi7C3FC7W9Y6+MNuAtQyPFJ8VV1stxR1WNaiigRS214HUA301TkRRwUsjaD
JFEZqhDxwMOOosoRVTDiVsBeUzkpUtUYstsGknsrb8x/4R1No1xaVmcdPp49SIMWP8GsnRC36nvY
uNRMMQYtS9OW6JZ1tkl5Vg1nUEiUoKSy5Ho41KQesJ8gRfTTT7t4X9qynQKsd2QEWUmCGwmW+mbp
hpe0b+yfmgIw61UyBWOnNLVdphYjfOMsOxeNVuRrho/2E7o51rER3mRCXRojIzIrHFwQT96x22sb
gE3dwVAEB/V5B1wi7eOND+X/mlGuHAeLCBFQ0hYus/uBZL0TEpv60KLjOhU2GQ2QbdUWjnD/3lSL
drqBUnj2jt7Fo8f5SJKsZhzFZZ8ghz6hmfFRad4+ZU2J0VJWSResvB0akZSGt3ezE5UqUNum93Ye
4meWynR09InrZsha/1wQn3TX1JBoGoKL9rqV5SeVKu3kWcJ6yWyctkNCmCo26JJ4nPwwpHP3pHOf
4FflRxbj0j1ZC9Eh+EFuv5X/mvScWBuK1cwJeTv4uYiw3v98B5uh1ffNTNXm0QUhEnHgPINg2ttV
+lE0WnbC96cdkWeqQ0LAyrNHWMWGsze+H2mqAzi+1Gd9mx1qOY7bwXL4+zqltooaf4clawWy7IsD
IY6AuubFvO9cqSKv5OrJkIij7HZ+ePGSf/z58ylT0zflOuWuGPgMUpz8uz9fwyZp5md9BmDq9VY6
XxLCNN50br2vZLC9C1Q88TXno34dSjf/gOlWh0O/Qs2dmDBgzlg/5+om4XSTiZZEIi2xUfz8KAxt
PoyJ5j+7wyyf+rXWXrP25mwp/AyOMzrarqy9swJHHlSmp36THJVcKO/BlxtkO6I+9VvvTeAu0Jiw
xTkA29tr7Jgmt/ralPIoZqcFhVDYsBeIzTUNk84QlcN4tHQDlEZLsAGFfFM8D5ktjjPxTvjrHNo0
/WnsisfFqfdzLQDckAuBl3FnUvjX7rQ1J4YVQny26CgCPU8stCU3VYvLrB4zwL0SHRe6Zzx4yfom
Mx/yX4HFsnWsYrtWxrBjCqyFliQshmfOQuAXXjM/AXNgTTbq3cYTAXIgD091lkRJ5kNw9VLrNIhm
2OlpzQiJHhogvov1NLGTfU8g5QZ0LU6xZRg/3A5o9jzhFMbP/ypcAu4rt3kGKf1zIkUGq3MTGrX2
BCyru+NZQnY3jsO9YSDbzSeyI+l6VTitqR/J1Sv34Ledl7mx59BMsZZB+GwjV1K39pnUwBekKZ4J
Y945Q3ow/G7h4La837M+bNfF3evkrZJ8q3hkZevjMMbTCQLHbohFKJUjwhalx71ZaO6ltRHpewo/
Hz5P77SUEHeKYgTF7vibtk1f4ho3sKZiLJrdcOzG/K0b113rmCTclNLZ0ZOsjO0ROFoMllwHkkDZ
mP3vESfehlZXD/0Bq3qfkRBCAPR+nbQummy3inTIfSHc9wB0grdNmK9YizTDBSTkOSlbzBuqmsOG
AJuoLlOOQeAeR6ljAdL76cD9mu80CF0RGXoHlCac1Q15nslSf+RLNvNQHMVVWY7YJVBaMEN3/kNl
j92jMTikV7mlHtbQt55gxRHaWS9iX1SEUDLBymbcG0MWDrrhriHpeMwmHcO/wug8UA16JEX7yjwU
N6UpF1+a3a1DBWCnhEPAWQ1pw1g0/Up+S//WLxbkiF5m08ED4hRSkHq4UUn52TuLOR5dP/7KpLfc
xaahLnqNOq6B3Rd6bVtdM71rgrXrkgNoaCOKqz5GhOo7Yxhbk9j1RDiiBST7BVdxt+31vH+uwNBB
rNGaBrJkt/6s/Zo0kgkH9gzGLVjXhA6bAK8jsni5Ze+inTLo6AcbJ+dJEOG4V5xXXzNOWS7JXGMm
3Esu06Qgy470Is5F4yAda0kJbVKYVVJo2KA2OWRSxxdgSscFP0KakQWJfabFCJNpiqk6UX/njLSD
kDBKACxV017I8MMYXhTltllMDRm93j/VilknroH44HhLggbOXX5Kk7TMvDQzHKu9mzzSHajQteUa
1bNKv2mbbYzQU77rgOE7mxRnV4SWCdBW1dobnUo9ROK1PLSAfK5tPNxK6Hk7OIV2pxoV/+IbFw83
s2s0dpz/Uh/XF4lvCxXUyCBKyw+r8nELLlboFMvynZiV8+W1mItRWAWoEYoww7Gxz3LkSXYcq91s
5KTPKcfNQphXICtZM1DExr+BrGWRU7oEJ2TF+1ioASN31lytogaHXTevXdYXUYuLHD0QOXM+JWPo
ohM+OA3EHAFmYzdCpo5yuD+R59a/eaI/riYcQZSFnGjMKqQ/PeIjQ3Bp5gs3kTKnfd/zNIn9tLpa
C2hXqhpOtW5230p/fM4p7RFyDl+uP/3SyekKVlsTYV20xI0qg4dZwiR25Lis+63EoODgtAinJP8g
nYKnHzGaG2Pq7nvuMWZTCB8XG74D4ug0oNQY8M05iP8KHWNQrMMLGt1LVdcm8+ms2tVYCoIZhvar
biFG2wBD904gD5m4AYWnVDZh6nBfTmmjtjPhYyEzf/jBWt1uM9388PKSvw+q5gcjDg5FvzwuePE2
oAb9fWxl7ZX5usI7AXewgnTN20RmUV+yAJ+wZgQZtCisLM7e6sg3zAQWOTmokrh36662Sa4phxcQ
DSZWnIKh3Dgx0y8cbTt0scPotMTy7a7towb5MPAS7/amfovMc6HvOtND0qg5GovuWxHPht8EUk2P
BnMzCFkD9HCnq9TqkTiuzDHZVJL8a3dezsU2xa94r7CzUmA5W0zYeKXatTtAmIZNAHkumEv/l8T0
jnVwQtts8T4NAOYPkkcd6A/tuQBAg9IcSIeldCz7cIeZ4F40y1h3GkCjI7SSJMTa5HOKsHQYCA/a
tgR4MQAf1h3qtJTUKzY0EU06TA6bUSn1ZB6O2ao/xqnQ3tRIEKWM5+tSTx/G2pYvteoxiFvt44DD
8xkWi7ljUil+0FcNW5ITvjoAVEecb5yFLlKSWbtf9eaucuud8qi06oTss7bN60PhVMvBaERP2Ff6
WczZWed1fYsNUDmU67yPwIBhJqNtdtBu9jEpRqONDdhGlhsBayl29mgStumXrXVW1lg/qpvDi5F9
hxD3NkcyC2bh/jruixIiMKMn/yTjhPJM++nW6XRxfQnMt9Lkd5x7/avIjCr0qszfWpqy95xfZI8V
xKwK26rvykzHROXY8UUZGo+w2NNDhXESaRU1T8yL6egqeVBk64XrMtj3WZOS2uI0zUBo7qgu9ohX
tjaEfbHFzbJSTeNdzuEcpMRpsaOourvMXMgga+FGbAy6eOIn1i+SCtYwBzpznTHq7rDZ5RuKFQfm
DL7aBfDHp3VzdBu9uYSl4eB29qu0DmZt/Ewl/ghB+ENAtqa5czJ7Ojfc2GA4jB/2Cj3M9nIY6nZn
cf0zyGT08b4oNJl4a8nU4Mx+qzW336kudp/LwdWviRytc+4jtydJh6G972M4S4h8xSdxld2qwTRz
BOwP1KBZ6uw9hq9hKz2XdMZOHpT0BuAOneLYcAAHOMscP/DXZVE3NHfWihN0MwllP8E4/tGTfAEQ
skinzdRa/gPsBvIxUPx/4qWxQEh6vOiVgQXJhvURThMr+lg5KJhVUu7tkfjS2snj0Jvooag2/Ksl
SvkEoCmhZ89zwNKNWB7TBuAevXCxb25OHjfJpzMt6hg1buIeZGoM4QS55Bm+ZvMoCPUeNhbn7KUD
LIN3auxPorGLuyn25NcygzQSVWfuGWonT4CqkWLj04rmxtLeR+HM+8afwNQTvXePf7j7oUNjOLqw
3X5mZBsT5l2pLY4xeNOWP0B/twn4nlxjX+HzCTuz7M7EvRFp1rVuSQy0DbvCZPBhypaJcrzspt5e
z5Zdf6MBwkFFtPWZrFVggTiF9wLOOVUCrILU41bC2jPg7yO7ytYsgOdx8quZxRDFefwpO3KEy766
9LRVA0ym+55V5tV1Fud3jFVmA2hvAubd2lcNevfOzSZg7gi62591bZfwJQmPdEsyLd2F8AoyUocr
GHbxMNFEIfqOGZYzTAgYYJY4n7vJCTWHm2AzWna8YbuF17ONWZlzoZOjpqcOTOq0g5mxALB/VOkw
7yW+LYjSBiQMu1I7nzjrwO877R3WpBXoADRBSsXV06pKQvFIquGFSbtjS5mzHVpmh7y+aqSfsU0u
LjETJVR0MiU41ZS7RuRpNGGhuCPZPAYZUAykZSxVWLMy/tks/FKDTGAnjnpH8C+ShceVcjmqUwNS
0UjbkeJjCSfTLXb1rfvXk0nfahj1cNXoBx/W1Z7fKz0Q9KwCZgjlxZK4/PFQZL9LFoEftdtiMivG
cu821bCTXbX8GNpbFBQ+u3LDgWb9gtYogrZZvQ/PboooR5ABemn09s5QN9uFccx7qU8EDLKiTTds
H4wvH4XD6+i1iO1RiviPRuvp992a679Y7sSRLT0gVoB4vyfGRGFSIIpocrAVJJfVW39i8gIl0GYw
MrevjJbiz6nOmztoE2NQj25zxsfWBYmq1a/Mn95EYhV3DPcRoI8DBQtI0oZQhdl6NGddbTAHzz+8
jLQKJS3vk7iz9NRqutzjXC6qgM2g8ziQpP4kh5jDtQHPq6pbA00O0bGZDdhHHfoOaNLxfZPSDWMN
rknzswCpXgqAtyDvp+xTsFTob48TcL3SrPIHKF2kRkoBbs4ZSOPByujeCYeMlZNa/YyAWkewy66c
SDPBMGDFG8QGJQkPk9yQJ8BQHf4bz6AHSzqfZHbM1UzRigsmweSjNDtSrkoNP2qv1j6QuC7fKgJj
wpgw6V8gddZnK3Hik+8Q8U5skbk10S4emyxrAyD83N6apn1PbQO/T88eiG2QAFfc+djEFXMx6BG7
2Og484r1wuom2UnmiGesrvFV422j2Fx8hAGVweAS9NQyle0FMuAtuC6t7tLCEFFld/M9twfcwSUh
XYICp22ST2H6n1BJnyyGpmetrt9GI34i2Y46R+okMdkA8Il4iiD0fFVkmwSm8H86Ux6VJQz/XlTJ
iaFh+QzozKS6MUO9cF8c1WbIJBgG6gS6GMYoNspi/wmuDWnYYoY2BepGI+OSVY9pbpI532JSWXYo
Qji6W0XhyOpa4q976jWPy2YoLjJNTI67Eu1PXsOkxzJ+7DDjhOW4vCb19N500CtSe4qGWm4buswN
ziNJdiGTwTiu9tzgGFcNjRSIETsL/q76BLHe3c9GicbbVJRhwktCIlSwTOXkLzmOM+4J+112S7+U
oe4XxwawyYX2B0uNMVuf0s3zME14omeTeRVNp/adDwAPDSy5PwJAc79a347e9k9OMcCoKXDAK0GD
tC5lHojecPbsuMErgp0MsDGZET2Tz0h+Ki5oj5ipVmOpNp0NPNXL8/cJVy4AHUt/yPORVNJOM9g1
rpMVeRNKJMdldOtn8rnKSoIoBvbbqF4Au4xAiFBEltvOidOrHJkK4AXTwkEMlzWhUr9hH/fT1CcH
f3CaS82MaOv2iv4IEjsmDF57T0cG4BjaUfz5l3E5PM/1gmGTEjiTBcTAPqaa6zqCxOiYTD+VyCV0
N8js+Rij2Q8Ht27vVN4czCZ/A3d0ka321cqcYM3MxOe+uNkdSqWrvgACxhO1BPC03P0K1ibUE4+q
zvY+PWfo6ULqd0Y3XSB1BFPYElMMp4kXtPGtHq/MbTMz1wUuFGmWKa4QurkAFNTNWuh4XfUlyFcN
hr0mtU3hiwbStvLuU25ujIUtSb1EBeMcc88jJOfBbN7VotsADlza284LCit7AwIAsxMWKzb10tt2
1jps7ZvowehWPWTpcLHy5nm28fi5PbPWWjhn1GT9RvRsAmoAI1EnkDet1ZxFudfCqkDJRRQrtph4
BqLWF+LZ1YYfk8/4zYQhHiQa4qDR0k8x3I8gXzwVVqk3nCxPvQyLnzG0avRt1ervOKISjhZiZTAQ
PzdkP0YdOMmLmWZDEdBj7nzRimNrT4+u07L1mEsJe68DjIqOqo1In8m2Nuop35Q/ETE92TGjjrzJ
d5z0U0j8NKC5pPUO01zoz5SF+S7zf8EPFczlQPUUuv9MffiWZPM9DQQIB9GkT9lUfy3sae4Kw0Vy
g5jnYmnGlxu7DJDaUM+Q/PRju/M7Ak0Ue9+j8OYdT8ySM41LAjGJ2pG0HrMHqUF+tl9yrA5pg6qn
i62wKfTHNbaaI2GViHhQ57LozkPCED8ccEKbvqKfMTLJyiq2BhRAWHYJTRcgoLz6vOb5ke4nOSoA
MjtTI6LMaJ+TAvR6lhmoFDVjX6i83Fd+yYaIQvQE0NfeCcq0sw4Kl3BlT+2HhvDDxVn9e6yCX6KS
5VOhmwTzaN0S2GCXrsLDPO3VN9dVSm4ETXl/TVZz2dX19CObeYwg41Jhlj5zpMNWrbBfiXJadiZx
MlCcIHO0c2uEU1NziesDkXCedcBolfPXaHlIYDm5VdWhVOsPgIfnIZm2q5hn3I7TsSyme0B/BD7Y
cbE1yvwHVOUrr/dhFlZk17fLs+AxtxD5xzQVU2L2RIBqiNw2ibqpjh+AYPR4mqtT34GsgHTyyAbt
Ucw9Gqr00AKUr0wTsm4XRyCz+Q075DC48MJ6Sh/wNL9qCbd6Ox+Km9V67aavAvtiGGvG51DpB0x8
bHEJTiHa4dLq3kEzvSfDAQUpreo4D8nRFkXkWmKz+oX5MJMSsmFvRkw6k8fQ0fUjMa6wGsvOeU37
+t3+k4VUtz/wej7YCGksY3iCnoReZTWAByKEpguM2N+2xFTldymRilo1kr1INErZvujpRFgNsLza
EXfCaIfIWBYTp2+83CXgFJoRK2rvZVYEIyFm48oOC1JYqJL5c4X8f9R6r0B8g3BxHON3+1ZZ2BoV
lFNi55wahTw9GaJymX9Uqa7Qj8YXk3bEljp0iS7mbOA+Kn2IBm3j3ycsBuBvucfEA5cMPJHAVnJy
3TcGXWCxkjwDljuqe8/VT4DXGOzSQkYk0WVbRgjtu9Uv48PsWvlRy7Ps4muESJWTC9qtcnqYbs6O
+Ul2SAfN2Y7mjbzBwrB9tTo0bFZHwY4jtgy5yOvyI3NsunDqaivmzG+JacfFSZoiXJ1Aa4svx5EW
ar4E0W2vQ3QFbiqpv9jVVvrAno6RUiotNxK8Mw5qxKj2BU9vShMrNkJ36NGcMCEmJSHMpPuUeajV
pDvLyBqmX1ZRMFFg+cQsYoOx/MA7GFANNgzLiXHt1E0wPNn20VTVI1hpyapCo7laXq24RpNE+Myk
6w/OtBaR6bZlUMXda5lOD0qaL6w4Cxio7PU1xwIrZiT9gVicJexs71efdNhsNVArEjnd89RI9+hZ
+eO4Ogcv9sV2IiuRwAnM+xNiR7Nd26jqZXPs5Ro6JYzptTZ+yBF1juraPLAZuoObKa427yggBBKC
M/TDMnF3CwvPjcfgFY8l6cVlDBrUi+/g8D66NcOIwYVkOZIYxtNnjxgKlykO/may4RIbPyc5lwHJ
nkzpCK3Z9Pn4mqBZ8/WRrDDwlLNjRxKYCtexeEgnAJF4R1nxlPovotXBaiDcBKPG3s0tUpfSwSTB
fiVaqyxP/SjDZFLOoXHzH1rDkqEg7NkdxzuyYcEkpJ2Bn7N79GKDVtp+JACrv09ml7yZeHbOPVrv
EEKf3MqKpzLHJ0rmGn48yP6Q3XJ6HGVmbVeDMDEfPgozNuKE+pgmFOxpBSXEezV8wGB1C4gLfv5p
QOoduXWyN+IZRTaXoX570MQ0GH1eRFUDojLj7pCF6JnssJktzJx0DFzgDRntm9xd6gDERLGdWMRH
qUWhUHhmyl2HLaX0GEbrjumGGm3BJi4lMmILoaB0CAZU106gBNHdG+ANq6+dtBb/a9JDJs0PAnn2
dlNdxqSuosWsywvw3ZIC1C8Dw6JRcVE94TzSXMIbExo7MkdVzjxTgBRp5xJhTNIa4nuFrA0MqmMr
v3FWaGMH0UxugVJ8xdDedkMpLuxaiTQ0bFmQCeFphnHuoHViqSZglA0TxCYt39oDGIyQ+Xj/kSMV
Y/4+Dutbyghuvg6MiNpNxpBR7figsi8j/ectitdZ0gee73F/3xPw83stcNhHrNBb5vDIfnVyVm1U
jFlcy8TczKxAmqBKOkgM4LI044yqg4LQWdz0R9eClyXL1nLbR5NlF9U0130BmtzOmokkzhj2Iim/
XR5OaI/qYw14dNr6rLEZytv+5ASt6KS+Q5/es0OGilJoJ0Ih1uVOzTF/XIxWlFWpsAai572cbgGu
rDSyGQ2jmq13kG6rfvQXYyX1BX6WgXsKj7VHRmGScB0rYMcbQ0PRrAzC0DcGGbIPqCS8O8s1PufO
foATQFyTBFtUkpS4G4tBPXrCQuORt91+iOMYwh96+Z9VrlpQkxqa1r4eV3D3Os/SQCe7+YCA4xG9
rv1cJcV70rtbJwd5nhpxYGK92CaFePBU9SXiiTzQni4lX3rrykIc14TmAdLiNJzWV6KQPe+37HuE
5ZtOOifYwi/qv6g7jyTJkTRLX2UugBRVhYJtjRM35+EeERuIswDnRAFcZ44yF5vPsmq6M6NHqqVW
I5NSlZuIdHMzAxQ/ee97MGA5YIA+ReFHrAe5L3JvH6TtHvjRmiU8evBEbkKieYjiBPxl3HhhuZIw
TfTUjqVEfuxG/hDE6XKUpCZu2iZAzuP100uzOAfAHdUZMgDNG2Xv2RRAAotgUucCgtjGu35IpVPa
jLTbfUvMH2wDELHGrt9Ly78FWVfQIzUnU1Pj0R1NHHBLAxNQOfHWijhHXVW3a4EaEJWKJ7+FoIdW
1qTcS66F3jCVRICdkdEO2Em//om7INj5te6zz4qiY9NPoAuwlB+8GtoiPCXym3Clv5Z18KlmPz0O
1XBbeW22h+34HE/JdB6ZfD00jU/4AGiZHQGlP8uerOok7njKoE1k4r8ACk9p0EoYimn15vk0tMGy
gJpk/z3F3RHPFoBqNGk0VQ0LhmY+sYyzD17AQzCYEb1qaeZ9HuUuVYL3fYhTOmXEtA+RDN2V65Dn
5ALiYSwcRglKhQDRc/tI7EX97MEOWBE+5z6g1QsOhCSjl07z5iM0OQagJIi2ARwEdi6dPHQj2q22
7eglUjawMcS0lc27h3lik8HYNsAxUqLFHN8/g+jPP4G0pAztSeAqjVnufDULkpQDoqIdS61MmP3I
XPrPLuHRVqn0iZjgaV34BPuyXn1apqK4BFnIujZoqAY9ZNIbp0inl0rbBcUM2qcTi+wBEGPNZ7+K
wZrAH/WD5Q3Zl3rPg9ypHtAYp6+Kab3clbmcUAHMVdrtCIoRJyct6nfw3cwDVyNvFM4Fk9K1levX
LJEJm8Oq/oZizTkjZhzWls3iEh7aabkeWau+A8Gq/ZocyaW8IQ8CZptg5lJD7N6Ya3EjO2s5UHOk
L2Swx2iZYnNSXTidOMAorP2QVK+25jrYAkRDhN4O+G1WXWlqcZJKcPfZ/TD5nzR9ZbcmMSHY+lNY
3rTkulS6MSfSnvWjRQboyR8KBeTecu+DYsKl4kK96ee4fIzr8kPhSblwE5frrMithyorHpTn18e2
tfQT64698vIvEDMAMNv0xiUpbV8tWj/UgxzGTSIR/y8uxFlUNPHSn303+gnW8RsbxWEzJ0TTNsKC
6UOLrJLkccpY0OmZ2RTP4QOqfuurbNAOVIjEybbcp6qs1oDHzZETYuc4iHV8bpJtYaUzdMU805jN
Q8mT2c0ukSeexoCdnciJr1RM+JU2Z2xH6qgIYV2HIgCwnWDw8TM+ewOm+d4TGio75CeqaXLoG+Tg
G4fF/zdV995t5BZeR2PY9esqbcXa81V/lDGcNxTk7bclzV5sH9+IGZpPGqD+EWkd6oXKPMUcuwt6
qmn6cglWZECUQKJ1rhv4x6gQWCtbgqHrwTxTgsKpuFJZmyEzOwTPr0tQBIxnc4MBVvDVyJ5dt3HL
a3dhWiOQ2MwTZI+byHGcFYtx75udufqSGyffIVBI9lOgtin6nhnH2pZmecVrM9/y04U5+OCSDYtu
tidwvCn1TknrfRDEHjEn8o9qSsStP+CiMqjeVyHcw2fT+kjObBKRu9RxSSC1U0xD/Uyw4JJJoNH9
TzC/5jJkMtvnaTdvc+xzZ5aM3a09QS0dRflZcj1u6iHJzk2LHHVVlNGXGycogJqt6SdMuPXNrLjT
gubJoL7fVeDEDuC+bjzL28hgjA+FjVAD47GkGC+TdWWLhEudRCThYQ8gMmDXsGjoUPSwUj8FgzwM
rNrU3OebosPz0aJ06FL5RDTGrVfUN4VCz4plYNzVRYRwVrdOtsnB9wJ+DyCUpK2FLAdyj4MCadOW
DVvSyEj47KAhm8QPD12r68PA4I33i6ArCeaXQvbVOvdixvl8Shl4M+S6IK6GKX0kjRLvYDaztwpw
DjgTwXhmBqQpnfuqGLNzXhIFOLMJJzG6O1uZKXeIPA+s4KZNLP9k5TOotDMxImrwf+SABpigWB+2
nJ+gBqp1z/h9m7XjjTFwTazRAa45L7SHjq+/rsPnI3keX6S9QYaT7thvM0qFlZHLcsQrVlzCcijp
QP5Udf9TX/434fR/KNZ/17Vfko8WWPOv/nfV+t9k7nf1V/nUt19f/eWt/v1vXl/vrz//n6///1Lf
7tj/WuCetP/j+c0k+V8V7n/+N/+QuNv6Dy5N3xWuj/zC8R3My/9QuNv2H6CRXZpPThCg9Ffh+T8F
7mjYBf9IbCPIfFxb4UlmdX7Vtyv5Bz+HP7R9SfvrKe/fkbfLq+X7P8XtnrIdz1GEoQXCRq0qvd/8
ydp3iHwnS2iFzKGT7yF/BzrfkgXtL1jaMSa8FE+QB1onJb8Z0UGkyTlcLXSnCLI6Ck8KlqJ1nMd/
/3r6/+1KYSvwr6wQp7f6f/3P6q+XyZ//wT8uE+nYfwQ0UB4u639cHvzhH4GtebDjb3BcxR/88+rQ
zh+OstGU+b5tC+H5fKn/5+oQf3AdeSQwKfwRwnX1v3N1XB3ef7k4IOS5jgOGkv+h8PD83yz9g9Ls
ttxuuB9nDjyri9DgCgCBtie9f4sa4Pk2ujgCYngv3CyOcH+z+Kc83heAd+kD8+uHyZ5fS6/7xyXF
ifF/t3L8l3fz95fwfns3zjQkGPyH9EGm8pWAtSMh7T8WSu2/fKn/PAj/6hj5/WW0x/2qPfTmmtud
O+zv1nNUUwiT+za9x99Jl8eMD6A7k9N/+1U0Lhf0HQqFsyt/88/PvvInHAzJPS713AEJemtX/83n
df0Rf/32eSO8BDFFvpKeLWwu7r/Sc/IqaG1DoXdf3jgWqtb/xvkvr5/3338+J58UDlMDoqp4ib//
/AZgs0CG09wjAbx4ZXAamM46zH6dZr7Tdvmtj8KfohKrqh63//rT+69vLUDPE0jfDzB+uL9f2GTP
CTPkirzEKb9kwbjprXH3r18CPMr1Dfz9DZK+yjHoCx04nqd/O1tTHL4ishgCe5ki17MsyerwsuRA
V4t2Y6IvyPWcfVfXVLteBKQ5UbmIlYqDcO0FBukfaspLYG+isRm3UzoSiolcHeNG/OF0tnuPKc45
tjxEQrze6ocQabIeJmgIZFom+thWY0hl1bbHBG3fLR4RuqehmJkoG9hznYN8rkk9ZpVDBwvXEblB
QCvN7Vj1xXN8XV3PZkLCE9vkUjQTjvmyhowBaTrets6oDwHL/F1rBsF23c6uNo5vy9Sia+2KLrri
m13/6uldzClbdL6TcWDtWZnB8/frH/UUOPvxSiisRcBPUORWJNwtmyxqqfwmNyaZz2Eok5k+fLXj
IiePYm72tqfjC90vCGd7rO78yWoevUxU27Ls/J9uNnTz2iMh9MZlnvhNk8Z6iTVCVs+N2u3QlQHk
a5PvEhXr9yRATccQiGk5wZF7B6vMZ8eIez2hUNpEtRHbKWqL9eyjbLG5kI6+n9tHK7LNrvXnjyLB
2cRO+IcXV1iCMvDU5EEwtpljouyYnEACjB+Fqr8jFMmu2AcIIzVRERTqNNIdWdFomTJno2yc4FVD
Q8Dour4IrLPb3h2bNSqtDrFy5SJSjYNLlevltknGctc7DfDhAlhx1M7NgVBDZxNiZNmjlfeAjLfD
ocLbu5W1zUa77BEqyYzfQWhjXxoNRbfJVbkJkDY/TERN8FK9Rvhb9i+yF+0a9Vu262zoZ7DVibxu
yMCTRUqMImiKG+Tp4qZ1zTXTwFlOxCVgbAixr5EYW6+XSfibpgyYB7LDoSzFyXHBWjwTT0I5m4us
enSZs3DJDPqLaA8Fd9rH49wVy3fE1uGR+Z85zczYbpawS9Y4bJdHxPDNGTOa+RUN6DsKhpEia91d
FzDtsclI3Q2l7H6UUSZuM0MqjB+58UGyF936iJHufHeSfKeefTc3uXtM2ZbscOtR4njwR9wIBji5
LyQzFtFLMEXjbu449aqefHpbesWvwLfVqnaI/SqAOoKKnVzmo0zaFtnmpwy0MDuCuT6WZDWuTUpO
ittrB3+/Ho8w1PPHaZiKBMx/Zz+01+GeGHxonhZB626I8rwpIogdSG52geeTgYPbAw+CgwM6Um+t
luW2tHsAJLruDoOYr4Zbi/EQht59gbXpC60EG7aKxRdYBZrUjAgwInXe/LlHGe+IB5yJJTl9UU8w
yFDdWtOITJQEvy0KLueQBX5wtJNuJsWBh7wxDV+4W0b8ZVeQJdYvG1I90KIQxUGCcy7Z8/q030Hj
tatZDkSuRC2nNXoiU9UxTmFm6amL74Fle3JqOg0GP7yi3zdl+la430zI79Aj1g7DpLpxifK9yeCc
EXCJ3ijiy0OV0K3T8tkHu4n/aouWI4NyaVji2dlnG4VPyOB6i8MSzZuKppa9zvjNuDOEgDKURx1X
+Y409PRuSeIQuQOJBLKbu5NzJaUjTo6P7YhfpKjCep/PTX8ZGPMiZbarjcl9X6wsggbRT+TjQ1sP
H2TnsnsLe/++bUaMJbrVm9ruPfLeXfsyW1N6xAwvVtoe0gPhtcEWAWQF9dYjtrRskZO4ThCvGAbW
W994EUBydNpbibzwzXKd7sxOrdvWHKr7Nr4qn+zQW6fxnB449+Nj5TYF2hhg/CxrCXVy8JH7dQa9
zTAMKBI7P5Ru6V5GWsJd3DSfS4p1Kkitq6pC4IZJArKEK6KNRpwXCHuYbrkJowOZE6HljDJCWs98
aBSEuym9ECLjcyYSWvI+zUWH36bABNmY8WsB3BmvSRtXa+EO4/PIEPTM6dccbfz8Z64u9zzMnVhH
lcOUIUuZYUv5WA2GGMcFBR2QnCfHyPEADNvbsYhqDzCaLTYxLEqYWQb7eCGJGgMQQxVIPrdLm1i4
Ffggh8YKfpAZ024rVvGg1GaaZ3eKfsip97YEJxLap4b03rgE3pFhCshhnuRqcSJSMEnHXU+QHOAQ
qNhaw29vViWpB8+mdiP8KCGzBXV95IWcbWsHnTEyjqL/LqGMq1XiWzA/rs+C1dxPmDv52HLRugeB
GuKJ0SJaRiefkx1DMnFi3sxoJ7+vAiD8lwIH/EdXeOIZL9twNd3pvds0jwwJl51NaAJPRzSqMjZf
ZWWblSGb59Sm0JwmV4qLHkYyjGskJD7p2+s+jb/qIOWadrEiOSHTLfK71KawihG1opWwhrXfq6SL
PtVoLJZ5YcfaNq3eGVqT9Re7bJEtSJe3Xmorjmon3xf22B3nWMm1JU16RoLNRzdQMwxV+jFMurC3
bYfoeFO4XfYQs7PhszNptM/GOVGwROBHiH5I9oVKo3uQHszdyk4su4p64hZ3SMwKjVV71/tE0tNU
7km+Snfk8X5AdJ0ZcjTqlFr61eCevhCp+i54E5ti6AT08BT5+SoN24JlfElqax/akJc1TtAmya/s
nRqXpxO6/QMusJhNjCNuZdITEykYlwjfmRkMLUXA82+osWYVvT7Br4423eRZ91XootIaRfcw5UPL
Vripb7uSZ7jvZ90GSVS06wbRwQQJi61Xjcl342P3KPC37ao25kc76qcgGO0s3AqMeQl5JAkrCdBo
xrA6xmbTYB/fjl36K4X98xY78stc/29w3HDh9KcRfNq0Burh3jiReUtdLNaSVcAq91V+mNqGiDWh
JDWEzx1riw+dxm+Vsa03djxqNxDht7VQgzzPLtScAX3NVZk897c1c8pNGY7mmrESHVA6pKxZEIom
QUxqelKjKvdnzMGNqpi1j/nGbxHrD9043w+5eIuqiilXHLXv0l6+0ANbR0bBWEs1rioEpJg3p7zE
rVKM7dq447udk4s3CsMJQqoUi5h+4PFokXHl5pFzlX8QtqFGTF0WaUn7YHTvyDG9tQt96CFGtvql
jb77EVgH6Y9YyjxkbaOe7vASkfA11L+sYvlqcdKfooF8XIwHhEqq2JypMkC809Cs+BSZoFaoibo/
B2kuQ17fbYkbC/pm6+BXuqT03iC3sctTA2cX5NvlreBOWk3XZlc7udi1DariK/mazYYQVFEOzzxk
bGZPfluCHsSJNkUazrshUNHRth25djK2OjLLD3MKHGxIXDKPMnsgcr0IMMW5gidlxKemmPACWPLJ
wQZ2pBeU51MeY7TK3Q877ckwuYJ/wO675yo0zl46TfzNCsoRKQS1etZnONvapMPiiDETRVBwE1ve
LaaWZV2ROfUS5bPG8ablSyJzTOMEMwaYbjSCvbRMY5C/aNtkNrv8atN0igrZrJtG+4+zrzsUYdZ0
yfMpAnnSf8DuCm/MsOhLkus3V1JpJVjoMSEv1AMJaVgHAq6Q1num2iw1cP6e3fF2KgfnMONaeeYi
yW4m5Tc38Uxspypq+dgi+1hJ5AQ8ZONjOlUPXHB6I7rAv0v9MSP/mpLVnapvpKNw1XTkwzLwRCvR
2q81JvRtr8CXiLz8NVMXbd2AiCQ2uQkG4kC2q7YjMKcq9HyHWoeENo1IWdTJuI3xKGIXYZuGCLtR
L6b6k15tI8hA3dgy1KrCc6yyeOI2G7pdZo8kpLM3vsfHaC4jps4L59x8GJvcOoQg4nb6qi2lCKx2
sk4GLt+ciSvbw/7SmSsjkrDAY0ZsWbCSgtTIle6D5rEjzvQDABoKGgxQNCX18FzMQt9FVTPuC4/k
qoprZevLkQeSduqBL1E5sMuFXlt0R6c+EIioOu7CRmqojoL0SxW526YEqlSRT47VkW1pOhKxSong
YIO7Or/1dSOjk2AzL4rKIirWS3VlsPRY7UB2t3AWZpQjDQuNqZnfs3m5prXW8yGqoi+n8NEJd1zv
fRUHxzhx4tt5cq4qTRQGXkupaOsRMQwJuSsYNNFa1Z1i9etjgw1TtTxNSdIQizLKBqFqYDYjIXiH
oQmiD5tArJ1tI9JrMG2vHZzDB1j6JPjg9L24ooq2GHGGA+7j+d634/klJc37RKDuvNHWkmI8m5uL
FVp0xbNuzjUwie+526TfMMaj1GW5bDaxZWX7xI3EFlN4ckoC+9GJ5yrakAJhVkvoZI8osQ7QGEgP
x06guGfpsqo9tVp8cny7eElFQxnXleH30dOk1455uXfszmxKjLNru0R5rYw1k+k7YEKI53BXi+WJ
bouwcWBw0D4I7FyH1HSHOcSpuSTSvLGQw41oR90dEXrYGGHgcyRM1Mx51pI4Th5rkDgsxU3m4toi
2Wr0cC+4XDxHF+HGXnc8r6hE01vt6OmWLbomTQXll2K1DbwuRqCEEDBwka+Q1mK2o4zjdWHwSdM0
g4NzcuRlydBtEpcyFMGsfWl7+ctN6+KIx8vsXWvxNybBvYrQq8KWpR8SiU809pGt5Llpz66YMrJ8
ZLXhMFM3Xtr2a7rcGO++2z5g5bFPEk8HGkacaKqCSYUFqzy0NV8eRqEenS8JUCSdDQvqPQ/92VIF
P3DOflkVEdlVTfFaWH64yqzgZ8/maE0w86s7W/mhgZECWzPozqiKYxrL4IVWiiXOSOU09vilVTdq
vpMGXcLI0pH8eL1VC2W5q0fnmCr8ZFoNnAo+mmuZ8LmUGhFD5SGd9SMpNnHsfjDNeEZQTB3m8FyI
COi7pHCp1n7nBHCuHPebTsy4dyLbQbWKIgPYijmEAzkNadYF170doQWkeyGqtpxvU8+mtkwWElWN
/AwtO1vXQaBvijR/n0PoJCNRNWt7QXfUN9G0F5gGWX4Ht3NtNYhfguuhWE1HxGk2S3hO99hKy3OF
sfxQKBiD0UyJdKUakGSa0jDF2j+Ng6e/m9n2NhNYjR8qGPzjnIXFIx8ceXrLlH0gaLxeFsVP5OYT
B5R9y03i3lS5ynbCEihaesdB0mdjsqowircVvWdcV5rto4JxVXX9bvDp1Jo6D+k5kx43J5CNaISi
Zw3xyB1Cgzz1UEk0GWvrKRzQ7439F6FHjIBqTDyd4HpY8H9u4oxGPjQwxwJZYoSJ3PRURQaSf5Ju
dFOurEp2R9GUCiW+A6JSA53MHBgyWfFs+YDl6r5+Yalx9e4RU4cbyF0B20l3jSLSdpD5yKipMlsk
0fpYp/K7Rni/MSR7bRuvI4ymzsZdXsTkiGXCXGqt0VJM6nvG0nwrUqJIfbzGzLYk9gthLLxflZr2
Y9wjYKxK2AYkbVdHI7IeR6FV7m2ZEaTYh6jeFEedzK+VaQxyI80NIvwQaaIk+O026XpO7Apz4jIi
03dUBJa+Gn7ZHS6HuR0gFOZet+0kcRSZX7ibbNTZY5VSM3lNV+5jMzdHcpM7UACmPBRDFR3cZvR3
ow7abRGM/YW3UG6bSWMaIpPvZgqn/i1NERHWuKH8ifAHTIvYs00hdqkeKBNiT+9TcmvXaRjNByZU
tOdJjOx3iYik7uL6Ga1odSek/FXhCF9JQgXXLhJCVqFtehfotDzwe0JVzbCAs4zkU0BSeatqpvHs
qrp71srZ2ejh3eMfjjemI9i6szv6lnldjn50m8BNogIi3ejYZFm1A4UaHLK6qxBOt6hVegLD45CP
m8SK9OThePkeRLiA+8Wet+00Ye3rcIB1yOTJ2eDGTOMaGWxPMsQNOkcc5ROhRA2n8krX4zcfvOK6
bNIRv0KvDlE3F0f8GfJOGJv7AO7QXqSNfKjJ6NippRMUlFjZjJtWW0sKdxeFpJBfdZkrdge8m0bX
e7wVw8ElcXrHpvlHo1W/L5l53WNNm3BaNPZuwk/NXG6I71InwUgWTpI4o+tzil5uRyCW3FaWH9Dd
unpFnQMwrq0OiqTaVUGvsi7KOX6ItKyO+HvdS6lNtwlt0xwXpE7ksRC06PdTtFcxYkQys7MjKhRm
DqmfbYZZ6Q0kF/cQ6XlaVcVQb7kmORX7Qu7Iel92qIbaTxM28RPWzpIAmUqRb8WYGmUxA2LaQ7O2
WptQZwYaZo9WcIMLIll3JEVthgJzBfmPh8rO1U025s0aaAZNfx2FlG9RSRi5I9QOhO33LG4YJqTw
W5jSDERqsvNGlheCyh2YT6PCX6HWK28UaviTF9vFPrQWZg1eVd8ov8fImutyX3UNgiSNBWXJhdn0
HvySxs3kfRz51cFgzgEbV35d6bBHDlrST0uGcUsxzKdUZ8xre3xJXtTne77I8DBG194QweOmxgf/
HUMo8nTPogrFnHlCfFKdks5Sz03M2bxYBI9oPxY7U3TvDMYFY5erx9Uz9ARFTYrSgpJq5zP8Wg9W
hr4FEui6Hp1yO5YMRDD8v1DsppuZ/mk7T1g/LAHAOLID+UjY5qqT2gBsqlEkUD7h0qyJaIEkuqZt
7Jnf0a7ndMGvxaKmG3RGz67H6A8bj1jXkRE8HwbwLMIrVpMPIAkP+YfOmRWMVudtjSBVvkyJjlUc
asSF+zymkVdiVx/tn2pUw9MUdDNWpSyCjzHkm0Y31mtIh3CjIMgAPsipGOjlV/YkNHGN7fCYZvei
PGek3Lz7BS5hKCA8pd0O35IMk3tmlLDPJN+tJsXsEsssQ+7gp/suGLzjVHjDsxNDKgkSMZzRtOh9
Z0f9LpzKcQ0DquWN59e9Qj+vbD+pN4EN1XPsPC4Od0jOxNNam7EAa5pqt/2eZLM+t0w1n4amRJs8
dD7UCiwNl8oh4lDhKFhbVqVe2LCMq8SjCCTCqwHzbAj9QlhOUiM8U/Ss0Iby/H6yutd2vA74YXSt
s7hChaRMe+NhKwUoYtrPrA7Gu1CmzZ2CJHT2CmX20Hpf0oVYoZGUSeB6pQsyCtoIA/gk9TZeY7CF
KiodPUTVN61L9UuHwoeue41bm0Iym43v1dveqcRtOQVvqFBdEJRGMofKqQoJ9Ns40+yfpSE7VXHe
IcFCKo1YEKUNspNVZ83ZjoBgOrZUfRAKiyyzc+x5NY9xMW6TJY9Q/oOVIsugjH4MAFZuB4ciq4eY
BLihXVbcN+E92ejTLo8Khb9HDmQIe4zHmBnggovHau3ryTn3iWtuHVd2O5QlyythAMtdLwiApin0
/Rvb1K/NSOiIL9v6GXvBSsvhI6ylyyqCZw0mmxyug1BHGcbmzqXeWhEtMB7CeLE2DlrCnxC9xS/a
wh9OFpJqFITiZwBI4gV1/WDxxBqDkxtBumCrHj82jN72lhHP8CWiVWMnHkeIv5NBZ99y4b3YHbih
jTRD8SyGuoY/Wef7bliWgtJ0KfZ54+EtTls8Watg1tWXYZpETFPSwiC3B1R3LiJ7GfR7VfPYCL2l
OHdhc23g5h5e6ziSCUe3sSTrBl7LagYXg5bSc+7oRz85SYe70E7kupx64iS9+JDzCGEGTL0xqhIR
Fj4FtmJ4InFz40RaGBWZYuk5qHX6MCTOu0DJcqYHdfHSheNdKxIaV4wCq5iYMSh/OkTsbd5RT7tg
lYp4P9iSRMU6l9bNzDJi4/c1Xjsur/vUMGsYr4Ygx74WKRFK8KGQFeMra36X1816jkHuhxe5H54b
CjYSWHbukta1tkhL1EnaHpOQ3IJ6ajHZ7higtgBQeV7IORC/lsKA6yT6+lFlefoERym+Q0DArUAl
MmJABDF7dUkrL9nmPy0Jf43e3DoTGIVe3kwTpts0jHmiJcN7L3NNvmZi7nPhcy37xg5OnGIEy3pt
/BokWX0isaw/G56pMAuWapOSU3ch5/t+6mR/UC4AQp/915burWWAZdGfOVVJjnmt7HM91t2+9tMe
8bjI6Rkyb1+ULXFWkZoJ/8vN/G2Q0GJZpDHEbb24PgYqWFa938s9cEoQdoPdbxYIaF/WPPY7twqv
z3X6NHX9F7Fi1j5IwDoqwAG0pvXP0O7lQar0c7IzkG1W+R0XzIufVp+pzaPIE+NLnTL9hIjiQ5qc
mvyqiwUN+c0fgqeK8MZ+z4We7y1L4POdeuCnguHCC8ZP/Zk2ak42JFr7N2FGOGUVMu2qEregYsii
m45g0QfscgWLLxxD8OVmM1wSX9V7US/WhV8O3NOU2tBWC1R1lufHezurUA4vUARW9EujZKxwRfQh
95/3Pd8VJJ1o/BGndnozNzV2+Y4FTimBMWCfxpLC8vCWmQieF0geUbn1WU9uMkJbWOYF1mvnBe42
AZR/UFHVAn0JoHbIkt0i+AuAjX289a04PjNfLk+Mdcqjw6U47oHqwBQf/IZ+yMsgZUvyhcuM65Ld
yUOTjdMhZfCMpLLIHmnnIs5hPe6mwDUHR1KD61AF21Rrb1f0YbRD57ewtOcIGfIFMIvw2drNBCIX
ow1Dwih6BsSf0C5gdniZba+GLHQ3o7GXHfuUn0k6OntS2vLtAGoRw1wDKg0k8a/ECpZ6BdRMMQtX
GE3ba6Vnl+Sq8VW86aYFm5LkeHBGKoKnsS397TBE0zqr8n4XZ72h5yjEahJxS6QjMF0xG7XBBl3u
vM5zzh4mmrV2e0XlyDx96pJPunQFtw+bS3Yt77qggCoeMfGwhyuMrmY7Jfr5zZcxDXqxTHheeDjg
g8cLU677YX43Ev1m2wqXGVH0xCNTv5DQWfCO3OyVT1x+BA0+nQJD2g6vTsKIA8Myq1NrxVPhI3e9
7N5mKbUtJjINswBfwzwEznfw1NOL1Tl9s8GMlDP9wSXUjR3C03rsVg0GSpag7nenA8nplfTdgRvF
kC9GdYZphxkJZBNLHpAIa1qpkfmQR32f1olYC1Y/b9ZcYXFIK8tTm57Yjs2UTT9NyG2+WlJCxnEz
j5CqDZ7Gifrldo4kpAnE7syk3XYHGa8/WOGCLb4cxgP60+gEgEKvgcOp73MuSTlNyaNdoYU2d0MD
3sTGCHN2I1v8RHZOneV0YYVVdgJt5Bp7M9lqIJWsJUWBpmsdRwUktsFBg+DL6jVouYJTZ543s6v7
dYtJf0PrgYMtNinYdyDfJnenwzIPZt1btrfr0eZs4Un2GF9x8MyQNHcu6KVXhLAM0UWoT+ms6ydS
nfVzVCC8Jh8N1FXE6jIx/Xs4dWi0XZIKMggcmyIYxnNcd+UO30eRMmDLHrwI4DMXK7WWxy4b2evQ
Ov3Gq+f82cKn/skSkUTUkOQ/EU7jr7pOAKUjm94Xk8ye0jkMyBFvkvcpy5j1Q7XbM6MztJ5wzJew
zp7LJTaPHK09abhWo6tVUEk8olck/KBCVOBixPRvL8n8wC/EBpfQeQUpO4EEwEyBi7LlWxu8guJy
9veOUzewKWyx9ZmYDFtp2RD1dUPQfOyx2hv0vMPsTjhnOd5NVu2s+9b+BEsEwM4uw1tjl/3ZXgpg
YAyAWVZdOaKJ5XwIInVXUw0NjOXU+5xZYuvFIB1WdSG+YrqFlZmtaG2rytt56IMX2D3xaNCzXw17
hYrpcaF4g8dnZFRhXHwCXOU9ZrlJP5nnDcPOqZfkntVjuJ65VfaI05YV3SHoJi5vgN5SYa2w2/g2
Z/XHtH4RRzIC7FeyQoMDn3b3UDYgLaDTq/tE2Kwxa0hQVEsPDu1egyYnH/fhwG26KKQj1M5iC2Ot
OVZZjl2rPSjLOUcJ/nziIblJyI2fN64tuu2S9wXzVE82zE19uTzkIQukoomLkz2E1af2mLZPs2Wf
3Uq5P+JxStdzlHcUHteijzJlx76AtZ7H3FYOXnAC1aJpUf03bTsg2vUwN+u65SjBcMEoEV9oOYRf
ScRtnvIXDqL0CcYr6NacTbtQ9HcTcxf2IUgKSHzVLekTZn6p6747KKmZVZBaEO6L2Ga030rrluhY
tFnwtLZW/79JO7PluHG1yz4RIwgSJMHbnKXUlBpsyTcMW7I4zzOf/l90d/8lpdTKcNXdqThVQhIE
QODD3msDJO/turzPc4vO8MyxIY20SV47Ib1HrzamQxSF9jf8KhS7Ih8MgFZwQ5E4t70ZIbJhy1qf
kB0eSdrYKyAKRg3IXZ9pgyqYhb5vsu6s+WsNgRDIu7b/bownMtdmqdobKduHv36kBexK0kJt3Qwe
uFG9BbS0TGF0EkK6zt3DqMWrr7Vzx89iChPQG3Zq548C2jxKZMLj2biTp6e3WLa1NXfbf/vnbfJ/
0Nqi2rHRV8/Nv+0qa5BayE3IbUc6fHhAKvKX74K/S4yj6UrkbXDKj8WsYRpBRSXU+hZ5zIJchB6B
39ePcCQyRTf5roVjLauq23xsNFpgRQr4UPfek80i95eNGEgjTV25ApOJYbhHgllQwbbpDE0FbGmk
fLcm5WApTkkxEdO/G1km0ndDCF43Vyeg3o/e9VCmZNUYfXHQrX7dUC/udJQI31Lu479+mg+DylD6
LGdGzIoLSDpHEyRqoY133DHcwl0C2lr5JwSfp/7+8RRpI8xNAX+/nM5GdsXcjH79AB96yoRjIySS
fYaubsujngJj2BSBKqO7Xh9/VtxWxuI5Fc4utNSJR3k/upBgc0NqW4Yj6Sy038emAF3zYgV43r0q
s23Yc8W6aeITCtz3DzM3wcDCViYdw3aEYR6JfyHye+SPdO7V5C6GlwpvaL3GlPo3PfaxkaOJPqVJ
Lj2TRuRIwRXrGoQ9YmpW/62VuTffLCccBxKALr17ZTjLqYfPugQ7FLf/Jzji/6tefz+8eBZXoelG
hM+WjCmjHw9fU04jBNfwDrBTu/EH6MDR2Pnbv3sWwMeGBOQjbdxghnv85utY1IWul9MNNw4+lOEx
3mLxyjZzJvm5BinxxJiex+w/3xVFGKahzwpzm8lH2IN91HdhD/0gdBpxk0L4TDfuGPtXSi+yy8JQ
/kPr2NmvLu7vBUiqUzp9cTzK57YdqfgQ8N1E6H4kzybaZKylbYobME2xxt2Kzlmy/+klN8l0k2IC
naKHHnVV7MNljSnUsAOr5H0UhyfmwuxteN8JlC0cw0UrPiOxjz8XovctRQUwPeTBd2HCkH10sXDa
N0b96M2RY8iZvn7LR9L7udvftXj8+eAmPQp6I0sPrlF5y1oCtHFtrJHBS9zj6B0KjmPc5Zxreb1P
i/Zwovl5rH58YHTxijXfcI5zeUczbLgb9NNDVFbn3lA+thOCF0rQwHDCVddhVG47RJxjYZ9j2LjX
OD2d+Amf9TnCeNY5tgEuRof3kzaMK1M0nNQO1OWuAFxeknNA/dSYXlU+Pdrw9203+DkM1WU+WCtr
pirZmkOlOPoZaTYY2fn+FlIHSXCCaDXuyv/FoHCF7vB9ZNJj9nn/A9vORy6NquaQpObBngbKka4L
n4nLhgw9n52Pq8punpEunVhoPh0cnEIF334D9o06mpOY0ck2i5KUBMFwQzQWZAHWaLwZqfVQWI9m
90PVF0TwnHgj8/fxeFC8bXb+YrxZRkcOMCDzGRQeCNJM25Xdr6H/MfozuWQVDo8wDxZJfU0VG/n1
qf3UnxDer1o/6m4dRCtqzzQ9aJBsmPnjjeVglQ9A5Fl2+guQdUwtLKsXuMOJITSzZ6oXv+Ga31mJ
s+Rjtykn56JAz2gV1pmcyR+DKNAOlc99gMe0DfQbSxvRSBOdV/S0UU3pDTuGmZXJUc0NlmzB1Gbs
2lcSFcaFlfkwVNEhOy08eFRyGiznDOMF91pXwSDXcpoeEYDtVUw5XvUFeuaaeMJgMzbZyjQZMH4Q
L3uDJA0PNDLKS7Ie/Xs702+8mNCYmv8MDR6l/XEliuxclRjP7fK7sL0VhK56MWRqotRqg5nuEJ/g
l9hI1PNLz0oFKjbINYDbKtv43ZXyJ7JHZN99s65Sc1mN+T7kypbaLnoE378vQ7y5UW18F7W/d9Tv
mCpWIt1vtqzBX7TdFrgGx1/uJKE9Aqr0uwvIUfeD1l9kUbmG+i2Jc2vWYN1uTwy7443IvBSSb8c6
D3XcYXP4ftixDpBHMNjJAQPnDXWScEEgZEGNX8NPb2yDEblgitbPnrZmNO3F4D0EIUks1N1qz/hJ
cNsBtdepFfLjZOAW2BDKno8QVC2Pliczp+oSyrw4xOWLxZeA9ySpzmrioYw2LrVCbfzZdPdmC6Cp
2p7oko8fZar7+LHwC5v2/L/ed4nOTVNnjzFbcpDT+4mLko2pGdU6bOTEHe6gv1bKAEDlNoiinKq4
bpLpF9XD4HwSur7WAD2dt73bXFfliH4z9Al1CBRc4D5uX77+rR+/4ZbQXV6g65qmhDH9/qeOTt+K
qGtq7jaYQICjwb6tU+PE1+Jjh1hCCGveg81BQfKolcBFFQV3oz4UVrWu0/angz4aO+3B7OCkNvUF
N/Intq7H2z32IzSpbIFxjEGgHw0AbaycZBA0GU8kCCDDIi2p1PrvX3ef+d6DN28EeNWSIzDRG47k
ou19/ymUXtz9AsaoXHBCL2H+XU1YztyImuSNpIodtZe+/oNbcZhrVxxLflWRtbAgXFTDtdej6PO6
lal+ZjGXh9nrQCUm0SqWPhwYCW4+DGm+eTFg4icC5MaNTrhGP75+6VC1UtY8VThJHH2qwsgvMGWN
xWGSzd4b45s4LGHNUPQ5cd7+5KMosUFybCE1W7c43b/vqD7MRWVwHXnIEuQfMZWrF6r6ya7RyEDI
hvQ6dOVwieVv3CN2QcAUDvLEkPg4CvkJ2HqZkI7LmenoJ5ARkPZeWxeHsPw29tZtlk5U6csFAhY3
eZZ6cmLUf9wi0R7bD04BFmfOD6nbup/rVkzn+plrP8t+SqjJT8nad5oA5tRgPKQxcQKwyNBSNZQ/
vx6bnz6uiT/TdXRhGLP/+e1+AAQad4tlVjDJiFFugYORhpHdhk1KnXfUz6SfrVrXPrH4fZx3PPQf
u+Y8IzgXvG+11gMP5cjcyUGy9OpkBRXz7zdY79r4Mynf7HRCkkK1qWuKgzS2LuXWZpTLwvqGQgJt
7rDq3HUmwjNAcycG0CezhSO3yblOmnN03lGPFtC7auEpelS4950iO6TvHiYu6L5+cZ8crCxOj9Rd
8YHjUD4+RJbkMucGAdWHWljXtZc9aHmHDCPZ+UF9h4JwBTDhvmnGs0ZWm7yfOIBU68FE6++mxW0f
ixMjaf5evd/bvf8980h7099JX6QjN+EVG9pri7rlwMhBybHQ6gom9v3XT/9xPzE3RmrhfKpFAXvU
yQNV2imsLcSuYXimE5rXt83ZpNJdg6H3r5vi48eqPb9Nqq9HNRTy9+Aac9PFxy+6sy1KsbGAJelH
xqvvjc6JXvw4M/giuZIzM8VTCI9HD2a6wEORz9cHs8gOWSfvTDM4seIc0SjmzxGYFSpcKNVNatjH
R3IEF6AKm6k+qPS1MvKl8J5d43VQnAALjAXDSmaHCTFl5Ab/4unetnw0RkxEbL5S8ye+LnalaLhR
69DVff3CPk5A9LgueCkWVDry+COSFSgM0XBYN07XkcENReQS40a6h9A+nfgyfhyGbNx0i3Mj2xb7
w9vSog41lh2FBxKUJvYoiBcCE6/w2IOGLcp4OjHpj+YYtzwSwJPJTlo3jI/DPvaFLYBVjodOqGxJ
+HCxnVrdWMek461dHUqsm9fmX91KUL7h5pwaomsBSDFmWsH7ie0lRoIasHUOyqvbjSdczjvBGO87
AGtEiJAbFvdafGqQHn0X51Yp1SiYHBhidfPDRCipnCSDrh0MhAxneiXiTdNgimpzgcuj9sW15oT9
d86TuIXZKZ8TQAa0tOri+BH0J4Jlkroi8q775ACt3t+nSW3cTD4BNP6QB+e5EideztFg4BfDByO2
nc8OKxMD430/FXpitH6Ta8ydnwTTt1hzqhvw9F+P7lOtzGeaN8usLC2wMUOmHXpX3elFkd/ZAVrG
3g+0OanU3Hzd3NF6RN2Qx0F6zzcG1ImUR6tfrGvmLNAqD+1I1CB04hOT9dTfn///N48D8RJLlO6W
h/JHgzEg+I8//2g5LYYpd6Bylgc5rp0Edc2JBU3Mz//mq/ehf+bX9eb3G5bm6Ij/y4M73ahvriBv
5YIropRigQnueIt+GNiY/D5pt//txcxLxZuGIW8OedHK8oANh5zVoj3xZKdezNFSXRRpz12kxYth
YUNReKo6eurvH60qhP5Nmj7xZrLpSspb0OD/qX+so2s1srOItkB3eWCbhEr3qtBOTPejz8z/ffNQ
UTkRmUIdnx1rvxmwT2jlQam7khByuRX189fP8GG5/zP5/reJP8elN+9Yj7sucXK/OuDLJJYQOUWr
llJ9J5cKUeypq7sTD/Rn2/CmNYWzqRknpiJlYhehdn2G8f7rBzrVxNHihQSdTLp5tuO4z+TSEBft
dKKJz8fVP312tGCJqPJhUdAETnPEwK72r8bVP39/bv9NL3nCt7IYY+Ghj3dVum7v/lsPHS1YQsML
FU+8cs6BYbtKOzwW//EJjpasHh6lHSaqPFT3Brl77okXMP/nH1ZENcPODDaY6Pzfd1DBYRPERl0d
BiJw8LwEUbTs8sfaGw9fd9Wnb/pNQ0croKpBBhh2VR1c51qzM65STuxBPh2t8CeoSVG6cf+s/W9e
NWKjMRJ1VB30lNS/OcarvE6dy6+f4lQjR+MJ8dNgg/+oDnbob3A43MWdg2E6O1H4/3QpcaVSjqDY
YFtHmxNEUZ0cEREdSOAlsMBe3pjj2WTdfP0wn777GdDC2QL1x3FN0+oAX2Y2Q0uK88jbm69Ts7If
v27js9eOmIHdrwuezXKPXntqlED4za46EJeKwwrvwL+YH28bOPryIexu4LHRALz2tvwRltWJBj7r
JYqoUqfuA0Lg+PwFY9unB6fikP6s+3U+bDF5F/mJXftn40oKrv4M1D2UlY66yUsaD9Mx5Q+7vdCS
x6G6asSJrejcEccznWxHfK4oibjDOlqrlJsovyMA7oDh+d5wywuNuEvLmtFS/nkSktUj55L637/+
t40eLS9B0Xalr1Gzt5znBdFHX//1T1/Nm0c66rXRT4mYga10GAmi8M/ADyBka9rrf9GKZNsgEV9x
8Xj0jcp8FbEz9cvDuA7CaxWQhPA4GSe+JJ/NEy7WKbMpS59PUu/XYc6SDeYJwQCIz4uNaZ94+Z+O
rzd/3nj/5ycFRwCLKi/fbxGeHvhYkZb2dT99OsBgd86jmJP88clzSrnpM+TAiU1Zi2Gqtkp4C7g9
CyveGvHOMv9Vl/1ve8d7xrqoyHaIaS9hW5JOdyMpEV8/0XGF+8+ukTO8Y3KQntfIoznjNPjCGrSY
h8rZ4cDH24+uqAbvgE8Vp+gv0ay+bvHT9/SmwaP5EgY5Iq+KBhuCVKNrWCRpvvu6iU8njetwfQJm
nMrn0UizrIqL+YwmNNx2g4FD8qW0nIVz9nUzn46GN80cjTimvTU5Kc14xK0F9davtqWxBaG8gvdC
AplxYqX57JNJaUcHMMl7QsTwfoSXKRm/ZJAVhzq7ib2X1FvHzgVQleSUTOKzmfqmoeNKtWN3fewr
GlKvELpMeaJI9dkIsHTKEtBPwb39uZR/s43RrTTFHsyKqYidsTEnk+R0YgR8/gT/NHHUVUMUupVv
pUxUwGJ2sO1OLWafDbF/noH7zffvQkIkUJ3NNYWPU89I44UkKNWTFVYoeeK1f9pdgjugGZnpUH56
3xRV8qDjlj4/5BMOpWfOvqR7nWjj08f5p41jlWRXxzCaMBMcsPJJgg/kqpRrD4fK1zPGVn+WyONv
NNvX//c0x9dLjj7Yo5ea+UEn/gErhauukiglyadElVtjNSQ/qTeuYlAZ+6hDUw7YDteXM3D/WFbR
qoCyhx6H/wJgpjqrQKAA5qtnxX9CNPtOmo2/kIXUFnjYScYb/YxRLDJ7l/fOExAYBIHF9DvWNOcQ
Wb69IgO7tFZt4ICADE2rATpkuLssTdqbvvLjdYAlEdglgDLKp7PhJhAsKqTV+xYnoQrXKEbkh6Rq
lyMgzxU+/GKLEeFZNVWAm1zkS78MfxBt8NLjGVpHQ0mwTVhDvqux+oVTb/92nZTnNGJgJDjwtmkM
ytLiOhJ+VxQcpmE8z6aU82+jLxXMEg1rETgRSAiw9H2fEO6gBwmURDlxuSBKQth1lUS1Pg6gWUJC
ykMDKpARE6vkijKbs9G1DcVqFyoUsKrYGLwdWQHFjZEnz+QvSrK0RufJwae+NSHNbbMyaK99TUfq
bzjlHKWEhVZv+lWtUmNtA2A6T6uiWwahHa01u7Fua7Or93qBrztruSkHmFWcxRmWQuI55E4IL39y
Gr/eWhD2147Boc/N8cWogHSrDNvoakoSbV3hT185JsQKr+p+1AReLjOrFa8WMarLgOjK7aj3Eq6j
bSDkI64DlJ6vL0eielbTNDtHqsLDLKeI9wq7NlxNpS8Wgxz7ctFqA26rEsiZ62bNQ97YchWnmVcg
SAmHi6QPjAvDT19LQSkItYg661qiq/BU2JtqIgGsJYt+jTXNWFQji0AfquFH2LlgxIAkrHXl2esx
C81dITEKYy+pLsNYqXMC45qd5RJsgj0t4YXaAnJe+YvR4WwSYzSf/MnG6WZAO+ta8oNLHTun34zJ
OqrGF6Pf9x6Rbdl4XzpkuFQBqiHyzLsrzyu8LSkR0ZL0C2s3tOMLRhENd73ipaisXNkwXJJVkIBY
LIw22zpCRGtVZ81ZbTfFui+8axFedPF5WC60joQ9vCsOwezC2OKV8HdZ3csdAkrYftBu8NEkJj7L
XsZLM25fq177UY4Wl7aV4209pzKuapkie6rnnPBwdB4BS432HAsJMyCcE/2GatrWSeUsdLMWeOp9
kC1hoN2Qdqv2RpE3m8aKhkVm4FIij2vY99CuNjYRgyDGSv+yJmNWc3VMLaqZU1HwYXYJDlsZOz8G
ESHSQxiy5ADYbxLNI8mqEcMZgfUDFwZmeFnFQXdWe8K79fwpPKuLvFjkQFGv3RGbvTtBxcXTDIg1
S8OfmgF6Q0pwTDFm5nWaEH9Vcw65CpuAdCN8cxxkrWcbYi42XBx+cal+wUy1NyUWwaWKDVxqqccN
YV5Ue1AUlP11/7IHf3OWeQrBGTZxRAwkIumkige5yr75qe0sTP5xYxKctxogVhJVOjkYRPMJfZaG
J3eOAyYpwtgQKoWtrciKVdnqySJ0wTWExuxlHjAAAu4EYpmizInF6F/Y/CO8hyleGKQarIOpKp59
DZs+EECwqpJkhp3bEi/YWM7vgILAwq+beos7O1gDlU2WZqMy4g9iwiYTu18gY/YZMyRtBY1u465r
ZiAP6bWhNXVE0pTtnY9CaNPMtvy2mPLzQLF/7jKQMDbROou6nJA2xqW34N/wbsQE1ksPiieyd4n7
4Ry0autQLkNyQxeaCVgPjk0DUFKw9QoCzPyu560rAlvXcL3M1QRtcDPHY6Mzy+Sv1Bv0ZYlDchmW
zo8Kh/hShvFLn9W/Cyx8iCujl87SvpsFebRiMJ8zL/U2tUMHyLLA5azKZ8tCdeEYXrEUbQuq2SSn
dWpRrqYI9O+4F45xdoObyhrtvooHfmZpJ8tIBGJVpvq0iMnDYR7TJ0VaYdVWmbm1IcwsiImJF52U
PqJTAGhZNwLsBHFSP/AvMhOTEJClDCuiZVgxHkKH1BLLKpNvXV0+a+MEMcj7iVwyu2tbLd33sV6e
j1Pu731uh8jhFPDm2pCZ78wsFsyn2rP0lbsi5jhZYS3uweP55nnvapgXubhfAWy2ycdyfkuFRH/C
6n9ROy40wr4msB3VI2LAmkhDHV2UX3XmMrSLaGv0UhJySoVQZ75soKnYt1Er+i0nzvoSIGJzVRSE
BFYpa/B8tXfBnWG8ignEwcFuvbIYFavO9h2WPS3lfzWEsccq2hQdGU/gn4ZNQG2MId63yEDwhGIR
xb4tzdlqE03nRtf2q6mujbsw1sQP2/T8Oa+vJ0dUwxPa625EUF/NJ95gI/2sFXCPFrD/OjYMFX2q
9/4hGmYqt0GeZ+ci9nVz9ZPUJMLwCgEmyJ3kFfbZGOxZ4tgLA8c0ZGAZX3Bf9ejU1pPVtt9GzCiL
ykzCW/i2McwrdoRWx/7Btkd3AYar2iet5t9YIVgSFyv/sqlNZGxDjNGt94ZkQfUtxXcYCmnuvCTi
HYy+VZ1nBSn0qKJADVi+f03e86y5dIONE2cDd3u+tWkSfIbZDPjKEtYALpy9RYK6duk4LZCkIEsW
SZNN56Q1DhujMqOzGhPuFUm7SK59CZDak7/TEtVvjfv4XG+aZt2LRD160OhAbnJUS2YkmZNCqVFA
WVYQ/I3HGr4iDj8cBvjrJut+GhVshFZGeOV80d2mA2QNv9GzSyGBq/Va8lrASV0EEVdTtW5X4Ja1
8HoiFg+vXhfvUIhO10XeMllqs/YvpN0D0sptbT/O+if4dP6KD593VzeJ3JKrKbeNng7rBIgF1sO2
+JYRobprU4J1+alio2F/2DYZVullrjUVbPbOvYZXwTAeS/dZVU6+UCQyrWA3ujdgtNVa6j3ewqFh
0iZspGC2B9jZi29GpjU/bWzGGDHjMQXDOqVUA3TCh5ZG3EI5kb1+EGXp3XutD46oLYdtnAmPGOhs
XNs+4mI3m1icPeVC7NTSdjs1o3+vgzq6lQFfwrFhMxWroVsVfuetuVIv7uVswyZVSa0bjTUIbBvC
6MGMyHfr1DZUerSKyg5Dv4tGLWrVnZ3VAOk89pJBr/p84UzlbxP2/nYES3BgZDMWhP1bl6iAy4yt
bV0hdNb5CvuLpIvzX0CarQ1iXn2BNUhuwmhKV8U4Vdd60xFlFxEDD7gtydN9FIrmvnTHn3at12yC
2hfYgP7lOJjVZVcZ+irWxctgzS9tQCNjFwY22V6pZQMAB9zPGOyGgcocmlzBNj6qcXZnzVWAJpUg
XdZU1YTTpqgI1+3xwm/kKIY7bxiLpRYwGYGgP/SliFco016VQfRZhnCdAE3s1QSYG9iZ0s1zoQf3
eJux0A9oFRy2YNu+rOc8O1ku9KFviU9zw90QjTGKVltsysof1tKckv0YesnakYxTokZhVyn2w/vR
EpwloqQ5D8OkvLXKNNrh1kpXmplNZCfUzU86nojdLsbC2o8j95bOH9VAWdMFQ7IvgcKBNIi9e4AS
07bHlrzNKJ5BVyV8umInIri1DSpYOZl46FKQoxhm4jmmTl2SAetvrIkdlFnYzQ0sPQ4Getn7P+qI
Q8gmrsaeFEXTJ4J17MonJ6kuhsH6ge2uwJuugoxY2aYA634BuVDXLi29yn9gqJ+HIxd9i7Q2TWAW
FonbdtNx4VpbfN3LvBL7Oo2UfV3DTrvEf8i9si2dRQrH48xq8IgbUI+WgJDYhEw2FIJM2mtXFfku
nkJ7YQntKakb/LdVmZ+pAvF5XAoONCoN0I228CtU3BMNyEmvIRZThdUyacz4DNXEuO7SKLgRBHyj
k/cq5y4IXejelbzretWgfUfDymKvbuzQmcH4FBfKqkzrJckBTvMkLAPdAKpFdV6wAzwzOy3clOBn
zqIE/4HG1npltYCaER2z6x+IJx+Delq4dUyVQkIkRnGRwntn86PbsYuhvTDPosL57toOk0VVPmjF
Cjs96xmB3N5T4jXZUsbSgCBtRDiN5pUQ+/iiIJeR8xOFRA54wWVZj/xhqH3ZfQrILlq5ICnZ3iuN
nyoSNjNgjVgwyTC7hBNF6JeIrOlSieImLpOnFmj4jrTFFBiLialaS9xq26NXvXMGvVoFgEfWwpTp
hiQXPg7gt7E/MzBxzQff2AegoYFW/GIH/vDs6F5H9ktkbS2RZyC1muAKYituUH+yRLp0nc5jXRD5
Y5NiTDcyZQJFG5ydMQUEX3sgAdlzdGdG2DrXsVcx17MZw9rZFSsku51VVY9Qugi2vUbCA2DRqp98
x/mtJWivDI4i50Ofad9dQ2nbatTyn+7oQXVBkMp7MYtl0IC60dKgIT/E01Awm/jEWReWllZqO+AY
yIDQ7S500iiIpfWrC7uHRaKbylwoSoOLgjM+8aw5mz0Ap4RT9L1GFADcxxu9HtSCay9jLbxSJ/go
mhZpDBNV1Q6KH9MhaC0FIRzp5m/XBzdU5GQHiMyXi4wt3Ar25MswAJsCAwNl2p3MlT5KuKW6OWxS
DhgQubvOX+kWY9IuVhpZ7XeNQXmjDJtuV1mIIoG++hdVbQHbSC0FJzRsr+PUaregrNofxCaovT1E
2hVkSUjOvVVvUkI/HgOWmz1IkngVDTEYacaWccNWF9hJHkDKdPP2zqj6311PNkjQdC6/JZkujOCu
JV1OQa3hQMR7MWLxxJa2Y51hCzRNE/xG02yvqqZw1gFmxJXhG9ZCNCTS9pXABx4GQcxjKvdR5jZY
imqcsl/W5D+PodE/+GT9nTWWRjSIno55eIZUMSmurFIU4CmDxn4NYmuA6jeYK2+IknWioxwvCg8b
iSArZp2OdX5VN8ZLJUL93q0467HL41gWAJyLvY4FYCqA6MSD/SOznWZHMCF1E0cKKswVXIncRDSc
RehtARJ8c/XxuxNO81mTMDy3LtjnaYm2dVrpEY5I3bbP2LbiTIOfFuf5siKyZGNzM7pwqoZYx2k6
UNDo9rqPecZT/nANA7iGjUhuSEgG4C6Unr9TZVbdBoZy7ngUc2E7jMxQYaGq+x+gC7XVIAEz6Oyi
FijagAM1XbvmMlx+b8MiXJNtZ/6IRNtcmDNkalGSw8T1ZVKvGpbRfScxICVNDWNM974b4FRZobUM
XiKoqgay6SpLKmNXu4w1iCO/piru1jCy4Dcok7VzcvtN5Dreuq+KX0NXVQ8Um2Be+aO/Qa4I1VHy
YsdxlLeZE5CI2A8rKkDA3EyVw6HATk0Z0lxIu/3dEx25LERc7IK2kqw9vDMyzo0zsjjrW6vLtD34
IWcPXz24cmRCWHes4vUEFZ0SLmHhjZhP/9qTm5v5dewMbFUbEuE5N1PC8D1mpvXMh+W3a5FQ0SIP
I1oSTEYOqmnn24a3tmfflB+GhJ4SoH5F6m57HWaQAZ2Mb10GKojfZwdk6Bjl2tfdn8jAy43WZsxJ
zap/Fn15jxo9YNNV9xtD5ukV28Lu+5BB2DMrL1hweIQ9yJDaENxC3ktscyqYCjt+msBObLKsY6Mx
Wuma4wzBJfoIxKJokmjX5Ll77jvGa1mMWA2LaVoWpQXwUqrXotBLeOxJfD5qo3WJkSpbyabHHeb7
ZnVbpu3AOT5pQKxWEhg2nuON6nxSSAH7b4q09hZmlP5CEhQwWauXYIAwBdREmOd2xsBvJ/E8gzwW
uHnyjfI8O17UZMD8jj0rX+a1Ja5T7uDXoPWpzMnOXLWNSwRrpC6cCVo41YPq3GiHHvyvam+cJFYQ
aUDZoGXvyK4NtG8JeQ+HzhTBoarNjKxW5TySdECVykGxT+cW1z6atw10KGsnnXpcgek21wD/zbVt
aJy6jKhZaX5rANDL6/SpaWxvD7W02gWBKHeeqIMboK71KhMTHF1ey7KNemNvdrwa3/ZZx/XSWuc9
BL7Ui6ZtHrnG3gB4Au9TFAvTJBrCdUW+/ZMnVPn1Zsqmn1rQOpRgi8E+a3pkfhhxEZWxX9uIGiZL
XWj9DkkyAD4V8DqSHuFAKO2zfpA7VYT3pQ2eJcgJCE9kw4lMD6IzRO7llUtMwrlBsXY/AUjmq1IJ
+YpsqniyVfPoFUmwF2ADt3ENAW0Ioxe/Hrh07ykBy6k0M4pUrbUZwtqDFmUPKywwlKtKDgTSifVr
AimY3xZ8k9F3dTLIzWbH5DQ3BB7JtZYZxblWDdmd4UXO4zCpX042MF501htAn80md0C/DVqmzqRV
5qwlZXaPSKJeERcIwChzif6MtfCpM5zmIozqZGmFGvT0diiX2jQNq6hIXKD/WvEwhcQhr6hOECph
N553x8sgzbhNCneZ1fBYHJDx68rGBylq23oaJ6s7R59D1PYwGLMaVe8f+MDJucRrnGHP0K+DgsKE
4XjdbuycGfcag49KCRSOJLyntOAEYFF9f8GTHrjAEcv0OfDhLWVtkr5SfcUcpyrpLsZ2sC/Nuug2
WSrDVV6a+TKA+I90RsJXlVZ3G0EwWumdR2SRGzsb6AcgXyRD/Bocc3COBpnYAb+plsobB/J7ms66
bG1Kc5MBAzWvxWNUzWL/ofxtlHG/I/QLwJKFRvHMiLMUfSewkbXekw1sCjO4NKq8B+/rwFF3yWKo
SkN+t0f5iKZYZ9NW/LDioCaarKQCALqqOZMl9letH9aG57UvZuoKn9LuyFEkaormXLlQ6bKZANvo
TfVoIERZdVXK2clKlkb2ODNA+/rOICR4GTeZ9apY/S+ctH/Cx1qcE+xFTgeFJ+qZT2GKxm7wyfqi
gNAshwpxUVJqQGw1wULMHvgpcsDkGSkcPoSM0V0n8opLAzD3IGCdjRdlwa4vhLHMEe2dkdaUntc2
unPmnhVgCW3tHNhi6+4LVxRP1lRUHtEMtbEZZfjQugGnFLN/Coo5J0AOurnkUyDvFDUDiOttEq5I
LJrg46epBBafmt5Cj7zbgWPFlaUmEG8Up8v6gaz1tN1ETdU8oERol3oduoDUauJRysDUCV1m5A+w
o797lV6vmL8Is+3aO/NHdhWGG3zzuPhfZsonGUlYausZmrbjkOOdwS4XKyvy+weVExU2oa1ean6d
bKO2p5zndvnMybZWpSp+pXr2iyhisTRxVGfrwam0ct9xnqzWidfeJAp8baug5BPqREhwHhjrEtob
td74VytYH7siTag5SK5XtK40f0HsTl9Zp9ppzr9Zu9EPimi5d5FlLbx2iPdEg4uuCcNthTL+atLs
ER+TDLc45cKlgri1yOKKclcqyAchlv5liqGGZzB3zjWZP3uJP5cov1Xf02hvlxtxNz8APvAVHw7b
3kvYiYSDgNeTQ3o26eBmI7RhZSn5Qd6YrIRZiq0tgGk3XC9BngPx79uC/cWQQZU1InfrYPCf/E5b
jFH8IASXc7KqxCZKlHVLht2v0ZhvQiCO5RJHNDlFhCBRoE8IoMjd9FL2o9hNRMssaz38Ddk9W6bO
/n84Oq8lR5Egin4REdgCXoWQV0tq3/1C9LTBuwIK8/V7tK8bu7MaCaoy8968x1XXEseVQyIuE0+z
FJTvZRG9Yy/zz2aJ6BO4s5b8NfY4PGfC6z4NkihhpveWsfLtxYDmK30rjNq+vlAtDSfPTD89q3uN
G9jqRGQRvWUoZmGuBh9iqiU/MIhi3244a2qf7S2boMrL0Ojj0a6JbGROPK7qVCP/XGM6XaVMKIaq
jhkF9/Df7x0qKWxoJhbhv5aCmBEn5ghfC7hYYTDmZ2pUbJ3afqctY3UgaYNoWSgnUqHR4JLXqo/k
z9kjKbeqMRU4lSHdENfHQndXAnOasSOUFrMciEXcejaBud2E5tKmiXuEDfPBeW9uXWSRwAJccoHt
kK0jtk4DUHrkDncFRhCdXZV7A2wTsmXxlmvSvE+IuJtWRam639Klj7Jyrw7rjlouMgS8ujH+ndwp
CaH2LVWIFPLeciwFiDAOn9IkFtPTqVTIld+Ymk2zmDaT/mNoXXdsep1cSAhdq7JkY+Z+6/DcptaP
bS8eqoduWI/EeVfUyUvTBnM1flocVesCTEFANNqXp4FPkKZo59CeCwaH8RKVFzP2jDNKTn12OE/Q
iZx/Nb3xMYsFgPTEIWne8dlW74wEWI6BYltGOa168aHHcbsjOcg/MIT+1yfDyDQYtqeXVW3Eb4l/
dF30qn9qfZ3JbZRLMg4JwU0LAgQcN07AY8XDpSrlF+wMM7Rbn7XCjIubqq4AH93XirRvV87IMsOb
XZIcNHpuedYGWTbH0szLs4625LJ030+Eg6sMYhY/h5YtcN1ivYTAXZiXhql+wEtG5agP/ctodNTo
mTaFqd/cYTPmK68TurU5qnBwnOywuH5+EPq9+Jb8BOisNNNm3ILYzmFh+32/kcqVOyQc+HptlWDS
mIq9Vvsmx1+lr3wG7esoc96NqnhlS9o7uFGXhEsamTu4f87On0yqOVDw3gbxcn5UFovSvTtae3GP
OB+7rjzVkyQ1uPOWNQtGM+HGJDlOtq2FC/tiYdcpQeSB7x3dmP8CXOln3d3JGDnYb6WbcYihF4iU
5iL+S/KiLcZNt8SQiVzrkZDEDut5fJaAGVBrXHOFzE6SfxddOVFsuHmRcRBGke9Ub6e7e3I4rc6C
sJ/5tAvwisJ8IveemIAmGGdGWnZtsaLpYEAgxECiSLrlTjngk1JBhMHEUHfTx4zIVQZdglAbOs+8
KSmg+wmtI84DsK3dccKHddSd1PwaS+BKUkXGdpQkGpLlXO88WxU3g0ptG2fDLQeLu81ECyDHLoxz
n92XsW1LrYlmXo6sRdsHIZxmb2sEQNReBN5QpvIzSdMmjAF7BTY1aQBx3uR+4SKAlpODz9LVk6WQ
Z9wRZAZQFDxsUd+FTrXcTUwG69qGU6MPL70kyxi2nJ8vy873YxEqZSfbsRgRnpe3pVVyB8qoDl1l
D49slM+IR+SEZe1Q7CyCvE+NKZvjbDSEyFqqvTVORixxOw+Ue/Dn7TbOLp0cn2xK0J02WUzIes0G
NnrXrG39y/Fld55tEicqtxf7bjbnp0YNjJ6oMAKXqqYiEZHsrfIiE+GFmj/+pLkY3+OxEslqFjNH
UM6h0IzxT6lmscm9NKKPHnOkbp3/QN1DUKvRvtFaxF+9Y1VbcJdw2focqTdusyDPXPVQmVApEnMB
gVaBtM8ZEx8g3/kHfYbJFOdZwx5v+TQPTQ4+hXt56fJ5y5hVrqn226vMm/FcGWW+cz1vuNeJGpsA
CIdmhzblznlx11CplOeaDP5xTlYic16KZvC3KD7y0IjuzplsdfpgRTaF6EkNjvx959ZRoKXj9NBM
cQ0q4M4qsPwamJn/pxXGt6Q7QbX+djBj7IWnFW+jZec3Nc9joMt4CC1u4UvFuDjMFYKv6cTVIfNz
50DYZLrNyvwls92CltTQj51jTnwBPSS3KrdXLgIO6hO7fmJk1RAxa96bThS/5fH8U/XtB0kjSWBw
luPv6xifqYZawLZpAjW4TnfICW4XV7/EEavIvpt3m9pZzBXELHOdcgqdq6Ij7Gyekc3F9EJENu59
PymIhk+Mh1FEJfn9hvYK7W7PgurDXBvpBnXgAdaut1mU86nMPlk7M1etZ/CIE3eZnHx+1S0dm/Hg
k2J6I/4hD+yJIR37Of4mGgrvh3mOQZixWyMf5T4+EU/u5w6YmjU7n5LqbkdEAyYTPyKXfpisVQUW
cZP4jsGrYH16GXpf48iWEOt7l9bq74s9pie/ioYD7Q1JBUjk6YqUjRF7GnOClF36wLArHpcms24Q
JPOz0RAevCTkpixJ0oZG2kCQZfR+YTEu3/gVfSL7VsnKEXBXC2WXrJcIj8Cu8W1kbrrhIUvWDL/A
tRmds1siH1FeaPZfpLv/vwj89/QcQeRn5N642g99i4vq0nz400DcxzgM55xje5dp/HVii1lQ09mv
2AuSe1bLslsILQ/EUt68cenfBB9t7WcoZIZuRkcNJuw675MP3D0EyNu4sVXqro04GZ+j2nUvbcIb
6uSMmTI2f/dN7y6bTiyYptRrHaEtZiMEOUMO6UqxfbpmDhYFnlRl6CdGvzeHor8OetRvuzytnn2V
WGsIXGbAMgwQVjJDqyBqR/HpmHq3U95svcfkzr1ojRcHHLUQVpFPPGJyCgZ7mIeCjuYq9BImhnM7
tKtMKO+OV8sfJWLOo1KK3BXGUrBa7lnaRn62RNt9tZVTnZhQ2Sj/bvQ8MylbiXYkMzeuGMymEVon
0tgZBp3+nXcePQ+JMv+WPmrfC8NbdlOSuRsroTmVKJG1Zgc1IYUmAXxU7L99Pb4lWvwMpRCsz922
MxVMBqUXeRjUxPgq2a1AzHarTdshKNIgoVyQFHpxslH+0/tWvRo6vU9GvwtPYB5CWhW8BRMyQd6J
9EK7GEMWGdxgyMd4lxBot/bdwQhjH09C6Xk//lh3z8Zg/bL5kLG237vbybSywDDaiB1DrktkIeOW
UZmteoGaAXkG7pdJxcNOLsHuaBc7w2qQ9jXsvlY0qgBAKYnSpcyGlQIS8Y45ytykyn3xOmE+WnZj
7mi98OyIvOWAb7hZPCc6RVm70BeUGZSp6CklsfiIfFi+9A5mi2r2ipMhDnilZExLm71BFHKDhi8H
axntj+3hM0Ot0B+t/JMNYgY7t6i/UAoEkpdVZ/ic5uY5xwMwvmblxsBkhKZ4bqtvZWQP0TKTgH5N
ixPJmLp5ZGCzqhkY5PEP/AquSjJFC/L47xK/B1D2BZfjxhFyZ4tnmFjwDI117jw1xtFxmEpe4uTg
pTsi5FNkH51wbd/bOS0V3gnoDtwoquSK/sdelem7DSvO0vh6d0uxE+WP797ou1apTuvQnRy5NRZ6
If3YMwSthjCVO0M7a8y0wIu5t1p/sfLnpbok6bZzmfM5+7nuENZ+y3FXMI7qtMDE8V3Vp5n5Usr2
5vWuPw8ojYXqUUiYzHG1yf5vgL+SGL+dtgYWIIfTVP4MREOZ0QOzfqOUkPNAcPl4WBK5ievn2H7X
2pPRZHsH8VrYN7f1N2LQTnV099zUYcM3Tyz8GkTxUR82U/czM8BwciyONFb6+Dozo+ricFS4DeiM
LEovZtzFuDOygz0fvSTbtXaxduydXtyq5rnizZF02mevZ9pPOLDqi3VjnVD8Aq/31rX6uf9qIvlb
WGuqMgLfFpg9oeNdavmmc17GTX7Ize1oHOGI7cuCmGS6aA6GQf/OEmi0OFSNjqbSD9T4FMVEkgwM
WKcfDqBVaRzcgamc3RzkyL0DsSMnD16vXmuxF4wiAOyu0mgEMnFI8B/xxHCPrPnUebJpjasGXdv+
iOtrYez75OeOoyA0JBgdvsCzZsKhO/vlXQr7YMgyujcfmGKH+dL9to3neXol2mSF1tHZ58jbNmha
rP1rWHP6bYabpnTC3vgpUFVLblUwB+miAT8819FDaoPcw8GVnz3ucQHyzu70dlPT74LswBFW1ppE
xFX2SwKbZs+c98vMzfzB83ivFjqr/DxCj/fAd3K093LCIGVfPUcLSguWewHQG5MXLAVxisz2mCig
t8WucKvVCLsxadKdMiCBkTiJcRdx6b7hNp0tAHU2J57/oloOXh+RrWCkGq1s9QKeYE1sZdBSDcI/
T5GWR9JiMLju5jglnuhpQnYrzwIY15TZodO9Z9obm/YStdezzjkxmn4+B11/caYX3X9so22GLXNp
/phUbjX5qi+Ppv+CrX8p/kagNQhYNTwc0vh2usrwqG3vNCTTgVcxf6TtSwoHVum7KJ72YtSDnGTQ
tiZIzIfOwfieYgEtYT9jwrF1BW8cv0/11BmvnbWudW1HbbuvzTuCB9xQ+msDTymQWWo+E4OGVaOq
VSn+TYKfLzst/FpDum9iZjpzFLAYQHOtXfEYrc3xdWLpyfd/4Hly+15d8YMlMIgxzd4T6gxgtou5
HYhHzThuZ2T5/d0bacPNTM7+bFCRcCDyDNAwrbWiCtNOe1WY0qCTrrzoljvXKcl3ufVp4nifKyLI
cTjEzWetWBlUz6O83G/CiSEi7qx1oWELaFY+q+dZQUVaGthVnmFX63SJgG+q+WxDnrWIjJiiNwfw
T5ZEh4hgdTda9ekP0dZxb4VadmwBDnoO0TnqagBqVhJZHOmIkpVzv12P9XKUsPdm6KmJs46t16r+
0HW+kYmGB3tALeBNbBA9+cGeRdwx4HggoNwm0Sz2Pnvzbk6dHvK5X5da9K9TzZopM2i7s5j3Wvk2
jN+OvpvLrUHRlPuHyv+qnSv5aEFKnHhu1RzRB0mPWDnbCrbcCN8vNwhFu3GtpvmWCWMxasHkfi+c
uWP7LfNn1zklmF6c5iMePnCWhSzjUfigohkPS4a/fTdqZ2/aEbjXe7wP1wGaX/mu1R8tU5vGpr91
v7TuKeZN6dNNWW7N7LVT327VbGeMtzgPqBCebNKuW1yHlTaAQc84squVLL/s+Op2TYA+i1JDyOFT
17wBCSohwDJwIEUef94CrQQiY6T+Nc71Dlr1tZ0jHovpDxmk7n5w3e7gFdA7lyvd/ClnqLL+dm5P
WcvlySneE4fvYl60su1SPg8ebtnlIpwrt9uGejog8jH6axmX/NmYtwWzPW1bxa+Zuunze4lRxOiP
GjVW7Po9OEA7x6yRciIJQtgzzEwhjLz+UMB62/Lr9wHcszqsLJEcW6u4jqTG8MMnG+qXQIw3NeIj
HBgSlg+GzwgyI2nqNR1BBjvf7vTb4UHJoLc7EynwS3ynzIU8DMGc/WooEB4ouB7H9ZjYa3yls6Nt
mS6CNnrDYRaKaHmAVrYtddoqcJXo2qGRE92H86kQw8dsWJsu3pfeO4IBrXSxKZ23JPoVD70PqL3c
dV/evu0vouEfHOmVV6rc9mhzbE7ux2QvYKc0tb5KltPd16PmF4tTNS85M+4HhP1Tck9FwEOj5OqW
5H4AqKwfPaA9Tc6P/MEh5gMoJRG5you1gPLO2QLjLvCXj9h56oZT5v/CVinUIZ5OkE5Xoj/f3zS0
aV6iPQSjznxIm8fIRJB33BBoI3/ab12EM1Uec5Kx++czDUNF4eqRgYwJwU+/svzc4D0gDXIR4UBe
gPNgmpfZ2MuOVlbf2ZO7UVwblncwNASJbmNnDwKRZFxuWFVxqz/M8nEev1yDJ+ajSD+1xMEMh80e
xlijnYd2jQUglLiCdPUxuselvgrtp0YibBLyL2DzfjH30appVxf7sn3WLUyYX7p7FPZjNL4APavj
/eJsZHIsCaBftkToBXb54DOZrcdLkV1t/Ldp/1mkPQ/B0fFegLVM3GJpzBbLi2M+x9l1UCc9Psx3
y1T/nokDSZnD4lGvhCnBUzyhq1w8+ubDZN4axurK4X18X4yLP4Q0cnhHvrmPUL0JrAY0Gf1OAiRX
dfJgqDsFgBW9IGhz69Pn2/0tyY0wNeGgZTY2iY1o2Z/BJRVxOet3hOG5BN8X1/vBfcz08aTMz3iI
toXpM6uGcygfaGgC4UranmqlkDAmfUvYEmzXJqRMp2BmeF1REwgdWjtdSfIA2WjlcgF71SNJZnhR
X6z5ftplhwlQRtF9p3ipywqIQ7Uvjd9EuavWfMs4AEw9I0IxC5g+lxTwE7piPP4Oc7LW0plorvmS
dSXhqIxwDa45/vpMz/L6UMTvKKPbwb+yaUFVEG+WO0uTomNyQ7fBSy2eTFFs0rF7HGKYIYvNQROv
ZfQxObj5x5eoOReRE2gt8j3TqsX5U125XpKnsfmKErJbMXlmHAk1E0yprVMdFcC50vqd+gZ+ss2l
FZerSMM5zfc+Qiv3TeyKgkNvMF/agge6LsBZxN+2hWqV/baqQo/Ay4+jhktRrt3hoMj7Qefm2IX0
wby54o+ssLdE0MJd5keZfFLq3W62or/AxcCJwaEdbWT1Y6G2Sz9F//yrvVAMpHpE0Qs2GXrxdp+4
w0YZPy0r4ZEP0vSeYDyUct8wAdXZ2lmZd4ev9q5l076GdoTv5D7Vj/9kBON+Z2B306CgzRN3WfI8
mwvAQBky+zt1fZuFEyf4GK17Yb2aefu16GJV6F1gWz9t+Zc47tGBjhOTRloW76NMac4xviEBojgv
CuDotdG4dJPX1H9JTCMc4KOVy78Jd0j0XM1/fgu0kP0b42OAGj3wUZOdvewrNl9mOsRCfMbwn+U6
W/SdctVpEM9juxHIudTAQMFXBsIw3Y4uf4DfDu2XY93amiLNQqg5tvWmMC6Du1Vi77js/wPIcbwQ
D0XQUx+KKt0OEHxH7H2mfuvlcbCPEnFcJD+l5QQTo+Ne25vIpA1D3Mx4cdnv14wt5s+VTh9FamSQ
YX6kzbz7A4L03o0xtBleJwtYztCvrOI2eT8QCv8tcHXs0g5K+6G2njGurtJ6Yubzy/luRw9SOxru
vsy2Qw5hmM+GeO4sj77zN8CEZ/pfyE2ZvI1uRNQ8JxGLSQeNxwelANTRCfHZcn6ruMEt+oxOkmJ4
w2lGdm1W/OnTWW+fHfyq1YkwEvQLnmT9QTRYvnbyDkzyjk1H3+OcVPlnCbGOARtJZlXpsxjQlODK
NO01Ei/56ARqfujbCNGfkuzNwPU1k/XpMmCn4eMB6KKzm/LaVU+letXaJ08+jvNWERhTeVjxCXOT
B6fgX2iusvsw6V5s/9il+r5mVJLPVD8sIJbFKyzvy5SSkXNkVXDVLY+FeyzFewYfZpn7wBXAoiH/
JeNBB3m2kDe0sJZnMVgtaacTajo9+1O4UJthF4M3B7Ob1rS43NxV9eOD1ymQwFJjC4TVwvbTZg84
n9ZtBgo2bnZD+qrqmQUHiXL9nY5fPsvKCd4DzXqvzH+tVNvEmteWvgcUg7OL53jxhtugASknpl/U
2DaKJOwlaSOa2iygw0TLJoYNsjgf/9mY+mY9J3R6OLHndWDUEK1Y8XsFNRQsnNJ4q/ND5DPX17wH
FgmDJa9ORT0jlrP9yKgHCFQ6h6bqDh1p5nwfrqThyVmpsuXVIsB1MLS/yG7DMiIYt7WDPNb/PIkx
yZxCzdY//Jh1IuawlT8EigMWe8XB7eddT66SfuesQRXEJt933TY3dYzSy7cRmRcUi6DCCmsrf2t1
fZgad4KQWreVvWtnXnZ3HvdeHb8PU/2OmrPzFxV6Qj/VNdTmZgmYhK3EXFyZZYaWmg7M9z8cikPh
qwOQnBu81fU4zpu0SdqV6dZkXYvQi/R972mnMo+PiaVtKqT/FUrGr9TEZiinx3jWUfERqkYzWJxu
3/HWpD7RRKX1gf+FOgLCFTexXLEZEhBg/JRY1tqQ+rmy2s8p90Ro1gTu+oV/MLhs8XwH+mCtWs0K
F1/zA2fMWfj7m8tb3z0JW1EeL9XK9O+dXPGOLHQd03xjTGwNuPNhIfkFT9y18NGHLH9bSQOJEmSW
0Z2rElmvQqEf5G6KoquZKnJUCaEflu5hAAxZaWqdo+ZFOvw1BstA1o8eJ/Ndz7ziKzxPhPNWsfNm
Nv1KcWH2ucnuH+4cMz5acQEdKXsxSAqfzOWlW7rQ59/RsUcOcxz4UxbaHBwt9NdlXrDpwOeKfcwV
y1ZzjFNXlzur4z3FU0ncViA9F6tW/tFq3i6vx7M0pqB2xpcOnCZqJsD32R9fcffvhJwe4US9jWo4
2Hm0thb4BQZYcTJPaXnuPS2TxA2ZThisUVHnGi+vfdGHnyFytr6pATRxj4nuhA7CckmvKIhvwNVO
nhh3r+DtJQzqmBRU7jlbcb0wrpauQvE/uw2Kgd2t8ZgFSSJ3bdfDquu3gz7BKwNjibIHEXvvmvVa
sBBo5ff3h8/OjYyx+dcHfzka7qEzljXh1Q+iplpT5vikGCD1brOJNeZxOlOfyZnWBQN4xlK/+uw/
pqQQB45K+EuJ4lfW/N5eGTYOVxT22tbEemZRPsJ9dxgbRHMIhAhnDcaPsc/2+VisfVnsdb1i3zPb
tlP1gZpcrKMlwSHcaBspkWHuzkOzmk/oEgxFxgk4QrRBLrbDgSTCJIt1ZndgEiNuA0FPaor0mHsj
ILJ4G6lpXtuETnUMIoqpOdYxZ7m3vNhYX1VPMdxqvoRwifSl7nR0n0mgrssj5qJ9PoNhYrkv8hOa
EXnvr/fYhgZaOqjdwnqCobkGU3cBEVesMlYRShm/tTy880yqvDHcKsuFXGCXzUYzsierf80VHV7H
rrwh2BXk6+TIaJsnp88/slmENrYVzJG7qYxhGVJSDQ31HCui2CArrGflekJQioziJFHCmp4jmbKH
xyPj/miH5jLjnewSXgqjCjy8DthYWebGC75wykcpgEPehKalwKC5cWRyqKJ+lUXNuqrRtFlzAEWJ
MbIJZM1FRNo7lmvm8k2YSG9nMlyFYBFmagJy567M3Nq6Xrk2neqB+vLA3i9dFgVxrwUxWdieyU67
FKwNsXsJ2ydIK2ZhNkxitAFMBlkdOAW7WX178DO1qu/9WgI4vTS6nU25K4fyz+nYuSut5d0YkdrU
fFZ0hQsj2cbF9uxBaMJv7PVQWypOTMEaUTXkTPVM9v3MBNeZ7+G2bZms1MeOZhC0ZmBo44aTYW9h
rps7uTZx6Plj8doM2WGYMj3ANXtZkgiOo10+1g5mRdwTdIUssWV29d6xmEavhsZi4YzNDP2MJ/bc
enzQAvMUdwnSLCWZw9uXbNnQCscM1XfhV2QoyqrSOoqmgDjxjRW5q0F4uAggshaCbTJQ4SO2cJdx
fN5YzEs69jt7KKPsyo9o5ri8+HE07OxLFDZEbhfLWAZCc5hpZOVasKvcSJ1rlxXRxFtj1wri6d6r
t4FVVSfdY+/Y4GSpuwqnkrnyE/FjsWQSzLkdJDbCv+7hn+Yq1SGBFoIl/q77ranAGz6vtqDai+Y4
CRlGix5ajPYawzobjP1bljdWsepgvUrzWNnLs5VZOzze28bsnkCc3FCEzw1fjprEdtDCya+Zh2bj
LoFmH/diy+LUmpWyEFHupveUqmiQHkuCBJPeSI38aEacoh6qn6EvdBrsY4gE1dhfex1FOTVcMmiP
vkXrNlb7noodEi4UWmcaDoW8I+xZfjbdrT/9s7m9VMNfTSi+UZdGpFYldT5bD/xTg9iFtKcUtuMF
87v9PRO8jeP+i2ePA5ZtYhsPcu/274XjbKwiu4wM5/opQRCu2PWKj6lst6z3I+/0gZjyi23Xe2Ng
M65WW1Nkj2yDMwtFmUW03+vC3Bu2/9eKFEx4zhpOUj3V4Fbu8rqlM4ATwxeJaKehAYsT2deaUBr2
6fmQXQmpGKehxXnkuO+zxgy+71wCHLWPERthEJGHWAzThCLEn1eZaEr+W95Ep2VgUW3scVQm8bNf
Tee+GNghxPzvNH21GthgwJxVb5kuo2ikLAyCu04z1AXuBpsVRdzXdy1FI1gAd/401tCn5w8zy+GC
KLw8jksiPqvcZpAWAxV0rx+qpEMFiBryGRxM3RJtNUz6CZIgprWI5hQy8O5u25zd7gzdfkv0/9Ed
5mGHuvbjTdbGSbPTxICRDZSwicWbHqvNEEn7YRxrJoce2Ra1T0sDBhg5ORKuESgYIW7rreN7y1jO
tPFsp+p0E0J2D7rjBNLxVjjN9laT/tWW9+t7y1nCPWkAYto2aw12dRglQRgEiE5mcnDiYnc3wlD2
rmcP59l9BsRISTCHMUzJyGRaVpYTQyxm/l5rXNqMwnrmk/H9PtTYvElpVW054zvq6T/yhGoOImcm
CNEo2zjE07CZTJ8dEHizqPYbVSC7dmyYV5Os93ZCUiMRC+3kUHfbTFfIUFgsRuK92rpFhcdywHue
VTZxiATQPGozC/sgkb2HuhEwVrKcs9nSb9j/npuilACwvbtKpMyb4dWNt4Fv3G/LNGG5UxXed9Z5
/3Sp+3xdLRKEQbL462KhYpnOiRPXit6Eb+ZHAqOK7cga13pkhywUAqOQBetlF7lV2a7aOv/KACNf
aoEDDAsRDJ6tSrx+L00DucCeNRoe531QdnucZPK95N2wZdMwZYu8EoAyZQ7WNIkunmGw7RkvCc+1
lZg475jjmcRX6N5r00jznQ1/72rac5mjgSEEsndo0ehDWjYqpg25irKDMp1D4xORYUs2q2HUs3kJ
GHfHrkt5bkkI2XaLzb5b08IbF3kftrmLq6nDpjfB5OZqsBa8Q5W7YlGtO5fmL1hHXLYZbGzLc80v
aMMYthTm+LghYqDJ4ujQpfT1ZT5MbKb6JsoTK9WPmNKSfSYt7EpmBOUAPFj2zMY+fi8PGi65kz6j
Y8O3SHYxWde5ZeRyeISaxON1bFL3W5QO2SXzUN7k5EUvfIbmZDh2ZN/rWwer0/yE6L+JY1C77uyS
+dD5ki1vCx2bjJnyGzTpsoHkV671gjwPFpO+hkkbY2xRHUMdRfoAm5TrrHBwwVNRdZyec3Jzl77+
y5eeFjetK5pQ2xQ+JmyX5JGgZ4vvUhey2Y2D/iQ92Ma2MBi0OMa5dIpoa3sKeZwskjdibrhve499
Y4fMlaufNi67d72/WeRovCM9+89DFSF+OHWOF5J9zqPspNrEZmMfdV8ML31nIgH75bKnh2SzR0zz
Lcu15a/qiuJdxyC5bZdJ7SrUUggHIuX9yCIUHaL/qMxHS/sRHeZ9XxuerdhEZvGhMho5m7lDSnPB
hsH/D35FTAWHW561LDG3Ov/jZvzOdZYl7xnQO2u2nlKvNbfOiIOEAqbJtQNuFZ3pdMfE2olLjiqD
qTADweKVZVoMn/FSORs8c+kJX4y5Nk00iobtVIqyqp/2oGmxfYhhQAOsHTi/VCdcifWLXuvUqErj
pM7ZctFXRWbLrZ2xBI+NsbOxhDj9tr7rPM3ou//8VILWZg1MrTC3sp+YAzXhb52ui8aZmGbElNVp
4gUG1GUmthxAFXHeT/wvOKBMJPBaL4cHcyBgeUVmDmK0iFmzY7qw7VT6C5QrxeA8Mhuqcp+9hRYB
LCG2C72jASRb1Hwaw+o8uDhgk4ty5t7tCICYEwy2HvPQLBvmiyYfEOnYCRrS8ZIa8p4tBYcscykv
XL/ZNXX+bUXLc5lPrLScVSquXkI6PguapHT404zVD2vNLpY1h7nZPGUUU+OqTzhMy/tOtBM51S2f
LI9rqWrw14Ov3cNMvkdNGM6LNg3MNCEZb5yIWWse+ayJdGK+9m7Z7LtaeRh1mTOsJ1P7UD597EAR
/J7PRs3apan24wtpAona8NHlPu2WlgOA6Stl4VCvy8xt4FMX8Y/lx58UKcvZmKr6vWA6ZM8vcUE0
IKV5QtZGRL4B6+ZxwAIqR1wZRX9Sb4tHffCi334WRowqHqV7N/IuETfh0zja8mhr+ApLDbgzyfc+
J8r91CgWI5ycNOgi8tmoa22PfdRCdmpPliTSfmwzD6H0yZxAT0bfgENF0RF2siDXgNXXZmexWxQA
uWHAOsczEknW6pJ9XAat2WRidmR6FVRLnGz4WeO9lraoQrpiqbzK2fBbNMM5jsQ7YHuiXTgV8r2U
7xs2SNYj8XHn1sZIbFKkYXZGoVUAqTQx6au816icRbu8awt6tz1qFs+E8zlPPC29mYaKeCVssXQu
QKwiZvmasaokc67G6j7He1oJsXFdoEAw73pfQ4E0s3YzJiXbkHrS6l+jUVJ+Y7vqU2OEbFdQ3rFE
QaHOph/QNZ08qyQSLObi+OHF1/MN/lheoaFkrwitG9N1ym0EWRtXNND4gb/2qi6plGPN/VpcGu1C
H2IqWydfxQbTBsuL2AkZ+qIKmnQmuUhnxyLy2cbFa9f+R9mZ9MatZGn0rzR6TyCCEQyS25ylTI22
Jm8IWZY5z1OQv75PojZd3Y0HdC0eamFYssQM3viGc7d90sWEF8xTTHWEZWwNmYmxG6INAldWs5c0
irrdtDZ3zTx8C1buTM+G0YwYQpQ9drMqbvqOnl5Hb0kjoyf3YdpbFuk5YfQSO+78t+SFDg5Mub+r
wP+DnhXum7nknsXYn2/DCPsvjKfbyf/tBYaQQdnCtxaO6xCxZccQ7/XyrWo994mmw/gOIIgW7jUo
Pwfur2GoM7VPi1lyWg9QyWKIZzfYBsMNtkvOzzPr7ttr+jFzUat8Ljl7f8jLQxHzLqarRW1Z9+Fj
W7gkGXt5LnLbXxtJDRnLtEW9MQ5tm6Z4D9YCZE/QfHKFHQknxXnDx5/5ZOrYRb3FHgDRFGRJfge4
gElEFGQdPL08NKv5G43pdcr17Bch3z/NQgrKtv5DaBx7FyURzV6WgrRbX7TTsId2p3mhNabnAaF5
hV6Fwm+tqY/uKufgJuloOEc2am7ht7AZagnLR2qV3qUcA+guczgnGKGUnF9LwrB7CACICGxCd+7c
hABkMKfiChrCJ6Y3sc0E/IJLbUwWPqVxiGmtHcunzqD2OzglBk5LbMOPdiC3CbjCHDwvfYiRuNtR
bmP3PRq4U6C4RDXrPGcbut954T133vzc6hGlsJke1excqi5vX6PIy8g+tKgD46R492UjPkg//Snd
XmAe65d5SDDC/PKV7YvJnU7i8cWzIeQTYVFtFZV1ltU/LU39TMnqZxHQpNLUKHmXc5pu1rZ9G0Aq
35cZM6A2DpSjFNBOruv5Q7hBKWgr06k8rvQGywfRFK9tfK2MLT62VjU70if+nhHxj9ty244rPkHA
OyNAqNiU0/C3qMpvobMKbYqkkPFwo1sIVXxksnicto1yYDMIHtToKNNo3JvA1+T6FUP3PGiWATKb
btvWqY4mHX+5U8l2tz4P7pYhvi6bDMkx6AysW5egIy7clrZgvGCq9co9jaomxZ9OYS13NiuVxG7V
kqWCWf/XUX65L3JmnGIle12s/leKMHeo6vSjaSpqJAsXoaZw1k0GtWU7Lj65SzqeuBhAMPbVkpRf
TSnKTwBq1zx3jki51x3OmR/7pPGNbji53QUjUo1+8yzdTHLJ51Bboa9lP1E3uIDyHiOZ0JsYAyCZ
2tO1jpMfosRBXs0CK2/qrJr5/EeSwGG3RCB2YrLir9xDzE3XNBAnBkl80Na22kszJcecejqsx1Wv
jzKex6+CD3e+dwLnbV7M7zLH9IUqVx1YmAVLyp+870kVY72t3Plhnvrp1ZMhAWjTE5W6MonLnCU0
XBf7nzi5PwXFyV0ROf6mytzh0BY4+ozfCV0H8aoSlrWeyJDo/aKD7yngNcGlx4eKwUWaEKjPNc5b
qQUXwVI+9AtSXOuHPX/I4xYF4hmDJcrukrx/WjuqfkxzLqNZ3uqnMqmwJ8pF4JcyPW3yCv5rQy8D
N4rfSTIRRUr7wUdOaV8WMwdPDgtaD1MylefIjO6e0aZF9mQ7XOCxRnDj6yQ8tFHYfedXahsJFEbG
yXceR0BTf7qMP+isPMQO58KOrGqw7wOkAzv6yMRRUP02etU7pxQDFxMxXvik1dtC88BBzppPhpDS
3RSa9iYN0uCm6Dq0cp3Ra50Hup4k2zE+bPXQzZww5YTghnSpriIytaMOVgnynkPY83p+gICa3gHd
mG3uj959XbntRy76/rbtwvypt1l056opexO+F9LtdcbtnKfLIQRnLfbRqBNKKN1yqz3xtZJTc8DC
bUTNbrQyC52bif75ScfuuPfQyLaZr5oTQgmRBVdwlgd8Q1Gi3Nu5Ss3nKGD8Ll460w4Y2JnlZC/5
v8JdhATpL9DhYx3ouLepg9IWyuggJ/m9jsO7WWjhi0wsvwIEnLOy1Lnx4utb9tflP1ZBqk4U1l7I
cpthSykF27kvf65eCg3GoFRqhyCZY7Lfje4YkZi6Nn046L/+4PFxZI7eJmpanqlvuVuLXbWhWSY3
2PkoreVtGi5XoJDTbG2emoOWIhg3q3CHfT9y6CaW2WyIqA/1cSMPgQ3lTggM1rFfGoAJKFkeyZbS
G/Z88IF/RI1/7tgC83d2aTz3duR2NKTOekgZwP/k0JkeF0DjUGJa5n9APpfRysdC6G/oZf2mSwZ8
KobckLEhNzDYpio6WB9cpm1a50fj594uN5aiTKQq1s7Prgk+zdgkr4wa4fvs8gLPROp1J0qS81tX
6uxYU6ah8ke7GEGord9Wn7JYRVBi1wMsPYyTNH9T86zr/BQZb35qC1CShzLGJGzCmBeFu3S3rXIy
UAHCoX3JuA1jrXjXcws6oqY3gcy4pG8sMF64gdCK3JJRbTa4Td3uilU9i0UuZ99d6z0DN/dtRJPb
yqk+QO/lu9ntfxa98ya4D+yzfpEX0FXdC/nn/h5DWtFDjJGwZB6dQwp81ATb+Av9xmN+oZ4SNFH3
1S7pdHDHPNqMqAwfdb0KFKwZkWXtvAvPV3PIWvVdtJ1He2AsT0mpV/fsuXE9/LG+Y1IaqkEPMS6W
27xx03NHeOs29Uk8lZOZyTNlMG4GGqV+sdhtly2ITZw4yXJnZy2f+8ib9Q1lpmjbBm6RHdzIzeyW
NgqBjszvpuKQpSMAmYLkGRhUT6pzq6k7LgCSTmscyR8a35TkfV8cWATNNlt6Bxe2WGBtZqYGQOBI
NhmGIFGBwu+LtXF2q+/PPhKTyJFZlkZt/MDAa8qFR+B2Cd6GFD0+d1Wc7yq1vqpVYSNBk1KIplFM
8nMhkNRETX4apPzME95PS7PgP/TtsmJ/Zk33vubpGMN5rQkQlDZhYXwzAnNCm3kMZDchvbv6PskQ
piKRqp2dCMnYEUcOzNe6ZzV5d+TQvH6F8MUfiuG3TIr06JGi3LmkznbYBuV2GHW4L9e8+LOGUXfJ
mywCKBcVs9n2Cjew8418WHUT0O/uvEMzZMG+4P52WzbJgP+HLdWbigEhkd49q4TDp1Z44y40A/vs
HCS7mbjekibuxa7F+gKTtz6t9SwfpXLMNgyy4ZG6dnVo3BWcUS/tCR8AGcro6HcxMXQgVzIyrEoc
qcMS4eg539MshcNVDSlKnCiORVDLbTujr1MjJ7EVBJJtxp4g0Wn+aKabS1aV3hdQAWhuHoJ+Cfxx
5VvG71tt6xyT3k+2hqlh11nsVGNlebc2C/EFlU/kCRNeaDhRKcc99ki1yJQ+e0zQxTfxi8rw5Hhj
OOpVdE5544VNfx686xPFe+GIasdynV6Uh9RW8pHPwtWDQtgsE0RRcGhsGpzKEJDQ+MuP+VX3azVf
Vd1iL0WavFl/EbelGLuf5cgTQu6iJGBpci4/Dk5poYVDfjNpAKMCQw5AnkCfxRbLq+6XTNL2z7xA
DEKRH09US/JzG5fNfTXZL2FMfM8wUfJckWkOu7alJrVWp9A08+PaVOZMCxiCHkbkzgwe2BkVV/QH
qchNAad70+F61LTNuf3g0IUp0lc6xHIH3IZ6TgsdmFDfOpNIhqQMpXgzrNWyWcA8HOKeD5tEuL+6
6kyWeXx9gDnOlgUxY6Bls77n8ahf+oR5bU6oZlTTYKA/BuGh8HR5EkhYGzpv76ZIrktauhROhxEI
F2w/3bERrHmxNucFxbSCJQQVJq2VPWooin8TgmSbop6jkyjpkXolKbwJ5gdeABcbmc4Lk3dOId2G
6QF/TB3HGWgrgKT64Xp6bXxal5uKt+6eVT14dlMNuWrsfi1grkCYRveRodkeLVW26+BOkV9J/nIG
AceV9n2ZiBd3XaROyVy8MCwN20A4PwrF3LYpZ92+xUbY+7CNxWWt0j+aHZp8k0Ec39dBLg7Wzjzf
YTI/cmvUB5bq9u9tUyBUa0VMrpEYXkn6Xa4BNnE6jK8N75Gdy4LLG9BSzk0c6Z7ecoIXJDQ4Pd8v
b6H4ESVJ1ti9vt54bXk2EL+5wyInKYe8CtPzivnEAt/EMLe1WppjUHMTnpWcXuOsiu6DfuwudVpN
e25G5PrmMv2Bv0FrvCMfnAIzTjYrtajN2qW/wzKtz1PdFWfCGXzrEJUQAGKC0vU4yEuRN+gsweAx
ecRADUl26uIHQDJ1GtdKPuEHkfDuK8JoE1UFcjvX30MsM4aQdYCVNdlW/fJmUd3zzEFfSJJvcBrI
qamqH/xIEZBIa3f9m6aD2vUKAbXTiC3zQLXGaxwXKbliQAc0HQWl2lvq2MepZbl23Ha4rX6Nvu5W
7ZbfLnvUxx46Tey651WQs1FQCTYkOAmEDTWlC0JKGwtOi9vv8FyMzJeuLH/YUT8WY9zsBWTuI9RP
8elfI+X1tVnIp4ehUXsdEV1P3JnJ+S2LuTukvbYt8Nem22eZnG4hkczsCMw+qVtH27IUZHldFuSw
nEMc2CK1nJMVck7sYhE2Iv9Ii55IsIaY64/JJ8Cb8hCTsQB9lttLXdVcL4aQVJPDBWCX6IZpXhCn
CI1bHtO19/fxUnTDgWwaDvUa2q0yDldHlxBX0Fn8TDucQyqyyyVYKshekQ6T68mfPyao/r/ZgPCC
YCWfpmLNu7OiLSce82KAcY6HSrof760/ucPQfct+SJ5SEwSPUUKUuGNT8gPb4q+0qqiLeB3l2UR7
eKlrcuuEdqkfUatJrsnyMWuZLbnXNLdRZZMHGVAJrBCU4ZpA5nKb4lsk+Kxo2XT6cLcxyiFHAiHQ
ry1b708JEJMj1Vg6/iYWIEhCFJsGNqqJV65SDOhHx6UP1Eu0W9KzZqdV/FkQq7xZjewuoA/jHfRt
SYejTbczp/I2t6E5TxX7nn1bvcVFrw5xSNE3X+qZrlAS7Ae5qJ9dvVKMmxmxpDMUB3eZr0lMfq2l
rj+yOCAWHDg8zxMfKSX7P1xqsVZXl1YNdOaDA7TkhzsNIZ9tca0lkMTn8wHDaO4nWhyMPZ5GPS4i
6KfloAboHl7PEg9EdfJuoaCbHEcsp3EyQ3ai9OlW6Pynoi8/7fs1Xd7pefTbsKf2nFbhtInMlW0u
F+a/LiBnoRCtdnORUwIZ5uw2VBYkcjX+mP0qPynw8Vt/dnCHIUqdXH8KLrOmI7DRdYs519Y9z1AW
uxbTuxNmOZcpF4J5stnPqCn/cBzDPK/M1Seqs+dxiewPrxxrzqiMNmfgkxg3ifu+QGW7aLvkTPvk
f0JG+AnVPH2p2gx2/0q+I/JtckgE2r42kSD3sar6SD6BcT8Iv2O//ByANfMjkulxZZvCubFtvmM7
L1Nf08GdTeaO9teUEhhAfxQvMWyKjb+Q9xXgtWnerPFOWSODTYblsIvbNUVidtSwvQIm5VYofmTD
6rs/6HnKZ1VmhEEUf0+W/kJACLlal9OumCPmA0sbCMEoOq1UDAgAk6qzDUKeE2F/ZBM+r2Ah3Yof
x3aMLvlVOAYTAdHs5Dq2uw1Zwrcjg0GuuoL4eMvKyoGXrDNYfjUMuPPk5hfrgHRPpt478ENKDosX
fjsmIRjexuG5UN10VnyC4Iw36wUIgoOgGxYdQ0AEQTyO6K0ibE/LuZhaqPtpHR8lt7HDskyUB218
pYGAn8BjzloI3nG/16qvj1mQeT9mZYofSxoDWvCb7MqvUBuvp3gZzxg/I/OK73LJTzr3Y+p972EB
OXsYlaSAHGneYkofuAFE7jcI0WmHiG5A8plY/oht0r/KICelScEHKb3nAkBNHHPYIRYhhrG77bST
/dQBE7M7KINsMo77riJy5sDi+Y6cLH+qhxiuJ2/zzyClwJpP3BdhikMqnYkM5Lp3Qe4ukK8Don/V
ZNQRa4AxuQMxCfXHYghm9gmytLx1jDd8Rq2HL4Vj2T1OEk4ItZl+K4vmDyqD+p5GyeGOK7c3bsZF
OgDksDo5kQ66BLhZ2myilhuzHJPy0xS52o+zHd6rkSsGcBIm7jn4ouhLsjuJ1IGBgtRL4HVI9r0d
n5LWT8/1iHgqia9ZNV0rLmpOOINk/hHg8nOLJ8AwLK3z2CZB+VAEpn1yUbUQVq/CsNQ0fsxKMtMu
hqR8nrKnAb4+tRA+5YdAcSHEiRtZcjH7u0S4633oMVjQHkT0wV0h5sTWsDljYIOANbpIfpn9Jmpe
nQJn8GmHtb+UI6qfU8vCAUFg67Nw53kli637U82BsdMr7zFH2/yy0FAmHSujbZ8Br49almkXBXqm
IvFxxwUaquxMIQdiFUdhLb+Zg5jYvOL6Tu46FlF09JMCCVWgD1z7HAUkccGvJY+SvjnMflBuN6PK
guPoz+VpnUx7jNp1AMThL58dWyMOtOU5KWAF8hqg1IpdMLyycQKqli4NdsC1ZcKYcJL4TT/tQJBc
zGK9sy0bY9OS5fSwYIEEC97Ds3SdezfQ04ErmHuauyH5XTXSuVERhvBa29+TJw2Pc5n+rWDxkX60
/UFmc3OYZa5pEKcKtFWsDnIluotdzN2RRQEHzcIOMqok1JJa9vpYLKiNWeoeLajuzaLoaU+xh/uT
RcN+Vb1P2pSNGvUwmfeumVHqrsfsQrvvZlJOdBtYRPBNartfuaODX3rpsBRr09Q3IIG7nXE9fhUw
BOL4oxzJIZKhq/b4ENHJz2jfRCxR2VeizuBE+M4pT+Jsn8ajw7EaV3u1EFJu3eDvoB3YUFcqGGIP
FJ8kh2cioeoMa4tkCHeD/4vQgOXZO8+xqPW5WtLg2W3LZA+aPcfbIiurR0/eRDlG3mzc4EkNE4t3
AvPBiOFe2BPgnA24QaYVcFNbBWp5R2X4G5vuGqZiV/I2FT4Ypr5mq0eej3Ah8zC7KTyy3AU4NROC
ZkYJgL1evPuVA56x5h1aTXRwknCVZydvmjdvBD5jqJ7tRx6nB8UsdJsBA9h2hnBKkWXxnY8vdZl5
6nk9DTMRCLoBVc4qr6kGJ5h4vzGI1CP18y+if8hzq42P02yGXctN9xhyDbxlO4U8B+7SH3jzNsdi
5djLuiqk+VnOkKN0ekjzPvzAk2Np35KJDcsuiZUaFlqwLrLfph2yCQ/gFpCZ2bN7KYbkAO0cDyb7
rdweMhKVgDtmRZ5HJeifOfiFtq5JYDpALYFl6ydGOv8nhAB6EtCDoNBBRaTbklzr6UtyTMxcMrez
9jkzzhev91RDGuNImrNVH7LIjy9kXkkFrkilnMPEbGWtD64o35C/4n2LrrhdJtdh8nTSM0Jesl8c
n8GpbMTfNQlfOpovL6Zw+EgF3ejTZHD9Z1rG3SEsUmYrSm9U6pW/jYgyAbQg3cc69mDXrXF1SUrr
nWKXlEkMUaGD8eFjxN5jQwZvMoYnze1kIr7D07HWa7NLshXAV0JvsBLxM0SS07r4VFVMi2FX2ZJZ
bCmQwmgyuk5VHPOSjjVDAY2B3hHws4AEJ76Yt7WoxA16L3SKIm3Owucc2obXZTxqXvwHRxAOGlCG
YILR48lr/9iron0qmwIQUNGLCzTudZtKZILQpPUpxMg4EbqFcCAZZA6lCzLAptVrX+GXc9QmNwq0
ok/cf2F6boBdbmww+LuZ1TV7VbXpm64WFoQgHZLeRMm/DRxPvZF08g79dZ6AdNEcBxcNGkVMn1cK
5aesm8JDaUnUpukEd2MmRmx1Wb/mqV89Ox7NW67OC9EtNPC8aH6Gi3UPnBJQ4fBfTkMu/KdU9O0h
hc38SrwToEcR4EeRUMDyrCUFVmwaW4yg5oEyH1g0jGTKrux+F1y9IbOGaoXvmhNkrmRL1KMPkZ6D
gdfCzJoj5rQ5uVNz1oC1TroXp7RwsvAK78FH8yMemvIJrjtwDg1Zsl+bfofI2MAHF6jweVdcoqJZ
f9aMXhcvSR8XqBW7rBq/OVTmjQ3ZKEjffzlGLDwBLMJ86xH62RhGRBZoIDaDXUObYJHGUEw3DczA
S1Si3nQt2iQ/TOLHVkkyxYM4Atx+TwJeC5tqTCAfEwWLiqkRO9/L/8ICrXlcARVQF23JKRHlBc8h
n2w8f1Ix+dXDubiZ12R5HZDMd/iy04EEGiJFNYTMAom5w1erj300cUWhLw1agTU6veOSFs3rhp40
LLYQ7WILXCbc5DnWYtmYeqt604If5hXU2TL4yoFBXtogxUGcmGSFWJO72kUv3mInlM9NkJfHYAr1
LlqQicIgZ69AyyYN0GvFA6m/eTtztjErE/2Z6sCC7UTT7KuUcHgd+RfrNgQk8svaPvUC9glsf/Hh
NaP3O3WvRC2flpDhOrnNQKHeyWj2t2bMl0O1RuYQiLB7y+YeXcHnmmyWXKDSJPZC9lx+cQJQPc0K
n900OXs5uBXcwXPkZerGPaUdvOiiCssLUdKSmapm8GDHyxfHMLMWQBL6GiI8JjDSz3h9+d61qv+K
kjH549SAKbM8Sg+yTadN3F75l/lENpoMHIxrhaw1NeNrKjrMIsY1ErlUTv0J5WoTRiwqypoxecEY
jhjIi/x5ZtXIUwimnsz9MkCumqND7bXmr9FEb/hP9jrDUTh5RCRu2hHdcps7syETXxQEY1MQ+pc2
r1qkk7a84bRaX1zVOLcuHv6xaEeOGIYVOTI0EY7hlpj5NPAi8Qmv5q0X8dMI3R1UOTpTEb4080vt
o+9JxJyH1vrBOSZ5TlBj5ZqqJ5duGVHBnOfoLjP+tUE+VASO11rcuOXITgXk2qNy8/Sne62FCV8m
FySz/LtUONE09Sco3ld5TY52Hw62OHPBqB9XW+qDwya0A4AW9hSY/DV1VFtv+1NWs+YFZlyIUhsg
sLMkZefFMJVPZbBXJB71TVLe0V8FTDJG2CPN4NLzyFxzDgD+XBEpw2s6XTEbAazTbi5JlhD2xAgg
z2dVum5dv6v3HCTpfmBrBF+CpRc8BWK3OGNzqDrVkbevo/UrqgvNL/+a66jS9jbu44ysqwOpXVyt
oizQT966KpxZW+9CPYTHQPGbMh1EAgH1CPesfkVhFp/sOvJOJqufRcuhiOL7r/gcZW04zRtpQ1Yf
5fYjmIPmjq5T8jXKZLqTK9IcpgwpvdaETBOwTkE8jeUjsvDyNtUcBViwLEov/Je2td2m8+2HxAv6
ExWRwFkKueyweU2fy0G8L9y9N6pc0yPcvuCKbaNIBzOVh2rgaeFzdvaSmZ0Gbc7YQyNl5NOhoRpe
166gRjXnmGD9JjWMWCH81RFgcUV7dnavm2IGGMAhkuZ28B+nPGlfag2TZ5PESXwOba5vCfQ1O7Ms
GKBCLXdtVga8u4fgXlbIZSz4K47xGIJtnfyQWBAOPK4gSziWsLu0iM+P+BopkNjqN7meeK+5nj+a
pJUnOwGRy/ARyRa55S0qKw3c0q2PkwIxF41d/GBb8wWmvrqV9US9V80BtP1o3Szc1+7ZPMXRTLKc
44JrurR19GwMocnYbxBXKuiOOYbmj6rtMJC47Dxan6JBKhEd1AyJaMia4L6bel6hob6OaBRAMity
xEN+dYugyZTnC7tCrvcndkimpzQgXsWdzb0SoKvTyMcR6C1n1TyE6S5JqaR4Q9M/ewskTA4UUDAx
65jIMzp0ciQC7LikvE2D5nd8HZ6rtp2+AyiNX6UZ40MRsgRlLUCyJE40HdEwqx9iWmLWxOgBjwsC
bZYR0/GVWFCt4Q9GxEzOg0/rOpJ03KQLYUCzgTh1u+Hc+5QGvFAvr+zHchEZI31LJIeCuJEfAVCJ
LPO5Dit38GC4DQkI7yTEphL1PRivlHYWaQ7W3s079nuN5C8aFLWCRLFDn1pGNM2ComHVQhVZ4E+g
fIawEOxNlPq2IZt/MGoKb9pybY6OJEgzrk534tPHQN2jtw+Zn+5itwzOBenYHZMdR9IwvjckC089
0ZnnNljZ1TqyTDENKIeZgtEu0mxnQX1yDuA/+fT6PcP7IoKXSIpnv/DmXVYv+rL63rs7eaDmC96x
Q4VjQfwyeB7p2F3ygTdfPfCktB5p7cIZSdxplgZM5BCOS6hpyLaEsjBd+bigoTKBOQqkLSbUHauw
kt2cKwo5wLi54NDO7pd+4eTv67MMaQ+oseWCFrm46lNVnUBsCZLgY3aqPK/9ZHpl5iGaCh4mL0ZO
RC2GG5BbPMLgghwCTFxky99adwJ6YNKevMxJ73jC1A1b3NYT15nxwU0E1fuxrjgyGkqz/tB8sCqJ
MvHkjP5Gck0lv+jSPumIgyDrcUv3leToJHZk846KUk6XxiGP/qz4mHEiSr0zK0WWSXc0r9Kof+u6
rn8SPdsf4zbIj/Fi5Q70mrcjrvtJGgCPEATnpeYNtDdDDJG96YExUNrekvHxT0UGV0CNIWf/4v4a
rd9eeux8ekf4Qb0k1Ry3CP4zYeHdLOdPlqqJI8374BCUevxml5G5lWGGlRSKL5B95aGDwvoczuFn
4gdE3Dr8Cdy0P6R95R4rh9sqOjtSEsS3oJlJheiRBVuTQfoT9dHTzGuSajjaqhcd/IWSoGav106z
F/zoh+zqqq1b89lvVHkaHRU/ut5QPmsujwTJBzsdmJzSWx6qr3bAtGjKmltEkPBeiiaxn11BvrSX
YuP7TrWz9Ho3eqnAFTLMbe1KT5N8YL0fY16EQ4T9xAq/hMZcao/WSVx6QegxiDnLwCItmIghUbvb
jFUYO34V3McTseyDovrrsmNxB/Kp+D0szfzk+aPz2c7oRKWrBkqJ+rllzLzHbQNJJSL7i9nvg8SZ
QXOlJsNSVLvrRnSjeSK+kGX1H/5xfLjRhjboc8WpzrCmgibpb22hNTjhtntKOIBOSQMzk/QffgUm
q1vRaieMw8YVbA2XhlzuZffemnKhKOnU6pRrlG/DkeZ+tEQ3xANYAjX6CxljZEuxQqIZ2QZCcIp0
U+93620YToCOkyB/GyIClIGLBdHnvCQ8MfMzRAjbDrXjIL11HRT9rierM3+wkBJlOS98WCMCxj+t
EmvrE56Ns81zGpGTVKxMLyren4JihZhZRrRWlClDa4gGTINiL3hPYb1b2JyA8Ximi/KQ5Tkni6mW
Q+/lSKoJn7QCyAedrjHZBvkisHTw1dJ6ZCYgf0+VRpBD9p3+4g2mxYsgfoN7oLl3jEsT74PJ/xuH
4xRjnFp7vf078K2oUtGt8Xb1vGArthEJZli5wOgys4y3hvx6zFDojUPHAqyY827L3oyEW3cv3wgj
vbUXtkyOZAFY9dMDDifNEHoTDqwHm9G5Sn9p2Ocf8zjADjUOJHTAhiTZYu+2b2IEFjIcf5LF8f5m
g8Qt1hCAnaL5DpBoj0RzmiOL4pbrt1f+pXygd5PC5E9cPuggJGAMXommgrOYkxq+d5lAAxI/W5Ca
m7ozlMkLPe9aI4B/Uco9Iymh48/Mc5uedzCNOD8/dayEAnYK+iwNqLOMoQs2ODfdBXdrfTXsT/jB
n2XBwZA4+3JMnb0ek4WSH/kkAorijzMSzESga//kRqXcHHKXO2vLz0ZdyQh6wqw2KuDlXynv7BsS
fT3VlhtuqRO9g6y/yVlUuwM0H+xdrDwwIsqHGZJ5t67MU9aH2oNqKSk3uKbzfDdNjvuKtU1pUruI
lMY3tzpizORlQd1JqnjflEt3B1vc23dr2YKOYHmA36U03joKclbBC/L4S6KO6bKpr0gQpGpSaWm6
1d0I0MZ4JDtj2EWBnCDGTwV2AiV4qpjd/DObo+HDBd4FahWl6alVZM5qNhFt1yaCxax4/roUwgsr
KV8DDPKDHz2EFByY9a6bS8RK7LV1SNZ43EcviIUAiSmNkQO9OqjVqH/FzAzvbYVRtk6FuMxJ5T2S
SL8qwLH3LJqG/poNQ7r35AOJR3Yo8x5eL344jSyS4L4n5dnMdCmdaPxYx2uA0gVSK1J65twnx/0w
pB+al+KmmBAuENj1kQcecU7PGjwNETYA49kRyh3BCQGo7QprdRxmkUyEWLDMzQgvIrzzekCOEEC6
V27E8jhRGqcmzS6V21ZKPisZ6+kimdmTy+uLbKxj731EbnGyLblktpHlfvNUW/q9ESErTiP0Mtft
gk1QFGAhmoBfW0nhJg098PheVb6RMX/1B8OBM5WsP07ZOmzCvPuG4EsAiktwD1rW5Lu1XOCMsbN4
E7ZUZpeEs9yxwMsGvtFt1jre80oklZhe2r2xQcY9Bk0x/8gTz/BO4bHrXcxVbLR127eZ2SfsXrp1
XRLuvLklARY14rKiamnttzDgqvq4Dir4qvk0bz2Avps4IkT1zyvC/8/N7SoINE1U7fO///yP5r8t
hycMx4blFIgxyDTghebt//vXe8pVoespLCDor/Lf//pRx5qL91I/0Y/+Ga/NtpbLr3/+Ev97lzpf
wguZ2ZVrPC3+x752NDcfw3qqn+R6WYJXmnMmp7xMIfKfv871J/Hvm9T5R0g/dPlRKcES7H//p6RJ
t3pLGVZPTfaAfKEblo9xMI/pR0vx8J+/1vV7/qevFfz71+ooO6XX3YlPi/2o4r8hENkQI1yiwBfl
Xd+fCYv981f8v36KgfKldEPFf9T1Oflvz4EeeX21JKyeyPHSRBvqe2Zjchf//FWu3/f/+Hdp4ftG
8UkO/4u089qRG1m69RMRoDe35dpKYnfJ3xAaaUTvPZ/+/9hzzp6qbIJEawbC3DTAqHSRkREr1gLH
rF1baRVKv0YoZU+6dm9wucNgw8P4NlFvy/7Xuill/taaLWFEPoqdbHhs5T1UDDQDtNMT/bVAGv8G
NLxvJRLPlDv6X45zHmISrvXGYF8fLXajbTmaI6sK3nCe8ospRRgrdYATcrTuLaLK7HZ9gAsrdvV5
YT86lJMrbYzzJ7l4DEsyLDeSD3e5u27FWJrFi0EIO9F2bMW2e6yU6b0fHCb9rtV//DcTwgFuuhSd
iRATqnpSvs9tXdFh3cLCVHEdsb11XdGo7wkWkoFUHviI7OmvJP/e0ReZOcRiG0YU9fVU0Uumkh9U
gAbD0nq93pFvjHpNt9tT/MPa/c2bKbRcO7nnud9K93r7HiRH4HxeH9mCU7q0acjXNkGPaClcT9mT
Bb08uNm4cAAr6fskP3vOw7qtha1wZUvw5ZHnqJOGDMyTTRa2p5FUh65FGb+uW1kcESUaHcCZ7siG
sOGyySIVa3BsVefzTBzXH6QOSgIDeMr017opdXFEnE/TYG843B7Xswcw2urlhhERUCPV8gT738n8
baBysv9Y6h8NzTt27afAuEOXjlotRQedVrMPTv6OUCL0SHl8SGDSG+7Qq1z/aa98h6XKljwjzDXF
mP9d/7IhKRtJChz12ejqr5X6Ccj87/9mYf4FF96p+Z8FLX/KHPc/fl2YWfK5Du3o/P5KAX8UHySi
y/Xfb/L7rty7MEPz3y9+f+WZZLVlLFhUJXKkyXaJ8RBvnelFK+DbVHN24Lwrrq10Cm1JiLJpz6Re
QEJBlaN6kCB1Ggpo/U9JBWno10/qkHxXKCkORnmecaV+lNyYNi//DnXKHe/Am/Wxv94dJp2ddL/Y
XKWO6giuP869QZHlAiFR54tpforu/9vnhUHrUD7GPfWicwXFanpq33ovWkzmfCFqskrgpgp+pIzD
AvCPQZp3um2Hm2jY2BkLs8P3bZA8jiVzqIXZQYcSEW9J8Z5JuGc70/6Dn6+apsWFAre/bs/XwMXG
A7SqFJZcW8/IpVQQH2942aVfryu6Tl+gKhNoCicn1rUI7YTBg17zfjxVw9vXVjXmmMTQTR3PJ1xS
SpEbRSQl/tmE6E/l4Lz54ANNsVUbFJOG89KE72uBDkxNsqTnEDZAKOlL6d2bN+elAV248WiWV8YM
mWZI6EA63mT5RiA8z++1XzFJnMOdoSiWacqKsHtA2tEg0uT+2WnpXafJZTcaf7BBgSSZMrECHt6e
t8DFDirkIkKSAcBN7f9y3qk0zK9P0WunBcuKZrI3CehVWXx0GVLTSCOFtTMeCHlZ4HsakkLq2zfq
lRXhHCjSWDWVpoXnEGYnaMSyjVEsHISr7wtXIPT49EEgNX1uqrsmvCMrvD5LW98XVoFfTvAc6uF5
/GxBZVhu+OiFReC6cGx64nSHQF1woqGBzhMohOScZwdQ6ckDbzgk1tbHMG9GYbNyAVBIM3WVWqEY
ctZllQAHwIjcIt1OkjN7BIxVwQofbczWwrHgRMCYYlmyAl5bcEtpiPAEyLP6nNrveYmCk9CdD+uD
mV2DMJgrE/OMXhyLEv15vHpZn2PwrSdkDFOa7McSVbZJdp24Pde1AUcqZFCkoVPy2W83z/tAJk2h
mLotBoNUigMactSKkhy9HNUE/7SJtP37QrWaD1GBHLg8hRGYIARHa6Lux3XzC9vRuTQvjD4L5EnW
JaU6n8rhayx9Xf/6vNvEudX5jwe+I5OREQ6TAXfTCD63Og/K52o6l3A6I0wJH4djt0fJv1u3trRZ
dMS14JlRycu8PM0vVtIGMAXQwq4QOgeuSrW2NP7WinRjwRY2v6PbBnf8HAaZ4uZPmoxOtdyozvTd
+Zm+97qnCRkLyL3JQ68PaGlxDAPIg81RczQxSwb+oCztfqjOtDE9V6Z/3xvaxr22NGeGqVP0JRFn
KuKcVVk4THZUoWoIF8YzFJCqGysNRJKRJG9ccUubwVJVhgMkRJF1IQDzKZ3IkZY3Z5CoOWXor+Dg
b3sTlqUGtGJiKR8GaGzXZ1BZmkKLMJq478UhioGBn7WgUTGagjggUW+eAsqCyW+IIk8+9ru2+9JH
rdvTGNE58OKFt6mjn8rGel7/JUsTffFDFCGAaMq+CkiNN+cG8jqzexpz6FPKL+tGlnzZpRFhiqHG
rGkFrZpz2xwm6UM83hsW9XM6z+UzQt/11vlenF1tPm8ObxVFnwd9ceIgWTDiYmRQMtibqnmKPG/j
qtmyIPgnK/M6RUeP7gzIzidxDrnM4G0cs5e5F90Uux+gjk3OicvmehiO5ci9boz1uZZcADE5UJ5Q
cZ3ym6Jlt7p3C5/ZDsHNDUeyuFgXVufzcjF5nlWnWTZO9TkZQDh3d5n+2YPpeoIwlmJcm+xKsCHr
+0OZN8CrkRqaRWCgGaYmPvA9sM5QvwbNGdm9g6zcpf23wHML7wY+vjS460Kwa9LfIKY3xrq4jBd2
579fjNUPoYot/BC7gf6BWukXD73p9bEtHjCTzI1s2WxJWzjpQd7UvVR49Vnj/WK+S6EkVU/rJl4n
dy3TIRJB7ciSdRRKhfsMugraJvAoaLN0FC8dqBmezNpV20fFsfZK/Tu3/lL8D1L3KSjep8GG+aVJ
tGUF1KjObWCIwZAP+8eEdHxzhu1Tpn2s3JjBre8LZ82Oxp5uHr4P1BPYit5uPAKXLoDL3y8cMwAm
cRLT63luR3LjdEbkh1L3oUy0lGafzuDJIBmDszRRz1tfuK2RCUdND+AaTGxGliNzM6GSl+Z36xbm
uREPFgvDu4e8O1Tnwu5TRrrYUliHz8i3OeZnuybEQWPj17qV1+OwZJkXnKUbRN+WmBeiJukgxaHX
Z+UkoRFLe81h3cDrQzQbcAxF/ueSFhz6BHEGcPEOAwMQihsV8jPi3j+wMSe1ANYRrunzIC98AYrW
Q6wGfn3uYaOOj8mswrZxa7xeDYbBO5qgk6yPI95Ljj94HQxx9Tm3D/RZyD634TGON2KnxdW4sCKc
lxTEcNWic3pO9a+R9sFJj+sT9fqCYBSOhq/5Z6aExWgHjfC5MLggyq/UAYleEGUENJ08pvXtWL63
la1waWn558jMshUmzxZ9KAWXdAK9UJ9HYPOSBqcmpexuY3E2jDhCJKR02lCPiVWfg+IDCmwOlMXK
8/rMvfY0PBfZAAopLdkm83S9xbwoKkE2cN4h2JEaKHP3HQXyCKZ9qHM3vNrycP61JfgWebADWIlS
IpTmxlIpVZ0ie+NUzj/32rlcD0dwLlEkDxPdRtyeqGJEiKy1FoUkQ92piN5V1daTdCFKuLJnCis0
hJ3q03TcnAP/2cNbhtK9XPi7Wjk0NjLaFQySD+VwPygbB2rp2F4smymEr5FXDvxHOKkpj12MqvtB
d26admM2t6yo15ujM9oKhCdWiPaG6JsfPQbVM3fR+hbc2BamECqAUA9bB7KccwA16kyGiDDlhiNd
8j+X0zX//cKRDmZJU87ItrBpsoIzXd0Ywtb35yFefL9qh2by6pIhDF8Gj+YQd32KFr8/QxtU2SQ3
IC53nuu5DK1ac0Z3ZB/k76f61x8YUHWLRBiFCVksWEgRbfV9qZE9ir5Aj1x8/oPPa3hKLkyL14Ow
xNUgR23XK/UZfj2kFNUNJ7Y4PRefn/9+Mf06ZU97Gvi8rEI/fie16Wn99y8eBHC81NK5LV89yAEZ
a2OneNXZgj4smz5X5J7INhxb2oXXLS06sDlD75AAUF+9E1tbLiV69AgrekBTpn9STFhmKhXVpaYF
pp5Mt+sGF550c8KQYYERU4nIBJcZNzBYRaaO4FaCEK7e76Oxg+H9RrPuYwsN05nQXdrRw7pud3FK
KW+Qe52fIi+l34s1s0BxQpFKNq+PoUGGRUBHWD79Zht363aWvMtcGiQJa1DLEne2DwvsCH8TScuY
l77uHRE1vosHfcPM0hZULXUGlAAseFUzk2yjBVKuNWcT1hBYq/ubJJycP9gcl0bU631e0CzcSIi1
n0uSgi1AWfD9dfkt705FtRF6LDzgCKYuBiQeWaukNSSysJW5gfcR5gFA36cRwVNJPsvWI+kf5DXH
RIZS0juE6cYFtzyfDlCuOaP3qkYI+QiAOmrTZwPc4VS372hU/La+M5ZMwKGgyrah64SOgtOGnUGJ
tTptz6T1di4MvBurtbTDL78///1ihwfIneu1zvctLdgnKHRJ5XurRYjzZn0cSzsctBuPBAJg+1Uy
NyktG0x43p51FUFs2ttSNMOStj+tm1kcjsEjZC56OjzgrocjjzW0qxJMJ7wjdr6JhudeRbWcHN26
nYWIFD9EXQYBGBXmT2HjIUeq+T7MZedcL/YmXeKTcteXd1b4Xq0O5VZMurAJoIrgfUiiWiWMF7wf
OoA0yabNeDb9X82+yn6sD2Zh0hSgMqphcnGQRhIGUwEs74zAGnDch64/TeldM9EZvTFlL2k3IezF
DCkXlSZk2uMExwB7mpVI3cScobGh+Z8i+nAz41mKn3TrveqfjDyYOTR3RWTtEX080NC51wHbwoKI
tibY2z8Yta7P2XIiFkssAee6nJtlE47nNr0BMQ8XHOjg6Pu6kcWVuzAi7sdY75RejkYcVLr7lE9/
8PhWtIvvC3MKFVMUG342nkGs95DBpcgXbpzcxd1xYULYHTQqNAbtNgwB0UdYQx+hIw/pGf5vEzVP
5IUfigZpnJCSGc9BfYvCaVg/rX9/axSCH9WbQfEbM2Gi0Eik87d7NzmPjnX8b1bmX3ExClqaNSsK
4/EcGg9mIO2Njv4t517fqr0sbytOKyGDAapdGE2udt4oB/kIa9FBsfbq24FjwBP0f78vjANMg0Kb
HdtKmU6DdhslG0+Fhdvg6vtzgHkxTyg3pYAOqvHsT0dPoZGKRorT+lIsmjDAj5ikPgClC1Ok2X6a
BC3UVGjHaMWxR4hXOa6bWFyFCxPCLNFiMaR16o/ntHqP3PJUPv+37wuzFFRI3gU9Q0DuEcE8zt36
95emCByrZoI11biShe/LA7XCrlGns2EiNvxzLDpaSjfwHfM3RKdvsJkAMXBLAqS6XumRtrpsCAv5
DKgV0uizn8GEEt1a1n3YDRtLvrQextx/oBOyMyLBUyl1EaR538g8Sx5qWdrX3bjhpZbeITwQLWBP
FCEtTRVu4gqyl9znjXL2dRjvOOVZrMg7o4FgwIJdOEKQUa3/akPjfoq2AHVLMQfjokkBnhvjFXgC
PucGZtJIOTv1jAO3o3sEZRP95NBp5m0MdGkqaWonMjQICF5hWlPINycyruq51eVDC1YRltT1zTcv
vLgxLi0IG6Oemg6yaCz0MHy+j07Dbz/9g/1NTd8yKIzJ7HNhP/RjltKarytnOT0gwgv1XeRvPBCX
5snmQUoJjiIVT+Lr7W15nj5A7jOdc6hBUphYoVpfn6dFC+xlyt2GbljijpMiqQimNJ/ODSybQRPt
fq1/f8kJUH0ySBwQBjGK6xHA8aQ1NB2PqDlGRxh3vUg6St0fTNOlkXmQF/4+pCFbV5piPE9o8mg7
Vf0DT3z5fWEZmmScotJhEJp/Q4s41PTrk7S0WS+/L2zWZFQRnECg5ezwPFKgGERGpDHQDNU23OXS
alMiIFfPo8Imz3U9UZqKJmwfd+M5jiCyVmtO9tuHQnIO3KCiUNZ6lUkhxhosWAt60lBo3+byOw3p
mGQwjkBTNp7HS89zeoB0XaNTB9SLeDrSNNCg5yr78+DV2UF2BmWX5zSv6pkNS7SahnvU2+o9mnto
JuiF89TWQ/lRNdGkGsiHQy4lD92GZ1tYyqvfJCzlaMhgYRp+U5mF+yb91UnPpfreljfeVEs3xZUd
4XINByktZaXqzxqtfkP8JEeQU4a7oXBL+6mTjn3zSYfAfn2fvu4esSyVVzZJWJui8quasqGQe61i
VJVilL9QcU3UCibeA52AxXBj+cluimiszT4ig1FpxYb1hbtepQxIBtLmQWVbgiuRnKR3JNtqz4rz
I0L2BdQdPdZZ/uAZG0WaxUWks4PSLHEF4cX1MamhbaLbIevOk/o7gXlhxsQUEDsjIbc+oQvnEUCk
PCNhuax48l8bipJ6grWuRaWqOqHAHEwbjmvB+wKw5XqyQQy+TotYWinZOVTS5xYVRULmm0mp9pW2
Vc5eMmOwG4geSL+8Ch3gaknzUi+Hc5ge0pBW+GdFO6/P1JYJ4VyheRzTPYSJwYHAB/Hce2srg7Bl
QjhSWgSh3jBhAjXxMXyg1U7Z2sJL601Bnk1FwlejxnC93pAP51CG1cMZNhoZGrP9+iRtfP7FaVzc
g4FqZYWs8fn+s62/b+KNZ9X86y5iKl1mm6rc5CQ1qF+AQL3+9fRnR2GqObarI2cEs9kuhKBNmr6l
zVOrP7d1dBiHn+sjEtbkH5OkOU261XhBiAekp9HZKgPDdu3sQY9vzOoOZc//ZEITypclQCDES2Sb
hpjoLxjkzrQFTbvAszZmT3Bf/28oc/Z9TrO9Ki8ZaagXvN9tVOGLn5pR3GVwIO0tzfxbiWaO5UKX
b9ZHJkT0/1i0eUdoOvE85J/X61WQxFTtqYNc26JH3+mg43A8O4S6PEr3ctPIR9AbxWHUvXJjTpfG
isMB7Q1yjO0i7BQvKb1RHfTgyZsQMt0PwaExbqr4zkreFtC8DBFxBbA0pkVHo5ipCCnNaiF80k9V
9L1VftMIsT6Fwol6+T6gOxXvzJuMwOZ6Cqeukb2uqIInFRJx7UE33nYB/PN9HnRUHecWXPFOQ9MK
OUGUM570/EGaGTo3fr9wk83ft0jvc2ptwPevinaR3Gt+V/qW23XDjd/Ju0GBknV4arZadhYN2Qb9
kBZXmaEIe42aTKWUXW+6HqX/XInuACHQhQtZ5eHNK0IMMkPgSeFopjhjoVGSWZUbw20jc1fAlTxO
G3M2/1TBzVmUgW0St7zFoa+7XnM4MPJ+ilTD1Y3eLbX4Yy9VH5sk3whfF7YWpaWX2o6OpLK4dQc9
hkOPgqQb9Q+VBlne2y6Dl6XnaIBt5+Gl8P/rYYSlkmb1EBoukk/xeAO2YH0hFrwLJYN/v69dfz9C
WlCFfsdw5f6Yf0/r+FhX0dG24UaG8Mau337SLdoIFc66CShczL40qhlTo3J0V7/x/Nss3vCVLxtU
XHV4Gcgkza9t3hTXw5GmPC0KqG9cZUrl94M3Od9sYK8Q1JTdvZ/jwqwehhg7i22XmBuiMLoYbiAn
Cm/sFirEEl7Km9Ixh0enR+Rrfa6XtiQPdGJvAmCHhNr1j6PHr5Qnq9Fdv7fPUinfGn6eHyzJ28rZ
LThuC7FeheebTp5LhMKlCbB7SIh0F00chHnznZGU+yrsDjDkW+obkzQvWxRo4pzbAERo2sI1MSXO
CG1Nqruq5KrQ1Gg5OnH6p0n9g61KZ4RMVRrI5SuAF4xYte7TXO+qzjmA80yV303yp1h/zKWHVvr2
9rUy8Eu8kSi3v8KpFEFM4cdJDNfwe7hX5LQ8GCHqEWaJtN66qSUXcmlKOOK2R8ooRwLLjYgoi2cH
osh1A4vbARkdilhcsa9iFlixO7uvOHR9YiMzao+zLLI8Ql8MZ3vXGdZjEFT2xlFcNErTjM2vny8t
4Sox06RF1t7B/yLH6CX+MaahXbcfm+w5iH6uD3DJiZmMjOudHBitY9cHy1CLOosp6rqZmv3Wg2Kf
WXCfV8pn3W5+jH320StVf2PVlg7zjG7ByYAMf9U/IKnNCBcbuzGHCrOEqVO91axsw2MsbQ2T7tm5
PReAppgbybw08/vS0N06e1/ARmRuFY0XR6E7tkGPNwGe6I9b8uTa4Fu6WyBImJ9KFbKi0/riLLw3
LDqm/mdC8HqRElbWBG7BhQaFHleJ1kTUIOrfnfW+y350kw+j2td1k+oc7YvXwHx4eTGrBAFi63ER
tnWbOlwDtqM1H1BHD+7DIDZvdKXUD0aBIhCKWpBrRijgTWhEPFR2W7+v8lHdB3H0d2EVgxv7B+gs
T3mVo6boe9aNV7fVTg5omkZUy27eiJd6caMcRY1Wae6GV4UWnfppZfXzbx7Ire4a7Zb2gsBCQehP
NhXlAYJV8FKvQhYdkGwfB/hrv4QeNIU6TTeB36wvwdLxN4lWqUQwoFdpHlUm122Vre5O8pdRxetA
+d6Vf6kVPFdKt+FrFo8JhxB51fmUiF1mamK1cLJPuitPH6CTg+t3fTBL37dIWNEsJGu0a86DvXiR
z3JtqEsTJEEi9qmK+/eJ/MaM48vqX5oQwtUgGFDMrD3dhWlz2jmdRM8azpIQ9uh36cYOEPOO/1iz
SOjz4nqhqrkekKZJCaSZhuVCdWyCo0gOmtQ8BFF27Fvtu5Ro78K0PKpZ+BkJr43e26U3hoXb5NlK
eMJ6XdsuplRS+kq2XMlAB9JuNPsIvT1+VFf6EwRe5cblsOTi6ECZezTwMmS2BHtweDZQwGNPnuXg
tZt+hCbRGf5gD841N7oc4WCiXefaDAqfmlKbteWapetJ75Knt29BMJswQTgq/fZiiXQoNStILFZM
H28g5d9qo1U1fp7oMS+/L8ySMsGoqEd8P0mNxNjpVZS65TSaH+xI0dEbCD3tppRkxI4NWf9ae3LE
MzdFDtACwVCizXeTqDQ/WbPIWawM2gEV1+6rWVXR0wimGKivF98D2HFuEbvudpoDO16eBN7d+jTN
P1MchjMzQpDcsmgLni+ji5OKGFTuY9R2Wyfdx5CKVclTESS7wfbv9cjZOEdLWxk2uPkxg4gewcC1
NU2N5Kr2R9stUAF2Po8PYfKkarfrQ1rYv2AseI6TPOM+E2GfTlEpSqFmtpsm5yTrd7AU09awcSi3
jAgjkf247RIEAF01SG/06Qbhw1PqbIxkwY3aJOO5kcn9s4+FxUnNzFbrwrFcR+4+jU59MJLgjRCh
2bNd2hDzgJ4/KUM12ZY7ZHCZN4jbxdOn9QWZ50LcY/x+Hli82IDcCcNAaUB1wqC03bo/plSs7tKv
Urnr6/1mI+zS/rqwJA4mkiI7QCzEpi1Vego88+wZxa0/aR9Icv9aH9SWKeERZ2meFMRpYbucoF2S
GChkFSitkR0e/1q3tLALuKP/N32aen1olEwdJNhHbXeEFhotjy3iv8WR8GQj6ODxJov50jHrSq30
OC8tPKwlcjgynKwQlg++tFFgWtwIF5bmX3LhbAYEnGSUJdkIzQ/UKXad89PWBxgIpp1W/4q2UtyL
E3dhTnDRtheg2Kkntgv38W6Wm9kEKix4Afpo/506wQsgTZdS2MALoHI9mvSXfEm2LpqtQQiHx4/G
qOprTKT9s9XAWb5xDW8MwRLqALidzgoCJqlwPg3Gdzmkwpls5ZPFCupL/HQxUZZwWpDDsat6zMkh
1QMvhOKTrk9fI7t67HKAJHZz1u3y78KTbjQjPOq1hb5Kd1w/RssDnRPzdCPCrzRf6BebL0F8q7HV
wXKhY34fldaN7/jfil7eCH23zMzreWHGR+9ar6XRchunfYwd9aeuOCdgTxtHadEMyBUkukDjvaJN
VJyhUG146N3Q/5KH3wv/dxJupB4X/QKsgsh789AlS389EmT6UI3ufNsNpHdGXu5QWdvZ0Uc1+bi+
MGIn3T+b48KQcIriom16vZAs1xuBeaNDa9tw6XcfIE7eqeMXP31qINyv8+xuTL+u216cRkqTpEAo
3FAzuh6jGShxW4Sh7WbeOxDaIaomW42Ciwf4woSwIdRYQa6qwURNs0t3E5QbjCHL3ydnSTbHYWML
R0tLpihDn4ed4Fnfiqj7okKNuD5LyysEIdZsxZBfEaAYdVAgIqiari9/A6E/7KQCmhoUjBKEn+pj
LGsEqM1Tmkt33dSchin+vP4LFvciUR3jm8MIkUszUUNiWCOy3JZOeONgfk1yeDT360ZmV/oqTrkw
IsykV8iZJekY6VUI/A5yV/zVSEgl543VPyOQ0P7IJr9Hl7dGTSfypo2QcjEXP1NO0MkMNlAVGTaS
KibXnBaWqwwmcOr4xkJzDslvpB6qj1AuQGs9/iz86Be9wXemFT5FSXdvp91Tp3b3aWv/Xp+O5Tmn
ewrE1IyjmM/OhSfre39CKs0zyeimictbzf4gR/X4XAeOfuOr4LXW7S09RaDk4nnNP4BawkGRxjCW
0YaxZmLWUHtASo1Csa7fTsntuqGldcadGYZO3wzkosKhj+IsS/gRpqsSWaHaU8yq6+0uyrrnqZvk
46jmJ19pb4Nhq+V6aYgAy3GmrC5UVsIO8x07lGnx43LIvjf6z6J+Z7blyXRuxy0sz5JXuLQkBI3R
5JVmOUqmizaZ5qFgd1ifQ2VpdzhwIVI1maHyYlAve8mEorViuhbqKMUONWZA82NVHquwLn5MQfmZ
6x42sFIGVxvIyT2q7Mljb9TFU9t33V0TBeNtGWrFfpRG81gm5tP6L1xy7Rc/UHwLmEEkmWrLKo9a
dN/kvMMRiC7MP/C+l1aEFQ1iJZZAj1EApt+lOUAk9wej4H7HucNJqImJ2aTWZS/QuOcjz/5e6969
Z+ZfPeRK1s0sbkz4MuhfBLQK4/z1WU/s1jIlk+DIQSgmrYt9UIzvK9P7qWT9V60q3si//XLlc5n8
z56wPa3GMRoJkRTXn+SDl+bvvfIPYCAAug2Sj7Zlya9qepQHmrnn1QRDs4+8A/oPvXlEh11Fm33r
CbW41y5szYflwlV2I4SFRoarLGJ7Z+Y/TIVO561IffHEkTRRHTK2tFILa6THtpf6IQkzqbhDtWg3
ZNVtGUk7rUvu1nfD4nBo2GbuyNZQI7oeTjqh6JgaveXm2vCzGKlQThbdrcrNfzIjXupA8qOhrDCj
6KNb6uEtueQjetkf180sukI6E0FogAhQxHslzOKhCjXwQCij/g1x5aOa6BughsXjc2FCuCrLJkPC
oZxNdDvVQLbmKEmoquyLrZLuwh4gW0OYB/IXmltHCJVNpBNaveI1mASf1AwJvXOTfQ7Pb54w0mYU
p4G7UeQSEwKSWbXRTLTnAhNWtb36dpcJ+6w1iw1wCF91k/oI5tEhU+GYh12G5I258TRauN6vvi/4
FgTt+wIQiOl2RX5C6+uhq/vnIUuR1DHfSfb0w1bjb6q2deMuLY1KMo3oBVwL9OjXh6YLxqGnKma6
ZhSiXEZGA+3qY6l/Wl+cha3G8ddVKNiIXCg5XJsJFTRgarr2yQfId+R09J1J9lwZ25MWNLfaVGzg
95Yu+tnfWAquVAOGLO7tIJZb4LTzDac+6+qXIvjpP5rJdChh5Xz2ZD+4bxIkaienlfdRqrhpGp88
JB2PgZ7IP9pYTu9ohNzKWy74KMq7HGfyyEy4M5/6C5erIq5VqIBGXPQtJe/bAKWxRvHvDyZ7puwj
GuXAiS3CQQQ6FvyJ6SoGKHOfLtBJTj5NmfWZVbinQentkan9QhH4Yg9io+tBFaWdwz7MneXHBPYH
G+bYAjE3az/Sp47+bDVtePoF38ir14aolsISoEHBn6TkhsPGGggTrYNW77Ln9fnb+rxwkQxNbGWy
zOeN9utwL2/RRS5+npoFzJzgTqj7X0+XneWQ2Ut8PrUenPw9hdk/+PkX3xfOWk8kO9bIabvJnUo/
5VY/6JKj0niEgFOn7vuqk2osDSnivWG4dZI2O95Xh3Cqv8Goesz6DoS/9Ldix8Ze6raC1iVXdWlY
ODuo+5GGU0fgHwUCdXG774xir6s/e3urL2ZphV74zAlbaF8QI4k463UTXItBEPY5kp+cm7cv0MXn
xQiiL9OsV0s+H6EpWoXmTn47UBWS3Dn9juPDtQtPRbNWm25se83Vrcre14BKb4wxbjasLK0H/lWe
q1W8/sUsVBP4PAoLSXPVFFX7U1/eqnCXRRvpjUUr0I6rVD3pNRbHotgonyVdrrqF4e0GzbqzUxXZ
DKk+UMfacs+z4xByKZQTQM5zE84kC8LRicBa03zeqG49aihh5/09vclfyjb/VgEHR43Q8XcV6Yz1
/bB0omaiHuATiqyACbl2CGkMMZ8eDxqg9uKhBKFpF+nJ16IfY4cKdxvmXzWH+kmbIMi3bnlpo4Oz
I76E9MAkSr+2PAVTPJq1r7ly235ExPAhntKNm3jpxqMKBFE0tJo81ITBQUJcJoEdaG5W30rjuPOk
Qxt8Wx/G0rLNKFOq5jPFq/iq70J4sDUnB97k+4jzKn36M3VKb6dmJpqYzRDfJn3gHzwE/47rlhdH
x1XOfuHee1W1zfLa0AqZM6DUQ/e9sKvhs12YyaFQ+2njICyaeoFYUYqG4VW4lZLJHFVLKnUXfdt3
oZ3exkpw7+VbTdqLW+JfM2Jlhdr9UBVBhZn0psz28VZXzfIw2AdoCTgg0YQjpkRWnQ8m35+qd+V4
33o/bOXTHyyKA9ycAwUPpdi4Y0uIP+e8Bdwurz4beo/OsverbO3/ZkZs4JmoPnp9ZWrc41p5yNXA
OUGd75BPCsyNl9ripP07opdM90XYGJhyOwWZrblIwwbw/oRmuLPMjQ02z7zo/ADK/f9pe6mGXRip
KSqE8ugDqg7NUt2RHJBuUyvXj2PdxnsZObNjr22CrpaGRvqUF7tJuYFCu+CCai+Zkem6K6dHSb8N
/HdRvPF0WzQBWAcLXOjAoa5NFGhr60Mqg1yekq+9V77XkvRoRFt9NFtmhLjOVNA3NZD9dEfaPT/G
CEEcjDSVvvWT0h43dvicNRHXCt1Akmu4VJmk7PWQEOtJNS3wDZcGPx0Ja7071VFY70vLSNpd6Ef5
YzqN4ynPyvxg1565Lwpp2NdeF3OwR6DOKPLcNpaUHgdfMdpdL8vJTd0O+V7N5freHpUSkVnagSeI
z+7NvHyKitwklV4h7J0a3q1PIxM6rBp9ZHlLuzudJKOp4N4rpNkhDEFadmzkZ2KRZOf0fbvvkYX9
W0qhYApz+bshydJXHovqUQrG+rEeB+Jgqrr6yUMB+EhFQ9nFhqydDc9HljkMwoOedc1dZeThSe68
rVTiUpiBTyIpDAr3dXtyjlJhrTeODmgFRkdUUFEm30k8iP14ixRtcZ9cmBL2SeAHeun0geH6Dixb
7yqenFts1ktHmdwhMDKonGYK9+vtARP4FCUWTjbvmsc5z1vknn/scuND1sEomRn2RhVo6dbgCFNo
k+EcxOteG2zR9q5bSddcAE4/LGs8Afl52tjzS1v+woQwbU7oe12XaAQSCsK+ivFMC/ltlQ1362aW
Ygm4vGzbRObmdTvxlMcDnGGW5g59+rlRivupmm7MVAeVHRSHxm/jHZL0G8mfxeljt5O5hK/klerK
BLtGDEG75prp84hAe7sxdwvfhzARQOHMUkaYJCxPMkKu35qF5o4mrXGQR1ReuBFKLhwg4si5zgrj
2ms+wXzwWikfuKLo0v7pq418brW0OKaFpB/1XjE3Hh+LI6LiCJiAcP0Vv0vf1N3QdjTZWFp09FTj
UHYbgevigC4szL/g4jrspWRy+gQLbeA9Z4Zz20rBQ9VOe6vNtoKixdEg/OVQ3kMoSoztHClvpzlY
cq0OynTp6BnKaX1bLzgdboL/WRDDuthEMTlSCVTHyPvhm2A/h774Yg94uT8wRA8wKFzir1dNktDK
9VXieZrbN8XfkqcEOxuNRwToqy1LsxMT7kCwvv9aEhaooPFwUkd2nPQVuhL9M7KYpbVvo0ORHadx
44Quzh9bF982A39FvRbbymmimAiO9Lr5rEfx0UYjvh/t2/XZe3k0i4NSNPitZ68Nrk242GGGrZrQ
7FW3GeRkN8opaFMd7XPbrls3hPfnkOWtvHPqSXummbb9aMgDpFaEaM0OYp5h55lWqe2G1K9+pWDk
QDp43Uk1muFrYg/mfohq+1ErqvoOMer8Iz3k8V7xveLMusUP6YRv1cPa2I9aGdxCy6MkO29M05Pq
6dmDF1Ns21lFZu2tQDdv06qpPhhSlTw4vocyWHw7Ne1dRSOe7R/s5EDb+Y0/JIdBQat7P/jeITPt
h8gv9Xdc4aQk06I6yI3ePAcIy+1zSa4eFLsznoza9n8TtdhHw4nqUxWh4VKNdnjKurymn07u90VP
rNKaKEfNwg6/x9wKd04eqTu1aKUDsrzDUfPs5KQlrf6JvHpx70Deemg6eYuQdunwUnGYa5B4b8BN
145CKvKx+z/SvqvJbV3p9hexipnEK6k4wTMjSuPwwjretpnAAIL519/F8fmOJYhXKHlXzZtq0ATQ
3QA6rNXxFKalP+j1z6ioJBdzmQBBJ4CjbDTgfsErvV+FD/YocQ2LwyOQh6gHCpyvmnQ726zySC8N
1DeyX63RvbSlrA944T6CZk1VRZuiBpIL8XowsVwbSKXpuK6Gu9FdVaqzK4vTWL8pqqyUbanrAcKA
jgWUnrkzTViuEgTvvUpzPJb0Zo2L0BHckBs7JVtkxHda272kZrQG3krko2LleNt+P54rov2iFgYc
CIDWnWsHL5VhaHiGwincUgyW1T6vzccmdrc63GDaV+uJZ5anZRU6pFzlqz6AMD4m0Rb39cHLI3R8
S75mVr2rr0E3IErKTWBBiEXlety28QR/8GpnDzVKX0KLeVX0nRjNKgynla5lq7h6TtTvt+UuOUs0
+AM3Azea+Q1+uQhKmVsa00b9NXcf9WkfNQ+8k/jjJaU9FzGf3menc9Vp1WT1g/6qlqfmmSaSw182
vBClmHDEM4PADcftF8P5IqlRlI0+30HPPt5ildahIU9/1d+toVnZkbG6vQEyAcL93zBbOo4NBOTD
zgblCu6XEp+0dDsykagiqLxGJkCs+tLKjJgKKpSRN2xtr09yc9uMWudbqqJ4zG2oRJUXVQrvPcDv
IMSHtuDLJWO5M9UFCCwQRrRW8TTCXFS/y9a3102QAqQidPn/gXwR4yym3eS4xwKTxWrWqfKIc67o
JSe8sHBXIvTLiaglzFwFG0IQvdeNN5Ve23qFjGVY2P8rIYIXmqamIDyuh6B1Vn2aogPy5+2FkgmY
fz/T4ESLeefMIELm8E35TotffzE8kuy4PiIwflW5GTeV6SJM2AdK4dGWe2koi/QvTuBMgjAB3WSR
ygtISCpf3xsyRVoefm4UQ+PIDCFzuT75qJvFFPM+qCbmq0nuywD+hRP19w6jv+6/AhzBwplL8ZAP
ASnmOp8o9QdQBkVTvlIGr5S97cUz7UMW2qxmZBJc6K+ghMohncjUjG1A6wCIJFG3N9ITqbad/tQ4
xrrRt1GCvnlr3ecIGjnvt3VBeJDP0hG9x5kKHB7tOu5dRUZR1nrCAp2O6JhECw5t/RlbKo5xlgFq
VbZ3C0sLNBGkElzgHKB7UfD99piizksjVaChR4aHOzN+VurBq1nsZbasBkt4xHzM7lyYcBQw1wij
3HCrwAQYalk8dO1G4W8R/ZHFJwcpJ3swJJ57aT3PJQqaQ4EL18YJbvxhQb/wBg4I4aeGjw+GaXtM
GT196oPbW7hgDQDdnSlQAU8A9E3hRpZwwsigalVQ6N74o5SMvuBRL0YXbM3oFB0BG4zevdDhfXT2
WrYlxen2FMRi8t8bdTYHwaXynhRmbUDKOO76LPXM5DOPklVLftUgniTEUwa0jj9wU3byyRZP8FRW
Pbi5PUBw1fot8vl/gUN2sXzzmXjmyhXOWT6BgTwAU0uTe5EMHn/hTEXiD2CAOFfhrcS6rDDOuwZU
JGVguV8T9qS7D3X2/fbmLC0RmvSQ7VaR/nPEolnadE5ixLQK6JMyraxBYjGy4QX1VZ0UuZAxrwJ1
9LruS4cQ4F98PzoEkHlGyScSsZdb0Pbo9FAUowxG8xPhr2EtQ5ZacmlI7RBcbuYaHfFJVIzc6Czg
PwZJWT4OSbppUo7weuVF3F3rVS+53y5Z5EzQQpBHRBWw6EEB6F00TQxy2849KGXo53hQtmrgSGKA
C5o1dx2YIBEAHCOyopfLRhOligAJwoLkV1R7/B9pGfOCq7TQPvIR2NZQtiXYPGCJJ6WZKAvQM5t5
tWI+lH22Ttt20xNtVSMZlyl31hjPfuZCpmDu2QzbFbo5C1j+M1SUVRz9BZ7zhQRh2XLNCQu9x6yq
MfTcfJO5MqL1BXW7kCDoc967ZZsyzCGruRcnm7bz1HoLllXH/nzbcpZUAJDUAJVDBhEJMeEw467i
DH0YscAaArd5Rs6/tba3RYjxhN878keGWK4zKB3rUxMHJoJmDY99SzlRgGahiM8MX/LuNWWvyDre
73NQZ47QNirrXDSECxNTyw4QWo6Oe4G7Ct0tHuy3Z7Xg087HF+s+k0aHQ6sxPnWfTWPFh5+3x19w
ARfjCz4z7pJasyOzCuJmRvXX3VWWPWGx/p0U4eiP4q7sI3RjBHHu83hvAoKo8UNZaa5srQQ3kOkK
QzUY5tJ1zRdmlE9hle5uT0QmYv797BAG5QX7vVxVvEb0NWkk6iTbDsHmE8XmJqJSVTBxgO2vFfYQ
Kd4ks0bZLAS7D8OwUZkKKU60zamvV6t/t0qz3zlbpbZsdbWI5qsQnp4eaaP2acBJ9n5byqL3+mN6
YrV6zavJ7nLMImN+pz7pyiFRN2n6msp4kMTWud+e5UySYOQlSHiQaoYREkDqIwi47SdKPVdrVrqR
mGu0TiBkmOnbUM32aJv1dMI/00TdMaV86jvEdLrY+Xp78rcVRRNredNSC8O0wBKX+Tou/IY/ZV/B
GX9biNhYLUwcRW+XG4l4cKLSDBYVtkg44PKDLEMVtauMJ70XV3QCspx1yLDZ6ySeas9N3MFrCaKX
kRuNEge/rLXgikA2ce4VFbRKi23Ceob3XlhvsnKjyEgpl97P8IV/BAhvPFJV2oQ7fBWkRn1wsgYA
acrWTRyPcW1t6ulOMcmmG6yHHrOcy4gA/Lytmfp2e9WXt/bPZwjaNqkZKkIsnGNl++R0SMlVyBM1
Ex7Qdxag/3d7/ydJJBktYqO3rRqSJvN9ih9L9bWId2X0KKW1Xjz+/6ys+LAkTli3bYeV7fRVxsDt
5UkDncvH/5kM4YzJwqwvgDOB91E5erZ2sstPLP+UqM9m9VSr2z76jgbX9e2tWrx4nskUThytsXPF
iKCSQ1gcLdIDjyzzlTba86xcAz702OuxxApkSymcQJHuNhViSrhwkCeDf8pdxAP+6rT+oxbCIeQ0
zNbrWYRiaGutbt8sO9qPJfJ7vbO5vYD/Hw/zR9ZsDGdHxRSNoLRhFm4G8adG/5GbJ8d570MguzWZ
R6p/Ov1Exm/U2qKwU+LdJHZmC/7EQb01RdNOFXBty5uNSk5FuM5ayQwX98sCrx2y0WgWFJGiAN5V
TUUzYb8c7qOpum19yWk7+4Oz5NFvKz6TIMzDDS30dUc4nax6T9qdiV7U6pgpGxavI+1x5JIax0U3
fCZO8JJGV5PWdnocu7Y3VkCRk2yLbHzB/VU0i6rExoKxbPu5kR0iksUSQxAgycnUUcNixUig214N
hIufqLFxyqfI/xtGHlQA/2/vDeH4pABaB9oypmLpaKikkRdLjgqJcongPYxqJrfbEZZKN20UWOrL
0O1vW6hkO8S6/ox2Q5y2WLCyHr1DhwTo7fGXp2AiaImqcHR7Cy600vN0GAmuGEa9Q+GY17rbCGmj
20KWJ/FHyPz7mZexhpIYtJmv1TU6H15762+eBdaf8QWP2Wk5b4sS44/Wxkr2ufY3z4Kz8QUvycEK
j2sBFknjb5ny4MRf9Wjr5HeCdP/Xk/yZhuBJHIL0hJvNyxStU2tb2LjGSXZiHuLaWQELbm5JAiyc
frkTIVJ3fc+QJZhhNftfWbFFga+vO99KvBRub/qif0de+/9ECZrVgUEj6S3EHKJ0N5qfm+5LWyJR
4Egy3MsK/EeMoFuFo8W9k+MSxaMvdukr9mOWSc4Q2aIJ6qW3BVAlbFwz+uaJuWtQsHomegq469vk
rzzKn9kImjayAt3BH4Ea4lGGTJGv9H+zLyhgsVBjAmRGsdgh71HhjBcVHDzLVpEB9O/nkgGqQlJN
vmTzM9IJ8hjgZLoiTh6AnFa16QDnG6/bYavK9n3xwnkuQFBlh0yEpiEOwrZ+yvLvbbkF8Cn6KA+N
g8Kof5yOrspOMqklnT6XKeg0Mw19SNyuCmxrUxRemG10Z53Xn29bzpK+nUsRVBqJJSBPtJiZrnxm
4zbNwb25SbTVJKt/lk1HUOy8sdOaU45AAQmDvOkfGKs3VItNLytGya126a5+PilBsx2ntfKywaSs
0sMtHfiX07DWh1Wvvrr66fYCyuY1L/DZeaMNEUhvOsxL01djAqLJ3TQ8Z8NfxNXPZyTcxIpW5cZI
oeGg0HaqlTHKe02WJ4IuIOBdAhlcDG9qTB1I5uJEaG37yaqqg+b22wQ3S4B93om5+3H6oFTl/2SJ
oc6yDaNBm29L9T4CWIOnpN4oSXgs+4Q/IoQLmVKMk563iJq4+VZrPrnmX9wDzqcguIQ2Sug0pnNU
hsaeyv7DaxnOuWwGggOYhmZo0xgSnMCYPO3rbb2VjS4YfouqWhRb4D6Zl1ubg9PkL1z/+foI9t7m
URahigrqpO6U9t3OXuvqexJLmhzmUcQ7xrkUwdKt2G5T3VarICpf8+xdTQ6KDO5PtlCCgSej44Ba
EKY3jOgA9WWJ+MWI4/kUBNMG9GPWkRDb3GbZiqXJKsreY4AEFNWjkr+iS2qD9inPdb6bw0OnP8fk
p2Fsckv2RJZNU3iLlRx40U4Ek2xRxNFEG7UObivcbf+CytNLRxlVVWtE8wNG194Gc5fkmyF+0dL3
21JuTwO8opdSQlzPwEQCKQZeesbOkBWdy8YXzB4QfD2tK7yRdAZkwT2VMdotKrQBMDHgpH3gJV5+
v4oyVpdWNZ55gGNTU8Nzh/p7WOkS61ycxpkYYRploumjbeDU4vVrnXwOrTsRD357+DMBgvNKRj1l
MVYq6CucVc1PgE39xUafCZhneHbuTm7TN92AGeTDSpu8VlaDsaiuBnojCNgZnKvqxk5LUX814g6h
5X5ao898qylr2kvu4DIp8+9ns9AVF+F1Ph+E6AAatHVvfS1x5aeOLHkpEyR4MdIVSReHWK4I7As8
OprFsTNNb+zf/2JbcH1AbTPcEggVLic09kDqmFK4/UkB36MJ/UXF1m0RiybyPxGoz7gUUWYqTcIJ
Pl8FG43mTeHnWpYfWDSPMxGCF8kdtEKgUhEXyH+m3Gt+3p6AbHTB+EJHcYdhxBO/iQ6ozsskjlY2
vGB6tVKbTC+wBYqzLYydNNS1qEpniyNYXtgYep040NnC3rqb8uubIUtGyXZ4/v3MKqKqy5k9Z8It
6o/pJySQS9lptLxIjqaBTRAFhWJwUB2bGcYGk0AyPANwvqwYe/lYnwGdwcKhgqdGONYZLqA5zRji
RCB5RCurZ/ePif2pj7WNlhC0coMTqjwAiHmyHrLwqeIGqBGeUG75N9Zy9h2CQRp9wyjvKnxH+Do2
G5t/QYnJ/foMWglUewG5DMhVgrUUadgUVtfnqC3SdoQWK5NLLGZJIc4lCBZThlM+kLbLg8n4FQGf
h+0NVVYhcyUDqCwoMrWAHAGeP5TFXSqdRUO970ZenrJKSXYx2AweEe1x9tVoE//2gmnz5l9cWz9k
ARcPEtFQJibJhsxBb3c5laec636aAsp+8Iucr9p81/KnlhpeqWQ+Hyu/bLIDHV8SWu20pHgyAf4Q
OrrPkwwF8bLmlKtgAD4LWAOo3UHfNfg6hCWoaTuNStWxU8Qdz7CbtZIeS9QSa+nPxpW8aK+8iCBL
8CK0q13m5AM7ue7nmKCD1yj9GL1iySRrg13a2PNZzb+feZNRtTPGkE4+2VG4HuPUg6queym58+Li
uQC9xHt4JsQSDA0uPbfakrGTWvxUh8rPtZckQgf+pKA/MFrd1qAr94XVAxEq1BRUCNdUsswJ00Q3
xuqU2eW71SSPMxfqvxMh2Jyuo5JQQfLnFDbl90xxd20YSuI0C7MwUcSHJmjLmBH8hJ0xxw7IVXlR
nZpM9dH6WnDJHBaU7ELA/PvZ1iPhoGtKWlYnPQ29rH+A19gMPVlbsjP3OrmJFuvzqQj3qwhJBzAs
Z9iQ6cXS4ieNNF464CZX89VU7tNI26QNYF1pvG2BGZTV96bq3JnwDbyhQBnDnwgvwKzS6cCHVp6M
qdjHmGyrSoLfC/o919gD0hWx/Bkp7XItnbzSrLGOq9MwhNsu1dG61k9epygoW+AAgip5JpG4oB4E
nUwagJ/AJorw/qVEV3GjOA0hsVB0nNDfB9nte0nADIb70YWNRiZB/5wOoFOpZZWntvk2xmzdEWt/
24gWFJCg7xoN8eBDQ629sGhN1jVlGJrlycJzV33zwAP5flvC7FaEowQSwL6F54gNQCfh8AXgdJcN
JVruEiv3Tdaju/ifwuKPDR18rbd9zV0Po+TttTyrPzIF15ANjUEBhIKjckj8xjw06jHRCt+SMTst
yjFmkgVr5pRz59/PzDfvqtbtmhZKjWqrfpjqNeC44nVfOZ2fp9Is0sJBAURcNBQYKF02rwAqY95S
ykaanaaeId1C1wAc8Jja3HtdAuYW7pyw1Y+ecvHwV9qsUEhI0lNs7YFaKiOTX1Lq8+GFzdGjeGoB
/ZeeKloXL7VlVg+OLQ3vXa/VR503wPLn/oEr7NV6zHUFDQbxqenjjRIXa3BRrmt0G97W7uuLEigV
gE8KfHUAhwJb4FIDamMoAUgzNCe0nK1SYzdm35z4wbIeVbIp6Pfbwq5XDs4ADY2AeZ4L2EUcLG7n
7WRHuAGOY+S3KPNOJLO5dqEfzLAqwhYAM7kiFO+AWND2k1KhzsXcWP17SZ9SYOwY0zen/3r3XHCt
nFmef4sSTGcASXpTg03xlNseyT0mayFZWCsNpZDaTM2HhJt4WwaCaWZwFOCe0hxE9q5iU4/XhWS9
ru0fWgNIMrhmFxcEsXMbapUCsKhpTw1IFKqNXe+GyHdriZSFqaAzYr71AjEAtxrh4sZRzagl/RSf
wrDXP9UA+F1bblJJItXXUoAdPtdf47KjokVXiFpYeIRNdcjCY1Q31oqg2IrfSS+po5nnQoRwFLhq
rPRa3IZHKz7kQ8B396rU5fCCYwmVbGQA2wmP1YfW0uzutiq8H9GhApQA1E8hYywYu1lYeTc0zD1q
bbXuwJBoru+ewYUAwShsI227OqrdIx8Kb2oQcbs3ZyvMQLix1IBzMPHacI9DyVeo1vGol4HJCyHp
1e2ZXLvf+T6BxwZIsjUb7OeXfjHJehXoMW5+KsbHsYgzwI0g4K3fr7SXYgSNAhB1OYIvNT/pWxYP
YBa0JPO4tgqUyaFVCBHWmX7VNC7nYYy6OtU9yU5oOPbcXafKKhAWFgoC5lAkTBw3PXHLrTDMjFbJ
ThZ9QaNYqn1L2uD2Xlx7KRwY4NME2/3cGCKe5wXXwCHtdhn2okHLrV+afhOvK5Ld7acu5Qj2l2oh
HUkEOaFFvOo/SSpDQVvYjIuJCJvhZg6v+AgB1YCH8mD6mowJ6koC+MNBkAQnqDkG7sPCbmQRM4BI
YPdHo1rjrbxyJ01i4lf7DQkWwA80Yz4xgExwqVC5S4B4RfvhaLZABltFzrqvt7f3e2kSZyJE28NT
Ky3sFCI0ZOZeSCZ5FF+p0+UMLMHm0iZ0IrfH8KH20P4KU3QfVA/l3X0bs5SZw4CgYR2waoKnolaW
2+kIKcmDAlSjHh39t1dpaRrzOxSpTXiqq07AQZ04T4ypO45vnb3vwlM4fm5jSZL/ugUYRwVc1Ax9
PWdpxKKFAuIBSdTrAD1g67G3HvOO+WbWvE5ts7bN3leUcGOO5q8S7WGqIjtxr6O8H/JBaQS8TGD1
i40KBZui1GW5HgyEepWlrQxjB5wPHzk8vzcfqvi5G5+SBrg24za0cOAkO7s5tDI/fb3Y8zJgtQH2
Byx/EYqDshgvwLTTA6eM/GbsVjymKwc9fsVw7yVgnjDg0FQdvA7oXxV8BEMfhBqzUQ+sz2q3U617
wxjC8LPtnb34pl4ze1pheKMf1ijljxsmsd5llYG+GKCIQrxXrEmzmMJdl1mYQY8XXl96JVrHQ5AF
EvRDrFErXNmboneAly9LsV/7JqzdmeT5sXM2uXDqM5CsmXrA1Yd6eu6jRzd5u211174JIvBQxvR0
AKOJk0ODJ5CxY10PEu51Dnh4V7fHX1A0gK/DqjXMA49kwb0CKCWMKtzZkdVYN2xHHznbObLI48I6
4S6L4CamANAmsVrfDBUjTozCDJS63ydK95QYwzNj0+b2XOZvvYicEDSno7cbKN+IL10xImV1rDaa
WpuoEvvamnvL+NWgBSckL1zfUBC0j+rdTeWQiOsteqNhpuhsEpwua6aiIIVhBWUS+7X+NrC7zw5s
iwmMOpRXf7B6XGrYVDv1wMLYDnj81neTV36rUdNZWcfbK7egZfC3wDGFxyPADhPmYYHFxympYgUd
GCkV35DMQja8YCeZThiithieq28Wwi/ZJMk9LAkAXdtcsG9hscSEVc1IUqthaAV2XXo/nExW/LCg
wHPIDywF6pxNEfc5I2FXFy21g2w41aBanzvqiCM5+xYmAfprqDBAZYEiICJ6kXxCogq43YGKUnoC
FsPox927DNYmvL2R6wWXgEh3NIKEXht65gSmtmnjlUklnnhhAgiCYPVBYzfjLAi+pNDV3ogRywty
NOMgr7hO1/dOAIyDaBaCE4GQK84IuyWMDsQigQHWrsJn9O7D6mL8q4tgiIOKIp4QqNpj85OWEv90
7WsNIBsj8jmf6AagMy+NuSA9dxpbC4M+TzxGpk9k4J+c7psjIxa9VtdLQfPvZ+eSWbtxZ+sQlEbr
8kEZ1jJOg6WZgIcRpD82sL6voniD7oD+lVFUnZDC19KvtnmKOk/j6r0vpBlPAzLwxACgxhVMUIOG
bS01q+g4mX4RPsZmcLdCzR7cxnagfeWKyJJWg86A6hkdERnMul0qAyK7tgig5n5EcRAIuSY5AUI3
o6WRREelLw7AB33ItFKW45XIEJW2AC5PxHvIGNHD26sb4sj09loCStPxnncdwA3O1+JLdSJ5SpSC
aG7QrFB83ci0dfb+l8f25fCzsp1pq6EnRYygiBuM2brXB9/IVd9oPzWG44eG5kf3P/cgD7cRQzNx
3726WzdRUrFOT0gQFe7GbshG4sevre9yfGE+NpkoL6oQ8wF5OVuF7bN6/3l3KUI8r0dAb4Luyw10
e6OACUrf37aL+f/FLQHWKm5RQIezr87TcBp4NDmZEujT4Jcj7p3lzo12ffiJhDLM8SXtOpclREGG
JKP1MEKWyw8IC5NCVi6wIAAlLDry+Hg8Iu8ovL9Dp3NIpVhh4L6nXYQ230ryMl4S8PFaQy0n7gdi
TlCNzA4YnU0Y8IfSJOvJ6Ne3t2PBQsxzAfMHnFlIjaoKXoc8DLQ020at81B2Gytf1frK1ptdaLib
2/IWNPhCnmDwtjJQameYELXUH3HW7pI4342U/rwtZmndQFeJ/LMJbhxgM11Oqx1YUSc5ppXSNyB+
yLisFocn8FvIASHZJGbQU+DJo1igCoOYfy3Q8F/cnffDWwPVRUB7AiA7blWCYvWJxpntFmFQd6iU
2jD97lstGH10QMojLrwQ+krMdmxtTqzAqFed5lMZYvDSNuOlNAecbZx/YpyzK1F4EFW2GdCo+JSZ
9Ek32m3EyL1Z//lJdiZGNPC4LvsWz0Ng+6zUf1RZV+KsJYKvuhheCGBYFtB3ccabQQEYSJZkYDRO
/cjCQSUDLVxcLyAGwFu5yJCKWFgNEKrSMk0tNCVO39WMPHN0BjVpevc1GutlI64K+h4ENMSsZVc1
rcP6zA60Dkzq5aanMormxYmA02QmB8JrXEzDAysjqQDpBMWaQNZYMeCXrkeZE1kyPwA8/k+IcEaZ
ak7NvoMQ0yYed9/y5N4E3KxXZwKEV2WVFm4WRRDQjqA1cVLvLy4KFwKE94zKS3RvzMsE9LIVeXbI
/e8ZE3oExtM5PY2o7bxPZ35dLWlqxqFjBEY57ftEWUs5Ohd2+kKC4GJ1s2vDmYQtCJXPI1/XdLe6
7cOXBKC3AV4K0IAgAhXWCJZa6SrQ9IMoHPaKE/rlwDy9kxxIC7pkITyBLgoUMgK7TdAlnSfA3FND
O6jiJ/PFlHVmLg2PCCiIIYAChmyDkHzLbVA5diAyC/r03X1RjM+312hxeNQQIo4zVw+L50RcamXR
t9AjhIuNb8n4/fbwCw7Q0XDrIHO9ELm6fkQGyelUKUpgf7OtztcoiIis0S+JLK9+3TWLKjFwPOEJ
DsZDFHAJ61RqDqjdrVYJ1GRag0OvKB5V9ikZtuCe9R1jpSIg7paS42NBw1B+iRpMgAQ6FnICl0Yy
6SDyZNlEgj76zGxrbVbVjkZ3PwTB23EmRDjKI0Od0mgWUlgv5YbeXRsLfGIsHEoiZ7abK/0dDVWJ
JyD8Bk7WPptt/ZzF6pp3+TNAZCVP5gVtQBwcfK2mjaix687KeOZT0lohVjXRMCBsZbSe8nN0tiCt
uq1ys70JZy4qLGZCyrm+Aiwkl0Kyvs6mpA1JMKEr3yHfbfsQ0r3xnmqysvuF3Z9tBpBRANi/JjVW
7aSpcYLhddCN2xqPNa1GsxzXt7cndG2igF22Z3RTQHfiCj9/xtmqgfQUdHzh2Bxjm3uHXpXxqCyN
b2rgBkJ9DeofxdDYoFjWVHZ5cyyMH/nWqv65//MtHZFPTALM9R/l6Wef35aRMwyFy49keHVjXyv/
5fiClw+rqTRqjvEj13dO1fu9X2+DdHRed3w/HmizSp99fU+mYRpCEp1GFdxjG373PQEEbVh6hDDm
cldx7Ukeom7KSepjt3PsfE1qGZLU9eZ+vAHwFABbAqJJgvNQ9DFETB18dKjjJ/FaDe8OS16OL1yg
GzWyQ9Oi4LtTsufcSwomEXBtZFh5wDYgJogQui7mAN1Miya3aKpjSar/NO3ok27uSDC/3d7na9eE
U2P2gqjGRJ5GfCfH6FVQi47yI++/Zqbhj6g0DlGVkDNZVut6Rz7OJ9sB7B0oS8VIN6nruLeqBubc
bRnxmAzqUTa+4C4S3imJ0WB8I1qBrSf5cXuhZMMLBjFYbuvQnjdHBYlm69toyXq5FwSgLNJENYWF
fMAVs5fd84qFrtoccyCi13uQud4dEnHhSPG4h0bBIsSETFl0ZjKNnB7T/EuzLrqvdy8QyIqRjZn5
95CzFtZ/st3RzqsqPbbuioNGQnIaLNjDxfDC+ieRgmtWieFX1PrG9kX7Lz9fOD5pzo1Q6TG+DriZ
/1RuvLm9PEvfb4GbGnDgKE5EhPvSoY6jpk+TkqVHGq/NcauF60GXBDmvQ1KojAPJHexLRT+tGFxp
Se5Gk5qmKIw7uknpN3XsNykAnMFRPqIYr5e17y6oLKpTUcwNLwWCEvHxbXYlrSc3To9qr3pFvK+7
4+1FuxZAAGmD9DTeQ8iAirWpPQ/RA6tYaKPN3kLPbCQ50Os9uRx+Fn92yI1JliKahOGndNhY4BMr
tcZLVFuy9bJZCJYBi+clohfFkXlluppkkMaz5l9e/C5nIVjGBKBGvJYwPDVHzzLflfXYfkFF8d3u
A6FapPHxIMOVHwnXy8VCgSGAMhI6HOuy8hwKLkXJUbSwTHMiEY2iCDteFzOVFKxKrT60R9s32zeq
B3frEtolkGcF5TeeLeLDniuT4Xa52h+15KnMiR9Hxf37PL9YUBai4lOv6pSQMqnHkZPxmCQP0TYm
d4ce5xfLn+GF2EqcDlEcdRhetz+3+dFe316fBWNAkRe8E+iC8cQRj4e6Gpli2aV6BCq/8lCqWu4h
nuai1KmppQCm4l4jU6yjDBKFuqAmxrNFuLyaFI+7nBnTkWn7V6rtbk9FtIiP0We6NRPBWtQ4G4Kq
amM/pRWbjm4+ui9A5K8OmkL51mZqp4DGNGT+bYHX08FUZv7XOYmP2iDBNlrXmdANkvSH+EvpriMm
eW5fz+dyeOHsiFGfn6Y1hjdG4iXNF91EW/MmlmWYZLMQli1T41qLLIjpTL9yvYlINEw2/vz7mbvF
gyMiPMH4BUGufXzkVPKqEFUYN0vUB8P2UOqMHj2xcEoL8YTvhr47aOyokZWrwsjf7t7pcxFiuCUy
YiWrEUM9aLpXM1+GRruwRDMdBpp6yGyGYscHyNtblhl5d2jVrVs8EVled2l8FEsgMzJXI6B09HIL
WqXWyiaJuwPCqMCjS737lwdlIB+dhAasQRPsWgdgk2uA/eAwty4m6DjO/7m9/vM17PywwxYjd4TH
Og5+sFbrgo42SccTCzUaB6vaKyF6Tb3Q3eOsy5TjbUELK4VexRntDrfZmYjpcqVQfUxh0WFzSGwv
jFaa5OohG37+/cwWMscdyVhh+J5+Vvpv5r3QCx/rdPb5s6mcjz8mXdH3GF9Vv2r1IT3cXp0Fj4Qa
CgR+EWafe6SF27Jig6l0zIr2AHiYb6ziG6dXPKV1NiBXkNw7Foz6QpRw7OVGbiBjkbeHhG207gel
67KNJDJk0xHUtrS60rYHTEeLV2G6UuiagDwwkTxhxPv5x578WTTRd4B+JKnRjt8ehroHGbziARvI
myzup8kvje2bRDatJWPBRW/eKLROXPUPjnbFpzaq00MVOeE3zR1GByjzmbmPaTg+DikbH6jWUxnI
w1XBNiY6g2Gg8u83zp2wnEqVosijctJDXWfmi1aPdojTpHAAz9GDsMYhv/ombjchtdlThaWPvUJp
Ru4Nrt1vlLoFQWCYTgUYWni+qS0nkpwTH7WBghfBfRUkymiSmAvnhfOaUJbTNM6zA2sqtnXQkQqa
80azH6qiN9ajDiTYxjUBnciGdsdcNP1STYs2YJD5OhPP/+zoBK4tpVKeCzzZvZSSDKWgOft528oW
VP/iMwVvraH3KGToeznwMf7UmsVPBUwfeufsb4tZ8EUgj4LXttHMiDIcQUyaNgMZdXgJ/c3R1ncT
bUEbHBDVzI24qJABWfqlK5rA3mwPtV4fmo0SHkl1uP/rkZpFWxOaE64zwLGu5czkrD5QsHDSldX7
94+PjCluFDg08e4RXF3ed47KuowfzOQx3bX5Xyz++fCCewtTbpUGx/CjdbTyz0wSE1jY2xnTZc4L
oBriqu9yzBOlSRSVH2pj5abryJGEKSXji5kgxpUiiUOM32crM/R6yX1iwQLOP98RdKdokqrsARhz
MDnf0xYkjKTxx8m5+8Gg4baoOnh3IiYNntVLFU1ZPTalatXgu99NieVN9SGxap+k32/r0keUR3A8
yATZJiBFbPQpiknTwghtFmlNccDXGL7buIavFXbmk5Lqm1hJiF8B9GlN4bkeY1LUK5sOHXwTkHF/
oJS+Dpx4+GqAmfzXNCbpC0g0+mPJ4mSrdZH7wlJn2PAUJ4oaDbnuDbXhyJz7wo4gmzH31c/vXKSp
L5eqV3JTjdyCHrq235t01HeMJtOqDo0vt9dqSRAaL5H+RRWPgcK3S0FmXuYOSTg98KroXseKdI9g
H8veJjAgb26LWjj+sesopgTHLtp7xWSw4Q40ySulOGTDrs32UfXUJW9jJXnFLZjKXNmBcNnccQFe
0csJIZoP2s7cKQ5V8qS5m0zWOry0YOfjC56EgQ/SdkuMn7I3nTyz9JObScxRNgXhYDdYO6AFFiJU
bTu+2PXq9j5c31fQkoJnA6A2cGWxxBoYkrd63NjGcEhMTze/IrOo6uso/j79uC3nehpz6wuauNBf
ZczRxcudaKYkdywAxxzKdJess1riTRaGR+EW+txRQWcgiSNsBNdZ4nKTT4eh/RXv6ntbBsB8MV9Z
cJCiEBu6JOjR0FldpkakO3AwIBifi7uLM38LAFoQ6kz/H2nf2SQprnT9i4jACvgKlGtHd43pmf2i
GLMDSICEE+bXP4e+973bRRFF9L5fJnZjYshKmVSakyeRn7nyBxRIC4mT9+e++W26v/MPP6iA2SML
hwARvhJSWperX48T6nLaiGRJQkN+AKv9hoDriwABs8sLVBhqBtbilPYuT4AvrYazg6nzSX329E+0
+GgfLxbJBnkdoEKY9oh3dfFk5GjSYm6VOecWgz1h/9qNbOi1TcJUP1DOID0GshQUhC5XaeryFM0/
BTk7D43+1ZP5jvti5xivt6/CFX5k1gMBHG4Dlmz2cBZyqE3btMrcc52ejV/gcdbsff1Hjb/BBXRM
xIbnvXI1IG0mGkJEfV1z78sUScwR0roUjKVnUf6LbYEyqFujkIZHdpmAmBLfE/pQtufcIMGjX221
F64ogO+j6oEqDpAjS29QYfJInaZtewawOTR3mMS0cXhn43DpIcxFNBwqz0SbOyCyl/sBliE3Q29y
eyZpD+hk3GZxI+69L9pXyafd7c1fVeadrMUZKwst9TsKWZpAMisLteqjQFCcLmTCgeACoBUhobk4
Xfag2WRspvbs6E9dYx09roLBNUBjsjUXaE0XJK/BkwOY9NzTuFi3Oi8QwtTIbP1oySFxDx9fKoRH
MFw+GqmQKL/8fIKAVUsYnzMEQefuSPNhPx2gnXffX2yFMFKAuCjrzuV0r7EwdzdIM9aOFdxbtO0g
ErhOLEppYfiU4urM7L/F+L1Jf8v6Z67/VQx/HGNr5NAV9eK87YDXo9wMhwQEObOFfpd9cpTWT2A/
7M7+4AelvdPZsXkZwSbZ6q8kD/38VOZ38mdVhXIMexqx4hN6dRG/oWXz9r5ddSIvf8riXAjh+52p
Wd15dCXGfD8p7a8x+4tpTzyfJz447XlKYzP7fFvsyhOECwyqCsBI4VYuiUlByW7VBU9hhr41fwGN
AMzAbQFr+wlSQtQ3cGjmgtPlCg9StzQbZHdn1213VXas/fqkpjo07WPhZ3vhfb8tb1UhZ8alg5Vh
7kG5lKd7VZY3ht+cqePEtUajQY5f1IfpN+bdQniBbARoE2bLdCmmH1hZmRLhF5gENHnQttC9879f
Wlf0ccIzg4eJZMfCNbAn0BNoCa3Pev3QpCTqx+fOeyAybqt2//EVA0jOJ3MtbYYYXqpSSpt2iWki
sE8razfZwgzSsa8w2NLdojqdN3uhFWgJ56ZkpFrgcC5EOdQRJBv67tyDMepbyYdmZ6SvgvZWZFbJ
Fin4yhrOoDAThS7U/eE0XCpGAJJwC9B4nbUKmMkMrOB3nnlMJ1DGfThiwtrhOLx1iuA5XDjSKXNT
W01zwjTZ5W0bKs8Jbm/SyqvhvZWbUYZE5LHkdGgMmhXp6LZnKigepiittzqd5hO13BugbXAOcKCv
R5D7LGeD0Mr+3CbFHrx3gcuGJ12xoxr9mLvikVhVFeiJvnH81jQDfg/YsTfGwqVmOfpgEmV63Zm7
w/G7Rj7KUYGbihDqjaPSRDvokpTD6IfansSgzvyPlu71LTTrir1BJI4h54ihgMbXF4bA1JMRszkm
dR6oFbjdN4w7DpPR+Pj2zyEUMp/Amc89SZdHuR5aqiyJ1GT21fg5/fjo2QKqGK24eAXQ53YFMZ87
Nz2JUudZKX4Pn+4eebiNV/16lS5FLLySTjQebWDvQQ7Zh5PwjpgL/og5ShvIA3O27peHeAZIIxWD
nUbQvERTdtVgj1beZOecNgLDvwYFRnhqh+7UPbm+ONnGt6RqosZMdl5NkoeK8vFHkrHyp4cxC3uf
kz4YQDtyoJ31Aywy4AMRpR11pZfs/dzewlpdP47gFMVuznhoVKiW7kdi5r09Tkl2zlhxSOw69IxD
OY0n5Q0nAqcdGMfbW71S8YBE2PiZGm5OIy4OUqeq3AdhJzvzXDdC2+CBMB+CqJV+xHTZ79w86QNT
862IeQQ4o8T6VVf2AA+Eq13fZt2Ge3B9+2cKvJk70Eb298quaaxio1R6ei6bkwglP93Wd+XzHs41
6DyA6YQjt1C3tKfM0NNcnqv+R45u15+3P399rGG43n1+4dyA/F6mjcTneRZS5oeM9BHZsjDXjyYK
VCiBo0mFzC2oCwuDc6Oo1yjxSbcjUcoIDG+Rw46tuXFHr9fqUs7iEbMHLgutgxy3/tRLDIP4fXux
Vr4/300ARsHxjPBkoYdPihx5M559an8Rco9Q6/bnV5YJxgvBtAfg7nWnbsfcXlcouSNX5n0n+rhn
z1paH/BqfdjD9OZuYOD94dXCb1q4FUnFvTErOnputOey2yfTnrAP3wpQZCGlDHgTIARocr0096aw
/EEijvuUDDv5U2zBdFZ24uLzC2tsl3YlTB+f16pX76dsN3InK6EMjMzMfecCYjtfvsufPzUV0Aro
pDwz9mXMUcrVdxW/F/TO6x/T1gpyQ9+19U+fbJXgrz0+EAzAfXljhyVXHB/pZPZT5XJ+dkBBPcnh
FeS6bZD2Xh3w1noprSa6fehWAsg5GY90POYNrgSQpillgXHs7IzxmcHY3E+Sh6l/VKkT2cNr5+1t
7REz4SLLvMtBMl8a33wfdMJOhOJ2NoZm8e32D7re2rnPBZPSkfFBg+aybsMLMNFMVHGMMd83yTHZ
SltdW7zL7y+MRAUOVl/nHT+31QtvyqDpqoBvci9vabE4QJI7PgcvBT8nmbOT1Q9jc7jBhh72Ikwc
ipEkztjw8+iFtTgN5sHdgruuKgGSxjkIRRiyvMSJhfxRUY/8rH4zb+8bG4mYVQ3efX5xiRuEv34O
ErEzslQKmGmwQG4xVF3x2INrd4ZkgJ4RRwqeymIfeofkCdFsfs7Gu96XQevsC/WAP137WBY84mXo
di/29G2gW/yWK1cZfEBzszT8OGScZvXfZWZKxxyc2pP8bPoPDt9nUxG6CN70GL0+GxHIqqjZq54T
FKiuLUTZpkJ50q6wUTJKaNTxgNIjp4FUH65BW7Dr/whauAud6VSlLSHINl48+dicPn73yewpzHTi
yGstz3Rfq8ps87e73/F9v3HgVpeJWNgONLohJTH//bsdqfsWLeFOzc+aFWIuu/Zk/cCkxpJsvH1r
5xrZKJRdDBRdUGG7FEMyu5K5jcdjHCLXj0wVgLDi9kKtavKPiKsqujAKUxHCzkm5w24L88XLQkV3
+WZQfe2UYMffSVo85IyOtE+Jz86+EbRsn6v9iKG0H514O1/T91IWpqCWTeWVymNnkBj3fSC2Sumr
WiBxgxQHIJ++u9gSrnu9ppOUn+kUWsiJD0FZnByx4cCtbjxAekj8ArSPBqPLjQe3uADiwcGuYNY4
Sb66wwmMf7d3fs0mg65wJvUHqAqiLmUg3ums0ZHlGSPVjGyvtpDDayv1/vsLHcoaLaKT0ZTnyf/i
gAA4QxkhQb8G97emYr2l5RahLrhUkbpGphwknMvlkkVBM9dLxJnlaRO4vf09Tz3MzzFDXaKDoxNH
AuQet9JDKdugreygsdiucT/aYIjDh8ZUTPWGyUGWd5ngzXKbe4Sh1G7SXe3uvS1feOVYwBEGAwvS
1OizXRK9cD50VeUUxdnM5ZOk9Bf321MxZB+OfgDdQLoQubUZw7H06s2iAaqcNRCT/vrhbOFpVs7d
xdfnv39nO7OprtGlWhfn1Hzm7nmrJWLr84tjbQ0AT9VI5J/96dXfkfzL7VuztgVgCYAbAI8S9NyL
X99jvlsytg07Ox1cjc+a8/mjXbzzIXovYaHAhDY2s6lmCfausHf9620FVq7lxecX15IrK8vaCvhS
vzo2w65Vj8RhUS1IcFvOSj4HfUFIZaLOATT2Mr9dt5Pn8IaxM2kf2JCeSk1GPQadZ5iaVZzRcv9v
5GEcyoxDsdChvHiSG4V5HoOVsXNVpAGIje9c/moOzxrZUXky+63s0doxw03HVDRMsEHdYxH5spEX
zjClgMuyPQ0Aebm9emvHDDiIeYIVoEdXD0Bi6KoYVI6Xv5BR6d035ctkfrotY+0k4AGbc1+zc7EE
1DaNtOsU1Cln6bahxJRmqj4DJB5yrkW3JV1rM3N+Aqsw96XPmNLLK6/s2kcYg+fM5PXBLL90poEh
In9uC7nekUshiwMwkrrF2GZ4MkCFh7n12RZbmectNRYBHx2o1tgDJOSqR04o9v2QCPlhn+9SjYWD
QZqmJGUCn8+qj6k8TeJe36I4X9UDICEQNbzxvC48MWNMJlDyYDtcbT9NRtCDbsQ3Pxx9Q493QhaO
2JD4EnUvCOnZa5b+rulGfntdCcRF8xVEEm2xThOznUofsE6aycO6qECYAkBEu+XvrSRwZj3+J2fZ
AIA4pcMoBrit7TfWBTaPyuowtHtv37th84px1OZWB8AKvOdS5GJ/HFNNGXgY2Dkrm4CNKZp+Tqp4
0JBVBUZCGPsc5Ny8/bA5uJS62DBr6Ke2HyBVzVyLkRyPbh7YH4d8IImHRmcQYGKa5NXosrFu3aQV
GpazT4KBPhnpr4+bAYwu9RFczhDqZQlXs2vRpZmWIzRLA4M+03TDmK3ZGVSe8MgAsQJk6GJ3Jtoj
wc6q4qzJO+prkVd2h9sqzJbq0p21YSPhJBmgI4J1XkgY3NGcMMA9P3dtlNt56LEH2d5NLAv97OPK
zGUu5IkRiqO4tYiTiwKdJET2yTkxxM5K792JbCizslwXEhbK+Mk05q0GCeKptnbS3d9eq8UjhooR
mjhRa8TzgsaQK8id75fNxGo6xUNdZGEvnZ1bFg++ZL+6Ymsmy8LkXMmaVX3nufqitCzqI++iySn2
rOag6uFMPjqp479iCLSZE+toyLsUo8mktjJOphgz10zA2tswH7wyqOr+x4fXDpEsak5A7QIetzxn
qOkZ00hHLbbMh0m+8vrJan80bOvCLFNns0IeWpTBPAaKPAQVi+ffqlpedX2rxbowEW0OwQRUnD/d
l44I7KIOmTLKqK4H5yHVaHNEXa7beUrbyogvPNL//AwENaiuAxJ2RdOoDaOw86LQ4qkzULzfJWKn
Mhpo9BMKeoGsNk7mymlBDAVs+gzv8MDecbmN3CGabpjQOsvvmHdn0i/dFnHmhojlrGa/yjQHiBUt
lvqTxr+Z5NDYH8sS/HfR/qfFEmqad0Xn2HWvxXm+79HdtZXb3FJh8eqA8gJ3tsYqKS4w57kL/DYP
zK3h62tbj0GQGDKF+gRyaYsrZeui0ArNo3Fr/Uq9PDT85749Gdq9D25hL/kgQuVt0cBkikwU3iF4
2AtXtGSpaSW+SeN++p4h3VXVW+P/3qCR796IKxELX3TUlOxMBhGYrQIwVGF95X151zMnjbVcFsdm
BIqPt6KuA0wleDb9hAdDN/6wBifSJBihqXUWGUi6Jq/7oH/539+Gthz0zwPduUyD1BaTdkIpjfPp
XrgP01CA22wrAFsx/MCyoPMNKVhUH5cDbngN5oxm1L14TOLp9JneW/VGGgTYc1zR5SK/k7F8HVUq
MrtBq2ZsDp4Rj/nIw1LpYyh7Pwkaz8yDYpC/AK3y98qz+m+CVGLXDJZ7QkpVRiDM+J5mzAyBok3R
Qum4kdEYOhp9BAmdymeRKhwFruPGujNZIY+VbnanpFRaCNRnnQat6aoDGsEEQmZccYy40rvA0zsS
2HmSnpwMfa+VhUztWCiU9dApeGxzWQFQmKHH2sn+chUxdkOnygjkTiRCMTLIidVHTedpkT13bCRh
ZQSC6ueekMAblQBP+JAGcvLDQs/rJ84SLRgTAThkXeKGKkwCtDKbBNw0mkAalgyKbqgfemYUD2bv
9kd9yPQD84nAeB+/CEXna49oOPtWlS6GZwtvKL41mGanY+RPLqI8McY2aMZaO1STbHfKYs6u5al8
xmRg62hljvtaJKl18MG3FY1d1t71Nc3uSkHyR6PT2jvNQ+pdLzJwE7h6E6epa4SGkkk4dg47ZJr7
FQwo1h3tXczuMt3yzp4aduS+Ux+6Qpc7P62aJ7RpGVFjZWQvClAcjJlPw4w6eVhVJdazIG1UaniJ
KfInu5pY5b53Sn3futoQTV4xRcOQ9A+iTe27zCIyTDqDHweTyt3AO/M0pUQPMK/VPxX5YEajb6fh
KIchGurOCVJ4fA9yrDtsUNc/UA9zNwa7Jwd90rvPnqbJAFlFGtcuo/sejWRxAx62AKwPWZBLWQXY
SSOydQ0lVoc+WbTNdw3ldVCD2TU0Ul3/cttxWDio8wVHJ8s87nju2IADcfm05cSvmgygoXjInDCl
XsTpeABp6YOiYMDKubH1dK+8EhCIS45sCF7SZUbSMNoEwLKWxCzzglybPtua/ogJFn9u67UqBvgY
5Nxtgtu5eCZ0OTLAASmJTbtCa7xhfutMqz0I05HHfyEJ3TQohZoYteIsnr1er3gjRpPEDWsDl1p7
f3T3fbW1bqtGEv4H+jbw/F1hwIDSylSLOWAxmmRDN+VJ2BtFZKjhK+vM19sqrb2xM/QPGACAi664
OTPPkfAoExr7YFAMYLLv7Zw/aiYmk5aeOPCRR0a+hXJbtdCo8mMJZ8KHpQsr86zjKm9pbP7lyaDc
3VZp6+uLXaotfxKawNeJyEOTscjpNsqgKzdpbmBE99yM1bjCfAFGmfuTM9DYKPI7EJUcwO8Rlb6D
sBXOsZaRjXO3phGIoND8BJ5hHxXMy5vruT2bVNlhk6bi7w4jo2uW/QuVkFsCdQHqo9czhEaNmJ2y
ehqXGPDT2vqDKwCgNX5XTrtLNX/jkV65smDIm8tY8O1QFFm4WgMtKSuE4cegaou0qX3iDmqL0xY1
5ZaYhbvFWK/yUU1+PLlxZoJnogeByVYKe+0wvNdlETG0hdV73QghRhGL/lTIwBoeZB+ZW40ra1f1
naBlY4Ds2DQoD4LAU9+7L704kyIJRGoBKPSncTYwUBtrt7SqE2m1OmuAnLaU/8XS2KEl4z3Fm3n7
sq6KAdwVsAUUHkCNcHm0mySHu4SxRvE4hYI9F1akaRvB0Jo5xTDDeZgAAE5XdGpp30nbm0xogi5I
NBMGUtx5goWmcb6ty7zTS8cTHYQuZv4C64zo8VIX6lSqlG7ix5r50PZ/MrhzVnZX052fwefUdxzz
N/7/JM6qv8ttmLRiHU0h0W+qvURW25Uvg/NX57dBL46pieKNMWzIXD2G77Rc3F3Sw2euR8is7CLk
JbjLiq8E/EOdLPZNXoU9OE1va7m6gfNk7nkKCKCXizOC6gAa4dOUxnD0JoNHiZMGPf3Osl//Qg5K
teBSAXARFanL1RxVm/BC8/3YbEg0TE5Qyb/Ao7Wn7QYQZc2ez68HTiPAnuayxc3QFNcsHaP5ZK0H
prfLui2atGUC/C2a8/E0AW+PSOvqLKLqnlu1Gkhc21ZcVvah8Mjnqh+wTc65YeMOKJw8KJu0Cqos
PfjM+n17MVcuNkDhM5saQUsGiEovF1PjfeIYWUFiY3SboFCJAJsE6yOv0raaK1csMEShU3Aemgq/
dnEiOW/0TiD3FhPtdRqOCaZdCk6OmfmzM6eNs7imloVZhzMGCuKW9goVzEYKLyWx3zVxowPcY1mJ
vVd2mhxuL+B/WqQW9gQ7COQaPDPklJf2xPI7rmdOjy4wj4qXUXO70ByoEWRJHdbek6NUKIezpvIw
repdRbKdRkBvEWi1/LvQlXjNgD3APIK2No6l31gBUAg1C2vDfql40t/D2xv2eiF5lOdNFyZ5L6cA
TlsbOrZwIvyqv0du9I9UZN3XPDfkjo9peeqrTp6yNCdB49fkQOzEf0griqygo8CH4fg0DTKtrJ5A
JGs9mzTtwjIpxpBkLkfebnIO1GzTmAqMKBn7NtmZMq3hpAm1S4pJhQnIws5FTckJE3JIUOu2iqRI
k4A4ogwnu5seE9b/LAv8Ag/dHnc9UHFhg7fqjKIPPfYAgt9ZyPKFmPQxBX1S+wdZ6dZjqxrvwS38
b5NF+8Mg8NgkDvPuvbJOD2iRFzMX83Cf5LyFV5r05itLjpO9Z32gC6O6d5CeQeXI68pdZmkKwann
3kluMABVEPIzHdPLQZmhx6Nrjy8FBoF/NhJh3jeJo+80DU2ZzOR6kHaDdZIyYcCeUWjEa2u6S8sK
2yCb/K7qsVYu9/3PvG6R/hlBp5iXVO4xmBdoRSWNE/4Lw7V4l4SdzLoot1BA442VBIjmQFTgNVXg
JhYJWFuNobJbM8pdOPIunboQkQ2G1gnWRsZUqT/d4GqHkmYk1K3MuytS6TyqyrHvqjrvn8jA0zCp
LPehqus8pDbTjlz1xlfQ/4Gp0rQGcM8pz/hS5jXdMJIr74wP8gM0lgCphwEhi9e0dzxpFw1xYoqG
tzL/onV/q0FGlPNA9j8loLsb923RevMWH78XuHhMrdSxNQ2krLGq47r4Plg/S/qUpUfHArpOBI0+
hWrc6LtbMyfvZS5MF/ypxOtAjx8X0zFRUe0Ezgc5cd/UAvLVgZ+NRo+rRs+MdWCLcqgLr6SNFCJk
Kjcs1ZoS6LvCAA6g0ubdujT1PDGtaSCDGyvrt0GtnTsVwUi6rf1ZeTVB0ABuNVRXgFBZHojB7PDc
oTco5qWj7amS4ggq1RRkeOLn0HX2vU8t6zW30cwwEt8MnV6vo7xm5R6NoBKj7N3mhRWt93FHeeaN
mGsxAKxfDSBxem7mA8X6Ol4gdBVWMNObTcirS+yifxK5U5S1l5hS4MnzcuCz7pX7B93KCaZVEbaz
uMj+xQOHbmcAS0BKMg+VvtxMrcs1lgCXEyfVH4WJ823kb5GtrW3kexEL10DKvLUGHyJAuOHlQTZs
wb7nA3f1cKIQi3gCCEPcr0sdeka7PCO5E+u5+E56gD6pAIaRZvpXp27glbMkum087DVrBSLUefY8
EgPoqrkUmSCbzNNp8uLEY1WU9lO/R6vaq97lgDNm7u9mFEVEzcLdeVUPPqoKs+zaEtgElZkClH12
8kQ6pwhQ52DhlIlsn4yN/ojHmKDqZQ47NXJ/XxRcP2keQ6NmVSNNz4hADtPHlMKsME5C2ixAupLc
J6QhBz9DM++AV+lrNqVyRzSt29vJUS9aZwoSpHnRFSjw/4iFkBflw0vLhuKEbOqArORg7/Cq6Hul
u1Nkp56GZ0DhMW4GzNmsrS3ju7F8S7wGGUxrzKnhxW7vRKynrz3wDIBTJAFww4d6xGCfMvsgaOc/
lhFMGfP0Nwx7W9L7CEsQ4BlsCMVU+1GKr6QinxPmuxtXau28o8X+f3IWcYWf6NVQTo4X94jXR4BP
7Gmrq2UlRMLk339ELI6f6edeViILGjfyq4kx5g5sg/0phT92+5yv2qF/5Ly1r74LON12TEq7hipJ
9bUjBryTL0I935bx5kMvr+87ZZahQ2UbYw7n04slSNydDHTrRANLVQNek+w3x6AqaFsFrLKP3Moe
GdMDR7QRUNEbHsi6sngXgFbABL+l/6015YhIsPFipeWhJo2wYE0EJPFuQ981x8NB8+wMSQRGZYlK
dIa05LnWe7HOaUTL6i4XTqAM+4hW4O+1Y/9u2XgUU39yp2wjN7KmIrwCeAdI/yKrvTg3rV5aSub5
vJ+hpoc2zub5tnbrEuZGGNALzARIl4bRrMVUYLCKF5PySe8LrCE6ZTcYnNYuGHwPtJbDCZnnpF3K
0GmrKzi3blzTIFX7NtlYpWXT8ZuleC9gcYMdzZe1147IIlZPTPteeB16CI6O+6DzJ4/uOuTgev/Y
dyronMdOPg68Dbqt9tMlwuzqVyw2qyo0LRsmqKkXT/rAApZ6oWbvuPhBOi8s078NelDpn9v7t7G2
yz4zPpi1UeMViN1CxH1Ovjb51tCudcXQ/zFjmdCesQyqgf21lQkOipgNPK7AV462KR7aQsZOTb85
Wf4Dcfentqa/mOn9vq3f2xFfWpu5dISxF3NufXnLU1enjWMI+MedVelh6+aY5jbR5uR1dncklcxC
4iXllzwbadykCFq7qS13RG+RQqRJCfYU7VcDUsgQgBQVZQlNj4Yy0UgwDX2Uj26xk775YxxrgkKy
7+86n7AgrXT9qyIOAC1My/d89IagltRB9rhwx+i2jm8NYNc6zrybmCVuX9GWYDYWUEup68Ymh6Hs
/hCQiT6onphH15TGXrCChx3YgcNqEvDd29rby8IUCLZHH+dZK15cpKwORdqpl76iBBXMydW+6xzd
jazptCYcZ943lBDoMYF7BENC9LsBDQMHA+mGEOOXtBCIhuoOUbr94Beg+mZo3HumtBM7qVXWQ+Wg
kpqTsfrqb427eHswluqj4RnUuGCIQNlucXGStnV4lzdIk5ZISFT+z3o0vk0Y4FG04uy2HAVK+qJ7
bQx368XQasDSrCffmJLAzCfkQaxvhc5PIB1QQWVXD6n3J1XZEGjW1k1Yu2ygOsO8VszPQPvjwpAR
0nbMcZAN18a9bj+P3svtg/DW6LBcCaDHUEtCoIRykrWwlNKQrZliJcoCeaCwB1bUPiFJwO1PthVV
33Wxl1bQZiGw8dNWW/Wadu+Fz3//znmAAR1rabV+zMRU/fSrNt9XzPvgbIX/WEkkixFhIIK54q0f
WNtMNZy4OJsAjnS6HbGOt1dx9Ul7J2GhR9ba5egYiPj0LosK3kRakQduuQGVXlutmXMSBxcUTVdQ
GSdNNdACmW7syeqzWYg7DPrdELFueP+RsQz2ZG+Yddk5bixALZR3BBlhMv3tyRYM4VzFtsF2w6Dd
larcTWn2/fYyrvms7xRcjvKwW9svGAxlPNhJkFjfXPIikJ4sk40cy5Yc8/LYTRXQkkYOJSsvVGng
tk+iisytgb9rMecMQkD+A3EgGkwvpbhNquVaVXpx91VMQBGhcl8FllNGWwMB1s/FP4Jmdd/dIiYd
orq+8OLJDq2ZyX13e1u2vr+wQWlNGpW1+P63bhQziGgjj7P2fXTBzdRjyGVckVpRb3INwoUHtnra
BYXfPrUa/xeeO9oU5mF+IJ+4QlAY9pBaCccNLTF0uzgn39pyw61d1cIAnhy0pCiXL1MMmkyTlCjL
BRTEDIhQRaApc4vRalUIqjdvnOigQlwkSoArauAwGRCiyuNktXufRB/fbNC2zqMLAMW+5ukAq5hZ
YPZQLBOxt5ofNPE2tnvtXsw++Yw9mtMji7dXr3RMbBSpHyf60Td/IhbZMX5n19ORJxvmbM0uvxP1
Zu3e3Yx0tDSOGh5qycmjATrupgta69O/WDDUIMFlNb80V66qrwuvFNyPXX18RkH5eWzdjUd6dddB
gIFsJuDdV+gYvyFjYjjKi1Mdyc06mDanVWxJWFhEziY3rxMEnLLAoMvgX2CoQWCCyiOItwAlXYI8
06nreUGRC0OyalB/19nRrA63t2H1VIHbFm1p4Nq/QuBQafQGKShEVDoLee7j3ehzPTIKoYd13YEN
w+Rbw65WzxdYSVDRRDHuamSQctqktEAYH/NRBcq5F+p+8DbCrbVE2HsfafGMFLYngKWEg+akdtBN
bmB0z/50LPMng5HATzeO86oHMDNUuLidiIGW0U+PwKpCjwLCc2pW8PeB+J0NUZQ6oBOpeW0EXt40
96U/NQfDrLwTPOH688c38/1vWLxoSNU2XqY6L3ZaBcDWlMLL9vFUm0HFzZfcqTaM3to+gvUKR9NA
suWqC1SB+BcTRZD0sKtmV7IqyCiN6mTcsHzra4vqLXCX6G5FlvHypW4xu8VUFHKGpHwCWQs6Tmtx
3/pWHigrfe6E+0OI4a+WOqHdFBuLunbHZ3KV/yd8ccf1FmMqhJ8BRDh5j6xmJ58VG47VWosISvsg
UAZuEJjIJcCTV7ZW8tolsaM/+6WIJnrXDy/mFHOBumuxM7t+R00/NEhyaI0tYtY1vw4BO9gxkboC
xHSxvL7XNkisQjpg1HtrKv64fr2fHBoVebWVklxL0b2XtVhNTkAaJJQPOAW4oVCI1g9tYn82y+lz
27IUDAkCFd1u7w76YWrhld2+IGt7idHNaH9503XpBwD6QluTaSROh/vmi9VuvJtbn18op1PMFmUp
Pg8KmWDv4I/bP//6vpkoi4CYGlU3VMqWtRFUKpDRH3pEGfJ32fbhUBwd7e/bMq51gAyEe2jtw5Nw
lQKsRwfpOQDnYx4w5wRu3tufvz5rl59fJADJaIqE+/g8ptJ9L832KanEgwaIX0Xk6baoVU0QvmK/
zTeQ5KXVYNZkgkp2JPEEFBeoMQL++7aA67cTumDoCbxjoGUQYF4K0EBL5ZR2B7gMKBtTGNvprwFB
v5L3lrdlaleVeSdrsW6VmDKmEkDAzTKZQfqRs0VYcv1gXmqz8C/Tpm6HlEAb1rykblSCvLZBzgp1
YdL9vZmrX9MHSXr0sCCFgp6khc2ZcrdN3YGRWDED3Jv+Yeo/394dDF3B+l/maNDZDyYPPA//YUu9
3J9EQy6wtcfkmQi9cjGayyqPhSm7qMVr3YSD0zmnxPKmXWH29efeVWnEAOE+yQZNegqtm8+DVjkn
vcqL57KU6T7xuP3KMjZ8EmU7HmDBehC7ac4Z3gw/KoPmR2kREI1O6J+o9AbEEhl6OQKKXNqO60a1
4yj8fGrKBntIU3CLDil9qNpKHYSbq2NemnnkEfDnW03q7crGZXtL8T6YdJ7e8ZxjOrI7dPyOuep7
XZM/LqTfN0auP7ek5vvC5P4OKPPvU6W3hzpnCuzAXD5onT3tQcxl33dofFcBrRRyU0qMcT6QJHaK
hocTsJVhhZFVeydlPwcQogWuSI0wkVYX2RXVnvyx7B+4n/EdUvgKAB3+f6Rd147curL9IgEilahX
qdMEj60eT7BfBEdJVM7h6++iDw7czdZton1gYO+HAVRNskgWq1atBZrUEVSUSzKWGxvUus8GNzOv
zvTSL6c+9GgSx1s35MZuRnr0GPZx7sdD6ryGml3uQt7lB3OwtH0J9OpDVXPbBzKX3tWO+V6hmAP0
FDO9uVyiALnlwdciIKpICwwoa0j+oNX692iE/F3RaqjQ9csv8JJd96G1HQ5eRwHlBuEmjt1zD3I6
cFCZI4k+hYMF1tf0AU2eaP0xX9jc7gsyKO6PtfMdAAjcUMAMIF8lJRU7pyXWSKzokxPHu1wrdmEb
PWSOCni6agbt5+gBBXDyohM06sDgpC929MmcSA+OqPgRi/9x7G8HzCA5AaIo9LxiRCh2ns/eALk6
wynRCFey8odpdbnXkVAROq2dIyBvghUIqmGvSyvUdDTXe7fVPtIZpU2De02mSIFIPgB0Il5feHaD
fB3VvYvmyaJpC9rQNnt2+YthPMf5u5s928kmVPVyS0MRhtAnjKMKdnSoHkjRgwVZNRTtu/wZZQKg
lzTPcbbX3XnNAkjDRW0UFyIid2lBTGASepMVzx/LTEPJWRVIqr4vXYjQuzLRfRkWz+ayNcdDMSoQ
QqrvS5cgZOdGdLji99PpkE47VcJO2hdiAUCxD18yEIID5iX5Uk3wBK7zMnvm7FuNfIHFoXKWmJub
F+HUiszN1xZT0eSkyp411yt/2G//29elPZeaLStzu8iee7ZZpu2tDdH/mSPRSgxgPjjY5JhnqEes
L66K5wXpDr6Zb2xjuPi+tMQGCbs0s+Ls2TG3zQB+Fh8VtetTtLrMJ0OQlnlaNLBXg+T+mZo7N94k
bE9U2C8pypVHIXeY8CGbcKFjFClzhp8zN42jWc+zb7VVuAVKYjlcH5IUu/3HHl7GIpDSL+u+k2lp
2gJFz2cLOFKwQG2iaV9av1or9QrjvVlU9+LlRgTIQjfwPEOF7TKBk9Iw5yHorp8b7VvSjp7ZKd6J
KgPi7ycZyL6PM4NWNdysCez6rh531ydM9X3hIyffR2kwKucJWz1cDktxp9TeufSx8wmSTtoy4vXS
u5igKN9UxmZwn7J+c/MQcIYLnmvLAN6FSodtEVqjgQZw6wgeRqjClLlim6xMEeSq8b5BlRN8NXLy
0YmjMo/yyD7S5qk62Crh88tr1T39vFwxW6qqMYsUsXPZVE/M1H65Dr9HILYBw9SeDVwxW5c7UrTH
iSwwMnTQW5I2fQZSDQQ74XzMNvF3hPJD4c+uwsbKjEEiUwhNik4DZLXPnSpPkD5trUE/ptWnadoa
Ks0U1fel8LBuEodmGr4fG8eq+0QNxYqLOTh5L+HoQKMLyhfQxgZ4HfmF899vccGQk9nDsSgDQ4+a
uylpnlrX+oWM3O96au57s4vvlanTi6XByw00EUg/wdVQUZeWJiaDNi8x7Y8Agnil6Vlo/ded12j4
eX3DrNqBQA/qWIAEXAyvMfpJYzoUsxMoZbfDJq83lVl5wXUrFzsfo0DehArCduQFZF7RcOqdOucl
REyKPViE8ZI2qt11Exd+ABNCwBxpZrTjXWrMUNLHZKrbY6qxxUffwhy7s8IXVm0AhQ0ABXC/oBU8
9wU+sMxmowk1qHCfd4fXm0cA2WMDqVyAAgWj5/nXWVtVXJvz+Qg172EX1dv/6fMyMYw2DEObLfj8
yB7Jvue3hqEE+cO/v14mheFFaNjNgM932i7aWubty4vPCxQXcup4DEhTn2UVBO5sOh+HR1IeBhUG
b8VBzz4vRYgZtcMhdPD5Od0y9sHkHxLtdudByQ0QezSsoctQroXYWgKl37LWj0kbevn97Kok0lbG
IFrx0IkKgplLGFZXTrQa51iH+HHoRZrhTXntD6MKpLuyCUTmELGuECS5qFFaLkQwsJ/1Y25vqmnD
VMqMa8M4/b6wfxKFTIPuVmC/0I+t/jFPPhXlbkkUkaErLp2zQx0BIaDdYh3AZnshUFtyzqB2bSxH
mxbxB4ssHA3VSDOFQNrFOGuR7GvZ3mT9O+6W8WdNF45gQjA0eClITo6JlhS+aabE3JaRE0N+nqWe
27b8jsdR5kOJqHiK2zj5iVerO3mpqY/ajo7usumd0b4HSGHYoQJV7EG1NvnGXGZfoayefUyKsZog
L4aedWdyW6/VtMiHrH35nBq07e5zq9q4Tr3pjLm2fFsfWb5xihlNpK0+b/kcaQHeysauz0i8t6wy
21T6iCSsATb6XRwl0Xc6xWMQootXa4fJs6Bn43EdaaJt1TpQ/gL3i06m7LC4SKt7BkUeEmLHmtc1
S1f5jWY6bylrin0X8+bQpLzzmzhrg6qcl5+RaQwPZQwB8TRHKxhLSOwzrdV3y+A2HlTn7Lec8chv
srL1WE6GHc/N1uug9/hDHx1nl5e2eZyMahk9ElmhP88l0sjuQn6kjE3cr7K5DnD262gcsZsZLRdR
634e+cR3tRN978yQqTASq84IqQ60fxq4IeXmT0qrqAZuegF1+DYZkRj16lzBjbBqAhgJNOyiBnOB
youtIjZJvSxgdtxj+of0kKiam1YueYpWFZwLOhJogMWcb6kIapuVkVrL0TJtnzS7VHuyaFBMKu6x
taPh1I74HSdbF02V5ZKCpe5IIHj+c7mxUIWzBtV4XI+oJqPTDLi1888nJQdPsdZAbha15GwDvZCb
b8iz70uhaj2xDkdP6xzTfAv0jzdlql5zmaJLDAF0xAz0ekjxC6bV8yFMXUzj1ObhcQL+81ubhmGQ
M+dbRjXjLR/i1E+NkkJRF6S44FDSlp3QzfNcTh9C9MYOVPfRY/ersbRnOrPP14d/6YgIcPEDkdTF
4Y6H8/lva5bM7KohMY+GGaN3dGcm29D+cd3GpYec25AP97FHqyfyx0eSbNynWIUNWf28EAVCQo+Z
tixqz4zKQM3bMY42cIWtX0JW5x9+PwiO8KQRnEPyJa6ZZVN0EY6pCEEyo8eeK+Kcy62KCToxIG2h
AUq7EZks87hYvzJmeA2PgFOA4Koq7blqCFpTFO1+6B2Sz4TBhLBgFtbmMWXP47Q3wpd5fmeUK/bU
mlPB0wGBFyHDBW+8PWR0HJHrOZbgrY2bew59I968XF+Vi2czXvoQccaqA5SLi13aVXUap33TTMZx
mYzN4uReOT3V5h3pX3j667qpNQ8DZSWoPiAfBLJvKQ5tS33s9H4kR6P+PGmfhv31z8tgchwQwBTj
uwDLIDrBO+B8E2Z0SggJB3Lss8lz599pPe5BX+vH6b3LftL2ntePox75Wutsq+ph6l6gFerVdrNd
iiMpnsbuqah/GMu+jhUB/tpK/v1luEnOf9nS9gwEhhh5wj/VC+jl0C2ueCauTa5QFEeFHaEl+obO
TWT2xHM+NvSok4M+PyyK/NmffMZ52IcgH3gucQYLXIk0BF3vdYrwDT5v6L5TMg+lRX+qP6PHHhwF
Pp2zTa19cNguptFmGHdZxXYk+RUmIFkuv5bFgTYHTfX0uBw0BOghwIkAQNCmyfUtx16Y3SLxEOi8
8T1EV4p3x+VGP/++sH9yKVdkSHjL8f25/j0aztak3XbO7lCtVBhSDURevTo0zGqEIQNh2ED9FPQI
13fH6lBEoAT3gAyKvH6xoBaPIFgdmGb5idfzc1dVIIzovjaTqntzzZTQe8bpCMUCHF/ns9Yj0RAm
aFoJxgFEBV20bxvB1+iC84tGL9eHdbmzKGq2f21JcUcZppbDM9iKu3cDu3mMHioVFG9tcRD5CZ4b
ISQhZ2BSdxzNEOyFQe0M4FPtPF2xNmuDcPHqBK4E7QSQeDifsCLmeQatcCuIzcnTccpX4bjF5rk+
VavDgNAOEBKImCHQeW5FA2HvkgK4Gbio+useGEn+ZRjiGkEJGGAfOQMLMqA2tLoFw+hBmDjom5S3
n3ttUuwVmUEH5zy6FU/sSP7l0AG8IDiogoSFfi7Uu3KyNernHhLg2XYYen/WwQqRvxvs9eYpxLwB
Y4r4EyGSvFAu4bFFBlsPavRFaJ5Ldte/v+IIZ9+Xzps46ia7nvB9rfcNd2OmfvJ23cLK3jyzIH7B
yYnmJMBbAPWjB2OzI+xLAg2hH1ylH7fiaX8YCnBb6FATkA+AAW8ZnfWjHqCvLYs/qmSd12YJL0o4
AXalg2j1fAxaZNdxbwx64Bq1Xw9bHjL0rG2vT9RFBQwFkFMjUkYxHCut00OMIVnQSBh+z+bSd+xP
pN7x5NDWimVRDEneOk3jDEQvJyxLUn90CvsbG+t71sSKQYlL+vwSPxuU3NiDRkfobc0Y1DI8GOE+
aY968oECWcxKVapr1RSgn+AqByH+BVZ+oRqJjC7VAzv9PedvC8034zTsk+hYVJkiJ7Xm1AjD/+iH
iT5V8fcTp4YiJjiG4kIP0Hm2KfRvoQhLcOOQb9d9Yt2OaCUC+SeyAZLjOTkrKt3u9CCL9sRJQIu3
jU1glH5eN7PqDH86lv5jRnK92ZxpTwGhDfoo9nMtaT3QqnhADSmGs2ZHKCPYuHQQkF+UZ6jJ7ahO
SOCwQ0Q31eK5n28fyakF8QtOFsaCPjZBLo8EHfh13eLQhtDBUIxi7bA5tSEtfgEAfJEvsJGaHvpz
cxW54+os4WmPAgmynRevlmhGRhVAPBIs5jcze0QU4w4K/10dAhCyIjWDt/cfJdiTacqjsXSHuCBB
laF94cCQ2bu+DioDkkfRQk+tvGtJMFpv/a5TdflfaqPjsATD0H8HIJNPmJnd1LSvsc5t8VCjftz1
SMcZzvju1MPBZpClXQqAE7u3vHc2XIs3CIe2ehL7lZ1uUxPigmnh+jGfNrGBFG2bbDLADP9hEvBE
spCiwRzL9ed5XJLGqlwSDPGWRRvIWv1P35fP8KgQ/YwgDQ8SsufJXa06UVcXERgZIPqRer+ocaEq
kUVDSPH77RfWfX65/uvXzjbBCIgoVyRs5fejvbjZ3BQRFZfq3TK5YGra92O8Hcdhc93S2s2Kzj/X
Fe0qDhiOzw8FitY5I2p1nNYzv3PcfEsK6242GbiUtd6bJ2jyAqV53ebq6E5sSiGjlbM2mVPYRIHM
09y7pQDHHrjYml/X7aweFid26PnYeGjnc1YvejAXr5r+ZFlfo+gfXnLO6fxJr4WBtCCPC2EDL/IP
/Th/6AmKYhVqLmGiWCqZ8EWE2me2hE+enkxp74TzMOsBWOg3hfWxTB+depvY7obN1XYpKw/VhE3R
vJfTa6UjLnq+Pp9r6waiOcQPeJoioyPduGBBWYy4NjCfFnK6H0FmqjNv4PvrVtY80gJBJTIcACvY
8vlrlq2FqhRGOcYfUv6x6T5ow+c2/syncqu3ilDvD3mRHISdWpMOY14b4TSNsAYh0XtrcbcJuHwn
s/YRw2yJXt0BUX0ok2rDmsbXGXoApmzT1eCDMsimz5cvUcP8rq4Vx6PcFPVnrU9+l3yIz1XUxYZY
awfSIa77ywjvUgeZj97Ts0Ocup6OpvNQJf27usJ/517G9MaMJklYY2dSc95Usflqj9qmSlqwb6g4
HFSmpM3ZARBrZyk2TjfvivETmKDL+mCo1FNXL8PTeZT251jMS20wPE9CLf3AybQL0b1f5eUj2qrR
tQ2R2wiigMl8tIps12XFp3ay7+caouo83/EItUEoU/E43RhR5nE+NX6dR4qIY+0NDb5QFIWAcgad
BxNzdbKxx6RyW+4Kl8/uy/Lg2NqOmHd98zg3IL/MQ/CGIvYsam9CCfT6blu7x05Ni5fDiWmW9okN
99eDpt2i80DbXv/86mYGtv5PphKoGemoh5ZEruE5gCMr++0iSM/z3kvAyzZ1X43pWxyrsCEr9oDx
xZWESFqw1EgzmaYD0OIux0MxBOHPTv9dTfsZTQ/kc6QCGYqTQTo58JgCGZUruudtKn7KyczFWaq7
dpxj5uz5d8MWj9uNV7DkyEId9KdDvgFUczeBouT6lK7carCL4eE2WGmXtKsxbsI81oMh2tsg/op9
I1Ws2opTnJmQ9iaSSYPVmxiaNoIEtX4Dsu52tzuzIG3LRB8aJ82xTo49e64Obe5y+B9NSLdlVmjj
SGeYCNPntr1PbkbJEigAATwJr8YGQk/d+frTKIqynGd4U3O6GZYtMDGb21f6D5U3gkDBPiA84cTD
usGK+9Q1lgDE1F/TMdsAHfirUCL01hyKgdMMToX/XSQ8eROjVSd1lkBz7117X2uJt0CD8fpYVo57
UAf+NSKtBniODTwCMBbmVB5kJ8Ay6U3kMU0UrqsajDRnWTEW3E1NDMbcxq3v5pCUVJhYSaYIIgjU
AYGQFrXA82WBWpJZgpRlCSJyN0/3CLmG19G6GUxB8fj8U0gRRWyZ4ihuOjt2Bn0JZrJvmj2QKpUK
aLgWT4JtAhK8jmhxRHPK+UC4brS4juY54JQeQj3ykrT/iHYbxHTOdiiBNyd0n7f9b7TqPjjc9Icm
9ztDtWQrpw1+Bmq3yEtBpkou1+vuoDGzNuYADWIgFUOnmX+z750ZkHwvJuYAyLEzByYwyNm2Mr+3
me7lzW3NSiJkc4EdFAzCKBtcgFPQzVUNqE7MwdL5KE2kitNgLUr4I0iE1JqghZXJP1Fc60C3oc0I
ZQY/c/ihNqBA5TykhraD8qg3kyc7zLzG+qQ7P67P4KqrgLIHi4QFEvXpc1cpqoK26ZIagZ21hp9Q
ct+A+cCzwBjmzU36oltsGxH7LrMQUbXgcV2mp8UdX1MzVszyykECcQMToAXUx3HFS7uvD8ENnlq6
EbT2rmM/nAqdufnOUFRYV/Y4ihqCqxhNbsDSSGHRABDlUqfECHj2mHfNppkTr51+F6Xro6h1fXJX
RwROZLxUTRsJJ+kJQrMcrK69YQZs/LiEICn8mBEA1cB7frsdAE4By0DRfyVl0VAzzrIJdni7Na37
tvSM3kNfiWK7re3nEzsyPredaeYM6OUKRvbkJLXXp8H1gagMSDcvagGArxgwoKf30F7NVN0EMmHD
n50MaT9HAJjh7vLqJyOIietSN4OSZvq+tfrGq0ifQOiH5Y9GhJRViO7gfW2X32g7Eg+v2MpvUeoF
88igwryJrSXFmThRQJdFDVzRyA6fb73cCo0y1kYrKLvHmh7q4pGomA3WTeD6FzVViP5KB2TfdRGK
wpUV2G31LTOjR+aCNNy1tv+wboD1/teMdIiMaRQvnQ4zidluCRs30z+kVjFXfy2IrXYSMeUJ6xLb
Lq0g45+n7USfrw9g5XXhIikHHhjUHS/faQkBu1tRETOAYp4VPpgJ4qUdTx+Y7ivRDqtrcmJLOoHm
dsKthfsyKHrqgR2bVYDcqrJXqzvpxIjkW33fzLz9Y6Tzf+m3A8UB1ETTiWUjGSJiv/PVsDlqj0MS
48DBWhul9kid+e76iqydnacmpAE4I2QatDrBTo1L9oA239a3NQittgV0BSuzmHa323NQfbCBtkZ+
SpduH8BpWrvXC9jrzA1rc88we6j7QNzw9jYETBgBH5ioq4KEUjrkHCgogk63MgOtPlT8cLg+jrWF
x9WGmwDPMHIB30wNG2LBJMIRCh2Ub7mKp3zNeU8/L+3DouztORHLMphbK/W75pGZChTXyvMbcevf
EUjOxaI8HIccI4iKPaD7ZYFixaHQtux7VXqTrbg7VQOS/Eyz8jyqGlgzKoZk/NNICHBX++uLIj4i
n/QOMGOO60AqAYCd8/0CkjCzK0CyECTp86ClXo4u5cgCF9xrxT5BaVMxprW9I5ABgj8DysEyQq/k
rHH1Cr6MXhV0A7zag7ZJRq6mShRLcTmuv4akyQtBd5PVFIZmtAXet3z62Meu5qVx9pojsQKtI3T2
X5/KVf82QaqGjSP+Sfu0dNuxSqEEEUzTJxZDOUoRs61/H0zgaIJBD48MqijB9wwp7sUMrHhfZZ47
bq///jV/A78ZTgAqfFwuAKGOXzOon9LAgEBCsUN1JM0UL8y15T81Ie3RLB7HDN1INIgH34LGK70v
Yz9V8RquTRQk7KF3go4AwFrFQE9u5B7CLY1NKQ3SDgKgCTEW3+1qFWZrzcMYXlxgTkTchlfKuRU9
qQxjahMaMGJsk8W+czN3Y8wanqsxSK8clW7Y6qiA7UTHJEGmUaZqGsMIFCcE9TkLlCdvg+qpt7o0
BhgBTQABgBKUzjbaNO4yE5C6OXMUvjr5BFnessmhijubmu9C6+ofrgNkG5DIdC1mXrR0jYtWgtu/
pSirPzrVk6XajqvuLLBotitadC0xnyde0KATquhyHSx1UGitYwiA/hI8fdf3zOqs4dTEI0oHLlDO
yzROT7UCZN2BU1keGFA2RqjvzBRsO4rizJohZF+RrTeRCkV4dD6adrDdmSVY/X4gmZ9a6QsdaetR
AuiTkZLOvz6uNec+NSdtoc6ybJ73wpz1JWYvWb4Ls10xvBju+3VDa6uEZyiIeQEURVQohRwEj4DU
cDXUtPt3Z/waLrsmUSiark/dXxP0fOpqilaUZYAJp7lL3G213JntHUn21weyFhucDkQ6DkjRMuim
YsaAd16mXfQAlqbR2SehZ/wGh+E/GINTgzwJhXpkgs+HVFUQjAKjKg3yupvvdOjpPHO9dfBAgNYM
SMpRtqnr0QYDtgMJjjCcHMUPWJ1T8HUgckBtFtwv5z+gZiwNY5bTgET9h7pJv09tiFIREojeEKqc
cdVHToyJH3Oyk6MayNlZy3DyNdvmZ8EPpSp2FLtHjhZEHzdufuSj0dR4biG3sqV0xdk6WMckebJL
xZNhfQR/vy+NIEtBEp7rnAbIsHkt/dkUh/kfoFYI2//akHwin/nSugNstOEygYpseYPnUy8ph7fr
zqcajBRaDX3Uc2JjPwEPtEfG2DM1aCtoCg9TLYkUmNbxxKfKhBWc7wnEjZxDWLB/OVQNV6Q48J8L
SHw+zEY1oF0FjrWJPkBkpfkwqUg1VmfrxIY0W07YVJrmWgK08zWedh059MPvf1gQEKcAmyb+yWyb
mVtEKSkxVTS7L8IvJaRi9DFU3HSr4zgxIp2iVUcz0hkhxgHtrsb1+LSFkoTi2lld9BMj0iHK+zrJ
DQtGqPZJkHfcnh0wBJYEGnUiqXUhI4tG34FPI1QDW2hxNt9GXRV0XA7AAH86MGbAl4nctfj7yVG1
6BQIAw053OlhqWyvgBDJ9bVeM4ASM6pAQJ+CQkXaFiGZp0ZLLTwCuL5lU+rHi+KRe3m0o7SMJi0Q
vYAKBrq+50Oop2kBbyMSkUY1R4+gw3tBXz5gYFl5dMEXfX044lA6P3iR8kSlHtK+yNaATOXcWBSO
qZ32uRnU3WZJvzQLDhJfj76CteW6obV5w06GDQA5kawT7n2yMG0DRouk6cwg/ACwRVgoDvj1zwMf
CiUl45K3eOoodPk43mZ6+gDC+aR9/oefLyqASNBg9eVaSFMMoQXxejNoZz8b9h1VpLcvdzfmBdVF
1HhED6sphWExdL4Zd2MrqB0UxA7QgEHb5M1D+KMljveFZVxSzUIHzK1qdCYHJJ/I5ypxx6/aFKvY
YP88uySPQnQMMlvRTIPARNogbkEY67qZBNrkAoXaeGCd+jZNDuKS19oyPTbl+ya5byfImqPoXP3M
esUGWvEFAoymqBeho4fJDzWQz1QR9Er1YBea+r5M6P76RK5s0NPvyzW5BeyVvU6Bd57JvIvadjsV
sUcbbRuqdF7XRoJcHdjuBYUksgvnm8aqlkYrC9xdZjtvn/p62l4fycr3KYi2cf1CM9RGIHv+fWIW
vExGVPg09mUIehV2cPXz2PRwadT5L/CyoNnIiQkkTcAAMx5fzdsjLlSP/37/ougUZYVjN8wAavD3
XD4CLOi5k2Kx18aACwV0l3glI2smLUFjFQk6jkYjSLEnk6+tqXrBXu58lBpRCQfwHOcKtv/5Gujd
ZHRdxYcAUlc5MDEJNKw3ty4zTCAfLzjdIckhv1aiOMyGygR1RsZfwpj7bacIgC53BAxghkCShTqt
Lp+OTg9GfoglD4GRlTtcUn5dblptlzFFBk5lR/z95BKpAKEn6QQ7UI32Gm1jgIgptA65ssNtdVHQ
jwF8AnJ9F43fHaE5+P7ogH6WYtN0+o+hdzzDjn9cXxiVGeF8J+OhyFbOFidDUHTmzmjSu6wqvzMj
+3bdzNq0gf8DxXP0T0AMXnIxUuDtv1R9H3AeOEYC3FUOJvB50za3I8vxFERwJFj9kSuRqz/oPezs
zjG6wLL3hfVpcA921Hks/TxG32Z+c+pCGAPLvoXMudDLOZ+91upSJAe1LqiXQ+wE4Gs2WsVVsrZA
2PPAQLgA/1wAD9CISLO+Tvsg5qZX6UdRpGfV9vryrBsBr4bjgkNFl0nm2j4pU3C4dQESSyYEZoln
McUJsGbCRmCE0BtPVGSwzqdKj7Uh1kz4c1Z97lAqK/SPpqp4teZlDKgiPIAsQ1CyndvgTU8ycCCP
OI3Te6cyn9zS2lVDs6kspoj2LqNWRJAQUEERA/mCi1xpAs1qpGayKWBL7zn53ZhswfO7McbPvFEl
s9em7tSW9H4MG7cbAfmcAnN8Yey1KUFpkXy+7gHrUyecDInfS3atJk7pFNaYumj6SpLdxO+rxWeq
hLnKivj7yWljkaggvIMVU5v2BJLqotPHoU96qwDSiGPrPATE8sDPwJWHWvAFU8EY9W7cGO0UIOvv
LchLZbPiVl5dlBML0qJYU+Wm3G2moDF+TOV9yAHZV+EKVrBXJhA6BnRQEJWD0FCaryKE1mM2F1MQ
8rdSe83p/ZLaW9MVPe7ci8rC1+h9Qx+bXiXhs25aYBrwFgezglxqYhGL+eDQEYCn6n1wjHtekOe0
qj8uzNgai+3PtfGAvnvdswFvX+zmy3WH/H9+APgOQSCJjjg5LVyhuXwYKXyFNceC/iZQ72zyXa3d
6f0b49u+OnTk0TRuzgdhxtHi91+rUjxazN3c5jasQrDYqxES1Zs5+R5ZiuNjbSOcmpFiuppnvcVn
ewxq9m4XXyoIOwJUdDP5N2hQTq3Il/tcWrEurIAG1YurxIu/Xl+ktVMQ+m3gpwHLA2D24u8n+7nJ
F5DSziOcpOGVr0/tJlqyveaybaJHXzQnertuT2wqeVsDafPnBvnDN35uz8AJNcfhAgY2MMnR+g6C
Ul4/3ZGRbqBS4GXl9rq9tWMEPWo4EQV5Kai5zu25ucFB2hJNQfXOwxdTxeYk7qOL4Zx8XvKCLAkp
G0p8Xq8+FX28cSJQe1IPxSQQxkF8b9jo2s3lV9FChaeWYMi5fG8ZTZwgcRuVgVm+uCP1TL5NIsOv
ktdbZ04kQiz0J4CaAyU+yfXAcVj04EgqgtKDYJrvKmnhL10PH0cVDEVcxBQXBCPgdi0mvsxFEO9c
srV/uzMqYdtsf30Yl6e8sPKn6Rf62LocUaDdMl6SAVagkuF5Rh17qnr4pYudWZCf8mU6QLNMWCBs
J8gELf/6CFa/D6IEJEJQoIRyzbkLx63R9hXaoxE/HnPfiILrn19dBtyw0DkE9RJw6eefX3JrGWNj
xOed2csT4qXDF03bEHdT4nV03dbaYhgQ3RMQdQAs5ATeNGagmonTAv0hzw7eEcUWCJzrJi4PGEgg
oYACODUK0mjFPh9OM1hOGg9jGehJuiH9fbu8W+gcQL/SNil2GgR4r9tbm74Te3L+gNv9VE1ZWwY1
HTyIrHillTybuUs8vcoPUZGrQoq1OQQdB9Jw4hQAE8T5ADubu5AX0ouA68kbnTgCJO7PmasY15rX
idyXwI6CaEaWnTB5wfI+cbD9wZxxB14GxTqtDgMvCcTfqIFe6FZqw5yzfNSKgFEGGIzzixRgGJ3C
UdUxtJJMRB4R8HOImuDmwaydT5gxURwBMS9xxWVeV91p9V2xzJ5ug4tbO9j2HbThlp7gR5QenT5m
xfZ2Dzm1L8eZZtL3xQL7dlp9a0zymEPixgPoYRc1xSezcBVA97WZRU0ZOHfU4wmRW9koDzlr5wgM
rplfOA2CrPlQq1j61tzj1Ig0qUuf9m0ywUihb7TaC4/X52zl8/AJAuAawXmBjPb5mrWzAanzLm8C
y0tQo1KdQ6ufx8epSGfpF4WE2IUiW1jMFVCMkdcOb6Ui9F39vui9gvghwEV/2HdPoyotBCVrg++H
1Wu+1/nL9dlZWWEkRHH9G2i6MtFNdD47YUicqM95Fbh9vLP1ZptCMEt1sK2NQQgB4ekiLmkZsZqN
VVsjTVYFPPrWDYnXTYpARmVA/P1kkvShtQZET1VA7bfa/O2S5+uzdBmhi3rU3wFIs8TbIYZuzlgF
cx56g7Wfwo1rPejV+3UzKxcAgILAJ6HZDplXGT1UjvlQgi6rDHK9QWtaY9YeKJUDFBbfwoG9a1Gn
2Burq8+AitTRRQjJP+mGQydImXWMlIEFqS4kq1HkqSPnQXMblbDg2gqh1oqUFYjF0WElnVxzCfGt
YqJ1IMjkPxej4gpY+zz4RoBTFEzUF71BbphmObOxS6KKVPfTnE/Hso9v70lFCfTEinCTEzcr4nkA
KzLcrNS1+3Q0P1S9ChmyMhAg6lEEQRQLhLdMDGnaIYmHiHaB/nVq76fi5lQIqgYnn5eWYalxwEBH
ugt6exN/WvT9dQde/fWogYA0QyAg5XK3bRpI6NT4fPTV7L8YmqpTfMVfcYcjFEOzIDB28mHIK6bV
8Zz1gQ5Yso5qfVZuHBVya20QgtBcQNBEW7VU8HYSXRvqMe8DEIT76TZMVLwtK6cJKrfI4iOzILLS
0iKUZZLHvRV2wWw/TNV9Mj3MwKerVKDW5gqIG+RxhQoi6gbnzup2bR1xDXM1g/Q4Kn619BcFoPv2
BT8xwqQIcgCUpbQHzFVrvdd+Xyguv5UxoPMAT24Ad8W+Fkt1suEmdB01vU7aQAv3nPrNoniwqL4v
/n7yfVLpLC8tfL/q7jWwnxv+UimO2JUzHY966FgBGweiY3kZaIz4fWJpF7RY4YbMG5O+t8VxKo5R
/3bzYrgQ1IDWNuK1FUbWtiH9VFRN8E7cIJsVc3W5LQAzgJ4fUDJABFyk4PrWtTqa6GYAMHN7CDtF
qLnyeYRnuILQGmgIpIm0FAu1qriYDJzgkdeAc8Le3jo7yGQLLjgIc+GVddG0qWtQA7VmQEuiX/dD
/PP2r4t2HIBXUF9Gefn852dD3RHCByuYP2TtU1gpApCV2REIJXSc4qmLN5TkqKaROWMNcHHgZnRn
FMsreJQUtaXLU8kG7A0uikgQSV45fccLq03MggAv2Hix5TfuJmwOVq+I1C53nGgdRs0XyEQATOS2
xjmJOz3vRxKwLtpm9pY7+q6wbyd2gRVcoIK6CseTjPivzXpioVZTwFdGr3TutHlbzYFuKjKea1MG
6gUc4pCYQWQrnX5lZDszRFxpUJLioFt4CS5R9oQcKzq72e0t6sisQigHIHgc6GgjO/cwxqI408JW
CxyvaN7i8PW6A68sDFo9XEgTiqo5BnP+efSbsprUFQuSoXvp0xBGDPCZai/Xzaw48pkZKpnJLHPO
nZoFOS09snjDpFiTFQM26iPIAaJUcdkW0dsdtAMJNqLZ/KCfaar4/WKWz7O0gq0eEBiRRcNbRkzj
yY0RGpzaRUmtIM9+RN2uetfLx4nu9GWXTL9vniqst+DDQOc6OFolU+gjbJO0BglwvdWjez4ebv88
6CNw5qI5Ehl7KcxZLCNeBl2zg4J6HPUTVbZ0bSFOvy85FEt0PuskcQLy3ISpx6L/4+zLlhvHlSi/
CBHcl1cuklxeZEllV7VfGLVyBQlwA8mvn0PXnW4L4oijeqgbN8LRTAFIJHI5eXKtKXnh9sGtQfIK
6DHgYXRpf8Cy45Z2FauHEvRUAnQeeZJ5nFGfrNGJLiwFsC34tGAOR55cJsLKckKbkXHlAMb4/jka
V8pMa5+XdqrXeJaSHPSeGIgcgdDfv/mgz369dOWYntYKHfD51AyyxE9v58NElxB8WbTozbAbc/aA
PlwJnnXmlMXZdKDdsbOejfxtyG43Tni65x46XDrYW+moR8IwqaOqATbOHK9BK5U9fjKGlWOYPyJd
bXiZ8D/wgAMAJXtqiaHkk1Vk4KzUYi8fDkOje3b/+fphLAoB0QneP8BEUBQ53yymOx3J6kg5MLrH
VIoIUwLNNcDhsgwXWEOA2Waw3rmMLmuQIjQBCLS0T3EOhoxpL7S18TQLt2/OU8ClQikEF0NaCMZh
RVmUg9pIKX9X2kOU3EUEWKuX69u1cDXOpMy/4oNuKaONeQ08ATWe+atSnvNoc/37C+YcczRUzJDB
/Ko5yX/+/aTIAAsvQBRsZkcjeyXNnUvv9HHyWpN75Vrn0dJqwEmMBMgMb7woo4s4d+28A10Thn2H
tnC/jN2aEi9UytFIO3cBgUpp5o6VHNGoR3mX01o5aMr4vRZa2FEzAeqB7QoUsROT75zBCK3KCjX0
pdV4zVZCwgXtQ/sCkH0AjMOflLECHANKFDJTE9XkxRwf9eSu6O+un9rSPqKagHQ/WsTmszs/tTaN
GAEz6QTaK/tB79unyO1XYqkl9Qb8ec4nwZO8AFirkWrFdTGL4N81CgJ+t/QEOCf/AqZkYSEoJiI5
As9btjotTsFkXMD4K9XksdI2PGUcAivVU5+x4fX6zi0dDkrzc5iCvAA4Qc53zklLRBncwktWpb7Z
I4GSnqI0Ca5LmfdfsqSA1/4nRXpxnColZo2BAAdKzEdadV5bdpD2jaTt1lJWTMTlkt5db+A9MUMI
adpZWT6YiLau4zodkumQdQyVctVXDRpq5Ov1JS1K0QAlnZ19DOuTr1VioYhVgL9JjUgMipXpeRIl
mGOreOUVWmDdxHr+k3RRA1bSkaFPD5JUzaP0FNlfXPrbTD83oHpQOnTyJf8faYpLfUeDhw74M0y6
Oo9OOd/FLieKUYCrDvSPIMsJwfEJatVprf68tItz18JsahFjyEF+pFkDut4G3KoUQ+zGEYH+s5v9
uH5Ul9YBS/kgRLIOZscbVtMR9Gud8mmqxYOpNysKvriO+XFFQmceaCBpAxgKuslqzPFgu1s67cm4
79aGFy2sArUABX03M3XJxVTFKUd/VZM11XHv1IaHQGTFTC99H4EFslJAesOQSrsEikogjd2kOppR
6Tlq7t3emYSiMgZJIdGJ/CMG+55rlFabGUUUXGL4UjCWm+TlplPG7GMgMCAATHdzn7VcK0FlMm5G
c4yfbS8ZItAfrQ0vkW7EHwGYnTmPjkLPg4wd7voqUpK6iZ+zqPUqZfJsJ/aZXXm5ub2+FPnN/iMK
tgtGE5kj5EXOt8qtomEE7D5+xojInZsN2yGJ7hnYdpAD90imBA0VoPg0vuUtfYwKZSXzI2nzhXjJ
XKN/s0sHVGCfrdH5ZzK1VzNpt6Jf4/qQLdu7HASbQH6DYxZ1CCniVNHXVY9mR/a9hV64mLk9Zorn
u7h1XzTeHazaDrpmvLMG1Y+JeRtW/49woGtUcEYv0DPk2eSYqc2i/WAXm6z4xto8LMZv2bSSx1xS
G0TTwDpggNIMejg/yxT9E51Cp2jPy9HLmxfMu/Y6+2iUKw+SdH//rAfZfUS/GrKymnRobCxYY2Hm
4T4qQj1/zNmKiVv4PkhF5jkdxjyxU/bvcSNSQLbcaN/RI2Z70ePtOo/vw0TM2abZ95H2iUyuU0Yp
2bdWqkEjet0viR7DYJfxY6fngLs11PGSpG12oLtUg1IMzg4NEmuU5osLRVHJRrfhPDNEunxiwjC2
UsuhlU1gP5prw4neOXg/OEPzQaHAPhdh0FOzkCQ0aqEPuh7txzZhoZZak1+ZLvhOAOTwskItvo6i
LAOt5M4WAH8Mhu2jbMtSxfTGKkp+tkqebIY8Zr7dcMxtVbtii7Gu/zh17AS5GoFZOM8Bt6oIEqqs
+52iMp325i/AKozHqdG6oM9SjEQyx7Wi64LdwMpMVPXnCcCGI6mgwdUyzRQn2hO7AJeqHsaFjXCw
ui1R9b8NRJzpzqNJLiIatCppk91CU3Qn8qoi8/mKAJmgW5Ygu1wiZoUoSEL2USSCMgdxgaFVfqXb
zxQukNOW911DvForg3xSt4bdPfemcz8Kdxdb5Z1ldj5J6q0ziEck7cKcpjuVpv71C7O42cj+zows
M3pPek5Vk/MsVh2oKXu0nADMLx5fS0RJfvuffUDju4uhpXPrh3SgRW2KkSkq2Y/dMVJeyqIINAWQ
edfcYBb59fU4uN/ytUDuDmEPUC0o+Uj+h5UbAr1sRfycMpwq/0EcVKTzbZduR6L5Vnt3XdzSLUft
CglDOGwIjSVzk3UlbwBSJfthfMpAW/rz+ucXVQhFjZk7U0dgLz/hjZNWTa8JsheDqd6TyFL8BH6n
nzFA0bIJJVjauuC2qersIbKddmtMdhHEbfQVpe44mDo9Cinm1Z1Anxr9GApb9Rk1elCGkHaj896+
N2oen67/6iWdAqjrPXv6TsJ7boO56CxNFNiU1nmJLcxn0dAFH63xry+8iDN07P9KsaVnH1Qdec5S
k+wVFYrlZ2+duM+y5+tLWRSCGrGOrBoGysrn2zomt4ayhJFoTDcgI2Z5t6mIUMPCKDiH12uEqUtX
BXkvGHXUWmcK5vOtm4pYAOtckT2xMo9NiSfc30X+1AIU3CkrV2VZFnIEuoO6D0pN57J0HTXkpsLa
SAKqpy72VNoFFbouGNq/QNDsXd/KpZuJIuy/4ua/fwioC6PSmFlgaVNmerG6dcfWs91X9JintebV
5YphWxSHgtYcK6AcIeeLdKG6WcMasscEd57AgnoA728NJK2UNTLzhY3EY4yCHSq0SPHKuRaz65Oa
q/DNukRg9mj61kf6VpA0rJsUFGrTSii/YHM+ipMVvxYprRJnwMs/eRhC39Gv1w9q7fuSDhZ2Q+3R
wvenCn6SR9fIK+QRr/N7MBc38R6AZ36ORM81wW5ndu6ywwIa46dmB3HlTVuzh3MSwkwnuZcKPH3C
ChXqnrSMvym090y0DcLrex2EeOCMgdQ7XbnrCxqDn4VpFXONz1bk/LY1DpqSVvCopmjTk9Yr+CcC
yts8SXZDTEGDutYTvag3HwRK+6COWZ8j/xTtHdI/mrn7qUQ+CxSfQT+OwUTUlRshw4z/7DvQmMir
g0Uajczn+w4+0ajMJ4F9703MLy+7R30qN0rzZhWnyuO+PgrMmO53bDK2oBJC8xdbQ0ss7jFmMyO/
gQHgMDrnP2EkbeIYZA5jwFhlkKdu2PZsY7V71/1SlCvv0LweyReAmmFwLyJg1QFw7FxYzUD4jR5K
3EulDIzCDB31IR5+zsQ1EewAdfzIWgnTjMUzheVGIOqiXizDHdTeUcauqqN9Yh2rIfeYpQYpJq1O
6He124M9fHXGLcHwdvy3Yd+5Xt+UHhtTv1Ern5SNn9PYqxLEeNNjbiuBGwuvVo2nzLG21bBDWhKT
SHW/MTUg0XdEaH5m3Nv8PlVGvBWJR9p9VSChF20d8ykbiReLpzT9ZkY7M7+ztG8E1QHzbuJ3ySCC
63bjHSog7zfUCyZXU4ErlnsnmkQg2OjTaI/+zqYP6bjHPDjPTiZU5H9YY+l16k6z+mdiPpUg46zy
BBmIMdTcwWMCPX4A3rUYEXj9V2lLJzL/JFCyYOokAs9zLYiMYrRUqrp7K34ctDYYui8uPP5cxbwb
rofjRLxR3bDpvmJvOupZ9th5Bv+HKJNvmlNoZN/jhvtGyvxpOPStExil5TfjZmx/R9mDWxlBxNdy
Gu/o8YutRJkbU+aRDbxwy1s0oXVZZrr7HL+mzBjmP4IMPv5diikAQz0Rr6XRIuD70rLHitphrod9
Sz0t2erKhhrZplYUXzVLkLLdq6TYFvXTZH9m/bY39ugEadxXYeym4a1vizur/En5EEyps2PJin8s
843PNgeBPqY+zrTsqKlINsdxprJNmsjYm63q9ckTaT7R/H4EbB76nrHXlv8y0rsy3uR8WHE4Ft4x
A/YcFMNzY/NFNhVcPKLuY7DzWtFzxx7Z4bpiLXi5QOfDLwcUEnkZWduNJu+TjnFzj7ndj+6QbE0L
6a1prSC6uAp9XsCcx7sYYWI3qPEwXpt7R8uCNnpoVf43+/RBwvwLPjhmQ9xNfdN04NsC4zD6izP9
y/WdWlqCMxdDEXOg0UWGTYFMpByG1jT3mBzkeXZT/MUCUDFG9AqMMAC2kp3XS+SiGyR19+hkanf0
x1/8+g9fl7anrhtX71p8nfHPpfbkNLF/XcDCmzhD8OYRtup8XyQ3wO1GvY9Lbu1ZbzwaQ7fPBucF
rHSfMy0KRjveDWZDV2QuKS/yHgAAoUyIviNpy2yhCbXPoLx91uBFbOz6VPVDHJa9oa+czoWouWkX
ZAx47vHsX9ByZBYyICnvioOif6rLV6vfTDei/9D6eS5CO9dgzapI3zNeHJJy7O86DVOj6i4p9pXm
rPW2XbwmEIXc5ZxcQHHjoilsQj98FicQpYg44KJF60xme65VJRhrof/sQNl9XTsuItBZILqCDeRn
ALGXnWVVcFOPXJaDmedLYn1Sk281LlC6lqxaWtcMHn+vPmF06fz3D0YgprFGu87ND9bo1ps2oRvm
NPcOEz8Qs+3M1v59fVlLWqFrYAAGSmKBKI1Puogj18rBNGZh0H2Sf25iY8+0NfjpohyUHhGYYQAE
OEzP11VoFKH2NOUHDAMBvSO8zR+8/XJ9LRcXGEcENrZ/ZUjql8UYBJBFSo72WvWnYcRfJt36lLs9
+lXbH1pcPQH6t1ZnW5YJ9BgaiFD4kPN2E4oeYzUYOd5RjG9JTpZgQau/oQpi9PdOszYRbHkb/xUn
z5wlxdhjiIaeH0SPibYIDJWe+/HfKAUAkPDWYZuwnZISghg+Bo6lLg6FlvvlYB/M0T1MYi3nuXSl
wAwHHjo8R8BiSD6JcMZI1TPGDnljJ0cjnswvGU+2ffcZzfJrHLqLwmwVeSq4c0ASSJZ2NMu4QG6g
Oox1HVQG6lJVeucK6o1kDSKzJGoetjOTqyCylmsfhQFMXkcbdugaWCPxOlaV10w/ECfcru/zbMAZ
9q6CDUs6JmpWXa7rBA3FRaxuSK7EPpnMjZOpPy0tO8FlfVBaow2uS73wInDLQISOdxLdDuBemlX0
g4VKSNYodgaprfagkgd3Jfpf+/y8uR8+z/K0K1MeswP3RBbYa79+6QJ9/PXSnllZ1RCtwq933iqO
oK0ffGul3rq2gtlkfFhBZtZFZ80rmNKQNKtzo9Y+L9+azKhpjVERGAe8I08Yn3b9eOf//CziwfGi
kRvIKITs6BaQNkgRaFAD7podWjJtK/ppEBtGv2bVsRx2prbl45rAhduCBw/RyQxPB4HjvN4P29XV
g152WV2iP5g392Ubkwc7r9GuWGkkiEdMPry+wEV589wlPBQoVstWZ6inKuJopDmU7iY7ofb5q3TC
6yLeG6elTcQ7BN8EzZ6YrCJvojmqqQUOrPJALcxvBAllRnyBO+W7kY/phM91QsKsEoAyuy8tJWFt
pvsiHzFoc2xywZ81EyVDlqqZBzPdfa6mabjvnCSPMfQzZiccIbD1o1Pod5AzeBYDyRbrqfLAdDMN
GBBgISuBwbHwn9xFpSE8C7xf93GSRf5Qi/y54Ra+xUhW+ozUGGSjxDxr0BSQ4LQr34qNoEDS1Jqm
sET6pPcw1atADB67u0RRpgcEdORuYDoaZSst22NMZaludKEjeQ3khgccXJSBtIW+CadT9wpX35wq
+oelZGw2GW3bpzjNlVAQG1hc22l6MKDYRumBguW3qoO6UyeKhobV2FJDRP2fLdbkx4IZ2UFR0ZId
ZFaK3NGU1HcGOHHQ9V0rIaDk0Tc317Te6+LM9Umean5hlOYnALtEYDVq7amM0Cc6jHogqlw81ZTa
2B5Rr6jYwhXVcUdgJmfCAlC4nqt0ZvcDuMmaAu9m9/CLNupK5nlBhQGwAjcOivdoO3MlZ8psnZKC
FJgeYqPy0ulNzR9T8anHBl7X4wVjOfO5oHaOPKF90XabiamrozYt0W02ADD2wGoHEI4V5MbCZsEH
QESCpxJBly55bYmqR0IBoutAgTE+Afl9fQ1Lnwc7BTpGwNGMqFR696vRnBqVk+Jgxy8CfS8601du
+6IExAQA9aGz7SK/gQlKSkqSsjyk3De7V2utlLryfbl8zWiKtvQe3zfc0A2Rf/yLDfrv58vcW7Gb
R6Yy4vP2vY64fW3S3fxeSKYQTRXo50XrABJAsilsxiIG4RwrDpPV+Q3r7nR9DxcdFu9OWSXSXNqq
j8Kki+eIwqS5WxXgyr13YE600/W9Wrp4MxgNaYIZYqtL3zdyOlgO4AQHdLdVeeN1WeVRNVgjVFi4
d8BXK8BXI+JEj5t0v/uk1VH6obgSUxzoark3anMXDdpKL9WyGAB0QJMNrk75aOAncmIaKT0kendA
ocETQtsxc22a9IJHgazKHKhDCWz8O7eGsTs1VFfi+jAS4WluF1oiCw31EVTmFuhNol540Y1MS3Mm
Yj4iuPrI2aqYWXouMzNK6Jxa1YfkmdASo21uZAt7F4AcO7BmOCTghiVNoDaoH+2q4gedIV/nmWs1
k4VrY86DNubx37g08ujntHL1PG81djC1gB6Pw2s9BGsQzgVtBunI3BCDBmZQnklr4AYoNLMiAjlI
MZ56Fo5pthcdcbzpRmaFP7uF4u/cS4L/lSMiG7B0ng1YzUCZ3+HfSg544d5jRA0AWMhqggZSLteP
DY6oVDKoGJhsxmAY17ZqUQBaAkFuAscY+bpzfVIILLw5JPUBxSAeFPh33bAsfR/vOeJFmC+869KN
L9TKtQWtsUG2tuvaZKOrd9clLB32RwnSMwveBrV24h5RSVx4sa0FiRqHpP9erTGYLi0FrdKYsDG3
k18gd5N0GutxMPgh/saTnbs2Unrx83DfUY8BLANuyflJgPY5VkbL4mhxeB25r9k3ch686yoQnv8K
kI46EznrEh0CDLpVlW20Mp5o4fej5op0kQ0bhYKIZA2NjlPD4oQdmrT+rTdw7rXydpcHAQCA5XM1
BPZDUiZMdZsAVRLsoHdANAPttuIWLqjS2fclVWpUpUtasP6Aere5y4l4QQ5nY0XpDlm+zXWtXdit
M1HSbmHiGnJECUSNIAQRnvpy/fMLL+DZ52fxH2LPqps0UNfhUoD8CnYvQnVqbcze4grApQ/uKODg
8MqeiyBpTZM2dkHCaFUotQPWQ9yR+dfXsXgic984uvUcxB3Sc0ftjlRWVOFEDB5OTQPieGPTtTSM
GF3p8F9czwzwhmahmignndTBToDodUD2lD9Muy5fCW0WT+TD56XbZyk80TrLwueb/M5WwkYNBZjK
r2/X2hqk7VIt2g/gzGKHkm6cYnNj6/VsQZAi+3eL5JEqiAYELzKbHazSR+8yWQNvLJ02UiZoJ4OL
M4PUzlVKi1qWJxVUipd9+jSA+YWkUfrc5rFyZ+hijUVl3nLJg4f/gbZoFEAAvZM1uGrGftARaaJ3
qFQfp9ZOfC3vXY+One2reKyCKE+dt0JPtTWs2oI26MgLofSOnnx4WdJBNTQvMzrw8jAa1C/aXV3s
YoDkrmvDkhAYZPRt6gBBAaN2vp0FBccbSNFn3s9flL1FAvweX66LWNhCAB7+EyGtw8nVAn+ECJZ+
s/T0rnC3TuT6gxtSLd50yc2lzBnuDh4O8OHp6GeTkb4JnZxSIwjcewIiw8nwDTSXEQpW5X7Pkh8k
u/1CQR3xJOPhnyG40vpGYyS6hcoEmJQ9NC4E9vgX/jaK+zN9Cep9aJmS3jQSOcLSEw4qs2gTk1/C
vv3NPPu+9KZlzMjbcqhgpnMd3I6/8im4rgILNgdqPDeewzdCl8yshR+emq7NtKpTyDwSwa+xS2tu
y5IWzwlNtIwgbQvv4vz7SKepgC1N2SF3/ai/IyTk+u76EtZESGdQx1GpuDF4RIXgodOJg9rxfcrt
7e1i4ApjSihKkkg+SeYtZVaq2ChtzEG2C+vcbqnxF1f+owjpyiedqw1uIlCN7Ce2daqmAdAui8K8
0ZWVc1/atI+ipKvBoyIzBz7mB5zbsy2SJ2u4m/rj9S1beBEArQKi/73kdMGuxHvHneoeaZWmDDN9
N1meUvvR9+tCljT4oxDpXNiAcDh2tRy8Zu7PiTSjF6li5eyXZIA+ASNp50wgfPBzLUbvqIoBRFlx
QEMk+vHo37RdfuhalMnf8ojjVbXRtZhoL/G0sZLPN+3R3AYEHw/pbTBQIdSVzVQ61EjaOyo9Ti1y
HaCKrW7Llr4LwMQTRHJzAgo9hdIGxbSox5jSY+410deqWkkJSfuPz4M3GoEVerbw/y4M+aSUzHYG
hR8xS9vHwFkFc+ev75D0FP6RYMNN/Z8pl7SoNAa1VSuVH9FWkyhe5d5nqqfQhzLDXI3bKnF/ZGGc
wMwYiYOR2+H1PhWsUtoag1Qe2HjPp9q7vpil7QImBKyXoFhHFk1W1wQTBJLJ5MdkzAPUerxkbSTM
vB0fnK/3JYBGxMbQLGRoLt69riXlhH5Dfgwa98l1g67zLU+9EaL3RwoaheFhISi9cOqpYqdNLFx2
NKgSRJPrw134i536IEGyuINTgDxygISiK32RKoFYm2Ih2cA/a0C74TvAETjT+aw+PLAutc28chV2
5PknWoHpftd0n9obw7lZCtqM3mM5OFcYnncuJR4bi0245semZRs0M5TwR27eKQhB+hI9pjN/v3RB
7CRLBjd2+FFPX8rqubnNVZsXgDIF0AlIEICPT24MJ1E1qUWa0uMYPQ+ZX95uoPB9UJvObWaISGWc
FMN4MdstouLYJjyITN1ryYobsnDQ6MlB6gfjpeaTkC6damL6+thaxbEzNow8WvUnNw+KtfnrC1Jm
SmyA8tAtBxMi+WuRpRaFI/rySDzEBb9y98ea8ViUADQKWI8wgxiO7bkqWR2ruMIGnIT+iTnfkvQz
hgZ7bbeyXQsGd6ZVmkcbOABsyATZOcjtBhNFvCMx84dMmAERRsBbdzMomOrq8ebrzfp7Jk/auCLh
UV9nkNcnY2gZbajcGBXOKqyDzR4agNmeAKBIN71XsmnIB7s8RnzjRIDwOx43bnNE3mXo6EABZQu4
DQCaPD8cHUBJwwH/71F7E8K/nfcIOXBA82c8EsAW72jtD7YqrlTUCyO1Onbjm6b9Qqfw9TOQnM4/
vx6gdRhDdFyBKOr81yPatLvC0cqjfdJbz63v0+LwFxKQ5XhPQ+A5n5X7wwoK1IaHxuBwpDCqzElT
3zXRPZStRTVLd2TGG/1PjFwc5jlgHLUJMRUNjfKZZCf0b6w15Cy84ggz0F2IliOM8bSks0YGlTm0
zcsjd3/RU7c2OG7x8+D0RCAOi4I38Hyr6qK3QcysQF1d+DuiCFF0WTlvmXvhz4FjPDAuxsw1JLfz
KxonTpOp5dFRiKd2O9OJgpj9yrIspGT0ErR1CKZ4bFjLPC5pGtJQAPij0QQdjNJtd4qkrJvJpEc2
/dLdF5W/auPv66q24ALhNZmjfkCSVJCKnu+fkaRdTAV8aou6vlrpb3acbyez/Omg38ONbx8/D7IA
3EuwFwAuDTdeEteClaVpInrswc6hM+TvuBrqrn99UUv7Bn2Y2yIwbwjVhnMpVZb0xcghhfcPjr3t
h0BbG+e6dHdQPsRcWlT5oBeSiCEuSGZzvGAdvQcddZhy6jXiqRFrjNoLB4Q8E4iF0F4Cl8KQdkxo
RgmE9pgcWzp87Us1gKMJQBHxrLYPB2F/ub51S+IAr5wnGiELCvN2vnUub3WgpMri6NKDAn3LXpim
eyP+KdHn66IWri4Gp6CNDLZhRnLOf/9g5fKBwv3uTbga9hfL67Xbn0rMtwLrwXvLKspl55+Pximq
WxzLsficdj46f6//+gUdw8BCPPnIAKLgJF+c0khIpPCqOrZaUESBaQejGl4XIfcVzYYHnBoAuc09
t6hcSvc/riYcfg2/PrO+x7ZPh2zrtNTP+02rbItxZ9mvbvO9Kp8ibS1oWdDvM9Hz3z8cTm3ZzWTr
ETsORDy2lgjsQX+oaHSHsfUrt/X/sUx0MM5ZfXjnkg1SqqTgaHBkR11t/Th7crRHo3/M2D+0c0PL
+Wa5n/WUBZHV+t3aPV5w4IAlAxoEbbpzA4KkJUCSxWptOezIjJ9tfe/qDxhQFdrjNuK7WExrS13Q
eTgl75l+ACguuqhr7g4sHgQitekZ9Iw+cwZQ1jE/zpGCN39Z8Q41pgYToLSEeYw/u3pYuf+sqNXC
HUdhDq/KTDMIcKjkwKSM27mhifrYT2SvRrga4O4MoiTdaLH+Wafapmv0ryANxUxOcC/oStgDahsj
pqEj+u9awCfVlKZerVffrv+0i1+GKH/Gj8+ngYyx3MgQU6dPJlyrkxj2KMDOPYt1HRrJVonXegsu
TgIC8PC54KicW84UyfroAxNdXXfspFPqb1mcrxz10lIQps2gDBBgwc6dXyBrJKOWOC2+r3qVBthE
WQfNj4Z/S6rv1zdtaSXghUK4PPsKWNS5pCLPWn0ojfpkoXkzpMnm5s8DbGvOTTOoe1zQpw+pzgtW
J80pNYuADNwH1GEl73ZxCRHUGsjqzQz8gBTJmR6z1EZ1qq3+ZOq/8/KUDlulBrfAMTItrzS+3Lwe
F6UUzMIEldYleYrWEVHrVlWfSpSllU/q8+2fR3oBaDzkxMAxJRkUVNWi3iiS+lTrv+NQL3/f/nlg
fUBoDxAbmq8luzwTJzq5pdUnzMj90a45TguqhBrHf1+flfqD1WcdtTo71esTp998S1/Jf148mci6
fPy65KsbWRv3YEKqT2/ZeCRvonu9fW+QZYNNMwBTuqDdIo0oeoSc/FSU/7ToMu9UY+UuXCrqzCuA
Vx/pZ+SiZeRbZTIwFqQ43MR9HAa4/9aDMH7q9v047Uhzc3wGbw8vP4hxEIsjmSS9i8TA2+tUWX0S
CdKStPVpuTHtl2htlOXlqUMOUIRgoTaQXJJdGRCNu1Ufd/VJTcMqDcXK7V77/Pz3D0o1KErRlAU+
3zUPKXsp0t31Y7+0tPj5FkYUY1q5i3shK63hZkkc4fsK+taHKt5zTn1Vpb7iACKgO5+vi7vUYmBA
4KQgiQ+hF71Ohdu0djwN4iS47aniV2y/WuI2HBNeP2BaQIGH6XEIlDAA5XzLxBTncI+z4SQArjer
OtC+XF/Ewpno4AlQsWX4PpCw5wLiqCmANOkEFBmNdY8Juf374KWz/oRfwLJIC8DW8dFRcvPUbhqX
gRrhZgJ7tFXCTZhvOypaF+O+JpoXo2Yn5snN38zslNINOAHWBkotHDXuHi46cguAGMnOIeYMjXCh
UuPUHHV9CNqGhom14icsnMSZDCk/0rd2C22DjDTVglS8cn2tOrBgtOZ5WKihzJC4i1DVqLoO80Qh
gSUB1Z/wsGyK8pcy3hEjzJU1fumFPUPUiHF1cy/0nEI81ywF3J/gBNe1kzMpu1wB4wLoOuLtdfVF
eWbWoLPaDRAYaNWcZ1kBxo07ci6H190UicjST2lvv2pJVz5ifmq5G1L00WAUgHbEdMdqH2Wi9LXI
1re1NlrVnQAezSsIQZ1EjSyQZWauxbeDSYsH3rbfNRddQA4pwDtikLgO28TMfkxqkr4kRUSoZ0Q6
+kDKTHNSzxD6D8vAlDHQuet3PC/t1HPdIQsytPyEoivJ1q2t4ZgM3XAko2t9MxAKc68rbLJpVaZ6
ihL/ZjzZdHaWemkKRmnOSe6jMlL7fQy21Mkd1Ls0yr5nBDyGrLVqzzXyAvjVhP/KB7V7GOoxuS+d
FknaWkvfkhIzn7xkHDVoaguLWMTGZqoxW9bniflW09ZEGc1Ov9a8tXIP44tPqiNeC9FUwWRP+Rfq
2lXQpWq/MQtXR7tSOfi9Gk27tMgVD+1GecgigseuzV8wtT1+aEaihHpHvk+j4dRe305a4tmxQ3+T
cQCfl9WnoZEz64mN6gt6UfKXmjGyU1mt+Y7Z2YUfFxPoYxIw2Olh5wE2/6XLW/erQMWvCR2aKVuV
dd9y3n9R3XLw1GrU7h0Xm+6VLpoy65YN/2SssmvPrswJMzApfRlZhcBKI250N+pgkqNaBnxAKtDR
49QlLYKy1J2D0WkCFRRgnuK47dHzNU783tar8Ueq9L9YHTcbzpq3ckJmz0t0EqsgtAEznVf0zqtg
xevQOF+0aRoTD1PzlENr51CuDBxOORnjQJlKh3m0jwfXs9yhqv2OkPKn5cw4njiK/b6JymOKLNPO
cOvPGO/zZqrDIS6zRAtEM4Rpo/xqVVF7UWUNe7eZRBs0TmdWjw2puq2oy9+FMOxow1sVU5Wb3vxs
pT3v/Ihh+G6gtrqIvLh3Gsd3hjE9CW38WlptiReFWAOSOuKY1+mbyu3DmLWsAV1u+VWo7MeQcOLx
PDH8EuxznjBj4UdGanspS5xNw6z6ziWdpYdpykoQZ2YJDRSM97tvpyTlHtP5i2HFOhrf0qgPLStL
t1U2xV5vtixQMX/1N8sHdpfn9AXNT7GnVLmBVrj4C6gi9Ver1Kq7cWx+cqttevTfxeUnVozE71rz
rYv1yQ6IrTfOjqaT+tNlFvG0etSyL0qbp6C7QbseFZ3wJpZX8GfSNChixLeoar2C7FxptwTDz7tP
4ODqjH2kgL55aurJ42ZbBUOk5/7Qu1ZgF+lvK+NlYDdZ14aVYxae2XZVsXGGfoICgZxIE8pDNupK
6RmjwfldM1LDsztT9a1McL+M+Rg0RWU82GqR7xRM5/KRCmsDBYgVLcHk9dYYvqdU51uroLEvIsP0
k0o3xaZpatMAAY/zUwcYhD78H9K+rDdSnG37FyEBZjGnQC1JKkklVUk6fYKSdBqMMZjNBn79ezHz
SU9CSillvj4YtTRqXBgv93ItmjfXvGrEdalx+mBBNA+2ELsxN+4Kv5LGZlKyFFHrmCpUCTsmQ/Fs
0RzHTW2bgxuLoK/ay4ayfOeqBgaAfcmVFRpWVYYizzNIBflpfS2JCR83HnD9UJoi1Reda6Rb7cr0
MGb+aMSN1UvEWNDc4UZKNnRK0ou6EyVb5YbfJxsszlvemJsuAYewt/kv34STMO7YJva0p6PWl1VE
siYFNYUn+U0tIIjQDAmPtVKqXo2uvhpTqOQoZm4hBnzJMizAQnmW2kJfhb7ZuC3XkHg235Jm3Rdr
BX+clZloLH+oMN8OuWMnUEYHAbPsTHrTMFuwmFdu80QbMh7RN33tc8u8Ep3aQ6OTb8tSjL9qt8pw
tLA2i2AAYbWrSRdDVEBzfZe6ALEWrjm89F2TbIii4gHcqoepzJ9hWiYvqF27O7vwyI7WWB3Ywkak
XJWEoAB3YW6YLEaBN4GBbjmuJ4jT7wyeGOUV8ZQawkJMr9I1c2NjFUIkh6AT0KPV3RjWhUrHF6dz
7Jhr6Fj1OOvDInO8GD1VJ+69uoYIfOdOZlR4VQB+kROEhBZvqiY6KgyFo7WEx9ZF43LZvQfdlABW
6mbQJfTanG4cQxAr7mqt+XoopyTsoAwXMtvTuLCHu3piEsJKLb7C+FyNBY0B7GWhtCdxlU7NrtVZ
F3aqgA2CVbwGFPWqTGa3nT/ZMSinZOW6GX0wNUT3Xa2csHWk8Yxr4+/oMGZGXVX1MbXHpgwnhUgv
LHtTyg1JE2ZtfNx+PJ5Ai+WbcSwF1mwG/TwOtUMrQtTsYv2CAbDzKWp1pEuGGKiabe4b0VTAXNQq
y5Cl+GUmEVhYhSabyiD2imU2jVhP82sycBEWEAOWbgKgFT5Mp/B7cD/3BzjAmHu7ScsIrqjYo8kE
eacVgFPFWo6mvXIZT7Bak/bgDUMZN4ms7xIACyIUGMfQLSYVkmzIdzCnSDfFAHlL2um/I2YwwjUr
I4pGHtTCSb+ZC5PYmUSviKMhwsfsRD/XhcXWppXvAeNJVqWRd884/PQzGMxjjHO5uqxo1t5TMIlx
NvhOHSW+5jd2MU6/WFZU5NroLf0b0hl2ODUNiWBbUUVZZyXPTSPerNZz1x5z4ZQxU3jNRo+RnnLz
EhzmYhP4/R+HdPcgqj/a0qmBizHogcqcrGmfeU3EBmABCForqMt4ydYiTRsnMqui1DVZ5CSBvRsz
qHpC27e9wCk8B0u0WnHW+EdcYPWNJry/dDnMzLmN7dHblZ9HAtnWRnOn3yQ211dBkCAKywZqIz7t
prCkZX0Nc1fnmaj8qbNp9qg7kAPdgdZXRWqz0M5zWOG1iJakX2PDDCb393SqAwkWzkDCNCfln7Yz
/Ri/Fbd420I+bgrquc46upFnZ9UQcgUFqq0w+jYyPMW7W+VY2Rtk7kiIe+OpgQRt5wi2cycZoCVb
BxPfWM6kmgjKtDuT+ffc0xwL2SpCz22eU9rtZV5XWyOAorHNM8g+XlF3iJtuWOPI3TRtry64Zzix
ZQzeRTGWXQT/lzpsTGWrNasoWTXWNGO3cF2TUbSRXcKit3fFTTqRdJU4WbMaDEvhX7RQ0XtpWl9E
KiisVUKNyOyUjplHYiZlHg4BndA0GP6S0XrVUq/hXl3Csgd9BR5snJzGdeL+SSE0BYoaZPtd+CaG
fsMgbpcLVOZYFgY5ZEpsT3YRsrvpWip2kDp7h+NksR4kKJvKbp8Ir1lU2N7zNLrsknfurSZ2FoMR
8FdUJb3JU7P/A0swc8do0h8nmiQ4+0qAjw2dP5RpV61EYo7bVHo6WI1OYebXaZ/XgFgH6ZWJaV8X
FO6v1NdVENtN73YhqQyEXjl3/ZU2g5VJcbe5ZV8hdjOki8Zcmf+SIy6+0KxJdnDMbhgjCDaRlwG4
22efVS/gPr3o1EugPJi1iNry54zqYwL9mfu66RD0ZThodmbbKRkX3CvMKM/10EQUN9KfgU50M9Bc
vSB2aGLUbdxQOAxdmbxr6lWWGvXKTYpxBQp9fgUb4ebWFtrctxBwX9eedPENPM4j+DKIIJRsTB54
J4FwTOy28Hdd71d2mDpqmuLUN+y1YZt/k6xTt4VdPjSeJ1Y4d5EvmJBMskrIIAN6BPyUMkT6wlqI
08EQ22voCrZv2Qb6LIg1AGP4DWp/dYWcwcdRYUArcVc6oraPhpBOtc0kdcq1h8A2KqCqvuZFzWPO
siNahH8qjhCvcvOIuP2IM7BHMhFMf4NAdTjDXZw6Pn49SJbuSnDKnwBQo7tJ2vlqyGE3M2JfHzpv
Qvhe1d1vZrvd0XCM27pRQH0Ffof8B3LHZQs+1wpSj9Valpl1RJcd6s+QFGU5dK9LyCRc2aMoMygv
K0iKIjJFa6Lr6xrxIkQ/U23Chaw3vGeFD/ScFIGbXrsdiso+AHlbkw2VcyGVdYPeq7IvG0WqSDhQ
/gCqmPSrjDao8KQjujHwyXFuao9RmMAVb3buIpYtx+7GCpgOa/g/XkI5oqrDdBD9g5Pw9gJVF422
s2tj3Zbw1+ggOa8vYQwAOIosePY0eCkNIf6OeQBQaV3g38PsySLVKrDNF8+duAnbH8S/zkD3soPY
UdtkoOS1E4t4mh9NC3qaUPY4CLN7qNDsuISE3hS7KcT5xoC2UZIJcVuZoowGdEKfSq/cTzJDVGaC
WeL1JrZzVmUXFm6ODbMk3aR2Z2MvExq3sikvzUCZzT0sxOyQOkldXqc6q8UNrMHvO8/8bU64MXZJ
2jn0LjHNpsDq6yFlXxdvwu2PJikebJynWK+OespMVz7QorVkaNjj9CSdfrjBcbujIvVi4OkgWywD
+lux6cmhr2VW4jaUhgmNeNf4nZe5GRYIWPMQuv0oKGStW/px4sMF2Evx852q8l/V1NOwd8hdkuXu
ahzlY5X3LCpzbAxB2/dWzZhnXj05ekD2PyEXzIa6Cn3wtDe1V5RRS2At1g+BeUQU/AANV/Zk2pn/
Qtwsu5xcq8Zd2kKuvxiS6ibIGw8WnG4nLgsYXq0KQA52vV1k5tqa0uS+omVQxlPTlXI7Of19W3pc
7xjPS+tQeEjqsgDyHL1O3i01vvOuv1J1XsWtJ15GfzpYGfSPVpVPJnONaO2VQGgkFDXwpSgtoPAV
1tPMj/coUEHULyGdTcmA7VV1Fb74VE32RdBVPkzKnPrCrcxXZAGvTtDnUVWOInSF+Wq34E/ZOIvC
iWEy0MsS6CsPGeasTrrHCaiaaKQW/GH6Qv2tHWiIFq6fRmPjTwXqDVm660rVX0pi9CTkWu6SKTWi
QOUV1FAG7t7z1HsaJNyKLDbuh8LzY2T2yPQ0y3GwBMfGTJ4M6JaEvls4m4kVMhonUmwnTbN1lSc9
fhmr7zxdKqTw0oKnU5I3v8HU6GI2IdhGegrNlW4KdoKlaWRqWBzyqVBHQ0/FCw9k+QsWi6XaohjU
3OZAX4c2bh4Vad85TElOH2qwSba+blge2ZnJdyMOiQfJU4Yd7jUdEHymByW6zCbPEvC/i8kedB8n
leHX67ISHgS16rUrS/MJ+bCOBVBbNyov+lUrqhYGR8R6KaquH7cqhT4GEikgHtP5pDAhixt0Zh21
oBds5EB/YeaTEJEJcjaKkHWczGNVOHrLGZJ/X20zy1oHrAsuzcbXEbjlrL/pOt440Gftp1XvMvuS
tbSJ0LduYkd3j6iPkq1n2M9BhpRqqIKHTOHFCHchXuPuktw86KRDBM7TN7+VzwjO/NWUkeBCN9Cp
C9D2H3yuDzLNum7VNGYRNaZuisgwITZck4TFDUVq043Jq9+rJHKNQkTEKbaisLd27W0rYxRNhLC5
hsvQtKrbYRt4xZY0vyjZdl4bWqP7bg9ps25raV2RLANKE3XXdxeFj5fM75CIl2bax14RFOFYlLfI
Ox/tNuUrrpRA7Nnmax34bcj7ttg5GnXUsTafR4PJKwjQ+CLWiXyxjElvcK6ybZNN3k3iOPqOJzKI
895xYyhuHUU3veVp5W7AtivhJWfbxa6ouyIC8SowoM/i0qMKhkdZd2aKozhBxa1gKubYFhHvrOCi
LgwR566CHlmCi+WN6dJ9xoWsq+2U52+oxvtXBWA+1yz16njQg4IiIHWuJirt284SDmo1wjBD5SSQ
CabGr8DWe2eCaUYDjaFVlXdsp+00R+JsQpimL//SzHhv3MoJA5offF6koUTQHMM99jVJyiAsEiCf
kon5F6krPO9yAC3o0ZlQ74LsgqRRpuHzq9KG0shNrQ5CGDnE1lNXIg4IDBARE+GHvaXklrS5fGBl
iqEy/0kFtopVQa17rYl8Z30NydMEByfOw2n6JXEdbDqC7HY9IAe8azwbiaPnSfnWEm6Huq3vG6uz
15OnfDvq8kx3SJ7KY8m94RK3LFp3Y1AMO1Uwfz0o+QptC1AUnT4fUWNrkqcajqkh5Y1YpY0R3GRl
bcY8hVdWDv9GHzYMYkCJMPiNCkAepZ1onyZg0W7xk+SIVAgkwdCYkHAhWaArz66ZGfIy8dc6GXVk
9rmzRiP8cWwb9h6g5LkfVfLU4yraKgBXI7DlLBU1g0FWU+I9WajZFTiMI6/zOgsTxN/6xu7wCjk0
LKUDB5lYS2O856Tl7/6MZGCJxikYpOR3h7zzypho/Sfp589uOnv8+DYemmRElI0KWQxRD7UCmqk+
JgFyWksF97bKkkg5lR/apMJuLIUOC4c50YBTZ5031YC6prTxV8gZvlNH+E8A3uV9qG02JxYGd7CM
yDDgfEUiTKTOt6w1AGEDhBl4BYma1CX0HYeNY4pxD0tCeu1oZsSjcMvNfErcd40Opjg3SxrCBEOh
sDABCpkS7SOv4I4X1RbhZ7qvp1oL4PdZcxMDTMUlNk1Kx0pSPZKDr54mf6XIttI/71tBxwgIBLjF
AOvgLLox3KeIKgQnaLzFVg57rTOosRPdHggKQiIWkC78WSK6XFSrSNaW5ABdstaNrHPc1BPPnzvF
gIOA3BCgffi5KyK4mQS8Deihc19xfp5VIT7xCT4+f4nf9Fpfo8SG5xdSoTq0dcoLmJ/8fJI+DbJo
7VhNOtKsxCAW2+EOMc40j07NEYATEI8DOhC84fn/f+hH2yjwwGjM84F2vnxP6cX3ramvT3etGXwO
PAuIdqDrfn46HQNiQKGSHIAmMy6oONPsnvEdn9tenx+/mBvkbo7dZni8KXeBf6GmCz1ufH4OenDu
LRb7AFVJ9DeMjhzK6W0ajuz1/2+SFsgGW7YyRU+YHCSkrK9LcuYLn5wkdCHBz0bH03MX38BTovQY
jr5Daa4pD0cZOu9V8DNSM3r0EDlE/xz4OeSH/rLRmUgLKkgoORwENECCsQrLH2qW/zsCXMHh1Qhl
XxhXfV5KLG9LwfLAPTgoQzJnJaqfUvjmV/gwwNxj/bAToNc55bLFAD2BWxKNE/Mc3vvUOgLw3wfH
AKTTL9ZRRq0IKky2c3hEzSz0oFv484UEPQiIGKDf/JXBpwPKGZG9d9C4BxGu+9o4M8I8B4sNN8Mw
8POB2oS08mKOeu6gX+p0/kHpGwiGweJab5r7oPz5jvg0zNzE//ApDJHzNKAYRqJdEKfFGZTBiR2B
frnpzvLagEctNQTqCrWOLKt8RMfuNR9iV2wctIYbVGC+/yBfLwhInQHwCDg3BbVkCeXrPChMChkg
sXAmtoMw8AHdCMjK9+oczfzEK4EKB+4VSMWe8wUdlWZoTtucmgfLeh8gpawHpILoNqOAe+adTowE
WBng0P4Mwgba+/O30Qyu31h846EbbeQCtW7UFTAF9m+uGSqQGU1+jCGEsQr0vAARxrKD5MnnAdFV
GwFy65xD1q7gMdKd03f/h9mzWNSApNqA0IJIPeNnPg/QEB8pSoUwxApQoYNhaBEJVlCAj5v2eoIw
3hAKIS0Ro62TAvRp6QukVj7ULqz6arIov0C3kd1bgBHAe6VhG1SY/BuErOOOiNE0NhCR6m8tNGRv
yPB7rHZMdd6WW263LsxUr8oGpCZmSh/eHW7e3pqTn64G1zRe24Jb93mO0PP7dXniG4J9OyudzB52
X4wsAn/MTG9qyIHiLA2K42gD4zFtUMP7fpyvYPaZ5ouh0N1DDIB183lqBw5x3J455KBcFhK972F5
jZLW2KI4hVZ3Ouz6fmOLC+SAKDKfOay+UpUATcMi9XAxzXYkzmKpkrnoVMJt6WDdtr4b2mWKCX6T
zkPA4LwjoSiDOtsZVaGvZzyWKkA44Ntg4C/6SEnvVdQfZHLI0nSTGMb67vspPfF8cMzBg4DKIYR/
lhetP5q68BLJjnWlb0pLXBLrZ7JLuGhnle//jTAvng+HbwV7wdZ2MUKPhmq3MrwfIyDxfEDIZiiZ
N4MHPz+fu14mYMvKjnmOKCE6y0g8OUMeiEhYcYDFLTl2QS97s+g5vroNFIzY2N1/+QQfBlgcSG0y
OHKsMYBENfJo2mcO2K+/HwkLhBgBqzVP2LyaqktIhdLYAURELn8P53j+J5+PLwBpwTl1XNIKuJUa
XaUT4yD8q9La6HOqfF8vPeBO/9l2iPfBXVh8X9voKNB3Lj/S6aIMjrm3Ln+otIsl+nmIRXxQDrVr
Av/Cj64Rg4wl0h9v4uAfxixYeYhpv2yylBo1d0vKj455IS6rc5aPJ74AnCWhqwyVNhOYycWFo3RW
aDEZ+bF8y4BjVj9fQODcA9+IAwJn31ITmtfCFvUY8COBmaQdVk8/PYFmSv//Hr/Iqm3VeJ2v8HhR
XtH+uvHP/Px5fXy+jj89f6lp5qCFyJWD51uzpiCQCXaI0jya5hGjxZkE8sRaReUEMG9AJ0HvXoK9
h9zzsiIQ5dH3HqpehcOwsc7RnL5etqDufBhjXg0fztNawNK1RHh2NFZSs1CtrLlsufrxR/k0yOKi
pV4JIYQEg1QENrv51VT+fEvMN4MNajHodwg1F29Ru8nQ5mV5NH2+bqRxmRT95j+8w4chFueqbhOv
TJKiPD624/WQ//hag+mMB3oqtjYun+WxxAvVDCm6uwfBXzvAruwzsc6JTQ0uG1DYAT43GPeLz1xU
QP8MVeIdBjOG4LT98w/86fGLD8wNcG8B7PcOig3rgh0qPp7ZdydfgMyqtrOuI+L7z1+4mA3F1aQx
QQ2wjX5YufrMCPNvXOxsgIZwrwGsjHLikiacJ60FOhv1D7pZA97m8XWi1t+voRObDXpFyLFR9vtn
V39+iQpYHhv+yfTgBn7k5DeVcSXTJirOOZafmCwkjyDr2i5og6Bpfh4HSukFI7SnhzSXV8mlOBsl
nTgFPw2wuOIyO8saqCHSA/8LVFEWrF0WwefZP5cKLINkMCsgLu5DQAqyIEh+lnx+ZTlJKwffOHY+
4jEbAAP70ugffZAU+v5iCsYYYC90JLIzR+8/fIEPq2GmjCCHRHKA2hGy1mX1t+wYsdJkIMdxAK4E
2CPuhCnADw/BNJINK9HQbZLqkXWufk+E3b/ryguuSqmTvyLwxGWZmI9AZVRrYQPLZ5AJsuKuAhyN
GEgturqFXsdYZPQ+6+o0Cno7u6VtCxseFnQAQV8qEoFPoutUQKzgwYCIu1HKdhWwJtgAASE3Vk8A
rQPk8KIFUKUObT4Ami4CXuwAMs3udeAewRE9J+O2WML/zgtsufBRsISRZX9eWqkdKJH5ihyZe/Vr
U5U7/uv7PbJYu/8O4BAHPE//RPhRtG0Hrc+eHE04OwFY36hzxifnRlhcFq3owOnJ8ApO/2xskv/w
AhDQnMt1iF8RxC4ikKxEGa1qLTzeMTYsz7ZnMhRy4hOAnQcKpgNKJDRWFyVTohnqaLQmx7QU7spP
OL9JfUs+WF2V7k0Xsk+GOzl/gyrJAbwA2hGgUvca3Wi0s5T227VPevdS2ty7d5uSbnuXWm+e1tfJ
WIitaWuK4oyRx3VuyAuI1lub3DWM7dQJCGYrM1tN8PNaqw6IKgWaAYB12RCNEHsFYnOq2lDy3vxT
11iNfQL+xDQO5AqwpOFnd/68UHA8YBIslBOxVJZ3Tg7GaOYNzpHYf4OXlDx+vw4X18H8eHxA03LA
jYLA7PI6kF1CA0ETckRNMXSAORiGS2DBvx9kaVH77yh4ARDIqItO2eIlxOR3Aw9S5+iPflwVm6T9
FWwUqjfObwDxAP4mVczfZ4y7F4vxj2fdef5vhUK5oc5MpzXH9YsTb5aHg24m/M5wSy3iflhWJsU4
Vs7R7qvrpi5W2sn2lpyA73KvzGy6IQlgTtBnIJW1sqtzpuUnVvWn4Re7ErCivs8ZhlctQJQ8BFvH
kFepM52ruyzfE6XnmTgJLwQUImfdoc8n2NT2gZtg996gVnhrQNvEkzjMteRrUtT5Suf8tqbs12Cs
rJbvTYfF339ze96fHyc6gAHsP/IgKBmiUrk8ILgmyNFRW7u1+6m7rvoAQGm4+8J2XB5FbRbXhIL+
lOXcmct59gXWTgeUJpg4HBVt19z2tEijVAV/py534xweWEALQkPXa5TeAt5+Lvb651Bf/mIHzdZ5
cRAKCPznKTMbxQePkey27Qx3xQarvmfNMMYqhzejQv3wZpRWGbdN6Yd55qE7QeCWBcCrKdUfVvb8
zBQu1wo83rBV5rlDagR/ucWuIbkJUz5RsDud2uWF1Ly79i3mRkUPNPLEvHP9o5PjobeDEVGEhRHg
5/cPzLYXTVrld1kWgwzWeHcEYHXys3Ykth3e6sMoix2Q23Kcqh6jWKDKTJCrOsdfXB5pywEWn7FR
xdCWDAM0CTgO/oOl7hu1+n51fzlG5kGQYMwKHTg00ez5PFe4+bIG5K/0junxirPqxjHIxoe3Vij7
/nYg9tpykzhhyd63QDUo6cP3P+DUS6KZCD0hRG84yRYv2XWUAWRkpndF1scpI5vWv5XjmSDl1IL4
OMgcYnzImmH7xwk8vNM7Gy7iLcvB40Pbz7gz1PE/vA3QAbPVDnbekpzbuzoAPDbI7oBvfc1Y9cfz
QHqClef3w8zx+qcNPn80Ci9D1G0tUGgXk2aVg65YSbK7HIqIYZ8paEYCQMesgyw0mlDkb22dOwdP
jem4qLtDCgPhUrAYE5+nghlwnt0F3mvgbnN2FOzSaYKwDtpQ++esV06tC2iaw9TPgqkFWK+fP1lb
gYaW6jqDWcOF1Rzz5hFhyfezOH/15SxCFAGtU7hsgW2+SLs4vHFR/KPpHfhO1DqU+c96TfMB4SMB
xnQFEN9Bfvf5FUorm8YAgNV9Dd6sNV/UP6sS/DMAKrs2sEsApQBz8XmAoix7w26dYC/0ylz7586G
E/MDvSo0G6HHhyx+aR5jUemPVuoG+0Ld7JT7H348REkA6LBhUIMW9ucfP5iktMzKD/ZGhurAkxZn
9siJPU+hOgSnI1wACO0X6zX3jJyMmU7vWjdM8jfiRXYAkPPPoArzJ/g0yuJkSYOBlTpVOL6KcgOu
xIvf8J/Vmv7fENCqQPkVrXhzcc8oM0EKB2gkrJXHDTChVw24j9/vhNNz9b8hFnMlUqjCTgOGSO1L
YsQUXMly053rZp3Y0qhuAFGAggpW7dL+LyBK1grqMfsCQvIjgQzmRX34/kVOLFl0O3D6IhnAjvAW
W86iSTc1UKjZd13kNFsAD79//omJCuYrH2EoMGxfIEjCZJSPnYkdV72bsAUzg0up7Agyhd+P83Wq
sKogiWhB6QYTRefD+MOFNRTUTUGUC/bTW8dvi8de/Xj3YQAXhve4evFNyGL3gXpZNm5K6b5Md+yi
9n68ZucS0IyvARgUBZnFgrKMFj2/wqZ7JJTjtXvOt+HL9EC2Be2sf3rO8GpahuSDa9CkYLW976sr
593WV9Y5K9QvCwkjQL0DIkPQZ5qVED5/gMYYkgamn84e+kyx0wJ/Pf0MIQSPIxOfGDobFpbTrHj6
eQTw4GjW5JazR5quxIWgZ5bq1ywAXxjbDAL7KIghEVjcDq5KVVsmctpnRR+DiYxQf4PsNTTYZQl6
Hqc3bDxo8zl1V02yTeozS+BrZDmPD9nQ2acP8J5lFK6gGNCA1DftLffeaWDclbhQ0bqaQKhATewW
dtbIiNKfBuVYd2iPoP2CYirC2kXory0DVVZo9u09EEuNK96dOWBOrDw8FXAfLOoTKNa+yA1H9HLc
m5B166+d9tLIfho24BVwKSKntxBAfml5wtc1IIljDvvC/mMRBgbj+/eHyxJIMS89jAAnJLwKrOOX
4qd2CjR4WusBi7sJWaeBUImQwOju1pj2kN54dnNv5Q7wGG/T7fdjn5y/WY2QzmqviCw+r3q02Cuz
YnLYkz54VGP5i4/egTTnyp4nti+xEXRBrR/ZO66Cz8OIEQhCSOuP+x6+uitdZdW24MU51PT8lE8B
JOYRSxvIACwFAJvnl/1wSrNAGK3KjXFPCUg+Hc4i893Mx8g1BWic99/P3MlX+jDY4mrzUjBWSpli
O7dgDYgYgORzJ8aXSsf8Pujkz1cP+jbL94H6HPaz4WJxBwdagKzkFZu+fpaWDhs7i8SYhqJdm+ec
dE9OI4IPCEpjUX4p3SkwZjlKe+M+69s89JR3HABH4V4VJW6/aQvzzMl0ciZRHbEAKIC01VL8i5u1
q2UfjHsfbDWeid1E2v8yBLSfoFHogy6/DP3l5FipJ8m41638azbJpS/o5vv18CUUmT/WhyEWSxzR
R54WjT3uefdilVYoytuhLMLMPbMqTs7Wh3EWoYjJOIUHNsYpoaMRSDAjz/nynRoBBbbZOgWSbIio
P2+jDIdhDoYWRuhINKSOCAe/P6daP5cJF3sVXYoZJoFzFZKOi4PHHGvIiAhb75sW5GyEn6iY1gOI
u2UetHAQz7Ia5NSquArynuyLjJ+ziEFb+Mvh58/pAlJBQFkQQi7Bh0raIwFBf9obU8fWbcJHSDYI
PwXPw2rAs+Iwv6HY2ZACuJl4WcdGXhRx5QZdxEGqgJZor6JBtkPYecm0kgqqCDQFS2kqIQcAOpHI
ZhureqsAJgsL+NMf0p6AQ9MXzZYJm65S3To3zqitOzL0JO4gt3NdDVRtCyt9JLLVT8Ihwx/uimDr
psx45KPzx/Ah/g2kRn4PX3axaofaiX3EFpHlapwItHyVvQWeDDEnKeK+6ksWQmMt2U6BFGsDtPOL
mg3eNnUaFXa9N8Wdp8VVwMZxVZtu9eC3UJeB06qz6rPGuEU/1IyJDbkUrUYwUTIpr/upCjYTisTr
tuj9y0SB7gaFFQkZBai5QKfOhIyfqVdTXtMsRLONAUdqWFHGPXpPG9HfabNht4EDhqbjpH8raoI3
5zbFbQGXgQi61l6UwC41THmFtiW4udeCQDpHgsEfD9CNiWuw4lZ9073kBORsx4V/ckNHK8ZNXoVV
JpKdn3rmjYCh630rnF2KgqMEd3AsB/CHE7FiAfdCyI6nF17ajSDq8WvUva116vkotuX0j+uKKWZ5
w2At70PkyAsk5I6CetXr3FgFfct/leDkxmnPi2hwSxP1MrSOQ8cbfGvXMXY/C09DsmRI7vI8eCXw
it8mhWMUNyaIVXBSc/oMsibZczA2uNwhlvvLmhjVkAxx0j5qmul5bHK3jUqLiluDGjomNLBfYW/U
OrHG3v3NaGo+213XrqD1aeSRMfr+gz3a5WviC+sIdnS1MwVWY20H741Zdk8TgU4HpuaAhTGuEtG9
C2MwDlOFIG2YIPdUKTjwXXSQjJop1o0XOy6jIdaiXW1R/fyrytx7ECOmJYNEVyzomEJaxlORAmtr
m3eFdQcPXSrDAITUx8Bo21cmmYpMI0O1r7H1S9JCchutNCNOUFFKo9zPICQzFP41qfXBN4bsqmFq
Km+l06cbsKMhWDW0UGdKAx1WXjrF+LXjJZOds7I6XPDZvFJGF4Jegx73oPSr7cjZGydj/rtMaX+b
kUmGJWbkIUdXw7tIwLRfg9HnHcYEHyCELEZ650P448awyvRY1PK37Uvx1Er7mSce0mMN6WIF200w
dqEQDArwr8kY3DW+1HCLCQ6eyNjZEWBlVgyKcRcDHFytgdaiccXNZ1DGXBe6TC0QW6yXEdIx/KdB
vzotuuDRAbsem0SUsZmSduUPZvs7xfaUUeCL9Pr/SDuv3ciVLIt+EQF688q0SqmkZKlU7oUoS8+g
d18/i9U9GIkiMiENLtBA43ZnKIJhz9lnbb1sWjpq48FnU6c6/rTinx0XAIAObqf9CVJjot42SbZK
n7V86YL/oUGFullb8UHJ4npj9063nbD23BqNE+8bWBObnNrGDS9oZa91VXmjCUentDC0nmodSEoX
ge1KgzEATaDpm5GJ5/aTT5lfMMibwhfIoQW50qrtJSp0TYqzKZOnMiGCC4/5Xfml7nTpJ5WCnTvp
FAZmVtFt1CiVbs0w6g9TamebjHpP6FudvImMONuodYtmtIz0+tFKYZmpfmQfMKoSm6q1hr8d99Lb
ivfzz1ZE6Q2oDYO6YgHHTk1Aho4UUx3ZfeSNMMJ+m8qd8hkYSi02o2jqOzhcyU9D4trjRrzkN1pc
TTO2rjtpcWkcil6ydnFu1b+kZqTEcbALZSt1QB6CsbexMw9xOxEx4F6wOvA3quSTmjXRoYrIMnaY
Ft52yC+8wW8L9nKJ4l+K4zax0sr3bRIbe0h89UdKU0cvTut22zY2A5hP5ra1E3HupMY8SfjYHZtW
mnYAQZKvgBuyYzyOCrWOUKiaVAa+GglxUuOkZd7IceeGip3eNpmug2UaK3KswQ+oTPkm9h0vkBR/
SwnYb6Rj0I76vHb1NP1CeiFzRSChewczvu2Ad+xlCTSN5OTTfdI3VIzakGOSsuR0gMHwoS5hLPAk
71w1HZAONfDxKt3PdwC/8DUAURCfsP6e3ESn7r+Lm3YfNUn7YVIpC5eFXe00pH67Mm3GDQ6PYhsa
o34MAlnZ+3ng7AYy/psyUNrvHMHpbgzjaDcNPMMtqaDQM5LiXZEwpzuhmzcVBOfNYOqIOyTMD8NB
cT6YpZJAU6/DXe3of1PHnB4rO6g+FnGRHWqNZrm/GHi8gC9zgmT4nDeptS17gDs2xMp7+CLwpNpY
vkkcvzkUUl3sQqsdTk4T9bs068x9RVkwdALZuKkSedhIVWLe6EhGHtus7TdSrUDakINyaxVts6kT
S91ZYWdup4wEvzSiBdlQGBtzctXBNmjA5MGd0e/S0ZaOVHZIR8O3QBCE0AIcgWlW1rNpjFJSncDp
KTvgbMnHOnaCg0bx+MdKpMVNVk3tU1kN2lYZbd2rIE7sOM1SCOZd8yNpZ1SfPZauo6C9j42mhzjk
tH/bPPxVFWp+jqnwdVUnyHcG0Fo3KZz8JlV9bQsWsLwtZs6CNjqUkTOZWdpR86gPevQrNtt421UU
6asRu7GvwoqMp/a3MLTaRWUUu6rCdBsSodyydP0NMWt1P1P6DhYV6e7Y2NMROQP4Gt8OtvG/O2ZW
Tq42pfpNk0vdPe9IUz+Rhhx7N4zhsWi1+ZjEQXEaQBDAfZCZu+YUYkYgxA5BuHkqAq3bl5lhuXan
Zh8o6A02Zl2AzxNGhqyIq1ZokX/XBqBsfpB/S3J5cn190qGCzFhB6tL2va23kCpT2x1zswZS3xYU
1BnOrhjAmuSl+cueul+VNVjfug5vAN+I2PpaVT5UnQDYYSKtG6PCPzZVod/GYxhALwyjAxwo8TmZ
JH+jGm1zSNJc22Q18JwyiOKtjB5ob8iiOuQISO46bpEMfCfcoQWwUYnO2aEt8NogdAxXsVSIQ2Vl
HCJfoIYSJuSqcT504qartvEMoiSmpH8sIoP9OoJhQAU8dft6F8FqrGsLHE7Duqvr6JhTXXmeoCsc
Rd3W99mEWEKqGvO+7LgZDHEQPIg6ke+rXIRbRFPSPlak/iB6Utcj6hbLzdiEtkTUin2cNH6zbVur
fRzV4E9qiE2qGQ/lzDhS2rD/YtpRN27EJFXfNWusz0rZJr/1okm+OpMZ7IyYGuteDn8lSgILSOr5
a/1Jg8/haJu6416r4oFyFEbn7IHTyTtUgpBButraGpM97Jo2GjZ+BkK/K/RgH0tm405lrx8dBaRh
KilMOqIG1JSLb6NwFDYOJ3uw9SneanmISEyfqOk2C9sdCOHtAl1IuwGKZrzhci4bJz0fp25f9dgn
5N2AAXcYfAkmPXSDpqmgSRShsdNJcp9DPe7uDOQ76Sl2MDTnUouOiRR7u431SjsZlVPfO4H1Gzvq
3i0E810HK7YHncrltA/so+/0nDwZJ2GUCnM3xl1zg36npfBPCfdWIPJvmgoqiURa88lqpPRU12I6
m1IQmW5ST7W4rYLJkEkO++UmruuJazfSjId6YE8I1WnYtATlOFWQa6RjAvExNZJzjaAP/8EctpJf
pPuQcP5dPnT2E5Avv9jEPNFPnC9J7Da+3IMkVfzoT9rl7VmXrOwxhWN3mwFx2OoC9IPbhGaxKbnk
HbgqSHunGtkUjIhq+QnszqQq/TEVZXgUTl9v9cT6TuimOSWmThK197PPQ2nGd10IYiLJ5kDl2EVP
YdyOe+qZ4bZOtuZqZSl/stUiOquBBCrIiEJeRGV7yLpR2sEEKj91aUn4Z4IT4xRc0nMHIFBAzuMU
NpDuRFB8keqq5s1pZndRaeaPbeF/USRJ8aipLR+MtBoeLbMMbuQqZn4Adbgpjfgv/6d4G/Zai6aS
BWmEY3dwqEe64cFVnsuidI5SpdjIYvTe34VJ0J3TUUiu1FvxTlObFGQWj4wsDPonzYdSbFaG/OCw
mj81sil2Yehn2zzuw20kZ50rhrK7lSHJ7UezGz9GetZ81BPoQBpxDTfv23pfJf7Gju0byHCfE1+X
tm2MLiZQe0hbWd7dqwOvpZo9cCPreb2H+aHv54q4jVbL/SE0OmULHuWPn1QgX8yuPAkcSO+FClUi
Bbg2mDJoqKnvUDDZzR1U3uZHmlNzD/VD+wCTCTaChWNP0pf424ghOYWQTgFShMU2meRDqEiu7eQw
kSZ1OvUkmneNH5cnUFbBXjP8yg2moPlISkrdUNgG1q6pslsNc+s9zNUAkmBv3ynUIG+L2HH2nRlx
plei/qQr+e84auwHWYMAxwuNO0sP0jWStPRmDCL7h1opGUIKv92qTdU8mFmu3yq505ysVv5jWoJd
ua2UUzxog1tT8e8SCE73k4F6OSTDt3HyRneNSmBC1wJZ8kPb3EnDoBzgAIJuSu34r6625Jy0AKqX
mcSnSLTZPgHJtSEPzZ2kB+HBvg0GoeI0iIwasISMoYHmoMalOrICgGgAGgYr7FJobW+J8UBaccL0
hso643aYiZN+X4SuEQXFt6aMx53c+z6Eni7bTHI6nRx1TH4gMjP3dqUMd1MFhjFO0iddkxhLI/nc
O7W0F63/q63r7LHS4uLcpD7C3EFVz0K1Ope7aLDrVDM/cAsHMKQo6pYISQ8HTGiuwve5aSOIfapZ
Sqc2iKBLEzuR77Fu8DdtA7A3VfL7UOmVGx9Y9i5wRulBbwhLmLEubsl8iA+dHvdeFsEUBXrziCIS
VXIhZ86j7+gwS2TpSXIioBxJKiK3jJ3wTNwHpE84fBCaIwh1+X+dPGlvLcMYTmpX5jc659Qmgujm
hlIytRtZnfLPuQpAUDA4Es23snVjQtPYJnGcuWUeF5s8km23r6tg40dGcauVinzoctnelIXd7bPQ
TzalZnwmSGYfYTXlf5MOkvE0AhDqtDDdJUbQ8Q6rygc4KLBtVWcyXFEo00cTbdyN2SrxhuuufIDK
87dKE+fYqSDlhsDkUhbV2m2pTtY+k5S7sOizjR0U8rnUunkIrfGmcSRnG2nJjyxLokPKywvQSdoS
UYDYC4J0ZjqDxUOCVBkntDTDkxjMYe9PMs/JIc6+JpJUffGHyDzBI4ZSF8uVO5rUmklcolygnsHW
LksCXF2mABbxp/tOsgY3FIb4WEbo5ni2+rfEGdVdVgzSkZpwUE09NAaXnTrcy0EFaCxNG8hlmbPL
Cbq7QVv+seHjgByfVDiQBaA+iDWuNVTSbiqKwuO2PLkSSji3lJlRgWNgbVwNyge7HdK7MKuiz5cj
sq/imHN4j+JiUtizpdgyrlwNPWw5UJDnVrkx1btJvDUSy+/jjTE7JChcCrSFEjKvg9pEqjWdm/Z+
iG9C9Upua+3vf/b7r/zQUP/aSsTvOw8pBd9vLNhAx8A/5Dvxm6Jg41XNzGDZnHGDP50BChArPOEq
MMbFlcT5Wh+eN7KIVtdGZvRmRyNJSOzMvVYFfO3nF5/AQaxYDw0/bxF0FF4ZfHv7FHLmxCJls3hg
LEUxo1WOMLzJwmX193Ot/Xjzr2PJRPAb85wZezH37lm+yq/6Rqo6Uz5LlfpdJTZEDOytWW3L+ack
JLnHZKWVl01QLdMnRV0YZ1/OHkg9ks8Ztb+Xu7ESRqcNtDDk9XiALBXBZK4cDZWqcVacB6U+Vzlh
ik+XmzCX2YK5G9rsnWTMssQlH6TVhY5eXRjnljOyVq1HI+2I0qffrVy9ZoI5T8kXmYm5LURQNAjx
hOZeDtlIqLGcitzggByOSdadJr/1IKN8gsX2Sx5bApJv1eKzEGnS1MEUzPAQc9GkXEgQVfXSOAuq
B9NTGPy+PHyvki38PrIM1jjyNGQyi1mQqgn3GbBfZzX/PTWHLBpdordg8rjAKYSAwiur/lXd0dwh
hBQovWiWUu1Fg0bhOGkOhuCcd5ayK1XfIEVSnQzfPJD8BZIMJm3MPw2atOtzwIaXu7uyKyBh48nO
oKI7WopFCOk2Ev455hlpEO+3U2y+sWBv3jtftLDINHec6WEfq+Y5QC2XMSWtd0z4uYiY48WcLbYW
G5vgsoxtcMOMoEaFLEuvk8MBbRy00lsHa9buaAwXkmMciq156T3bhEaFe39vkWOrc2cTjq5EEPfy
51hTvswuUtSWzqQUZzn94kmt5Kas1PNE0izgfZaf86p3reI0FSAlgdZJTfZV9vVD7eSHsE03+vDn
8t+wktOmEAUTIMKuMjn1xQrLJLwmgHuic+Adapmxa2OIocKG05R60yXXqiRWm6MVBTvTGWyymB9x
TVRppmSeMXzbaeLr0NZuShS1br/o4ork8dXiRtVFwRTCKAvb3leja2HxZilw8M7DIH9WjWBfmbin
GKQK2OvHGCZ9Dho7/aVM9pUPu9qyw4avzVeIV5rgXteKyleU/txScNK3FjYk+EHkN752p3QeKOqN
Dw368od8tTvTWyooZjURZjivagnCDpOkTrH7M6WgeFOM2b2ZFVhJlFthN6Y7MqN2mapeA+OsNQvp
jPJWcuLzNHq5SvS6biWncoazwUKEhRpCtI0llceFsuW/iuLKR321hc2qRlQ5bNqoDl8deCkmKoQT
NeYrFYwZQZlrgrp5Br445f418A8+NyOrlgtCS3G2wMCIJD8vG9sJMZEgZNe8eSuemyHTMReaqTrs
oJfjxhIg663Ww3nSre0wGQ9KUt1cnhGrQ4WyY1aMc09bljaHo0R0ueqGc1KI1httYnhcCoPHy62s
TQDAFmSXVFT3SKVediRz/MowJDGcmZIkoY4GSM4yPRUthrvGcei+XW7u1YWHcXve3PznPNuVweh2
Y+SXw1kJyaQPf2z1E75K+yn+dbmdefyX08DCR4LGZs3j8rLTyoUTBkY+nIkvfDT84pZ6XTyG9M9W
rbjq7MfeWfcZguorW8frG8LcQZ2CfQQg+FMuF5QAIk35bjyeI4E+wJd4jgOON6BA9b9L50lwQQi0
n/q1IqG1aU8ZAOcdtQCvRZCS5BhNHSnoEacneOAEdv4W0u/LY7p23v2rU1eQWTLll3JYU47IIGFs
fw7kB4MdWK2jjZQ+tL4JLB4Q8OSZ+VGTP4TqX6m/eXshFFsxuzL/ifEtfZwXzLO5o/eiSrVIVs9l
jsEKkbcgulrf/XravGhicb7ZTTkHDyf1bGe1O2QHSfUuj+HKAfqigcWtpNK1tDVC+qDEBO21fdje
9HgKxfG3Vv15uamV/WPW+5qcnnPFtLLYouSJWuqYnMzZMn+Z/o9rosQrP/+vnPHZ16A8dbLHPOXn
QS3H7gTY9vLfvzKlLZk7hj7vf9zlFnftqNPJIkQKYYIK3XA5tspTiVjjlPSK8fZTCZgAz2GEvDz5
/i3qZ32pkmwqW9EjIVb+Nphg5NfIC8r8xy72oxctLDozijqfFCFPFAw4uBR907W7SYr2ofish7+x
OSEnUh5tBEz6lYfyyv7+omH15aKJjUQLBqOdzlUcPCJa3oXaF78/N2qNr9+xTa8IEtf2P9qjOIKZ
h958WedXSLmG5K2ezoUa/DQT+WehFjvSFQSYw8CN4vyAzcqvyS/vtA5Jw5umDEo3tsDZbX2+XlBu
sBjlinJZnGeiwpPqr9LQwAn42FD6ebmRxcR/1chiRIeK7T1Q4sJzmh3mA+obHy6vfl97+cVCiSi3
bdAJU4u3RvcxqcwrPVisrP+0MDumU848Fx4szvwoy7osC2zhZeStv+Eal/y8PETrDcwFOFCM58KG
l12wNPyOsm4SXtuZd8ZYnOxG3JV+/ni5mcXc/m8//q+ZxYGAvkZTcVkVHspYt+sOk0n2b2jdMbjX
lW9ReOXusvrhKcVV0dlysC9pQjnEaSEr9KqPmg0PXM6/93ToWQuLcfOFIZd1LQtPgb/gTM5GMR/q
oNgMFtez2I2yr5cHcPU7wdTgfaxzVV6yoOvAwMrHLIQ3qfHRUqe/Y18Ct/Olm8vtLE69/3yoZ+0s
1mWESUdhsMN6lipwQFM7c6fUI/Z6iEPdjlzvR2jF2ZWyy/XOUa5oEB+aSdEvJyFUlbILTGZHjxyt
PLT+KWivnBvXmljcZqNSKAVOa8JzcMAwT8GnuHjXWp2fMwQxICEvayiMwew0Eg7Ciw0y9H+c8j4q
du/4Os+aWNxJimwCuFqEhSfERLbZixow9ubvMPmtxNu3N0X86l+4AuDrsje5D10D8UzutaGzUUX6
wc8E5jEKUYRJ/6JkxjXN99oX4pWm62jMqEFZnghaLsmpPlq5p0KniEJMDrmW18m1iMG1ZpZnAlu2
QhI69yT1dyyQKJe/DPX7O8buWVcWm0M2iZFCJ5s2FDK6arE1Ug+vUJeSzZ05fbzc2OKd9m/FPh+3
xdYqBVMmgpQOOXwbvfpsjPhFqGLnvzEg8N+GyDUREDQpQFzeUtUMzIwcCE/NjVtJC+4wEHnHKkVa
Rd0M/9ivgMZogsc4iJgDiSOQID1M0ufW2V8er7Wz4Xkbi/GqlF7y8R7KvWzYFmT9lXcc2c9/f56A
z26oxmjq2Gfx+1IEWWDCKq7rMGS8sk+vfXXyHf+CUIZKQd/LVjrquErTHDJPGdSDhK0nZq9a9gul
+jtGy9CxfGZflslkvmynxlqUQGKSeb70MTJu/GthytV+mICCeaP+2zdf/r6W9bUT4cPkydOhSQvI
BQCj0sPvy71Yu35QqETkhPoySugWBwx4o2DADFV40pRvwuLYTt+18tSFHVLDYKvX1y6e/yI+zx4R
/9YK05jsDSVMM8r6ZbeEZqVVZabCG2JjurXAOW1iqdK28qBIh9gu9aPZdU/Q6lAPqsa4CzQz3nV9
i6wVr05XKUHAYKZcEQCRxCZSHXHyKZzfXh6Wtb2QOBLQawMgH+mSl3+l1cGMGhuHLTf/nKgFGsuv
avuOs/15G4v91mwLWVJkKfdk1ZPKByx0XKm4sqRXP++zfixGG4hcHuBXKLzaKU6W2n/EyWu2aTuV
cbEF21S6epxcoS1dG7vFNpIpapf25Ei86mtm3VfZtivf0wL5Ut5Ic9JiWTENO2eylNLhyicQJ3c3
YfczH7t37FZz6vd/G1l0Y8jsyRpHX3hdXmx0ahhKo3Lr+NM7Jhq3O1KLMOdehdosXDMxtDX5QFgg
9hNlO9ZG4UlzuZW1uyuXL2q6KJGd4bcvp3NclFrbjxZ3vA6HdXyZxSFz0J2Un8L09+Wm5mFZru/n
Tc3b2rNNPiZrq5gtd71h+Nx399qVn1+bXGztgK5gJiLxWSwaKzdSKwHT7DVBehfYEHf64EYK7bfV
Ff/bpdCP2AwVRfnsvy97YfllVJhUuXiyTmJPyNJZsu2fl0dq7aPMSJr5Acu7Zbn1FmgaMARLhMfu
lTV7B+1OeNAKRMC7yw2tjBnF+Xx3ZGHKvOu+7EwlgtyXNCvxkuZXGu9KZZ9YVz7LfMNZfHWi/FyA
ZrzKzKx72YQjYsmwDCnxzOJvj8jadDaOhL1nfoNX+xbtQTle2QNWjscXLS6eLUnCYzBhEjDP8MzV
PpQByd7J3MxiyLcP35wp1Mkro71d7jZh1FGIgxm51yCnH+J9hbd8Zl+53612h2Qd/AoM4FhALwdQ
y7JwQoOfemrw1ciKQ2Ie47rZKqJ/x2Tg7YKaYYbhkfV52VBblTke00wGXfqCF56r2F+b8sotf23C
ETahetQCL/qqfjTAmzeYQr5NPju6boGryf2fyx9lbbzmBz+F0LPryjI6Y4oysu1KTwmbGBs7adBK
DFs54Zo0Xlmm5sqO5hCDtim3BpJGavPliGF93U1VW6Weo0f1uTTb72Xm52JjaHEGTzqTzsg3HsDS
7iUvxs1ESo294AJEtLCQjnhVZF8tRU52WJ/XblnEJu/TKf+a+WN07Cc1+ZtqYbl3JtX5kJio0DtM
Z7G0l6qdURj1FqPd5ghjYfDAxVKj1/fDIZH0eMtE6rwqjfsPXS9hgSj36m+RNtRwFYqEUrzWnF9y
0eoDds12u9VaigYndPd/Gz2uNlox9n8qrHqfgsyIfwVCOEfhR8rJEBlUG7w2D2R4n+IuR+OMwPQY
SeZExVCo7xsTg55OCidev9RCKL6eQAyI8j+tlkfYFkBsDWB57VXdvGaatbJnsgjJDxHhpvxnmbJM
1SyvMS9OvHH8FHebJnBzRO/vmFqsdYOHHA+65dSqYz1Jo7BhvZcHWXLvh7ni9HC5jdU5RQeIkwEq
0tXFfimm1CLCTBsZ4Nt7Oa+urPLXy2MmpugscwMHNpbIyzlrogPO9ZpVjnP0Hzxj0XumX/pQuctU
68pwve4KKWqURNCj5gz8Er9jCNxuOgocPf/gtzfStbDbEsDBUczvzwS3mTnLQ2jRFSGUCTP6lqFq
I+HWIbWmJXUKWDZ3+6lvToEYbodK/j769l2aTAe8CL/KcfLmV+X8V0A/Iw4HAG0pk5GTvJJxkGLb
lB1viOIjQofaNUR9tI036hn+2+P/a0t9+fEMYOaagZ7Ya6dqL5Rma043ydTsi4rqbPtDfO1IWP2C
RJcQAZGoehVk7NvK0nmMMMKdv8cR7Q6l+Zvn+6xjQHOGYgLW9TIPhrDAaWyimd5coEcNUo0u5K0r
ihYgu/GmxFmDuqaXg9aFUg6dRYu9ae+Yp+qa8cXagiLXqLAtgLMlefzy5wNUoNQ3DbGXhe1Dmjo7
JcZIN7LiT5VtXbl8rrYFh0iej+cZmvKyrR4cWOKUfuz5xtTfTh0P4Mqqh20HgwMgeVl4l4du/r2X
lzfy/QQxeE2hn0Hm+LI99PO+48CG9XT1kNg7qSMUt7/cxNoUw4loDsfwyMFj5WUTZkvFkLAETQyB
tQ8s8mmt6vdXXtTzr7zqCPdMg0CwgqBtMQdEqugJjrSJl6LskrPPRvnTnvYKuaeAkrPLPVptC0M8
iGAyO5OxaKtuKrMxmjAhpp11n0zimhuD1za5NM33D/LoWPij6vF7PtWzVhdbg8PFQ/ExafOacDjO
N4iNqbXKBldfcaV/q5MCbjMKdNBAr6LcsBOSpI6DxDPEt3yosWT9qF4jn620wXRDG4S4llFcTrx+
sLWxCp3Ii3jHTd3WydWtfi0zsDL1XjQy//tnD9LA7slBxjSS/dDtchsT+Lg8E1Z7AXSZz4I6+NVb
UR6FnBZtGXtFX26bRv5SjOkHNWivPHjW+oHqCGa/SQAdDfTLfkBKaWswcfQD4+knKXq83IvVn0c5
gBnpjLg1F+8pW+0aLtX8vC8lG5PCZ+fKhFo7yHl98qURNJEiWd5JhjGrJ1UeIk8z7fEO6PMjhiHZ
vuL+uSlLru/WIH5WsBg+mF3f7XLR5CdbpOZd0cUU8ryju8ju8dhFm8H95eVo5tKIuzk1096gSttu
6D6Evf90uYnXsTd2Bx5AswkbfhXLAPHYV0o5UjPlpdpn3G6AHuiHsL6jdGqrhOq20K58wbV5yAMc
2QLqbvLiiy6FhUnFp5XFXuxXHzOjunfK6Nj0wdfL3Vo5nWYLIu45ZDpWslH+MLZNoUWQlqsjzPzv
ofBB6Q9e1OrfLje12iNnfnOxgaEOXvTIrqPcEJEdeRbF+zJKiPu+3lxuYnXaP2ti/vfPdodyvoej
s4tAnihiO0qgT804vTb3r7Uyd/RZK9VQBQAILDa65Khq90Z//P/1Yv5mz34/azrqLW1+f8JpXgOH
Z2CX8PYm+OoIX1GlqMgCXzZRG1rn8+5l+8l3GdXsVw62leNUoeKSYCubG2+7xc9DVmF/1W3ibM1R
NW9V+9GJvsjDraW9/SbCJjfL6rklvA64EiSNm6FJQq+bpH3nODtNe2Ndz3x/pwkibrzsiIEsYzm4
VDRYlUShF34SjvtG0+JXv7741qkzRmYQ8euQrvAoqa9FC5cyr1cNLO5qVVGPqVHPf76CcDtzQBMo
G4m6VpEOD2aIv3rWDn/GrvkQ6MNTUVyLi64dFEifLHjH/2TWS5dY9nxoJG0JYTdRH4zuXDQ/c6n9
rKY95ZygEmLNOOSNstOUeG8GymOivGO9Pv8Lllq6wZD9Us/5C2pTP8vCf+oi5+byelrZ29Azkl9i
juBepS8+YwAcou8rNfBk526QPmSVNzpX1tR6E3OFD7E+tuvF3kYxdAmqxwRXb+zr7DRpJ+ma+9n6
t1JnHxGUN7BEZ0zis53HjIykxeg38KTMyb9Rq1xSe6t0R8lupDvIwMFBN4gRCcuXNr1DWCosdQpP
x0C6STSIEO8YVFYf2d/5BbB8BPaFoJplMEKvUc5p9tUo/wTXKjqW4sB5eQAbJsQ9w9Y51RfLQ2Ry
x804jzz2298kLX+Fgb5Jmj9N2e4VM7tt8+pJS9TWDRt8kC73b+UcITjMnYWKR5VjcdF2Y+OcoSV2
6NldtBm+TFF45ThcnTLPGljcAqVqnPQRYx2vmO6U5C4qSEu+jab8n/HDVNjCdYPq3+Xu2FIdr8h1
wUVzKnd9A4yx/PSOUaI0S8EgjBzB8qJpJ23e1FIXeQG0ik2iDbILUuyaKmf1WzxrZbG6mljXsMSi
lbhTXR0NS1uqVz73yg0Sk0o8VQgUkjJfvmedwhaOVWURQe4SkGE0cuuPp666naYwOY6FMj44cqBu
NbA3V5qet5/FU5pDHjYwTz/e7MvkVAl8xel1LutS2Z7MoTml9vRJ7bunYNSvTIjVOfesqcWc8wf0
rqAxuIJZje92bVjcUz7Ub2w5vja9V78Z+by5VASk7XLTnQyhSXHOrd9qD/lj0ly5hq0NGtYFM56V
K8yr+ic/SoLCaafIw0YtFcO9Ta1V2m7K2txfnuHXGlJf7rrAI4Eu2jRUpU9+q9+CL2vy4SZ1rsk1
1gYM9iu8URNCPOGAlw35Q9zEuZBCz08PlXocrwRsVn+e4Al3JGyiCQS8/PkxSFGt4+iGPOG+f/LL
dxyAJFf/Ge1RX+0sZhZpo0KJxyL0WkPBcG0KiqchMPo7s5qu2cCvHoSUIOFkzlIlDrDoSjEWUMgG
NfTGWmo2fo42cABSem/5zVC4WgzVKAoPWA1tCVF1WyOmYqJIZPOP1rfOlVDB2ooiMMWlgmz/LGB5
OaxJHneGAsHLMwf7VkkjF6bXNkwP75iE1PFS3jhHcJbXtDAr8nDq8tCTRfPLjsVhnJw/SUnKC6Lf
5aZWO2QjHNXhEAMomf/9s1uG4Ew0ehs/FSVxQFSXY/HQGmV+6su+vbLxre25c5R3riJGfbWsWBul
tivHiO8Ymu3wUKfIZIzybNQmLFEcqz5UAURXDVuJKzUOqxMIlrQ6X9awz1bnNf+sj44UmaUM2xdh
VH4uQmc7Oz806QjmrNg2JAJTq0s3Vu04G19ttj25AX/U3i7VtalWgcNMzAxtwrL0C56MXUxFmvHk
Lkirw9D6Vl57c6/tXs/aWJr8FX5l+apNG0MLsKxzDbOgGvZG6+Mrt5m17QWJyOymx971Cn6g2m2v
JEAIPDk5AqGAhHV5Wq52hGLz2ayLIXMWu2Mcy2M1mnGGH1N3qMuvJA1dpfmsNu84ITU2YYsMDXvM
0lwmUBNp7Pwx8zQgfT7JV+TTVLxemflrveGZwB6m8DR+xVYwtADgI9gZrxr3k4rn802DbDb7f7Yy
f7Nn0xyn3orqGhxs+gpqlVFt0+FHHFLieq3Sb7U7RCuQ5ZqM3PL108HSgsItp14MNrHaULLkix9j
M1zpz9rWRMxifskRo3oVuPDRIFRmWadeq7St61TZvdCa762RXBGIrLVDG9Y/EgUPp8XVP44gcYL6
RlMBRM4VWlC6UJcOU1Y/XZ7UqxvR85YWpyaCha5ylCH1FK3c55hgxLJ914MLSlLjJorMrRnI+2my
HyfYu0UaPelCubKw1hbuHGBkaZEwtJcZsKCmSF9KpxTsb/MdOMdZ4MN7pZvzgby84ZJyoAgUURTK
uMUhqRTGkI9RnnlOaXzSywkWWrTtS7qXiA2HDdJ0vXatfrjTEOIkg3PKRHwz1NcsW1c/LLd7kqIU
CcCcebkgbAgMGda3mSfUstnWUrmdWjvc1sh9L/d4tSGc1v5J57ijLHarBGBVhA8lK29I4k85vLJ9
V7Sj4BsG7wivk0qeeRLyfDVYnqLJVAWN2TC4Sn1w7pv0HffG5z+/mKKZb+F2MHCCdLBd4TK67ZfL
YzWvpleTA5PVuQaPvPIydl/FrdnlapB5QTH9hoUBIxbq40mbjF1fN7vLja1+GJuSEiIL0ESW2gLF
AToLCDRntj9QWuLK9UNqGVe+vrLeCpc1bjZQsZb5o7qNnLTM6txrdDl1HTE9GL59sKHa6kG316Nk
B1HVbYsthD91kj6IUHnwRYhbXt9cOZfnKb0cXdy7/4nquKdqi883gJ/s2yajgialdAaJTLOZIeB7
xc7trWXBhsuDMnXb3HkCanRtx177tqTRVAvpPqniZQAi8/0+yJUy9+y0OTqj8q0UMEdGHgu7obT+
tmEqveMDk5Cx/qlJEfvMW9HzM0/ucccmmeGN0t0s+HGir7r64/IkWjvu4C8pyB5NNAPL7awwYTR2
A2Oq2Qc1+R/SrmxHblxZfpEA7curau92d6lst7cXweOFoiRqFyXq62+wz9zjKpYgoX1mgJkBPFAW
t2QyMzJiBzZSMzhY/C+yltA8AWMRkpYwI3/F1Ug8EmigK7XZBQXEQ90xkCUaz1P+Rv3E1xyRgxQX
0kMyHPbMWzMUxCUZnvHswoyvgZuAFfiX3oJR2/vSu9BwNMTK4Zi7b67tKQtkWzxNTN+Hu8pBLfzb
NNf23JwBWRBALzgE9gCAuB1QyXH6ayeTUcKJkkcnWl782c8DvwGxSUQguDlvP8+Yz6Uyb4aoHcQy
ID2v6mnlzK6YUFPiyLVPGfGB8C2Sjp3EWOfP4OVf472bza5KLScMAqwXeL/ejgS+RjR6A5yVQ5n3
VYAo8ahRjYF4FPq/YxZnBzBiGacaBJmA4FB7X/QiX8MSzblKpM1RukUqGZ5S+RGE133euRyxljZt
ALr5kk3jscjHv5hSxHPggZA6Qsgb3I7VmxIwAzDZARfHG4F8wLCWlZhbtGsL8s+vjqsgbZHkKSwg
+pUKBW/Uu3k9px7A+FgnAGRtXfm+E7d+4pVafpn8p3zbjyvvnrl7AgVt2aeMGr2jeurcKnnaVoit
uf3OT7vQ9ZwNB9IFN1OivQtS8NEaK2HhnBu9Nqk4OIJAn5YBwL4duH38coQMwslEFc/ix+UjqxKR
/GfurganbLLJ7gC1Yx0ep9Q7Fk12LGx317N031PnYXDLAqy95MFvRRho3WeIeGwLX/vYx+lK4mF2
jyAARhiNK/GOidMjHiflgIeFPbYvQT48AIm+MtY5E2ilQHkIYSf+Uja6U2tuWTFAONH6lXz0YxY/
+h4fPy3PqIwa1KgCTAAyaAP4/I4FiJfAzAh/yi6jO24T8mKnyL4+lc67zuGQK3i/bG0uikC4hlyU
JOi5I+ch+kTakQHRZrkFKMp5cGR5cEqy/Ilk1mOQ87Xn+VxdFsmMPxaVwwaxFtTPU6DbRNo+8Yol
m0JvHgSf0JXA+sexJnuNg2Wr4ST0PRuSPd2wXR707EJe/QTpOK/8icnENNGJZZe2CSFukLCVR+78
9xEHQ4QWlTU1Ena4ZJU2atxj5L2Z/5i0NcrTOc+OPpX/GlACC6fLOi1tsGqUiRjw3eLU6/kPy15j
dZhzI+g6BAAIKl1SWf12onJwVVuJBpweQY9f6Ez9e4OJjZXl323qrCzK7JgAxAGjHY7wXWbALyCH
gTbC7ILU0ZMn7I/gIN96VvFzee1nN/yVGSVozyBYwdwWU+e4cZgQc0Okch/RdllWhGzteb42KCWi
MfQCCj42BlW5xjbpkrBK6pC6b25UkZvh/6fO0ZVl6uFhWV5iP2v80Sd7vTmX3gqZzPJAQONwuxPQ
ivOvCa85msOh/WmuZdRm/d7VIJQ9XTWs6TzpiXKrfzcmxlcGmGPDHPSVxWePDB9ac62Nf357o38B
0AI8kNX8jJvklZ8GY3ZpAizMIStBxx62fwEaRxUNYG5AbEHnrcZHqLMMml8Dlx5oX7LILz8vb+jZ
QaD7AjlCsI6BZPl2ZeLW6QPopWUXXpnI28b8RHSwxfVovmmKlXfTmi1ljcai85krWjg2a2OOR3sI
B2dXTytlktkjejUi5Z6tEx/QU4YReXGQhnUybrvGfscn/wSdhkcuIKPxF1OIxDqwH4CwoEx8O4XM
7yqhN2j0SvhDLptZxKaBclg+/s29AAZkbDik2+8QVcQqO9esWX7xx5NBj2skqLNnFJ0lsnERdOGe
vJaurjUvc9FikuD51ATfde29Vf3g6ae/mCkPbzD8bUKlWlmauKraPqcYQQdVAOeUSh3jI1rul63M
3p+BhAqgD0LWuG8HUhIr50SuR8fIL1bqu1JzfiybmN3JARrWUOfGjWMqO1mLaUAzL80vGRRjnA2Z
QlcKtqxsrBmfhswvqA/A3Y4yrZp/A34fAoOIdS9GX58wWhPaRF0T1oPzvh39J6/QPol0Wqt2z7w3
bqzKsV/tgxLAM9cjwLwDs/SMZrgHOI+N7fQfQHz22xy171rV78tkrW1hZvvZKGtKMlrkuix11YrK
GXjuo4PK9x+bKgtb8ugC6ra8brNG5DMK4F2UbFXiJwKss8N8PKxr6zBNz1rwTOlh2cTM7sOrXWLg
sfvwXlP2eNX1eVE1Li6ifAPiXvH2zX3zeeWU+kVRZWaMz0NcRZCH2nu7k7FBiw1cKIDNgG0qzqzj
icgLG/hpKKs2YlOsBAJzs3P9eSV+6qtWa0cXnydsl6cvYN1YWeGZk2kDy47nONBCSCUrhx/N8BAR
SwFuwTsdT1cCfp3kKCheB1DwWl7pWVPA8stUlouXrLLSlI1VbXrAn3hQWaoLsm3N3/pIwtGsVyzN
OQIAaXAuENoCYKjEgXGWQhgz6SkgHGiUz92j3oHfSQSoTFbazkzpIR3aT8ujmzsqONkYGmpP99Wn
Kbc4cuhAqJlpHo2B+Ti0zcsg1i7PuQ0B6l24ahgC5bkyiYZZVr5NU4C26wuZnq23Hxc0R6NdGRlU
yTSqhDd8omYFet/xYjZ7/ytdK1rMPUdvvm/eOkvmD7VXa8D9a84pc5x9ZT+PJnQzQQnKHnjwkTRf
JmilW/Z2eXVmghxJvmtKiCfS0GoqlRVBhV41C1o1HBSxw4/cemTaaSiOFVkJ2mb2HipYyPjITKQk
+rkdoce4VeiEDKAZuWj9I0R7wmr6ZjZRLT7rZb2yXjO7DtYAcoGHRjSl1mcsllPBNYtfWJA8aakL
znfnhXZ8tzx9M7sOexqwY7xNJSGEsmxj7UwORAg5nDQPRfIp+Is+pRsDyrYOgs4UNe/Rml6Gfbm3
p5X1n5mnm+/LAV5d0i3appEMxvd99g/RtqO+89YkGWYW/saE/AlXJlIISxNvGuQQPuoD3VZ5B1fz
7Or5zi8gv6ivDGlmS9/YU+IOqPMlg+OOHA8dqBSayPxJwTtv2mdd1PgrxuT8KGky4PjQJouYA31P
amqCBv2Qg/KPX9Lmg3Mw+Mfl/TU3d9efVw5N3+t2LOVkLwJCatkh7bZB/9w6mzY51G+nfgSEGPVZ
RIiyqVh9hkKliLV+XfKLNTwbHdvW0ydirhU+Zu46cOoCDeYB5XMPpjMZaLPsxuwvsbvlJaiAbCfs
/TgU/prq+dzK4BEC8Ciu1vsKreZnqalXpL8kSRFS+8e0cq+tfF9d+Qr6nWi/zftLF7WQgyu3yys/
dzCvfr6lrPxgQf+bdPj5FmAi6eM0PrT1Sog2sxZo3QE2zgQltIFJuj2YbTvqnQdV5gt4KnC35BA8
n54hJ7Y8kBmOMqiTAP0MTCpqaYDD35oRWc4Mg5ndxbc5Gl/HMK6/FPE/sflpyF+yJvyUQDU+9KLk
l+ZvEneP/hiHHJd/hLJY0NFBAQwt+cBVOmCHVRui+qByfNbrIjKdMAYU7+v/9HkVusaLjIrExOfR
1xqW9a7zf/+FAcBqkB5CBztutts5JC1tU3/oRcQIqApHHcoexF8DNciPXPmy/0zSHyPqju64nurB
UIsoiWGg1Mv3Rea8QKLt55hA207Xv2rBlIaFPx6WR6fs9f8YllSP0jXc13ObBkpxRpyCbLv94qLk
CiG3NT+t7PU7E3KDXF1CduviRmjZFFFva39vDHTdHVvnbY+Sf42geRkuFDhvFTXQYpdb7QQj1rR1
8OZZm6f5Qfz5vhJtxELTKwcYmmio0Gx3IMZ+QH/fmkTT/Gr8saKc17bzRV9wWLHqnW6F9Iu1No5Z
C69CGZIkAUn228UoXYHKQWKKKOt0vs395Ftuts9G4+z+Yl/9saNitPwkae2pFiJyRv3TCCApgWhp
6CTtCmBgfjzQhsHrzbsvs8dFCyX33oOd8qngkJuN0Fe3PJRZB+b/MSEDhav9G5DGA4gHJgi0rNus
DJ01Ep3ZzSUbLUGSESAHpFw4GvRtyzZ1sSjgwy0GE6rM7hbkroPZ/MVYZM8rdKXAZwWHdjuWrPOp
EJoNpTxAsiGyvvL5udW4/rxyreUQxwkYx+eT3tuavziakddeTXNzJSFPkuMF2G41VEJTgkVFWupR
Um9ptSEnKA27a/o/c0sudeAkywsuaPWx7nFtSssWooj+BBVqvavC1HdelrfV7ECAC8UDXXKYq+13
fh7HlBhEj3xv2AVpc0zjMqSBsfPT/bKludFAAEDSsEAJBXnI20W3Myl0pAnoFzY+PxjgntoSoMBX
cvZzViR2GMGMzNyoVQgdDKiuRnV4yHYPWetpxaHMTZd8ugJ5BL23O7Cby6CEG0/OFAmLhyapN7nn
7fry6HYrodncHkbyDLRyeC77d8xcJl6rNjgUxgj6rSHPvhdQcy7YSlC0YkR1j03vtRZUoGGkRPdM
/ZnbEF9ak0WaNQK2KRQ0AEQC5Pp23aEJUnCEKiNWpNkw7TdshXX34e2bSybpZWcV8D9qiGmC2C4N
fGhI+WkcPLRTZR5i0v9eNiJ/qRoeXRtRdnBce3HfuBDUYdADyeuvBanCyvqKlQnKvzGFjljkBAEk
uRM6GWzOgskbRJSOQBSbevMYQKibl9MTCO9eGiPeLg9t9tggNyMpOgF8U11NlTd2k9W2iHSnCn0D
AjRr+bPZk/PHgtqlkgGw1QJuKaLAO6TadgKwA/rvawGYCst9jcBsaIjJBgLE2ioWNga7bNXZmLgi
Eejx8Z8GF+oCefuZNHn3GPe1tZmGqodCHfO/aD3YjxlqJiEbR//QB31Ygqo59Vi/EuAqz/jXnwXA
lRSfxUvojqyFg0sp03oqooo1/zCDPjlVn2w0r6ObDtqHYYA26ENdsH/evqzXZpUdK0g1oPc5EVHj
DBtI0O9q8X7Zwmvfh3ooAP+1cOgwOmzX2+PtBbQPEqaNGFk8QFmtgry28Nkewbb7qAujfUTrcPA8
As4TDhRiyGOhsV3KsvpUg3vrQEyk/rTeTldeZHNuR4KEwQEq9YLUjltnAtgarak4QcNj8qWvt3qy
Wx76rAVkTV0H+CiZ+7kdOU1y7lOKrWaIJMz8Joy1l7Jdg3DOnRtkY8BTj0c6uKMUK7U/5TYP4KPz
0dgWU/cAUbm2u6T5G1uUX7fotSFlrxAUhDqewlAsoNKrl1sIYZ9HNoJbPrA/L0/d3HGQTTfICUCG
ClmO26kbKJngry2cUk17MgdwYQTaAUjBS21AnzIf0s+6Tr8t25ybSLlOslVDtiIqbw5S8yT2m2mK
8vhc2kCr6yE65MCqu2xG7fd5nccrO+qlqgciNRuBqC0DvVxJjX1bt2EA1ks9++Tlj1YJoSUc+PSB
5/qp6tb6X+am9tq8EsUzUccxFNOnqDC2LfAD0+eyfTCcLTND3VuJH+ZuDVy6mEzc7QD/K3uTZmNN
3d7EQ7ExgVyxuxAvR7oyobMDAl0sOiih6nzXEean1CsDgnXD24sfLE2b3lk1iTex1UFFKsu9XWoP
2YeWJWK7vJSzlhG4INQL8A81yLfygoBuFFPZtMfG7DYN9Akn8yM1bHAiRoa3ErrOhBeI9EHhD9Ql
Ihk1dG18OgR9DIFvR7vgcc/EvmoeMa+uHi6Pa8ZxITBGJAYqKBvpMOX02Z07tgzdllGqeZup+akN
hy75tGxjZmv4YEwFZk8HGztYKm9PeKsbIhMA0kXl9DGe9s5w+ovvg05Bhvp4SaqIhqokzOBjbUQt
GsNFWPsrczT7+6++r/x+vZlI0Vu5EaEGvMmgroL+3b8YAfC7EiTjApUht8PVg15H/oPlwtIjPclC
UAm/lWxAOiJwTYDqC2LieOGpDq/y24ExyzMi/0mkVqhpa6gS6TGVqx9bVX4ad78kNrwdAVI3eRvb
3IzsPPO2fcBOcerstKF/tEbn2AAdummGYArrLPuyPHczvhwUPCDdlkqeKGYrvhyclAA0djgqUxkO
w8b9pAU7XqyENvNGUEsGOzKULdXeCSuLjdQbEz3Kp5TgDRY89LEeb5JgenEtthIgzhpDCxB6xXEs
715J9hCYGirzetS37nu0FX4gRDdCjaVn4a/FbDN+DWK7f2zJP7/aeVqb5q45Znjz8295/s1oLqBR
MOlLH3xiQAIsL9WcswGiG71H6A2DJoNyR1he4XsAsU0Rr8kGoVqIfrmQJ2+kInnd7ECCAUGJNntJ
LHw7JjOLbS+eoDFYWN0mCNq34k3+NQA6RyksAX+mbPaG2E6hoy0sohoyiI8pNOWWJ2rO40CY/L8G
FI9juZMXeJ01RXa9d4eH7tfy5+fWAQ87eBpZ5Qf38+0Ejc3gdSKGdGb6VegPvhXFa3We2QHIHh/s
YXSaqcnvwBsSsNz0SFexn2BWd/I1PNn9BQkwF/hNZfsK/q36fMOM8zRpUu/s0HxbkAcSfKGCbCwA
M8c0Wp6u+8HAFuBdAPeAiOvOO5eFqByDCvdcGg/0kcZvLhTcfl45gnTIXGMq8PninV9ugrWY6fVV
cOuaZd+iZOQDFBcvFOVyCSrh5gbvnHMpdkljbJvp3BMSAv1nOKfK1Ldu99MogPrRHo3K2xrjx+Xp
u99tt/aV8QVClDnxBuesBS+1428a+tCzNwpgYQfACEhZZF0PaFk16cODoainDIM06Pu6P9doMcq8
y/JAXlEp6kyCdVTeb6i+3XUTlxNKmylC4DNy8/W+4cwdNiOxnA9AUaWfMcvWhpXsfYFmi5cyyI0z
uLhpEmq5EW+mvOIPVhe0j6PpNc9Dinx4OMUp/dxrvX/o7LF/tGlCoq7o2Qm3DDs4pMkOlSUJlwWU
jTcjhVwBQpFWbJ1CjA8jYscjQaIhbKG7fAJtYP6d15RcUHkaoRnsG5/RXad9JsLR955Iqogn+fDU
N1Mexm6ebDIyZWEBBljwdwhvO2S9URxw8fAQ2aXqOS1TfhhK23oZ0+BDV3a/6aCZoZboebrJJ9pN
e+TBklMjBPlaoj/osRF+fwI3HoWmOq/d36POjV+5KbTt8krMbSl5E+PFjVzi3Z3vFald6szBatfn
PNl79Ni8EczzuqGuTKhPN6uNmyKpYCLY99meJfvlEcz5L+QjJPEOyFfvAoqyxEyOPXHPuj7sqXac
6l8V60IbKpT6G9Fw/w7ljy3lAI51Z+eALrtnwf0D0X8BBbDyLpvxkOi1BC4VeTYEgWq5yIAMjlXj
5j8bfF/tVgv29wERomJ4eWkC4YNu3t5XHqmQLiQGWvjHDz2eQLUj1cSP9loWZ24YUFpABItuMPgQ
ZaLalJIaqlH+merf+GPhf1le87lhYBwQukGkfE/8hvS+ViUkcM+G1fqX0Z+MTyka+D4CFTk8O1xf
o3J4BZzd+itwb8jlx1EB7EIFOsR9T/iUNwXU2Ov6MlTiZPiJOe0amk0bZE519HsXX329ynbDlLXP
XlfQMC2KJIy7Rt/qFOmC1m+DDyVclL/z3bzei8YuMPm+B5kTM/uO/lvzIjp/2pRa2b/55pAeHeIw
gDrIKosS2pPc6LgG+dEzaC512WnYWmHz5uIK4K9w6sgnSFImNbJPEGvbiTGkZ09/lbZFr80YpmuN
ZPc7S1pBLgbx0Ey4UjRJaaa9l57RDWUEyWaAds/y5rp3ibAgGcZByQRaMvUCTAgRo60X2dlieuh4
6JvU+3AYfy9bmRsH+qHwEAKRF96UauRYCgfFuzI/gx6/vIg1coL7V6SNA/Ln89L81WskNboBcD18
Pna+TtC76d7thvhSd8C6HYw1/PPcWDzkI9DLgYzV3cqjmuIJfcTuMov8CXLNeTmsNFnfW5Ak/1Il
RgpoIHV0OxwLQXwKaev2XJlgnzmU5XF5NaQ/uj3f+L7UttMR+gR3QCZq6wkNrLQ9G2abPnHdTz7q
Gk8eMsdt3tkxH06WpnvhmAz5mx8o0rIs18vGClTZbkeW2JXZ5l3dnrufgAqnL8vjmp23q68rflgX
WZvpadOe6xQqDN2J/0U+BKUQ8A8gfAAhHP55+/vBIV3XYF1oz2OoDSJMrbV4dG4IcFlYFWQLMVPK
QbGIYReGjaUXzbMWv9Ot1RWQr1hl8cEEgv49ye8o5Xtuh2D0ZgLWCGKeO9jakWJwNnFj9PpGz5kX
HMnU049455UbNyjsTaXhlbEJOg4m1Q7iFiZ8g6N9L+MA/F163Gxwsl+wYwwQGoJ5PizA0bfXUEe9
ZNz0t0mZ+Ps6yLWwMEW+RcUh3YyW+YEMnfPsx452TJMiQZfCUE4vY+AKNzRKkxxbUkAUoh+8dq+X
6fQ4mPXwwqByFQ4uHQAtaTVPA7JdF9uiqdYaRO8vXOD7QEKFdK2OPIBaLylSURPeBfYZDOti2yFE
eTZRBjrgoBTvkhEFwLcfCyTwDOwoABjA9aas+gSd76lGrvVs5ltXh+JGtsZ3M7OvwK0KPBleH5CU
UTduhpCfkKm2z1ViXQzRvZ+0tU43tf0AAQN+okyyg/EGwDU13OKT28V151hnxL+owOj2+KNkhXMY
0qLfyJfko5MN9Jgktfk1s7Nk68RDvEVd/424/dcfgio0EqMYFoAvyv0ft6K1mtiyzrazn6oHMe0F
3b/Z1UBaGo85xBl4SKjX/0SNwM5b1zrjqVMmW1Tvlr8/UwJCSRAIFHDs4565i8HqfBBNZXj8nMRx
u2+suH6x8i6RNFFV9t7KEvPjVLk/pBzqnrPROCQV755TlzEtLAN0zq78HnnnKG5D5mOQBkA9FPtI
cRsA+WpDW2vDObWzfluhR39X+BwVy6YcfTzlcBKNDpXx1ChYpJueFg5d64QkRnC4Mjf3byAHsCl4
YDA8yme7srxJZnt5BVqQsyjhhJKwCfptSXZtsLX13fKwZ44NTMHVQ8UKVWA1XdQ2NrCYgB+eLfeU
uxdjWBmKMXMVo6VSio3C54NxSJnWlHXody4a49zoGXvQUyTunJ5zINvBps/d3AL/V8toE0KCTD+2
fHAfUuGjIFgSUFxrwnnnTEG3b1LDQn1cNLvSSchH4np0X9WdWOsykz9naRdIz3kVaDkZYSbav8fz
1Jy0YE+sd5b/9inHwoIPQpKdIr5SVjcVbQKdFpgQxbMlaKjxf5bXdMa7XxtQS1cZciTgMoAB50MQ
I5V89KZN8Eb5D7lVbowoIZzp9Bo4/WAEJI1pE6JPaXkQcwtxNUsqHZcrcLrMrBjPvv6N0chNDkX5
ftmEnGh1rV8J8Dz0d8vh3K51EndTYAx6d25yMdhhVjE2QGdCL37WbkB+uC0lYVMF02b0SnMKcUGu
BUP3gwQFgCyagpNH8jEpW8GahiShndWfx8HsNwEhZ6PxnmPAMt48mzeGVAAKKFQmJ4vN/qwZW6Pa
inw/upvl2bx3Wri4PaCj8IiXOAwl8nVsNtoDVFHPCBt5BhzeBvjrzr4AuLNsaOYavrWkRMHVMHXl
ZNHuHJifjGnnJI/t+GIWeyc5+Fm7rd0DBXc8W+O8uHeVt2aVxdKE27PWgVlogUwnlrjOg2B9f1oe
3YwVFOvwjkRtG0SQaglFNxJqcwOZ2hg4wyn9zMh22cC9d5AEtX8MKB6OkWacmrztzyLT6k1WaXxD
ecFeNJYNe8hc8/2yvftTJpPPaP5CSyhaF9SKh+9rRpZlHQb0Er8YbOOLQ7axi41VHJrhzRUDJBPA
3IUKF9r47yg06dggzvSg4FJ279L6AELr5bHMzB2SFWAgQAyI6EUNY6shY6VnV+Z5aN+l6T6Abnq7
F/8sG5nZATACn4Apkw1gqmfFQxX0Tol5hmAXAvF+LfJa+7556/ZoUw1t68r3kfjA7M+283359884
gpvfr7jVjhtpwWzNOA851aOh6donA3DmIux1btXhkJj0uTD0eiWnMONLkbIwJX4QfKZ3QHCtNMhU
ILI7C/1Yp4/M3Hpr9a4VE+rF2hK9bMFEZJwzEKaSDd6KxprCx5oJZfFFy7oCiouIx8bH7BtPT022
sodnLABNAbk2SXMje/5ul9/PC6206mI6Z3prb4s8OxVmk4eu07ws74NZQ2CiQo0NJds7OY/MzLUg
zcR09pvqNJnmIycMWVThvj1cBkwOiWPkppHwwam5HVHv4DEdNy1GRMedP720ACCYtHiykyocg93y
qO7jWQTK0E9Cuh2p0bunVxIn7VCCBTty0zQk1m8nvozdF7c/0TLeeKsQm/tJvDGnVlt4T6eS1TDX
T9/c/FSWPATOZnlIazaUPTeJYswdUysBNHzKCxAFfUisz8sm7n3O7TAUnzNCH6lIkriM0Lg/+CJs
xzc7zVsDyh5IXaPuTAOVPMHTQ9vtY/2NdEoIeOH4kTJBDQSo6bvtPJnQxLVZSSNvHHRQ9yZHQqwh
JJW3j+387cHGrTUlxrG7eGx5U9OIusPO89PnxFnN9c1sZUnfhvaJV2Yd9ZmJfnZKCfWSSLBt6Ue8
vTjppkcVqb0I8rK8AWb2GIp5yJxAFQFyUiprU1+0bV8nHo1AghJ6EEuuSOitubaZXYauLOR8EeAg
h6mCA22e9K3dcBp11umDEx//YghXX1f2sG60EKc18HXUSy4AHD0bpfYMsNNa+n1uWdBbBoIw3GWS
wfnWnRVUtOU4GDQyoN2SPpL8lBZpmGkoIm+bNTzlmjHl7Cc1t3qv1fHAsr8CiaBPWmjmFAVwfWM7
v+J2DYI0uw+uBqdMYlUGQ6m5GFzG0TcXkxB9BBtKVlCi8xsBjxHg3wCzUXcba72UIFKkUe422UuV
1s2Dp/XGyp6eswIqugANOzqEA9WMEa2QabadmKJx8kM/bgLvy/KGW/u+EqlPVgy+ckrTiJn6xWRf
u9z8tGxhbjWuR6C82fTSGoF9xAgIO+npsdIPtFwJye+jQQ98D5DYRNAh+W0Ux+xxWo+MY8Gb7mNX
PMZZFjLbDF1ahXa7hqObn7E/xuSfX2VvfEdD4oNiN+vusBWlvxE/lids7rhcj0ZO6JUBALu8gVCT
RrH2YXS2JB1DCImFrEqhr0tDqr1NdOD10kHbIUrjCKTuaYHMWBgFnu1JFD+Ir/map5mbruuvKxvM
1LuSZjlPIkuzw+eqXgtm59b++vvK9uomJgYjwK+nPWKlfmeW3zL9OyfntyeLUM64mia5bFfLMtkF
86GClkTnQfvh77V85UmzNlHK0z/VCo+mNr5fWGHNN+5ueVfNHUMknVF0A3b/PoD1ysIRlp8n0dR6
WwsQ/aL1wsla612eWw68/ZGekVx9wOzfztIgCMpiQJVGqX8IggdDf28Zw0Ezrc2Y/lwe0cw5Qa7X
R4yMEw/glzJhZToOSWwJEoFoLkziYS8680Ef2xejKo4App5Y1qThss2ZWQR/OrTQkMuW9RlleEZc
6HUdBCTSyFb7x28BEzsuW5jZBoAlYUDA3MggQ7ksM3BPahTJk8hwyAuzTgbaHt5sQTZj4eJCURwl
TOVEWpY2aNSGkDKIAMlDMK444/spQlyEZgAghtADCqXw2x1gjtTXXFvro8pwQ42M9cb3+UdishW3
JX/mbWYVdgBARYcGhPzuaMZsBgAgwHw8KjPfekZ7FN+i8lKH8Vh60PTja2yGr/nLe4OoJ6EPGFwJ
vhJWOJPO9WYkHMQVfhi/0rXv/O4H9d51kBMlIxAT06ZbI26/3w94AOrYaqhwoEqjknXlPS5QG0SK
UeFNx6YszknCdssbYibZKW24IB9DVgNdCspJ8k3hUUFHHuUFD4kW0rbcGNWxLMswL7pNX6ATHWI0
I/Wgm6VtVqzfuww0j6BLFPpfr63iyo4PIJNS20hRR6ALeBppss3ADWW4xZ7y9MFN+hLqU2VYW9ZO
FPoYkgbZXpdpOzsD90pV/aqojf9d39Y1X/Ewc1sZwFZo5sny0h3QQmsFKyen7iKiW9qGOanzmCQ+
EJ9xE6zMwtxuRnkMSBJ0T91DFlLfyltAiNsIql4l+lD6aZ8bWy6+LE/23G6C50L3t6wvo1p+ezgT
H2StWmq2EXPHE3ph30OOaiUunps0gKF82ZYPfhw1m5B4vNHdhHV4hu8MLw15mwHds7Jl58ZxbUQZ
B9QZGuSw8i4K8nfcfOpXVuM+nywL31gHQJRw4FWEjaZ3BgqKZh/FDjSYkl9jnoQT/V7a3qHWIaYC
9rI1TP3siK5MKuEFQ9OBqHSjj6zKQNOl8ZFZ/f7ti389KuWYdyBLLmmOUenTk+E8FG9nE7mZNVd5
VFZQbI3dFN8nxS9m/ajMv/n9yLriNAImeidfAjIRs7X1jEfcHzZpnm2Lt+OOMYIrC8oigCAHPAxN
yqMsP07vDX/7FwuA7SQVokEmoLbg5Lnu1C6a8aK0uUDtslxRvJC/Tr2goNggW4oQQoBr8fZwG20D
2tLa6pE2pEeG7p6u6fHA5+9YHr8kVvo9M6yVEc1eioiEAIaS3W130H9KbDdpWQCb2SEYv+TJM6gh
wozY6DEnO9p9zermaDeHt0+k5DY3X/ls77gyB9dLDFBk9ZGTn5Pvo7j8b5+XZ/Uq1E+EY6R9MOH4
A23VfQc4d/n7cy4SoZcNThmkk++qLx1Ugnxrwlk3m0+0R9HCGcNKrGBrZ5fm2ooSr0CmrDeEgUmK
fZF/zzXbPrGYOB/rutGey8kAkZg7xiGdkq80aJOzaYk36l5gL8rWR6mHjnc5YE2Kx7ELt5q6ye2j
zOZhvne0NejH/Ez+10CguByfeyV48+w+Kt1tCn03//BXe+1qDIFy1Wgeofo44lTZHd2Zrbatfi3v
hjnPf21AWSfkEmkCyo8+6rx/nH9i628+b4KbHY8KNOmq0mZNSjttckZ45aMBPYDeX0sjz4UuMjiS
/K7A+6nkhZ6TUUMLBA5j8pUIsmN+dnDNk9Ws8AbMzhM6BADmlbAlNUp1B7AB1T28px4/0we9+gvv
CaXT//+82rhomdO/3lP32QO4RA+tGZzdDP0/lXgmDkql/VrQNz8iIJYg14fgTpXpCPICoKUCzjM4
0hb6b9NaUDETWgOdioYH0C0A3K0+V/WpjJvcDaoo8/QNeF/T5tTX9Unv43Aq3g5rQo7/tRKH5xiG
ozz82moaNB63dRSU9m6o+EEHIV5RrSV8ZiYN724ghxFeosCo4rr1OjF70Yka1aqTl37017g4176v
HMfab/oY8qF1xNnZMYCvHo/L533OMeM5JyVtkLy4b5lvEzIOI6/qyEjfg5NbotJA9/us52STa091
kkOu9aso2HbZrmndxweojkgOFpDyyLfe7bUWZ76w8qABJx4HvBF0vC44Reo43SXj5yZ+nMjBiL9w
91tcpSg9H6EVuzHSDz5/mYAPNJBDz1sPWm6/x3w8sUGK8T3ZfCU5MePQr3+j6tBbv+Sd23dtBDnJ
StuW3rHLdsvzsGZCcehJbrFKUlBGff4ZpTarTsNWf/nfbCibyEOjTtJYGIZTXJCRZFYX8mIlHJ4J
9zBVDorS0MQAF6kSrGpCpLyv0zbSWTI8C6Zr57SnVlg6aMbnKLptR669CJY3f7OBry0rG8msApC7
dbSNPJZuavtoV89B0e2S3AxTO/K6fVZFU/JleUrnzqVEfQHFi2cl/uN290KesykMB0ZttEg16Jb9
ufz9mWvMeCWqAiktnvyOtH8V9A0cQZ/Zm1WU5u2G1t9aaNCP2p7T/9GOMg40DPgDMawqsu297obM
/T/SrmzHbVzbfpEAzcOrBts12lWZ8yIknUSiJlKiBopff5eCc27btGCh6qAHNJCGtklubu5xrUcS
7A2ykR1bU3LkKQGYgilH+OeKkjPLSeu2ndipG6Ke3VUySbdQEdf0Dwk4QEj/BfhTO9U1jAJ3PMXj
UgHZyzFefXosx1h0n3N6R7aUfe30z4Uttu3sdNJCr3TpQ5g9h8yIyq0hyrWX8vz7yunbMykzAGix
k8Fegvrb3B4y/gtEE6hQbuRH1vQMXV2A6lkYJhCoXa4k6NDblQY6P1n5D48AHwEFcYy8Wd0/t/V5
bcfgdcMDX4YVrvTZZEBSmwTnp7TXwnAot/CVVr6PyicUDLBRqO6rPPRlrduSBsV8Gr+axgOhd2/+
+Uiz47lagn3wCykWtITiTY1L51P1mLvfPfvLOz7/t+aF3neMIynOCukRWTJQfZ0y8qUloEmW7xEA
RxVzSGiEQsL98pgFnl/fkKY4jXYVaUDA5FuOkLGYWSXet3TUhVH3RCSMyP9ShG9Urqi5iwz4EBg7
Yncf2pR/sfL2WYxe5JEx5EP3CKziEB0FD3rj/5qRufYFYnMqD0UZRGbl3pO6+8Vs94R587eH0ee/
z1aCsxzAKegztMaTjWS5zli41Sq5poJoK1lcW9g4JOUvN8DuPVcINo8nD/wCC/BbX26c4qIG6haj
RrIEmGj3vMqXFi2tp6HTxpMrpRHNTvvBH+pD2/ahl5foceYivq2XK9YB/TKY5AY1B2YX1SgElHZN
FYxkOqUdQH/5IH9OfutFpCvvBJ/+3Ba2tn9/iyeeg6IGpkov9y8zWV4OLko1XtjNjwHdsHQrbxDW
gQ+jewEJDfVFtVKHFTb3h5NkSVPsJi22t1Kaa9tlmrqL6gFa3HHRLldgWQwEdEY1nubZOHp5/TIU
QIWQ1augW1WSVVHgusa0EoAor/hkC6753JX1eCrs4msrSdwX1Udf+Id+sDYcrNVzwbuNJlNQwsBb
v1xVhroDsP/keOKsChOGf90+97UIBFRKmIxCpRH5JzURGdgwAOkwTUCYto1QH6YnobdPhpUdEF3J
OwQku9Eon53C2oN47x1mAUgCmNUDMSXKTYtfcfaUl7Sa0M4xiJNtvrjOaxHdXtya1qHQh1I9YlAA
qCqWHcOReldP83Ti4Aun+Q/dPqbFRo1z7YDgcmPgG1Z8mV2/XMLY8WZGFm08Zb0b/9Q2uUzWdO38
+8rjxySyxwGmiZEgLO5kX5+avvwxlePHAM0gt7drdSmYEkIcijE5TFZcLoWyoQKmXzEB7O7HWB7M
fH/7+6vHgUrTUhLGLKH6SIHyXuhAMcANHR7N7sEix4G/Q6GWYtZ/RKjvjJZ3XTCXENGAHdLOwW+9
oVJrx4FufMDbLXMn0Cllj2bN0EQPQHYn3fn182w+T8NB37j0axsFaOYFw3TxqK4ufekOQvQglhjM
F7N94WTfbXUXrp01rDzAhRdOSzQXXK7D6OaWEofPJ4180qJBfLh91Gt1ZEycwR4vxT9gkixLPLvZ
wuI6IC9a/SQ9cOJM6DGPK9vL9hlprRAEZ02CwtZ838vSjScABMd107UvnQiM+PYvWVmoDXpihIqY
AUePpmIDGmbNQK4CHqYxI8sd9GHdJbclrPheFxIUIyYGPvmugIS22wFOO9M+pMZjCRdnADvQ47TF
pLQy4ohW+rMVKSqYA0nUA6gf0NsyHvXg6aqtnYfp7xJsz/kuBYwbnV+zft4NTRa1VkJyHmUgNNad
fTaKfVOdqL7VUrRyLRDFwH8GrfUyxavssuc31CY6w4to0sfao4fe/dqmgKkV1efbu712nvDSMcyP
t9e0XUUS9Ep3ajtFirwbI6dObLIF+rZy+7AUA+m4hfn8qoUwDyxMw3rwVTJQ37TmU6U9690Wk9DK
MoCEvNwMRDQB0PEu78dkcThLHAVMUfyoQjp+ffMuXXxe0clCNF7hVWRE42AW8T0FUNTbBcDZAubB
4nJfNXd1YhQOoQFoluao2Bnz//j5Rd/OzIdXzBZpGT6f5XOoH0dni1Znbf/Pf7+y/xVziceqtD8R
6YfzN1lsVcBXtAidLKhNoDccj6l6wLqNFNUExA+MkkbCB5rPQ79FGbwqwsAQpLvMbyFyvdykWVh0
mksEfR0j+wZ2VU4JfUfNCO048A8X5gMM1igPxUyIRxySiVPrRMCJ2AI5WDuH888r7lMGSKxZBtp0
MrKYNtF7rhmaQwBYtXRpXSEXVaM36JNZwsHsGebpWbzhb6wdAUpdwFcEOhK6ZpUj8HIq0QkKIgUw
zPSgIwXz8duxLJaIE9EG0EGXDI4iYsxFWnqTRHrCMcIEtZC3e30uAmcP9boluaKCUI5+Zg+j24uT
KaJBC4t8o/i8mBolbsYwMCq+YGMEUIbKPI2Q0C1EhRNOsyeJ5DezusgiTz59KDBsWoqNgvrKS3Qh
Ttku5Iul4Gk64WJHP/UffAyZ+54dA0Q6HmHUuK5GTKuxG3Vg2U+nvtrJep9/um1aV/wJTP7itmGI
NUBcpLzv/dgAEKBpxclpZbUPJNH2Ze7z36ZkdgQsEg1IhnOdPWSSuoks2/zNEQ3SbIhnIH1hEFBj
9TLQrFQsuZqJ/AberXDe3gd+KUA5onroewd46EgGvczmQy7ubu/ftUnB50ExCsiD5XFSq/SNYcD7
LBHGeBNqm/YX09nQ6OX3XWr0pQAlThrG2plSIIOf7A6UCklXHIW5f88aXHjoSwPwVU5yInnr9+Dk
OZXtc6Ydt2DQ1lYAXHPESYCFQ+OsYtQ12+mneqTjqbbJoxiBtgJ3nSBv9nbaMuQUFlW2McEGM6OY
965DB7rT8eFU6zTxarLX8Y+YtxIyK0cO/EnwyiKwhKnxFHchmDlpgB7Xn/qjixFMU99KLm0JUNyF
HqyVjV1ZEDABnxPUmLm1oVR/gzpFq+AnIMHtYOAPPcyKiDHr824IIKKgeTI7L8z5WPE/zvS1ng+6
PYRZ34IhvowYr8Jh7uI57ZLq7X118FjQL2YgW7v0I1mXLgUSUI02+8w/au0U+n4buc5Gb8WK6iGi
BcK6+9e+qU6L6Q1cDEPvHU1mheiwSxpqvjpVE7/5AiGtheEG+C0YPFYXok9DYLOq9Y5AJ42MGqRQ
on/zM7CARwL0DZ1VeATUBlo79XmeBoV/rF0W0tqKKn2jcreidXCtkVWCGAz/OsrtsUgw6ZpBggXj
Ypn7Gt9u6S++rxgyT6OpE4xFcLTnqK9i/uXtZ3D+8xVlIro3TnOPz08sEnUTEX+rz2R1gwAaiQEG
NGbD2l+qa5v1E6sA2HPs6jqqazTobg17b0lQ3qqum+nUmpCQNy/yM8Ls21t07RzhjQXAKbplUD5D
mKAswGS88dMcn++Kp9nWyrAlwRi6mvsP8YdDF2h3ALB7h+KeC1V2DUMEABboyuAoWuAHa3rUbI3+
rF3ycwnKrvWl2c2BAwmy2mVFRPgdebvbihoMksYYVAP6u63eDZEXJefgmjqCriF0dEwGvDnRgHOB
MQbqqQGCPF99UywK72hIvSNYmsTHPvtw++Sv/dTLzyvmnjmTdMwRn2+AyYTGohz08u1d6b/9rDHa
CygUDKZin9TKPMksq5rsOj3qFCAFz07z4/YyVu7HxfcVBaayQaM6sntHaUVBu7PeHh8iosEIAVI9
SOxc9cfajcRLJLv06InXIqyLN8dvl59XLGCRIYvRjPg8kKuGIfRlbL3dG71YgLJB1ehUthwgAcNP
Q1K9fSYIC4DbgFwDlBUDoZcGZESmrGi8PsU7p4d3drnFS7OipiinwktcZmqBnqc8QT7R9LQRnQb7
13Rhk4G0iDYn3lshqkMbRcJVWeghWF5T1CLVpjTDJRXg4Sa4u8FPPnxzrA+j+U3baodZ01g82v+V
oiY0TBDsTLyGFOnXsTsGKEe/48jxHuHSwbYjElHsq8BgFLGGKT3Gbj1Efr/Fpbq+gn+/r1jXmeWO
nvtjCmSoPMweLPmOB8LGNB1iKLTxQ72UCBTNllo5Ygzq2Gg//PwHiW/bjJXX4fzzvhJ92Nzm6VTC
dBvioXJ+Zs5PU9vwpte2CFUN5CUxkYCWCGWLgInLuDWyFKj0dGdI/Smjxsfbq1gMtOKvLyDSyPng
6Ua38PITzlKUZuW1ZpMHwbEtMfYnvSyqXSNxaLD3zGyH3so6ui1w7XrgGUJOEc1C+Ec5FeEMTjYa
WJOh2RGfytC3SsBandp8w+1cXdm/gtTakKxFNYwCgjTyak4vOeWx1TMA9AZHLd0y8OurCpy/kD0Y
EVVWZboanW0Dymz1iZuMh0o+zN6v2zu3qg3oFfyPDFXh0ICZOZm3XJj0WzokmXw7sv/S1YCcCaqn
sFtqPN2C1xQgqfASZVUgJRQyNNDeXsLKmQCaA/7Okoe9HngaUqvQtYq6R8v/VLSHFqikef610Ejo
0A1RK7sFUeCkWWBYF6aSS8WmQ+lnXTO6x+HJNz84w7fbK1k5cJRnsVXoe3OBQqhezdbXsuIvY4xl
xKT+p27ovT+dgnGLzOuvnio3FJjcy+troDUWEi8XYoK5p/LZ5B7FSOewkcVDmTf3g+vGeSl+imnS
77Cvn0xniie3Sd6+TIyFI0noL3R8am961lSzSfrcO46iuc/tQ/4c0F1WB283dKD6Q3578e+uE9AY
g7C7gULMYOyzZNjiSF3dw/PvK8rgTAIpnBT8Pp3ZJKXYO/xuAj3afE9bFmY1C8fhkG5hH608EBeL
Wi7DmWmV3KVF2mFR2tENPqNPbfp8+3BWbtOFAMVrQsJNaKMFAWKYI71EXyyyXzkjIfon8d8fb0tb
uVDAhUdfng3jjVF+xYcq3C7NDRcXSiNHV/vekq2E6tpygD6z0OEAy/6KAbtphE8xka0BodINWfrJ
yabQccTOqJpdWba728tZO51zaYpKlEXq94hatWNmGiDtzQBQkZUPAA3e2LY1OXA5Fx4FWL2r3GHd
5KleAdL8yDp5NzD+SABVUVZb5fu1zQOaDgZ88YhjDE/xRtrAmmTWYTkmAR0PJs+PyLNMoIDpydtj
MbSTI4cGjwQBv2qPNHcqK25rAMCyW6TzojLYMK0rOwYoSoBeAdIBzdj28udn92YIKo9Quw6OWRU7
ATh/E2Pe3z78FV2+EKEcvte0pkNYg5TRS+4CiXxDt1Y+D8irBcMDhahrJCVdtpo9UN8/AnL1rqMs
qet8IwG5OBTKq4B6ICpp8N3QDa+egoRvK8YcEVNga1Fgf2LuC3V3VoAJz+8pf+abk1drazoXuPz5
2akQKgXovSGw/8qzKsIbsKFXK8ceYJpvmYACUtxVHThDJoHpfQOgFYAcaYegDDXrw5uPHa39QD1E
/c5HI53ipY1TMTWTZQEo5F56aCw53P78yh0EhiYcaXgcwLdQUZsQVtYy643sJLrGiobeD9tcHNj4
S7PAWjc48uNteWtHspQJlvlBQJ+oZYnWEFygJyk/Tf4DGLrMu3d8HnAqyzAfLKWnGHxUnYmwhy4/
ed5v0RdhsPHz1w4c3/3/7ytZC05m5s8py09Ap58jd2YxScdkNsYt+sAtQYoHRRsg0LQ1FoLKY19F
dRXxcSOqWQHmx4Qg0nhgXcW8/VW505SuTzwOmCAqsh332CNoyA+DsOLaNx+rxqtC1NtiTBu2IXgk
T7kRINU7Awbk9pn9TbWqduHsd6hRT5FlgyXHNDvZnsaP3CodmjDLfAmCFPj8lVMmqGqwB1vACfd7
52uVuf2DBGx4yLrZ/KW3W8Dta4bq/AcpWtQurHAexcbg8dph1jHsq4/gC8iyk7nA5WGWYJIbkd/K
HMEyromavAFiPXQlLRf1zFZReJON5+JiBDh54Od8R/9S6BntBwG4kNBmI997E2WR4bcZ+NgCFpqU
gLB4GMaw7WoR65y1MckGEiNituOiINUDKlfdLrDfPAWGeQcUqgHChCoP0KsVm5RNNqklBqhOaTF/
qmr7A9gUNp6jK/2/FKHGdQVicWdwYZec/DFoPmtuVJF/buvdlelTRCinTNK2KyaqZ0CyAFQd/zXk
Q+wBfod8Jba3oeOry/FRScIkMHoe1afPwzhlqvc8O1ED85zNvTn/6dM/71jPmQzltWPo+nMsOmSn
XmhxPQM/dvpJOxby8UFYW11ci7dxdWeRgVlax/3rKl9fFEBKAaj9ifrTi1NNr2BDPGZOGQcB20hO
Xu2dv9yMf0Up6zLGzC21vshPrWfB4f2Ro+kyLTeM4dq7tNSB0PaBjiv0pV5eP2+WejZxmR55Y0ZO
daDNlq+wJWHZ0bMLrqXCScEmkx7H4TTOSeF/vn38W99XDEjflUVeufi+/rsuYmfccBS2Pq8EbrPu
ArC6w+ebFCWZyGYb4fSaQp0fgGJTXF7oeu0b6XFyH3g1gw40jcripbK3oJGurj3UCTgpSNijLxl1
rGWhZ+fQpAWrTT9Nj076pAV3k1HE/mCAlhtA/FsQRquyoFGYXUIqH83Dl7KIJXTUOGwNi8qfghyz
YOyF9TOYb4zEfDvX0zLGjpLZ0goMVgFlB1lb6QFeS+0IUL6EFXXC7PRLTrVfU9bub+va6mEhoAbK
fwAwCzXJS8Z2aMC9htoHJ5GVPZp8TszsscLg8/8mSLk0kwPgYktCkFndEwzLV/0ddXrwdGw8v2s2
JkBXM+Yj0FR7lShgdj/ZwYjCgdTyO1YXT2CMPfA52yj7rzTno7f5TI6iENOAKDUNhqWoFnzMS/Jj
IpiYG8wgsWr5pBEzoiAKo9za9bq+76366+39XFNInJsH5kKc3hVuQ+ZoVYNqFkKwcgwbNoUaK8NJ
+1Qh/dt8uC3rb3JXfSPOhSmLpa7oqTm76TFrQKVW2XYGb877xQp/uLfSkexb1ruR1RI90iwDo4kN
APwOQbeYL2hUaI49CO3RRpV4s0l/kdz7ohn1g5+6cMokf0xdsw6DuTIfHQNNFODJKnZ9pTnhqAMn
gWKILNLgKoaO7IO4hgsJ5pcme3XLMr1jvAse6rlxo6AG3h48nSBqSp4eOj0d4Pfa6XPeFMCHmo3g
IcjqH6wU3YNEA10MMJ1iPwnbj0pRTndtY9Pn2R15kja9Gfm1mz51ZfVHDGQ3kGGoQ2equ0gv3PFZ
6zmLunL2QuCapOHc8P7OHFAIw/iAPYuwrh4KGYxRHsxWRFNUpjO3yBJqZ/WhHMnXWevzGByb+MGu
/AlvuQtrMmvHFFi4OyntIBz5lO9tWWM82xLTH4f4U3z7WK9UaHGbMEXkohqCkPTvkMSZ/bTGxmw6
XsFtCtp/gHzQJ+0wv3ia8STbLiLNsPH8Xz08ijzFrLm6SKVRkuzkkTyx/Twi03scwWUYHJ4sevdV
sg+TFZrLcg0pT/fLHOhRXz84aIqW7BVgWrc3b81wBvAxgJuGJMsVeloLzqGi0Hw4AWNoy5ddNJrf
b0u4smTLdiGdhqQEAHqu+lqsFDo99NAJXztN43dAM9bDxsVePZEzEcoLqvloMuGG1I5VFVEZsvKt
roayBMUXs2cUb4mD7wN6+YGebu/P6o9HeWAZvVwCIUWd+gJUY1aQaked5EMoK+9J87uNDTKujlnR
2eUOnd0RmXITddACEa0A0xQYwpsdqn7pvT/YqFJlEyq7PhhJUaBmEa2LedfoZrcH42cROQYj/+is
N2KL1EHiyLKcQ60NtoaZVvVkGTtF4I+NUBMxJmZUfA/o6Scwr8WZ+X2qzV2rpxvv95oUkOgAm2IB
cLyCawXrmQ8kKjhAvqHtM3HnAJXK8ja8kS0hlrLbGcnt5VzRi5ZFAFn9yYn4oYv87rbmbIlR1Z6M
kuntkhX3P83licrneqt/YV1EAEqDheTiCk15RKgDyAiUE0Y2FtGsDQdDjEUIEvaNc1m7BSDn1JEV
X2ZLVAfOttB+49loLnH3wvncGBtGaE3/DRepJcw4GkCKVPSfTRqQaQZY1HEOnq3AOGTEuidzHuuT
Hb3jVNCkCaMH1vKr1D5sOmCEUhf32fjm5r9S75C/GUwZtxlowzrInpEku5oYy1En73Ozw20u9ymJ
bTPJWPKOVSAXbWAsDaN1KohC2xq2AFaRduSsyO9mUHft3VGk+4a3W5HuEqhdeGXwPwHfCXuDRwJJ
JOW2VD4o6HqKSX1jmD+UQe2EA82+yoZ8QMrldycRpQjf2MKnW5WKxC96nJfGXTU4aTCvCmK63jiy
IU8yfV80InTaz0WatPJBAmv39n6uOCmgpvJRzACoArRDUUDHTzNtpIF+TOmfrAGyAknDCWOhlvfQ
Am7xtrDlybjaUSBTLB3Py5VSnpRUn8EYVzRgi2qm9MGzEBPNZKx2nQFUK1srAJnsOYlduyS0C2+L
5m3FZqACvUSX2Nfrqj5QcbupzArjOBp9pJtfu+41zbWNJV5Xo6E1iBng9iHhcw1llBUsDwg3jKNv
vuTSDIfp3qR6mI27wouzNIETEJQ/b+/rX61XNha9UBhhWkofLsayLw17nyJCqarWOdq0bBOQMwLL
3NLyhLS9fqh1bsVDbXwqZd2NoddJvh/7vomk7Plvv/NF7BJqPAcs78KAeUNY6m6/N7u8+zZavP/Q
dJ0MrXYun6YWE2R4pcxXs5XNzsjgGehzDUVtBXnpZvebmNv6IDxhRro+jDvEFnXkAfSkimlFaOJ2
er7TZCkS3mJ+MgR6SBYJmJJjKjX3w9CBLLo12FYj1MrRo8fBRhIWMBWo1SoF1LwXzCeYUjv2Xv00
GNbOKKtnV+a72+ewYs0vjmH58zNvJustPed27xxBzRpzY5eDURuYY4iYbstZWw5sLP4ClMiC13Mp
pxrsgIrO8I+Of6DGA4XT9I6loF3zXxGLmTpbCkMAUFcUIjQjtFA+F/f5fKf9ur2Olf1CjxiyPkBI
XArCioUtJCvBDj36R7/8YBuHoo1oCQ3covdbMTsXYhR/pG9zOegVxFROHSPCNazf+RSL9sjYHNbt
N0CB3V7XdcEIvMnnC1PuY2VqGuW0949pFUSy9yOvQN9dSpI+oGFaP5jzzkJewTR+ijoZ3Lf7X5g8
x18+4k60WijqIVovY6ZW+ceWOA+idR9Swj9O/laP5Jqpw5UCDN1SpLyeLsm72S49DZM4ZUujQACz
jYdajudKo6Gb/zDL+8Z2wk26zjXtPxdrXqpmDTbfrpw6/+jRj2O3L/Io2Jov3BKhKCbBQCMZZIu5
mYz+Y83lz1GQRNRbxY41/T9fiaKYIE+lnpFhAy3xhVaHdklw6PvJSm6r49pqMCOAAhR6CQCAoDy7
HsEIB5tN7wgwjJCZryP5WPlb+F5ra7FQHdcxCgyCdPUu63gtvFygX8keraSZg8iSZsTqH5xsrMZe
lQTgEWA6wmcF7tTl+TvUGppCzzD1AGrInSh8L2JSjp+sOsBUmku6r55NtF1q6HPYCzLt9LLJ77vS
ae9AJplnIRYAEApNs+4n0rR3TcZYNFhekTAnL++LrmruXYJi5qTZZiQBNP3NcamI3JbpIfrlpngQ
3N0Vre+AL0CfmgwglkX32o/S/V1UtH0QTuXvUEoqd5zZyMd4QMzjQ+o/lrk7RnMACMWCeuLZkAW5
m4MCTyAfyHM/oysXwwo0ZNzVnopu2IJ0X9MED9cVmwZduIJ0L/SCO4BtQUofE0/a73HAZOVG5nZL
hKLTucZHr9aXVpLgyTJeq/6V+hsVkOUTireDIXCA86CqiiKwGjTZBUH/R0vSIxHt90ID66TvkY3U
ylpmwgYsPcC6UGzGWLtS9ASiAZeNGyAB5UsDRCJhbhwiULTlwEkoDlpH73nl3FFS7FMDE49zcOdq
fTJ46Zeqsve3L/DqgpF3+5scuOYOmhpLHy1aIX2ZGwA4KKovnG81Oa+d24JJBmYVlNUNU7GqWt+1
md2Y6Kh2FiQq1u7awRah1IwN52UlwPmLG/Tf66t4FrbsNKlpMBTt9Anw5zZ/7Fxw+vJ7Jl+mend7
51ZtBeAMYfgAn4iE/aWtoKWYXLiw7nEswApTH2r6A5csnIzX23LWTgje2DKCglt1lSRCi01XFNx2
j9KhUW58D97OtQ2XYmmqX/qPMEisVshqZyiKecj8Yx51IEAONiPBNQWwwbIEmmiwEWJU+XKr6nRA
JZHm8BrQRVHGRXnQ/XecxrmI5bTOnEorALe2vYjgxksJtks9SovH7OvbjwLEcNBhgDtdZ2ycqpht
WehoB3ZetfRUJG//PGY5l7oo/r7yvSeT4JkdOdQXMJFuidH3rU795f1SzRuyWmgaWSBTrlLfY9d7
Beqx6RFMVBEbx19w8e4o90MrR8TUsX7jVLbkKReyH2sdJKEo6WnV8Gx19r7JhkNmonSTBve07zcq
iNddTNDk8/Up7kiXBpmldXN6THvWAYzEMF7S3PttU63Z87kLdqSrujA1MhrrXvdn1JpvwGnPDtKb
nSO1cvHp9oma5pqVOA8PVVtv60b2t6chGC3y0LLC3Zk+qfbVlH5BmlHudFSJCq2znoSltTs5W+ld
P4wskanj7pqcd4nvtDyWxtiGAysRMtnOPxYKYftqbrP7RnpD3KcowmlmWieYPbCTnNQGBuSDEWml
ToMs5gbfnIl6oLUK6jjnFFU0OFz7ytNJwuahC7u+6uLWBApv1RqgWKxQmWuCcXyoiCB3QR8IGnY+
Gne9FAQT6NToopHMzq5htLnvMyvY2UTOO9GKCmPtThNqAsN+HGPw+5JCjbOCTwc9L7wQhRn5yZ89
eDbjVO5BIu8cCsNII1dHSW7ivf5qe0i8SmTkAREVekyfn/U0A4+CIz/V+L+e+Rg0ifSk3PPa/ua5
1U9e2vhK2/BDVhWPtl7vYW68/SCkfs9ly+6nSVSR1U5NKJgFPhiZjY9kLjTAiFRzVAEFJvSHbH4F
qV0esirroo4Vaex6En+A7GoCQuUhBgUp/eQ0eRcPBtXjwaXVHvMHdgSSbxGhP71/xuybuwfpm5sM
PqDjASApYtKhHdkd2ceg9CcjlHgiEwTZtRlN/eBGaIJCVZQzJJozkj15JSNxS4QMBXrew8qSv9vZ
kzDNhp5M1GzR5971YVPCv0R/xfA8NlRPbDFX8WzlVWLW9vjAJ2JgImsY8SPT70Pnmp/SYjTug86b
AqABGPJzi4baMmk0C93SoMUJ+rIJDXjgO5DY/KnHUYRAzKz/ZIP2w5y65klW8G/7oCGvw6wBKX6Y
pggtHF5E7V6P0DlbfvWDXW7cT+kH0fjBSQOM4L4xDcCQVJKiD6634ixr0QMMRpk+poN0HsuG1E91
rstoHFgQzpz1sdnU7FNueu1J+hWUEarU3AFGmIT6JHTEuARerIFuX0/rTBRhR8/Y6URHl2RXfrOr
/o/XdfWzPwxWhNy4+cduM39n11m2x7Dz9FhjAi/WLLPcCZuyuOqbOQQ4Hz9WLZpVNTNju6bl4z0B
WzvY1iRvEpcPWuzBXj5wZ3LvUbfBQkVN4kqvfk9dOuzHKScvWkFIBO7l7BNnuslDa9bQyJRlo37n
0XLe16xrQysz8nuj0IKDqfdO5Mk8BxuN4e8pN0RMjWlMWtbZ6LvhaSSbKb8jFmf7Uf4ZBzPKobcc
lZ7YAr5DeNtYrRlrFDychXtOv0aL0qfRm1xK0yN16cKyOrQhb/Id/uc/NO0f3W6LVW7NNi7dPwvU
DrIKarQlssHqMiCnH1sRHKwWva5U8APtUlgFc6vDdc2NgrlZmoBwYa9gqOls+RQj4ukxz2LUl9lW
h9zq95HldhwghwA5T3l6hq4wm4Kgd6q2wb3aGS8cxBUbJ7TiRy1gD4iukJm75kD2GkA7B5y4x7La
6wA9KxJtenuC50KE4kehqajUnBkiBrrzGzM0wYLYvLmPDYk5DwEQnkvMJeJ5vHTWKjwihpWDazkA
PNV9V2y4AStHgQNeGrCWAQeo8uXnRxMh01w6oHL2Izd239xEiF+PCiYavTCeg+ZtNZzRDclqXxYn
UvNw8pDYnj/evolrC0AuGU2QKOBhDcr+1IaWu/kMGmeeRV2Oyfnd//Z9xR8XBuu55+L73pfC3glt
Q4dWDAmmiRzMmQDWH513SoqLZR0y5gSMIswJ7knwGeOGhRRR76FC0P/zjqWcyVK2Co+d0wSSk5PY
zfYHXd8IvlaXgswTqHURvVzVaIWv+b470+I0Vt4Lep7wb5vQHRz0uGEbp7IlS1Fb0lgum+C/nCyM
/UQiK77KUUdXdO9WkVk2TggQ8S+3d2/FoHhwmZFhXcLyq8Ktps+Z1c9FccobgFOljzOh9yT9dlvI
mjYvIQfwwmG2oBSX1zH1rFkfRVCc7ODZqcNqq29w2RclqAHIJNpJ8XSh60ZNp5gBsQp4+gWQ4r1Q
wMHq9X+MdErS4O0V9QtBysX3R+L7FcPFt4xfvv+1AY932n10ttDiV/TgQoxyfQAFbDSk0WFf5HeK
rjXGvbAGSJmTvXDzx+2zWVGAC1nK9dF8AN+XhlmcBnay0v3ITmTav0ME2u3/tt8u3Z2Xx2/neW+b
DMdfkq+9nRRz4uobaryqAaikY8pZBx69OmLqzLXb5GCxOI1lNQOboy7yj6B5zF9bTkCHazF9IxO5
otILPyae4r9suOpkhCe9tDMlL06dnchwspN3bNnZ55WgUR/AFqGnXXGazBSjI8Vz4et3pqVvJDvX
t+3fVSj6nOYj76esL05chn76nZFdznZpupE02ZKiqDOZ4dgGaVucpHbvsDvN/kg5VCD637ZMUWTD
xvn3AU6EAAiatehQtB95sLstZK34hnOHk4yBLRhNlaeOcrTT6jZMzcyMCsECmERMgmIUULjmp4Gi
mmn5cQn8i9quo2Ko9diG4YvrrKQb613XwH9/iaIiIILWMprjl3hpbM2Jpm8sdev7im70eY4WSQ9G
yMR9jQG4d3snV20cAFfxsqKceQUSM02lZhYTjkvwl7p8MofXtDxZ5A6kUO/ZqDNJiq8DCCUDGYAR
r4/2G/M48s0QUEDAW3h5/ruSRf3PEo9drbkYoMYlCjpABKW2XUalveUaLMHD1RO3NJgsNPLIoiqn
PY8aEDZGnHZdIdIXUa79lEOaLDMTPBvDof7F3zyLvKwLjyqwiDDDiZf1cl3/R9p19datM9tfJEC9
vErazSWR7TSfFyHFURdVqPrr72KAm2jTvCLs+wFfzoMBzWYbDmfWrNXoqZUg1VxE5egb1kNtvh0D
yiAGFoOWgAKcZ0KEnnhar4VXROapHT6uhYRaTuR1AJNBNzXkY15DTJs+bb050SFQbX03STAdPf1o
x5/2d/HrVgJMEjAxePW5KBq+qkyWxRTr7QIrrKe9e5rz0M5vywR9gKECdMNEV39RAmrI1F5FpxOB
Dnpr0Zb8uiYAumTNKqYVdoHA/zR1kgBe9HnwlYJ+lTWnviJdjssagojdVEaAps75Mct+7M+b4PsM
yoSjzxwY9D6v99aSWHR1jSyL4uHRfG5bCUZC9nnutACsW0+5h8+nDWT4sjCdh3B/AIKwaTsAPuQk
VU21qQSXgR2bN32nPs0TSoVWJ/PyQjuGi+Ac2DJ0L3HORQcXf1+bVRapfRf27gtF1vIdeFeAXf/Z
YK5648CqfHTqtcRrjc6db44Qw8waVCPf/iZHLQHwPDB5Q3STVzFrOjubEKNnUdsiYFI+qeS8vySC
A493OQsALWaIp2pLnNRMytgAT6i1Agz3u6Dt0VRuOzR7vN0QTh4o5wDhhIvh5iu3aEsG6C9GVfIx
NX4rw286O4G5yGo1ogFt7XBxs945ACOsGJCh/ajLG5L97MbQobImd9FhYaBJPMzwAHz1WFeHLqnM
FbmASV/C2EvB5SpLvQlHogMcid5CcMXz9cVVKzvVLpY0AnVG4ttqc3bz+rPhKGelkXGiik4MRAH+
2jKud7O+tFnR4bWEa0v3fK9NYhTQlTjUrXg97G8EUTQIjmDGf4sMpv2qrKmUeUKtdASjCaI+D6lS
kF28uL1yo9cktNL0t96rhxnu248d7zDG6kthxpKXiHC8m9/AeYgaktagLMZ4R220g652DyCDfvBy
Q5YdFu6TjSFu26/9mrsxUeHyXPsOobYaGL2rSKZUaATJCFYoBiaBJ4St+7KiKzXTCGKdUHeRyRfJ
Ps/+vnF1jr3MSRLb2IhuqCGv9o5rDVxbAHWAWAOEHtzeQ49FFvcJ+CJGxZvQT5bdaTN6mPZ3nfAw
bYxwYxggFKRN05BGahsZxvfUNk66XgWa/rRvR7ixUApgtW5W9uHskHSprJ7Z8ZzLQk8oPvgeynf7
RthHuLgWWTXEfxqA0wD8cUaczIVcblvg7jF+A/yUqJIoUDQIvIsZbwve6q+0MyfomPZl7mLB6wMp
Q48coP/6jiFsTHCLntbVWtISJrz2kCShE+5/XjwCBP0szMOtxh27HLSkTbIgVd7YIICFBsZCDxWR
PNEFzwsP8L2/Rrirhqgl1AJtpAHxGrP6SM1uFOVOac5F+X1of9BREp/JxsR+zuYY0qLtkzyBOaJ+
itMMDBsnS0YoL9xZ/4bEJx1rMleFCuAMNHkvhXNSJMsimTE+2qiUtYZAN5ZltlBqV+bzks3nVh0O
bjnc92b12E3mEQXlYH83sIV4dV42o+Je5U2LppR+LmBW+S8xBj+PI0+P8no6zX3ro9Vi35xkof7o
qG8WypuWwVYrTGKyKCeirCk4UPQYMfUgiQ5lhjg/MA3xjPsThmzyK04fbEgM1DK1eZHj3Gxyvt3K
SXSt67QUObvkkGXntrn3Wr+V4ZCE+w7BFMPwmK87QfIky2xnRsFAgdRDXOQhfUfzJNNe+WuBu/E1
xUB9HDDVyCGNPz2j3+49TnljgHM59tIVrqtgk9HiY30eZdTfwrVm5JdQWcC9wgusdE6NlKOtIOA0
TT+bH9rlax1L+pXZT3x1TjY22G/YbNykrCo6uxAN0DwS1OPLan3qh6O64m3+e/+IyCxxq2E4fTJZ
JEHecTrQtfMbtL7r2hjkADL06XrctybeXf/mjlsaL6e2kfSYO8U52xCnyST+hf3avXnjLgL0R1il
priopml3efzDzb8QcLKPxc/9Yfyh2nltB7z/rB0V+RPOj2VuviwrO+9zgo57Oo7kvjOAbepmpwl0
dP8fQAtggjUHyJYJQmjBaKvGf/oAIRCqkG+6OhmADwEPqbe59VDV1XgBOcrLnOBZBl029AV51DkB
2+octNFqAlfJF7Ycmp8X7ZT4bgal0tXuCjROu8ah98DG4KJ3yx/Nfj3aVWydCYhRJdGIaPVQCANZ
FwACeARzoULdKLlVLUipQTkHKfeik7wFRKu3/T7nRUuQCsaGhe/33hPAS2r6W1V/2oXkbMlGwZ0t
tAe5EGupi2jqPy53FpUMQnTFbQfBHahkKPIKBVAMgt5NIPht85cS/LXJcIs3Y6PInJ1szrgTpSzN
6OgU5uYhAKk0iR+t5SS9FWRWuHMF+YtFi2lRRJbZ+3n/nJquv5KTU3zZP1iyteEiK9sZ0i7rMRq3
+d2BGH2ScWy+1ukBd/xmeXieuFpl4CRSFlHheGc63hberRJflPgzyX7l6hyM9SPtfhreZdCOhqbc
jDIKTslU/knJbly75mQrLXP8gLgJljlM0nOyolvwsj+RIiuAQoOLCs8HDeLM1xdIOwwQG19nlD8q
L5pScksy3W+VNcgL8/s7TEFpg+VswV7Kw0mSNmktZ/SyaK3QwYFmGnqX2etwMod6ilxQ9Ut8vPD+
3djjhlZaGdphS9izhsmPQaQ9++nwZnUgbBOAe6Dah77I12ioglAzV9EYGbnpCtHZRZl8s5YV/kW7
XUc6EQk/8HhAIvx6keYSSWrgfLLIbH/kkFutxx/7SyOcqo0B7tiCfoPYeafjTkmcM+NlLTz7yUqT
w74Z8TiQhAUtLqthcyuSlWUHmiMEXDkaigCClBFKy77P/r45Ml22mmSJcdsWXyBj6cj4oYSfxzUO
+kom98kXp/rUoRn4/lEULb6a9IQH6jumZ/N9LliYUW0vqILqfrEGyfiAcfz/vs9Nvz73je2mKFC7
U+hVB1nSSehKwIrPuM7QNcnni1drdAiYulAgXH/p1hLMNZD29td6VSXzJNytSHUgnWLi3Knsh2yW
2euNpMGpxMNAs/0KgG2gxQNrmsL96RKNByhy0BYAag8gInfHNMM8xUU1AZzmuAxqU4EbarXCodcl
7xBNNCADvG0qEHCoFPJq40beNHoyw1N16XhK4/qT0qOtf1TyChB+4KMJBJyKdAzr9DSVazh4i99W
zn0RzydQeZ6cd1BuIknFGMY9QPPgF64nOEkAz6pdlJKX6fxMp/P+vIqO0fbr3DY36rYbxxhXDv1m
LKEhYw8QTeb289wuNxel6ZJiAXgpPdZ9uNSQnHjeH4FoZ6AObgGbCqQXmJWu52d1l2qaWry6vML0
m0/O7VAFcyeri4gCRKYCYSFfha573usXRJ0pdXCe4qTwB+sDBdtIcZ7IY+N5QJrLMLfCZdmY4+6A
zu7mBayOeaRln5GC0+jj/qSxSeGfQgDggZHDBgj6VR3cS227yGI3iVbV+GgM0xKmMWpJvTHdNNQM
PQCzknh4HkbZfhO9XMEcCMeEQ4wsL9swG3cxKaqSexooPXG7HqtpDg2iH2fdOes6feom77A/Tpk5
zjutejW7TQ1zKZrkmmk+FrYSAvwKFfPlIxgU3uGlQPGFnjPQzQOFypZ1M7pibEAKvWbguNbz59Yo
0I1aALap+NYgE1sUnSygdU0HcwlrPK1KpnSTRcc+jQo7HNsTiOnQLbA/eRITfNStNp5pU4cxUdfP
GvnSJz9n79e+CTYh/D5kIAame4LGVN7Z0sKqLC9BGXhpb4v+WyoTlBMNAc9eJLEZIRpqp9cLMmdp
lbhWVkR1iwyJOd+a2mPjylpNRaPYPE94wTfsMuTJXfbQin/UybdZ9voQft/FPY4WUwedVhxyIS0d
XZl0AqySdTIB9b/sL4LokIDM8+/nuRum6r2u1dErEqGZNLeOxUtXHGLtlKUST/16GMCugWQXvR6M
qI5v208Xr6zGFXgiBOq+icTxKLm7X18F4IgA6BYCgqDzRGh7vdrIQ8xO6tIyAkGAP2XfwFDYqTdz
KXtnvN5VmqqDzA+GgMF6deWQJUf50wEQpmmex+WxM250S5KQEJkwTbS2MyAUUrpsLjeexASucFK7
MYtqhaJ5GWKnkiy7aDG2BtgP2BiYzKU2SA0DpKI+sN5UWhQXWMArDOw96CewAOjhViPX3JGuaVVF
t0vzuZs+7W9awQQBDYlCFOD+CD153iykvCevVRSsddkjPVeD/7L0vVpWgH5972NDgZXNxlsPFFZ8
JcxOWnstrLQEyPehig/oAnsos4cZt3/V35j0zY+Ca2vcta/Udmd1LqwVZ+tDJqONESyIAZ0PhrtH
BxrSkNdLPuteNbdJ1kRK7vrzo0snyfmTGeB+Plor0ctFYcDNQ0CH5uGwv+aC8301AC7Uq5XZUdcG
36+bb7N1M1UBnW9y6+ntViAfBVkfdGahs587GVk+09YjeRshn9mcR+PSJeeiOe8bEU0VYnk4Q/yD
G4pbi6bTYs3LnCayfrbeF1P/vP95wenAz//3eW4lhilTyazZTdSUY0D6oBpCN16DdxixcXVDAwUt
Q3x84DjKmjVm3kTOcNOlnj+gjT9bJIlf4UjAWqerrFCMsOp60xIny5SU6CRyumU+F1k5PptZPnw2
p9YL98cjWhMQF+pQTlfRssdzK1RNa1l5VjQRKW4jXXlztRGonc3XuYFU9lraVoGvU+umyxrfUBu/
m94MrocRwOqgy4zeFNCcX89WoUF7sWqwJCSZ0eV2WZaIoHVWphoqmCngJjBH8L7or+HF/SxliR0H
ZD+RqT40dVS8fSGuPs8FJAouXqUv8fkY56OJZG5KsKUAzEDCApwKOkJP9vfN1QfKNsdpZ4MAMYM2
4BbgbwtF2tBbNSqJrISWLEBmkYZhprgr0FLzyjLylUTYc34BjnRtzIIJbFL7G5et6nUUrTGf/tcM
W67NgGJkp8fYgJmi+dJ2M7q4PF+3PsbqraJEhkKDafm5b1E4MKgTqeikRVaCB9e1fV3TZDWx9HPl
QzdmIR+VSuKHhZtsY4ObPMjDqaRiNrLuF6jgQ+q+7A9CcJ2wJzZwU9CPREcotw9cxa6LEkJkkd7c
reujUg+nbCBndeol6yMaydYQd/SdKncVFCRBIxpkBZroZ1ngK1gOSBMxKkgbRCGIIa43wOiUDYhw
GPWz/qw6R2pcTBnMTDBZFo48QndUz18Tz4DmfEbJaoRkm/dk5qBot39Qp/XX6bC/KIK5urLDzRWI
ILxq6GHHtCeflM+tjHD19WsHETXTngPREtNk4a7GOskWIMyg6OPpLU6KGzSJ7ve9FgA/6Rvd24G7
1+Y4j4ySRFzUDVini+JrZ9178aFPT7UZ7s+agLqOvROQCGcgDbDpcDuAkt5UWz2FBIwGWv8uAILm
qEHVgjafZ+ebg+6Aov4UN/PbdzbMIpjEpYNgnIdOFgBUIWfUJBEYJarnOf9/fp5tlo1jW/Wh8lqv
AON80QeZzkgyJB6arTbnOq8GwPmA3lILz+vA8IvusDK0yUnJvqopOE8OcbC/RMIzaqGdBt17SFTy
6H1EMUVeogr2sazUR03x0gv4ePuLVr+j8oK9sLGkX8+a4RCQVzDtEbcDK2NQNpJIRnhE4WgskBGB
WYl/ExkgCR6sCV0a3U91PmWNZC+LJgpPRmS1IA75mnR5mTqSmgVA+3MyPlNKDoXh3WLnSwJL0Si2
Zjg/QKvJpOvIegMU/XnMzKdleM/pAPhLxS2J4BVUttcLETtW3w01zaKE3C7deT7t7yiRJ9M9BN8I
jpHs4IO9fjByQgwrjWqHsQ3rYZd7YU5uSJpdNENyGwtX5Z8xvnvGVEnj1cQBAngtDtB2/gpVD3+c
zJf9MYlWBXk6qEZrCJYd3juDtUgjpQMzI715yVXJaRd/HfMFdWJAwfj2LzdpDPCdAOm92GE/3itv
79Bh1Or/vs9dXvpMa7y7AFc36aPndCfw+gWgMpJ4RdFSbK1wb0coN7qtqWIUFvl0VNKvtiMxINpY
4GaHei6S2Whu4e6sTM3GsSc4Go4ODpgOohhx9UjV+ZJ7yiFFHV9iT7QsoB6zkMlBWg2R0vU5mWqv
MZwY5wThmv9hwFNyf1OJxgNhL3wZ8CfIa3PjUSu1NDN0ZUczvbHHexcKC2ii98Ls174d0cLAKbJA
nF0qfJHIGtbSHPQWdtwq9+0hPetKc+9aMiJ34XxZSHQiJ4UcBS9kpYA3rZtbzFdzV4yunw22ZMLE
BkDWBm4iuC6eRJ14Y4Ve4xlojS49uJCIz2Xk/aJwEgkK1pzDHhE8+mAFGM9Z3Bm+q1PCfIr9wXwY
pjQEMZFkLGJLiPXQk4ngmAcKJL3m9i5dEO9BGMep/NEvwOI025LrXWZGv97Dq1kWievATDIBjwRA
RQvYPOn7kzt/2d9lbLfyIQsUW1H4Ybzzr0r7DZj29HmlLID1qXG2pqOp3YHAwx7w4g/iTnLbC9pN
EUxs7HG3GIkhggCWqiRaECjXqH4b3RFkQLWfHUvQXIYZAErkHRmGK6P8kbXbNE8Bc42MMmjKUJEJ
1YuOqgM9RsafbiPDy7kcDbyNhkYgZOl599m4hHV7m7oyjXCZEbZnNuHrqC52XoLsIFrbT6PTQdfp
4iyyx7/orCKNCOQ3OsLR3crNlOHp81Q4eFwS+5mOj4t53t9uwkF4Dnr0kGOAcg63sQfP0IkH9alo
MLKPw7xcGEJshLrQvhlBXxtSGBCgZrokeJ7Z3GQpi9664E+EnUbpIdUd3yRtfDSUIlqtOVgWhvIz
AzIOPoRygiGeQrt8Oxfm9W/gblZbz6ycWG0aKd7RVW+XMZE4I9FNtB0kd5ZS08q8zmDNWtNtTp4V
sz46qx1C/8c3VYkt0cYA2BmPDexvhIjck3CYG6eZYgdhOj2vxcW57C+YaF+grxKKmeCze42TYbet
i9xWEtVa9TDN9r2iTw89GlH2zQhHgZcA6E9VZLl4Ftd2RViuAcmERuGlPxa54vzWOyuTvTRFThUk
y0wz3GZAaW7lofo1gzMOsXRnImQj2qluLl6Z+gn4kVNrCi3yNFiyOEt0Z2yNcrtBoXpFdaqlkcvo
NOsUmKLnNo2DVJXtBdFiIdPFBgg3AdTitSfqq7gGcQfQApNL7lMFJTOPZEHmDT/fvlobOx5XqUav
9DoYI/r3oBQcJrMWpjLGO+F15IEtDql0DcoXr1dKmWO9X9NoVu3bZm2e4sr9WA+Kr45JBGK0T+BW
BQDNjopiCJW8PeyPUDiTyHwjeMGhAhLoeiZVd1xitYjZmqUfUHuMIF99il3jPRcUWJYdBm1CgYV3
hyB9mgGsm6BE3Swoc/2e6YvTyBKTgsFgV4PrDUASRorBDYbkyWjqXYmOFR1KpZZyWfvppBTzZX/O
BPscZmxIjSPcA90zd7gSsGJWho45y2YHxewZNDl2kCgPyfBr35BwPCB4YBwVkJrnEQZjk04ZoWAu
0Lv8kozGiWpWoPe2pMoi8EkIuoEBAO8i0yfmpq3STFDZgUowUtxzkp5kpXnhKP59nhd30dM5p/qC
51ejgIl2ob7r/Bx1TXI9yKxw10MN0FySFeCr6K0ekYnnK0iALbUsBhJlJsG4AoJp6DEBKsHTZCkd
OFZnZF2jfPjqKeWxHeOgNJswt1Z/BDO7Vjxpeuub2cP+XhBctVd2ubglId5kWRSLZKFJMSUpOGk/
x+RSr6C4TWXXh2hHGBgcCOew01+9MJdxXpV2nJSPKPf8V1Z10GfT57ePB6g5dK/hXzSpc4dooPak
2ya0ETX6rRu6g4pGGO8HwKqhUkpahgTn1UGrH3sxIw/n8Oe1dToCwGmbgIkFUb4LTcz4sA7oXlzf
UUJmTtQGkgwEauhdvPamZmIiF0+QyqiW/lCs2nkAmMZrrcP+3P3JQ3Nvpis73E1b23RoSGIAyrYo
97FiBW1XHWe1P2XtI3g1T4ZWBmY8BCOa51B2OvduE8xEhi1mfmHvV3B+g+YQagdBMG5HavgmJUFV
oGI+3xbrVy+e/EIFsdL6uD90NrIdmzx2LO+1CpArBDaO3SNT8CFx82Ae6P3Q6SeLTJFNJYlCwVFw
EGWAZxXO8TUH0lTnLa0btKZjh4VF04e97AEsscAPaWhzYzSoh2Amuwcy0rfpyzvmDLAGwNSgIIGX
z/WuXAqjmZDlSSKtBj9zuEAOTAu94lM7naZ3AL1QDPhniw1280ZsJg/an4aaRPFySIxbp3wyZ0mm
W+AJYQLpVJAqIZjga0OzjtJD6ll4hk63Wn4si3uQoZgfnfcUoa4McS53NLskBlwET4J89NVh8Bc1
yr2HrLyr1fGmcoYACjNBHn/ZXy7hftiMj1suZdASM2blVcN7WBto9PzY/75s/rglgrY5AaUUvt9l
B0c/d3YAsZLxxXs7gy0DsOP/DNKGYhp3I7dKp0CQscL02U5ydpf4SzObn7PRpP60UPOSg3zPf/vQ
8LSCqDOuZqwdZ3JSa7dxZgTOnlUnH9zFS8IUvpIR8LdBPq7e0ZsK8nvfqCDycHCPeaD6AlXvqyit
6029h4QZjEK4tel+oKT5I04kd5jQCBJXKCHgrYB/rs9Vr0GuDPT0CUisflBP8fP5M8htJdMn2nlg
gGVNNki64bq8NmLVM7X7Bc+qOO/92Wp82btNtPVw2zPiRxvhOR881a7TKwA2phHxnfk2827NFhWe
r2+PZ5HdAcgRUjwAqfBvGocAY07yGm8a9TnvbtL27d0TSEL8M8Azl8LJmdOqVkh72L8y55BUgVGA
u8jXy2C2wv3dJVwTOG0U+DEicLBcr8lQlL030AQveeVGObiu5C0j2lfo8ce9grrb66IbBVHVULeu
8rG1wXa0NAD3gwT0bphiWQ+IKArbWOIrbqAqNGhCgBxg/Udr/zBWNICEtV9ab0edQpgFMmpoZwRM
hH810UWN7XHBFeQmkCuE/ot7i6b1WhKPiwKRjRX+1q6s0hsqli9y3PJZN8YPZLDOumk9JYV7Rswb
eMWv/Z0gWiobRSyW/HLxVONOZ6vTtltsXEcOPVUp9RM9MEzJ3IkWCS1ByFgaqMa8Ii20V1IAYAbc
hT6svqZ+qDTEcU7vu9phfzAiQ6heoB7zRymYj0lGpZzymcBQbDU3MUliPzWVE4hhw4Ss7yjIIVxg
KRZsCqgrc84z8ewRbBbogSMapCQwoLfzo7Ly7j8DbLSbqMdDO7U1qujUnSw1SKBAMb7DDcACaNJM
oNyhrcZlotYmiRWSmGjjyyHmoda+ZHMJ1gPwBKAImXAf+hK5ESTWSqk7Mvx8upQ+xREluhM4yfjS
9d/3l170hAaYk73IsJ1RuebeDdWaF0Nso34Zj/Gd25EXqx2CFJo76Nw6J8kajV1+4zXmgZJRliYQ
vFm2tnkvZJdzZiYEtleUeYz5rgK+cFJvqTIdauu57bLAmCSeQuDBYRKpa9a3wzK/15ujRO7FS0qk
fNsMej3LaVbzYH9GBZ4B9PrYG0j3Y075w9TXkzd7cYe2I8eCfGHim5MVlp6sTis0gyYRJkWNaIfP
XaMWOWdqsSK9Ztg32qAFrhufU9OTxPei+ULVBJl+pkQN+fjr+QIwxCYKE1YwnHOfQOJGEuUIPDfu
OmCv/yS8Xj2HqnZseuxKFGKKKrDaUzyewf022q5PQAZUWY5kdQRBj4tkJPICeEeiq5M7ukbV9mpf
GwWeySRY8gKVdPDp6GcnTc6dc9jfCsLDhR4V1l6LciBoYa5nj9C4a3OvLSKVJL4C5cy09Px01OCW
Jl+H6o83QPrxpbJkz7I/nbvc05zhNVmSxUMtlz/WSIY6aa+D0wQYN+cWYKvST7vOvKXlPIOwUq1C
22hclMEICWLkNSGpNRT+aE3LjWtXIBO067s46/LOp6mTP4LEoUfnpu0dWuK+pM7S3AyTOR8axK+S
gFG0sRnEnDHowcvyEUOtu4Pl9k2BW6/4RMwFGCoT1wSRAahEeRs0pv01xAcNdkGaBcxtRdTa3uwT
Nbv0bXbn4AVLPvbNeEYm9q6b6nCGPhj01Y6KVV56iI7u7xHRAQN6C8l4RheIPrnrLWLXbTKCYqlC
CzY9TalyTt9ReITwyj8L+rUFZ26GdXBgoSR+r94OMsFN0YIhAkI46eJ/eBVdf9/oWqPEcauioVpv
uvKTi972RP/5jmnC88EEmh1EADzXWaPpRWW4cRVZI6MtCUsZvkbkiKCh9NcAd+dmrWmkTQEDQL8c
h3I4TAvkwHBafqNedDN1auUvlZKG+8MSVaaRXUDzJdOZRXGQ80czsM+tm3slpD5IYORekNjgECte
rKz2qXOTxwdv/Gjb5dFpf2WAGO2bFy3d1jq3+YZyrC0rdtDo1tzFnXeojOTo9jKQB/NyvC+CshAk
uPDcBCMv+xWbgAx4SxfaAkmFHErvgwTmDMntS5y2ID0o9cuEvEDBKu6me7Pq49d60W/dOb8nQ/Ky
P1pRWOW6DJvNGlLhGq9/BzWUdKiKGhu1BWmR6XXNQUlocwC/3eCniUEkR1swu2BTZ/IdgGzhfuO8
v1JXBu09UqO8XAfADAaZ86iNn948KLh3ZDzAKoH/8v3BnlpX8zLjAu1zAJ2AD/SpDfn0AZEpZJH3
bQl81ZUtbkBrMVtVHLtFpFVH0/MLPdj/vuAMYhigDGC5XejDcrGoMaDBz5rRopgbj5lmHeLmjpa/
2/J+qP6DLrTEmiYIP7fm+FggHjqAs2OYc/UHDcTa7UUDQW9a3lvq4BfzfbZAquR74yLXuDzR5HGZ
57CGCv30fYx/1/ZR8X7vj184v//GzyfpjMFYR7QYl9E8HtcHbbzsf14yvX980fYcGlAf7JSiBD+C
EnjrA3WhDvkwksck/lKq/+0bE3CdIGLcDIbbLE6t9aPtZbAG9vVl/dYlt83yn6q8NO5tH1NfiW9L
0vsx1QOSfyzpBWUhvzYl8b7oDG5/BZvyzZhbDeELrvYyUvqnofHLxF9lPAACt4KBspSQzUrdDpv2
jYnFsaGo3mPVCms4WKtytNTyXHj6R6AGz/uTKh7NP1PcARkgt2mpFUyp5W2V98ECfREZ54kgQkay
AfBM1M1Q6OaTm4CuNVltwVs3LpRV7f+8yQ2XuzLok+f9wYh2O+JwfNBEox9a2K7nrZgdXGgurr4y
PzYQ6jzsf160LNvPc2FPalLa6QbG0ebnrAxVFyy2ADuc9q2IVgQwJVzfKuv24iun2BQeNaheRE0a
quVl6s7t26lkkf3ZmOD2V+n1a0MITJDMDMvknrBY/h2S2bCCxggg19GJpfJdd2prL+akOXgw+Jlz
l5TvuDoYlgs3Lx5DSP1cL7bi5gPaXxcE283gzx/AzSF5SAoXAm8GYC7xinzVeGkOfW616oRnQ1JB
sEgNyvHOtCXeRBSuIUZEOySe3ahA8m28qqaPS51glprGvRu07EJUYL6tNWig1IY8Gug7Fai0J6Dl
bOunzq4D3Ysl7AqijQ1aAmgVga7Nxvm5nsrWnEgzTVUJibtBPUKs1TpAMK46FxUUWak91k/7W1xo
D1E3AKB4noAi5NreaHq12TVlFWWY0QWZmdOYfkOhat+KJrqdAHD4a4b9jI0bZe0hhjeD0gFMnDcV
dI3dpPpQFumhNp3bFPSSalqENdJDqbPeGI1+GWtIEJjjd4vmz1QvPwxZc2gM+95u3U+S38ZcERfB
omMIXeJogAOpIZ/tZSkyXV3iMkLW96fdUorIFR23AyQhb5ICXCNjYRZ+qy6QMNXyO7tvT+A4HyW7
T7gQm1/B3WWaGq86NJzhMBfowX9ZVeKvgLP25ud3DRfbmzXgYtW5w5riem6M1iojY8nvFSiNq6V2
MlJc2nndQOg7/WDP5mPnLB+Lqv5sL7JARTzQv/Z5pF+ZLuCMSWDfm5+M+TExfLWDYKRkx4k8Bgpr
uOUcdpZ4152Rqm2pWdQYZRsY9EONPmo1O+7PpcwI57x7E/LQapnV0Wj9qOlZGX+uusS1ii5sRkiJ
OjHgNK/qrG2/eE6S2FWko8yvtneL4gWqPZ+V8qbtbMl4RBBJQFj/WeOuVdBCzWZbO1XkpP+htIM2
rTRAktwfDXS552mQdKCMrm5M8x5NvZIVE7mIrW3j2kU0rdmolQ7b+WD5lfk0emkAtkzfxuHr88+o
zUkuFVEC72q03JFzkANQ086toliDunYPBkL1SZvrwzA8uKw1vT1oJtR/hlQyzaJtY9m6xyiNVLRF
czmVsSOJU64UORs0k7jGzVJ+1wYZRFi0cZDwx55B5oYxhVxP59Q4fbMk8Ljt2j2tlndb1doNVW1U
s2bnksVSDIfIjW4NslFvXHwPJm4ygew9Grpj1vpgv1yNsHdPGWOt9kf9obTP9B04VBwMSEwD5wqg
Os9Gu4DuQVtcYASdsgr08ruSPRUylis2U/z9wMIBVlJFrz9f5DbsdZjAkQAguRIUJ6If9p2I8PPA
M7ArUNNftRl5pZn0uo2WKQIG5Kq5b/vzvgHRdmOo0z/pLxQUuJ1Q2tSjawa85mg9juSi9I9xLola
RGP442nBgKchCcN8/mbtKaFz7hoQRtHr22r86mSSLJPINyAYYvfVHzlLtvc234/nTCfpiCHUIFAm
rhU2g/KAJBA6OdbI6MZDtVaP+7P2pz2FX/atTc4X5iWYttsMkGAIABzLugjAMHRKiArq0OJQgLM0
QSZ9qMoQ3VtH0qbH2M5CpJ2RbMZ7yq2jtlyDDH9zKbmraHoHepVLbTUhRhOkNP2Vm8Uh04dbCmpo
pWpDd6AX0nu3RuxcWtM+qNUa7o9JuBMMeBwbr3f0/HDLBAT6CoJS1i45XgZycMipejt5L1gxkMHF
0wheB6ik65VClJxbbtagc3kIkUVSbMlpEV5RGwN8eVZHV1kyAn4c2ZbrW8ZlAWOnRcujrTyUzqHv
H6jyswNxm+rKZk+4Cf8Njc8wGhDrQoME0NWDAu0ECCg6n5I5avooJjQoZTSNwiO1scZtvyqebB2C
kNBto+MTTZdwLArZs0qYxtlOJnfn2jNAl16FgmlsF+e6t/2xs/zC7vwsMy82+ALbev0GiMVnU2+P
eeU+lBa6qCwjSGfwpU/2l/39KRsz+/vmmI8FalIuq986GZj6KWpXq+TOF56Azayyv28skDke0WmC
Q631k7/E55U+GjLgumyfcKfMpkqmOwNWLidjEJufFpDwJeVlKcZjQX5qniRukk0aF030BbUaJ8aB
UIZbA+oqeStJ9onKjTjTeNmD6+ZPZf160pIcPKirh2VJdHTBdt/i/BMSFmr8YdYe6vGDaz0qa++3
xeex+VqVrV+Sg9nHgWlQvxxPpPymkR90PtatpHytsZl85aI3P4xzNtniVEm74IcV9oeR5KGLdoCk
i9TlovdL2BgA7JNo0H+szS+1/j62xzT+nfeXenze37f/xzn63xl6JbQMVoNay0p4vXLVglaxP8yA
EPqZVh8txD4rVf0ePESJ2YXKTE8rVBFN/FwQ9Z61WL1BEPNr/wcJJwZCaBYAgEAQ8K+fcYH8XbOg
SbpfBt+gF7RRnCfICvaW5OIXnqeNIXYWNudpnQaIMc5oNjL15aZG7buvu9tByqkuOlLAY6I7HgRr
AABxx3bOlThNS9z/i2UF6Brs7SloLIgzQsZ0ypJTGcuav4V7a2uSO8Xrkibd2sHbl/0YZMPRc/+b
keum3kORqcGsogelSMO5/zZnR3RCBboyH+zpQ08Q0nsyznrhUwWicBa4aIHleoXU0P6HtC9bkhNW
tv0iIkDMr0CN3V09uQf7hfDUzCAGSUhffxY+9+5dRRNF2Cf84AeHydKUSmWuXMvXoK069VvV6k3S
HVS6g0rsGb23eRZw+t0a3sdiBaG25FjObc5mwCFpafDJsdh+tqdBqtL99V26uKpng5p5rrrpY0MV
GJQt6AatbGFNv/qOFqh+iAzrmSW76/aWnkQIIcHGbaJg+Yl9dehZProSu6ij2Y63YyRiG0UgcedM
LTEFWRne8vz9x9w8UjEJz5lFsIPAo0aBm+crw1k6ey6YsHG+gUgC98nl2asLUKS7OpwOAYbY5jsb
Hc5Zvb0+Z8vn4MzKLETAXrYYA3bigXJUWOST5dzUVbEDu87YPdf8ycrvY3Kbm0bg0i8U/Lxx/zQO
26o6XP8hi5vl7HdMs33macDzQbR4wO/g6rZ69fOQ94Fubjrv1nHXxrw2szN30zOdQCAZttL0u1Y+
cvsX/GeWvReSQlXytbUfBrlz8m9eu+MuDaamYmj3Xh/vYqALRTasMBLqAPbPJl4NtdIaED89mPWj
Przosg/zYZ/ndgCa5NCPIUToWoHjPOZr53IJPIPEwdTEBdAKdJxnpj1FVQaSPjRXlaLdDJbhPQ1c
fsttWgWgDfjtOG250VMj3trOkAOMnX9kknTPLKt/iLxfS9R8XnqCAjvmAnAeMFTOWUughiX6qp4c
kS0DM3vylLdLeBs0w6ORv1rjWgA3ObbLsOLS3mz588JVSd9g5lvyWMdfUqFBmWi7rhjx2UHAjo92
U+C4sFZzdFAa8yGjI5CgOQtB7Rh7f+0gLr8/cxCaPuQSXNl4sHhhIp7AiLnGSvB5ZQxsFLQuulDq
AAZu9i53xehW/dQq2Vndpk30hxRStRrex1lXbMuuiBhfe5cvSDpd2pyNCvdj51N3Svno9gkwtw0v
yKasu42ny6028Miq8vu+6r+PebzXmyzCJRbRIbvlJomun9G14c/OieNxUovpjWZJN4DUU5hN6p0d
JMnLjfD2On27bm/RL51N98wHGhqvNU5wgek9bmSwGkAI5kO65ffrZtaGNdv/Hk+FnrPpRdHta9OP
SvZKB9wtcRsmOsqs8ALXDU5x+uWBu1zSWaRh1+0AnTnclFlSP8dt/asax0MaN0EtQTVtUStkNd+g
bLb/B7sogegmeswRWM62r6eZooQ2BzJ7Kbszyh7dZvQr5PA2VVnc6Fp9yAoVufwfumR9JF+Iiawf
FC3mmLrGBerWqNHVTvxin6nm0AKxOQApRW17ZWYXd8yZqWmpz27NJjWa2EpxWMxSbrihPRmKRTyv
VqBmnz0mFhC9TK6to7/4UxWxGofManWYKeoh6LMbAiBNtenWMF6fHealmdk+qSUjVPNhhsTD90Kz
PvLGXRnJ4lY8G8kUQ55PmJnElVDwaCD4vEvN9JZQVgaatDnglWhLLbs3VchNIyEEfH0zLg0OhtHa
Bq+NmZydugScslz0ULyxuyKE/kQQtyv3wZIFXDdIygEaDR3rmbsSlOUGtwD3duvDcKL5//HzM+/k
d1qOtBE+r1XfZPY9XoN0Lf78ieIVKBw8A+el8UFo+PkKDQWgHzhlSYe7+V8qM0B6/MfEbAjoaixN
ZgDeb3lRZocVD9O1WVraYOcmPi1zM2TMZoinh/jGB5ecS3kQo9paSRYaVvEb1+i9lnTh9d21dEIh
XjuV4EHwCWLJ2b5OVNLVqUKmL0O+VA0b02SvvoBoZU5X9sFnU6hiIGBD7wwAhfhzaaqGciToyiGw
hi0I1Gv2rUWM2MfuY9N4TnR9WAtR8lQywQPINMFeTOaYDS2rlJ9PskBgeQ+V+gXwS6BkHmjNrhdv
ukFxjJCFc7JNrq3lCBYHCpZOByG6PwnRXA7UZYMiVkyhEeQIdA8DxR7qgpo7xM6dEThgUVqz+Nmd
Y7SAakCaDXBQMq8cjgJoeUqQbmmF9gIqcmhbF0jBrSR1Fsc1MfN7CE3RYTDzE7FQcQuhElDsSegR
M7vblIZ1LJl/S+Qand/n44ARndmanTjH0ZRvd7gLCzeHIoN2U1Qk4tLf0i6Osqra6EP72FV8pcl3
cYi4e6cdA4Xb+bZRhUMd8IugPZZZUVeP6FZOROBnw7FoIUV3fZMurRqkvxwbIHDURebZOBWP1G5q
sDUR+suXwPDipLvaSizz2Tui/onE0B/qTf1TZxLpYqNNe6T8bKlGpBtblF3btXh/yQiZmiomARXs
wdnt6BImhTUgYGq8Z/TZBHa1xnSxNFfnFmYBixB2EbsTQ44CGVPdALuB6C+Lzc3fLwnUtgDddsB6
/UlNLCExmmEYaroqPrbaoXaCUax43EXXdG5j2oNnoQQo4RK9GxDVyiYPRh/CJq9VJyMn38WQMhXk
MR5OcuwDw/pyfXDTHF2G04ggzgY3WyWQiRqlMvEsyc1uQysrSPWvKdqNqSpQYOagvVjbF8ur9t/p
nK2aNhhJx21YpJn9hVXdruVllIOYb+UkLWSjLoc2u8ZStwfKX8JQVe3a5Iue16Hf7A3ykaY/urKI
2vJGWK9oHw0s81iBCN5iPDTZwU2fr8/xkgM5m+M5iqmBuhlEs1FIcvUuDXRhP5GaHYuu3LKWHK7b
WllPf3bPZG3i+UBWoP7inwx5i8KLrxdBjGy0o766a83Pa/vWJ5f7Nut5YjU2nn/Kvy+y3zrp0E6G
DUt/MuhZxzWYZ+qps+OnIR6vD3TV9OzmySCqQ4iYZrWN9OYNSPmM/hb+A/dwo8dfTXUHvZfAEeX/
zR3MwTIGGsWKVMOQ/WFT8UdqHEa2Mrbp0F05lPNeyzb7/4cSUdFrYZFD0qX7PDWCkZURc7WVk7Ls
qf9zIv2Z81H+aMaWh5nkxgfY4gPJ36+v1dLFfX4AZk7GSzU79zt4UM10glQDH9cAemSeDSAhSW96
zTsxa3gQ7B9QupMLwHMTCUGMbw7XHLsm16oS0YnppbvCSANlVLue81DUTajotiDHMsmiodrm5o0n
VmqOi8sIfggC/hHUYea4dmUYvT1WcEC+fhrjyImLsJHPjvZFAhZ8fYaXTU2FV3vqoJ0DNeskp5xT
vBQE6ApJODRRk+xSJ7LXqkuL/gW8qf/P0NyXWW6mj/mE2YhBI2S80oYHE/y0Sm6J9eE2T9eHtVDL
wgKemZu5s9au8sKuJ+lG/7msgWqsGqhtvzj0qJu/eveuyveiXXnWL7rrM5szn5Y0YHtokDUD9bG7
a71b0tpBP9zZ/kpcuXjszuzMHJg0Uz2FNC7wBTYygK/t+Ov65K0t1WT/LKawcryNW4JxdGO3YZQE
ZutuXO5HEqRCHWmitAPa4LrNxcv9bEzTv5/ZTKTv1TVEsx9sZ59C8rsMKzO6bmJ1T8zcVd1aTM8q
zJut1H3tZVFS24+9mR1BXRlVeEtSXd8BnLA3Rrlie9GRgbAL2IYJEjV/U9VoktbB+AlHVvehW98m
QGxBnih9jnO+9eIfzd8Lk2H/o7AKBm4U59E2eTmfokJlFbgyiM0nxrap/O+iyiPk6X5fn9NpK3y6
cM6qJrMtDypIi3s1PFWZ01D43+nf69lP4/hvWWY2Dmo0XDkJLs1Bq95GARFvJ/nx92PA2366xibO
hTnLVJ+C/dOXLiLZzNk0SOPr/crqL23ucwuzWWJSY2khPfg+MGP4KJRYJt2hrHl9HEuuHK2xOvpv
PLT7zPGRilE3H2oNrhx8IqRjGym+akkfKMsMi34lXFxa+HNjs5u5wdswJz2ModV/22X3mrcmp7ho
AY9NtPsiP/AJlD601O9Kz0FwkftBxYDy64LrE7ZmYbYsNCuHqh3t7OGLr15y9/X615duA2AAQFyL
4rkPIoXLExi74HtNgIl96ING20sRoqA6rvU5LLlqUGASvPuR5f+UbVUWd6DFDW6srPpNKxzBLAtB
JRkUqCjWSWDmK3CNxT3moZCB9yxa1ubZKL9NROYK2JPYWHH7jRpWmHvvjWHtpPP1+gQuLg+SsJOE
45Tzn13hDQDR9lgj2dAa7wPwPr+uf35xfdDKjSQv9GkginG5Pm1samVZ4POOsDfaMEbKckHcnoWt
WLG0tEhgZkAkSSaK4Xkw2aJqTZiOe4dwO+wFOAa1u7q5oZ2YSl2nNC3+YWND9got47oFDY45dQeT
Hm9B5okMSh3xoNTD6zNHFgeEJNAf0YpJQuhy6vymjOOqyYuHXDIdLQwlaqOJQjbStFFBG4WKaAY2
OxT43gyA2r/xGtwHqR23m1IJpAcSrkLogxs70edio4HgLUCvLwW/iRT3mUNFoBL02ca+8ctqZINm
PEojED+jU0nzRxQkTT0qNeZ95TRWKzt8adeh+uZM+hUTgHkWiNB8YLYD6uEHLYVAig7VNeyPtTLM
0oVwbmQWiTRjqbWqxATCM7RFHnhI2AnzH1z0uZGZi5Zul4GNAka0oPa241rf6uJEIZ4HVA4x/afE
tFn74PBPuwKkHU5/1FsbsiVKy1cQKkun1PJAZDWJkrnIBl5uNUt2VgJgIbo+9fyol1pQ8XqDNqVA
UWvl1CwuCuiy0AKF2hhYnC5NuV6fCDu18wfdonI/OmUD/t3YDXSXZvvrJ+hPemMeNwH4B3ZzsE47
4Eu+tGWWrlOUmoUOzAFNQLbCCahG17y3rRpKEqknvMAz6xH4u5htehUjgTf23jum+qsuhzrUudVE
PbiPDq7GLewdrgLdpiaycH53wm3URaaugXBn6MR7mUEyNus6eUQndRckqN79jKXOYxBLddZ9Ww5f
dS7TG3/kVYSHtbXxygzdkhbz7jwUAkKVeu5Dhfs+dGTzDraK8anTa7WzTfaOBMB3qcviyUjQaZkD
ZnQjPafYDGj+AfkSgmtZ/NBlm+wGlU+UOEB41VIhwULGZ552OTSMGbkdXTsOBj2zA6gUnUD+7exF
49rBIJoyQN9NFgy8/Kr78lsKmpUQNXy1TYvXavziqccG6EFwnexAeCa3Rccg+FKrII1zEQmglyBu
2nOQJsmwSewwbqAM5hrejvpVFbU9Oi3NxkRftIWkU2OWTdiTwTt6gIGFLeog25w27b84ANRgAapD
W/ZnxhvWlIoVHE8OBZYN0lWhst4avuLKli7rcyOTGz97UzWsJH2ZpDkg1XoIheRXUvobVUFORiRb
rPjK+VkAKE9Kb9CtJcA/os9oZq8cMNahHPKHnAw8qLNYPPip1hwax49vGmzq0EjluHE14t8YTE+f
+xa1jJDqo7hDN6yzNdu8PI54ou2GpDRXXudL/gowIuRUQEmAV9HseNPSK9DQ75QPhnxDj1X8cv1I
L92JZ5+fAzFLA6laleLzMju24xGgT9fecroxs591tjKUJU/lAXJto2ETcf48tOzHRgfxDvq3Syd+
SNzkzgEJNCvXcB1LvhdVMyBIAGPFTp1dICxvEoP5A5p4JxR0je5TK0obe6uxFXf4p6Qzd4fnlmY7
x4ESMWolDJac5D5nQg+YRg4xlEJtmYXAt0ZFXwZ+L/amqzbCH04pMd+cdAxNSfdDWUWaIJEQa7fP
4kRD4AIuGgyaiKguT1BK9D4WsSgfOvenZX3z2W97TVlo6ZCCCuA/JmahQG0asqW5LMEx/33onxP/
ntBtXDwl4Hm7vkPXLM2WMzFj1YgOllJ6V5b3nG3dEe0pYb9G8rM2a7PVLMFrmZIWs2ZbMvCrwzBO
jbUrQejy5sS0TWEBukZmN2ivMhCL1j2ITJDTi0ceugAeZu4BRZMVS5Nj+Lw5/2tpcixnblRz9C6L
G1hCH4IegkujC/NMmUcS59k2NuG8swbirwnF1aFLlIKuL9vSbALi4AC7iYzwp7DEMdFNJ/02fxh9
FZZ6E2U6WgSLl+tWlgb5xzeCNHRSap7t9LKOaW51SFFkllNOLaLii9/pyNF2Xhl0g+XcJxXjOwOh
8a3j1PbKIBf2JmDACLvB44KU1Xw1wQlFQcVdgYPKBpqCcOdWxfkhru19mztvtaVtrg93gbkJxFrI
x4EkCrwQ3lx+KjZB8urzZATGB7JxxXjjpG+aa2zz/gQ4ghZXmz59b/0ucNsPYYkw04+0++mZz3gz
BNgraDfO7g1vjVLw8y2CWBBCNHgmTi/FeeYfcnpamiSxPNXGGy/oxmnfZWYCuvNb9daR+k/Xp+Hz
tGO6rSkKxd6aOJYvt/bYOoWmWbo80exJVD/a6msJ3uvKKCLd+H7d1OcNdmHKnr0ZQVjdNY5U8lRU
MTAQWz/fFMB4eu4LSx5aGYEz77rBz/c9Tg16qZF9AecGCl6XYzNKjaRQllCnytzmPEpX7uDFzyPU
BUMrKiefMi+0lKaUdqlOXVJGjfFhxs/Xf/9CnRID8CYeJRSB8JSfLU4JqTfkKzV5YuO9NUBrhxw0
+dZ5p2LY9tZDZf0uxaO0h5VrYnFg/zX7J4t+5u6oQl2WFrk6AWnk+E/pPyCaQEgNUAwwYoBTQbTv
cmF4ZpcpzYGfLoYutNqbLJva+HZa97oygX/ioEvPfWlpdhE5jmRpVuRoHqnRwGuiAru1hf7DTDrv
pYLyJ/gDGue989z8UJXUOhSWQyMGkr9vday6H67bogHXxs/TR7ffDmgEQ0+GKbeV3r/irWifgJYB
A0FWOBsAi92XJE5+Fcy1WZgpO/6pfF2CCHnst17Zsnczc7/krCEh7Z16p9BpAjOog2+S3M/uu4aQ
j0wkvN87eBDcEK6qF6/EbUaZA70/EXu3WUXHp7aqOmRKtOEx9bTX1C38R2hoVBu/bPRdKUckTpK6
SE8icbodam52EUDTwNy4FRiHQp55/MD7AmTQTqrhkcmAHytJkgQcYMidyQugy5kGOYfEMre0j9lN
lY70kBs2Xo4tV0fLEcnBanDZ5WpIdxo2DEjf0Uregx5gy8uWRMlA4gcDcT1aGtCjQyyJ62Po+5CY
WeIHzNa9d1FX2n2ad7INbGHzH8IT5VFXW69jH7HffbeAfRWZtle5GblgWnlKc6e76XX+mGqDtavH
lh1ypxk3aQPwCdoDdLzlWhlyag2hC0qj+5jT7sRQjvlqk0z71aCRYJuNOX+2fE27UX6rQmkO7rfW
mVojsqG6tzvZ7QpH5lhhQ8nQkHb6rWOG99ggCADlVPZLge1y2yvk1ECem20r2vYb4qfuVmV2E/pu
LI7ouIAin1nFe5H6FM9YaAoAcADkV0PG0DCK/IBmFgdfETzsRvKDNV6NhnypImV7aYQwdwi1GvX6
8EXPjLDQxuJJH9zqRTWd91SQJr9LwSEVNOj2uKndxLjncQkOjLirUImH+BI1EvrWVoztJHZQWIIH
fueWsX1nmAn6BwBEBxk8sguS9NCqhGQ2OsvdITDs0j2Wdm1+16WpfRgDYkU/B0GAgwbQQ1cVbMMb
vd5lTMdkiwqyFZ7IN8zToWQgm2HragaPiN2zgxM3xlEzWbdzE5DGZjHe45o02rDtYx6SPCc7x2oR
OVWeveL3P8dLELoCGw8CdkAYP9FZFgzAU4M76f3USdlU/dE36ZMyx79OTE1mkC1CwcWF+595MWjM
5y4v7PTeNYzQwZHsnZdWInMpVu7oz4HupRObXQNWrFG364r8Hi1cW+K/t9nOByd97P+87i7dhRsa
CX0wa6AD1Jqo4y/9MtKFyVjUY3Y/mqnzvbXdvIL8k90fY9NhONNIvDEr9jauPqg9LkYHYyV+RJ22
O7pG4QdjVWgQLv+GrGloQ9XkbuxyEKawr9TSIc3rDhuWodleqEE9pJUufng9TgBxsm0/CBJCeIWE
IGCz7mu8o3dQRR43uUATbs6qPmq7srkb4sF8Qk2o3WlExVseQ3BkJEo8ZEzTItqXb9Lvu31mI9ej
WbkbccbBCwva6V1eUfaDDWW9rRz/p6yhVpi0KGO7KvPDxo/NO9kizdb53pbYrH/SpRIbz/daoAML
hz+3ZlHu+65Kd70u023vjfbW6sBSYEqd7Th2AMIarUvDqsQOH8HxgtK5jodqbPLA7bPhY8gMK9Bz
LnZxD4mjtIBAbFv22X1lMBrWfdo+ilquJesXrvOLfTq7A9ui1SQkAdN75r/lIJQoASi5vnGWLNiT
JC4knKA1MU/RytanTuMxhMPGGGi2DumHlZBkISoG/BntpxDkxjNgjgj1ld/0uZ5l90qDl/IUmJvq
oNO0ABnWCNTGIVljP1+yCJ40AGKAp0XXzuwsVBJvpaynON2l594guHRvla2rjVG3/imljlcEetmn
z2ogfy8NgTkkk1MBkB7ForljyZpSs7mR3uMGakBZh36zGmxt19ds+sg8MkLTMPw2fjqY+c3Ls07i
BEhyqdJ7IiKTg3d0o/IIjY85+4fNcW5o2jxn0WSc5ZrCzQZD/D62sqCuVt4VS2EyMqhYJ5SjQEYw
f7nWqSGhHaul962pTqlMX0omODjQxYfKxGOc2sinkzs0PNz2qfhN2/Hl76dyynYCUDwRIM07EfrK
6zlAJdl9abp3TZxCzyMmr9Jtj35d7pI0frxub3HA5xfcrCRSjG1V17qLDULd5tbJhvG2RQJvI2xG
Nqq282OCly8PEGr69+bg+DdMpdoRNdB4VWFqerXN9hFSqdhF1nR1oAp9ubwQ58ot0HLGJ1c1MgtS
p/J3PQgjXmxSmUELRZjIGfpyz3NbRj1z29uuKvuNoALStGObfwXlgnEHKfR4U0JUNFQOTV4aw60i
n2P3dxA+3sax7u+72FNbBC4f6Ktp71q/7A/JkNAOGB6j3BZ2y5/qUjmPKTpeQqMv5a1I0SxM0JIX
OZk7Rii2oIig/GL8KrEjH2PJ3UcQ1CYfcec1XxIdEf7fLxQo9XS8q0GLNaU1LienlLzQvViZJ2K0
cpcLk7xUIE56comqDn6LVlwH6XmoGTl0m+Q442mb+VuijOTj+i9Z8NCo0AGSgVzuH4q/yx9ieNIU
CZPmiZblMaua41oCd8kAWg6mvhGw2CJTemmAtHVRJDJxT/WtYd/Xa72Ma5+f7bJKaGPWm2A8Gfix
LPcokV2fn+n/z3bxJCT0n58/hWBnTqrhVmmgHds9IfVa819g5e7XhJmXEk4+qHGnzvKJFWIOzUWP
tGXIKnNO1C2LGN27mgs6mwxqXWjoFW67cUEf/zglq+SuzYDDRPmOHrUYLeh9lzxB7zFAb5K5Lbjb
POaaoW846ibfvc5BSzBrfesdJBhrUPjFiT/70bOJATtjXhboYzm57lNx6Lq/AzIi8QTRcuwZwBSg
d4Na8uW8ezVqu7HFjBMrILKU97d4hb391dJOJmy0IQINgQSK+Ql7Ic3GkL6s3JOXEhb4g5a+6mks
EHVytmJqNlmTKTQ+Aq42KUdNmsKXo0EbribggzjeiYlfBWVqsR+ZhtfxX48IXgXdfTY4wxGlz+ID
TlC3REDMTwzdNxV00hl/S421sHFa2bMj8WcwiD1AzvCHl3oOg8havBztWopTPJqbEtxcLN04+u3A
1vqWFg1B+gOvjqnHbo5aM7ohFroaxMkwWH2gUMDdpB2Iwnov/WrgSER/P3uomf3H3Gz22sZFP50D
c22bB3gGRaNKNpb967qV2VPqf2cPURyyWyjSfWphIqx2GegkxYmLSTva2XnyZFkiyPPvPaBsvtUB
AFRsrxudebE/Rqd+PWwN0wSb/CzSd0FNMNbdCKNjF4zkwenaIDNXaspLm9ydZNIROgKZ90kBgOiD
2QOhc7IyN1Cvcf+XvVl/RnFuYHaKHNkyC3tcnPRXKI0H1tYy1vTjpjWe7+1zE9MYz9w91EpkWSqY
SPY6KI60X6GKkU35cX05ljY2sFdgYEVJAOpNs3d7rQ9e3DBYUTzQ/N0IVY2t80+zNT3YAZEESs6c
rXniuqwXacFPae9vkZAOJOJPy/l9fShz5PSfRYFXQ24APgHUm7NT4wxe1xYGGiTrHgdzm6FThyO7
lQKZcVPYYIp6lWs8Sksb7dzkbGSZBjijmTT8JO/MZiPq/fUhrX1+tjoCUWtLPExcnzwO6h5K19e/
//kwQmMIRGJTFsoFjGzaHWd7rBXmEGsVE/DSWVjrp876Zql2JW757GYMAC7wikOLCDCmc9JVD1w5
rMwbeco7jYKARR9D2ekdADMuEcd0aLS3wrKSJ9Op2hsL6mFrqP3/7Q+ZnyXPs0x4VPz1qSNU15LE
HjRtOCVOD3/jg6plW+BFpqDMrsQPnA2kly0L+Y28TJD4S8HX6xeAKgjUbELI3TeRov74pR4qe58Z
YHYZTSJeYxOijmg96ENGNC1E7J4/p55Vb9u4gPqPmZpVYHllc0Bm3t4aGVG3MlMcaSeibaBLyyJV
GT+y2u8PpaGcqCagtObW+MrhmyOwdNAIDahaOOSdu280WYP7vjUCLbH9Y93VLzE+G3GhG0GTpMQK
LaNjASviMRjzvt8hnZltHVrj1cLS4cZFvLbN3Ko4DbhQnyVj3ckVPo/cVn5pilqcMkPvb2qzC6R3
MGhcbtMxaQFwzLU9paMWjWh800pwmTLS9q+u0PihTsYh6jwdkrp64R2IB+nbFKm3IM0accRz5jcc
vPeYQu8FJ56rO9er2gP8nnjP8gnwxDhIq6Q06JEndIykBbqhgOcgzcER/5ClXQIUpGuRIGa57Wsy
RK3d989Npo/bceD5qWw6tKnRpLC3SO0psKBO2K2mNIHxdKqj78uEBmZnZF+kpeyNxbQxHEvnJ3Fa
56CcttpIpPSOVWyAEHqs3RZ+djShi1M6d2kpdcS/RBZBgSQj5rYsD5om86e+oSwSrgEkKVQKwNLd
x789p0w3ors3WmDTMvBD4dkkM0JRiAc37qiL5kHWrvGbgN+CgTcP+W8wjOJBGqvWCvrecQ/KZ/I2
IaAYLWsUuEHx0YW+5lthrY1NO6HtkhvfYb+yyjQf/dylh95VJopGWn4yVFMeFPjeomrwqx1AdWi9
l0VvgnEAQjgCMKtHv4Dg20hGCv1tbsfWVnoxzZBTrybyXU1FBhBxetA6ABYGzJMjcobqJ0f1FTmR
1iiCVBSDhSIftbZMNSQPUpqB9oukqBwJpw2pq4qdBKvE3mwdFvTMz17gH9tdXiBHisA0ObWDPkZ5
3mV3rWvXm1bjekSquno07Fj9siHkHnhAEDxS7avs34YwI0TtvNIzdmOXpi+eScHG09xmXhHyKq7u
MsU6pPPKCPqTzWud9ua3Lk+K5wSVlp3yk/RAjUocmcHSky+gZ4GsfJMGSOJhZex01IMOPDQ3mYRE
FmQ627emGdRLbYayUv1eOn4LTrlqMDZZIrF1Ynd81F3AGZM6/trJ8Wfcm/SH1nlxmBtUQdsnV95J
8xKw0xe2GfgKwvdti2Nfm1BOQYlGHJEXkWbUsVqCJZKpHZ4H3q5rWWwE0B/MAVRGo2nOyZvHRyPC
HV2VgK0aKBV0foYiha/ZClmC2NwKvSB3AA0mx8TRflGfWLu8r38nBJMKWJ2/wU+IP+xao9tRS3gg
NAAPCdqGQ+R+PrJyHAIqiLNvSt3dl5T6EbfhlQnRHKwyWk202iBfPNIWoXDG707M2l9GlxDIQbhZ
5Bu1daelfnejObLeKNNqb+NG8A3thX8LNIoTABTSB8IGoFoSrYi8zHDDyqJATwNpmay0JC7dl2gq
mSjK8eYAIOzyPqNeQwx0RbMThbtJpyrpX7Ks/4kxJvU8CzB5RBpk9hjsQHSVoBmDndL8hSROVPJv
Vfl+/VZeHMWECZhw0bh7ZsGlKlxp2XbBTn2AvG5oUW3lRv587es+aGw9HbAAVO7nz6ZBxD3kBXR+
qgjqgIfC3w717h/GcGZiFlkwPPiNnBn8NPRHLvfDX49gghoAgYM/U5PHbIoox2WTdw47+UNzpEN/
5/RPgPr+7RgMfaK5hyFgJj+9YcdaA23tMI4nOhwBokJq7/r3P0f4+P4fSQJkWizwSFzuVkPIgjFA
qU8WaNm488FQuE3VMbb4prTKFSTIojEX+We4ABc1x+nfz0I9L7W0TE+q8YQze6jknY/mRalngT7Y
gd7/w8xNEjp434E6EZ3ql8YoMPc+ni7ylHyn5t7zViZuIdJHywPCyUm9C8fEm32fKLMui04bTyjS
P5iEgWnLoyHYYp7QsA/e585/sYriWePJcTDFy/Vl+3x6UIkwJsFqVOUB2pkF5SPvEouZjJ2YQV5L
qn9BR9tvs49XBvnZC1yYmUN1LadTaMgT7CQq90OXINtCtvz6SKZDeBkWwwQ00FDImWR753uiMFo+
QE2KnRL1bTC9LYpkIJzpI3DrRP9gCT4HuScU4UDtdbkhkt7rNcOj7FSY8sZteRJyuw3TDqmNcuxX
boE5UBdOGgkhx3UAPNJ93AUzJx37MW1Nd+xPtBHNFpZEqFdt9yiMxL3xBRk3zNFDq7hHa0IedF6d
HHPHpoCAdMWzhDr3JiWZH1DqqE3DHCuIOR8O12dk4Txe/MZpbc7Oo6Uao6w5709dqW+KFATdpaiP
ChRKllG/yYpurttbWmtQa6IiCHqoifP30h7gBh4HcqQ/JS1pApJoe9LyDXpV74ZylYpq8lzzjQXS
KxRbJi1tMDVfGuuYXettQ/uTQX4r8TvT3l3z5X9IO7PdxpGlWz8RAc7DrUbbJcmSXXYNN4SrysV5
nvn0/0cfnN4SRYhw90bvqwIUzmRmZAxrrai7o4QidkxI+SAGwr2W0zrJ/rTKTL12amfPjQ8X62xn
c1Ixy62y4lDEBY1vuXnLjOalDURr2cf6nVLP0Ys/yknXy8URof3J0O1xb7kNhoGTSlEcQjEuBgyB
dJcpHtPQ5S6HMVP5X9JQ8R9JEgH/5pqztIigFlouVUveHm3mS0/5J6rh5FAiGe9VWa/Mwiis3b48
5A2ErSIVHoM6fG/dOcTx1Ik6tzOqfTCWnRaLCHggzvZS5a+EUFj6obss408OgPi4zywHd49mG4yN
0X02nTA1bTsvD5UrOL/QECoWQeC7f27fkMl9ozsKjF6ndD1Gtep10bd6J5WH0spI1Lo7I23XXuHO
SIpNmgGHoFJ+B9E7fj5ww4VpNw6L0eO7yuiec8tYNox8/hfO3dCgi6sG2EzY/JfXQABTYlhdVR4y
y01psyZfwAtvYjnrmDJmzMzmmqjxDMEw4rfyMLR6HLJafmBFPTz7gxFpq1YT9gwUPzqtFC1tExQC
tLmNGJt/5GQulJ0KBRBmhkhONEA0ON7OQLK1spOt4qBaz6JwBxCSKxavbHKNLl65wre8cfA4MwXm
4WyPbzzBDZRmBFh4bEbetAqy0KB/XRwiajRg+WqA9SjfxwIclFCztokBBKe156SWpmKCAetB1GuI
aBeOvmlg+X0jZJitcSxuoD9Tcft1+xaM+VEfl80cEGnEpODOx+W6Ii8VN5QVNrSv+7XVxP3alsDv
2qWgLGKKrCsHAOHSUdLwax2HQ/nE6FdCnUsw8FKNagllgjQmZo4q8ZN8iuGPQ24N0CItGEapjiMW
6Ett2XlBcYgRPwLGQI3lQZAfau3b7V2Y2GjQvxSSGTKgiLT9Li9PoQGz8mrs1OK3NnqX8njmdk6d
2wsL8qWFDiFvvwkjgPztZsiGjaRa1BSNrOI5l2BXNq+0Sha63C9vr2zidbywO3qaowgQWKRjt0hf
M9VZmgXKPXdF8OTbr5+3hFjPIJqO/7mOOOyYwubwDmvBG7Oi3PZQx+8FLZP+6bahqY91ZmhM9K5k
W0XTtyKUkne2t5sbbTj386OzYImF66s262iBGqpWDd5urr04eRrOlzA6DYC4okgRhpglPXSEnkZi
wz0PNlH52svxipOyDCR/0xkzWzfxGPEQcZ0sHtZrtWJZs4UKNG+BenjUratELdeDps4OGlY6c/Cm
TCFRpQ1PBMPxxikA8u6hlVBgPlhWsDNc9c61d7k2E/vNGRntYxw1coz6Q3GwKUE70bfCePMgE98+
b1NX6HwloyukG4Ul1iahu2veOwP6Tb9T5RdN+apaq/9maTiaZ6FshtZymYYsp3dXnrGkEFRoS6fY
++VMUDJ1xs+XNHpYaqWHhyL2vGd290V0tCcjUH7dXstEuIjo5/++//DvZ2tpQy1CzIJd00nVnfiX
p0hLGSD7nKbQ5FIMg/IciAoMDl/vzI5cZoabhVylwO80qqKauGqFPlnfXs3UGaBbCt0f9s6Airm0
EgUEbLo3pFNhZD3VOQTQPBATEL+KuTLLvtmpnhLO3NapLTw3OjrdbuO7rR1zhaRwB3LQVQCE7YT4
5dNLM+iREU2Bl2MU8ii2yd3AdJhJXB08GmQnuc/aOzFMzHsTlbtVbXblybeqOWrdVA5lEHbrDLam
6gkk4XJDa5Gb1Ekcj1446cVbTkU+95o1UwWX8LS3mV6vNHdvu/7etttV3t/fXvSE42C8B+gONPB5
rManJqksyDR+mR8KJV40DtX99lWe07qYODQY4T9eRRWC92iNzPgRsyiL8oMrWQ+eAwo7zXcVDYg6
fEjr2RBjOIOjIBVhmg9iFtw5YFeXW6p6TRkFjp8f8sg/aaEtLmQ/Z6h18KYVAx0sCLyFU6svUZ0v
ct1dtlHmb25v68RlHEpk8PaAGqlXtNA6dO28i6wMTJ//08p+eE01J1IwEYqfmxhT9sifkbQrjOwQ
SHeU/fd+pzP47VmmE5Pq5ZM6NwNVHm7Z1baCRgbbBIiKCtPltgYVjDpYSxmASUd6MOiUOIvULpsv
YV5W94BLi2XQq/3aKZj3WjGmYm+LYrBKY9QvBL8I36vaHPrLtSvS86yYat623l2rltEiqy3pqbQg
FSG+XruLvNYYI2QkcTCnqDh13pkjNRxEZMsYJ3+5CCVETcJR1ezgxembXrUvdVU802OcG1gz4bLw
IPw+yYQFPH50BqtWk/O+1LOD5KuUQvZR9bUqT7r34/PnjBImwToQVjLR0eNSW5CfDYdvYp9KbW+G
M+nt1CoopAxBLAjiq4vbxVXDecrYLWHdZF/q+q0wIIStby9i4puASgWeTK2D+sA4Y0erJhU7gMeH
KNQeCqFY9hUT8oJ2xszEhRmUvgYsODQFbfzpIVEFcRY6Igis9j111R92af0pK3MXRYJNv85OFxL/
tLy9uGurA7YRpBG5ukF6OXowPaO0ujbtxIOGJv2qr3pzlcnCQndUpiYFzrKzkUGRurkS97UDGszS
5aLwKcEXGhF6w7ZvMiEOxUMqrdSXWtreXtXHZl06g8vfHy2L9JgoJOX3kWIOF0i4p8uOAfKrqg0P
TMhdB5G6rZryt+wl38nL3vK836QClVCpj5dCWNirXgK40JmHvhIWlisj9agefVu58832lNYWd0Uu
9mGf1StRqV5Q1f/aOmBUnHSbmPVakrPnIE7pf9ew/p12bVPsLmHwKZX+Sl/7gYKWBwCzfI1z/S5o
tKWLcKASRA9BXW95/2faTPIIa0+GDp10mKtA/R1/f1UJinXT14OGDU/d4LEPzOqhSQp5H7dSfQdK
RXpi4LZXL6AUJo+WKv4GlpM/d05g6Qu92tr6vv/ZuFUargQ6/HvL1uOVnpq/8zSnMVFW3cxtuD4g
H38m8Q56oXTjRh9QUKvEALij7zsTju13Z3X7gEj6lIFhXBeBJo8xncRLT2tkQed2SaHtY1OPlpln
rjW/+15U/VKRmjWDzYBfZM4qswHexcoGfYEHLVdQ7c3ie8p3v/TSJvTJ7ZNgmPet6t/FcX7PT60S
hjyJQbJEBongsyvRxUUhMDaDatW1lBBy03kUyzJ4QESASWmh+i535hcnkYFEyvmxSp1dFFqnLMmd
L22S7ys3oS3jZWs9gS3qe1tf6aq/jpIBi7L9AriCx1x4A4H42G62bWp+i/3SBxfeHtw2bhaBVKwF
KfwiD+GTp2TKonEZWF9ZfXGfeUzfjBpVXtRm2Kxby1NWXhCsZEP4a6b+soWUa3oxZN2EgdBCtjBq
xNjQ9vMWQeeVG5uGDEgkN/zRmvqujstvnmatmti8V9PsUZOKveb7K0Vxn8rSvW9t8V4trS82g0s8
v3hAIP4bOjX3rqrfwRpGGh3kVdGvgibcMEh9H7XFnZ9kXw07v+81Z9e74Sah+NuXP5JEWjWFtq4N
Yc9EL3xyY621JmUUdneXdMZXSbefQrcGaIgSxSro9Z2Ti5T5s+ZNjcVvidKsaEgc9EheZ40FrTU8
xEHj3kdCDafJbNeyyykw5bXrab8YAvkgOmW1jC3fAXdmOYu2C91NIjkeoA/v0Cs+Jf3Gf/JabnGp
/hJizdioTONbUX1Fnq2JfyqOkT9knr/VK8acUpHTUzi/SrcKqlDdak50rxoRFEiEjZeQs6mVmvab
77n5Q5hbEmgwEcix0awA0qkLyObusnLSn22JhKZua58jqOIuqDVqQHQVHAfx//BsnGVrnu2KgEOl
dq/r6bJoDwUDBPP02XTcmXt+/bheGhpFbbCMNKNUeiKQHijdO71U9/PFh3MTAMUv11JpTS2Q1bZ7
j/kr/tc022Tlp+sblyZG3iqNoc6nw3YF0bpnoLDwU5yLdcxrD65LIk0WkRx64PeNdgpmX2rDOtT2
em7EUDH7fCub1XMM20RylaUFE1WxqmDVi32zsUA1buS0BwQoCr/lolunSrWyAzdaE9ou+roG52np
g6e/r4XgSdDj71Wbr+BaN/d9G4a4DMfd+WUAz70tM5BDkPSDPntpE7QGdcFf5rbwQ8zSUyOIaJk0
T1GvnMBCIu6p7rymCfatXEeM3OyedCte15W6lfFoVap+t4PwpxW530In0hZQa6WllOcaehHtW+zX
PzWp3Mliuu9UaeXV6d4I03un6ZeBaykLE5G2rvR+0sThXda0nUc7eNM5ToIQgbwrkasPCvWr2Gk4
52yp1spSzPON6tbUnkDPu7X0xVblO8/vn6VQAUrqWztqpc+335frlJKPBXSEoZiwpq4K4m5o0mnx
an2vlTVpiJGli7TqnirZe0pEYWHr+uK2wYnnDOVeGh8I+NIfGGc/UZxITRHU2l4VrJ9Sknxz65mb
+tGyuYypWNP/THwUS899AtFpWbSVthetQjywiQ7a0I38rRMSAHNISRBIaMpKEjc2Ld1u9Vjn8r3o
+eI6j/4qormNGSMgMBaifc+yVckrsE+qApwQkMRDJObQ0sHaKl29TqKsXzFSp38NfKnYBYzemwkQ
r8PegQxME1yjD45UzqhkE3RBEtVBL+2tfgB0uq5pP3RxWz43gcWEblRFcERuV+7joks+nXwPo5Fo
/cEPJrYZd4vEPEsDDTmHfUDAf6QlGWwYZdPMpF76dT7MS6Cj0EMhbILqY8q0eYzKbvYuEqm7TMmz
FyMqo/uqzJRlTRVuC7/dfQGaIAzDmvRfIXyAB3B6jBR1ROWBkTb5MPjbfEUbRNvlXhlsTMqe6kIz
XIiabQbCFHa899zFYbsOHO1XksvOc9UlabCU08I5tr5YP1EJ0dZa6KByRatKfJVTRfxd2OgNq3XJ
Y49zOkpaD1EItd0ftqiVGysxrBfTlnkVOiGmHJk1O6Mv7J1apPWXzHS9vSB4GcjSoLzrJATm68ou
0TuSvC9V0aIlKgfGsajt7qtt681LHaccMyLtd0ku0GLBXSw9tDjsRebqQsSAFt1Z+nado+DdKlu0
/+dq04Nzvrw7fG5mVZFpE4hfkdADX23Iw816rxTl91x215lWL81MWcW47kjLNn1jP4EenglzJ445
o1uH1FhEgO4qdTULQzA92Wv2CVi8yvubeC9ueR+6oAEgvyfa220ndJ2P0wIE2kB+YVFQG1PtEVTJ
LCFU6n3Tn6gSoqr5JVa/ScKf22amVqVhQaEKCh5y7Os6XwjN1rDrvZ4YS9tRo0XURd+NNvgtotI4
yMa89ohNzHjYicVRYeAyUVamHjBGO5DumbVJkYlIZV1Vj3V0z/QOdS6SuPbjwFUGVRCUNHjrx0DW
zKiz1DHjbu9npy5+/DzlB1iexnxFVRIHTbhR3aepvaDMRAKVyGqoawWqsJAq55uoM6nt9kea2i6C
Iii9AG/AVIxCIgTeI6N1lHYvtc+mvOFGtcaXZg5nMGdl5Mc58lLaDI7CULwFY323ofKjHHo/2svt
5UzEqWCL/7ec0cYJGRr8iYghMflLDoYCtyh++28mhqNx9r62MqoggYyJwFo67b5Ql0IzUzC7Dkv4
/EMFYCCaXstDlIFqS2U0bFeB72b4sfuWlcsCNJQ388BOfBgUN7QBh8Hc5SuV0VRqq75MpHofaEYN
L0LstwEzDh89X5HX6NfBcb29e9MGaftQLRhir2HpZ7sXJkmuVqle7xH/RkcmuFNZVgy6ym6tmZrZ
xC4CcAVOI9OX0CRz+FPOTIlar3YRwcK+LnT5vq+8fhunafYncq32WSlFf2m0DfyR2wuc8AxATIZi
JzBKXpDRAhW7DapMCOu9pubZOu9EcVMbnTDz3SbOuQY+HOzOANqhkH65Nk3JK8TN03ovofZ5zNou
oBzmSOuuUubgYx9onNGjSNuZbt3QXgLxOspoApg2ENaDeu/2EIbqSE0WEpqCj5WeFeiM9srvoCuh
Jhmac8j7Xnjz3cC7Y2pBAyQ2in+Uvek92IQk69R2+2VcgpMVwsp/smqLikYi2dThmEOmwBRb6JEm
V0unjMJ1yOimRRu6iIu1JWPTsyTbtHVorpq8d3ZEM9UytUpxQVTQ3Llt8btM1RpEtsCdqZJs3bXJ
thVbEvY6ZWqCEqOXTRCy6PR2nbvIJDdm4BFitc4CTPIy9TVno7YaDazQsO49Zego9K68kjNBu69i
prPpvhp+Q/TiXWpL7d1qe3hAaVmuS1WqHmSpsdeeW0LWibPgUYwrQGkVDbN3mKfCPjRLOVwoko9A
m54Xzan07SaeOfJTx4IjwZQIHZz6VTkujRy5F2F079VStPdNkhQ/A3TxdlKZdDOlyolQia7E8Lxz
1imDj855n9up4tZBsy+EKt70umY+BnZtP2YCU42RuFTWdpmEO0MO7XcSA/dfrHRQ74d/CUCGluPl
BQiKQIAdkDd7U+p+5xVCJLrPWEQnnCN5TniRixLLaJ2VFLoKIo3t3rUXaKuYzsqsT53/WMeb245j
wjPqkCxpoFp4K6ZfX67IDRvEBXw4fqULesV57LWfjhQs+2hucsSVIbD3pFIGe0cHg6z30hCcD0vP
msx/VK0d47Ls8nsMVMb48cnlYEVX0F5BP41ZWOP0SbIRZAh0zXus6+9t0ICalBa2aQBw82aOwtR6
gOFAv9ZVOAXjONMPUpU+jO09+prywOfaqnWyqMLkIdTNu9uLunLuLMrUaMEMahYgNkffqKq1Hpqe
7j920Rdjk/Yz7/7V9eXnLbCmRGNwpK6qA52cynYE/PoxF2DBGsHXjrqnXvQzcJWPtuGFRx/sWPB5
BwwmRJPh7zh7GVtLpE7UMtHHUqKVkm7UmEL1sxfs7eoJIQO/fE5RDqTxs/DbJwQNZ57Iqyv1YR7q
zsBnuMa3m2USRKVYeo9ZYwwV8mfYsT8rGiu+nT706Cfc/miTu0rW9v/NjQI2gLVp6GposAWyhghi
sJS07+6n2U6jNY22VFTbJtK62nuMm2JhKA9WMXOfJlbBqVMMuuaWQvo2urWOC75DbVhF5qlLK5Kg
Ab5Gyf3trZo43xhhMAIgUeMa/C4Ehos0qonMW/jD1l/nMBUTHx78mkqfCC0DiCWj68O5EzNedv8x
FSkGCHQ7v8SOWr8hLqev/NAgJEADdXV7TZMbx1AeEeLWoBMz+jJNZDp9I+EekOdZyma27Kx71w0/
74QMEVjtwJchox7j83QtE9LW6fn+iruo1FPcvvrFoEc784WukmqydqwMAF7+f1WVUiNXDj3NCB7L
D0Sj2YqbMmX4O5KKLyZ+Hc49fGfVT7Xt7W0cS5KB4sUyuGlTprw4/AmXTkPIMrCvaAU9Kpm7lgR1
S5d8w1yfn61c3NdJ+p5r2j7Q+5WaxTu5+nvb/PVXJNtmwBZgSzSFQUBeWkesNDSZ7Jc8iqeiXYbl
wvk02Ab40pmFca87lkWItToWaBtrT2WWxW9tINdzB2VyIR8FP1w8dfvRQuBW24orOclj227iP231
rpun21t1fYnhXA6vE1kPshFj0EhdWWHW53H6qPpWsfQbNV+JaTPHiJo4D5gZZrvrA2zkKgVRWtkP
cilPH8UwPNiijEinu06sV8V/iX11Z/bSypV0aAR0Gsto5lJfrRGgCngV/kf+MwEpaXSzz3ypfyyK
2rovfKHYWDEjim7v5PAtLt7JkZXhrzh7J4VhOEZkDoMk7a3XgbBAQDHqzHUW3SfhVu3LBY/nbZNX
wQwmKcSAlKHuDdt0dDyy3imYhR6Lj0bd2ruYnOgxam1/JYNjXVlK7s8clit7JJDEAsM8F5mb/TEn
+2yJaWGBpuvd8qSSO4VIQrv0bd+SZCayufpemDHEgVfO9TWpmF3uJH8DipeOVZy6kBAQLQbvk5Lm
KtJbFxZGGXErpwmT67AAXceHlh989sQNv8+RgyoDCfOqUiIgbZGIjEc6ea80QNvks0HK8PPsDSMB
APpdKUzKWYjwhuiXJ9m/U71lwmzUesaDX32Dgf8BuguAyYAkHicYtV92tkZt4qhvrRpUCwi522d3
0oAF6ZsYgqqLPnppU9sRxVAN7GO4Awshz0UPV55z+PvPfn44ymdHFYccdbXGz4O+lKpi4Qt/HO3+
vy1hFKEUlUevwvbto10pUAyDBZrFn7dAzkqcP4CDr76CpRSOoDiVdUy6N4SWI3dO+Wpqm84NDBHE
2TbpCfo8slVaRztPxE1e0HIlC1B3KZ2Pmd2aMqXLTEqHoQJGdVw8jhWhRWEpsY6qtJfAQ2RSuGy6
GYzD1KniyafKRQiPpxp99o6UXnWyVDh6Bvp0iCIkX8JYmFNcmFoKQ+EYGKKxkivViDpicm/TZs7J
rNqTajlfjEbZojE640WmzAzFT8IojHHnLz+OZ6V51Hgo55MbH626OfgimvGzo1auvPqADKHgplF/
HCoKw59xdgZSOTUEGDH2UWG6sxk3aCZ5B6rwACs+LbKFKRDnVAYZpQh9cXTcwjxU7TqwnFOMYO1z
KDrqi2Zb5r+4NedWRs+i0ktd1NSue1qpxW+l+P35O2l9eF9AZtRFRr+uNllHUzJ3Tn7XmmurNvRV
jz7N+raVqY/CnFNeQQt6xdU0EbAeXVBSJD1Z8l+9/pWUP1LxZxv/+rQVxD0AjXMlqT+Po7+w0yq/
NEP3ZBrUae1lWcoLVUtWpd/PuPurVISU4NzScHHPDhn19KAVRd89FXCRjDw61aj7LuDc/Io1b+PL
xnOUyn/+xepk0kewleQh4wyy8Xxd7mxOWyfTG/bDBcp0Yrf30Ee9beiaUTGs7szS6FynxK+FnBvO
qSQLWCkWCuS+oqfrQhW0Z0+Qm0XRAb1D46Rf+oxl/JKkPTJoYaYwpc1Dn+323zNxeFguaSwJEFnQ
uCMIRTiOwJ46p8TSlln8JPTxQlF/KNbf23YmHBRCdgj8kqWTMY+DBAk2sNRqpXMCmecsFS+StrJV
gaZLwRHeNjXcqovoetjhM1OjHS4Z/GzVaeec+q4+Cl0XM9IxBM5c2oswZ+RKZC36vkEjaE6SdvLg
MgSUHBr3eMXsiPy0kxtVEJBEj5xF76V/UZo5EZY9oiT+ynivn6adf1rSdVgt+R6zx8nMrrgc6GBD
r1NT5wS2cxuRjqGpsbKN6PNOBjMGwHSGNMLsGAUwaaJEaqa7zilsOyZOdoV0CIBerKus65ZB5Jkz
QeXUR6RHDdiNZiVSNaMHzcpakbAPp2YYQEUjRQSHCxfpUFd7gdEO2TqWUn8hAUe7u316pg4qT86A
C6JLTmRw6X2gg8SyG0rOSSE5c2E1I7vWr1FCnNnQaTuMw/4wAzv/0o5tBg1hMx5H1jZafcirX2U9
s5Spu01g/o+J4d/PHOmASNHVwHFPWU7LyfldGHtL2wXW19s7Nvjj8X07NzM6GiVtFKFNBUIcVyho
rAVvtG9m3ObkbgF6/PgimjIug4Wm2ADLNfGaZrnujX2OZmBUzTV/JldyZkW+3LAMBHLVSXwTJaH7
GfR5eB+b6pzLnVvL6GjDN+vTurNZi2Ohv6agxp2QJCP4MvP9p5fDAGS8O+20cc6v1rWTaf3w/Vvr
1IjaVoJSfPvbT62FeRNA6GWd5HIcd2aB4fcw5u2jSWy4kIo4WrtN92i0TI29bWlqMRQuqAoNa7kq
t+pGCu7LiEkCHfc5UnWApvKMz5lcDI1HkRbJQLQcfRi3AmUulIl9jPLOWhVq96dROpQdEfqbKQBN
3UzSgUH3h3yN9VwetMDO1FhOXftYFCEzYuRc2wImR9qwSZd6OKvMNbUwIgmwESZgjCvYT96GNeOU
cN55uymjbKHrDFWYa//NGRk+4Jm36VWhVLpseCEs9DMPQb4P6pmXfcoEc6kG0iJlSFQ0Lk0obYIw
p+ThM+21/mYHG+399iGbMzC88Gdr6Mit6H87zqkKYnkZ2YCr1VZvF1oVm+v/Zmr0zgDdCDQ7YS0i
ztKg6qe9i3Ntl8nlcC8pqsO5vhpBGzWxJicZAYnLaw0FpDgV/6KwMcQ7/5gYvTFprWhRn+rC0aYL
4ldUmObUI6fuyrmF0UfXnVySnZZF9MGmbSTG46Xr2I6XSjvjLqdCjnNDo4/fU5CV5YyPHzHUKYD6
e7DCB3RaVXPhhfz3LxwaDXNCQDRdGJw62rlYMVsQIKwrWiQZYhLtXE1gymMOuBref3waLdHLwyzb
Qt5nXYGB5I+U/p4b2T11uPD61gc5m1s5+i5NpdUqzzC1gFRY2b18CMuXhBnst6/JsOnj4AIiCgho
SsmkKaNFVHzx0vNiYuo4jeqFHYr6NhOUcpGUgnTXNm63Db26ydFLNaOZfvbkBiqDzyQOHUZIXW6g
FohhKemhcFShQfRSstD8mSM3uYdk7jTAZPAu42Az8HnpmjwQjqmhRydGc9sPaHIrd+gWhzO+c+oa
MbsAADITjwcxqMvF6KUH1TnthaPWaqtG/K5C3feCH9zfmS82uWsmNRtQE9Y1vr0ok97MfI6d4q4N
Zqd+csYV6RKF5rPfH92bou7dPHJK4Wg5O4OeePZy+8TN/f2jc62kGjGAMVybBjY4Gv/mj9sGPmbZ
X53psxWMHE1uF1ZZDBY8cylFC8lb+K/Cb+gzv6WP/9cCE4cW+V8lXQwy1Mrd3HjYyWMHLlMhFKDd
+9GCO3vmoHB2ChQHnHa1pmMNQlKaQx1NmKDcSZsQ9zBwUkZtEwYRtfD7XPPYVfJKYB4ms4wek+bP
7a0cvsVoJy+sjAL2Ji5asVMF45i4ymtkRZukdY6eRZfDiZp3pBZmzvakPeIOhQLDkHSPLlEmGnaZ
M7DuaDPJ06qSO60OFjG1qmWbK/dyqf6Ly0QCTDd0AAFQRx4dRg28W+y6uXk0/Oats6KV2GXfbu/h
1JcCwgBEjMCa5uDIy2X48dLsE+No2HvZfVa6xzqbaUJNbdtAfSCohkMPKerS9xR2A7s89q2jLiQo
cYfSQXCLFjhD9E0DyE/Byb+/vaiP/uL4ZJybHG752REvZCWzGaxmHZuq2cLo3jpasnYj89D0DENy
nY3gm1vXL1+rungU+5axYuGT3sF5k8N7zc3vu3Quu7yWk0JLisYMOp/M6b6GYRUtAwwsh/yCiVrP
qeCdmihY+3X0UNr9Chz7H4AeziKLGavnKjM3ZeIdBVZG3AxGhuB5/NKAIgpsyVCto1KFJQxzu4SP
HqYg2RluUDRe8zV1/V9+aM1R/a/7+cOq+WWZvpQJimV0ZxgCBSjIFqyjFFfqrqeIedcWkbj3gL/u
6kzzt0kbuLsqb9OnqM3FdQlC+V6KyveZIzG5BaDsOIfwYXgDL49Ey7Cr0svp8+meoqELVCAngxzy
Di6UdOcZAZrhWYgqotTIO6fyodoyhxctVqYExFmufmVeTbJyEj9e2mmbbZmX5rQLNxeyPeJWwffb
f+3cHzu6MpWUKkrj2dYRuQh36TLbaJEQZ7+UXWMv01J3t00haivLTeY+2JQ/QO3nn20a3Rwpaygb
VJ59ZFz1ynRBO3YrZBtvL28iGpHPjQx/xNn1bN3G1sMWI0joG7CszU1SL3tjRnJ4+FOvnACna8AH
EDWMCyCBoVVC4zrWMVfUjVXnm9abq4tO79Y/JsZ60E3qVDEBsHls+uA1ioVXIOynppmNg6fsMA+I
AgiTk9DwHW1Y3JiCrpeudaydJ6fwF1mrbpzq/fZXmdovHgEFBCcR9xXCx5crNWSegXWMfboA8FBa
6+m2hanvfm5hdLj0vhBlO8BC0iMLdJfpv6LfijLzSk/dHV0BIAysEar0mMRgWHGs5aFlHkUIYnkC
bgNObPWnlxl07iZLw1vfXtTktv0/CBtkX1KVy8NsSyiZJJ5kHTPloYk3ljzTqZ789tSjABmCr0W7
+fL3fUu1bb8RrWPIbIK1HtYpEVUO2tDw55LSawgv3lo/szVykhElsDSXGuvYqua75sIcLfS9anX7
JGKQu6udgIq+6ba8aBLxrkDtoavlY4uQ7O0tnTwngK8J9AGvU7S6XHLNUNau6DpOIsSTfKFC1f6d
kB/BEIn7tx62w0zAMGdwFGgx+ETtLa3nYL70Ssh49DePgSt3t1f1EUuNHZIOZJSehs7ZHGsRxA4s
Wt8LrGNRGc29VGWvfSpLqOy04b4OwmQtFkG3yjNde9HtULkPoz5aGX2YLutW9Y6eW8er3jMZUdtH
1RaRjXxTIEm11GKrWVqlpm6awLVXTHaRmViLkjdNDndmEVPBHDEMNXgycugE450qha7Me8M+Boq/
VfQ7TbvTRBhJzBIJ69XtDZv6Kue2hpt+9kxIjZdVQMmA5iRG+mRKoX1XdY77x3STcpnW2RzJc+om
G1SyBylMwqQxGFpIasn35Mg+ts1G+pkGMxd58ucp91BOANegjYMwTUjDmGnUVMuDL/pRCo63d2uq
t4wyMMAMCBj8zxo5CrNAzSeNVPsoMBTnWU/KYNcZps+gF0NdKrn7Vvco+QidZhxNIzZ/dYKIKEok
SvXJiHxjxg1PrhZALxLQ9AdImC4/Xukw6SobegOKuxK1JfPdby93ys2TUSC7jGQaM8xGIVJvJn6p
ZS7VTSH5mdnNa5zG6zJpF4UhB4s8Sv+iafRvbNLAhh5EWwup48s1GbUcl2nJgWyEnZuvKvVbmkVL
oSb5fMtEd6ZNMOX4mbA9MGgpDhnjJDqlleIYNldN6Y+9/NunGmHKc6HY5Gc6MzLy+GKiC16hmfZR
LINF4kaLucbAlAH0OLhSlJ4GRNflnsV+UyoVkgrHbi0p92Yys0lzPz/8+5mPqKQqJebiUrmt8tf0
jEfadqvbJ23qO5yvYPj3MxNZ0/h25GCikx4t1EubrVrN3N25VYwePMMK3D6V2KTiINbPuTvz83Mr
GDltp1I83zAcHJsoPjiF/bNnrqAhmjMV0zkzI3/t2nGhoa5gH714aysrm3lqc2PDJ03gUWgDoU9/
VXa2CrDLTm1Yxw5FV+GuNmnUzcQCk9/izMRoFXFZ5mVRYMIly1KA4sw4xqlXbSB5QTtAWoY+1uVx
igLdb9u6xomIW9uhxbDJ+5/ZnGLQpBWIcsyKBdxDJHVpRfEjKzbEjMegWrqPEaPsnqO5gU+TyT0Q
zX+MjPxhhS+sAR/axzyOD66aoimg7JEpfCY2LxeZSQ5R9dF71bcrpyqWYSo93b6aU9HI2R8wfmTa
oVpb5vwBUUxlycm+tLG2a2LlOXTaFZy7f9G8l6GYEyAgB8C6R66A4YhtMLCojuj3Vd1WQC9OmDke
k8dPgQOLIUqM1vDvZ96GmQ2FmTik/rlrbEKthlg8Ny9t6umEa0MViucFrNLoBPayB2KDDPAY/h9p
X7Yjqc50+0RIzMMtkFNNnVld1dMN6hFjMNjM8PRn0Tr/15lOlFbVlrZaWyqJSNvhiHAMawEV5VtK
muJlAfHc6l5r3KUdYFWQkqRxL/L8dPu8FoWQI2DsHHzaMsCJ5O3l4iwMYzHiw86VPf2C0t7JplbM
x/oo8moDsm0z0rw5LBuqsEyrtwEALBh/XMZL5CmcBiBjltfNaB/Ip35faBbCBMTVu9HVdGBZNfX2
9jpX5YG7dSGlw0CszGpvACoJoSRyfRngoLM/JHgq0peav96Wsqb9GFRBqeUvedB1OGLQohhM/4jW
uo2B0GeoPgzVKxWoKhiK4FUhS8509MjxU41ayH13P4r0dTABrxtx8PgO4uvtVa1dgLNVydpppvrg
9gMk9WZs+JGKIUf1eSngyYfa1VqkDY7U/z6IL1b0nl+/zCrAQyFClOyulhdIhSYuMkJ5mOZhr8Kj
Xf/5/74vmdweKEoz0I195FO/JCULM6qqsK25WAA0//8VIN10eUdTw0+Hgfv+0a2eLHfnJBs9Odze
pFXHcS5DsgP16Fl4Ry45Gj09VLkRm1l7h2fTa1Npz34w3Bs2ezby3o2r1vyiY2z49g9Ys0Pn8iUl
qBsLtV14zmPfcvA5vrJ5F9Re2PdPXBDwqZ6G6ddtiX/dumz6MGOJDnqgoqCKKcXBCaxB1paFf9R0
kfU7XgPvLK3m7LmrE/tXgGfnB4P2yEBz4C8+tt4075o6oSjK5B2IbMiXfhryPeYMxAcXyfJNzymG
uAhw10lBPldA09tplVsjUzOMijGrFWuGkVCwwy+oRPAYkk4zv7PdKbHxbByQUGNPmwr/eKomvxXN
RnV6GfxA5ydesZJO6BO1jJ4Y3hHEcOkXv/h2+wBW1BqpfxQ8wdCDTlm5YWGuXXDJTihJ8pR/dLLs
++SARrjR2f62nJVlAGDp3zkvfz/z33VTNc04U//oAGQXHE8qCsJVQ4xx7YW1G1MFcvNYL4JapOA5
wvfFFgXQ3ZBY4VztbFbFGdCw3rGaM2nS0eMJjT6SPvePACem+SFXTV+t7hagEo0FixznIgVUpLKE
0RelfxSBdUjq5rW3/J+3l7CivahD/xOx/P3sQBrwvdXCy/yjDRBtvfiJxFZkJ/ft+HJbzoqCAVAY
CowUMBD+5OowakYVcQSWgoo0jQrX0XY1LccNByqawn6u6gCmFUBsBwW4QlqgFtxATWE+AbT3yDu2
RTLkDrj+z/NUHPrR3d1e2eoh+QA+WRphbBDUXu5gqmlWQYAbhEzvoaZK3tjVrDOA1QD37KJl4Apc
zdFq3cnaGiFvN+W/J9SEo8pjAeiV9UHbGW1g3s0os8zoYoYCYv4MqkJ71w0xqzuFpOFamFqFroh4
Vs8TLccLGsyCRC1d5EKrGrd3UbaeTXubtOPW5XGtPb9ja4ExgtE9mNgrfjvNS2kD+oHg6Pld+NRy
FdT/ytHBgy+dOEhbYRZXCheY3fZCrxFM6d8oGovm+PbPX3PkQBUBah3sqoO0sKQavCrNxpgDuAZj
/OCA/s+yWewWFJzS2gsBY27oMQBXe/2zKK2Hau4UNb61qjr6w4A2hrKV6QH241I3TQAtCV656AFx
fSBkPFoFjZr2Yw58m8nqt8JpI1J6ke6dbq98xapcyJUiiNkcUw4kQsj1ph9BNX3hhg++iHQO2wUO
+h3CUDcwMBkF/yg/czFgMQLWGo0urd26B0JBNAdS4iQGIvSnYKSuwrz8fThIsQpaBkEVuRAT4z4u
9ufMZKbCBHiox2DKMMT94jgk/VCYnfHsMcv4k81Bi9F/c3oai4THwQQOZrDOm3WoI8R5RPkde983
Rn3gXeY/+hnQtmnmpQdBQD3HtWYIOdDaolToY9jWuReRph4eiDMbp9Gu07BnbRN5QRJ8ESXev0hQ
F/DTmbG5vakrRhSNPGhNgCu1MK0uLXLAu0prM9s/dgN+Qn9vz0M42ifd/sOJwgWtmBIQEoI2FNfc
Q/Fn+fvZfgbWnDK3hRfN+rhrBDZqk3svt5ezLgOD8FgSOq7km1ghJkmED/fjd16UgsCOAYO98RWa
uLppiABhrNFNcgXsWOtJNwiB6Maa6wVKfg8EzifMpW4BzgY0SU9TRFOrBmYZO8QQA9ItV4PNAHmz
GzPtlmqu9q3PrI9uxu/HnJ2m2QQVOyPwfwlgoLRNRu3nIigVse+aAT2XLwVAeZnkeuYM8H1td9fn
6X3reIoU9popwUwlQms0SHnAArjUDtCOzrWBW3VMmtK80wKz/gjOFx/0Srl/sMhoK/Z0VVOAzrjQ
PoNgQW4mAPVPZQpToAxpPdLmidonyr7fVsbVXTsTIcVcqIknlfAgotcX9pKfuoqwdVUAOL4sTL6C
wUSO5jOz720QT6KtCOQl6M+lqaqNQCVBOviC9zZYPU20TI1b092ooovVz6MdCjkiYLIGcnRBxnEM
SlJhh9DXrIGI4c/tE1gLqqBNAPwAsgTSiXKqctK0uhr8ES1w5c5N77o/XolX9Sbzw3raDD8SgMJX
UeHF2tfbgpeIQvYdJphsMOQJS3fVsm36s9lWAk/rhX8l+WQ6LwtwmqiqcKq+DPOPTnV9loO4Eggg
TsyLQ6Ov+rSJFlSAY0ScVlK2RZnmwdTYXcX8MbRqUNe0eeJsNDS83V7m2vmhM/N/Upe/n5v0uiSs
AfbIcWTGC5u6Lx1Hwf22jBXDAH7lBbgF3G8I9CUVZKltZRzISUeMA4e18ez7j6z8lucv/02MFCMm
k5hHa4KYHqyMjvlseU9jh064VBXGrDiPAA0dS3kaqNRX9XWkckqPZNw8UswMAMRzV3ULPRhCgWoW
yCeqwKVWzggUmga6csBLC0AfaWF5WjEj4CM6VMwIM96hnb+jQfdcwl/inTMtYLXmARRaN49O/3Fs
Xx1VuWt9BbjCcA5QBdk1ADYmE05pmahvtPHoZE8NpQoHd80tjCrD0q8P+C0HJQfZUOBl07RghDWO
U+Y6LwDMTTdeVemvxVgPccXd/BOohVxEfDZ/6bUpPZSI/SJ0iyUxY4jKapLVr6XQg0fEjdnrbd1c
UxkEYsDZQ+vwgrR2ec3qubfSgc7GkVj5LguYH+tm92gm9RhSzu5b8OkoLt3aloO5GsmIBTj/aqJa
Y2Y+CVdAaZw7sW07hfNd/fxSB0ckiEY7ORT0GXqwtZpYR7f00Krwg+QqKJi1LcObDL8fFAfXNRbm
Ba2deYl51MYjrb4BZjfiTRvO9l03vCNnF5zLMi+PB2CcDXf1FKshEaq/+4Lliv1ae+BdiJBemGDS
GKfS08xj7c8MnhIgUpowE+ydYwJUY9K3Dsjt9xWdeNi4DHwoVvWOLNVCEwEjjCgauYDlUM+uuZab
aZ56mXPkwEKOUxXo2ZqdRziGzksfAAmoC19+vkbzOUGmyDmK5kEnJ7DCN/U+Y6rYfU31YAYXkKAF
41l+1eUc/OiIk5xjYUWYauS64qhW4kogD6EY7KBnD+NaUtDXi4bmYmicI+NPXvs64ymsAhZfXcKS
JVrcCB45kjkQLac9hmYhwv5oPvT07X0SuJooTGJMYeHFXa7W2TlPKQc8esKcY0t+CNCyoec2NlSY
nqun7f2FLAMyvmtLXt0WIC10U5x2hQTXM1jGSrqJb1vNVRGAMQbqF6Z8ruDXmqQmCB0S5+gmGw8T
vxkGiRj92XNFmL8S6y1Fgf/JkfbL43UKpG7PORL6SviGNBtMZ+Z0iDLQcBi8jf1OZZ5XlexMpLR7
QMi3qgpm9RgM28wO3XmbquaM13fPBwMWpjXgFaXrCIebITjvoQU6X0jDvA14OvbzQL9qtqpNY1Wh
gZP3/2XJCHZuJ+ikkck55rqBts5sM5Qvt3VhbcPg29GwCawrPDSkMzINRBCVNWPDMF1iVyB7OuaY
OVMIWaywFIRjwhwXH1BXqN3IZc9m9EQBTEP7aAyl+6EtPeRSyKg7oanNHQctZ/cz7Xm5nxN9BmEH
GFeygd7lzuNg2ahfDIB7ilzBnKc00PCuN/sEBAhguRIhAGopwitmAZTRsTZ4GbsRB8nzJu+tug0T
I7WPCEPcn5PukcNM+nkKpynPttPoul+4jnxgyoIpcuyp2vSWMJ95T/swNXk9LJTuTwGiQt6B/jrd
ae2u8PTuNwEGD0iWs1+mU6efSGmUG6cfgSTDrSr0i6m4RyAFFLe5GrbmOPdhAIe71xNa/Li9r2vq
Ae4Y1BQwmwW2Isn5WUXntSDUcY+0vfODu04Fb7imHOA+Bg4BouRrzAPaG8NY2rBFCfqp6kbbAGAX
zCbN2x9LgI35J2ZZ5pldLYzKajMHOqiLqLPjXgVvqVrG8vez74M5MU9LE9934BT6J8c8de9ImgAl
bsnUAx/Uvkp8TRrmCmruWcc6p9+0jH4Rlt2FY2vtbp/4Yr8uLxJyvMvMNgLxBaBFymcb2tgORcFs
OOnUOwSdZoVk6rbTzIBf1PrjfTYOXVzzwdncFrymahhLQywPGKEl13y5h6YOssqZe/bRtbdcfEzc
t2e5ALP77/tSqOhVw5jbXmIfyfSA/7R0X5rbIIv/2yqkC0Ps2bbaZRXMjcrnTtXUvKZoALdHoQYs
EejhlxaB9slx1h0sAiCto/vSlq9EqEzplQIgkQHM+QVDH0VL+cXDaBcMwhzt4zSnDmjtRoAP0CnW
LaLQtDU3hzcI2tXAgQZsHenSaByvbieFIJAL289WAXS1fkjo9zlN0xdRzyrGj1UFA40E4MYM6Jjs
6lBNA13lVOOSJi/OozV8fcfJn31e0l/LaXUwd+LzhhEa92agOJbVXw/nhkcAzgb92JfXw56noHLs
ykHX5sGu90r8lPXv23iGA6jlOotluiVHZh+WeLqrtIU65Pc7tgdpwP/7/iL/zESiCl7qWovvO6FX
PAaVog63ejHOPi8pE3D3zaFeHEn/2Z9CR98Vo0Jd1ySgJRnGCbHSwqd2uQB4/CaZZ1w97h+4sbN4
vus4VwhZO4VzIdIp0wQs8o4FIW55L6J8fHtJGaCoyBouE3YYI5A+z0svIb7LnaPlfzCrh8aMJnvz
9nNeXnggX8LAIGRdbpPecEzFD76D5/IBgVL1nhUsRawFdw4ZEik2BngVRpRc7h71Mp6y16x6msd3
BAtgRlzajQA0jvmRyxWgfOiAkwAxD9qh+q3d+vVmGOpqf3uf1qwf/Dhqf/BJSBJKjgIpJ6DKISY6
aikqWZpNHsee7PS0eyA+id8hCyO1yOVaaD2SO5uscUKbK/g/jlrv1xEgQ9ldZiT1bi76dghNjHuf
bgu8vitLoRgPPzSGYoBObtgonNE3UDR2jrMeJg6AOFy6QQrotpDru3IpRLIoc8FQnQFrwJHWO8ai
1N/+t+9LJsXPOLOS5fv6n77+mDcfb39+pbK4/H40dkCTATArP/MctxDYQAqHgXa8SrcjkNKHSe1p
oWjaBwagXnhhHVjsMwAy+vKHNr99zBGSoWU+AMdQLJOLWCgNaRg0d+2jXvODZWsFAD/Yti7Zx0S0
b7YL6EdFRd9GU+oC5C+ZzyHL0Rkxt9axbQ6Zv1fFXWsat4DLIIuFCPIKygalOAISico+jtYQoQod
09TYBjNX2IbrhANW8U9MIPWmgkkub/yZI4jUitbbCSdhR2swyk8jKc1jmpl5Gk5Fmx3mik+oeI3k
9bbWrCk9iAFQ9oERx02VjFPDNFJTplnHBJnocozAEKswFioJUojZaz1BzhsPDfIyZfvCPPy3BUh2
L2n/bwF0puHIwVyjAvBdNEl+wZxvkWQXKm5QT59dC1UXEhViCwb6sdrb3zE9p9CG1a1a+MnR0gm9
lrv6+VTlpARz3NEJfvgHYig6RlcqI9A2pJFRWERrGmLlS0/UMyTqRIBsY2K+dO0ngRyKveuRRnFT
FjEgn6L1JcxGD3xGPOyNbeeS8Im+vcaEX7HwKsFXAfZOTuCwyZlETZCOmn+WNt4bz29XCKRT0eMJ
+hAPXT+Xi0wDkbGkKx3Mhh01+tng73ATKF+hJGygWI8C7eX386EBhCviieOAylHYqEDulpBJ0jZ0
1YCmYeF/QIVMsmuVcDBU4mGyI0MGqbB+zHvtG0bpQTqBdkElF8GKmQMgGKZXYK2Rj5FjE60uncLM
0deQiiTmya70+XZIVLymK3qNrUKFdAmxEO1KW6ZP3Nb82UGTTdgLFEaHt9czgNqHHD3MNZJ2cD6X
ZyKIYfGu0tiJiU8/J/FyW6NWNslGX8PCZrFgp8ll6zYDF01eTuXJSpDIA6n3t6BXiFjZoQsRUhha
MUZTZ4AIZ6vBA9SKcaEVE4YnONIVS+EVD1bpAPy2ZBx1aXbys/5AEi+yjWNWnFA5iPRZEeaoZEn2
foFBySq9ZyeNbDITy4m07x4GAKyPt09lLd65WJRkzYwB4NRG27JTV/3ElQqbLAst8ZhN6Z3rs31a
gGKqnzhmNtEW3weqZoaVIwM1Fy7NksxEK5d0Udk4TRpLG3bynA889DrFka0v7+z70ttqtCmreAu8
eF1sneTV9B8c8ehU+6WPuCUHbm+c7NFWwVOurmrhugFqAKo5gaSIeK/6o+swdiLDHd94QvGsXlWO
hcsOaLFL3mG5amevdoD7W50JiO8T1R57d0aN9QUom3sdrchjqkjQrS3FRV4GUIsorflyA2FdGSCf
LlIYhTHSOz10SKfw1yuGAV4UKUCEn6hy/m07PVtNXWNyMht9XCQyhkYLGOcWL6+vt/V8TQgyJUsZ
Yml7siU1L/S6B9G1VZxIH1EjyrN4Vrk0lYhlJ8/WwTOnnihzilPXFzEdXv3mHh3sCr95/UBdYN/+
rUM6+lzoJRMM60iK2PHDjsZOs0VwfXu31hTsXMryK86WInw25slkFxh46gB7+qsZA5RGfmZ05yqB
DxerKbnqixVJFkCfAgHYM8gCydY+BfC1ZhgxZlnCqee/STdtW7/7bqYiToPpuPAOK3ZUtVbJQngc
FM02dYvT1GRRjgxe3T7wepeKva1ifVs9PHB5gsh9MXhymqTIREHMAYc32k3oW0+1Fw3G1nEVvmPt
ygLb6v/EyLEbQ2HFQIUAikjMMKAibE1Fd9CqqoPvBTiOCEHRVXKpH5mpEUaEiT0bv7UWeur9H6au
MHKrm3UmQ9JBiwUt2JGM4lSSOPMiitJdFxkqB7GyEuC+mSjeIDZZFnO5EqsRVdqzojj1JY9AKxCV
80tA3pweQwh9JkSyDOj31HUwexTo4XjKs1+jeVf1ih6FlYaYSxnSkZRIcqMVC+EIb3eu96AHIeKs
xtiSDE3z9773VTk9veZbsSzw7mIkEuwdMv5+XQCFKRcceoaKq9N9qZK7Nr2fZvAI1w+u97XV95oe
62Rz2zgtzlMyGBdipdCIFhr1khRim7YIZ2g4Sq5jZE7h0G1ac5vYqgbFFU3EUwKR6/LChweRdCR3
gtxA0ic/mUUMG5EMOzpHrmrwYOXJciFFUpLW51mTTACKQ0nHnA6efWiG73XA44xqGEv/cXsTV/Ue
5WMQsKLAezVyD9ahWlRUy0+l+cfQX43qaVBhsKhESOdUDpVROBVEVPW2y35SttHHn7dXsaoKZ6uQ
Tgbdhg0rPFwsPDn2RvnNpp8CMLLz/pdTfi7oXZkojJJqTdIhjZPfU17R4gQUuQ3n35vmUIJU6/aq
VoUA/Bl9gEu1T04waEYPJgh/hHV17sE30iPdWKpQEFUypIWwomnytpthXQvQ7YRtFZcqcoY1EXiq
4nVhYsjsKq4rjTzz0eyRn0byXJQgSfw4vL0nBzl6JCeWVn9EdvKwTjtMpjBYl58CLeqygyn2Vf8h
GVXdRctmyBYHPZNIhiBNClj7ZaVn4ZCWpz16afr85PSR6PdMf377gZ9/X3J1ecAdJ++W74+fe/JV
q377rcI/rB7G2RKkKAv4ZYMz0CnHazWm3RPLYtPa/7dVSIGU27RtgTHz/DQ3mzQwgBV5aDOVLV5Z
B6o/aLYAbTm8plwutkD1wNC1Ik6l32yNSY+5fy9MVRFjTQoqcT6mszxMEcqejbmdmyZOI05GeyeM
vS0OAAG+vVsrTgUB2t9qDCiqgUp8qVO9lnDD4E0N1e1jy97nbbGps1+Arn+HnADFdQAbLO1e0sET
bRBjVU41eAbrsJ2C0M+6uEynsNG+3Ja0tmkYB0bxBBOXvmdK9h6ldkaTTq9PosxjTr9njhu2pakw
jmuBDibM/omRNk6MpemTdsCCDB4TStGOWYWj1keptcmnbg8kGaCPWOE7MLHB/HQmWDKZU60BsRoY
m6cCEc7gPjHbDEtVIn51EzFMbYL/YXndS5kDTzipW804rrof7/ps2M3ja1K/PR7FOxvlWuRcABgg
C7HblgMIqK1P1SddR9bllKAb9LYyrJjMhT97GYUBQukVrgJaiaxg9KDeQz4dAqeIJ0u8PTNxIUKy
N4iWgCAXQITBzJ92Ov4y0eN3exUrp4FCcIDuCLgwtM1LujZnZsd8TsRposW+btiTOYmt7avSRX/T
0ZKDuZAjqVZRmOhqxIvqVACJ6A6jMr/q3vNiq2LWQ+5lxgH9S2aEbjlvMzlDEuaJ5z+2tvfb6nXn
JMCJtgcuYP86p3kFqtoyDX1h083ger81TrvQCiYnrnW+jLOy4lDb6W/aIakHfp4XVwg7aiwgWDej
/ynre9hUz/4469TaacIL9kAqSF7mSjcf/ZQUn2yjzCK3CYD26kxtnExmFlmdKCNPJElo1HqGBEsX
RGUwV3vilvVWEJCCNqlv7ycm5m3ZO2OEwCDdmy63YhQZqrAPMvJSAUjrMDOwRJHBsD8FdtFuNCa8
F/Q7NnjU6N3nXpRdlLhut0lJHeCvgf6BaFzc+waAhxrfSD8HeurGtg1YlNDurB7jIcv/ptQuNlW2
IdWd77f5HfCvnLAmQfehruzyLi9EF7K24OHoUSS5RlPbdbrTbKwaSGlTaWZhWoggNjpbxfmz4ghw
A0HFvNwWJMalrLIh2rECvEx18qqvff6hmcdQ4NWkCpVVYiTrPPLM5TlLq8U7MxaS/JFgXKfa3r4w
f/NosibjGYNYCZ2KuDCSu5lImmrQkurE7NnbJzZ4jAQ6GaJSAIrNsUZtNzuZFpuY4UYVQGTArhxZ
OGaucde6dXuiLcv2VttlD0zoc9QRfb4fMSS9mXthPbfMohFAyuwom3T0O4LAKjbTtogqwJy+jq0T
7MpsmENTCJyk4N95m/3uu5LuhjHoNpruszgVfhrVgSOAPzrrEZ9QDUaVyMfUsFlGBp5MoWEOJztp
p7Asaz9sQF6tSEsvu3C1SwhjYFRskArKROhVN/k+wJvLExu+0e5g/+VMfLBJtcUUUHT7SFZGPiHi
TJh0JH7AMK9aW+XJnr412n3icMCufirHReFfq+CD7lTbxv7TY1w7q77QVKESa4p3Ll4y06NZ2YWe
QPyAHjNrj1dZkcfzoHAGq1KA5AOkapT7rppphqJKRDH45WkGdaoZGXwHfCTH29zeyzV/gAlWNM0j
7YHwUNpKMBak5tg55alhGxOdDGJbNQrfvOI4F3bg/4mQtmueK9/ufLc8Ee81778GnuL7axsF8hWk
2w0b6AOy7yc5b1Doa6qTk32wx50VzSMAaRQMgGv6jcIrurWWUeyrduWAFCmGgLEI7n/o5/sE/Lm0
+gSwu7FnCvVe9kO+SngAAtwAbhHTnNKR2J1plXYewHwuOeoqjUf9JR3umuln1e6Zoyj+/220vhIH
FB/UQpDAvaKsFXOWzxjALU9F0vahO3AT9QQgy+/x24AZNmKOgTgdMmBlSbaj5TcxgsoBHKyjGyaa
VuwDzTdCQrVs6w+M3Lmg3tjmjl9E6L0uIo1wpK8Gz+XPQrTTq+HO6YbSwHtqACL0rDfixaEi39hN
+8OZiu6FFZn3UrrAZURYPB5GA6nSzGlKgdlqv4q7NBh+1hltoxKon7vJTUDG2fZVWPO5fGHm0Kje
ytf6tbzFEfEhq7nAmUvn0Q6N703WRE4Yv3dAPps9ZV1YWp9vX8TrW3IpRboloPjyBrO2IMWPHLZP
gvj2968v+uX3pTC8AV9ilXqYumvmQ3+k7DCqEPsU++RLDRZdZSZ2M2AFg37nzyiyABTwN0++vHkd
S0jheJ6+jIrLD1kBdBGoBejrWgzbjxE6Y8dW4ctWjgKYpBhMsHHblzGIy4fs1AMthZMOiNsI/wLv
l9DH7e1FrGwVCu4Lx9cC5wNo70sJup3oOUDnFwB2K57y+4B+9IY961RvlmtTAjqaMznLSs/SPIal
+X25IKUX2jc8YCItOJlBFbtBhljim1kpNu7aSF6KW3TwTJzpp6MZpBCnW18YPSZkN7Gvuf1ArUlh
I6+1GaOXePAB8xepsqsplUQINk95oh8dd48ZK698ajvFhbnWgkUEvNYyLX7tVtyUWNVglcYRFJle
am9aQne3tUAhQW7rmv2CNuyvhOxr4EaDyvGubRKewwvbFUDyr4bqjbbOtLIcMfCeutsud545m/YA
/1cs4/rUfQzzgr3i77QqHNblqXPq6POctwaQqcp9wtqdVvNfRiI2w+R+EE2nuDurq/LReYkeqJVJ
+ZmDmXsC7OyRaf2dkyWhX+qhrv+8fTbXN2fpXUe/6oIbg2llSZWBPglmJeLqQCce76kYnhuvLuAD
559Dghz2PH/0iSqQud7IZez639tckummJZ2BlSJOgv4u4STNItQNEfHhQAJV1vF6fZAFoFEAIyOj
cdUUnHqNoQua8JOJ5nx3Ognts4VGycKyDjR4MKgiRrtWdQMNXgZGGsAYj8h9WfqZZeCBDT4P265O
tEa21sieaCs2t09sXQQ63f/CRV7PE82F66Zezk+DmHuMzFJt25bUj98hxV3gCAEFhzBQWgitswqY
PEl1qg80fcBW/bfPy66nISkfMw2fd74/BOWP21+/djs4hb+BOFifl8T/5SmQzNA6vWv4KW1aByXo
CnzpLXhnqkR7QB1fsVVr6gwWPBhoA4zMVz09NtI0GXipIA1seLO5zwF51urIzNEI1JOKvNa6MA9D
MwgNQL4geVQ7K62mqAt+KsWhKF4dJNDTADAKog4bXwUWupaxxTX9J23RxTN11hCAgKgK0gaRRSSZ
w1SLW/+rL06p+1GwrykQV3sV1tTalUX31ZLDXw5PHlw0yNB07YB3gV0eO9of6o6Fia1F7bjPxh1z
Vc/sa0MLKJJ/aRz5XTUlpjcbU4KnISJ2bXoYEa6gXnxbJRVCZB/YpnXbaSOEkEa/t1N6GDTjUSSz
anD7L0KN/MxByIiIAVzkeOxIxpXnKUuNwitPCWgRY59lZMenDACcmTtp4ZhMw5ORV/5GdPpX2ucM
0KnuSSe0iAer90OjLLUDwGNIzEr/I6qDeWx1KY01Nrf3fdq9ekWl6uNZIbpBnuPsNy/3+UzNDJM1
jsHwOEcfxK7stM9BS+4TYXwO8NiqrT4q6ykM7HEPtJUHmlQgIVBl7xdNvrVtkr2bgiRvwKlRnvT5
q6bdWUmqiORUAiSL5/TIm5Jljd0nxwOvguLza/p1nquR7AIGyFjLkeA9LeTTzvzI2XMHObeVeHUN
Z/mo5e9n51RTH6MYOoRQFk1uRFSjEqpFSLqbVbxqimURth/ROZ5YZFLFPl27BhgUIL9gkAoO+oq7
FENdbmtqnTjhPR1Z7uNUvjbBa2JXCjnXW4V3zQKxDQgFPODkuEo3W9JreL6fKj/C6PLUK75/vVWX
35euDAa7WzKW+L7phLO/DcZNUL7ZRy98YOjxBTYLyGQd6bRHh5a5FiTZibRe3LRBSN4+fIhsHJ4e
YH5BVgZP3Ut9Yi7XiS3K7CT8e3QolmWcszf3u12KkK5dn2o5Gn1Zduq7yKyi3Nmkb2++vxQhZRwm
r9Rbi2AVbrNt2Ybx+K237uL7cr6hypCFr9wiO9nFnxQFgCA93BawpktnxyCPM47e5NZBigVM2WeX
/+nrOtJVoz0qGVIRwxccY+QFZHQi0kHybt3ZKuuxQhK8bBSuHCg08KSV79xEJ8I1oRHUY3q8KND5
noOS8pGWhy55ZSjDtSB1Dr515Hfn/tKC32W2J902r5vte/bz3++Q7mZg9U1SGgk5zWbcmVuMn7qq
9pm17fSQ/AeIHOpPAMG/vDla0g8Tb2l28sEu7O765GOterWrREjX36v73stzksGjAL//0LV79Gfd
3qgVY4zWx3+rWH7CmT9JiN3UwE7LTpn3xWAbrdx7InLfjhqIjOCZFOk44A2MFJMK2Ktk0wx7ob/j
uPHSQ1UBcwP2VSMqcFAmmubIB1b6QdANL3eNqsNwzZuci5DOwqJ+2zeFCc0GC1OJecz97YNY/b6H
ugIy/j7CfUmdGs3IRZu5BGF9CAKdRhWdrB702fel3x8s00k9wfe74CllIS2f/Ayzse85iDMpkjqV
qEdnNcajT06xNel9Dovvn25vlGohy9/PNHaYUOqsmYeD+OI7ke9HAVoVB4WQxWFcxqJQ2LN1SG5x
8DHD2ZbYrYGUW9HqYQ5AfN/53tmbzjshV1NUz7eXpTp/yUs6IzEIJvLIaZy2ibcBPMl/+77kInsL
WILuuHzfinzr6OYKL6/4/XJvmZaVAagC8X1Atja/C9UErOrzUj7BaqlX1xQHgp5l8cX98Z82x5Fc
o5m3lg9bS05te+eIba96eVzrLDJO5sIfipFK/CNdbkL6oKZDoR91xkk45+z7hGS/JYZ9beWq9+f1
VkEYaglAE0cx98oYgoZnSqe604/l+ClhXxkgb27v1rVbuhSw/ICzGwhiZp/PGQT40w68UnGmRWC6
jN8jBFV+oPqh/U7mljd9yma3DfTjZJexmNto1p7tRiFkfav+CZHOJbes2gHFiHEMmkM7f8Adv70I
xffl9hRauhoY0lA7AO1FWMYeOOffIcDFEDMyncBQknMajts7BtKExjG3P2bZzwKvttsCVs8aJUmU
JRaoKbmd2vFMYTXAjTySLHNDPyHuDsSIAoTI1tsnb6BWS+EbUIRgnZCfIuAE5Uav4TBst4nbBPBy
b8cfv5Qg2Vg0lJrpLHxk2nX+kdDqo2MUqhLuXx66S9cBIUB/QvsrurevelMtfRhysKFhx1wKdECK
4hfRH4RoXjVihZ4x21FaN78Bz8xDQrJ971Z7tLOGDSYVXPF2HFRAEC+5fkzpLCAVkt00s67Xu7E3
j44ViU+acWyMI9rIbivJmppjpB91Uh91xitIPX2avL5LHONILcL2/uiwWHBPRbG4KgVgeeAkwQAY
JqcuzU4eDGmvNzrGhjFnlr6g2viOy4R+5f8JkPbK50nfo1JjHD36kI3377mr5583L39/bTtpXk/A
XZ4T0DzE1ed3HMLZr5dsGSoRTl/p+Lzm7Xt+qHTF99d8GOq7uofuZLzv5Jxwx8cyZx2mtrkdtWLX
BB8C48F8+0sB+nomRdqkRKAp0SwtWGRB0TCYxX9u79JKohPjVibqlHiyobFbTjUTzaEot2b6MWOf
/x9pX9Ycqa5s/YuIAAECXoEabJdt7B5s9wvR02aQGAUC9Ou/RX83brsoogj3PSfOftiOU4mmVCpz
5Vq28amk7JCCbJU8kKw6zd2zdheHko9BpR7l8OEgae71Iha0GFGuAMXG+RaoOlW3aeOqyHXLMEvK
cOMRMYelS98DWg0bKhQOWmCWaQQAWKuaG0pFbIRujI8OxDawNdZ/HVGb3Uuilze2OcmNWvzazoC7
Nub6OLR0lp2ZJRCrAqLROmQRvMTvK67ubQFoT9VBrw1Ipn4DILVmDyg1HYWemTZyuROziaVmmwjc
qgY9FJ17FOUNp/s83pjNNYfz3s5iL4KEvrCrqZnHFb8q1h7bavp6fTuuLRh4uXCNWqDBvMiXNCym
yjMmBbLQ6mCn+b2tx4VvyfGeE/tO1/nHn4Ezd9Vfg/PcvovdeGrkqavDYClebXlb0Sasp8/SGv7B
l6KkY2NUNu7ApTRjQ7S4GUBZGBEgJgFo1lUVXp+6tdXxUFZG3/tME2DOf383ElNNNQLRCU+xDGS4
9SE1Pp7gRWCD6hdgOTNn2rK3PquzLLHVvK+HOojNqKaGn7Mf14exEmC9N7K81cCs1Dp5CiPVYIw+
4AG7unCAviRbzFjrhvD6gGtAmLXsw8rpGLNifhZ43VFov+Lurh0+Xx/LypLgZkY6bKZ1hfrcIr5i
4EfLHI2ZoBJ/Tbzf/B+eUcCXzDoos4/DTXy+5JUBVR9NIwoc/PeteJXNgaU2WIOerw9jZaYQLqFj
ARIh83W3uEll0xgVtF5UlAmfdY9gPLY/3FAGtkXogBEb1Ddz4HQ+ENEm9gSYnIIQTr3LiuG+G+Nd
07LXjw8EzF645IBjA0J+ETHVRmu5k4u7Tmn3uoIAmMqDtv4w3gKsrTjhKOdgOBdKg9VYKrNTuNPi
6kGfHvjvfxgD1Hb+cFLN/GDnU0U1jyWpm+OY1+keuplgwve+gPJ6w9evrfncygsRcoLdtWSumwYH
lfZ+wNaS5DBpcs/q7jVL2UZBZy38oBbY/NFNCCU4QKHPh+O0LmtpmcD/el7sx0SbApNnN4Ck7pkw
O7/L02OZGDe0VqeyrX62xBMgqkg+XZ/VlXsHn4EdiBnFy3F5ZY80nYA/zlXE5bgfePqg2cXXPqcv
ZpwiwzVtbMSVbncXCBacXaQ3AWlZMtVIsP7FYGZUEfooyV6Bz+xX33oSigyeHqbNKHeTB/A5tMP5
a9tDGqWKrQFoEaf4Fx8CABkaxODWQQu8WICkdVtdm78kAWFKO4HYPPbAZs4CZ0v5YAW6gUFDgeIP
ISHaoOY99+6Gmmw0JUFYQUWEVv19mrAXpo1JhfxPnx44BZ8BVNPprd5aIuhi6oa95vzDkxcHH09q
YNbBeb70ZTTmtVP0hopGke5Mt37qzC2xqJVw7MzE4iIuh7wshWmqCCkBn473lqeFbcKgH7YFE1m5
X0ATDA0sG+VcpAgW/ixV3hj3BleRZwbJ6POtpuu130dwhOZYHIxLKjI2QHfBUdMEuWSZPDj6Rpw8
X3+L6HzmxIQwAboHQIK1uFe8HG9kSbIpMngNyPu3jOu7xvhUJEkwJs+GfLp+xtfWZSb1xTz98WwL
z0mUk3pl3E7RHXFe9oGWvHz89+cuYjgQlC2MP1R/77Z331hIkbNuirpj0oU0fVDkIUv3142sLAkO
EcENY4FMDwnU8zOER9zoNHKyIw9iVp/z9su//DzO5nzVIw5bzpGV9FRjnR2VxbfSvsmAVr5uYGXN
8f1/Dcx/fzdJgIppLS9hAK7g0JIWo5Ch534mttyNSRNIkoTXLa7OGLSZQU3hAmixTJymzB0mPQPD
Ygvys+RQbFz3KxclcnSgbjQwLhC9LmasG2RbiraDSCt0PHBOnsr8Hwbw3sJiypisJRW2cKJS/WLA
qWfmFohmawyLWkifJURgEE7UxzvD2OltKDbOxroFtNaAWQH/XbIBmrFpVyBfcKJU3CI1W7ETiYPr
67xyvLEQf03Mn/BuZ2mQB5sEMm9I83t+oc3e0GLfyi/XraztpvdW5q94Z8XmLlGtwkAy/ejwA9kq
GM7bZeETQUcAtWOodM4F3MXve7Qq0VLDnchOv1O0l46HOvtuvbXq4xAOALkBpEaiYkZaL8v1RtlD
6aysnEjxN6H99uqPJyXOfn+eyHcTVTe9QeFvHbDYymDQdwJ4o9j6VU8bvXrrE/Z3HItl78RI0GaM
cQwGyE2OcRpabB//QIPm9YVf3V6z+DMIFmaB8oXjhfy7NiHhQyPN/sE1dAc/MivI/2V3vTNCziet
iXtSWm4M6vPOfUkLcnTi/vv1cczzcbnB/o5jcenmE9GhlgyFHjzD3hrJ9kkpJ4Awx+N1O2sHBbch
eFTQvQvoy8LOWCXcxZq7kQZVTvCtxRtecWUc3rwOQNIj9X2hodcoLzPGSYLC3TvYxU3/y0k+PgKU
JtEiNBcpwZ2+XHFLgDrdpHbU81vxM8s2NtTaAAjSxi7+B8G0JZydQs2wFNLGTVij6y9vgrQ9mR8n
MfVgATcffImHqGcxBjrgiWeNOYnEGEym78kP47SQfgZlGwXWHK+Y5etBUTupaIb0NBh40e4c7yrC
Dkm6JexyechhBqEugP/gS8dNfn4uXDQhVq0Bgb5pROuZtqfOU2GcOnYg+pfr2/bymJ9bWrittKM6
q1pY0sZPXnNbAMtoAG/EP94edm5n3h3v3SPNtaLiHokMOgSW+dg33K87UJuXYdueuo83CKJ5Fq1C
CLPB3HLRc+J6YGngzCGR4yTYBalvJ/fSMXyiNnJFl8f+zNAyxVJNNXf12VDskt3Yf2uBFbm+Qmt7
AeV8eOA5x35xLAewQEDdCETZddGEymK5T/LhR92xfSbZD6KG1+v2VkY09zX86aGBN1tuca1JYtkb
4xg5g/OLU7gaZ0sfddUEbn20GADsdPEwhpqkJXJuQUvTfk73VrqxJpeeBi7Mg+ATHj7zC3yx17pa
1CRN8PPOC+tPbXrP2caarA7gnYVF1GI7fTEWsTlGMWN+332atoK7NQN0FlGw0PwBvMgiBtZT18lM
Uk5Rnk1B3VFfJubHXRkqNn9NLILgInHpCKT6FJmIHDsVDsgP8mEjSF1J/CD1AE5/ivygjhVfrEVS
TSaRPXaTFDdmHJSmXzbQzj4kWoDjaE+7noZ0q8ixMnuor+nI3CKghMb9fKTeOZtEtgVruw6pbgLl
BNGjr+LjkwcLSKSj7I0Uz/KQxNYkjN6sgLFJfrhpiRbXULLD9YO4kj8C7xuSty6iCeQ/XXI+DM6h
1dFL1Grq+h6M9XuG/nO9pL7Ob5L+PqluuSxu6urDgSysot6B9D1g4RetnEj0gniOIMkumBekSv4c
Gmunl9Y3iL58OA0OU8AqISJHhQjZ8PMBkswuDL2vkHT1jqX8PRgPWvr1+iSubYX3JhYnNWc14Od9
g3xrp4VsmO5B3bexF1ZNoMaFLAUoLpFoOx9FoxVGw7QMuc1cJr6sugeiDxs25vN+HsVipmwLxO9A
lID5f3FYwQFkqlFgGNrg7UG//Vg0bkAL+Y2DNB88r9LPxMdVDGATxQOkRYDovji6TMvxzC+xOmaX
+DYylL+uL82Km8ZmQuLIRHSOp8TCx1XUlaDViaeoyu71hvkjevdk9uGKO6Jl4F7whoUgN57i54sz
xKPLRIKUHldamLcqKLYeSivLf2ZhsTSTUFouDVjAirhv/RZFx/x/X6z8LLMOaPOsjYcc2PkAaqCq
SWtrXZTazW1VQJ81Nyq/7KaHJicPbtJQnxmWDx3vjUTP2rjQoINcKMD8FI/zc8PNmLZV2pc9QigQ
UKVxMHwcmwQcBB4U4A2Y6WGXqSQzppPVT2kfaZBsssVp0g7jALqt3fV9tnYHwQ6o2gAvAwXdMgde
6RpAERrsmOhv7qu9Lui9rh3bDiT96mh0acjK8pC4Cj08G5Qn8+pcrB7iNly0s3DY8j2CepXSEpP1
UZl90cB8x/vbqQeyjX8cHIW5fGdocVdMJgjNPIf3EVRi8mAmMuPNVulkbUegHRT/AVfFJXQG5aHM
yWs+RAV/0RigbBtndW2yQMUGVj2EPOh4WjhSTvoxqRlKfE3h7jv4UqOnN2bihopvRIgrMTW4MFAE
Qpofst3L8lcCzrehKEoZDeJZJcOO1d8TDcWLONln9dv17bfm5vAIARYXr99L7TXLKqhVdth9JHWO
0GusgiKvfmm6vhEurFwRKF38tbPYAUpIY+itvI+y/2gi7tuf5rduqO6bnxsh3douQKIOHOkQ9Ubw
vvCoXZUX3KzHLmIy7Hxrq7d+bbrQ8YbuWdx2UCVc1HgGlhWyFKKP+olHI1pG4qZ9dtwtVo+1UQDV
gW02U1Mjb3Pu3SiACmQAVWmkWBr+Towt+PKa20ZSE+rQ2MwosC72slVl3BiyuIeoX1Tl/1nyBQG8
0Z9qtCzk35xyf32TrR0dbGXUyZHeRMP9YjiuZrYl6A/7KBa5X6Zvbf2zUCgcb6ULVvjQPLyp/xqa
5/VdaO0NqG0TMRsqHkyRh1Y5niAheTRp/aUxe19PukeLVfsCjbyBxX/l4BPEIm/swZUyOj6DIq+O
h+rcSbq4nIReu6rTcTmVBIokXXc/ZCWquHrQ2hRg9C7siuJF19lJyNLzARs9Zq75+R/mHL4KxRCE
MBcP83owvLbqceBIb/kFP7ryyXHA477FA/HnklheIiDrBC4B0C3kYxd7SVKID2oxPIg9ONAoKe+q
afxcDxJNQtDb1icaFrkVZuWL2yU/xr7zK7twkOoog1Z3f4IoNSTV+NC7KGka7FCb/NEpjJ3Qtxpu
144ucD9gSrGg9IMXxPne6MsEJfcME8LpsWpODI2SLvs4sAwKJFBxmotPCByW0BlkcT0boM0psvT7
0jgY368v6opfQNoIZRuAyqCWuYwXq5QkvVWTMcoq4dcv9vRxkDEejHBvuEQB0aTOPInvDpAaUhLb
Jb6/YlnQIB8GyOT1Iay4Hsuca74zj/Bl3zP0/JJab4YReh9m4ICRYmqeuumnaX9O9R/xdOc2n64b
XJ2zdwZn5/RuSEldecyN8cZvtJMmiO8Wr/9iAEldOB6s+9K7ocYJ7aNEHyPb2rVeOP7DxsUrFKhm
RLpAMDmLATRWa0+jR2WUOJ7/4JIvqbERTK8EHLCAnQuCALyr9cXRSEjnVk6jy8hs81dNeftOdZnv
ARjJKgGNKDs9Xp+ylQvhvcE/uYV3a2JZGeuy1pCRwyHcNu7BFhrU2Se9+/gT/szOwjeNFXNEy2GH
ud69Prm3bdp/Tr12/38bziK4aY2BlOWgsEKgo+3JA20/l/Jt3KKoXNvJIF4FIgrMzkAILQ4noWB3
7AUiUJn5yj7FYuPKWPGQ6KGhKMvP8EXQB52flEoNOdhq+zGyJukLAggLoB/i7fpcrQ0CMLZZkRRx
FPRYz41Qa/qf41iC2kSw52pLm2LNAFJ6yEcjvgGt02IUXlq3Oh/aIepThJdiS0R96+cXAWbrmn1e
KTFEzRgqJ2BbEebaWXz/+YuzqGfA2akBv+9a+6Hz4/JgGLd1vRu2Ss4bhpZSQhBYpkYOnsLIFGHL
fe4+eVPAbWRAN16Z64bQe+PhcXtZIijdztbctBoiakvfs7IgoZPPnGddcX/sN7bX2h52ZiXFmcXT
u3g7DZWGf5+NWH31BlkKVz9BO/b6Dp5XYBHw4H3xvyaWE4euBWhmuXKIlMgO4HEdO3CiBW11x+sT
pRkY6nfXDa55y/cGF16sLS1DMAWDVH4v+N2QnarmjW9dAuszB8Al6C5AUr8EG2mTYwErqw+RBrqo
Ce1LVjqL02zpL6yen1kz5H/MLM4PatwxBxYY264KlbAOnraVjVxdH/R5IB8FdpILBqwCwPuxTeAA
mlYf7piUzb3XDTyISVveOSMkHYtel0dHTN4xZZO9cbetzSOCf6Qmgc6+5FeyJ4b8/oiuyir+ZOi3
5hjKrcbNLROLiEBUs2CKBxNG9TaxJDS8Tx5aJa7vurWF+oNmBKCRXOLM6diUtBAERQQITIW9vhHK
rtUPZklA6APODIYXEA43Hqa4Vj1oJYHQsxtfdF/L/jTxn5Od+xX9brml72Rb4Kp5ey0PL2q9kPdF
xfISD95Y1ti75mhEvfEGbfZdbQz7mtx5ZRi3RjDT516fxbWlgiKcDtV5/PMiT1mZ6UQ5UXrUga43
wO3HH0ZqyUdVa9rGgv1R4bgYG1IsuL6BEHWW/VsgaUBVaETZx5XTXojHTH9CeWGPVHZgt2FnqADE
cL45CL9FMlvT945+S7WjGnZlEfuW8aMeTl35U+/RrcRumkburs+FsXYy0XSD+QD12FxWOb/73dqb
ytZEa5SyDnHnBFVsPJo9DfBMB4PXycoO6K1FJAw65e+2dcOaJziLwBoRhphPUt4gAAprvpUiJ7PZ
i3mjcHlIUoJjfPloE04ZM5ejGwhZA6s4eZnrQ99M14anovqhlfkTNAkaKBkUzmmEfGr1Q6UFoMTS
r1V7iE3vtu9rX2uTnZs/Dn3+5AojSMSwEaSvLy+mb4ZdoFV2ma0VrIxlaWB5m/yr56b+pB707lk1
ENzGY7p2kbqLd974X2HvrfJUmLd1GaVjisd/GRKj3bWcBrYzgq479lEVeKL50/X1Xdnrc4vFXAeY
yQf/9B6/i+rj1h3GuECvhRRiep4qkpyS0mx2tJy2EBQrxxj5FbQZzaHwCvtkIjW7FViyWhP1iYli
2o+5nG7tSYoAevHis8v6+rnVPO3m+iBXLf/hI0fTFaKZeY+/G6RNmG3kqOlEgwvyHqqHxvQgpoey
TfYDeIVVu3GqL9ww8vLINgJchb4AeK150t/Zg9RWDgLJoosy945Md/9dH81FaIFfh+LevO9RgcLR
Ov/1SWnWoDMD9ZvKhq5Hz1IfeOA+sFWcHUG+viWHcrFFFvaWN9fQaGLwhi4aQMswgmrTL3UgIJAN
3Ji2i6BzNjRXppD9AkphSYM5A0NZN4x9ZDSSBoIm7h2qiabvatkXIiHFhPnewkWtTuZMLYUWGlSM
ljWpyuN9YVKri4zxJCzD1/I7VX0RH37gzEN7Z2beoe92BCKYTpIRZszSDnWL+en4dn1XrKwSioY4
XXMaCJtjsccFNTkUrFQbOSr92quGP5e1MgLTi43X65ZWpgwtYARIZDw5ka6fl/HdWNyCAluZlbAU
0++ggHmE7MtNPPCd5P0WDdvKqCy0UAHdh/AIoPfFqMpMGU7S2A36/56qHno8N7rz+fpwNkws8xro
X3UgSg0ThnYrksRvjIdhq7941QZBgYji4M75pvMpK1BPTbMmriOROQNyM4VEEMP5QxErZ+MQrawO
XAKYkVGbRCPzch9AmXfyuqpuUTzeKffGVkchjyP/cX3SVo4qwAnolp6h6AicF3ugiGskBGneRp4s
7MKvOmM89lpDIDiER07VpfxIe5VtAEku/Lg9V47RY47RuZjNhVWD6VzTCamAiygCyGD7ThXpdF8P
cUi0u+TDfQ+zOVTAAJhyUe5fZslt7AurG+IqGpV5Z4k3XmwlJi6rDn8u3Zm2EqV4JJoX0VU8FX1m
JlgtLm/R91LHd7Xz6BhwQI8WClbdK8se4+am2JJ5Xrmh0CGOoBMbBId4mTZSPR8mjVRtBC0fdpNr
jgogj7f15rl8L4AoBD4JBfm5lRNh2vm+b5xiHAeqqijpu8/cIC+SGIE0kzCG6AzwQixM+zo0GnsK
vFTfePNfHjoCtBvIfpB1s/E+XvgOIwbV3agPRZTkMmR6ApIU3f840z7aud9ZWboPyywqCH6pIvJK
/cuARGKstiSp5g89i3UXJhbeI7Up+MIGo4ho8d9UPfco9YMw52D1933yrU4j58MQp4XBRb4vrU0C
gmhSRFCK8gzH14wt8O7l/sOswX9gW6BnWV86ROXVjXA7WKj+a+/4hpvY+vHF5+edW7pswo8zcjcZ
oYyfrzu/Sxd7/vGLQwv5pBG8wlgPzb1tPk/0WORHqz5eN7K6eykycC663wF1XEQMCfW0xBZmEeXO
bdKepvSO2hvoiJV5mhPTaF7RZ0i4O4/z3UUuSq9kNE+LSAc7nC/z3fURrP88CuLASgEstYSct3ll
UVNjRTQaYUscX6VbeanLWwh+ZSbV+x8L8xe8G0BBpARksigiTuh+5HAtRXqsc+dg0Pg0TcXGuq8N
CKhpVPOAn0eEv/BmadbTSqB+F3UVNC1NFjAjuD5ll8VwOEnkweeHNmQvLkJgPa7cIR9HjIjFd6OX
vSaqOMV2Dw5d/U7rwJdO+cEy+tvU0HaGGoOxqe4z2m28Clcu2rPPWEys6ZTCq5heRMqWLMiy8RGw
252ouoMDFRb0LPzOWvW2MfaVYwWj6JVFkAQulgsuBhCHupqQRWRLJxo9fkxFdoKM1L4F7+Okih3o
tu/HdPINqHCbQgVszFGEz6E4qAd6y3YNGr796x+1cgoNhADQq7aB/L+4Q/reE1QRnUfG1AKZEkGm
KeT1VgV3xcHDyqwIaxszN/NiY3VOpQ2T43Bguk6TC32uxzR/Tksa1C3zu+G5ZV+vD2vVIJ5YYKaa
G7mXWBL0L2mqkHkRteWjI4WfTvsGhcosvW8txxe1jtQI+7hDA3m2iRSyBW6Hi3YjTauUzDu4A7M5
9nw3GQka5TfyLavL9dfGsnciqfCa6yjGlSIf6aawkH3L1Jb8yIqVWb4H0Fk0UcwZqHO34yqksWnh
lFFSvozNCyu+MPLl+gKtuJozE4sDmCnLYcZgQytBP/4m3uH6r28NYP77O7/Z4TDFeosBpOREgZS2
7O9a3m/4spXjfDaExe1SSZIbZgMjnfHS6cXBLBhIyqYg2eIJ3TK0OD1N27Yj7rgysns/NcMEOEx2
U2zKac+ruojCzsazuJCtjJqKlTBDVR8w9svhhV/bqR+ne9QPdg7/4TRIhpZW4A7NoaTcp8WhHOJA
VY9erwUc0a9+0gvlU+3UKB7m1Rtea8EgHd/z2HFiw84ljT+C67S8IcWeZN1naFjslbeD2Jzvkd9g
XvFL9sLFBHm5Ejm6sHGMMIHsdg5FCNf+pcuvDGqzLH+e9B8jMjVdRQAJ+eKl97qxdfuu7FEcNaRq
ZgwCoCGLXZTJkcS8KOsZpEFJtRN2vuEy1i3MykwESQC8V873aWVPZU1tVkfEGIPBRZPlFpJ35SRg
DH8tLELFBA3zU+VkdVQZn2V8yMYXW9tdP2xbg1h4i76TkOdueR0Z7g9CTm0ZXv/9le1/NoTZ/rvD
LLtWr3WG3x/0ez4AdHwzqX3SbZzmlYjgzMpisXVq96NFsBSOSe+QqfOT+IBYyKf1XtOGndf/uD6q
1VkD1gAkoSaEHZfEHBMx8WpL6hpv4FPu+N0WBG7r9xdbq5v0Dl23FTav/WrxHxXbiBVXV2WmyJw5
YfD8XHg/k/dqbFqC+QLRbNU/Z+Qrb1Bs2ALzb9lZOD9rQLyYxQbswCFkTn9o+rvYfVBbEqKr609B
moFzjkhoWQbScsFAuEPriFEf1R+hjqXh1/mLVgVqq2149VC+s7XY0UaRmV5SYe7iyd3XhQp7yW6k
cD8e283kmf87pMWWLlVduBnBkLT44Na2P5Zhl2+xTK+NBfM1vxj+f+fd+emcqRV1YXl15JZtKD0I
f3YdBF4/THqAVBVAq+C5ncu+oMk7NyPzOnYtljURlshn/aObPlnebTs5gbWVL13bcXNxGYBJVHIu
6C4dGpsstnkTTa6Z+MRkNyVAB7n0biAz+/F3CBB0UDGEeulcv1nsbvz7tM6aEsNCE3EdDsUORPMm
6LTVo5ttcOmseQS0ReLxZYPb9oLXaKJ5I62ENZHbfdFx39rm/rpLmz92EUBgCH8NLLa1SnOiqThv
QJykha68M/I3S9/bze/aPPzfLC12NoTfKz3WMW32JzaEaI5Pqn3c36jx8z/YgZLh3BU9ExwtnGgT
y6lIprSJEhNF6m7QjxmPQ0gBoliM+rxKN+ytbj0HfVfIcCP2XsYDGk25XkmMKzV/lvpPQ6+Qz/th
JD+vD+vC14FBD3yGiDcAAwe5wHL6OjR62E3NI2W4Jwd+TkcSPeafhrg/pFy7y80tTmzjz8vkbHPA
Jt4TSMmiuRXV9kWUwN1+UjXGF5EcvKpGS42gEqZ1rKhTHBqZ0J3GyyRI+7i8iScHEutTW724RSzv
hnyAlFevvFvQ/Wd7q0hUKBGuBiUDDZjp8XxP1NQBui3xV08GdCyd0BL8hSVDt/NSqoFZy5V+nmlm
qJs5+SRrJ9kJJTrwc7fDTlpDc+s2eGY7sUb8fpwMaBdL6qsuLU8oSGo7kmX9Q5cXzhtHkn6XV/bj
1HUkSLHRa7YXEFNGws9v+adqPBkDe24r5+Yl3amU3rgQCOHP2o3GhyeqkZtMEr4zU0ftaiWB+Db0
2nfQXRP0xC6CTK+5r3DyQpbie71ch0oeccAJ2opnvR5/57Lt/bgQTZDXk+4TgsRQWgB8DUI+85BD
gDOQavhialoXao0JrLsn6r2QqsfIEhJkXWsHDcorB5Inn1mp6D7TlAvyWeGGdR8PgW4kv52Oj2Ez
lXynVV3p14WpAaOUxn6Xxe1ek1nmkxF/sHstD0U6gcPDbE2/riHqN1KA+yvd+w39ttJvisnag7Yx
htifld4MOWKqNomt0GQmpAnivvfR+jEd6oG3e92aUj8lGQmgvJAFupTpQWsyG0Kiih9rcMP7po0R
5hSRP6OchyU++RWsqultXwCE2vZev89MU3tElwleyLGr0NaQ5amvZXQ8CK9rd/pI5Z0n0hpHjJp+
nivrmE+t2KG4BXB5xfMsEo35cxpt/Q1QwQ4SKfkQpENZ+yMyHVvPgAvPObPFw3eiqQYnBBDB89tN
gXIulobEe1W0J3tsfJJ6T7V8EzY9AYLt55X2VFPzzskfaufAVXHo4u55ag66rkKCyiQiCr+gOXZA
fF8A752LIWjwdivTAVsJyNyJhQO41RnVfXdEy+WvwdD9wRoDBTdT3tYy2fUuRyL8PmEPyWDD0XHf
ij8nANzEzSNJbd8Shwyip7VlPxuj2JiCC883z8CMvXXROIms8GIGbItZiSOHMhpbXB3PlR0Cryw+
DINbWFlEEbwcadtPmOfeicERUPvgiQiFthHaX4RE51aWFZO6VAMtNIyFNQFajGXzNbY27vKN6frT
v/nuTWR29kAdBRPNf4brs+qk9SFxN+7zLSPkfFe6DqtsPo1lxGMwiu2N7JG3AdX/j7O1uBhUUYrU
G/oy0oDwyAOr8rVNSoWtFVmse+MVPZii0VeWt7q1Y5ZWBrjvaj+vXXPnUiF9ZABGYKn0AklXDQiG
Di65Qn/YDo113xtW/DRS99UbnXwjRr9MiONeRMg0Sz3hyr8oVII5F2WikbLImZobt7sjgOwkJwhU
BBD60qtyL9pXu/0y5Kfa+WR4fCOheBEUYq/qJnDJwKU7KDsvAlBk48tRCpSSYifqzcyXEFy4Hmxs
WVic7J6NkGCVqB9yM0QzeffhSttiBIu1xUUZWyUSfpGOKqhSmm9UG9Hm2jl4N0d/xEvfHbbRrTre
mSgWJOQ29XBjpamf6WZYmV14fa7W9ul7S4t4U0ymHM0Mq5FqCjxJdGfZFfJqWw1h6wOau0XhdB0U
Y84Pdq67jS0pSm+92DfyKbGPeewDiHd9MKtWQKRqoYK6QiylI1PNtARJfzRB+6T63o7Plf6r36Ke
Xt1fFMV3dFjP/FILLwUhwwFJdw/B7KuWB3L8l+3rAQcCeACdaTHO58qKEyGUU2Oukk+zAhjZOh9r
a/7+7l8shm4NRuvFHe5+7zC4uwlBSLuxgc0/9C2L6BsBBh4yyAbM7bvzR7zbwuUkJO49VkZovSV3
rga0Zc5iy6eZPu6rEShcZ47loGD8xfWGhzzz4+nQvllZFXKb3mRDdQLYmoLjSnf63zVon30v5b6g
tyAw3+8VVw/gpfom0KEF6U2PxEfUe4aQIG8XqFErwloUY4ge8jjgmYOccjEASG3n362car6jtGw3
JC3g/WAwR6hZ2EjA8CxwPRToAZJPMv6qplSFZU5+gZqiCGK3hbZO8iiSDiKc1U/QnOv7YtIQOZsI
7ZP6E9EbEfSpJYOu9RBGD+TFraafFimso8cc8DfzlKPkJ/mLyMvi3gQ9zTFvuwOL8ghI/mPnJScU
JxMLEQnTbzx1J1nyrHHlHpwBSjRla/BQx3WxU0ny2uiG8rt6dP3ip1eliOdvTX5wyM1keYFn7vO0
CZTnu5P1s2dlvS9S2/J1MYy70ZzKwC5LP453SXIzlABha05u+0NW+UCXhFWjBZT8zL0gx9sGgO7S
V6OZ+9kI0oJGVAZSVRyNxE5n/ldrbfuYqN4NY820XrVW+16YVhwUDrN2ltDRZ5Co/OCZxa9cCETk
SUx2XWsierdUArK00YC2smyDUtbaPlbVT1ARgU4gqbxdk+XiVkwND0faND7UWfD2dmkKhh09uy/Q
H7QbKkhPeUZLgliK5nPH2/yxd4VzUKM1hkyT6SmTrRsaHXtNmkGEjsZ/SK4XSOnzCgwGcRoQmfd7
FUv+Cs5xY1d2RvFQCWzbvm6+cTnFfjmBQdVouulkDmhoK+Lqx8y2G/ST81byRGAaATy2G4/schMw
bqfr0z3h9icsHu5VgOBuBxQ6gsZx7SM4IJ4mW5QBrzkY5a1KD6Q9VZ9i5iSHkXlfELYzPDrBQhDn
xPCTvrRCdxjErUK3eqR3sbvH88e6K60heTMH29l1pcLTqTQMvEltT4U6QFDfe5o4u0nOm7xn1p2D
TgbQEnHXN0s93/XJVN3monRuRAF4OZGCBlrjmr5owOfdD5N1ivPC9eOxHfE8QnSS4dnji4EhTtH6
xIenlbssb0r7/zH3XUtyI1mWv9JWz4MaaLE2PQ8QoTIjUgvyBZZJJt0dygEXgAM/tE/7FfNje6K6
uyoZlcsY1rysFY1WtMyAB1xev/eIVIhh/Eb6sM0kqZwiWZL2RS2RW9TAehWOtKc0jlbMWa3GaRpT
p14AL3MNvbIwmAWrBc1jy8JlgcU0qxdeAclkRStpRVizji/TJgqPAVQLITKYWm0aIIIy5c81wHH1
8AzA4ZAmzpJk2lZyDQNVceFII4qwioMmZbN2c6HolHEu6hX6wk67cAG6khqVVUGD1lmjt9R1ZWZb
zICPVZJCEe5tTSK6zBp7J5u9tsxm4vlpPVYkj8j40Jm+z9joPUZN8IZ7q7dubQ+MDWxmwoRPtXKd
teFOlLGIfYt8AsescdLZFOCNLD1fdaK3Mt8irEhE6x8ofKdSvyNTTgiIOlCTrKB8mzgpXL3i9cyt
OB8FH/YNb7ytSOA+iAoCFqVj2sIdS6dARgn1urJhu453WC644aeCkKWY2yMjc8Ay7uphTGE9R1BK
Yy+TFSRpXUd8R/DGaW2JeRXbotugDDVuW5DHEEB2WeUnJLfHheaWASigngQc0yGeW4hewsfIha8L
dG7O1YSPx9CfTpB3F7STY7abGyAiKlwGZP/VUyqD5ERRLq8E+yj/aVDs9xco++TMjRTBbhrhdkP0
pavtdEbOYj4XeX8UN7y/cZ4cidTyS2w5aEQGT1FzJ6NPPw5/zj3/GB69O3Jt5TDko/B8SNqnWP/J
ueTkuQZOAoeQtrJ0J4wIRfZoSXud//gFPgxMQkRVPvRlkLU7CawhL+6WHXW664lm2E4tk3L7rzRx
dF0Cw+WInTh5hdbv4z5KcB8n5WFpb3rvk3D/wgUHTt2/N3Fy/TDKni3Q7dBLLIdvJHHOxIcf9hLi
W+CaoPHzp6x6yxeqsSC76z5E+b/sUz9RuIKcUyj4cLChvoIrGsqFIJd8P5vUgEMjsqoOjAta9Gbr
YQf+8XC7H8XrqBT/3sTJCpeaoHSgWXeNkkeYSxHO21j6fipcYErphDwcApUHhCcVtA/7aV+Hpt0E
Mw5xtxIUkU0Vp4tDP0c19EOWAFn5QVI76xuCGJDB2HoeDCuQBg6LaAKN38TlnEeTr9MkRmqqdKKf
1pw87iPv3ugktWB86jO0DjkZwIwmeaXlGYDhh4MPwwAgflC+t08RuNFYN6aGXgRUOV8Uzr+Qb223
OTMwHw/9742cppPGwV4kTlhg1ZzaAbbCgbE1otofj/7HjQAwdUSmYSGerMROaGQhOO1QiBrTKxvq
Yj9+/ofHBxRZ/vX8k2VYlaWqerDFrpGMJN3axKsyn/TO+Sub7rtmTvYs2ysnrgleQ7evZXUZJN9+
/Bp/xrP/NqV+f49TraWu5tMwSwvQ25JfsLbMa38pFq+6bQcnD0xTRKW7q0s7ytzFFDRE+cHnxY+/
xMez7o/vcLIXRJ5WuuxLZFSGq5BWQJk9TOAo/LiRDycEhADBDUA9HKqd3284JQFrbA47gI5KFFWQ
9/UCcaaJD9/jXRMnJ6Tf1C62ZtFd26glGIOaRrTDHvc/bOVkZsMpbFT9iBdJpiETXZuNLFkTs/qf
ddfJ/HbJHJQuBbkxWPIj3b46sz4/3Jzf9dXJxE4WoWQJ5X9YFzzVCYJlf5fw+5qeWT9nmjnFF3Zx
i509wmvAQepguJsupEp999V4PwthP66jP97nFB+PMrI1TD7eR3glRoMBMGZ9+fGQnJlepw7VrARP
SfZ4F+H0xVgjySUYZJ/iM/5UHzcTgrcDT71jGPP9QmnRTOtOsgPvfb8sJG3ce8iB//hVPh6WP9o4
LtZ3sWRYT8orl6G7Ht0wrdTesqKMNHPhT+fC/I+X/R8tnSx7pkLSzxRvUy6fKtt6UgtKaD9+mXNN
HF/23ctAMEjMlkYTfF4m4HD7W8WjzY/bOC6HP91Wkj9e42Q5ds6cNPBERn2kjR6IuPaiqTD+JxRz
R+ZnSUUzbzrjMnF85I+aPFmhVtfXwwRNuWsEixdtovMAGQO7j/PEah/KEIA17pTbH7/mx3MPZGOg
yaHSf4pPmPXSu5LgVA3LQrtQN1//tJfcb+v0jxbck8GyFyZnB7unbAvzlYqVMn9hZ4NhpA/1LVA0
/qQ7X3bw96pd7AS1sy55k7rskHQFgejLj/vqozUEkGUMkS+Ilf2JqtXDCzkJuxhvgqq/huisgsE4
ny97doaW9dH8ft/QydwbfEvpoA9xFNiXIpJZN/+0qigG5X0LJ1PNzCESsBwtJMHOzMjc/4Ut7d3z
TwsepbChHeXi+Sr6YrtP3nAhxjML9KPV8r6JkxjGBbsIBPII+wxfjS3qb0NyKXFwausTkvzZoL/+
ePQ/HBRA8wGuObLlTqlAC2ruYwRsyfU4PgU6RGLnZwWFjmPiIj2dQB0VCocnYUYyKgvOfC2/7hyY
8AXrkb7Qsc518trxc7HZh50HTBKoQWCEO+HJkTNNTlxXAW7mbnRRyTxgqfVC1t6L6/6VqfyuoWOv
vtuqPVb1MB9EQ7FIEWiapfjxqHz4IrDFOtY/YNtxCkQCqgBpNR621/A3yEuPIAd73XWvKB1k1rT5
eWXz4xiBqwlOKrCKgCx+/zrAXNUO75Ij7S/tyUPUnJlkH11y3j//5GSr29BjZXcMzIG4sDLEmiD3
1MNVX5/pt4/2/fcNnUw2X09wwAzwIpzNKSe3ttWlnJ7BGJxr5Dh47wbfZXFiQXgYHJpZPIyjPDRz
kDlnLYM/OqqRdIBeOujcIOueDErpctsZvBYog7la1YAH8a9gm4Kuw1OaIIUddMVcnzOL+PAweNfo
yUhRMLuFe6yHhck1ndt8JnkPX5UAsmM/nuEfdmLs+hAhhVrWn1RmRZKM5Xic4co5BBK50jXTZxbp
h+8C+wF49ySQeDgt4UN0gaveBluzA4ShTC7FoFLWXsXx/Y9f5bjYTwMcEER+b+dkPiRhhZCTgx2I
NPlTfU757eOnw+MIbGoszVOyhU3mEnKrGk8fnEvjz/dWPJ+5c3w4FhDU+FcTJ4M+sWhxBqqQSHl2
6V0A3H14ZijOtXCyLu1xHoKlRws1uWmD61Ffxj/NADvuYYjHAISGiwbYhN+vSjjLMJ9bIBGOyatd
PU7jmqmnvzLQfzRxHKp3C7+ZWl5aDnjlk4Py7ks/nsmafbTiIQfgw24G4DVcm75/vkXtJowJgvNZ
2dtQThANSlA0fJyDb3x6oMMh0H/l+vy+yZNeQwXfUhWk1q4ZGS5HVech3PJM7OyEOWfQ9tEcQDQL
qCvWI2RrT4IzAsvtMYoWBGco387Diyc9lJfynx8isCmhBQFuDTbOk0ZiT86h5OjCuOQ3dh9uSQxx
vL/QBkBJwItDKsw/jWhConXdlENzXUMYeX0WLf7RgoemHjTI4JcAktWxH9/NMtXC11WhiHEdJPeB
vnLPLPaPHn9MXUH/4Wh8expajG0M7nSHdSKbtDVpfQ62ce75J5uJZfqmagh2w6BZQRQOMNef630I
xUPwGAmFJIKLBWQEvu8eRJGOpOGk9hSYhih+5SMtftzC6blx2sLJmvAqM8UOVOn39bSx+0OYPIjL
Olj/uJHf9LXenxpoBZcthHYYBKg6nRYujJXMiTcxtR8m58rtyWouyb3jdeumfmnJXUyr6yY5lgCc
nWU9Bt4nwJRpquEufeaLHDvs9IuAyIc6jQMUD/jO33dowwCUMFGs9+WQ3LR28qK6UqPGDRSMrqs1
zOW2xvchdUDW0WC/ehSyU8ES6jOpnNPN79gfECSBJjnU5mBSdtLrsUwGVDbxNRwyriCYsh6lT3M1
Tw+mB6LGrwFQjGGDnXpLfE7v5bes2vd9AIFbP4FGt+Mn0KE8uXURuCMF0IoV+wVcmzVMy9pdJLu9
WGAWELFybYXWY094vO9nuSur4LPwxjefiK+O0Q8jQaGXJeWdHbMWPuytfSgdJVYC8LiinKdb6DO5
OTT8OyDMl1wwa0uDBUJQQBhFy85LlgOOsyySZd7ATxZQhm6tQxjllAamCHNyMSycA9YQvcUeYM+j
U+WaJVUWE7Za+mDNQBQYa9Tw5EBWdgVEjoujwtZ3rRvRzAI/lTj6nCnB6TI/ysccI56jz2ryZ9Wp
RJeLFy+N2MvHluw88o+k0b9/Mf+LvPHrf/S9/M//wL+/8H4WjFB18s//3LMvgkv+Tf3H8WO//9r3
H/rPz2+dYN3pr3z3CTz4nw3nL+rlu38AJcPUfKPfxHz7JnWjfns6vuLxN/+7P/zb229PuZ/7t7//
8oXrTh2fRhjvfvnnj7Zf//6L62JK//v75//zh4eXFp+70//1f/7rf7/86RNvL1L9/RfH/hWYHnQ1
lMvhPwOL6V/+Nr0dfxL8elQZhDcExDmh/Qlm1C9/6zhwIn//xY9+PdascIwg/oXM5FHsR3L924+C
XyGhiKUGA6jAg/2c98u/vtl3g/PHYP2tQ4zJWafk33+Jf2O+/7GAjtpWcLE8mjshmMctP7S/30Q8
JsngMNdNXX+hz7Wf1JkNEkWYOn5FeWoPtsySehHZ6GJijzQacmeyout2aMotXQa76Glip75D5CGR
qr+jnvncS823CjbtV63hyUVtNeQSopTjnsQKLBBXVnzfMQuQnyX092MiigDaR9se+awl7UY57gyD
ElZcA/kUWr0Nu0MYm1wEnqXXugzrHVBtauVIvkD+u3JyMwax3PKEzxdk9ALwtMxdl8BSyuDTay8S
XoLHTl5KJBHPqgxMceyvldv3N00QgKltwPWLmnGMM6ul2C/nqSoaGNqjGqZZk4oZMBlBWbAeXE+z
tGWNual620+jMEwykqCwoPzBX3t+1e8ipaZ1A1HGFRYyvNMao1fC89+EZG5hc2ZnHP4AmVsn1S5s
2jmdrEYVsO8Y944k485pBoCggLaKttPoRm0xgZPTp46HlKtpJH22u9l6BTVN5U6f1OnYNkCaO2ze
GQn9K0CajPVpEY772uoq2ijlATHEwyH5RABT2wk293dSQ9Np9sdmM8q6+QYWDdnU3bgypafg9KTn
zci7bkt5WUZ513lrkJa7Tdz2/cMkoOShBdw0ibdEFxI5D3ApaoiWcQpoKfKdTXDBIw74Wi+WbVMn
1sFjNkuACeLrhNtVPvPKAkcGl2SCvAIL06EBwhBGmpDADRA0kyG8ACcIVI+SLzfL6Ac3yN8xcJfb
eMu1l6zBbRLrJJHyYlzApdGo8O/CemxWzWi6DZBJcUowqA9uY015KZ16BalPdz10ss8Mias8iMsg
HzzLuYcoZOPmPsxI3Ra7eAhVxrQ30XoW1Mmkt3SHqe3XUtXR6wTJDyB/QeaY/cbOIxM9JW47QEI8
5FkdHb35qiHa+WTy950sgwyaKdB6jFibR4A8pXUbRJAGW9otbQe16ROIXoRTsm7H0X7EXTu+98NS
rSawRq0ssUtaNGETF0qHY0F55T9DLoPCtMoiA9xM3e6iTDqksWw566zl8cIzmGo6z7Shy3quxvEL
Gf0ZaFMPKgXx5Lq57I0DEEQA0LrdQYGANALVqiZQxdRFrHAXDwlrFgHVmsDVNPXc2is01/jfGWMJ
aFfoOoUChlOnQWM+u7AFz6Si5rVD6useJK3PteWIrAF88+CI8aIhY5tBx9RZe1bgXCW+KAvZwOQL
hJKx4D21V12LLlJj6OyHwQRZ17U9LJISQNIx0QKTyoDSKO3nRj8OU7LUOKjtuIDCzrMVqgUyk6LP
S/DdVpK3K9sYvuks6eSuJWxgS+tnHku7mPyofMJS1ZdVFTc3LTWPUZlEGx1YXhG6x9m4tMK7Mn51
2zB4hc7KsJXF6voabK4S/toqHtIaUpcHgDB9XSS8Guu040P9GLrGbLx40lfKG6M3mKY5F3Os/ax1
QulllatY5g0lQEeOsdVl69tA2E7EcveuxqUhbckkByBQk+5A66G6oLQNytSuxZr7pUhLvbxak5j3
tOfLV2SRkIuDnxTYZb2kmfFDs4IKz5Q6S5O8OWVjARksh7VVz2rXNe104dbKT0FHW/VN/VBbftDn
bKpElAaWbqcdEDJjcsVg0rkAoKnrpwFL/cABDqmyyuqWG251+5gIsNti4m5xlIEy55oBoM5JcsxQ
KJrfGx76/da2gYSgZS37vHIN8II2eAWttXMjgA7NzFSqwHRLm2Hsl/w3zmDMrMdGq/Biqdvq3oUm
cptM8SWZBEDUgru5cjF1a06rtQnhcsiBXs9HKyFbz6f6kox2mJL+SPzrlZ8n9fjFGxROLF21W0/P
yQpZB52aGTOImgDea5FM4LzWVBkT1bJnYTUWI2vXvJVslfjdl7AWnxrZbgHieo6g9+jb9C60WMJS
SoDiDbuj9jwicp2NxPQbBdewsfTmvTVzcgnbRnxZzxMbmzWy0J7y+gyKFc6mX7BTVos8zIn2nq3S
AaK78dsdjTs39UzZ39csmj8zuJ4VFaoh2VBrQDT1iNKOv0B2pBmek3E+1FNyFStsUGIUX5UYUL5y
tebYGAvsFhMUpSNzgNysnxEM67YJ5IWKXJrNfnzjNQ5Zudb02k1W+aRkT8FX7FhOumXBsZ0AATux
KkeWVGMzAwhsi4C5Sy0wiW8BqiZXDRQej8z+GKqeUG+Wur7UNWmGLMABzCH6OrUbnyX2XQ8dv5cW
ONsKhgckygxj5RZcuGEtWWCw2+nmaS5rsxOxs6zjcB4yW7ISGPiIP+ueA49cOdpN+4iHW8ftvVfo
JfQrJ+xYDwarF10Eswy+ctq4V0nT2jeipyAyWfiqVyCEz00Wyp0bV/Nuikj5yEcTVBeM4+ZvyvKL
M03NTpQ4xEJubgikWe8sVCbWk1n4ikgVpEPUR9ukZlMOqiT9NMxITadD71mfwP/ot12ASB92qME2
GnC6YF+O8VeAEomVQNiFB+YiAAPqqp7teUJZ2+lviFmil85trkewGcYVwqrFSYF37PYY4nJIVTQD
lrjM+tGr7SfJsaJMLAnQvw2UyxZD0kqTZsVFTwqn1d6DW1p8Ay5jQOGnC4X+FKjjIR8Egoi0T6wm
D5o+fO5ZjHOw98RFaQ/lPnSb/kBFNd4KIs0WfgdDTq1hyeY2nvuMexBTcBNjfcF3bPzUsU2Mc2WM
owMZSueC0NhaJWRWqfRV5gbCLTzSlpdgBHtHmrXnpJPb1MhNJC3N9FDCTFGD7Cr7bsPHdj/FlQNL
iiYhu9GPAMAcKcgRFfBzEEDwIcijaJ3yUdRlAeK2/1nBhAypmhhAza5y6gwao9HXzhVmE3fJfOBl
T9cLLBt3RjjivhpxBx0GZ3bT0YmhPuPYw/U4WL3aAN4d5AaLPdjQKvSGDKR353PsxrVKSexMmWu1
8ZozQlZRGVt39VHQm/ESTA41hf3jIqrhkziyPC+beCrfGm/Qzh1FpTdIaR8tK97gJgpMYPRZsBGS
Zo5hvrvqCOSXJXDx6wBI8Qefy2/Cs75xFXp3UwKPMAjzQskLx36bBqpvXxKvV3ZuN9WwrgOVHIQf
aUQgbfy4hNASz/FTa4fkxNqJaYOIhPI735diHeHKAN5TvdwGFabKEDMwN+ANVmncZu1ZAMcIzVJ4
grVum/uBUSuFAb8KrPDJRyy5Aim4XLUkArnbmOoNmJkoj5G23WpYHOdRWNcbW9O+wEgMGzMuC6Dp
iyrG9vMA3n8alV2duVH1huxRddkliMTapUKoGqyd9lPU4YYbMXbpB8sdEaFKe2WNL5UKDlWtBNJZ
NdkiTrkR/rBqwv4gBH1zwc6I5+52AOW6a5ZbZvwvXu2uLW5Hm4kv7iUAN/eQUtk2TXQN5qNTgOK+
NUsL0jiAC7hSW9g5QVUXJMTZY4gpsBHWoC8gpp/svPHp2p2b5dVUkIOq6gk1kyhRVbUqaShvZzM4
yaZkfOq3leatdcMjFUQ3Vs2+RIhgb1zLU/fgDoClQqFflnbuTG4sAgp7BF+cjEduk4PT0t6VLYgt
S2KgiTKoeFfLhhTTMi1XSTDPdhomYkSYC2zPRbyE8J+MgKjPAwJZ/MkGh2KVNLaV01BUt0TjV0rw
lIQz7+2ptzYyqdgm7hfcFmiD07W1wUa3SGNBw+boR4Ar5XLwm5G92b4guHJxnrFA8AMtyZh5EQuu
fVeIIuqR/+hAmrKxGXvhWiPKMcysm0ZG6M/GkgXVA1I4oxa08HwQTZe2pxvQL7qiKasRIlcY4IBh
/8HZi/J6peC67cTE7FvlZ/PEnkPuoyNkZ6wtoPeIINpwLUptMk+DyoMbVuVc9zMO18qNb5tFdXmn
nztQRXCYICPCFruI9NJuQg9k/TjmKSFBtOtaNUFEwVPrSTTjDR3cywaif+GglwJy5MOTbQnvdqhn
INZdVJa72aX7cFgokEZDl0VV00LbJSLbwIWmDAj+IDMgBL+KWOzuqWPc1QDrznXQ6CGdq2i4qVpM
78WdYCIr2wmRhdmPAbuJkN259NVkbad+afblPLSpbXdgWISoxtUrxcb2dlHmK2yNnM2k7SmfHcj5
QmKAIEnGtNVdBlh2U1pKGWSMGvYAc0osWUKSW2ee6idtAC8sVDkSv5gmW96LOGG4PrSJf3wAbBMI
8/FXzcgNK12whEzY9cUswNehDnYEa3HCjNBWZNTvnglojgfH8jHbRmKNl0HHYpmT3noWPK6Ktm0w
WmVj72KHLzvwXXFhbbxNHQN/NowiwjWyItfLVCYFdrj2NggWtaLCXiDE0EdZ24XmVYzOklfKwrSb
7X742vctfwpU0EypMtiHUoIUA2wyOQVppfQezRA7a16F9d04QCJtioIAJmmi2Zpoqfes8u8xGRD8
aIhB7RYLTCJQRPw248YatoCQsiKyZ47zucL40kFqeGuN/vFdoJUAc7qrdlbxnSA9YkKXyfi5xcS4
kFOskO+AwbqGpV7miXm+jwH3ziJtrNdymedMdpJ9c1QYP4fWXG1rW5r7f4PD4rAoOLenLHDocXXJ
jPaltwmSyQEnx35x4mq6+DdUuJYKiY4gBWJo3NhD0oEik5hDX4UgJuoyg8ElQbTAbnDtrA6OceZ/
lPF+Kit3z1v8Oc23fZeg++8l7tZv/Jj5kqeP+v8wdXe0bvx/Z+5SLXT3lb3P3B0/8I/EnWf/CugW
/hxR8MCleEik/iNx5ya/2gCVw90S9mqIHI5olX8m7iz3V2Tt8AmQTuGpaf9WHv9n5s7yfz2mAQGn
AbAN/0GR6adSd/Exsf5H6i6AM8exzuS7oF2hNRQBvk/dVUIzy/Z6VBl9+0YOQdHC5QkkK2YjDxRv
6Nz4O+C1q3SCWfgwffLidctV5rlmpVVdhMHd6N2Bq5lWcY18fZNkLptB6cQHRjeLrVu13PWzWdmi
hen4xaDKS65HnYa40Dwhcey5t4710qhw46qy8HCy51qP1iN3vvajk6vlYnA3XeRlgXy1BnGB3RvK
U8Jv8sgRQ8YrW61E3SIAUkUUV1mJCx5irLdSgEfmgNKnJcvq2ANdT5eVlYmEpgO5qhq4g/tSbxu/
ShMQa8PqYGJxGyBK8JiV9iG5o6RLyTjthtHa+TEWv4Vb33gUu6+5lbbwhh00qphguIINUtkpBdCw
FMMGQLe1QIwUyWZNA/tikEg3jJ/HaBQ5bum4ICfHw5h85W2cd6raI8/DbRe2OluvpCDD2W7aJDD0
Wzy9kyO+v9RFRYEy6QgYJxP016KMWtZqYnGuZYNc61xM6pvFwRFsv2nqFbjtrbkAafkr9SDXEw4g
eizJ7eg7B+UMNm5diq5lCWJhrfd1ED4sJgw3ntMCzWTHZHVMKSXgTAY+Sz1N3yjK0UBc5W0wCQTf
1WM1DauBybTrqk08x8grzoiXLDca9oCtIydbkZ3VXrr+S22C5zCsJYQskU9sX6vEgMe7nxKOyxwS
Q4hWG5EizYgUBcpfNtMXoefLg144OKDBo3bGtAyDLAkxyADbD9ACoiSw7wdwgI8XM6drcocFbkGD
p5Atay6nQ6vHkKR+JHdzsFwngOuu4cnScYeh87cNsXCzIcEF2LcOQ9rQ23vY4edxWvmTnxsHFIVl
uOCOTnFdf0OSAjOaix2OQmRee7CMMPRUfHOqGhW6du0DkFNqtnIGziAEg9SVFRicS1AW8sp4HzbV
bqpn3P1KJPBqv8lqYa0tROWtH1XI0JG1M86ZNQ+56uJNpO0Co4y0SV84DcLOI7VVWzkuPvlS3+ik
DQEBgijm0mZxPK+tPi5cH34BUVVE9bhqR+cGIInMju98BldfMbmQwE9yS+4hrrW1UYgSIPhCg3SA
MM6OjX5WeXljsVUnv0h+L6OC2o8lNcjmm+1cNgUySAnsZWW3hVtUViPFM8/WRR87qQb7utOfDegr
YXcDfOfWpQrz1C5mXHmuvBa83o7OG2NPt9ogkocoqg+eagDxJs9nIrU60HVj+3biTyWzdsjGw28+
yH065glrJVJxh0oJ/AZShVhKsjJgSX2zlidmP7uTk0IhaLiZ2jrvOWTGbT0hN3HZma0KbmtJaNa2
vl4pfeNUcJS2Ia6qdsaf7vRQbRd5w7H4QbxWeVh1lxV4W4zOoFtcudD9YWEJ4SkChqsDLkn9qqIy
pVM4ZiUuRy7rC0Gx3Cv4yvci7WsLNryfQup+Ays/w70g1eO9KdlzGWA1xJCPNs5rBwBfNGGKANYn
lEln84oLWwZLq6IFJytF5icbqERu8qFF1DZgmQPBBLTElJnlrbS+gWeTjk2Q9cHtGLprVd1UVYkt
4oDoMblYPOc5YMdLe5eNDnl15hqxi3zgYcChGGsXgVVftoFKl2pHWyhJDRTU25nuYn+6FqLOSkwX
hMKQmqFdlEa02oy+v2rmaQSTFooItMQGeIycDOSpR3RNfaOWpyR+SZD5nCb0MO1W3LELzLukIPa4
HgYO3SzjOz6ygoCrRe34LRKIBGPrcjF3Nt1StbY18kq+199DJyGnRHzq/WhNoedbw8sB180u3DZI
kbYI1pPlMnaQRHR9ehABUwcVLENKB9a8IsN7bblINUXJcB21yecRqxYFmhuI4JMU9atPEmeN6Grz
WSBDlVld4iDOlQVU1kD8BzUx9JElVAAMQmjhxoWQQhcEPuoqE7sQVX0QZTt/huxYZg/OFjpj+2kJ
8z4QMCJBYH7gvAdpnE/Vrnb1CjGdvRmg2F6gqFaDLyJvcfUBQVso9J0dNdthQiCXVXIMLr2emqdQ
MLkmSSMevA7+PQyHrB1a8m2cEvfJsWW9AV1bpmMo/Szgbv0swPdHDrfflYENEYmuzBXsGosR+gVr
ObU6xQsemegbf4i/tL1DLiwpyBb5hz6rpoRB60LrXYOL0UMZxCqPxcLqFH50GWfBmDOlMOHH+ImC
kc3oFKUkYY9ykigS4fBPoukmaBKsSFi3GuehtGBoFtjgxXACQnzsPCYz+k74t5KFZF2L5Xpcjjft
xc0r23/qqF1CA801/cooeLj035DRjuHsYnevztDD/ECW9pLGoUb5pEyqBTwB/LvmNsF6os6DG5S7
etQXs083JlmelBB5uZgvTNVIpLHAh5CyyWbIdCRRv3VgXZTLDgMc6RYiBKzwcShlXmCpLFQNWxGq
czXQJ7ubnnngPvVuX5BaoOTVjcc6y3XbQ96NyycQ1tcU2YUcGXuRu44dr0g3bDi5MqrNG5z9MlqO
x0va2+C9hMGAnL1vWRuU+4AWhpwIY5baLDYKoYu+UCaMv7VxAjuMvpO5/X+pO48lyZFrTT8RrkGL
bSC0Tp1ZG1hJSAfcIRzi6ecLkjZD9h0j5y5n193WVZGJAODn/JJQuXeZGOF2nhPSEqiC2FiD0Q1x
VEGmrPI+Z03Fw9E/9YYj18Lt3FsVBKBkZZ55ORFNyfBau0DqbpGn33xXZR5v2ba1Ypm5xNF1voch
k6lB2qlDbtnMS1vmpJJ4kthQf5D2vU5cBiJiLS71WAa71p3dp7AtWe/llA3vifRBCPzelU+J5zTz
qnMKDv9ZO/megow+Lsd6Vy6qbFd2RdINr1CQJpb7pCDNw2gi7GySiTIYxqhaDV0pjqXiOVqJzACU
zfvuVqIS+XJng8SETvRnV6C04BXWed9qM2uCdRUu+Q+yqdutr4zhs+Fm2OihB/fKwBjT7RBJba7I
KwiOoe6rszu4VBiCFB14J3obV4OJlEvmiFVvB5yi5bwTRrmceidNn+yRg6O35vpi9BQfl+7PNnot
A6hjxov3gcr1Q++OcjuXZNk3wJZnsPfxxego93L56a/Itx65cskjpTAKNmHX+U/NMoeXqJuaJ36U
5JAX03NQJRrnFYt6XbTv5WxFhyIi+cITA9kL/ADLz2G0810FhSuJXl1HIkzuHMYmyRpIcovJSZgH
zVMJqHwd0HD/qHOzfs+Cpjl7sIk8egWxjXPI59ULYt6mkzg8nAf6UmRvXZCP51yqXUTGahU5Gyh2
sS2cwMDVGKqjWcNnG175Br/3AdCQ7KIETj/0jTQu2kfut/UtkAu5DJWdb9raQ526lM13gSDhPXe7
ZNM0iKg6k0m5srJunQxzsrXn0H8L6ijbGmNj7yM/sWKlRgP0RjBbzaGRbSOEolFheaslHJKL26rh
1Di6eHYr/yeI6rGt+4+RVMs8fFpU95Wlr4pGbMgLXV7KTB7IRm4Y4axgn3jjIUmT7NYnUQlco1/z
kBAJ1XY4kaooO7uT+2pAtZP4py5GMrIAJWEeW5BnNWGOv9XI0lDngGxOGZxtNb20zRTjq//bbLgP
6Ks/SKvtzuC+MeE8P9Mclp2l/NMagvdCm17cApXqwrsnLukovnbPRfmn4rtcEx7xnBRdfzdpY1kl
RV4/5EHlpkgX8sjtjxrn7Noq0uLUE5ND9TsmYR09w4bEvAZPc7TUq8oZn8ga/qh1f++drjv23cB2
AA+dWrW9i1T3Nmv3q3nsLTZLShqUR8smjDKfic/xx/KifZJs6IRhYYrcaVpnATeKHx3Jp6leeJky
FLcW6LQB6Samwdu2hv2e5lN7EeDTh77PogJ3F3Tdwn37u/AytXayJDm0+PE2o2WElymZa4hQr1EH
DlmMGW0SjVgAvO5SVuCEZZ4Xu0GLguJORSY3GfvROqfVdp22wdCtm0oEEH6p4H2aaRz0kbY2os8X
9qhQ2ESRPgLvG7Nrf+lxIiivkoQyCO7v9dg22Y+uV1xtJzvK2ei6c68fToTaTYdVM7Z7woGSYStL
08tPfjdBle09R5KbZS6Uixh658/W78KUu3ZQAemjDeCz5X+xFMMWLdN36id0PBppdPgbjvA/wlv+
38CUm/xdv/Tt79/95bv8/wBRwWv07yCV14EnOv9XMdTjT/wdU3Hd/yKQj7oUl7YcwJGHZPEfmIr3
X34AuhYBqzyyt/1/EkPZ/2WZ/IHoEYmGiu8huPwHpOIghqIClfoVD4mVG5Jl9j8QQ/2rfJREDaLF
6e/h09Fx85F/kUIF0dD5kiqhuJTF15CNZ82QJMjFEtPIb/y/caZ/6LD+WXeFwutfwJu/fxg72+P3
oSDZ/mtAajl0dl8TWhf3PJ3LiyikJY9dbeWsH31DmLUtJ9u6ZF5U/GmXtga7yZxRE3Y0hHuzEwYr
tUA7xriGdf7JCNXgHco0Lbq7rbyw3gNH9vRcUIBhHFQn/Olkq6RXez8Yg4uTV6q5lVkPj8Kxn15R
keTzeozaSZ0yb07VljxogotQHafz2u4Xr9tahilY94t22ZTKfuxFbfX4Q3CdKBKYJ8pdz0F+RwQd
WFsNt+wcBykUrHutBNTw6KIZkLa+zdgiWiDgWhcxkh75FZWhr1ZNuRDJq2DMQGV0xqUoQGnuRYNe
J5blSPyr31JEtlL8BTFUowbuaBaTwjDUk5rKATMzLuM0mQeQuGZgU2MDEJwPbvno92gscdYy96CX
q8EMwhWobNIf7KguyBObB0jeUeYDRGNnRe0uWxo4FdRu5kTuFF8iuyxDwcojWOR9xKpaH5ZGux+F
Ubgr5hLjR1qIDcodgm49f02+n1wxAs1x2UkEH2T+r+yOnadyjW7ljI+/qUzqtTT4RDjWXT4OG4I8
LdQzHVBaxrLqQ5JFMnhOSVVfW0n/joGJJWQi1crI7M9sCF79uXiWdn5xZ3Lk6c395RnRspqHUh8W
Gza/XIotd/xBzaF3AC4j+TQVHpXzURqXfDQZ0uqY+8Mxms2ctEF764QmwVfMqo1QAjwkj4vAuOlp
3GsEPmhH3H3VMV+U5fg0oVdZTMHyVxjbjmK9VUco/5BPyRpQNVwrvudRdCkSpd/WaBebEUvJakq6
vVgEApjJe3ZrmwnUTr9nnX2cg/Qiw0quy87Xa7UkYmfV3dZVHnXbFLBMlA8WlnHVFolqgH50El1R
Jxp7qgqPzEmEIxMdZgZA/2XRXny32DtmVqynet4F47xf5vpmLXy6bPxz4+s7apbfVgTMwmLw2g76
xQHD8er5OjuQBmJI3pxen0w32RtusWwGOu65dsmBhIziQJ11RtBqvl5sslJMf3n8TDmx02Me2/0M
Hri8Qc/cqtKMOL5ZkmroDHgxeD63FKA5PB7rqs4+oOeMlRENNx3ODfFuRruKSPJ9qKBqI/plGRGE
F5RBkKsCZLL73U0kWDA1Batxzl4wcq7baiHezppANLqLtMSrj2xmRWbcabSXc73kd6qi5xX5mYRp
m9cpQXsnZg8+0SzdraiLOk5kM20TB3snMv53W0YVahDQjmjpdmEFjuP3n/ygZzvkV4l682fEyKMY
6+9Lnv1Z0uFlGI1H25fetSj46mr49J1p3zu5wp9qwKkDBWctgeYZ5qitQ/BcPGPNWc+tczEi+xTM
/NKLpCVNOI67ycqiuPRSLevZL+6ObNxdJOUd5sdm41C/hrE0wG81VXhqoc0UqQQh5L+Rqm9RwzWn
mXhDaWHwziZ/3NhQVCtXNS28QAs5Wi9nlxj8WNjNEjtO+UfP7MtaRT+WksDxHiYsTS7lNHuHBNPb
JqkZCCtJBDhi0NQ2KAEyvK2HGMybCgMVJslucHLrKs+QdAf2Dc6M/9LnSCQZQXLD3zoiR4sTgEiP
Qm9hheIwQwQ0O4c0KU9mIWq0E/3G1MlThyRitSgeVRSgT0VStKs298ZYexVrmuO9I1xAHBFoFp7R
DWNzcee1mPyXpAnutleGBODaJPfJmszAJngF24z2WehsA2N679Q4xYSS7Yus3VB+RAENnwaEP6NK
dUFaM2t5LjmmH/DHZaA/a5eXMkVSKard2Nd/5qp+J+j+Vz3Ou9oys/ViEmwZZIMTA4QT9+jlP5fK
WssaesyNJkm0/dBvUmVvXf71bMJXxK6ri0MNRD+FMz8pQvMuTlVpvmciyfZDMGyTVG5cBxjdLZKn
Kkivvmh/4kjbJqRcrhrW5k0Uqo3oGEyDMAHgmfNXrBBIjEE9MJtkEP5tx3s3vXbU685zG2x81H8b
Don6yk1PfKA5ttZlqoj3s8aOkHVHdGt0KyBPCDFWjlR8t7pEmtAdg8iYNm2SEGAe6ROCoiOqoA5m
IvjjjDRhwy+UnIspafh5CHDBZVGHsDaOqqjNE1ANdgA3KfdDM2V7u86f2M++SCu7NMJ67R3Bbd2w
tTumz1azBB91pJzfXSGMa42vZrWM1SWo0E5nAyGJzuLFlUeiXqd+RDJ7tcmq/D0LdKnUj94Cf5if
SjVXOwJ4txx+P5ag+eolr+hIqJkGWXOf2CTie4ncZwMytKIGjm5H+FPfMMFSkx/zlO5H5f3RDV+u
rWW4L9xM3pn2x5PlS9ZOK3Q4ImvxmiacmAP+kHioKocLxZdUm9NbjT4bQDXbRN04YeyXz7Y3O2s3
ty5LU/0R9dIhEpKk0M/ONS95qMBFUDPntaLmXWD8RGYFgj/cKPZLKTGaqWNKRf1RM6vFSCDDKwgf
80IEuhEldewjMAK49oxVLZL5GLTyNKRRe6BuMI8jkZ8K7o1VnZqwPkHxVff1cJCm94kAKoIiWL6l
UjwZvKcS13JAwaL2YgvPXjt56Z5Np1xie0IBrl1lAOEU+yUrj2GTP3lNewmD+sULc3CfOfUfB+C4
8TLbfV4iMj4dYVZxupjVS+gvX96Evo317pEQQRuzY+Z7IzUQ12sxPKlOFifXNi6yk9E6BABFZsXb
0zKHs08wI691P9hEozB+jU71c0D0CmucPwPAwFehNo6j0LDePUIx69HLd65sjLhZ/K8Fce3WxBm3
7TPEB5bga1fG7NwcYmK7BdtKvVBqps3kUPYEiYvs4NrDzYqi70TrX7jD3bOvhV77SbUdKqpdSHi8
DgJ5hTMTqVf2nBJ0ZzMyB1RAlek6dZeTVcJ4A8b9asxqA0N6wuoNiRCV3/3SuS1tdCv6HGrfXVtm
dWkz9P6prH6WkYK1pzM6bXxzjQBkj9L77tsO0LXYzbb7OSG1SgJGDAY5XoOhCldTZX4HMGxWzeC9
89siS1TTDz3ab2YAGwFadhKt9RpxIwrbbI8u0uo4rEZjPbRpDn4suBXR5NDlob5kgfSMggb72vDD
TIeiRcy5ch9a5F3YYm96osxScLyERjDF2h/r3/loB+UhyxQUKkJE8QwlWKKC4QBCE1DigyIz3PNO
KG5Mf2dYSW2sGoCbYO+Sx1Z/B20tP0YkRxrBiY9eIHbTyLl0g2syEjrE3RZtx1/iBnXd3UzChqL/
4NN7WHr/D6382EwwMNqP9LcAGI5//1daOa1tLl9Fzl0jcPFRE2Q364ab7lxrZEPxnM9TS6pp0v0H
d/5j+fvLB+NqjMBfuAFt/GR/MZLJttdD4PhD7FqNgchWGhArY9ErGVfgfJhOVQTphjzWsmnLEHzv
NcOjyXWOurVjBuWL57iaco3K+SwJr9qOLnzWKhB9Cv3Wh9U6nBGQMRku3ikzOa4FyBBIwFxT22G2
MJND26RIdg09/V2BgXzi/+60+e9Xlc3WJ7wPX09kYt7516uq6iDDXwJx2Iu2eu+8qHrXZrU3BGTe
3piN4BOmNzQ3/37PtNiN/3JNCSr38QvhEiRL1XnsvP/kSS3xiDipOaKEL0BO1m4tnTdHEXm7bems
RUZsa3JIGy/nSRJiYsuYgPFgj33AX+75yPgPd9fDU//Xu8t+LOxYvl0833/5gXQaedqwkeYP3M0n
8lLC01R2xqVgAb0bUhoX1QSJJi3jP+am/bf9/m+gg+vCdD5qW73HV/RP18LKjHCI4KwRgY/pD52G
ktdFvbQpkoiCb70NFj9c//sv4K/3NIZX2kZt2uSIg0AZ8pfPHCEaQPjddD1Uy1EEexya+Ck+//2H
YKT96+3lgTD4IZ33CFIecTB/eXbKQuRJkDZJDNx4isrmNUuYfWQ56LUTNMnLlI0tRDHpOll5k8I7
SMKCYtrUuv1cyWXFjPU4FDN4nZ53TAMoeJyC7I9vDICwQ1XGoi+YXhqnhF8jqdfq0Ic5bfbRS9R7
oXIl1AbKjiiLl87HkVDEHpnTTeUdg9y/y2Jc+1a79o3m2rf2vq9kR/Jje2gUSd2y6OOkBqTsdchh
6VDbUDCfnUMfxdtiIMYdxUibQ/LZmg+uSrxgP/y5OOIU6jDDTZRcK3/8aL3p6FXIMbxZfyTD+GV3
05ep5Ufi2Edys08Grzb0aJDtkuVustRBC4gKLL2v6WivRarWtHBBx/hYL6YDMR63SLtYnMLwJ1Vg
26VvMT2kQELLIxheV8WLlYmrdP3tnI+wR+FROOHan8Z1FJnfxkS9ZL3/PVfJeSzT/Tw6z3lDirSG
Pvf87ktYTGZO+8FVeW00rUE4W7aUaVF5lB+F4X0yHl06I71mYl7PNv+zkfarVg4fGqKuLKyagHa1
TV1j52XGzwfRYVtwPa7Uvxu3eeUlSf5yv+zGfDwmWMpjHo01WflvdZg6q1D2tDl1MdaD58yxP70S
Hd4g3kmwoXkIVaFvlibEUbcNQoW0jaS2pDw0rb3WMvpC/HxIF57hQl3tufgY0/wxmO5LtBh5or+L
MdL4sppnJx9fqiJZKeFszM76ZvjBHtcwwyNfrK6WW9dVr1lqHQUeLCKsu3hx0cRyJRv0+EvNIlHU
X35uTDGaDsl9hKcowJfBNPc29nhngMPoozK5i8DTrafBYLcfe+w49Ws6zOMWY1G3ouSp+lk3TrBt
TYvs8Wa3YKDyBTwvwgo+zhREzCNTXoIjrCTSFWBqIB8koQrEYMnCHfnVDRHX/U5Wy3n2cicenO7J
GJz+iq6VsbMvrk6IJU0tN0N13PII67dG5h5piDqxGx6jheeMVPdiK3EQrSy9BLuhrZyNkdr5HvJp
vpWNPOui3CWoaoAJCo04Yiz2lc62AOpMXM4yH9zWeHOBpg6uGownIJI/RaWXx9L6QbXHt8btg3gx
5iU2hegPA0/bhgaWrz7qX32REOODx2TdcS3MYNnxPujRhTSI2Xlp1ILyHZqs+6S8cV3XdUMRV+Zb
UewvE7lWc6NXqpl8HDQMXQiYTPC4duNW+SXokn2FOPt9ntB/z/PwGkmOFzUnyI805WeSk4g4sfrc
on8nLn3gpEFEBPc6kgxv9cOpm9SfxPaO9YDFrUYXtVEWnq+gdS9RFj2P3fBhdOPzmLVx2mW0PCRO
EQcOQBXBcQQ6J+6n25rqaKhsv4T1CCDgxbaILrKYNw+DnWk6m4owtXXQkGiUPCTY2ruZvr56U/rV
lbBulkIENu0t4e1kwhjbeRIVmPuxNPM1H6xbEnloVfJz2+TfG9kfq5Y2NRIxNACBoaYt8hoy0srb
MOc/RG3h3HvU7Ln3yTfR7yynbk4pR6yqrRk1OySvX8Py3cqsD8LvimNU9G67c0VlZB8dBXC7fnxo
sB1mcwgRiPDB2EB9SPlggfnhcrUZMN1bwv/tGw9WlupKc4vdK0DJlS+HxKsdXLSDNL4HtV2skjYd
Y+Tk9Qu2RO95wAkGHstFj3g3prY8WYaun1Sfy+sjq34HVVWCyZbvLosZN/9cvkcBJVyym6a4tu3i
1YqoYATB/dUb1mHRRgKGQXTsaPwxBhjrJMR+syZIqh8PS0klxNj290A2IXY4x/wzLSAUx6wfgBkT
5F2rKTQvkI8nEZYRK76X4nTU4YpcYh4f1iZATm09m2ZB2YPIgzdUkGjsOorzqmqEAS+sh5KR3/IU
tg3DpBP0P9LSVceikPi0SLLNkQWjaKmD2V7jSL6NoBk7VXUHP8pPtTZRvNBGtsJPucQLUu4ViqhL
rrXajJVxDsfw3o+2G6ObIKffZ//PElaydCiOdWq5lC41pBqPDJZZ2b73nfOppomyxbYsV17Q2XEL
8310QnXtpvFp1pDkc40MJwj65qc9978clDw7K6FQUCsDLFYo5I8rK0/6r8jUTTwFdWX8qDI3FPgU
gSD10gP5NuoLV4A81uiUrRVmaf5MWyIDUknn5LHS/XiOWPm6a0tk5bdkzOVzbuQG2ftpeytNGy3g
nEQLGhPT76kAoDlQboDh6RNcOIo3GCYtMvJR3uyUX4rL0kr0TVp0YxlHBlVOeDWVG610oYbfZIvX
zj6MFrxJyVgv16J1eiOejV7itGvy8ZCy39zasUUepISRL3ECFWxtFg1VF9Vh8auFiH+zRpcGwnms
jzNqoHAzDHUdN55VbgDjq88hbMONkm75OnW4QlCZgR9z8/gtgyT34iGaA59aB0u+cuaFZ4hU/+gY
jfZBWSfrWiHbo7YBGoONiMS2Mjz5ipFQttOWIsAbU3Wwo17mXQMnT6FjoAizaZfAPbspgAZjPctd
mBkl0htj/EDm+Gw9/HPZyIsv16P/pJSgSVEH0afRZ/Svkqjm/qmBN1/7tsB4q2YXN6xxxS/HOOJf
J/Q1Oz1ljAiReWqBoUHl62aXALEfOrcF5BxQgTwbhrvHuxUeYO/rNwpen3xHN2xpdtS/D1SdgYP3
BLnw5ONHxP+P+Kgt7nrkXe3rS4cdY21rVcRl+lA8tt2pIxjjhkxUbsdg5EijbYkUjU7gSWys0vka
4fT2dutZtzyfwZbR9nZHiZnl4PXG3kyFvpNS8rs302ZdeIZ7dmg/YTbkDg2aoucl2nFiIcbnxoRQ
2U6z+a4q2bpA+PhZE3QflWOeHK//5s7iW6+86xD2P9tF7hDzbm2rCNZG7RRbw3dT/t8g0wfLrd1f
uODqc5Iu2wLvD3g2qqpDOzyczfSkPU5MvdDXaOvqNGH5j2ujxHYOBXWClEGD1iV8VYVu1u6olwPJ
C09JiV7LWGiQUoFH1Xgw78Ik755qr8W8I6x9oCPkYRXmIFixFbdocxrG5aLrZI4ja2g3hAFjk2vL
75z4Yo/fYzNnKtzmTfm9T1O4qgitpLLHeyckTDhyFMEbOx2H36nvPfu20bErtEe7Ls4jbpMYmPle
htFPVWDnMJBEzoAha+0RygD/MUPqWPtCFeuWWsoY7y9bbTpezLqtVijGjihSaVTJ+osKw3taGnG+
IEtzdaTiSU+7yc31ZkL2R93nwgmYt/v04bWko3R5C63kTVXlw06Ghb2tx9cqqdWGgg7O2rqibdWK
mBssVvtV1w32N7J9H8I5pkhnLBYKUVMYuSK3xo1U7sK1jrz8PuC/gUlBx+TJsVqVXnhvq8S5BIPh
7gztmZ/gg/0xQe7k1mgIpE1INGIA2VMe+dCqqaomZQdHWhwsLbZ6rsJDBqEebg08YlO4xFR6mz8R
fGU6XcHc/EIXVe0M8IFbXzuYWN3pWtah82I+NCxqCu+yQ0bjCbI0/bG76Al39hxlu9ExlidKjat1
iqZGRcV77+XzykuKAZDSvQWJSb+QpVDfO/MxbQFccTB/C/2+2wizxzw8hUF3a4ZZIwRVcj3r6aso
dHAswlqvOlN/1mXCgrCU+Vmkg7/GrjnvPRbwrWpxZiYdY+qYwjR1NhZdN2nCrXCGZSV0en+8s5Hr
B9fGbKpfnRTTk22XwdoK5Mb523qfNIfFw1OYiycma3hf0W/rwnhf6uAJvyWXW27TaIj9dKYNpu5C
VIYWhwOC95oonM5EH0eZE4LPyRjCHz0BKsCGSEp5c/I88SKnSVoX+drjoENDy+P54ji6eplpVHr3
dV/zBAN8D3ftIyzCAFgb66mnnWipGeGHGXDOdzm/zbWVJjCUnI/2mFwtUjgGHe2YqeV+cfIniMNV
1nQ3f1G3qS2QPcnnwYUcBkfZmY1DzkYAh9F20Z8Wp9Kw6pEbuaOByGMKYnAzXqhTYmxnK+eUa8j9
G2ZstdRlJbHdyHqVLfZGpqPYpaSf7n0IGl4t37XVFSsOyEtjuydraI5AOT/hDiigyvNNngYkHPkc
0ei8xcoPpF4Zo3oEBZHTbDunoeMOaHTxUtXN2YFnFKG9rKJmRDhFaZMtIbCCtL2q3m7vkxudoqAt
UUwR9EXqRdwmaE61Gu+Vn3arx7qlwP4xtJUTOnRpfuRzv+BzpE1Im9TkJLW1bm37u6rsN89IvGeo
boYo3GlfwcMdG+TI0vu6RAo2io9E4OAc5/6rMTLamOzKPeT58mrMUfMUpRnDveuEm9HDcdfPdbLl
8Tl4XYSR0E7l1imAAfwkU7Cfk4m31LauQcOmVmTElDSMiJShwM14xdmZE7EZPObqcbgQNkAUu6dg
9Gusj7avHUSfpEpEuf2UdtFzYnDZVfCnta0Om170FEw+ym5FfeBEIQKyTNZyryZZebZ3VYifpTLH
eK77e7ZEyP0acchdlIrI7RdE8ulyrGQ+bwqdFkeeXfLN2j76jV/kTg3R92HxWsSxNdl2/kmJor2X
ZA8IHbz30qKod2QaggM+EAlzJDsatbuThjy87buabbnqIUue6WW6lxA7F52KENR2bIjkHs7aGLwd
clR4cHBLOx4ikgDU2AIwZ/I4+0lJVJRctraYu7hr62qfDva8x+b3Ap1grNwe4JsBZIt2s3/ERBlP
eesdBhITP0kjRIpaNJqxyuH3RUjcZlCHEqV6b+qXXiENJ5jwipEzfNVeAS1dLmjELJFvZIVAvRjx
aii3e5+6YdoP4eAfI9zPq6ab633raS/O6mRvN/kPd6mnXw0J9yuaxqLjVC4/zNYOj4TuxFVWfCnl
Av0E8ks47X0xZU3BlW8cAkGZbzkiIRSlfEXm8jvJySFbeMduauF89/KyjmXYW+jkzWuHWHkTUsq0
nnDS0vN7zLqH+m1KSaCtSc4q+Zp6/DO+61+DedLxA22wXf0STsONK5SvtS+wKA/7boBgyTz/5NjZ
HHuJKnckQ2xAem+FTh5qNRndQEa/mfPSrhY3fJsH6w8E37DCr0jriXvPLO3u7TL/rIhp2rHzGpsc
/RP0E101E7GfO5IE7nNKXVdKid4e1zvnVA7z6Jjqh+yAqXsaI1dM99fOde9AwyrGnHzrlBSrguhl
Iji8Hx4JmJ+kaGQHXN5I86V8LjWF5Wh00BAO5qkWeldWGU5jwh2P2WjVv6oKhWDPH9F+8TnYDzvs
GJyx2IaXSk4Y2AG3VcimPnTyak8uP8mSIxC05ZtS5tscBfdUUESWN5RFu/a0TjyjjR3XfrW8/DZI
HmjDrJ7gmb95PbMQrqKTdKY5Hh2FrmHIT9bUT87KL+lCU4KECW+ybp4sf6UuT07uIe8rCb/I0Mdy
qfGMoH4G1dUR3on2sdmEHsvAiIOFF/JmXjhRcKr2a5f/tqqS+dzNkuTM6mUJECaownjt6DVsUIxz
FXFSevzDTJ6DrD9HrzpEiq02eOgc+3Yq1zMCCu4R/ErKQTYLdAap0BsbT8kXBuC3agbawT/6VOQV
1JRsT4VKL4457odCt/ukQs6YmcM9IfUgssNLGHXPdYHtue28dxdRT9wamWBPEh+16YGuVrdiyd4C
F75I5hrt/nyYkoqutumtKMydH6GCIu7o02+r4t1EwI7HztxmXJgz8DySYZyxK59Te5X2xXkaalQU
QIt8425B5Ir7U02yiLO+2DoUa+ZDwOfqT48BtStopOzEQx9aNrGtCCIybBfcDBQJ2w489c1HFD0P
5JFEKW0O7vSdmrf9bGgmj0I227HClTobALKNNCmSz95Vtvzm4XZPLsXha2ifapMmalN2tGwmInwq
K/0ScOdGFuTuGFh6i1R7bw3FjeAeeFuvTVbeZGxTAxCf+QsCnWUed3B+hzrGFPdwE4dGeJ9doYCV
KEqEokQW6pefUUE7rHKqZj3yCnJnOL2qL/yN4wu1mY2Q26kuvtOJeEYtp3cCA4C0ESCIeszWVP/e
lY/3uuq8K7DB8xh6nypCPFe5lBnx6uvraL34YltNYHpEcWXrIgJXsEO6fEk43DdVyfDotu03b2p/
VllE5NdCxERUTnTpLSkwTOXYib3Oaq8/jryK17aDqQao5h4KCvacxLOgLZPb7FXn2dRnOKZLqoCk
nHZABYtV4jnw5rdxYhFzquFLlGYJMeXsTD85IqIjzomQxlVjMdAnQ7AyRZhds0VHqOH87+Fg4fLo
+FhBY84mHMYnsshJHwvQPXmV6mMEAscyGt/NJn1tOhbWSImzbzr5OjfLVwwBCTdEva9YkddDQUYV
dCdQ6HhJTXX9X+SdyXLdStadX8XhOW5kJoAEMPDk9ORh34nUBCFRIhJ9376OH8Uv5u9I5f8nVdeS
r4d2RN2KiroSwYMDZObee61vVaN/hYX5KErL3sAUwAa5DK9dyxJg+uzeFGIPtob1ElKaKuvhbHSW
8xqoAbp2hq5D2IIaAuO6WUrx1Dns6sZXnNgV3oJxrmmPw0UYABevLD+1sJtTyaDrs9cOg9WJpowI
2sNkIe5AdnGrlnLaZoxsLokIvcdM5bJZRv4hkhQENsJ4bpVyt6E/PVkkYCfp9CWIFyRZbThdC6jR
bFeI5h37JgqMs5rbQty1YNraVaqwrM1T+G1okByoGnfjlEvr0uuqbN2LYCvH8IgQzqbzWcx3MsQ7
VQdo2ZtAIxEqgYi1IjgaohL3RWVV67GJr9uEIErk/jQcYxab2esf2hAMRZbhAZRhJXeklxJcKqtr
GFZm5cRab+bWGzh3+gjqWmNVT+hT2wcdlu3NnInwZrRkua2aop8uQo1wQcq0t1dT6+MsHLwpOkKo
IRP0OWB6tyv7hE4Mh3tyczG5FNdJzqg4F7V3YRm2d2rGFXMBpGrAWJFLpjE2lBxznt0ld25IA7nO
nS9Z4kN/W/zwwPlvAx3tuZjC19aCxVO77uMCGmKFHqpeST/7luaY5kyzAHbR48uSorsAB3OTTmLe
gF56inABMfXB+VP3jHNNj1XYTfULrcpxWwfdcahaqGkME7YF9IcLxwqdjZhlCLyjeGVMlK6TvLpP
2R8ZsCfs8SI7h7Zm73qjdqiFEN437dvijswETr9vk+mbGVxaFfTzsWqtQ1HiLJtKun7JEsWHxS1v
/Ek+RTnYQd4TeFxesbHC+nuN2IbTVAOep8L+3sUvLmqckyH3KLjXxxZOSWLXZ+gUX2Wej1dNmSNo
X2h4kplzylk3mr7HSVbnzF9GG9+YhfoTSQH0xFLCZssY7yQFtrGcswt7SXpeTcuxn7sbXu3bpSjN
nRqB20U20caoGAeGsFY2fC2cMN9YUl27Jk4uXbeeTqsC8kraGXdgZb7NVNR0AFOyc8GM8Mbtk6nM
yzWwKuY7spMq37twrootF2UTGIasodC1TXy0BNYbADLJNjz1ro1sqVvT6lCr6qpYcBW7pDRtl7pB
O5cx8ei0fVNXzKpYds6GwttVhmM4nR5gP4Vf0/2L3XxnV5yEJH2VQVLgepSFm96atwreGIPHT4Ol
v+ZVzwTRK+t1VQaPqm55noJ7i755Fj3ShbgO+jy7mtG3bgB51QdWemzKgXOYEJwhhbI4zBoHRb9e
UpplauEwmMhwMy0WJuwFIERQ0dPIX9ww2NMEhy/oZpeF6+BHgHC38qzuLF8QhwXhhM563Ddl8NDY
VCvpong+h6dgLLBYnKzyFEu0LWZQDXPrekCD5uhTaIbnYVwo5mh8TrkvdiTEPtISu8c4sfKqft7Q
eqNtG2ynotgD6zkTUfs5N4NgwFU423DkweuQ7iWOP6/rsHxCI7LthuJsTkK4UOJ1stVdM8mLyg4V
jQY4s8HckSlhD1cFsp4At9roAOirmnLlYr7I8pZnukPcyG/8hmD1CntKu8esdJuOeIkLnSKvzKeM
S2a8ffYhWvxjSOjryk04o6Xp8MXOsaYY/Pv2VJyFtc1rNdF+qoYb23zO7dqs6dCcY8GEBpSRMRB+
YtL8ELbfx5myl8rJWPnaaV6jpGPvCuggWrE5lJ7zPPJ4l17NuC1idarzIxFj61Zh9KbE6Kfms1zI
iG+XbbX0NJI6xq3+HXZfuoddRzgj3nfPXEPwOj01ZxQue7eKP3tLW60UEo6zbIJ16UrEkdOZkc5Z
7hmzD4x3v0zIjVpVHjvMLLuaFjg15IIaIk6+Z2H0Vrn5G51UkgKda07ln9I4O8oqKshytp8ikSHp
9EJwbJHD2X2BFbbyUjle+J5GPOty5HPU+Jjk8y2nsG6ljNxRchyDPNs4dUWYNKYuvUtG7XNj6Puu
U7FcY/uGmNzNNNnyYXiplaYs6Pv6zo2q8N7xeRnBDcYp5DaY9RUewLLDzRzbFQSnxAIeBvNgU1he
n20zq9NvbaaixyBqItxxdY+wo+vwd4scE5Uo1qx69lbRJ1bxsiBVlajTGPQ2PXKEUXjVxs6TYVP4
Eulkaor9oCtIZtTwpHPCZQu91zAa6/uyoE266g0GaztzR9pO0uu3w+JukevzcZPKXmuznHXNgBfZ
db24WCNKmdZeRFsmG6thbzviM+3SU6SMOfhsrteLZ7NEVELuOdm9tpkH4s6unheHMY4I46uO9C7M
h12LIsxPdqLrt5FxxF0cKXdjz/piQWCA/mE7M+7pHA+Nc9VU93GtkxPuhjfPGcEpIj+2K+ubgom2
KXTIiL5FHTa5FTgkTEEcSII90uS9mJZh66mFRK3QfW0oma5A7jx4obkNPY5yzfJKK9PdyrImKN0x
OC9xPjM2pQgiqf0baY1471qYQrNR12RMPHmzc5YFMFcr93ys+nXqlqdlUuRfihMnjRV6iRWp06xP
SMb79DxvKgYbPWCuqaUVQGN2bye99TVZWMEDrLC7qrZBo9W1FaNe00CvkC7T7fPbWyebuXzUFccx
NQfgUemG6RS54qjpImTIVomoNQGiezAdpo6ScnDdJ/6zZVmPC8Z/MXvYvhWzvbyfGDnCb3DLSXKj
vK23MHZ1kqBdVWPabFxFjbEEtxwNNiBJAboa+z7PAmZC07CJrOJTBJcA+zcHtpKBoHeRL84qjNxk
LVPeV6e7gS2qtl7mYR7I+m2GYX9N6/1k0NOgA1wGnJxEj0mFscKOMLkqPy+3wmmg/4zYBIud7ELI
XopBb7UEy66te3yIdr7lOz9P5ro+a0pa5EloXTVDcm459ieYs4TBQurbxS0AI7sfgDcmL03cPZaj
h0G09UM6Ekm0Nr07ryq3uyMAFg6XKdfAd6c1NlLeEuHsmir1ti79EgZ9Tg6rFpVBP9RHIftntN08
ZvyYchXy8Ta+zJr16OTwjcMEFGRn7aqewHSUouG99D2wKs3yjISmX3PqvkkyuRtTHaLlcaZvorc+
zW3Pb9zDWZSSuKc5ZK5GQWX23I0mWfl+8jw54rthynbvDAUmgqJlQU7VCfmAJgSi2VVVcH853Bzx
fwYIUqGizOlyE5vIvlPo77tV2rrsNAyt1w1y+bUxc3Ba4h7Hxly4iwedteXkXfpPbd70q6qhYE2h
bl65NbtiTQ/j5ELvNzQ8Mf4bhb6qPtfWos/mGH7dJPIH6t5bcoXyTRxkat/OSI68wiUDFkURKRkQ
ewhKE60JG1q/lUC5ZsHA2SOAVMPK8JmiI9/9EuzgqiMiDhFMFi8yqxCzjcD/5uPgQBtFkmQDgia5
nU6X6NMeX2PXYsVJ80Zdq0y46eWsSy5Csj0HKSsigLaqexE/TIrm5HZK8X2cM93HBSzdooPEKAKb
18VmJp7iPTIbDkHzF095c7ntSlnprdRUTFt3HBKeg1n3TE1JgrseUiv/PvScaKy6YtGuO37oRex6
c7v1OC6e7C0pr2IbcLighEqS7zqekuKpmHi/MTqgJdp0Mu7773nWstVLFGAHpqFL86mh1ZrB1H6i
Mcp9j/ru9N9Rh8qxsOd0pvfscloqamnZhwlAUEl8sfjm9BCBt3i/YzbcnqSqoczzi8n4Q3POUAhZ
kYxmcNE4g9vdpHG70/TKxNdadsn8OipA2a8TYpMnM4YCQz7vAL8W+SiHJarH4m4AOQTqAeDPpS0H
b15Lksn3E74GyHV9kDkbHxV1sddjZNdb5LcYL1BfIdHwKZPStWywzNy7cuj2KvT6Zjf0xk8O7JkT
930RY7hLGz17NyeAE4DxRfj9C2e9uFy3iCnLdQgV1F+NgT9az0kbV2I1aQC/vKidFjQaDA04q10o
I5ol49PFyNm3DjoxCIF+FXIma+xlH80Z+nmmlvIB53cQb3FTACwdssICoDy0fXxZac8yZ0E/tmiF
8Nzl3+jHmGlv6MugKkp0z8HWjH1l04kFsB2eJ1AuT3DEsWbYilspv28trTlSMSeebss87edzJrF5
scmgKzrnkRPG6nL0MKXRF2HYEVYJTZEUlKSAPCOonCY5Dq90sIqRg5ZfiUvKFc7yQqQJPWuRKnEn
9ew+d1Ezzlu77hEo2G0SnLR8VlYgnkvGnR/phmGoaSXqiZrgg/4k1DwXfWsaRrfZTLi1BM7ar3wH
KjmmCmoLdS2Rjw93OgNwdmijmG8mGWZexr7yS+/CyyI0IUhfYULPmaLsn6p52BDLUPrMt7LEuo5h
SVoXqfI0P6vx5iMciUWdAacsvatFZ2wfLOgokQNZDuMhXVq0mgJqucVAc5hwVJQhCweyQXPvpAst
GJHq6rFoIuMyLsuW8rIWlX9M0PN8s+aqZ8d0o/LAUGG8QB5/mSiGjyCiLFQmgzV0t3mVQ1Yup6Ji
lujO3eNilQ6MKQTy20T4VbzvonY5haKrgj5pOcCmBeWK/789jSv9KWYrJGgmXU2mYybrmwIan+dG
STzwHMocjngiv8YJ28nKhhKF9JLTlLVx7M51nip3EM3OQdRbXao0AYUhZuo1NPHcmZucZezUfqze
7KIFuwS2j0VyFBOytATlrA3eW6tPlotlAL6+h5nCYKwOYd/7fXKGgpRaPVE5yPMh6Qb3UPkxFoJe
W9Odqw0cYrAWFJYYucaVCkeFoETn41vEddOrgk4JbTaTUak0TjmEZ7lhTIUN0nloaXHgdW9TRA0K
u/aCCyFuoGy5jnn1YPuBZUmgwPeF9L/kKcl40xC0N65j0c0xKmEaR++K3tIUzY9eMvEaB23aqesp
4ddZM+DKztxk9CmyE6d7LZVC3N1MfaYuB2R9ByfLccQsWntYzty8gwCcp0xiWsHCKaYoPe9Nk44c
0sgR2HBctgBFC8AIrCuK+wsnh2VToqHCUPBDXq5jVO9zLpO93xYhM4/mpB6H7tFvaEbVV5iIWR4Z
qTx2XYu9xFat3rYAb+pDPEu+lqCaTl+u31kPLu6caJPYtn0I7dxcdDR7b0qB18ihMPDWEvFBveu8
XD4oINEDv6yI8YNY2VkbjvN9b0p5M9vkitIao0u5bkSRb/wsrqKzkrTBHillDeh7qGmv7XVfsKrV
eTRcI8IqnxHWsnzQTAJoFiwOp0pbLKbbLGPE2kjlFFY0Kmb7OzYPGy50Q6hsF6dy2CThbAUbO0I3
3ceM8WjxFM2uErq8aAhp6FZBAHIR1PnwrAcC9ugLSPagZqKpXJYlm23p8z0BCB8/N7pMwME7uV9S
f7guZLJWtpdm1uIrkibO+xWcFm6Fia7R1PDXHFYIbCWTIEilgKMCAQ6ZyFuOxngdxHi41+EoscT6
Sew7YLvoZW5ZWqZmFxf4tFYzRkYg1H0w6G1F5ERyLvwcSIbkbVilpoVftyTDC7IhZLv+ON3gKfb9
DWf77IlRIYnEo2xRdgoLaSjz3QitSq9Zv6WYnHBTtaX/JtqquxoCvFkce6urLmjZNG05w4sZk9x/
Gcqpelhc3V/GHibhpuZBWGMF4FnKVYZNNI5afd8WGnEnYj/8cs7sfwmX2HlGTcefLRSnhxufCsts
BIs6E5fQMndBU0FwcWE9PISmhT6atd2W6pszettND0U3m+egrRv0o15OQMdqShawH6mSt5MlxFc3
Q22QEZnzNdayHlaJiz/aSiUFVLdA++e25XdMTRDWCauyN6iZRLlKK2c4a/tGv8VVxSFqFpxIunxU
O6Gm7AkZqsHw45qIb2ZBkpOLQdibUU7ufZ/V9OMcRixX9F2GrRqrmk9km/GOCvehy1zFYuWMiJY7
d04e5iYsvvdD9qX36PJqZ8hJph/uOOxHN4qd6NZnXpgeE69BCD7FwQkxEWB9bXSzrpmIoiwJk63t
1eamNmV/YZdlsKGTmHi4Mq3uaolJU1iNRprXOApC9CJOWz7GWUxJuaDpWTPiS7HcDj57ilyaW+QR
/jc+dgTzKkRY1EWldeFWrXhsei9+LVGaQBd0+sDfDYyDGe95Llh6HLX9WezTLuckAKwNOmE/oRwU
PNpJ5rCdKfvkgs3IpycfEkvCVUIx0WwXNM9QeGlo8EL9cCfEk+/i1MJ9CtQvlzcKLjScvznluZfT
XGjEoHmytv2MUcPcBpE6L9yRFkpE6Mq1jLKEbr7ANfzzL5Icz9QW60W9QUaxHIegCj73cSdfxYL5
a0NHrrrzppKpS5uSB7Jm7NucpZZg0YinnCUmK2yeY5SBZm+HNjqb1kO93yY1u0/J9ozYyOWPidML
5QBjQQtQ1+FZV6uC1R28wcrFNHob1tQwUThx2jZt1PPTaQ9gxu0IOqBfkqqvDWqajSsT9yhqzbI7
OFCVwB7bw3lRW+jcOqRarxMooxZq3AmklmMQ+E5VEV6WeH03XjzNOwFEZZMAS4D6lzAD9Ba6jIAT
Ux//izVxL2XWQjxENzUTRaCGdtVigy22OCCzryPhFGbDLCF7spGWebsZYSVZEHGg31AlK72yI6mf
Rt5k1jJiXEbMsZ5TrRdfq+E+haTP7M4uGrSjtawJahCD+tb9uFkdpMPliQZK9sQbDOqtog6JVl7W
TfRbQ+xPxSJ7Nk8Oz7rxC+yAGXcEJqTM+Z9+eIkw3NqIEQROEQTTTSPiGcwJImgsB/xuOPtTchCj
NYFgRfCo/Qh42tI696pkYjrB+HsysNH9Vc6RS6wSCrlnR04FFkLHR7KkO3Nr2mm5QlqlbiGoRQ3I
KuA1DGFQyt9qNLF07V1RO9vAijgfAagzt15PCtW53eXLrq/pa2QMi55M4OEhiJtHIh6YEPp1+k0u
dcR2jGSapq6+XGTJcT0WLTl01two/rbGFFtjYc+IDGGejyBn4HEBJs0LtIQUditAbkqsyqXs72Q+
N+dIC+MrxpuvEsZGvxYRcNZtNMC3eALDNmsw86DdNlmespGkTacchJLGarY/t/8x7hFWY37k3YpR
s28qZ55uSHMz1doPG57wgfbKcHQiibM8mFzKSe+Hwyw47TUkwFgtGUBz2DYrTP50ln/8AJrfvBGA
rwiNR8vWTje6jjhz2cGpbNO9yy41KvjdG5g+vPkpAToANiBQCJDOpYF7hiBLfIUdlT0hqcdM6Aox
7zq9JOpSk0+YXnazP4W7RTru0e07kNVuNnCD0rDmh2CwZIcau3lKD3aT1cEWVgeptBwZKItVNw7p
Aa4df/7nKhABkNLnPub9iOoorXHnNw48Q4yprGB4CrzZpQE1xP467Eakcr1xQjojWay4GLpYlDBk
5rQ77bnpMvLSDYoADb/oS0ccEG8inkeowLCEIwrNtPR8cUGL7wZ0dQLvn85nZ43Plob+2v9xImxZ
fMRj3kE+P9IZsPMbhGkkq3U9UsQ1TlSV7iIwNMEhMLpr9iRHIISEnBfsl7Bg8ZoX3oszkWTpk5XH
dbum3auZ4iLr4alGoPk9aNhQGbRJBYtj6LS37jtOUiAdw0WsC0NRtY6hinEUFFVWXEDKlcmhz7j2
qrHSwmwsq2w+8Qxpepnl5EbbiSAoGlJhg/zE1nSQ1soJovuubUJOM10XnVdxEeOD0C3JUk2cYt2o
FZT6VUuuYrlaFhole1jeuL5XKAJV9+gOFepczkVMivpaI5HC3s+Tk3hD9vTzO2zovbe7rI3S/jAU
oJJWNX+6hIxVBq9MJgd7TwOIYbCAQXWjYljnrCp+B1LACIF6BWYkR0QTugyv7MBFKY1T/JaCIfT2
eooFToQxz19tTV+TNX+e87VaZrqsgMzEQwTxt76fkOWE55T1PH5OMzF6QQ2VPrV2wCMf03YpYD6l
4Rmb16iuEViEGUWigYVBTzFrNxyvccwH/VQEh3aS9meO+f5zWofbxLeW3SDd+4WcgPUQW/twDCIo
V4ocijK7GkbiEMkxXiX0IFbBnEd3UcLoGktZh0Spe1NN8IJJj9XQhUFe7joxffrhz/tHNKiH/w/p
2y4uxf+gIp1y+T7k5q2/fC3/y9P35tv39wDu09/5CYuylPqLL9HzyHW0pfaDU6DqyNz1v/1XYKB/
gf1EUOxqpU+k7f8gcEvvLxloQTSn60hX2MF/0qIk9ClhK/JHccMqT7jyn9CifuR8/qeT1eXv+x7c
Jn4BDxK45/zi6EUEpkbXAW0zCQv0knOi3IRtoF+YKDjnhHHYn6t5jtQ6a2xEpQZpRhyktk0siJ9/
KSVKrrDX9ZZlQm8megHAHzKRXeuqcxAOlerY+yKHmBmPtPrDBZECctDZfw4DaV0nPdOhTTqX+acg
RGZoQdyZysxb1ayt9qGRgfWpr4GgIHOd94T5uF9hd1pfHIo84s3QYjsCloGrFxt9wjCfecIfN6lW
8eO7L/Xm5w15j7r6kev64T75Ps5jRZwAgC0J8uqj7bacE+LsCvuNs7B6tAVRIW1WT+PeRaCPTDJj
mylkbg6RW9QIBHT/6s5BMCJU8uCWW1E03VtxQhMz8dTwJDCeIEAbTh50y1yWWVllW1gWeAe6Bl7L
SvZ9vC1SZ7n4v/gcZBM7uC4UbYEToey9fZg+TeRRxL8x0jN3eRh+NzbsyeykYMm0BeU6Kr811eTQ
eI9sDAtG3wU5irlubllEPeRbYRfJryHTWLivVOpBLjD6jerMZ2J0pDfo3NhwuM4YlsQ/Uzn/t+7z
j9ZnnlXfD6QDKJ5hG+56eXJlv7M+N7bIbIqBN5AY+UVB1PMFpz82ym5QFzg7yj+4nuVHutnpeoHU
0g1ObDY49/KXNOdlBAwG/uJ7b2fPVuo+GiY7Wxeb76Eri+wYjqNY9eB112NV8uxP+e73X5Z9evk+
PnSBpIBSGnsOXEL/ly8rT9qp6abyO752VJZW4pLV0VOVfCvDQr0tNOfoHLTDmbZQ8sMRFvPX3FGc
63BVoN0gVX3YQsD2L7IJ1UXhsQ/2S1Z/HsIh24IH8iAwiK5Cw4xz6Tj46lQiSI+83xL3jMk8yElq
wDiZtsZ7gYHroSwZ/HLnJSfMJm3BByv0o3TFgaE6/v7Dq48ee+4+DhdcKi4dQokEWPzy4R17LCNj
uld7aKBIlErP5wAGxmfgbiPSWxGXu5JAxjcjJmYqTkgngxUhRCbsZ/reaAN1aupbblw6YnnsuyLx
OcxX/SfAMN2V0c6y7CbXv9U+csjJTOMV/xexIgZwG4sRBJnKNJfSLZmm+P6tBw/wJ2Dx//yBDqTi
OfZ4FZXUjvx18ZVlGQ2N+7Vi5oRCJVu22WnAKyFn4iYnAfn3t/SELPz4PHE9/sNkhV2Fh/rEWXj3
AtWJ8JQ91185S0/PLiPM7ZzG6abIujw56ykUv9gpcYKDtRxNF9I3TsP2Tg0FgHGI5KTdeBERK0Jh
g0+rPHptOqd9XhrMAKhNRHBuCb+219Lzu37dp0G8XmbVQhephwflKar9uovGBzmh1yLbsWYq6tnN
aig67AHYm2h1BM15QDH6xvuPEBc9/RoxBmK139+If3+0mEWCWjzxDATERTbe9/chd2Jqknx5xb47
bNKoEZuZu0VnqTFH3IMUy6zOv7/k39x6lBSCzdynoBC/YkFMHJO8VE2vImv8swA3+0ZBgtrAzgv+
tGx9pGWcXhx5Wib5ik/Ju+7pWPH+07FZ54w82tc5oJmJKibCqdJmLxJ3SIKdKcUgMy6HVLv+uIp9
L/tMiCAtMEeP0x9+lR+UlQ8L2CnUAy2ESxnA9vkD+PDugUvpLvhGBV/hEIiXdKbCxsHkNDcqwYC1
os+IH8tMs/eYhCMqRdqE1jPT0fFZEZ+zLpguXU92T9guzKCFJ3Qqvp8STxHTujEluzeEVAN1hfzJ
a5riqEKUJShbaQXR9A81l8y95g/f5OnA9stbBCWRNzYgsBsWxq8R8IJ+cZ1Z+gtBRidoezbpb6Jt
FlrZKrge5g7AROEzYmBD9eUWUmT0fcI1v2pjAshJjFDJum6gCa0gnSRY+xfvwjC4A2U2muTrGEfz
G9I/VgQF3JWzxKLunTZrr9Joppc62cMTUHvGsFY/ALaRB8rh+BYKJpkg3uwP9FGIPoqxTUYecb9h
WRzU3M8vgG4buXXm7FFUnXvUrlmO6JX7C5l5eY6JP5lOU/KE6hD/b3Irtd2BEMsHhIe/fxfUvz+h
RMp4pM5zAxyPZ+PjE2oPHRj3SH3JyJaCuUQQq8EEDaTI85FWCJPDLW8LKGcbGUz5UZd6OvMM0mUw
kNl5kjdRsqH9172RI9xuvIaNnL7vEF7CDineAPXBMW/yFIDUFCEoRnRT3v74CP+oGPp/E43LF/Pu
2/ybemf5Ahu37f7Hfy/fVzw//trPksf3/rIlJQ2QIMmyCQPpf1U8jiZGnNqFtZezhPxxovpX5pDr
/uU4Cnc2BzuArx/CwsVfrvapoRw6i/+Yj3ta/f5zSfJYFH3lMsRHWBqwMhFf9GF1LIyT9103wJOO
GgNMfArT77JyGd1XjqWOjNzcK+Ij4vgPD/3HVeNf12UR5CQHnNL79ThDgAHhuSQK7FpNqISonHDX
OEt1UGOm/9E5+eelONsr5ZxqFiF/2ebzxSRL39FLG6rRO8/s/okAmm6nFnAghbL+wIT6uJn+62rk
fQbaxwbIZT/e0LFmj006utKWN/i71JNEsYlMb5BFY2oYcf1GcS3XuS7v3z14Nz+/s/c12cdy4MeF
NaHLzIpsFmOEuh8vHDMyK5OSvklJ4Cr+Zy3eepps25gB0ZYFszz88+tRlKuTYN5XVOAfr0cvXZMK
3DMMMhmuowhirgcffBlu6WQPwQ7aBQbT31/ztBK+f1o5KrjixxLJKyWdH+X7uw3UapxJO4037lwO
tVtsw+ZQJ4le//4qvz6bXIXZUwD4AM8OJ6tfuEvGaa2iYPvfDSGsHkSRU/wpqVAmYT1YxB8OvX93
MfZNh7Ey5/p/e146I5HbYqbeiRANgjbTY6QWb2fH6uX3n+pv7p3nCMomZYNqBrH98fuq7KQoYg9D
gRV412nlNvvaBNMfHoq/vYjjnlYUl8ffOdWQ774gnjXP9xlUApwl29NJp2O0hP4fXui/u2WcDbhb
rFdC279cBJg9plmfTyJ9PexJYb6LVVBeZFGs/1Bynp7hd8+bOr1KvMsOzwHbM4vVx4+j1TwCTsuy
o9gWK/GHh/mXH25Tw7HmU9Wx6aPBPTXJ3t+r0QzLjOUg3RnkzmBhYxE2d7ZOZIdgKGvjw9QpQheL
hcTm1VChSHkqMxIP737/XPyyA5x+DQAOtqP5hzdK/LI8Wowz/GWSxFmKMV2e/TJkXGRi1dKmnfBb
H7zC2J85nJK7+vsr//I9/rgyC7ICZkdd7/yo9989LO4CjrlZ+mwXxn62n4GC7mZsKuuGh+vh95f6
uw/JyYr916O5J53Td/HuUo4ZCruAibyryTR5JNK1eWVF7c+G0FnwSeX9XVr7/dU/v+jpldaskLZi
7/l40TBRIvaGhoTnGH/xtkfx/mkIUrKmdTc1G4iyPQ4aZC7f/+F1qTJ0ICDjUfUItvdfrqtEyUig
yrH/R909ZK76rEet9NJSQOxHpIE3hFY7n35/0V/efBsTuC2UcDWMR4lq8vTv399hBoWkiMh8VzNP
vx07f8w29hijAv/9df7toTldh/MPRk/efA5BH69jYqIq2tbKdwTphpduSoOtUp57a6K5/MPb/+tD
E7i2plSDBsO95An9teViMj2lUS8JxVp3n+M/oTH5tfld3y0vzFUcxcoiaXXQ7qCD/fGz2L0jY20r
Zz90BiU2puXifDCpiDcwiSDIJukAGSNo8qCGbIWkjcm8P+KjAHKDDkVGFApZa3FYsx30vF41o8Sa
kih4dtCcWevBtJjD+tKD61LT8G4gdjURS01Zey+lkxE3lZYzqER/mr7LxSYXumfi91QVNqixyiry
QzIWXrRuESae9wtG2ctMLZZ/S1GNxceJbVyYlh4/ebRR41VcKXOHkFo/Izm2XsJpdq5k0rmvzBK9
b7Rzi9sMzIlNFGPnvQBOjfDRCbsOwNVg1l/xp9hvUV2S5lJQwY2b0Onbgzf1RM524MkCxr14IE4f
OrgydAo9yKHpeI2E3QGC3TPDWgPiwhKa4oI+2IjzSDSUHRWQI8mmP+i4QsFh0dZ5yJB6qu3k11DP
XBlx/zm+T86h4A1V2M6s+attZvWMGiELsHvLnElTnpKm6UQK8BRr+7wNZQdmTfc9HUKriE7igzEq
nqMYuAfeK9zWtUfvf82Rzz5Gbj3i1U3IbDuEnQbWV/vjgu6vbiViDgySgPbcGq8ZB52ywVLptQ9h
mvG+Ap4mvWg2E2V0I1LiN1OdTIfwJBRctUEX7DPoETkHlDw7Q5Bk1KbWnZXiA/arb2HuLteYyQQ5
AFDZuzMrrbLLKrZC+yYFqoUrsSBZfMRs3F30MVAAlv6xPyEkmgK/Lv7Ub/gxynZrF0X2Ms3K/gyT
cOxI/vLx6EV8Hx6QvwLXA4yNptrUYSQJYZyyLCfPMo8jvKzDiFnBB2e006az74Y0beKds0zFWzAk
YDuz0EeMYoa0ewF3XKozD2xrctMkYjrWCEOsvU0euSajfsoBrbAQ7QmQTFqw8GxihyxyAFfNo4G3
7uiW33CycePO5GUSlGMtDDZzu/OXs6ivEYuhzHC3ZaqzekNTyBJbKybzAl9i3b/aVshIc6znAXGM
PahjpZXBFCf7FAhc3wsMGUGiV41oezguYU/CxdjWQPg9vQToF7H7R+torE5eFAxF10uBN2KttD1/
Rr1T0csgOKBFm1x07UUazh0WDkIA/id7Z5IcObJu563INMczR+NoptEHGWySZJJMTmCZTNLROeCO
HtiR1qGN6Yt7NdB9pmfXNFdNqsqYSUYwAPjfnPMduUetIo7g9yLQCq7smr0qjMZ5V6mePWpWce17
RB2oH84AFW+3JAEQzNBdoKZQpt6iLwLikTaDa4HQy+qnC9Yu2zp1J+qb1F245NaBQTPxmZgV9pGf
TDxTwOsDarL5ijV9WsEBsXbHSoq23iK/mmokPBsV+FLvAxwwcCkCc1VnMFH50+IJwrVsK/LdcjmD
woDTO2VH0Mh9/ZIEzRCjCQHTi+NyTMVO9LE77YhlQIzCQH16n+olYmPlZ8Oba0H+/JykiV7zXAk8
T+xi/jpJjxN6DUQfnLt1WbGpxDMzeMgx0EyRB0lC+5rwV6pnYj8wdsH5aqKwfat4wJW7EQnP3zzF
KrjDux2i5EJ4BbMg0jnKVOyr62YybvWQEVG0oLxc17eA+v9SW9EuZEZ4WYzrtFZEWhMRFxwmcY3b
rUNbHYmUdrI9CESEEnzngNwSkw3f0zhfjQ95Xt7DPATNLbtq/TK25o8FHgBrYhyuQomm5jowne/0
OyBx2e8xyZqnMYL5tHUrwOtYrsvcuy3DGnUo2GbYRHUQthNYARAsR0PyEqzONHGAPAEBopddVx5U
oZu2w2Y1kdE3XbVgscQYm+4dul242okHr7xksXHup39cb522hyYgr+mMlGD0dh5zdg+IX1MjAwPZ
7+3xY6aPiLOqz5F1PSKUiD9mRTGS6rKWVbfNnaAHOFH28msgIpG0cim5/HOFxwFkFgsN1n6rGfd8
ICgI4bSQlxC3ox9iHhvCfE9E1ww7kdMgPLk2KeWRZAh2g5lKnBfhcnXtAjO4zwS3eh/LaH/pyHGf
jerGm7DXmMkLzUWOJMaBUZEQEzf2MBoD/y+dwkRmdyoe9IQVvc4nc/TXCm9PQ32xJ0r+yQfhYwi0
EhmaDzc2v/4x/GDWCghwExXxxG+07JI7LDToJGsMN7fVko/mmOgOVBMwqRtgle5loBjjqdDsB5n8
rh3kDlInwFD039rBLAv1FEic0/+VQ7c+T1757cFx5wQ7+Xn8XCHeP5SLeF9aEoVF+c4C4hQYD98g
KevCYqZeYlIz/IgtQbbKn0FcweLy8BsD87yQfbvcLqXvwD7gvlo44hCmO/WmnfqboMeUDj//mIQe
XicEQ5d2jNpXn6CwHXkljxLDOXgW8idLfChbM+YDMY3kd7XoNljV1h2eKz6foVYHx4ApdVudPWQ6
Gi8TjJtuzzIsXEFWtLjdheSGr1FFfgGkNn/RzA3I62E2vkC9hBTARBaRC70d/uBqOXahS5AuK8dP
bBsekfaCa4w8aOs9r5ARnwLtU8XmyfKSu21KSJhhEFXwRo4DutWjS8jPQ2DV+ork+CMp0wg5aDo+
zNw5gJBWN39XgJ8iwgzi6sGSNAc4oZ10vp36Pvhr0YPPG5c8GPHSolsMgHCVYfJzGpffJB+d0wVo
2wCFsRyvdgGJ5yPznvtYIF4mquUJ6gtx9zkwyTOrmegpyif/exi7cKfwtYHFJdjPzTHnzhxJdZnj
ZPRdN0dk34r2T0ohW1ytsumCiWQW/XYdW2JqSp/NRM2/nJ2PUv/D73xxabxrHlGIv/NkoU2Sczh1
jzHsoV209PYe8Zn/Bz/cOr32GiLxPtcgQfcpuwI4WmDHvlavm2EjrF+NxNzZTE5/l9L/7/AIybdR
ifwv21351Y0kjxL5RlWBNv11Zk33Y44ZhlxvES43QIvTzagGqFoWBcQvI8bhnEyB+I5V/jEnENi8
9Yp16LE4umDGXMcFGVrq4dIkqd2S0fiexbZ9Q1IIjn/ob1wrFIi1CR41LkJUshMuwgK8xxYrlf1h
id0hdnQIWCujzsQ1En/jD7niaVPwZXPh4Y2O1n0XFR3mLWc1m2HylpcyCcgbqn21hxQxHXPbY5Jz
s+WrCIDSxWZF0y6sxw9266cwn04J/l1UR5CvSvyvN5boh3in0jD86rKl5gxtSO3cGKcafk8p4oqt
3zbTXgUCdV8LnYEdRbKfJnHdEfuHKWWBFng5MS2TrvZLSjruLo7W8iyo5DJAQzNBseyZT5jM5oMd
fMaEQ4iSeUihVqE+9v4EwVVBls2vKErKZ9N07H2VSZYbKyaEBqlAfDal9S+/HNyXPondS1zg7FvK
OQQ9UPsvdZTmT6JA78oJEUNtRAM8ltfS9gFSYLFump6LSsdTCax0YV0ChPrGdF52bP0AzvEKEGBe
iLjYyJ5bbilceXKc9LZ0Br2Px3HZ8p6zA4ENAWLVrqNY6UFVdJHG61WjCh70UN/gj+8eqACBPGnd
YXSSJIenOnRuqazRoS9DJR+LQI+vgemgD/llbi258VV2xHoy/8rXJt7EC0jOPfzcbjqsq6cemLKu
yXb02WhtEvA+JOo0C08NCjzsuE51yBLY8FsqQMN9tJCNAUKT/U9d+VTJq5chBEfstu5hWWU0FJPy
fhSYn/tTgR/zU2NLym812ZM+8eIco3dpwxMTyAJOjIuvSfu45lY1lCtu7e8Zy9puH9uG4iMuOery
xnFfAtwORx1T1dJ9ZeRRksKzTtir0dYe1twGfD8tvYW07tU26IPJ7w6L/mHgqU/hCpBKnHH4Dmcb
diWXQtxmL2Fvm+GHFYF5iDvnyxghd8ti3T1SELHt0JkefLKeeBmq/5lQ4HzZBjU0JFyPxDFKOgiX
nXiYAtLwfDfA0lE+5M4AsCfPXA5narJthF4y2k55SKuJcW5GBD4VAwYdDmSIuFRbm4XcKsAgQ9Dv
ROfXx3laysPMIVsRqUxy5Yhh7UrjInskdxwgytcHbci4I1Okp9aZe1evxZvCoXmTqXRrAYDuQ4qe
myoz0V0krIKxVg/PIfy6+og0ASheddUTpWitxrLFopWHJt/2VZ53j6ZazCUfAmi2svUeW42ufB+a
0GLnFQp4XhLy9aALwUGTrerIlqU+Jd1aKLHigFHqkXbKkEnC6pThjD05GEYNiO6qALfivLV4Qo5+
tLifCLOXV4A+GS2JR2skHeLkyBdZbn2eT9GOKZA58Bt4ZQcgCN5UrN43NZuH5rAmpQ6wm/jS36gq
SOgejazPlITR0W8t2eeNbNQxLLJLW8Sf3kqCZe8ldwFuJUy3mFjKTd3k4ynKnbd6Mf3P3HXG+ziN
xWOGVQ2TEoLyap3/hLPVD8aV+gFfyvyXK+uVOVvLM9PF0hmZKLsQYx3eaOsfidcbn9hanKMJbjDJ
XaQnbwY1ibNbq2tid/MrU9P13BTz0a1iyP6Z667Y5hkubTx/FbeFihN67SGEhEAFgZ7eI5ZZ55g/
BmB3LRpvwDZOT+5T0abVdEy6Wb3EOkywHS6juq8IyuKKpaz/4GTMrjHhZhfzLKWS0hQYERGulUui
s6jTcwxp+R2Tici2xdzXP52qEfxaPVQTQ92nzyoNxksXQzOAj6sjLEJuPl8yXw77ENfuT7fGXonO
/BorO4Jx2U2DeA/4/+eqCdt5O1Xj76VzfzJfgrhVpiBYUqjuAMoI4a7ZVG8A7xtoPNUlvwJzGj2S
YFs3mOE2gm57w9ZFkGFrp6+cxNqT0uatk2SoAcdKQWcJM3KQlhE+gJqa48sQTMPWNyuX7q7Vs5l/
irat/mb4XBD45vUvBSf9rScwJt/5LHP3ts3iP9G8pPu6DVu+DdnmLtaCltgoNQrLJ1xr8ZCSB9nt
iH35AleASt1VDjpyJ9Y3IbGGP2x17RlGj1U4wSYYqhVFxH2q0YAcmarVeq+nRf7MMwfnPqdF+yEw
Su0gYlRfXmfLO5vGy+skR/Hsu4BhwKLU076RMHDJs84rtUPdDHjBcSsCx4o6fmiXAoOD6f3bNPOH
9JBla5vwWj1iD4YY044p8DoYqNnpNsFeSvHJr8NDf9kvLR7Tzkv2uChCu9W5wPrp996Mo3L1vV05
gmlH1Bz2r0OsrtSpxoQ3XReFb0FWRsCM0FFje5tjKL547iWfp5rrejeukb2LkJWpAxdIBT+i0voO
hxDaMEOYJ468hmhUEg9wAuYgWR5T8pJndkKeKyieXLfY6XXB/Tq5YGnzjof6LplhFuI5ZIYClWbQ
L0UiEHG6RngDoYViWnfhtDhqz9NDufvIxt3ThFi03XpdD8ckMqOnScGO3G8HtWh/DabA6SW7yIYQ
bdNMbeKSZIQNZLQClTvlgNhZG4CTrvsSYkRX4Ieuosh8p+xvmaKNuoLoyrDprmFJeimWhUSeooh4
quMIGR8Tfy1dkBKd++iMSTGjPBqycYObmVaCWm7uL2gH5vZUsxlet0x66Qa9guYkg6H/MuL/6AiA
tKu/hcjAc28JhvWdac3Y79A29JeKT7zeNamcx0NUZpLf6yjVg+UAX4/NLPiAceoAgoHFFW0KCJZk
FqwDyAKF7A4XdkC2IK7PhcuEWwsAWhssqj5PenC7/Vowg6F6dCUREbpNGEJFww/FUeUwhZlp8AIe
tTNs6wiP5YJbzLm1FYEN+6jtiSlrs6Z9AacZzpuQuGJC6ecq+TO6DG43AK5oPJj7kVTp+4Rc7ZLm
StQoBIdmY4DMnkl0Il3R5owqdriOMV9Fyag/cn+AW5zPRGtt53GQ375RV3Ad8tgNEWCFs3criWsL
2/Qgt74vlrsA+5+Lf9K3D9EareCn3EH94TuG34AXKDVTBKu/pNfH350/r+FG6Ho++I62AeFJSbBA
9of0gq6vCwMUuKwDN0vuWbPHqcnEVgkmb9suRYxGQFvkvy95qfytQQIoT6GtW2rExQmLXSIC5g2l
GJaL7AEEXCdgTDVSs6pxz1hrfFDLMsdb+CrzlfrgOMSCtk3HtFpqbJctVRG3fe1YWjWCV+25HqyS
jPuq4EdWhrl/Dl385QRoA6aBuSwwe88gqPBfO3hoI1kQ4ugw2UIITHQuyZQ2505gDgcyqPLD5SMi
6eAn7zl5zuOlpMTyfBVucQy2LUETI2+LlFvIuHNkygA4qy7nc1X2wbuwGV19LGLvt5BrjEUvCsd4
163CeXaRNpabxkkUtoMhi/qHVjawKjEujc+da5sa93kg1OfiUbfcpxg+pjs7ovPFfHel9V2D3Qlc
6fIW31gwJ/KCQdv1oUpmCXNInL+wCkvXz80xa0x+N0gt7vFSF8F5Nb1jgm/KVAdYs8jx86zbMJ0j
12K4C1WV3yad22sOTfT1E8iUsUvzajNi8dT9CQJrGYZAgaLGUbh0ccvxhDJVA9+T0FAAaZzGuL+Z
utNOm5Ke3RNX/HXFTifcXyMhxDkeYuQYtU9xv6sFqds70wr/yr7stH4D2NcSoeDSoEO/tSP2mWSu
0h0bQwADIVM9s5ngoaEiLO1Ayc3TGnpl74JtaAsAXTfdSP+75fd1hVayLC7SW+JRFrtPbaXm99EQ
DHL2SDkvmDvSa+6yGfDHo+dgd9wzxMXYiobLtMkuCMbwmPmT37z1ATR0Bin01lz/Re2dM1802a9W
Toi62LuDU7LGNc1vDpLBv/XKpvk7uqApGKvkNGrL5LBzYSAs24PfKfr72VDWHqHWxPU+b0tfvTE8
aFN8wrGm2m2WZN7XviAuUNL4kG9RssZnTjAq+1UGnXGOEXY+uTez9pNf+ADYo5bWJfRykQE2opJ3
lN2EdTG8FQXzka0TXC2FAedijseo6PWtsyyrfzPqNADNE13bLdYc6Jk3sUrjnuGVDF58aarrL7ua
v3D9iycT4MaGQrQMzgVN+vzmLYhSb6cRM84xxfeXXIKCyQ1PtSy6caQ/R3syMKIReifi+MeBgIEn
pr45z+Ns7mDyCpNiUpIqVmA0m2GqwTQ1iQcCDi3LO0F3Ql0COQbDY8BQoTyGUeosW98JoDqaOlx+
+7KLUd/5hmQ8sn2I2w1UEX0XEzsdDbDCh9lDJRHQag5jGMAvqHJxg43ARj9sGJWW87+kxp7QBEZb
QWAV01C/jkExKmiRW1hfsz4BHw/6QzprU5+myM7f1N243VsUkcmPfJr9+SOvgXDtlcHkDVcULh+g
8bmHIGdL+nkydSK/+uuptFqodBY/2TPEJNNZwHZbNg6a/nrL+jx7jlfqJ9A/y7rQSUwtEmkf+8AX
wh9Msk4DKy5Js4X06CVyn1c8dRFJCY3zvOI0bo5NHY5oG6EgdUdYKlFPGsHcF7jTBTg66NlFfibj
FMBT7SX2toOfFgCTX/1HHZjgGQx7BEpF6OFvolAX3a4szvLNUljn0fjjxAGsdfgc0A3/Jga5Ke6W
bFXfWDRGZyNLZZynFEnuk1OXLn+t75Lk1+L76fwI9H96RuBvwxsTh3a9TYLIqNO40EReBvKOSEvt
RQO43cfmzrlSrZDcQd/G8sFCV3ueVTS6h85fRE9d2WavyXUmRDfdS1r0dPjLkIwWfG2zNT7OLROS
Q+oObn2fZoR5bkeutHErqzXQh6xeZQCmw1QPAPLaewoxrM+6i1syXYifLY+5WMLpMpiCIx6pkPyV
g/02tK70sns3tbSfMb0s96Qt0k9ql+FWN5yuWGcrtdzEAGzHw6yC7FnZhKM5Afm7IceEWI/SOgGZ
PDh3AQlZRTZAV4Bkmr0VYbcehMPYF1gG4xyX4XOJ6OyvUTC94JJBNttKtFk5sRNh6tS3PFNL7562
mJ2IYFbbc6O7/kH2s/4WKoFUG/eJhMRr1hpsjSdGvQNNoN0zaQ+ECcnBaLPFVcdCiQyMTI8ng/tB
bkKjolVe/Lqg6gf5Ec0POLjJDZ4b4HqHKM9t81wPbjXt25S8QIYEqT9sm2RCmotPW71rVLlwIzQ7
ahx08H5vm/pqqI0YQQSwVAG50JcPsE/yThYfCZk+IOhtnXxoPVC8CHJBs33fsiihPst8XXHTpfl0
r8DSUASDbhG3fYkpHEz9Gn7JVUgD8M4SYE60wgD9rx9mwFOrb8VeZJG+6Rc2pjtf+POfQK+kpTL3
YIPWlYJAsoC89WWaycOBIUMHPTK4pi6csp+u4Oa8TzLW1ruS4+TIR8LaJuWihd/E6JDoGbhAp7zH
XE0EViOXbWbXxNkPWkfq0vJGKK/9gEAAquHWMpXJTHZjZ+nr44qIttgUixuSlDAq+FcMlhn7T8LQ
QnecibhQnEZ9eJgP0ScnCXN2xj0MUlhwOmIzEhP4s8kqK8iBCuLpJiCgaj6vcUR5qJretHslnSHe
d3FGVhRW+asas2A+GoQN475ZRON6Ep3GEJH1wrBzCibAHzD4xWmqyCcVnYfMMENniWPZZsW4SYyZ
ST+wRXOapKJEbrGyXlIaaEqUZeATG+N4aU4yhy+2sZIq+9CwuQWcyeyVcJ86WKDvV0niQH6exHsK
ynLlAVKv6gbYWv9nSdRc7ptENky0uv5agDGG0fvcYCK6yzkc4ecwPKcY5ex98sKpjjdw4/1w5yy2
Do/gbLOE2BAe5pz+xicKYTRckYKkIfdXR+lGdDvHkS9SJzmFq4wxmamsgtcOmxA4XYGV9qmlwmFh
lmrna13COjiVvKRzVVvvlaKklLuKY11jR5LpTyDmS0nah3PtSInE9TdERgTgBf00AFJVessVWTkS
uV3ls6vPjOkbpoWxCxOJBDwZvaGtLpcNPiTX7NF0jEQuiKoP8fi5Wfmco45nwR/WHi6+PJRre1in
UFa/pz5M+x/SivySkphhLoMfM2xbfeQ0G+t4+XzLBEl+1OXs4v4vfWAKxB+xQ7CTSEZY+I0MnyXW
j4fBk+O0r7yge4rLYiFgylRGMgeDkIEHb4XVONlweildsUzHTPRS3rQO6Emi7gXW6cFOvETKG8Kt
qJ7W8TDQQeMUdNfJPJQ2L3jRUP6m+7HSy7xLysmhzEsFiWw5eAyzH5zZZea6EB6xXVUdXYoqbaNj
NKSd/TAkfXvhVteMJPZFwETnHUFA9zEDrxqw/Xas64uowSG5Dja6K9Mi+FRWFS8rnx55WuXiETEk
Q+7ZvdtF0T0gAMIMknBpGOlSSqOVkakejjkGHP/clLT4w26QjID2/jIRz8BmOfpj4wDkNthnWINY
W7yaMq1ofisHFsgJUhEUShIyh+I4cpLaG69ymIuvFlXkzXrFUH6kbta58JXllRY4xXD5toFZbPca
rR5T4gvK33lmK5lq9Rplmkpkk0xwxAnmiccu2E6RpgFzvVxPt9m6AD8Z50oPhyEKbXc2c+ONkIfo
8/bRsGbTKeRMG8GElIH3lUoelLsJJ6LZyLFyi3OHT0hsPXCAnz6QJuIbWwUTlSV7GxJ3tLR/SzlV
7S4nPgfQvm1l9GNY81U+Rx1pBpslhCm4YS9Qfo0IJHz2ETRiN+X1p/VYjf6y4WQI0052sic0KoM5
Ms1qyY6hRCcTEKjPTTu33vAEJW7+xe4vq/YxuJRm040jRvtFZMF3V5aOc88tVf3sCC35SU7D9BH1
uXzsab4oa8fB/EHLhGN78qN22k5S6h8jeaPMQwJLeoaMVpPtcFUuC8k07M42uefO3wTbpRi5GxF1
50JJb9rXgJCju4KGnT/YVClnVO8GH5RhDBwaydr1wqyTwgmxDf5Tbmb97i0O/+mwvUQT3cakNix5
PoPjT1s7QIqovCLfu/zCw8sSOUV8aBCFtXeoIwERIxVrvQ0uZIaj/pyP3gE7DOQEq4eO558Fz3pA
zlcMoDglGF4M/PG7BfXb7TpXs9uLJ8RI29Dx/JqaGjfpBo6GigjYUlcjvgw56PLMzskFOXXo7lRZ
V+6Jojl9Z9LQURWUjrvuQ/SEf0OpHRamEwjnom9TAelBd/khRNX1u9OuXR7x61M4g08H+A+yR5I7
VCWDR0ph1pT9HkfaNTkKNxRb0mXU6rJ4nkZLFkSTd4uRMmBkj4vzVjFj1zsRjMFTgpst2eogqW/5
9Itk62SKc7tMJyKYyg78SeNS025mWxM2V+WJ0ShH4UTAJGA+CGqRKnyL3RLWJ09u+r+Y4HJ9WwAx
YpLl5Ska+YG/fc7WsZBHp2abua28wTyEPfD8bYT8kGxfW1buzi3gMW6CqbTR1oFekVEbxfYyZQnZ
liKusk+imWbonXIo36Juocpvqy7t2VKz1oQDCFNDZdb5VPzSfiKKAPWRBmX17ZJjCWoG2vawm8A7
sKCVy3KfZXXiPaDAZRDNy8qPZLJH5QZJAIRAD6od1DMqwF1dNxOonXjxtjGV01NPCpbcgO8Dg7I0
vmfArmqAsD4Nz+MIneK+Z3n5ymWMKmYqpoZGUM1Y1Cy7WQ+aQcsWL5jUFe/h9RBfWIfSYodN/QhY
ZGZyBUiDkgawYr6xoRjfU7p/DNYJ6ojrwrR7yMahBzfkl1xgXl/ZQx4GyycWNfkj8sl/s7JiX1M4
KcUPwVvdQ7nOJtgrVeOYXaNzOQ3z8jZmsfw9EQH1FTEErQFT98ElHcQgdqaqvCcxR1X2UBvrMDsc
uLlAjBn56QTIbXZtvMLIA4oYfkq9NM5jm/g9PlQXLdQpAFv7HWvgLFvH1zAt0EchgVpHaA568fI7
aBRM6jseDQkNJOHqN0M+lPYj7HzwQiItas1atARsB3aF1bnGpQlS3/YL2+PVEdEDEQQc46rjNW5S
wOF6oxtEBBc2J8C23bJzxp0p65Z7NRjJ9FCZkXdxKQOBNCWivENUTJHRrn3+7XELQ3yiWex2yGN6
c0DVFTsQab2Qz7jLGc9oFTBPgtkrTgXtNwxSzWjrTs4sgUYke2CEsL1fsgJY4YEoMu+x0a74Tlxg
KDxQF/CynuqaOxkEK0+CdV6/pS7Ln8Tk8Xgn3aT7y3E2IKdwcDBs+mCa1n0vV3Ic0ToW7cuA3wDJ
ZyeV/7eFtmYv63UE/Z3nhcg/bWzzck+IALk7fQAnaFvpJP/DfhTf24DTdz43igoYTNGI9CpL5uXu
OqPpd3qYijsgXFmBylQ0+U9vCEElDyCf1mNkMuV9Ii8Yh33OgG594zsu4aEWM21O2kSMPdmMjNV2
nWp0OU0TawQrQ68PNR5CIowruGl62+tuCU68D4aBowQ4edZJNDP671Jm+loqWg0wla31vS0CZxRq
XZAWau+0GTcEAz4WcKxtsmEroZgN6BTS8M2EqZa/8JbYmBzcil2ssCWVJODxZOMRf7hutbvo8uwp
RIwvmCrbOziPZLPOXUNYY9XxIDx1toqpoMbWO5D3lzS72I/QJJRMepp7iW+45TqKGPcG4crQozAp
6LDYq5FieeOS27esxZPJeHBhPm0Y+TJJS8ktpd77sFW0rqcxUaJ9HYWBsUeBgz+q4CDTn8UayOZG
ty6vy6nmKcvvlipngAh0GRIdEVFgIdadVKNivwmG0YPkngXxRdumUCdUek19cVTcM0mRHdnauxH4
dnPnEt0wk+NDWFN2MqB/xA6+qlDxxqfuG9DBZgSIa5L8Rh57B/Z0BZEN/bTkmKVpcBtEFmiwus8s
sEV/Y/y168ymm6dyIn1yrj8pRcb20M6SMKm5wGUwmJU9wsz18aJHpCK7nhUUE3tnbn+LtVbVo8tn
EkFxUo6+TZwMzHHVTBPT/zCY1Y+lmdrpPc+xwN4ttdcMJ8R+EHrraU2RmSL7Fd5xgYjzXijlfwPS
o66yvkznnWq86rqUHLGk8pl17HgEx2HLs4r4wCfDnVhsPSS1E3kD5LFfBGf2G1fv3B5TlixfVQiR
/Nbt+hFhJsEjy11BmExyTgFbo4PALBpzRyGpIYQtIJtmCWgyf+tZxcFu9bHGbDPkz5ngDBEs/R1t
OD7ycZHqnkRbghXUmPZvCNlaBKoF+LebAJmtOqWejpnKOny6HB2FHv7IQcN/c/VqQrQUxJlc5xw1
1DS23jEgQvZN3Wn1jCQIZR5zIgFRpWimEmvgf8KOt8VeFMEV1IQaT2+YZKh8PxjOVcvOobYxBGJU
XWZXiGuOWUBqxXuW+0gUCo0Y4GDLdg6YQ4dmvMGl3pl9mhEDsstMF1a3psid+MQ2oSOdSlhys7Rv
vOrQxovszz2fu/egVTkWD17kB+sflpu2fXVccKd7OpulPcVRJqYHCnjiNYMuXxXD7p54mlLDvNz6
C1NMGMo03w+D6EN/WzHwgafsh1F/o9OuGd46rgFU1dGoFufdXReorDnAwInINouakWx6OVB/hWyP
SwCb3Le82BXMn3O/+nGcUR03YQmLpLZMW6x2yh/GS5ectstnYNN4xBO+dd3KUH1rrOp+OwU7vcfS
kPLySoi0ci+JVyxYAOGFkj/jNkEOZ7CF9wa6PGN67VI8aWbK3hQQ76ng0NU/uqlxh7dB+ZFXY9UI
HFQ0KJf7lWmnMu2vvonHUlNn6Njf4i0lRH2zUpHIiwMhVL87Xp8Rvc3zI+12npea4YWrVYz5NiXy
oB8Be8+evg9wGlTHcYExRZL5sCgkPswKx12SO217Lq44g5ulitBeLMa0DBTYusd/G3iH+Vvkgo48
DyFN04+1b4EvkXNRZu7DOrnDhJ6jW4dfTV+63p0ROeBNqJeRXa/KbgTtFJyKjW1VFmsPFliFqiyJ
pFJd7T2MCXnnEJ4DJyUGgQSQ8mgC7VT3jMTa5sKCUeZvRDEacZs3Wbc8TB1pT7taJ7D3Oac8WPSi
zMmZ6JJzHta+3YRMNHkSJ0Xhb/PYRCe6VdZ8OSUXuo0WaSEOBLR9G0EL81n1BpXfWNLGbhIGtbcJ
BEXqwZEv3A6CbsiJTtRxiqgRT7LIT4/9nKlghk9FaWmeExJRw/5c4ESQ9Ymthafb3zFwDu6fskJj
uNzGxkXFv8qxHX6MQpDztkcrWkX968hghOjUUZeFWT5119CqHXgQhaK/CeYx416Y5p6ZFrH0Eu6s
74ITrQ5jRToFIoV86ar9qMFNFhtjUtLTmHJJtvddFyvLs85je8fRqdrQQTObkU24a+Y1Y2uY9aOC
hA10oAufUkJBCXhjIRn73Rk5l4Sg6nuCB/vIa0ue/TBPp1PLFmTdqciSzxNXNcSfaeriY9/4xast
B5a2uVDix+Sv+jvHwULGdzHJLw6hEboHK723aK3TjwRJLdB5xL8vxUBaw3yFcp6055QfbmvlW+3I
5J2wiGzEvKK7ojm0WcLhOvZyrva4flwcJ3lDsGDNLvqfTtD/72v/726CQeu/5ng9/jbDb+e+GX//
t+OQ1//zf/yLuf36d/9pbsc/jocdwAb2NgxMYYzH7Z84Lxyg/xFjbE+oYoTkP/jK/za3O3wlkui+
+Qf3exL/w/7NQ7nPwIC57n+ww8B6cLXEXs3M/29Er3+xWMX/4IzFsS/AjSVXl+V/8opOPiCvGasv
iiDkCJve753v2g28f+N7/Vcv5z9+jGRm52KDBqEiI+9fnVw6XRuHGpHikjMLIFax7oK2b+5bUxOY
QZn+xnTVO/vMAt5sFv47i/u/mu+uPz4Jr05+rKoYDZPoP5niHDYb5KZKdVeLtT+6Zax3ep7+jVH0
//ZDQj4WPjMQscAH/vU9ZiLqK3r87M5LZAqk3oJ/99rin7fcfwkB+ld/3z/fSuTGEkMsDqpYXl/F
/+EjdFayM5L/RdqZLMeNJOv6Xe4eZpiHxd3kyCSZoKaSKG1gkihhnhGYnv58YB+7l4mEJYzV3Yvq
7upSZAQiPDzc/2EIg7MMnHADETvFcWHEKctO5d2bLf3hP0S7t4z5pQmhvSDLlA6gJcuzvRELBPHt
SgTnaIjEbye3aXfy4k5WGItLw6DADslVRwzIUWcfp+HpjPY3MwIJgpZzB542MeJmRcrsVcbgP3M8
vfzf//O6cBYGptr0daBHyjMyYdjWYE5bOTjzMCkoW1Guz5EIOyCO8qer8eqqatPea0JwiwxBvmv7
Md9XgPBW2NkL07UUTUfBSIMGrlkz1mvrKLondXZwDmpL3Ad2auzQdEl+3P52l9TJ/8wW5DYTJZKg
DDPjZjoDqmeU14IzBeeXzqKJD8bzI89Fmppqb75/p1jQlS2NUIXygDXbKYI1J1UwgzMgU3EUkYZl
c92Xx9tzWtj6liNThX8VwWJyl1vfq8LWJF+A5zH23rF3oKaV6fCnk3kt3x7p6hvpk3gcuA40FWFg
z0m0aVyByiui9ExjFbwHA9d3HuCSlYhx9ZHoZeqGDeQJ2QbZ0mdR0WsmrX7qAmca3eHO9NP4xfTB
BJsitT/maLS/9zMxno2OFx+Ini8CKpcLOCha3VV4Vp7JOONdEOEjJ2l2un/v4kHatWW+uWaxjq+s
3jcRqkxEV9oA1s891OvTGGGBmxextjLK9XnWp2FQ3YM7DvPUnO253GCGleWluJHo1Obp0+0itexf
QOTiutr46tOA1oZml/Xfoq1y3CdhKyKTPBzeO10D5Sx0nWQTaUx1LtUVGsmQK0EWnHUyxX0gpBdU
8/t3fzkmSP1WUQHlMuHZl0MnMxdlyAFzPJzAvKwK0SAzy/9ylFkkzmsfKw9tgMSmxs42UHV4jR3a
wLcX7HrXm5TCDcp+7HsHNPdsF0oyz+UgT88Whfc7CcjewZSk8OTk0kB/WmvPt8e7ChtcYVwvnK9J
SQLlksvx5NzucGWR0zOmFuZnTQtapOnKrvkam6gubG4PpvOHXdwyOlcZYVBXaOM66BFeDibhzARr
pcjPJq5ZD03j8XJqk2SFG784isHaWfIUOebSGPA+MSLy+/xMm5RSCFWXDe/5eOVDXS8cc7FI/khe
Oc/zpA0HF+xJEDQ8l45iF9tWhdfyUAI4oZDbNKF/ur10U/ieLR0CmhxbQ9cmtYTZ0lkRxbEWceuz
VWsK8IRyTL4mgQkSOrVH2wXPYb+gHm6e+0IK65Xvdr0pSUDIs2XNQDGUq/nyu/kVFWHQXuU5bxol
gx6P3B765VX0PYCG8yMATqysXDJXy0u2g3IKIUxH5gox68shcVDp69JP67Pf86hGBRdjNt7h2LYr
xsp+WRoKqCf5L2pZCAXPbk7N8kMD4fGG3Efp/mCdLJ9pvnXgNaT4vacN/WGDMMUacgxMcyau0aEd
R6E9ac9YjOknvba6Iz1A/+RjD/18e8NcfTMyDl4lTIpjbSFMfLmAuRNXOlwVca5sHGUSPtQ9+BcJ
4wGpucP6/H26OuRU03i81nQSVcVEvedyvAmKYgROLc6SyoSAKDe7DGFCwJCYcN6e2tVZeB0KQR2S
Ah6Hc8k7tl+FP4MQZ7Ig5SdMj4jGV4tbmWF1ONRSP9vkDvYuVuobKx/wKrZMQ5MQogupTGLSsw8I
ewxxwFoRZ4iG8qHUNeUHPrLju7Rf/nct34wy+3ZmGZa+cFRxhj73HQhST2EzdO5SKfe+RFHSYW4Q
de/NH19nRn6NqqbB7pxdPFoGXhcXc2ZmxxZGqNIzUDCsc7zBX8kJFs4bDyYV6SIZOJtlzJ6CJtyk
VqOHcabLO27RndVoNqUaNo/KWvqxOBQxGkW1V6Hj2efKurxvoVyI89i1+QmUpPwsoxt3H9Z6tvLN
XgVmLyI0C0elgDe8bSuchNkBqEH0dGjMt2dbKgH9U0qP3FEy43tFM/2zLHoYX30xKZ3EoePB3vdT
9Y9VVtlTWcXKxwrFBXUliC7sVoQDeUYhR4420/w5XMh9Ce+2bc/D1BwevU6/19vQW7malkZBxVOe
wgzg8fn3BCoiIYnHKIgEeBuJPvwhJv3c3z70C/GM9zzFEco6XEb2LKMNg74RA/CZs9px3YZcg0e5
ikqwR0n5LOo6WnmJXm8dABkGj3uTsoXCO+QynnW0VvGfkMdzF2GAGfGhtlYtUSlU1GL33qmxaXQy
CQU1R9TjZrt0qIE6QG2QzzguE7bSGkTeptCoY+yksrO8bYIedryyN66DqK6hXc7VSrTWjVe52TcP
Ed9KvRLgHwxB0Tv0ohSjDo9SkyXViRaGV+zrFiuXD4mjxfk5oeBirfyAS4GkKcjxulOnqhN5DXYL
0wd/8wMwa5dLRWCKYtqVfd9ZhfI0pFJ9TGsF3VWguT2EMTgK+sq419tVn/Jd1GZJDWXLnH7Xm3GN
wAAUr+beeWSXoQsPbLHKvWDljroeZbodqGTgPUBtbR4NZLo9OLPgweOhT3wYUBLfI0uzVoSiTMiv
vYg6Fmk0gDFUs3AdQIxtNptC0hM+tAobigX72Fu9pIMF7dDi9p2smiwf+bsgX7BBfPSdCvvItMpy
OPBRAfuGDnFByzlV0rrbj/iYmNAywYXk8jal/xO5tdAoiGh6R9eGhKbSdkYVwQNNNb+PdoZova+S
SZl9JwZNT+7oYBXqrmoxbTumCm6hG9CZZb0TfagAeXv1InKcPDJ+VFgXD1swcOO3BABP/CEWIWdM
DWkCPmReHYL0AiRa5J/xOXVAdhatZhyqFvjwzzBuu+agtdgLfaBxGDhPMXyXv0ZdKcArnEQKHrPc
LvSTmjmi+SjwAyp3I/6HzUYvzUS+05pUxvUJfahnPx0ta5fC6PEfbdtDBKXvsb7egBChdQ2cym4f
Q9xkH2UZMzMQN5UGLR/rtS/4Z4bcKWTNP3sNK0s3iGn0P+F+2AMSy0b7B94PxTcJRcbkCH+3CQ61
iRD7EfSoJ74lMSCCR6TuI+vUT+oS+R6Ytad8jDrFKGGGorr6NOqt1B1kQtVPTUdiBNgIYL9TntV5
ucN10B6RdCi6cQMjM/d3YdTiqNnmjt6cWj2iOZtVHWg0T5XwTGh7BX92uYyeqybFhhwSF3iqWueq
2mpC09Od73jhzyKQIcqUsoFwQUMl9wT5NoZjUNcy+jl9Cg11gsn8Ql/C/NR0PYVB0sk2fJQBhAQQ
vHTnT9skNl7g6AHBfGx4NRy9wBvS3WjCUjojamJ0uJJbHU1WB/hXtg8oVFhPqSaBSCrRSbB+cR/C
aobPJSaIV2KU9r6wEO7ZQrDKf4GRqH+BQUNtS2qQY6bRiwLVR0DTah8DsZHVHz3luODPCNtJvUOf
yc6xvZcT5AxaaOJwyc1AHMZej40DhLFEPnkqletDjdGQsrWd2ALEQrEuHvewnMv+XjXwcjzFjWZM
PnIJqhKb0AHNsMugFNI+hvWZAPxH+AkkJtD1BxPfcsgMSVWJH8OglPXB6TotPIQxZop7BDCL7r4G
czYJtGhGnz3YRoe6QUnPKt5EbZ2GDxUeovEZrYFGeek8zD0hQdtRUJxFjz3oNq/t1ue+KD311CDV
GB4NkFPST7NNJ1NIi44orlJyTre2DrFBAkVjfqSLENjQpCn4oj7hQaw7mYAX/IOFilF1HAW4pFMY
8w9DDMEJdD9WjfC3BYraYNBJMsydibFkAOFBxmIdAnTxwcRo1kS9jObGU11VTQwV0s6KH1FfBpTs
aDtAah+V1vReRqWBPzDwSqKb3sPbKuCKwZMRp2KMTY2qvd1r9U+a90bzCemPaHiUwJYYR7Ax1L2b
AiUFjx54D5GLNm9Zvwi1x3Rtm0V4Z3rFQcaR2gzuR0Mb7rQYm1JP+tUH1NliJWnUTSOK+ypTlT8B
vI+msp4m87adWRif4Qew3zwDxbrKkPeWUad/a/yFDk0GoM+hDg8XX3NTaLfDBjiDONZN7Y6q+i2r
dbZS6IfbIlKfGjSNrI0xxtE/AykKZo5Ofi+AxaZmUO8dqOMbFNihL3l+4WK/1R3w39Q3YHXyQ5TD
ZVIBE22UPig/gi1pcDemrZ2E5VNY6FhudpZ0Z4sc5ktIuU4ajL+9j7CTEZrnCK944NaG9AnkDg7z
aKijB5PtQU/6d6Oi/RqCFrsBS3rUDMQc0JZAYIpK1rERUAC0gZbToPXZBqFQ5O615s6yI8jqTah9
EV3+iNIaNtjYXZ3CMYruSGjbbaaoH7C8j3Z4QijHoY0fZMNDd1RRUa2pxwqf1KF+gk1IW9n0g71u
ZsUZo8IfWgoI2Y8GNO5kfyu1k6106JUws0f/GZQIVgr98FwrmDb58CQRLJLVe+y0s2NVRofRTv+Y
unFIOs+700HIDwGqQGU/kRVSTXPuFKGVxrYygQyGU+Ouyz8XDY3snYgaNCy7NHLGO6CPevIRXSwD
RGqJIMI9cdIR92bit+Fd5aeasQWcY+dP+eB12e9+xBv8A7J2lrGTpQpXUaiZYdb9Gaohb/8i76e2
nxxocI2LIe1I9Z1KiXYsKiT1/qSqnAIbkAtjHL8MCLO2eEgiJtre48BmV78TmMzVBzlPs3Anc6Kj
fV2IxLlPBwECddLe+iSxz61j0oG5PyoR/JM7JVJ4skHiNIxDUyd+/jfFZ1EoW3DoBP5dOjiwsbc6
8NlHz7f036AyQ+enR5D295iKlegaZBHaEHmGthrGe7DltLtIs0yqjZwoSDdFYKjJtves1tyodm8+
t4kkukduL8uDuhMF8U5S/djN68lqlUIVeCULRiCmhanNhSvV+YvjZHDx7QYR/ge0r+Ae9zkWwpu8
72zMqksp1e8CpUX9DiRi4SBcg2TZplHlgNdSJut/0WbAfrRLjRJSNRlpskddI/zBla6Br3bQPURx
UgT3QSVbGPLiyR7u1AHPy0MJp/RDLxrNAWmNyscmF7mkf9GbIPhdpojW4hzNrfJYogfFNWhzUaMe
0QjZbQDl4d2chVm9Y11I3rDQg2dpYTf90nS1p+zyVKAZ1PsDfbEeyJz5IcMLo7qDA4lq67aXyhhi
ITCv4QiRykGboweahABTpWj9Y9RYsDSCHLj/LlUrRTrZvY+loVxpWr3NWrNCp6spExhVadI7GAhE
keIj7V9GXGBmahgfywrFzq2viAwEGiUfbmZIJghskbbtcgAc+ieR2X71oSqTqNqNIURjLIeB4EGl
Q8rfdeDOxJum6pAf0Y3SxKdY6RTv2Fl5p95bEN2kj+CvYFekpVz8ICswP+DdM6A/oXa1s4kgx4X7
hCT/B1m+nN6XHEke9KoWNS+g1cpHcHetheJKgPjnkcvCmEz54hj6C2I9AijViMDesS/VxtzmbeDp
xxgCYLJtW8B4Gy5gtJ24mbMC7HxNni7ZWIsAKlM6E/I1zutgVcvGlB9ojXUDMGQqfYeKyPV3QGUg
PPF/Dz/7et18rauir5Ct6KdcIqj6AgP2IpbwnOrzHh2I0GDXGHqVSp9A/2CCaA0D9wIwy3Zy8lZq
wgRXS1E/9FlSvBhTonlCPAL2Axy/iEZL7xcoJqgc0+5Y4sE8nCGM+vlhIuiNwHxSWRzVtI04Fhk0
XYw3cVbYVZ1ZxCenkYKvaGxX+gZvROtzhi2PvSnzEha8LTznBdgi1ph1BUGIbeHRaq7A5PykbFJm
dwM5fXZIolitsRwFx7u5/Ua9eq3Z+NzQwiGoqrSUjNnzm3o9KqJhG7hZYPpulOPSlA5K9sRF5u1T
tYF0oQtIUbdHvXqEv47q0KHV6WVRDL583ZDUY7CNbINrcY2dKiML97ifW4iMSWsTvKovTEOhuk+B
gcoidcXLoSigK0qBrqfrcGjwa5SxcbF1qjXp6CFnp+bhiinT1QuRASmaaCr7kfrCXALf8lGIQCkv
cGF5W88+oIbv6I7lK2WTxVHo1JooZRtMcPbalcteFL1mBa6CXVx9JxmAmZ+cYZSDlare0kBT+VfW
cGUAuTMbCPZ1W8VFE7qloZUnNanHvTZE1fH9G4JntQ2SBCITzjGXX6lo6kAa4E24YFb8OwcYAplm
lJ2tBI+b20MtbQi2g0ELlUIFfYjLobBeJlnvutAFCf6pSRzCRBZjCKqL77R3n28PtrTRUVDHz2I6
W9RfLweL8gDKvzGEblYn+hOiduXvEcMywKrqWqF+8UNRz5ItZfpcc6gHTO0ENbKE4qSiIe3TQHOv
vyLrH7Rfbs9pcSCKr3Q6CBuU6i/nlOghRM4Gv10PZRmeGpJlftXkzmn+xRafsAIgmCgn4wo5G4db
Qc+kKHLTPBbfLKiA0LhGHFjfW9KxgUlRzeEY8RcgaJfjjGXmqaNgQ1iBIXZ+oKiHwbKDz+9dNRqr
FrLeMESmrzQbpW6Cgdu0jF276vvHpGzlx9SMkxXAz/V+Ux2dapE+1Yb4OrOSY9LSloEcap0RecT3
DqAMhNKw3FD/U9/9eS6HmlWo5DpBz20YEGbrhHIuZcScaE6t+SAtbLapfQeYkFIqZdvZAbL9Ahmb
rMPsPZKsU4mEy8bjybtS6r5eNuAF9EDZA+w2dd5aBmKMigMiwW7RBshF56nKk1+feEt4Jkdf37sT
NOC5OpVKHtWU72c7AdS8GmMk57tSAq/jKQMjmJ5p8eqH2+MsXO0X48wi92iOKRbXaeA2amtDDEda
qP4jWbBfLM/AYwcxwPdHcQ1YCJ1zh5jH9rs8SXHfoK9BAu7CZEvEVo279F4D4RHCNx+C37ent7Az
kMi32eW2qSEvMX3TN/XeQe0iKUa7yA1TS3EtBfIdWXJf/L09zPXWoFwMpAxHU8vEIWW2ihQ/Zaci
W3VrP4m+w1kr0V/IeesnCM9s/7uxpqLwmylFdmJLiEjGbhuq40cwpfour2WY3Unsr3yq69WbysoG
IUlFXJQE4nIoQbUPjZQ+dJtU875SGFAO9Fet9zZbsLObunS0qfhOV82I1Cw0vQrTyG3jsIa8bXaO
+FSBZmu3Tjwio3l7/RYnxacC2msARZkHC9mDbGoIjSyi66gI9H29bRSx5ow45SIXpXl8tqjL4287
/QdSvculU6d6P7Jwkeu1Yc9jEBgJejSh0d5hspY/CruLHnGslVwdHh3VDyW1vXfnz4xMF4vEdmpZ
O7OvZ+BvmutDGblWTcmcJxs0p63A6emb4ssY6N1e1ulPu5qww3LS9SBBk2eRXvf1ogukKnJ1odUH
XkE0OSf/AthM0b0ZiebBz2r1rnLo+N4eeeGD2jKpBtA9OpD863KpJ6lEtPeCyI2GJNk5pQIfqVOH
lV26NIoiQ1ZA0op/z2Ewho3teYoWsBuCefxmyrAgdvyPqEXfns0U2OfrqNB3nJaRJtl843iUOjyj
Zx0lNBY+m41efI4shE5Nj1dXQf3XWRlwIXbZJFCcPYe3CLCby+VDWLsbkekM3aIGcDvYUot4pOTc
N5ajfL49t+lLXM2NIGxOtyiywrMEPkO5tYx0L8SBsRYHzgQENS7tVpW/5ljU76KxXWv4Lc5u+mBk
Vbj/zhPejmp8gjpp5Bqtoh9SXpL3FlYJm0pDRen27JZOAN1MEngsdMjjZiegChtwGz1xTCAX89kM
yuShbKT0vmsmOTXFwIsJATLnvo6tdn976MVZWgzMRCmHzP1oe8riuuF4kdsrZv0DgncEY6AeGzxY
Na9Z644vblEsnWWD7WkQ4S53TBCk5WAzhovm26TspxW7YIzjfdYq2YMpj/r327Nb3DZvxpttm7So
KGxR93LRFUWt0Er++EKKN2kfRfc0rlI8q5N0BdGxtKIYeIEkxNSdp+YsR9ayJOgcaapset7w4EW4
lWzaQGTfUSCV1ZXYqUyljPnBeDvabOtQdqK7FamRq1R1oaP0CbGJ5p+HGnfUHzPUT+kpUggeGltY
m9rSsm/QRtYyC0Vb+hkwXiYgCwjKeZ0H8bHR6UKLmxg9FNhxiZW9lPFE6WosjYpti8tygoUFTUNa
WHn3sTJU74MIEftKcYk79ZWM0JCZGcVKiF/aASrMRa4xAhX+TZc7DmO4zpyUHtEIEcE+zqOuPmCM
QoEYHIOIj11m/eKyL1aqNIubQCeD4p+dkFGzjQc0AXVQQSNcGPR68kz7il6ovC/x7FiJHUu3C+8x
sqwJXg9C8HKCpS1VSPMRO9DmTDdQ/aOdObTy4fZBWopQFLdo276mJnO8QJPXcVaLIXJzgDOuHJj1
5yRo60dV79JPo9U4D+gZNThpeP57YZZkQbyYbL6dTcnLma2kXuEqVmdK5MaYdOydeiz3vtpq92BO
ypW9Mv1R87MEoETFgWuiHF2BqG1JhKThsQtb/E/qsFVxoxn/1LD+v1P7g7IY2MP33M7TP/Q86xWM
4OIZmuxQoY4B5Mbt/vJLJrJf8ne82K14ExwlKW2gsiCiEGzVvqg+x0XYfLNQ8qBr3ykvPdoCQ9bq
h8IW2udKluj+BsgEfX//h4eFYoARAadlzvGZaDBUlI5JkZClonhaIcN9QJG1+al2Q0upLsl+0FWo
P0lIU60syNKeg8ojc/eaoFXm2Vmnxa2Ty8DhrNzrrG2AdDAtEGzv/R2CS122kzSDxq8ix1a+Q07C
EStHayl24JeGmIaDVTLlm8sPImlewGOgjlwVpeKnEmjFP/CLorPSS/6ulgPj6AStNqxkVUt3JBh+
uCuUEKczfTmqU0Y91bcicpMMzyNYq3o+Na8C6amlUn7SMkVaOdxLwQqrcuptrDbZx+xW9rH4iulo
RW41iUNs0TfOnV3SSwZuNCESxf9iWXWVEimNAZBkczRzO3pyauNl5SoBdhcIS5S/6tgHt+MEYXDA
rdb5iy2A9fX2Rl5cVtiSlErpC5jqrCcAWwbbH0iSrmgnGvboI421wT28OU4ESXHQhFL/c3vIpXWd
YNtTFZiUdb6uKGzmQwQD1BW9lj0hz9cPSNuiPgwcXY8//ovBDJhpU8uDbuVs24S+DbcdKW63Nark
qyFABx7yPkx+VVZMA/32YNeoVaIyg8km5SwHPN5sNTFdQbHVZjUhw9OGj+KOXnyHIEqqox+Mzlyb
6MrHUK6znRWpwW4YLdo/fo1LMJLba02YaW7zwA0ojxsC1BTFhnnKRTlMWGEa03sVMa5cTeOiPkxx
knzHdrW4L5+EiD3Ukem7Pho2TYCVq+OaOTUtCLEKIi43FTH88tSW0IdKQ+InVDFSbI5Sy/3j2BrD
LsLj7KmwHXwOEF370CiIGEmhpeCxrgiICUjjrQSQpbgJQpo+EE8yCrXTSXhT5mn9KCg1v4rdCEXK
A4WrPNjqo18+iMIeDkIEzm+9T/Hiy3NzbV8spaMTKxishKoB0p7ti7pC1yFBC8bNUtCpOAxI+nNj
R+JZapAS3JpDXR81RK7tDdJ/DZpdGYKXgH9hUq8EtaXgPRmSUoPibc/b+3IVJgucOB5F7CpiAN4X
VvSXtnqIU+NmHKj4H5rY9/5KEkoMK7nf0sgWDTqVZw4Rdd5YaJgXsilRMmF8UC30i0wOUDBs9E+J
AJqA8juSgSjUDmsl86V4A6N4anmiKmTrU6r45sPrvZMPeidxcxh58qj0WBPqyK58atXQWnl3LM0R
DidbjMSMqc6eHdg2BCFQDtoNgNvRQG6yLUUt8wTuV3qo0+ArwjDyyrouT+//jznLdGv8t9sQtU5X
pjL20A3+J7AE2YOXF+npdnhbuiuoWtKztujhQb69XMgciF8pgzZwPeTtenw+YhwD0KUVzhaNFF9s
OiFVK9nO4piQEZG8hucGJP5yTM/RoCgNRex2Ge34jd6MQtpwwmFPxQhDI+axdu0vxQkSyim5stkx
8xptL4WijDU1dvsQ3JqXYq2KEpFX3qlqbD50VohHUc0tuZOcaq35trh/yKgoq0zZtjb9/TdbFWVO
2W9V9o/kV/e57Lk4i0LqMMVHCRvT3ZCu1TkWH8roRfy/EWfrmzlWoth9FLuZCn5WJ/Xa1UXp7QGU
V/cWgjW70cq+p2rvHNWmHY9hINSVkLT0VMMJmhYg1AoAj7PzSc0WMGzBtlLTzDiGjlxssIxpV8qN
i591Iqa9ohKoOl4uLdqz2limdewGmRUfDGr7G5yc8BWTWix4gKwf2mbAMkYawN7ePjeLJ/TN0LOv
aiKWGoJvoplBdxj7Hvy0/iltMI8b2ZpAxLdHW1zOSXVgOjQACGZf1A/rtsIiMnGHyWh1g1o9mVVR
dlht3h5oaVoA5SakPCgFa96jURsK8ko4PczQ0cnxAjT6BvCvklJQqGQw8f9iOLJxekK6SXF6Fn0K
JHNC7I3YqSYdB9wdkvIbINj6r2R6GJffHmxpEXnbTa3pqVOjzdLGpI8wDBslQp1Iil0NXh+f1j5Y
2ZOLK2gT3dj1tE/mJHmYAXWO2E/iNvQ05K0egI09atgtf+5qC3Gt23NaCqWkgjDh4TBhdT1LQqSa
LrkjqsQVuRZ/bvRm+F5pTvCMLItub9HPKv9FlYkHG9oQCsQf3qqzZMPLlAxlizFxDcSayPHT4tg6
DVjEBGj6NkeZ/0Pp1cPd7XkurCqeKDqPGQrwNhfH5UlvDA9rrIxkSx9xS0MZTZvE28GnbWypVlfe
F0sZLi69r49xaHjQay9HI2J7ZqVS/amSDN5Ga9b3KEElp3LIhqPpT/qEqpc+RiDP0BCuMORB+dh6
TpQ6W9lNC9/XoW3DTjKgcvIOufwlZu2hVp8ZiRu1qJid8G0AUeilMljRKhy1Lw2ymj9uL/XCfYXe
0FSeh9XFtpqdySqDsIAaITkdddZfSu7DWalCeY+2pPYE5cs7AIC31nznFw4nZcuJr8rZlCGwXU60
DgonF73MB8bhRdpVeMOAkexUO97fnt5S7YkIpxLbSFip8s1yK0iIlpRnVer21YClnVI5NODwPE3+
waaX5zKQ/uguastt1BrRnrQh3QUI0NGl7uyzl9QlatK99OH2r1r6zlPXzOAUk2POKVdjhXsnL+jU
Bfyk7JuyxXhGUvLyCJFGPkFGLb7fHnApSXDIZyn+6Tykr8iYKsLCbToSp8iAvG2TIX87FuoA00Hu
JlYFks00gAUUGFCxMiv2RZbibGXaS3uNUEnqST+GS2B2r9FfAh7kcKwpq45fwnL8aUvJgJZ6a30u
wOsf2G5rEgvTTpq9oBHNmrr1FnNR9dnN3ceJLnV0nV071YZPwpfN8aGgfF9tHWoKOwSKvsW0pAaQ
PsIfNj1OC+PX24u/9LVJByllwyukqT+LoUUHscToOdW4UPjWzuwzQ98bPA//WFXWNg/OiOT6yk2x
kCvxpal9waLk2T7XsKoqLTBj3XwV+2v/UfGCO3mJZp/yMHy0hrbYNcgO3gVQAg+3J7v0jakJwfWj
iKKgoXR5svveGLSq8VPXUiddT4xej/IQwjVO5BL6iRR9x/kjXdlYr+zB+VcG/UhBkwoztNEp3rzJ
uqWk8ZJGMlJXi8L8GwXfENC41WHUmHdHhEcxcA+HPfD9cSPpnr8zUXXCk9MqTsrYBHsslfVjXkDg
u70Yi9EH8WeK+6TdlHFm0cfLpZC4LaduZkMjaKUGq6VM6sKtDS5gKylwvzwNphAmQ/5OV2saoRm+
ViL0tnmJbZAiB9HK3bq0G3ma8JomjUCMZvaThmgoOjUoka20fatDzxQ6KqsjkIV2Qhld9goVU2Vl
IZZO4dR6mF7U/HVes1CaPPAmv2VXGgrlYFSlenKAzZyg8ZdIvYIbcGzJxEGyx/0R/t6wtkGWtiXe
K1SCSQgRm5iFgSTsgiyj8+yaqEBnu07Qq9u0mgaVAEz7eHSGwDizuRDfRCnZ7yh+mxAwNwSWaltJ
cXkf1dXwN+gBTm36ys5fPBw4IS6pXfJye9NMe/VyL3PqplfO1HFUaTpe7mXEgSpkvIGJCrwIxRbG
hPKPllT6uHJSr5Ms2L5TT5PoSKFz3oWIox5dlam/1pRU7gb+q8FFWIj8XkksKIvvnhVsQYCC07Zj
sNm2K0fhQFkwAfQmuunvEI8tx6Puh2W38shYWD5Aj8B7iAIkkHPshlZkqZ6FdMZtrI/hlOXpDoGF
NRm66/jKjaKA7KFzSGJxVSZStZrZUmKgCZ6HQMDswt4BJQkFHr1a8DWVshQWXQ1gZVPKTtz+vL2c
1weK8U0qOBMAV0XU4HKTYFZuAA8LY6SOdeuDA3tp3GdqK/vPhVQV1COhH/+uJSvkemka3KQ7KR/e
zVhHRYU65IQxVSYY8PQj30TdMqArEUpd7FohzoIJ2tUdjfgwx49SUgZQT6XNYcEs+fvtyV+HMC41
AAgTkJozMk+f0Kfxc9IVnnZVr3pbNNGQNO5rOx2ORsrwu6DVi/ejQhkUtKvOu4vPPkc/ZEhCFmrP
F0cDfnyhJDhurdZoj3qilY88zsPn0mmdlc+8MFMA8DTpaLZMwlSz1EGSfLMQgsInXnFyugk7W/Mw
18igXmq9E0KHwiBwJXVYiAtTTkq2qHCl0qK+/KoIRo4j3r2xC2W1x00o45F7dBzefhslVruV98fS
DGlsTIhKAp6uyZejlVQEcs9OeWCanQZdOIPjNNq99A82SJ1Lxb2RVgLEwvzoQqJzqBuEVwBelyPm
wCnMwvESV1Eb2TyNjVx2+4YWTPEVzYfq3detxaMKvDhiHZRc513+UY8wvcGnxNWSMd/J6Cy4bYqx
uU8566jTqfjn3WeDwjy2QKiR0ayZY+WwEY0zGwVhFxn15G5sNG2TOurwJzPrGqc8+KxrofD6akVn
cRIEmRBeKjn25XpKSaBEIe6yLuQKFcvh3nvyEO/YpOaQ3BmtcB6cRFHWIHoLYZ4SAQGYqgSit/N+
DPWKAADtmLkEIPUfvOe9X9h8DKfbq7k4CspbiICCpr9SVlIqXxcREH037/N8H2h1i+90t5YmLpwB
1g76Dus3QfJmOxLl1qzUyz4HnsGb+KCHYI7wxTYi9TCqdqAeanXAKfv21K4HBQMLKxCdKh4n8FEu
P5sW+FUoaidzA0yFPlnBqH/WEB74MwaegXm3MI3d7QGv1xKWEq8+gKIT1H1OVYqySYtW1nJXmEhm
iwKKuNc20kovZWlaDgkUyHaNbGOOOMx8XY8C02aU1IKdqCYwwVMcGqy6olw8qtrhX8xqgnIAA5kS
jtm3iwb05HEvL1xT6rRz0EDI1HCLvD3I9RHjz9en24d3FfDzWZBsJLyHgiou3S7JovvMG5O957e4
bFWpCuS2Dvtnz7c9ZWWLXEfKaVjKJ6g9w46Z91sx3CiTXnMKFxGV9gn/HuWe9jiiAKbpxNL7twdQ
I7Si8IKgSTQfLBS84VRshNzKbH9j1CiOg/9+rRtUJNl500lzkGaY744SevjgtF3lRqLMtA3l7/IZ
d+dqrWG5sAtJrbFJQgeKXTHnyg04/vkJRS1XVaGUtYXl3yu2+ldNisztpWIN7n09HBGYOr4K1BZA
2TyADLmO8EY8dm6Q+9/70sbHSa4/mgYeD00yrBEBr3Pf13j/moNRG55rvqVNmcnoW/Qu7tImmDVP
LjBEiJp4z/XtPGZtihVh4Zdpue8yp1trxV8fBoIlFCr6e1ysVHUuAxf2MMTLuBw44Yg/Z3b1rVHG
rxhgONvS6LBNksuVM361vFxqwB0nrAsFBh5mlyMKQ4NyUTrSOagsqO+9vsdlEB2AzOZ+G5X3Zgyv
o1kcO5AOrO/sPlXkGh5aoUjnMFHlOx5oDTS0sBnvuPDNYuMRH1ZGvDrnFJ1J+F4fgioNp9mKhr2Q
86TkxYmc22ju+lySmo3vqdZLhV2Lsb8dzK7uAUbj3p4eTUyOXPpyNWnEaiApJgZNO+QbvRfSR10M
a6DDpTlNOvkIn3Mg9HnXue8qjDFMK3S7fkTiwx6UnZ3a0j2W4d17kwQmNNHfOO+TKP48qCSBEWXo
JEduiXnQPWieZD8onbrSRp8+wkVZgFGQ2pzecyQ+VzRVor3XGugxuYLyypcc0CharmGEM3qT+l72
q8vCWE42NWos/oPAgzjfWHGlOmvqdksLSx5Lw4vlQ6pvig5vHn2BJHt+3IOrp+zo5Xuhlnm9Q+rB
aM+RY4p/sVmAaJLPEkcpK06/5s1oTt0awjJaXvMZYGtVxidr1+RZ06zcPkuz4kaYQHRkYrQlLsfp
MF4ZwNoAqkmsaNzQ7sVexlZHzFBRr/lXg4EfoQDH026OofYaT4HVwWAAQVuqBg6GWygGVJ/GFBuR
lUv8Oni9MrqMibI9RetZ7tChttOYHbYvTVo68K2MCl9dkL/Rb4jj4ZOKwcn/cHZmO3IbTdO+IgLc
l1OS3T0z0rC1WJKtE8KLzH3fefXfU3qB/1eTjSbG8IENCFZ1FWvJjIyMePN5YEQeIqpYYBPKNiQq
agRNQK6KgFqC6NKZrFI690WFQtfjm+Te1CiDorzOc06P/eYmGdMyjI0WVLHN+7FBSUYpJBdRpWrx
rbFOhPGfQCAeD7p7ftgl7H4IrKSQTHOz/82V/DFpiiiIKl0KEky+zhIKWOiytMXTWnd/qF2sHcR/
dyZKJUgVFwwY8q6IlVLASBN4uYGezsmpb2v9j8pppk/c6amP2SDX9eNJ7o+DzuejHZByKPzkrSEA
PnHOPE+UD7A5lW3fqazub8zpl99aaUG75fFg+9lRqaA+YkOsg5xubZ6fBrvZ2ITVFhSzJFWeqrYy
jq01DqMo5FjY4yVG0Rw5Y+w/I+IC8FUECZsMaCtvkTp6bppFnwfOaoQvqCsj4JUvev9JJbBz+3SO
kCobEuXgFr8zV5iU8AcJm6h2bVVl8VSepNWi8pdZ649ei5N/87Icvtp62UDipPT8+fHabj4ktVXS
INQQBXuWTu3tWVxhEXaSWs2v3EOhp4i6l40ikR/31pFCtThtvzxQYij2ikrJB7qoRWfK7RUqQzqS
8bpfXkvDNj+3SWWCQq7JQaxybxSKF3jP8IuBqDbHr1/RVyr7ZX6V9Q6MgTsbZ2QtP9iSurgVN5MR
Rw1kFU4HTZSbd8cIp7mtYmN5FX0wmacpaaOeSqdFAjFp2MW+M3bW7FmNtfwb9WpduVBEzPd40yla
MKFn+IcSVdanSu6b+dSVhaaikJaHSCklXc7yI+IkuRFMqtHtCmikz5OMNNeLXqVS/9qN7F2vmooG
P6pi1aeLumhVfJbzsDCvA87Co6/qsfNjKslIKR6VMapgi25F0fvUtLr4Navtrjw59YIxcCS3Miul
k/A8ydBVlufSaYovWRZb+LS2tTafH++5zR4XG0FQ4ImUQYUQt998olVVasSNbPm1GcqOsmPtnJQi
R6MMN3TUyBr1bY00YjyAZmgxlDHIj7dIhlJkki4Vk/KqTY3uKVptnAQp0B1WLT3aF/ttgasCIQJJ
KsXVbZggLL7NJVyVVznre0xYYQusXXT0rokF2mw+G7I1FTq2IKKsmwXUsQRGhnXWXrH8kFAmbOfw
PFmdcoqUTPLUZfi3TxWzOi8jrWePv92d48VCiqDEgvSzK5dr0jQWyZzPrw2+z34pldFHWcXO/vEo
m8uXLwYUCFcJsIsCAvDd7VXBQZDNGcGQVxSqfjMTxKdmW3abMv4RIceC+9pRNrCflq5y8iirCeIB
Zc/bAaVymMy2lJTXFLm9py4tvyx6fdRKdneQn0IYAAtskM2snKob+tRsMEPuob4PkRKfuS9W//Ha
7W908GQV1BNUxqH6tInn8KbvNYl68yvkgRAL3Hrt8JEsRzBlVFwPu/DufCqAJ5rJUe2F0LqdlGX1
TbiEo46Bq6P8MaD496zRTv5ClT96bWhpP8/QGg5eyTtzhEfKsLR8QE7aylxJhtItCNzprySS0j+6
3YZfMEylMQq/keZtnCv2ImRoTpsuXG6o7mxKLMaEx3qb2vor4lpogktG5us1Prwx0nl+SCHr4ITt
b0fGE0UroUEAliB20S8ZTVaYUxQCYrymYYY1amgUnjV3aC9WI859+HR8fLxf9h9QxKo/vTIo11Gs
ux0vwTRcKtCYeCVKtUYvXLS6f7Yku2yfFaezmncd/S2Q3PMiMw6iyP09Zmj4+tALoMOoB8y4HbqX
Cb6mVTFeE6Q8vXCWw78gEEMygl90mdto+aTTBejNyngkvnVnkQUbE0orWTPdldrtyClV4Gix0dih
Bjn5dRpi0w5U68LStN2ynM03f1SQBm5qA/BevA6bTYTedVPTQApCZEW4x7KWl2zFm1hL8mx0m3EZ
/338Vfd3DeOhFU7yCPGUIP12gouD02Se9NIrq6+7fV+ip2E3R5D9lhrJ4WAYWo/ExKgV7PR95lXH
mt2UXg3JCEo9W/1urP+cDPlfo9cwnU/6z0lsd74lYx+qGE92Os8Hm2iDe/zvJ9DywSFlttx7tzOF
bw1RksgmGHRziGFPheb0Oas4Y0guOnaPjir9+MUFTew4/DEoCmqLlowI4cG9uz9H5F0UL8iGSDip
PN/+jlVXmzhLsihwGlyul3aoFWrbXf2nWdO4Wqd0/OnxjK/34w+9n75wCCQtAt0jXdnK0o+WM1Nc
LJKgMhfzCVJ9t5z0uqhlt4tVc0EVUjb/1NTFMNx61fovpdLoPx7/hP1eA/4HjNRE8YbHenOMLauV
rWSC0hUjzvTaZUp6MspmOtjR+yML/iLgciyK2HBbXlI6W2GWw7MNSkmV3SmdXqi32K4zSi/U3o+y
+Dtz4koEfSQe0MklNgeWy6pv0qgvAixoyj8yrdRPtpNOT49X7mc2chvJMSl4hwgOKvR6b7HqGA1u
fVWlKkhSezVVt2H1MrdtARMvw6AkP6pSl1ffKaca2U4JMfHpJUJJYvLtEpVHs5ZHyzML3IY+o4st
xa6xTMDBigNv10s7uan8RXEi7Zkrx0oPmh7urREQLc8vWLvA2293fJEOVlUOThGkymB6VMwlz6qQ
xn28Rvu3HlaQsB6kUwei7g7hm7F2WZywDCxJ1THCtE1/CnPTq+EPnx8PtZsQcDqUJ/ivxJzkdpsA
bQhXsy6tsAp6xUm8aYwlz0Zh9aACubsoGIXDwqYiCaJotrmwqjAdSiWfak5skZybViOWaBdTcrEC
TpH4bZrxPJhqfLDX7kxOCEEQMNHnzDQ3O1rTptxEAqQJerNfvU4aaFfVlfn05iUkwSIhxlAWQHGL
JubFnGQL7gHBFCqj13d9RN5ZJ/7jUXZ7AnU3cc1SPuNBxXDkduchi24kTTIxF7Rzn9bFTF9zYhsf
UOaoUrcfCmWhn8EmDa70i22WbV7xUBmdtQ7WqTMv3aBb/hiZ9PtJ8ZtfECIgejboawBYE7Sx21kB
xWQasrhNMCiz+o1vkyEfglffCaXzOXGbaQjRi1nVtwa4YliMrzBA/Em/28xQ7tNSjeu2CVJVoxOt
X1L0z8P1D1zGi7NT5NIb23xoh2RAKv3E0iRbRBC380z6RkARZRPIdl4/2dCbL3GGGf2QWW+slf0c
isUUhEnKrAB6t0PNhjLoeaswVKLUT3KKxmWX6MMpAxx6l6KB+vHxxtwfMsRIiIaA7kjx8E25HU+3
6tSRQq0J4PSap6owynOhSG9kZv5vVkCEHAG48mAot6MYyHIn+eg0Adqdsh/ZSuHmk7meDXWpDwLX
uxMCh6S2hO8rXWC3Q1lKZk79ajfBaijhn9CTpg9dv6wHd/z+SmTZfhll85moE2E6gGZRQH+F4SWm
1c+elqothhKQQf+RjOnvwRzTL//hYyHnLu4qPtk2s2us0lDoiG6DNbKjl0lIlWs4Qbx9Bdnu4Gwk
kogTbH2PDb0Ppbg122BAE5ejnOJDEifLm29EQhLBBxaaXfTrbd7iEBX7prXZ6F2YZp6O7mpgN9H8
YqHr/+Hxst25EbHepuokGnZ5IjZ7fERVgY6vtQmi0Yk+5+0qPy9K/C5akvHgybo7EqACHFJBWN1i
uQm4nVH2VoPspTz4doc4pBKntrckQP+PJ3VnnwszKe5dKCaC83y7zwljem0s0jbo50jyilotz2qk
ffoPgwBFCjiBkuU2hC1kc8DIs2wDRaT2fbFObr8oR4dpFyj/3AnEvqLFAhRyc5+3IwL19TCy4Tip
z02NQH6z4P1BsNY8R0V5ZNd87yupgl0iwljhB3m7dFYCrOUMC7NKwjklDlwG6VxKSX8dRqMaDvbE
vQ8F3Q4Kl1DfALG7HU2jRzMslrWlb1qrL0kk49ZrYJrz+Evdn9P/G2VLqAoderoQJ22DLklaH5y/
9JoUU5cqjn48HunefCghEMQQmGkUzm/nQ/Nev4JMtkErJeNzOq26F3VzePoPo5Ai8pHYfjuecKSW
FQp+ThvUaML5rbL8rRTYMfyHQYTKDOUQIvZtpJ60zSRFU9YFoRrrfjT10yVejLcH6QTPvHx8HGh1
O8Iskn22M9hVF8AysL8r2mg4zzoOl+rlP8yGzlHRHMZbvs1q8XDqzTUsOiRWceF1nWyWTbcty+ZI
c/TuDoCL+rMZi2qI2Iu/AH69Y/R0QSUsW7EsPqmB5eLs9eaEljubPkrRvoqqFG/e7Sj5YMzJqKPJ
hkmUdgrrDtclC/7CmxeNHE2o0aDhBPlf3YwyQig2WhPlt3xUvDRNJF+rh7ffcAQjkDCELZ3492aU
aExNvDcNqPZ4OHxQk0T+m/Yx7WO09tnzzCX05+NZiXjqJksHV2I+FPrAu4DVN4+rXY6VNdswmFer
loenpBim7FOB1VJxDaelal7LOQzNc2Jhb/1EjbiP3hyiAx0CBSMKRgoC3/h2WaeCJZ/1sQ6ytgOj
jaNI+VHn2DF6tFRJv6PMMxzdgPtXhKyHEYXQMHtmG1DoTorJ1KJzzIhgBq8sJb04QzFYL5qBi4hr
qUVxhAfvxxSCUYLpDHRDpLQ5CfJAh2UKtyyIFnmKfUfOG/Nbvmpj9EXSW0n7s87S6ADEEH/n7be9
HVP8pl9OX9RN4wzo2wf9IKvvFbzsfQNA8fuSEYM+3kb7gy6uE656Su4Kanebr2jba6dLiCMGtDlJ
/txCPc6bqD54IO8tIlsVEXTAMjTxNxNKRqUf5a4ZgkXLvhZ6N7h4T70fVvV5SKuj4Pbe6tErSGyG
9pSFreLt6lWVsmZgukOAQ1v3ghLXX9CBl4u94ur9ePF2I4nbix0NcZ+6Fk/M7UiSBvRX93Mf2FUt
+Skym3TxaJ2brEt7MNTuO3Fv8SJDMdYJZ3YNC8XSVImJQXIQlshlZakz+GlfHx2wOxMiCoQ1DQNK
UI43F3LXzKOS4AiGZEjSqG7UJ//MWVjgFm7g3f3mxQMeN2EscJapdG72hI7VdDPZ6gg/yKxo765p
8MQ7yFFqr8Hy8Whqu/vyJw1d5Z4SeTDY8O23Im4y2q7Qp0C1J56BAX5e6WEzYbZP2HgZ1I2XDgMq
anXj14aUbzgIRPZLSyAqZCx5hwC7doTLBdsLPrEcmHmenEagFq9TwuEyrcaRUMEucwUiZmPS3cbZ
pvC6CbbhHa1xMxUa1FjcOTFxq8hO7PSMp7EeqHlr/ZVrYfLW8icVM+5m3iShmUzqfLu+djQ3lHJb
KxhsGgoulIAi44KYuYL/7SgtR5JF+/MA6opuMXuHchlF0Nvh5mkYs6ivbDqCR9nrY8V0ZfXwdtx/
NOEWQhWexjLO3jZtkTSEwRwtXYM8ph/bb+2e3Wn1nV1imYji1sEhF8fr5t5HUZXCFdU4ePiiw/V2
UrWSCmeDRQvw8Nb9uILzZC52e1aNWcaOuVG9bkgoKAMCP3WNevQW7PYNan0/haepBnLLbHVhzBgS
RzFYa4A6Whud7alliE7r+vwdda7WwJGT+MJfY4xazo8vg93pZGhYI5BTwJ5Jo7TbmetKjDFlWCnI
e9t1fU5HLVbOTh3H6omTOs4+z65he0Y85+upljr9jSo1gjKl0xMLIMKXRn1gkzA2JlFUpYx6kK7Y
thmZY39Q4mF9jadO+YyJ6VGVZfep4Z1ByiFX4B9KoZubth8KJ1lX06CxSGqfVCnMzGejMnLqlLyR
p6xMcLybGgtuhN6rWIbpZMra6fGq7w6R+BHCjVu0OFmExrerLkGTKJY8MwAYUKzhSspf1tJQD2oL
u0MEbx7dZfIVMFYVxuTtKEVXr/Zooyo2xUr1Mi1W5tfg/v5gHPq33x1K1Fvhm3PJOpsDRKWEpEWx
w8Bwen0595ivFF6EZ9/q6QNCqu5b1w8tXlBq/iEMBkK+nZmlNVYxj70VzE4duWaERnGTJPVB0rcL
noQqHMkepE9QlJ2mdK06FJsy2wpGcLqrZbfq3xZMlud6wtTbKUr5oLt1v4hsCrJliJcsJB/udlb5
KGlrP9hOEC92Ru8GGgIeFd38o4le2VtvPF4nQHdRrhcN8FsTj1Y1cvwxuzCgAb1EnlxaWl+q2/ok
d7qBzybeuHAlJbtQT4oUmzmq8fp6sL535kvxiZKn0EsXxZvb+aa1YVNPYdNUiKU/Vcow+ElR2afR
GpaPjzfMz4brmxseLwjAeAge4JRU5TdjmVouWhSm7NqGStO7MQXS+pLy4bVrJjdDezITLlwfH0LM
Rloihf4st22rX+pxWaQnbsRc900j6mhfmISxZqrF6fIFYZSyPUtpMoWuWvZm9q5dtXaEuOkY/7Zd
Y1RuhXHCggNrXoyjazY16s1x5mjD13ZJdEZBSbz10yEfen/J0wplo4XTpLtZ1NKLSGtUGf6W6Xo4
PclZZUduy4UiuZNidpcFgDr00OPRtUum9/NVKWDvfwwdMwyf0wG+3Htlkpr2VYmatvU7p0aEYi4T
XXsuVaNKsefU+wIGXa4X32gKW9Zzq7fh7C3pOhe/DRYdrZc2kqPolKp9t/qyQV7k2rk5/4koSpl6
ssaBOCVFgbJendLterKLaLbdyV615mPWqSP+yK1pSE/I8YajxzmbojPrKuunNUPn5uNQUrrrXGVZ
JucsJ1bXfouHDL1rNycb09DdaJpev7bS1Pwx8L3GL+nY2sX3WR2G4oOUtODAUR1l4W9zg7UYbuzh
HIcvtpaUw4dwVuXlk6NV3QIpJVGi53Vqldqt0XWqLzCcDOJfIk/zI8xZu3p6vOn29wfYLlgexG0K
k8Qyt/sb8mmHxV6RXQk3te9T06xfYw13Aq22i7Mk1+VBJLh/y8leKXBhVkhtBvHM2/HKWVlRMBrr
azXlxjuFF3v0Q3TBvwE+xy8TldpXuFfjj25W5oPE+d7QAlHkqRIc1G1CluVRgTmo3lxLOtLGp7rM
EZakKX/FuGPRrOqy0Ljfv0zKvDqXFeD7gNW7j6AofpES4vvNT6Dj4nbqoaZ3yyiJ98fMVR+Louq3
VkZV91QOEn45elc6Bph3Ov7++BPvrzCge5YbqSy2rrZthkPXIWkxMEqvUpNOs6fgw+SpqMJGno3x
88F9ud9PVD/QYkV/nmoiZejbSTZVpssDL+t1ynougrFS839zOn2/ckIhO7W5YtSnN88P6ihIIdm8
jRbsJjzUYhV7tkbLrlK2VupZxSw9P5X0+o7vVzlf7afHw+3jIlIx9B6FypkgFW9ewKQCSLJlVA8K
tKlP+bgo57B4azM7ISdcBKg8IuzlP5zNuSznKVppYwyDTNP7Sw2B81M1rOOTjKDdKYOnMbw5XGFA
PpiQAhHVCrF7f4GVVD3VUyxfwoB+OPXipJhTYPX0RodFMS36JGGS8KL+1NS6HaUAJitNM0mvDkf9
qq2x6VlSZL35E9mUR3m1yTYpuWxlnUcrIWqqtPoaYxFx6jCVdGs16g723X4joLlB3y4AJ3uBfHMz
F6Mr6nzIpyvo4vCxLvTxlMbqUen8zihiEoAhkP4gXok//+W75JG6Ah2Y01VXy+UFpejQLUBn3rxi
mOeJpJns5ie763aUMAPJN418vv4keTaFlPyY63o9UtYQS3Ib4QA8cFaJG9ljiH3fDlNCHKMvaJyv
aVu+i0PJ8rI+SjGeobXm8SndCqgJ1JuiAWk5+Qsc4S2kU5vGzLWYLlfHkCDL9iQz9mVUp9X+UHdR
K5+IPIzmw5yZveJOdKlMf0aFBHLWTGsZuakxSPYJo/vpvTFFkvHPigVNcbCD7iyHaC8i2qPLlh+5
uUokK48U4p3lSugjMMhcfpqVfrjaFnHM4/W4s40QZueSFDQuUYK4XflIk8dhpdftSv+F1bphpFvl
STKntjs/HujenAhxyOcQ2uFC3qQ9Wpi1U2ak63XMhvGF1sHCWwAUfXu1lIPluzMnh7RRdLAjRgNl
5nZOYZtJkd5nxVVeZOWpj9bYi7I8O1i5/bPNk819hUY80Ce51u0oViJrqxTNxXVoxuFJTfX6K92L
xkkCCHQddB/9fBiWg/rJvalBuhbi4oj67HJVoZ0ezU7PoDXt6nVSFp4KKHp0SO58LKgXQFjIi/Bw
bkODqB2HVErL8prU4AcOlYsL5KPSm2Qt+6Ava/19oF2+cGkTmy5hO73Msj5919Mof8lxNHxHubw9
RRW8NlMvjjQgdmsAOilkiAVJhPa7n1KEv9x8iBAv6mINynUsSlABw+5cWbLU58f7dT+KwMzhgkLn
AaTcHgzKcLSURVjWxgss3TXJlJMN0/5gq+6vIzhyIu4THUiCerrZRSlJbpWp/RDkarGYrqMTCv5A
CGHo3ker0civ5UAO+0QNeqEJb7Xs+pJL9mq/NFEZqV44pGl/wrN8nd3ZnEbwknUpjuTPdttBaA8R
aLPLQRmhe95udVOhKji07RCoktrgeK9BrEP6xpXUTD3YevtlF40FYGqw/QGHt+gItAEyLnqqA0on
rTdacXXR0szx3/pxxZFlBDGIkHy5ndBYjJVtrc2IZsJS+kVKToP6s/rW0El0+woiDtRi8MGtja+s
Z50Ce14OVslUXqoxK3x5WKSDLbSLrH+OQv8HwCA+jlvyckMXG8z4llHIGtwhNf4atPWparBoMcPo
yNp0vxVArdgIFCREVW6LyxlTSraZawrgthMmrpbRAGJ0TQS0nWvfHn+lu2OJ4rhwcMIAZHM2qrCj
aRNRyEAqU3S421j3Kol3wzFBeB8Ptd92TEuYz6DtBW91G7zjLJcPSBUowdRHpqfIUegna3NUFt49
GXwqyL60DKPTwSW+eWzXLJ96dWXxcF+r/GkoFwCZQfrcazTrtFpVnxUzOWr7ujs1oFpZZF379HI2
7bgDK1SCdVm6s1YCAsbZcITJ3R2FSIKuEQjNvPO3J0oZ+qiLK10JYs0svKErm3faEB1ZQNwfBc4M
Mt6iTWMDgJv9vMwNBE4coHrDC9O0eZak7qin6u4odHZzC9EysaNTZkaMkOVis+9aC6X7lHu56aUj
7sfdzUDHlmh2IT3dsg+LJSvNETgiwG9p9dQiuZpy+Fteab+lVf06luHbTC2J7dh8/3+8LW4fy6mB
kwxfKK3772WEKcjgRLVvlMMR/XtXphAjkWRR5AY62pnYdIgMD/oiKYE2YVs5qvZTEpVPVowoh9as
X5q1+h4O4UecEd6o5vBzjqwmva/k4pQxxZf9JTTo8tbo04T9gTZ4eFGHcYFU7JRPOaDSW+NZJin4
VLBpSCVAvG+Hynq2xbqySeLBUT0spW23cjTgx6k/ylnu7UcuXJjfPCNEJJt7UAZh7qjPqhhgOvj3
OYX0YtI3fXl8Bd67bU2wN8F7A+/bcpGSWR+MpW3UoA0t+4RhzY8QPoRvR9lRVX1rPcZnggIEkk0h
Fw4JVYrbtaN7o6vDoVqDUstiVD5nyEZLrXp5ZZWXCeOH67DG8+swKuO5VvrwDMBZP5V9NIF7Wkd6
Q/vlhRVOHIk0BtKjtGXd/pqi1BZDX/U1mI1o8crcQZJ6LbU3BzYknZCuBEmHgu1Wl5liTxshxqkG
JcvqR/343ZibI0GC/VS4FtmPCOBQMdhpRVLjzYBttSWIpFo6K9GIY5jd6wc7ZRdxICMC+YL6tmgx
53G+XbAwjAcldmIrSBrz/WIbryPNm26MyBX15qPNspuSQXkF8WZ6IiEBwcG4HcyZEd0c084IEJ7S
/anQMYgptCNhynuj0EgpOIWUc/hGt6PA9B1TZx6NwGiNxjXV0Tnr2XDUEX13FBBQOlXhH0DpuB3F
tlvYNzQGBDS2J7QJSxpe8FH4+fFBvjOKUKMQjyRCAFTIbkep4VnoK22hQaRVq49lunIae2n2H4+y
uy6owdH8gpitIGjvQuh5cfpullIbHamu/9zklIkSLev/RgllODg694ZCZ4mWTD6P4GTeTshOkD1u
+SFBMYylW63qeLF0qoqJk7ZvLTszKxhMwiuUmIjs93YoMMgcVaeC0qKUxT5OpYO7yKh4d8V6xAO7
85mwBhJ9oBTU2XaboZKq6gupo4oZyVijDqEyvCp2v7z11RcTol0IQJpEh9Ls7YTaGGwv0RIm5Oh/
JBgoP2uDg9CAPb8VKRRSDVCRMFsj1kTS4Hagske5JYmK6KpJynCya/XvCum2g4yKzjv+mhukkEwA
1JvcDexu33Ill8RSqjnYwdS2S+XXqh19aHB0m72B4pgOr1mtrCuPaZP78ZJN0ddkqWb7o4WbovoS
AdtP3/JEzsrTUjZIkJmEj7VHVVEN6jYbw2/KNNWrG2s9Fc9KkUbDVdPR1J5rQ7JbFzl9elPc3uxm
rIVR5i0vWIRmnV84y5K7lS1Hkq/iJjN7mUlEfA77vDNdRU0n/VTJ86SdC4fG1rOjdFNxifARnF+G
0Tabi2OFxTlB2staXGoVs/ppKap1+h12GxVVs5ntlyiL9eYJqVInfp6crPo35wz+IIDVlPM6pXb0
3iljPTkLGfahd2d9lRN/qiGwfJpn4vaPYabH8WWZlBaMRkqW9r062QamACCwFJbLLltoMq+S71Ux
sOEJUB2ZJn98EtykKgt87WF8enOtq5lbIalbvucpn9tzo6frJznvrD8yZcorfm1ex/68Svp3Wwc8
ONlLuaqfzVEzeljHdq569HpJqoseRIMEsBXWpnoyoSzU/3TFkH2EGqIoCH8Qep3L3sBUtmjxmrqm
CppjL0tbT9Nl7jAmOmcpjeBPIdkhkg+IlI0fp0QZ/5CWoYccw1to5J4TS6H+A/gxkj1znfPlXyzN
LNVLMezovXIu6s7LzTS0Pq2EWM65GfV69MpiXMeLoZRG+tSb1kwDflEtk/TKk0gDo97q0YeKJUr+
cqwpzE4yqFl8buxM+z02Sl3z6ObL65MzZYX1Uc6WnP7uMYw/RZPk5F5tdrWE0JLcNP5opZPMxhhG
1Z/mOMZ1k25t/V2WjZnyUkzhkpAoLk76oacteXnS2zJbXT6GRN29sxrbK2jpXzyq+2n877pEve05
UVv8HUZd+cmM8OdyDWKtzqujKf00LNos/5avg/a6yHOORzA7TXHQBjPl1FtKQ6p8jEer9bnv5aJH
3N9R44/Gquep38e6lFwVPZfSS0puGV2ghZjxaZUqWz0tcT9AwxCf4VtTK516BiBQDU9O06k+z1Va
yxdIIYPqKZkVNy4Vbme+UHVNFzdO8vU7gnrmKIwxOE+u3oR67icoy3wfFXx9/A4SRO3Spj+rvq01
iuHXmKcbp7bvZPOHojSF7MVaq2YQMhz1Q6PJiflBkauuylxasLrfM86t4plGFqnQxXKlP1edLv/9
+GXcX+xcL1DDqOXSLrfDJ4cmSgBXFUrnU/kJX9T4i4Q+5ac3DsIrDoiuADBZlJi2HBgKukMyZmt5
HWVqt22HHrmlSpP3eJTdy2uCKAnteHqTIYduAQtlkqcpl6r2GgFhnXunTp6MRFK/tj3Ct4+H2q2a
CFYweoC1RJhM/nj7fuDPYcRq17VXo+7Np3icCk8bFc1/PMoudBWjiHoWjd28INuqWdnT+YVVdHtt
yINeoLC3tBiS5cA1PyMP/s/j0fZzgqUEhsnKEY8T8d3OqZGcUM6ndLg61bSgQGZWrhzJzemNo1Bs
pHhKYybpqCCC3o6CdkFIiWPsr5kz2oZfTJP8zpid+Y2m37RB0c4N8s7GgxsCDHw7jtpp81LTrIYI
Jf2YdRaPhQvLMv1CbUQ/zVCKzpE5lNHBJxPJ4O2LT70OCSE4j8LEZ9sykifxHPYT2UZjjeGzZf2V
KhP+YVFHF29WUtGPe9NV2wHNiLeuqzD9oDBGoop80TaiiWSEn9baNIOyVuaLLgzTUE/6/HiQ/eyI
NEm2f6YdBlTH20VttVUrhO5YoNmhdDYlXXuXUlb0jdrWz3mmvssT5GecbtLeHK8R45LuompJ0EPs
djuwNjS8llrvBFPD+kXQxt512KEdxNO784amG6ACWYgwgNv5/JFXNc1kSk7QDmH60cms9KzotfSt
jym7I3Swfnm8nPt6ikA60X6l1VbInWwpuXRQWkPEtXVdpKKcXEUqsZlq6ojO8jBV1MHNbM2OT11W
DMU/irMITdVMCuHQZVPVvS/zrJrPeUOn+Gtm5cbg4n0eHlXx9tcqPxIYnZdRcKu2TZlKzV8ch850
5faViVra1E8Jhd14mI8cVu8MRYJHdYnon3toW3aNIr5uPMvDtTCW0UeJLvuCTqb2rq6k4aA2eXco
EGZoilQM6e2/3VFS3CzOFOvDtU2i2fK4FIB0jCgaiBXltjHPB59a3Dc3FwMgiijOCTsVkg9d/J5f
wL6lzntZXazp2vMVaWBTYwkTqTU30IC0MUDzuoH/7bk0Wkt1K22Umy+2jrstdMY6tRDJVpLoCe9w
KiaTEidHWMwuU+HnwdLmzmQbCmPW259nT1LfQ8Qfr5akJJ42pcStlNHeJ6pDH7PR0I85S0cVhjsv
DoAkbT/0mAOsqeJH/bImsYasx0Lh9cplOiCig1Lqh5A1OVj7/acW7xo7SvQt7jPyJUdpMyvW+aoO
lIQ9TarWK4alTuIPy6pHBxfxndH+1+ZiCX7xDi5cimRVwM7WKx2Ry1OSDLBWQ+z9aP756/Ge2n8z
0RoJzCqyZWSoNrexU2EBWyzhfOXllj6izhgZz2Dmql8Wtlac0X9pFi/PpjY+CLTuDEyxHRSZq+un
gu3td8utCKYJ1NQr8EPtA6lLbqxIkz/ITnVVmiZ/mkQ8/3i2u8sZLxQRdAGWi5fOEn/+y2axVgSy
qzFarmW+OJ+ScY3elZLhINCXjO+7IkN3/fGAdz4k4CQJOlcEjqhbvVRFHzoyw5IBWfzXyEoRMUGf
+0sYHvIN9weBxw2ckg8J1u9s65RmGSraahXLtZPt+J2aZugOFsmRn8C9FeT1pEEY/dI91FbpWqSQ
nS1XPYyXr5aRdH6kGPlFHtLQH1CrPqCK3pmVEIukIYIiIoypzRfrnBYbzKSUrxk01M/ca4UbWUnz
9fFnujuKkHQSsuaCmXe7LwCIljJcGvmaDwWSe1pSn51ePZJrvzOKIM+DUlIu5JrcBiBFnsclutNX
Y+r152xylldgnCNNh3ujcAmD5YEckottVmwqu47KdKtcOwuiRJb3M12kc+E/XrGfVmG3bxEzANhF
7ZU7n7rh7ZJNVhJJthXK15FyoeaHtQZHrgJzQTGwmuW/pNmGvt7D8P24tHHjnKH5d1EEYFRLztPS
ymrmqaEzf12seVn/VKcyt06lbA2Gh3/mZF9btZRzTzZhEr5kYdv+bYWJ2b9UTTLaX0hDaxkdsYQi
pWbEcXpe4lF6o4c6mRmFC+FlDGmO5dySJnqU2PKxbJSrXiRWQFqDvH5WJ4J8qCjfHi+oWK/NeorG
Rk4vKSGA3mZzzG3B/ZHKyjWvZHq0FQPyqUsfnfYBjLjtTm2equZBrLrfKjyHnCqAMGHSti2Q2j1S
ZfNcYqwiZepFtRMoTKveHWwV8ctvZwaQTcs0yyhac9XNzDJVGcsMQYarY1bjX7nRjWc2rvapXIG0
lrk1v+n/R9mZLbetJGn4VTrOPXqwLxPTfQFwlyVSsmTLvkF4xb4W9qefD4ozMyaoEEd3dlBSsYCq
rKzMf8H8eq+Msn4F534ZfbnAgRfljo3mBCf/+RptfQ20UMgaRTCj/JDWo/KpTUC+9CP1y7df3yuP
kqFoAVOegOq0BDBy1jSSKBjK19L+VmOpHCK1tfZvj3J5aJIMUJSAPUoAQfPrfEJWg0A1XunakZpv
vcqN3thkQ27fDmodfEwiM/3pYLC+eXvQy6khv42CGlBVWJ4gfM8HRVY5rYtc1Y40YBwP98Dok+2E
xrtz6RkExVtC/50O+tJCbCxjfSzwVjriehh9wLqWrW735q1ZWdcgvpfLgooLMFOCJPk0/z6fUDZY
TinR/zw6cvi9npxmL7fluOlDca2V90qURHkOXDStKaQJCZjnQ4Wmhu11pRlHUOCJhOkvZL54ncSI
PO0VHUPEVaT3JUwjXIeUgxlOk1hVZlUcZaey67UaDeX4OYoGB1nSTp+bW4Mux7vA6qJTNSbBuBpr
qfqJKXIQ3VtARIKdipxGtjZzOQqhI9k4IittFjkucJXKh+qUivFaljM/sPMdzgaHc4ceHGuAOtP5
LBFjz/3eLrRjLaLfRVNpnqW3+9KH7KNG4tvYhfsxqTH9kq5kr68szZmxw12bbGTGgp0PbKZi6il4
q0fNKcwPky5J31KjVq5sgBcI3mJ+NNk5BNBfYZxlpa5DfaWe7No4Qn+yPUr/xl1qm+0qiJvmXrGE
OMpI9m5Hoy28YezLEx4D0aowm2tGapcrd/b15Uwnn6QTqczx4Y/8lftbGyE5YB8tPCZcCpWSVw9V
QeF+Stbv3fUzy2/ejByAs7LW+VCNWQSZTxvtqEt2tNZwsqAhQlfk7VFemRBoYnArVNhmdMl84/1j
QmMgN3ZoZgbXj7DxpjSX3SKLZBpNpnPlwnF5DFlzA5+cdS4cXrSiEXJLnLYUxlEJLGk1Bm3zZCpJ
5wW1TdFDsUPYf4MyxqtBS8srXK/LdcrY1McJ3KxWKrLn03SympQPqdtjKRXxCo/SYGv343jllb36
MDEvgGRLNRxh6vNRbMhTWFB0xrEvgfTFjeUfWzOuNlXhxFei9eWOZ0LWjAGffRkAjZ0PVdXSgOeo
bBxH0JjohHJGPDhRJj6HLNtVomnZz7SO22efUmDgBoHpXFMrfW2ys4MtPpd0HC7OCz3Sw64sJR4p
xt0fBynsbtFVDD6zmK6V9F7Z/xy5CPOBMgGEfWFMUtQ6shS+ah4R7+msXV21SeCWPiYzrmLFseUV
Tth/KkRUZySvQ9ptZUdE1a1ZK/a0qsBi5du3981rz5+EmVOMyzt56mJB6cloofZZm0c9ECMl9pRv
oo6PpajWemEarvCV78IJNkqRvlvUF5g8HEkQIwoVKED5569+wt+kn+1ojqTOttdFsg8YPai3Ud20
V2b52jueNVY4Q3n8EADOhxL0TKiihtaxywfVBc5kHqXGRI8k8fWHtx/oJUKLaSFSw4IiA6HQsxir
6TEtr4LeYj01nbRqp67/FacVioyZlE33vSLG0bWmNj2OfRINKxi1frJpiqZ9EHFmDlstUcNrRZJX
4gZrm8SLAgLVwyWEqsuDRlRFaB97udbvClDctwNAsse35/7KKNxxEGtE+3R2alq8UTMKSugjrXO0
+nYAbpKL4mtnmOP7Y/1MYYDvxC2bl7VAHJlFaLWTlNmcKFkC4mgcH3pD6TdKaOpXZjQnHOcHNiUl
bqZg+2aR7mVR0Ir1yWo72T6mdtM9dUbo34Cso3NrpbIr63776d1PENEakMAwR2h06ovIm0tFpVLO
so+m5adu2aSweO3mmmP4K9uBxif7fZbU5FxePMC2E1rg2IlzTLK8Xft223pKYWWI78r1lZTnlSXx
QkwDDzTLiC31VWFctuC0Uudopkq36nRaTT5eRFeO5NdGoVQMPRG5S+LqIooFslRLEB9ZeIlZeUYU
OZ4m6+27b7ncx9hGpDEcjWTi51FkUMKc/CMJTlPZGtu86FtX1vxrvJZX5gKOilXAeptd5BapmYl2
MJIayD+VvZZ6bWQl+4QIeaUc9uLJcray2acvgr50jEnOlg6idtwrVobn7EnP7HZajQSt6UlJRJ66
pkF7fD9DXaqV7ufGjy5TJvPUG5k8eHGh5uU9guXq8ICpJLALMqw69cjNcaeeFSWk2DWIcl8iGX0V
t8Lj1Vlh7eTw76TNpV3qU6u6te2+AMohWzkdlcgwsqcazZJTQ2iJMKQ1G9l12h7FLYQUxvR7gaNl
fVtYqCe4ShCkD3mbtONjn6OHn7iqGeu6xww0cVPWPmggLZAixBTwu3TcRDXiH32C/+ZDFBtNsavV
QjXWOiJG/c2AfJXlygo14i99LUcT8lTKaN5IeqRYx8hJi2ofYZrgQ0DpEZHK1dGhtTiJaXRxvuhK
V0KNNKlXAUhB/bvS4Lvz651BwQJU/FJaJ+ZdSml1ZAAIg4z2seX8X5laFqyaDMX4t0e5CHXzKFB6
4MbN+ckyExOSpKiQoeyjXbTxycSayM26QL9JtWFY+30qnt8e72Kdz/L61Fwt6iowfZZR3NErp+BT
5Ri3UbGpVNRpw1o33j2rmWlIjknZgaK2udhNBnQNGY0J9VgHVr0qrLjcwEWTboxykPaGWl3jFl8+
Ra6QM4cZXLRCDW5x28liWWrNWmhHvJb0E153TuiGoLQ/Bb4mBa7cYnj89nOcZ3C+kSlzMDPEAWYI
7rI2NQqnKROtI4Ors8xaGVZZ/QLgLCVbNWsMdRuoapHvDEFjZPf2yC/KfouhIeSAZQXRDM9o2bYE
Rzj7zznOMRNDO96Vg5P+SKw8ea6tPgk2VqK2X7EWooeXJkMwIOboIKTSOn77q2wyIe2dFJsoVzNT
yVmxJm0Qgxp956fQtIW65b5YT6soglfr9dXQlF80KwvQjGvj0fDKpG6jdUGxp161kVE0Hx0S6d++
2lmfoZVqnRuNiBG6MhjEb52gaXvlaHs5JhfTB65Erwumxky9X6wtRVLG1oQqf0Tto3QrOm3H2OkN
3Y1Hx/iudeOn3O5WIxL6P+qiE1/02iyvhfHly5/rd6R0lHuAeJPYnR9JdQiUC/0C5yjFSbTtm1qp
6RirQeKNTZJcqYJeXHzpnmiU7WYleOozS3S032tcPWvhHJ0AEGPPncmFt/rVHGh15FK1zXP1PrA5
BN5eZheBgoshBGsQLGA8oIDNW+6Pq32n1VBQqE4dVRb0phFcSbMAush7R6EaAvKBcih3e/PiSdZW
JhtJFJ/6qGife6lIXYSL1U9vj3KRedmMAltCAWjBTJbVXaOasPBK8vgkOjaolSnyB9iTyYYK17Xr
1UUk4t7OQFQKqBhQTVtGIqcXGYpq1F1SB+MIc/gyJIHl+XDwm7YLr0Shy4nBb51rW5xTKtIKi9GC
MB+KoCyDU913pdcx5IcyLbU7JWvfbT9I9QNkNvVxJkVRST1fD9kwIIiHXcUpHgp6PFWdbbq019+9
6pgFeonUJihGcmk8H0WiVkemU3ES1n7qkXeE+yIOnO171wPdDNp4M9CB9q6+qDtWoVVYSR8mPLZE
C1Zl4ZRf7QkirxuLPJRXb492cVTQM+GkZUYWcsA0NM7nZPhRb2Y9p7tsBJNrZIioOZX0oy67Gynu
ii1Y0msSi6+sC05C8Oaou8wn8GLIlohkTkmTnAC4l3vfaOh8jY2Usrsav/vy9vwuIwVyhjRPOO5n
DuILAv6PSBFaQ6DLQYk+VCGCWwcd6sdYz4r1+0eh96pyys8KT8un2KkjFanUzk6owqKiJRpn3Tnj
tXf12lzm7isSlWwrStLn7yoMYiVHsiA7qa3tb2CmmN8CTOS/vncu6EbpAKRmzXEqwYtRTIH/hdb7
2cn0hwTvEPzSkgYtyrdHuTw4GMXgpUATQ7lyuWMnS57UQuT5qUi1aZvB51o7YzJtEG9q9rqEL22F
VPhNU2XmNQDM5ZLnovdiHsGNZKZynD9Gv1dKkNNhdioUq+sf1Doz4ztYMepwqrHjyh9HtWy/m6Vv
xO/WdH8xX0AzBdFCqlvL1SjKVChxL4pTGpq97RWlg+kchrrv32I0z+kJkRrxBhFpOZ9iGo2+NdlB
cfK7KUddALNII0PnzElN691BcRZb4Pzi5EKidZlranFWgD1vilNeTu2G4oh5KuKmuFITviyTzpoO
kKMQtCF7AWFzPqNIxForSWlx6uKk35mJnmxCS/K33MWitdqX5irLwM1SHre9AY+pdWf3+l1OzLsS
ni/PUPj6bHXa2nMDY7l62NspZUqrOJW46mz7KjfdrA/ztSbV/kpJaKO9vVEuNz3jwdanakjl/aKO
UVSjURlBXJ78IoohaVUj/sH5tcT1tVlxqeXAnsVALvqwuZrqhK+2PMHrCbxJc2Ivd3zYpKpfrrNJ
Fru3Z/XKHoQgCPCZawrwxuWdiKvLVI+1VZ7YKprH8aStI7rbGycF32hPMgoIVRN8e3vQVx4l+cFc
8pwZTxTxztcQcdtHUHGWI/JVx/MRvjQ8lQzWvvLKXnmYVLaoYMPfwo1pCbdQwDUPxihXp6LJ5d+R
mRcPWWLmnwRufmu1jN6NSoUkBlGLsxQHREToFnmJrdY9EdsuT6BztcMsn71RB50ujaY/v/0EL1oD
jERcoRxJ+CJjXdQi67oC8hkwM8ow2loEadV53HbgWFVqgoRJlGbykznC2Xa6sNnXcVlc+QavLByK
yVDVQKERQZ358z/Oc9GqVTdNsTgR4wptTbyu1bWm9G12cAqlrPaoGkgPeSEbxZXbwAtz+exuN0Nn
aJByeMwp4FItPQyjGExQa5zSCs8MiwPKKBFMRfegDA5ofVbR3ikBRn0IETOvf5fWMFlbuc9i8TG3
JshzblKYk/lbMUVR3UiD5ozbZlArMTOT5Hz/9qtaLkK4CywF3tGMr5ivaOcPqu1BWneTkp46Kxer
bkoOgeSfcj34TO/4vTeleTAAONSK5tvghaaqqhStYk1xfgoLoWDvmnYYrsrvvb4wCjLNBKkZysRd
aTElkZZqk+VNfcKp0PQMQ3K2LLUnwykLD6REc+XMWS72eTgQe9zjuVnQo5uf8B9LrdQBbdr2KE5R
KVnbRueMSZ1OWcML67zeHtKtGHt7Xddm4KljFV6JIstoxfCw8kiSSI84x5d6N2lTiobEqzlpEj4z
WqoEG8mEYPf2MrkchX38IvJAVCQkL2KHKZD61aagPSFQY99WUN6y3ZBV/bUM+aUt8ufuUWG5K1RE
kEOgXm4u8wRTpFLutG1/ojyEY46qxYO9Fc4kH9CWnfJNak/xF92QKuU+rNGamFYwl5CKBRnQIJNk
y62oqGCosHvTMoge406Tpy3svHjw7K5HXWbsEJqBKOrEsdsmpj1tAz8zvyeWnD1GPrUJN6vDGFtl
O3CeR3RfYTXI0pNmCjN+Z1LEZCkbcO+d5YrmIsX50tESCItDlQ+nwpG+qp0ebsMiNq/s8At2xjyK
TRREPYCh2OaLUapAtbOoHKnMdoqyrgej0d0K0Nu4mqQcwSdnGKiKSUPjoMwbDEF+SjV2/zY2Alts
MLWO0WKpgda5A7I20opGk9a/82o0+yywktm2NHapoixue2Vl9xT9pvLUOTbJdqZYd1LW0rh/Wcf/
8WP4z+BXwS0AnH0u/v1f/P9HUY6QHsJm8d9/30YUzUTxu/mv+df+98fOf+nfx/JX/rGpf/1qbr+V
y588+0X+/t/jr741387+s86bqBnv21/1+PBLtGnzMgjfdP7J/++H//j18lcex/LXv/76UbSELv5a
APf3r78/2v/8119zffo//vzzf3929y3j19ZB1BTLH//1TTT/+ksz/wm3my03V31QmZopZv2v+RNV
/yf9JBYPTW4NIM58Bc8LaIb8kvJP2mWYR1Lyx82P0v9f/xBFO3+kKv8E3jLrOcyQTopW1l//87XO
3s//va9/5AgvF1HeiH/9NQeW/4sHQLz5Gy9yNrOhPZ3xxUFuS2Oh1Lg4Ekl11x60XVakhxJ/q7gq
XT0Vmyp6/OPB/P0N/hzxPNT9PeIsZUhRZcYuL5KXMgvtsJ6swEss+0aTi23mX8PkvcgMXcyKnBWh
u1kp4AI0pk5N5zt24JWreI90AxLE1J8P0S5yj4P7i5m6rfmjdg+l51wLB3NQWYxtc0mYO4X073hB
5+FgTGFC1TkOO379IxTHFEPz0CxvSrMEJCOt8D3J1MLLxt9vP9ZFzZvnCmiNVUa/gcFn4dnzcenm
jmEiM27eaKvEL7ZSrdwVgX1DUm9owXqIy3s1Nba2eaVScZ4LzgMDtpoLmS/4/QuEXmNLRTCOYL0L
9CvcoatzV7NKxIK7xwJf45Wl+Nd6RxerliFJPCkbsKkQaFisoagzUDVvGVKU43cxDN3Bim24/q10
6mTrqUYd+kFk8bXM55VhHcYEIUsXGDDkYlh56CqL61+IlA5FILdX1O+J34o1FZp9j2ek5hz03pJ+
vP1mLzYMxUfaceT7yETQUVq82EqxpQrX5thLYXtrXqs06eeRa+I1btd5qvryHllAAL7Qv3nRcztf
QGaQ0h6r0JD3BQ3hQtkMsyCCnN/047Xaz3zanO0R7puQdKjqgxMhJi6mZAYdHIpK5XZrNXhE3Q0q
weaaFtnlc5sHoXwLnBMg0/KOgqBvitaFxG29jjYRUDlP9MM18bZXZzLnbPTSYcss4TvZgCtp22mx
V4eFv5G6oaT3XH7TYvlaIvraSDrYHaovIF+Q7zx/PUHsxCp7nGUQyh5x22vo0rP51u9dbZQBDZDg
MO5YB0soBZLsILdLrAgCNXy0jBoVnGsa5ouMaV5pjDHjzDkUyc2WD03qFQQk0dnxOqHUXuJr6in1
q2LX1cXHSc5WQY4QyGpU2m6lSU6yqx1cxNS8lakSdorqDY3RrAd/vJYdv/KIuVCyYGjNzIIvi/2d
SYoWiMCOvckA1hyErpBSV6/rK2np5fEEWpwDnHMXNDwFu8U4jYz+l4iaxNOG/nvtWMMmaOJH2UmN
lZwY0lqVi18OMtFfjCyo3LAwo9pVUU89RIacfAC3Ee30eDD2FZ7IrdVqv5tWQ8Yl1cLVJLfyz7dX
xGV8nykkMCJZ5DMNdnGgmVZAn0q3eCrjx3T4afl3qafej9rT28O8HIyLoEBxkfLJ7JQA43kRFBRn
6rDx1BLP6MxDW3b9pq+yAUc5P5a8vBZdhSQEAC13VIfedDUE1lr62AjFBsF2lLjVr/FG2rz9rS5D
PjkbeOw5G+NKvQz5iKgg59EKDjcJC4F6DE6D031Lml1r7Jusl3ZwhyTv7TFfWYa0nRA2ojbPcXoR
HSF5E+6VBBi6tS56m45MlB/84trN+pUAyZlCNJlF3WmTLyLKEJVikmW8u5DcsAK3yfx+g92L//D2
dJbDIJzEGU2IfOkTU7k5D1yxIqnQE1g/JeyAoxNqsAh7VVwpEyxPr+Uo87f4o0wwJYWvZXnIZADq
rTAp44JaTOaN2mnVOs3qa6Xa5Utajjd//sd4oexEQYfGjWfUt7pyM1WflGsP7tUh4M5SoJ3dEZYt
SLNA06NxGMJJP5j5BAE8cgs9uxaN5mjz575jJpRIAXhTR4cdvOR0q0nSojcks++MoP8gNMncpn45
fEGnuLuT5Vp8E0LIG6Rj3SEbTkIhOE74M1zjTi7jzMv3oNICiYxSyMV0UTBScmHT50RiatvBcHdt
vyX8yca6UWX8Bpyr7YzXh6TAg+q4zO19sQNsowf9lHdYslstahhl5t9nMz7Wx54Ieewu/ugLfEpm
MPKq0qimaZK6GZLwlMDdRgDobsqrnWbdUzaqHvEQe5fOGcXN+c2YKH8SXhVEfBdrDHEi7kZ6z9fz
e/FDsrVkUziCo9D3h/dpIF+ONe+vP9ZzZWuFocZE37GKvFHWfpqjsxmi4sqU5iB+sdj+mNLiict0
ucN+InPvwbl+CPLykES+15v6cXSih1ENYUQW7TerLq6V518JQ8Cw5pszuRq5+2JkxM4bQ9Jqlrkp
tS7lGayhQPBeCUOLDhnPkdNrxlpwGZqnucTEcAbLTRCppDVZOLgYMe1Grn2uUcieUZqbOg6eij7Y
OX5+QFlrmzrhlRPr4iIIxYaVQ3965g9dQuoDKauHydZrbwiCn1aj36Va+lEu5Mhts/Co1M2j3Kor
gQuPWvv7t2P9RchajL1YsUBoHDkRXe3V2o++S11Vwt/Ktq+FLHW5ihbDLBarUgLl7ykjeFU/ri2r
3VlS9K2hxALmvDyYGa4x3biv0navWZLudnkerhTRbd+e7Lxiztby/C3Q6kBGnsv3RRMksSohR4JX
3STxqQq7QyRJa0mJP2qpv/aL7N0BkvHmOADIi8hwoQ0y980SbTBqLzQxY9CtLcTelcmaMo3N0F0D
dy3oEqzkeTjaWLMs0mwss6iehlLXCRHwLqve2YVldAiN7h45jEOuV/dK7NyWZl26ymR9KCNfdYHB
qu5YX4vRywTs5VvAHeO7AIWgtXEelxJsu9u+USoPs029fWyESoyaJGHhgFTp9adcown2MdW1otpA
yymNK9nLckXT4tAQrObtzkKdXPvPx29QgNWKnqeQZ0dpvHGE7pnhNYWTZfIyD8IrRcqciDGXNM4H
6fQs58oxX3KifZbgcY1jSwcmYYivpJavDQQeFJ4jXTuSzEWWVKaqjls5R4g+VGs6Uds4T+o7wN/V
Q+THV4LBK4PNcq34BUBVgxe+SOjjQdJVO20YrJM31MA8S9uIovYy7Zp7xkXU5QEC+pmln2a2GKnz
+QOUrRhEqSJjrvDsHHN/Y9ZPfrYuw9bN65t0iDY2tnfKtV7kxZEyi95Th6WwS43mAoSQoxU7NQ33
kmTq4TMXWICZ4Tura6x/tEGpDaOIx9pYrr8ixoFRHZhZOaRfDKP1gjI8QTx5wGPjufHHKwvk1Sn9
Mdwcef9IA/okxKcqiGsvliK8yZPqMHTtx7fj5nJdLKe0uBAMth5SiJpYF1ZruGZfr/rcWnc+kZrz
4sqEloOxMmjOzKrBM+mLsuH5hKLaCQLs52ovFSGm5KKSP4M76L08SYuVD6PnyqJfPsB5PGcupc/4
47lMfz5eqPVqnY5sZSfB7AkMhXBb/X1mQDAVXwZBHWBG7uHkvZiUIWeW6KO+9iylQIGjSoyVFurX
2FyvPDqkkEgkuImCaVj2BlreERJtPDoMY7LuIe9/6uFDnX56ezW8BLc/j1EmwzAwdul1vDgAnz8x
2fSzpIyHylNTbdPGCQCN/ltqNWSF6UGL4xMp40aTUWBNW9+1anuXxOYH1Wo9p7ef1JzHjA3y6EFa
OFn9NTtkiD3L5zALWoDNJJebWczGkg7pI5Ibplko4fRZyd4gRlVZGTjY1L/byUQgV8G8RloJU0r8
tdP4xUe673hEN2ZraG45+eU44Z0ZG6Zn23F5RBy7DT+HgW2kd2AZcutQjl0cw9AZjemjOlnDXdor
0vOIVMqNNslT8lXA6w9XZqMXx6w0Jm6EdFB/171S/1aE3e6SuqpPtjVm5a/cjtSjL3d18uQoU0Cf
XGmnD/3gPEBjtdfCkqwntCey+14NexvhLtHbO6w+pS+KE4liK8DF3dcYynmKIkzfNadu+CT3asdl
Z7IRBZKzbD+YmrGWK9X/jW1R+BykQXmrguO7iy0D2k3SlDs9SX4bhpj0vUgGp3dLeqOjF4QT7uFD
YYZeU8PYWo8pzOHtqFLj8nIqBdXWzzVKPLWTfEsTHL8jzKoOOX2sft0ZMj6Ovgi7Z7l01AYKbP4B
kkMceTS8W3/fNZF2wsRgk6pNeNMbvn+o4H8jOagLCmi1+VnGNrHeGSPoblnJ9XtnyLQV5qofzaRo
7ip6aPt+CoW6Smp7I1C+9as49/eKcMBnq0W47nukGXdS4Rf9d2GkY+Y1bdFvulZvVpkWWce6a9RT
4ydlu86MjAXN+1wpozS1HwM/V5+MZhA9xe6oNFYD8Jps39n5dKMkJaLElZrx4LJ1AycicqW6GlxN
yCHN+vHQ6zH0eTj6lS1X26xMrGezSMXvWm609djVt4rAO8kqp1Uoj9UpG8rMZV2m7pAOv20zo3YQ
YmzjymC0fbfKtqUxHlS5l5CO082fZTaGsWfiBpfEU7qSACSvsWZCRFjVA+2uytTkpFiSfM/7ao5D
FMnKrVNN3w0ZWITMSwvcKEh5znqOImjCXV1z8t9aN4zck+1TMVesC6nxgjjMsKDTVS+vZP1zIqbv
lhaZX+JUyz+gH12u/Xz+glFS7rvCLPd4UE7I2wbSXi3V36Wm14YHMLtySZTWZTC4reW4Upo8xUMA
Q64s9nYnobzb6g9++MsZsaiHPT1Kz4NRHEdwijnHmuJWo/YIWqjw+mksD2jzIhMwStIus8b+UM9X
CWny7ZuSHzX8slUhnEHDnopi9KY2LNb5ICubWOngg6q40ZujsuszipNpT75RrbG3e0y1qhMuuy5A
MXAuqHegHrQh+poLrkXCyFowktUPTa5j3LJRJIBEOR24lCXHlB32sx9aefI03OgPfv11SuMbSv5K
7zlNDnQCTSUXfPAxbaanzHgufdyKlP6pYHnk96odDsXaxo1nk6dRuwtRO87ZmHnysZdoBbuyUqkf
W/m3PqnpSrbblRk6KzsNv0yq+i2QWGYD6ZRrSUJe8eqbx4Qq4o2IRfqE3Em0UqrYXNN9C5MDAlBe
1SFF0krVppVM9YeIENaNKuHss4CosMZQzpUT5bYu9XWQNu4Y9qkbOMYvNE5uRGoc8jBAsadcT41g
AyX6OrThrqy71GhgZqkT8DalyDy7KT4FXVqukCqBLD42rtLHs9uxwD8ptfn9ftoiBr7TbbHOJ2cf
wn+Bm/rVaNXNGKerhvQinaJNp+deF7efBxzY5ThiuHiVKmnzs80CUVD+2AkFKXS9XJtDuyvbXawN
roJ6RC/3ruhgHHoDdq9F3+y60tQ+V/jorvJcPBPHVo6Zyt1BHoMDZbSa+tX027QbT49KfI5T61NT
Dt1dbBIWAtOIYSclAx5JdAm+K3Lfk0KqR4l1cdBrfbqVE82sNlFMWkEyQUmmC1rxQ8TVDzsw7rF8
TXd2bAaZi+djdSz1xl93Uqwg/ZnbHxFys1lnegiTDy1r1+6nadPWfvUwJM3E+9ZKBL2wgjupSpp6
+qgn36fJIpCO/k8bjLQLjdT8JOdBupu08FbP/Q9NKH3KDf05LjqvtJG4Dmz7ZGr5sLaEtgvGqToZ
SVc9VJKluY4zEF5zqY+8oBoq1lPQOsreqJQ6O9TjoN9nDh0OrNhqyHhOpbujxfkwpf7nJi9wgrPb
OF1nedUPB5+SydaB4Y3FBLrDk9T+1rOyldfxGI3hY97k40mTk2ErSZn0ITBT39xOIrNumjwJUQPB
X86LRKbfprp6YMsFH2y7kFZ1DUpA0EkL48HtGztzJ0X5Idrhs9wNZnmgVamv2673fzgWPk2uP8x4
JwP4oZah/k1EXfVmcSv3ibLjwryShmFFJWJlJ+OBOxgOX+W6yXNudpnudWPoIVAy7CK0CxucBn2D
/kVrF95sDf85TvEZP2CTXOsPItC0X7UCoMos+3bN7RgtdvNWk8Nbiq9b4Yv1ZPXeFLh+dRd1d5Gg
J1E6wE3TsNinqV4Lr6eiq7qxWT2A8m0PWBP3hitrEUoSvR0/20E4pgcRDqPi6kaFDXo2xG6NennK
hmaLGn6l1vva2MeBVn9yhsQ44Eypua2cqxVe5djK3AwBoqQVtU/IyTFK640AcJiP1Ihp9JhuGE67
EHvfR7trCyZYVs1TqnWdQS5U2Z1r52G0cQJr2vkBnk0kPj8CWct/iGLqhAeU9JlI9W0Gd9KfaBAu
cwZnvA9QBd9NZlbdpVKH7Knw5SHyhD9qd5KWYtKuBMNYE2KSPl3VY4Imf2wXpTsqfkJBSipuBwte
SGGg0yglcCUh1MbDLnVahD4oUSYuwid1tFMrqxVeHTjBXTxV9tcKjf7t4Bio+8uBMQQrVdi9AAiQ
K8htgwo3vNQoPjs4N8Sx+SwswIpaKlm9q3bDh0aF2FpWHwdbKb5GltFsU32qYJBIisXT6/t1E/X9
XWZm4ynMrcyNZOezFjfVbWlJuwFaO/YDoZFtrRKLQn4qOCpDUUSeRaSWNNjdSudnk6sWU7mR8+xJ
GDF91KovZVjkTnyLWGThxkEQPAdqQYLiRzYxNKt2ZZOHsYty8Rd9HO/yQdjxzgy0XWiXnhkB0ttm
o5av5JyMm+rzcO/r/tbqihvFaKqHIgyi1UjdbxbST3ZZG4YfcrvfNyFoRroWwXqasi9oxexRAKzD
dZXcZ779CIlGHB3f+owBLwIyubaZDNRN3GHABa2mzyHpSZc9I1QgOzep6JJtyYHgEcT8O5Ho1k6f
uqOThR/txChWGd4IhGYgvG6Zm9mDpnQdUn5sHrcg55VcJ9Uf4kpNXcmU5MNMTr2x1VA8p+PwEKTK
veYPn6VR2/ZW2iChmxJj0mZtaDk3rDIPzG9JP2nd2q9RvnETWYlPWsTp0vj7GrL5CXyY8HHSlXxo
7XZef4eNUH1ufLt+KMl0j5XIudGIqXxsp/JmlLoM0nNfPqCI0K3UpkFcpLFWRVEmv6dQ3rZ+PTyX
pZWlroXkDyhn/RMko4HSkPrNaqNfGUq1/83cee3GjiTr+ok4oDc354JkGZVKruR1Q0i9JHrv+fTn
o3qAs4oSVNBcHUxj7260iUrDyMyI3+why/iYMYSat6uM9iKM5H4jDQwCMTdKLsi4KUqeu1Xcpm4/
CDEKD4lvQ1Y/97Vcu/IRHNwICo3uxEfopm75LBuA3FGPWLdCHrgtp6B0o3CAyS8Uhhvl4auOTqze
FcZHZegUHZvCv0pbc6eH8aow9TWFDEcHE6O2uYCNCKd/Uir5vpeUbNvlVreerfu2KIhknLpm5VqC
Efl2z0fvCsU0f31OHujX42DZXSyXF0aiJ3Se4xLtgiFtNhZKGE4Pgyd3ZCAk3bmidXngDJW30Qcd
uy2p+RiinMYRXqdljV6lmG5ipRl9x+AJ8k/rG57da73sqGXQv1Qe9x4t9N90eejs1pvlK4P6YFn5
C1YqwQow65Tuy6rqbTLG2LD7g/isajG2KQuuVEHTDFdWhUC8CXE9X0eWPth6K3axG8aiTz+fvoMN
h6NbFZK+LlW61mpI9jQGYPzOMHnZh6wEwlk1FLDVojJSOSSNoFlFCjk0tSoK3GWYr+Q4FYGWNNFK
Cuu3bORZ3njhY2x5nR313J/GsCRlI2BfrJOqVbey4ccuDdEQy5d4eMhUK7bVXLj0h/gjl9vqJtKb
LFkrvZVchSGHIqbCA+dTiPrx5EgN5VxX78vcd/lqstept6xyxwvZ88+7SS6y/YDgwoQwWalk6RaP
LOtgeTPUiwcljPJWMrvECb0mjbdW31aDoxhlVhq2xQnZXMRpY9BV9/D9da0i5reNkhXrh4oqsLKm
c9tJbjiK1pkWpyguYWVdtrYiRm3pwrIwrA01U0jpVYQAWwAIeNUmo4KOXkVRxvG1nh8QCVZt0wdG
x6lBSCJuMkiBYgY36JGr1RBtFN5ywwYR5OFDaY3itdS9CjPsGAF+B+Zacj/WnZGs+mEc72kTxsqm
LEbrHYp11yCYYhT7LlKCa6NOYLjj8/LcypqXoa85BsO+iLp+xz8pCS+9b/rpJgoq8wHbj250xjwZ
lLcwLKxr3hg5KbiIFOWK24fRPwStnK087DZk2wuF0XzoBD/zroKiq03bLwYj3EdtrfuXuTKKmIVk
fkE6gubO+dPsizyQtkPVH/oMqxMhK3GKUav3qokHBwOXpraLlFeVDYSmUnZpnJXWY551bXtOVyvJ
HKFQrE0ca9Ym5PLVbIcpbFxqgZktF5ofrzipPZ3NaF2OatNfAOV57aUIiWWpcb2sRFAXlYCmsslq
8T995Vf3odQH+6IaE95Xs9ty3apoeOeNOtyHUOL6boPakWDdhmG1C/WcVzce6WSCQvcoPPVrTrmi
Cy7zAEyq+h765W0VrRVvR9VG3vMO93ccnajAY+HSixtJvNFi3sCDLybDKq3QJdgGk6tpjh/2vM6E
WnK9QMZGVmtFt5ZDc++Nk1liyIOjmKlMmctEXyahd66EmFGL47lSParGyzhZzlRJ4dpTxvzSDysl
uakqWfe2Uer0rYPdpY8HGhJzN5CbXGO6JmD+1MtSse676CWOuNv7k8S76mLyHivTFaiIq8P5WLee
G0QaxdyoKtdBpL5R3RCcvhvVkPJ1ti/qcI97Z3PR8ITTTRuFuTWuMQ2Sdl4VzsDy3o5DcdMNk/he
03xEx0+bPMOhiljdYXViazHfHcp+XledU4pTDhDryodeLu+Lc2p/1d5o84STsuC/XkVOxONaaNS9
rDRFIjogwl0/FVfIvF7qZeRnZHPEcNaF1wfSOhFj7yrU0ZKSwzZweZ6D+6dxEQhvsh7YejY0NkwR
RyTHZlNrR1mBuleG8K206rtMJ7knmFV1oSP22cpihgwlkewCpMOZZk1lsgorPRXoziP5Ysd+WFKQ
1IObUUwVYa1WedBcpJqwC2T5xZrG4R/DxxY9l4Uitv0eXwSHDclLxsj01ywWqLBkORWYirZetjfj
sEF4fUiClcw353aWnIN5TMb60o9Lj+qN4oEbDDDlsLmlJau2NNQ7bKvP49YPTNvICsj74plReT33
NbUd+lXus+MvhVGCjtUGdyVY1WLVG+p7rSobCrePTcmTa5umTWBQnwp01wD1cCllmWJnnMurmO/k
jguof8CcZq0luuqvvMDTzmSJetPUi8oVfJi6WieCX5q2UqbdcKfqGGpR5yodNIq83q2NeiX6zd2g
Z4X+1kqit49iVHL6KdQchYPZkSdkuVU7rcl3GTTOzBPOWk24iHF4XudBtevz7rKrxrnMZu1aoSgu
W1FdQeqS3LE169jVmqkrfLcVNMkHKooxasvG0eI9Jd+pcRtfYEtNmXZRlFVL17IrXrE8gikycq3e
GVkqUzyIAe5SORgEJ+iSAR24mKxohhOPLgMzsCRIopuMOjoiIrSXHame6tAWE+Exj6NgPwiGmF3F
mYjiqdUM3llrlpXs2XBXSgELrqqddp1Wi3sFpKa58jzYzlwWAnZZ4k8uXlRDtI4pVeS2NcXZXRBb
/RmCVcFjHihRtq8DORccM05KeeXrcowHh9f50WbCpAGR6MK/Uzsd+2tL6KfGVodB/cAVK+0x4+Ax
2Aly5LZUR88wI2v+8VS9v6s58//gNRALsGa92NasklKfOkouWa+5SqIoO8vEormMhEZax/zKvVcK
Jh1BKfK33tRRGffiJld0OwGxd0b3Q1qNpkSPah3VBnyXNQXqItUORWME3sBtaUK7sLTztuDR+dyH
isoDS1CRmeOhBFOOYpTY+qAVpXXgTfwnAH7EgtBuJt0DFhMgHpFstSwMrrk8qfcUvq+Vesq2MY28
81FE83JIef9IrSK4nJ59tPObJIEaxJ6i/CDltZOKnanyDEsjbSWXI6X27ZCIBQ5jdlzJUym89j0o
PwHhNnQOu6HXEDXk2x+3PzcblqV8Nt4n8hLmNwx+DBiOew2Ih044kdE4qZvKDalyjWRv3brzhhNt
47nNs2hqzExpyP9I5s7NjeNA8lA2ltrR46J10Dj4rRROKkWPcaA/8jbtXbrZDUBH9bctyXmAOJhb
c+sJNuBS7SOAUeILCe2nLk2R7K/8+DId8+IEymWJfJijoLGADNqsEfVlGv1GaIIgYRoD+K1KJjl+
KpfryTDXWap3Zw08SvvXCzdzAOdePP+DwXY8nwGiRGXLN83LUEq3RUb1rINFfFYBxcGHxD8lID13
0I7XD21BUJ+QvXFQp8V2HE/qDSWXC54aZh1tLCx0E9O8jCrLVtpx248NYvTVWxMnT78dJha3IINn
TgPNcW3R2Av5QsvYqOiRF+mG1XWHJnC0Wj94zSk1u6+fAqFUDSYDzVELfsHxCIesjOVufkakVGhi
bsaASqSKS/CJvfL1SwA7AfyTzWhpEqt3HCej8mzVBZADpYxcOiYubnq0eqYVhiPu2Ejz+XVis3yB
EqMzDGv0E5gDkZ5+7HFMRMWVSjD4+lpJVexxkDYNJkHzBYWulXhfS/FznddbnxJjKXKbjHlPK80h
imgr/LygX0YPwx3JSFhfsBxmyanjX9IJiIrGc/seu0d3VG7yXnSo2ttKxSUq2WanmDFf9u0cT6NZ
C1cEkbNPYbC/+vcaJWexymUKeKvkujmf7NIF0vfY/BL6xASTSWRwqeA0EUVYfI6ZzvVe51R3qExl
NlwOwwGddCg04Y6DInRMuXN/nsgvKWcRUT6eSAuP1BQVhMpBAR+jBISMBEqZ1AOFZh2lJwElCxYX
GEGkWD81cEnitNkXOwg8EsIHJmCVIm93ku5dKnXqFtwgebzkKLBP1hpJ1XWAO+vnOP/LYLz+N8cs
KJOLv/w/d3nKH0tS5BGZcvOez8zDevkP/X/InMRG5q+lnpmZR9TJh/fsfWrfk9e/6ZOf/86//EnM
ef6D/DGIYAA8CmAEhW/oXwIlLYT/KLM4NLjOGR7zmcT+y6CUNBiUMv8dDl9RpHzOCv6XQSn+Z5aF
49+ZcS7wYlVY0r+gUH7SVf7fWQHuSAOzhccACHcRjdMlTkKNGxkqYu+57vrC3V648/9f2/bqbL3e
OLZjrxz+wt662xOfxJw7foq73KOpDP4oHj2qhg+S+FYFN3+tw3934t9MzU8y+E8BFqeRmOGVI+QE
eLgCfW7/eQntaxiUvn0Z2JfX75v73cfTn90JdJB6/Ol9mU5zcfROqedpKQ0X96W0H25y+863S/uJ
v3h73/v2MP/1+2b1/Ph6ef5wuX+9/7i9P/9z09snfscC9vH1dyxyHNodjazNvyO3nx5uUju3Xx6e
Hs7f3umk20/88UKvyL57uzqcXb3cnfn22cG+PjsczvaXh8PeuVztN4ezzeGwm/9stdutzl9uL/fO
7nbnPN9eOre351c3zu7j/PZyd+Oen3+cWL1Pp5AfVs9cZMw8zOOiRkKK3/82TyW//+3t7v3at+94
4/LTD+93Ib8/tEP+NJ//7+b97p0h3Q3zCj/yTz4W9vVzYH+8Pl9+/Hl+vQns3esNM/58/cGM39x+
PHz8yW2q96zUxwNlA/vpZr9/fv1z/nEb2Dd/ToxJmef8pzEtoGOFnw+UZgbPJRArcPPn4/ztKiXs
G4xu+3DJT87s/fPu4fX69XL78+cwf04/xZ4/x7+O1qZX/dgcmU9B35b6Yyi++IinBVQyipaawcPP
0T5t2X4Kt4BSm+D7DKEl3MXLxdPNbnvxcvVy/vS02dydXzz59mp/2K82u/3qcLg6XK2v5h22u7m9
Ob9dXe5OjPwTZLv8LSCddYgovCu4Ex8PHfOdMJci7L/gobqteVcFqRP2e7EyN8YU2v6ADAsq1b0S
v0zDaygoq6w7qN2jShenU3fC9DrG9/1w57d3kSH/ilLw73eKqxdEJtxlRGDvxz9uCqrS1LvAc7H6
tBvt0Qphdwtnw3hrWrCaxnyTJyf24beZ8a+Yy2tWnEyAs3pikp7ecvLTIbTf3q5f99evz9eXf25F
++HPqQ/6GInMOLFkQwAYAhXPVM67xThHQW59oS0nNy99HLikcIIhk/Y+l+hu+ufn3bcgEdCkgZmL
0jl8U6rpEBkWK15ooRIbo2zQ4Rz0dYDo9mM/Jb7iZJoBkT6tYOzmXhO5ZYw9L+wy658Ij+1TCh7L
MX/+DJQ/OcBxzoKSery2eajQ/Osi053dS2+1CZ6kMwoNOJ9kSu9/HvPxg+i/Q7ZkcKLcNoA8Lua3
4R1fomBvutNUlKtSblS37kfltVN7+VBgDHbiq1oe3/PY6Naxqp9U9iUy1UCJolXpd7hqQy/OqjUc
5XUrOfF1fDeDuI0hu8i7AIH0RSGiq6ohAM1kuDhLRa5g1q9ZU/TOgKDkiTfBd+OBlY8VIl5x81vn
eK2MNijVOB/pEgqT7gZWJ9v0O3+nlMMqMRC4qNz1ZDSjcQY6jlJrQUWlslXctq7CTWxO2KD2RfDb
sSDnIqLaMdv7zvzP+TXyV67HUL7rgxmiM5Si6FRU70AyWKdcoD/Vn/7Oq+C50YHls6ZDNfsxL44U
y0qsFK+lAYunyFaC+JBSoS1nJAdoxogKbiKkjzkF0rIzHHybtyK4SwHXWQlYEhrpW4MmhzZMr9Dp
XLzn1hGAO5sS2P0QXf/8dXzZR4ufOv/9v2YEdR4QrB0/NeslaxeUkuW0DYRjyQf59T+EwmWBegH3
ZnRDj0OJkqdEvUwoJYvydWMqT1TxBTuMqsz9OdKXLTsPSmWp0a7A9mmpzhUD90GKRxlcuKP6RYxI
5l4gHzo/R/mSWIjCZuV1AN17Vgk4Hg9F3hALJ3VwQ7MzVnoU9uuk7+RLfZw6u8CV6Ox38UDDzHAh
Etksr/nFqqILFBUljHJ0fZrmZpNtETxfy1qPsaKx/jnUlx28jLVI0GEjoMEgVaMr7atr3LMesovq
yfqjXg7g0h+r8+hhvJ4ug9fpI7y2dt4KrP+JNPrlcrL8CYs7YT+UiUAtcnTzB+VWPBhX2Kh86Bt/
p9z0kd1fm60t3IvXQNXKs3qrXCl36okcu9xGs8YEOjz4QszcLFb6eIGFSCvEpm56V+pSwZYibXis
0EE5cSZ/CiP+nS0IQ9uZfID6H9Y8y4uOXyieVBjT6KpBemaWRe+OnfRkDnJk0x2mVSg5QrwLintF
AqWECFVr3Rtp6QQF9CwBwXXDPKfb8DT163bGZwXnSdVvU0BVqQB8WwdFPaGjJ9hK9GoFIwK6b03/
LEnPg4bReIF947iZxD8ysyoKj3TpgNc0K6MfnDj8kzfFC6fXWkO68kQ++GZ6UfECLcbFBwrMUusz
j1QrAUXfu2k+WW9oZasveZqsft7J3wThcqWC80eO1uBPjtcwkvS2keWxd9UxFddd1d0YST6cqIV+
H4SDHw0uCmhL6ctBH6saEZeezhkO7hY4ITtpzOh/GArzhQsaxW8GtTjydZTuPUOOejdOamVPeXIE
2tmaJ7LMcUGOvMzlEF4zKQZyIP3ixQ1R6fkFATBBd4BAbjd9Yt1agNUuhnJqN7kfKk48DvIJl7U5
9S8+AXQKkI4iv/ENaPME/3UKeT7yVCmdahcwRI5kHfVqbCtDbOUEQbTrEhyJhC6sm3it9PtdSGiu
3xbn9SyXfBxaU1IhAy/BrGpK7DaV4Lljr8snstl3O4RcMot6cpHiXnAcRTHHUJwqoXPj1DfWkZZQ
feSAP+GXIy2PpHnxYENzsaHJQKBFjQUFX7RW6rR3I1Rg7CwpNIemtH/d9aOJFe9o2kE8pKAMMpl/
RJFWdZ/XzwBDt2rXK2wnsBRRkt4VvbEKVemEncGCevrv3sLAj7sxt2PYdYtZ8OV2iFtOS1fCUBgY
MDa9bxXCsVeJFSvAGGLvoOtdtp3gX/Hil/z6ph5SjW7NmBpQS1r/d8ZMn7+IPsXcNeR2q/DpHq9L
pUZ6YUpt60JHVbegIQ186I1gnaDweeLzna8Diz1+FGr++3/t8UACLuU3TUtf3a8Lx8zz4QbnVCXf
irlXnxIwmm/lx9EogYL4R/yBiihzfhxNK0y/kNRuhq+aki17SH434RhvO73IHK/Iwv2kiNtg4Akk
YjL0c9L9MlRJRHV4ruxyeHKjX8xqU3mV2YpR6VoQYAHoqQmnUGV0ibzpAwyuT8zsl13PVyWj4omd
IYmRV8TxWEUpQddhFAsYP+VVIjRPhdIPtmeMLwm8wBP54kuqkkhUWK+gOMCZAlP8OBgo9GyoTAgG
XmQ0K/AJ3UXWTi3KuHV3qI2w4zjrk40X+eb651n9kpk/I8/XIqYX763FBsKype2qGuSvPhoFlMpi
X7UFctJF8FJZBfCXzD+xjl+yFhE/bdHQHODxtzyhQ6UeKLLrYI1VKbdFI47XVWKcMiRf7BaIiOQD
rgB8gnRnkEQ5ntEUzl3SGFPhUovSlD1yKEl9GEj95dUYYUNy4lb3NRzMZcjELCHMP6R4jsNlWuFn
ZlOlrlEU9T9h0sSblLMtt1stUF5/XrLFBM4cS7QK5xYGN3YUJBabpeP54SmxlLq4MEg3XgQkLsS6
5nfL9BkF9TDakVid4we4mEBvGhsQ1n3qKpUSbyYpiF4rBV7Hz2P5Mm/shE8zQyTrmLulk0o4lL6e
T8ybVrSpuU6VOntERKlIoJ6U9YlF+jJxCvcPTEcYFS0YNOWOFwlpAvzhi4ghTZHl5AnAgzTKvROn
8vKNQTd5FlbGsgU8Bxc3c3E7HCe5RWSbMCGFI/PMKFSqYpmvWLQ6Ky1Rb8Qx1CzY5uU46VdFX2XP
U2EK8L00JNtWiZTlQIdDwwhe0iqp3gQfq5l3MxNwTkuCrF8FWdj0IBwDX8rdcoq6bgvKtjYxII6t
m58XaJEG/x3M/BKVaKhxEV1sbH20ym4UqsSd6cU3UjiYoI0nOfJWjdcWHxLHzinr76/LBP6IrfDp
gjDr5x8vUyOYXTNpWerSaS1XfWSNthYOp8Avi74/eoLIisL0RiYCry90/+ac/NfRGUt96+EQm7ol
Cih2Zgb+JUSX2BG7ctpJaLOjZjfJsFBDH5zpEKwas4bYJZXDxihrfztZo/T482R/N3Ko4PMfCAVz
eTj+SanZqGEK59G1Em5PuNz160iolN9+2fPAqX4DZ2B30po/joLAMEozJVGiSgtvzSCAMxoJp8AM
342F7DFXMUDHUDk5jiLUppAplZq4RShP52ELRAxP8+x3j6TPReSGjdQH3xr+v4sbSRzkmpAUVsL1
uovW5tDLrmZA+fr9ulB4nUViCfRFu2ESOowVJSVxsalIPnJFBLLnl8EpydDFWfw5GMy5kMBQZ6nf
peoQj/gaGB9hICwIN3iBFXYWTqUrNUGzofYXnxlhfOoR8TUDz4Ibs3kR97r5gXa8TkC2/TzksHRN
FLRwwxhEWMUYiU9Rld79dhpluBqfHnOMknLpcahY02rkRobApYzKi0jKymwPfzgu3J/jfB0SewGB
D3QpcTmhCnIcp69HVaxzKrCZH+tPRc/tv7TrOpT1laU1svL+c7ivy4b8Ddc2pKI03nvLYSVSpdec
1oTLO2NXkSW09diPVgYVyFM3MQbBWyzzhM1vw85nJ0fabCyEiO9i60djFinCmAiOLsJ5xEalxrxN
K4X8qmmrUbMlclYEFjutTlR3F68AtikJBPFXsDwonn1Rth0qqWsGMRDIlL13HmA5exYbM8wV7oPj
Z2O5gWEtXJaSErlimvUnxv11defw4AlJXvSKlt0mK2qimjqWBzK3Q0qlgoev2k0A+MCNI2b/RLb8
egBSScI2hosd7QRkJ443E1CSakgSwYM4F0KPka0pSNcp+MzOHlOFwnMhm/BPfl7bOTn+9dD6nGIQ
IvB4ganwtF8cBGYn5qmqgyb3NERbhTYu7T6C0PVzlC8ziZyjLHJb5ewmr326Z/x1AvrtoGqtOQmO
2k+wyNLoIaHLB5ERd6+fI30ZD/sEGxeDSiRdLJpjx5Mo1G1bVYFnOiJY0DXWaPBVJESQf47y5UOc
oyASzMbk5sq1/ziK7+dlLli4CeEtkB1ksw1fAEN3z1KogsTyZ1IDAB/97ueoX2aRqJxwlBrnPiBX
pOOotB0tpWplE23aIdtlegKNupPimx628PrnUHOCPNoWTB7NAfyUeK5ReVxsCz2ULXVScwOOk1E9
8BoZuhu9TYRwhImkiP7FDGNWYdI1fgr6FCOp4cR9/ZuF5KEqcfOaa8pfii1iM/Jfnal/siLVT7VZ
WedlY2anhHhOhVnsF3hoSjgJiDdAZ4Ke1KmFb49Jnf42lXDegfjE1RpXMdxUFxummeohj4JGcwZu
8x9KqikXejBah0E1y9+mEUJRLZY0Y750Ydl8vEv8Vk2wa4DzG0Pk9u1UTJQXcPnNjYdPlm4LFvnk
583yzb6cTwZ2J3tlrn8eR0xqtaKdCAlW6bkVwdXKBtsS0+YB1Qf19edY360XuUQD8sH/uO0dxxqF
Fk8xM8XHMWqLXRtDmpbVX5omcWNnDnHSVtl7NEPpHh9HicYuSwWe4U6ai3G5ElTBStGIgLXplJJv
nCrifsn88z6fFePJJsCSl97aJWYMnpmVqpPo1UqqMfCCrGjYaqEelCH5ZeOCwRGNeOhczzaLy2Qs
BHIrS1WiwsCQJG8/BL6RbkJxgCb/81p9zZIEwmTOIpfz/FnWS9U0LbrJL1SHdpy6tjplvO+h2h9U
ChZn+jQKj0phmYefg37djARlBRElB2TNuXa8dCn1gy4bDZU7gxLX6GlM0KoMuUjMlYbaxO804+ed
gjY9wObPBeQltcjJA8SyyecO6kSt3p1HsVw72JVLV0aqpqufR/Z168+eG5hMISRHdXx56EhhgeBr
M0Ik7VGhhubb202GYs7PUb6bv7+jLLa+TyU7SMaGrS+U4uh2Wqk+j6WgFeuylU85Qn8XjNOFsXB5
Js8vsi93j1Ee5U51WkRqEidqKuPgB4a5VyoTMfXfjwzwOYcZV2gAIYudMYUYNMktI0PrWVurTSKu
xFAV9vKoTycm8ZsPehb35309d+4o1x1vwskb60iOCCVBKbsJJgX4jhmLuzaEaVDlWfrrw/KTV0Nd
SwZLoy5FMVurq5QwRwQyx1HgrktFpFyNNHd/nsBvNiAPAb5jqAuc78tPq5bw0uqjWHWw2I6usiiR
z9I2im7+hyg000C60HL6wlEagkbG5530lBr5YMd1FmykfhpPbIbvxsK94lMkFV7S0hZPrFosyLVQ
ddSirrvzwTCn8KwK41PGBfNKH1+kKCvxziYh4YICVvx4J1RK7vvNFKlO1ra7KFOktdYlEV1xEFZ1
kVEXlMoTy/TNR0VIlF9596rzEI9DWtBFtH4kZDH08UrIPJpiqnAXYoL8P0Qiy/IBU4YEkLSIFARe
NITU4B1fKNR0jQTJKECkUevAnmozfP79xvg72iLVYhg8Rf2g4ggpmDnNrhhlZsuv1/9DFByMuKUB
2wQiczx7qNnkVjvqCM0hQwHjMKnPkzI6JZr7zfab9wNaiWwKbmqL+6AUNVAJG09xjGRMVk3Xqzsa
YtKJA/ibNEQUHMbw0ZwLY4tbvAIRt0F8hbFY8nimSkXrFo0/PXioal8EdZedcJf/dlSzKC2AOxFe
3CLtZXqso3w1j0oYjSsUxgI3N4d0++sVYneT5QAR4bW4fOK1uRIEoJDZB4Mhn3V+XNteZsYn9vZ3
Y8GiBZbdXH0AxXu8D6IhiuDUsg+sXqovakGQzyo9DE7M2DffKgVh49O5lpvS8gAMqsrw6OAqCIRM
0b2PJl27qcYwCe7xXEUe5ueZ+24//B1tURYjn061momKIzS+8QfEULFqdX9E4a8GGCVn9Sl61Ndn
JHmcs50Kw+yWuFQElVsU0/OST7YwY1i4qanvszT1XSvCQ9CKS6teYaaRd24V9Y28+nm036RekEk4
XLL1wdEt90nc14JZRozWqHrDQ8bHR01I6XMltLVA0uotZRERkT6jME+pVH+3eSg74kVMVgRit9g8
bKigiSpZcSZdSz+GRh4m2xvDXwJ35svnjJ2lN0dNcL7VHO/R3O8qtQpGBZSEJOBPAzShNnH2+nke
vx3MX1Hmv/9X8cZMrSDWw0lxWLR2RyHH24Zmdsoq+rsvgTsgnCrA5EBMFrmq8PwKhbQMKLeQQYYX
YXyrIHVL8R1UB2C5n8f03d4Ap0sbmocyz6vFyRV2CexAxJ3IIYrl6DzNOZO73rrw+yJyK9266nrR
P9EVpLk0H/dH1wGSvUG9HQ4Y/XeSy/FcNjxH5AmGK/iJsrkrJK/st40SNnuQ49AGUTMpczuTa+EZ
hafkYjYmAGgyFuYqFabIWMcWNwfbyJvw4EdoIdm1Kg37tsZa22krzeydVvHT27jwSsXWo3yonUZH
FGRNobQpnK5Ug1uPq6Jma02Tn5uFkFQOQjDI8Be6jpRgKwzyvVxq9XPaRBMSpn5RdE7b5PL6U2Rl
HTSq+o/Kv3wRF+pkurFiIBKbsKCobPhFDPyuNZoOzn4+3qVdJ51Vs2wiqmZ+vhMj0Xi3BMT2slTx
mg1iFtEeiXGfJrbiWb4TIA52BZI6zZDm65NtJfSxv2pKUX/LVXqddtuCVLCbOs73dVGVGHGEaPqt
sYvGBzSKIv+59ETOOc1HBd+uxQgtAF1EUK73WpNGadchHlaMUQ7pvaM8okdee0fLJX5uu8ZLUFwD
TmX7giQd2ryIRrglVDJQe5TCJ8R4a8xWZT0f19I01H98ScgRgOrr+M4yE2U8y7LGfKyEKbsxJkuN
7TQU1LtOycPHATme8LwtdCN3os7oKruswc6goxBb9iyMMKHh1CD2JBalcI1CbfTkS9QRUQDMzXZV
6jV6nQYYzgbMpDShF5YK/cVUoza3MRrfK+AeKP1k94OPlpw6Ff1WkItqsM1AxbbT14PweZT04FkR
SkG3q3qQtTMhNkn5LWDf9xrY/57yL5M21hXKgVo5VLYnTv5e8PsmXSmRYb5Goko5IvapGDiNBP4U
/erQiO1GTZo3o+i1gCHH6iP6HNVrP9baReI1+gvWobpxnndF0NvoZ5TXGCShHJlaeifZotnUB98T
eoxyVa+MHLkei2E16YYn2XlB19k1xi41V11dKGdaOCGbSHKdgaOiQuHOjwnmKLGpnNVtkb7F8pBc
W32X/2mDxHoMkhZpjwmUwblfVOmLVKj1I7Ax4T4sJfUfqn7Io3pTjr+WTjW3XBlGJ54FoUqNSQ87
dUQzLFPBliqtMjhZ0IlXjTX1ulNT+rgzm7HT7Dyzmuu6Cwv4xmwSBLVQl6ApE+jJucIG+giEmaY0
+EKNF0Tvofmnx4p/2/ECuutGa3xCSaP1batux9ZG+q0v7EQ1m94JDBQ+5DHS0jXWf360zqkhFUxi
MD0lnLgIEeE6sOF6h6hJp8ZGRhGuLdB0U9XpIU268tynXxOuBKVQ/4yI40WOISEwuoUrXa4qZdA8
p6JYpFK19kZEwvzKOgiBNbU7kYbtI/3aSVtnnSJclHmivwhZNDQIsoTZueiFBQp7OqXF0DQTdV17
jX8WT2UUueDeEBdFTKON1wJQ9u6sl3lxr6d6Si5qo9PeE90cDnqZTbptRl0l2xVTgE5v2lSiK8tT
cieUZvAgdKp6Jfc1pn/+mHY+yPEUB/EmCc2XSRrKyzTie6Rkm/rWCoBerq1TtBh2nTIMhlPUwmit
QkUmUSnGYKDhhJoWOlB5l0WuRLsOngvvdOZO67Q3qlU90qjRNDxwCOnGpq3HbtacFbJhjQy0hoqh
nA7ZejDx1pDHwBTdvtW0u1bqajyJlTGo0bCq2st6SlO0WNU6i50CzTPViWOhRuqMj15y+mICINin
pSS6ZtlU5wYS0n/CBk0eBGCC5rmt6/p6Ugr/Jkd2+EWm1fUx6RFSpeWQtPS4pTRx2Thx/H+ZO5Pl
uHGtWz8RT7BvpmR2ai1Zki17wrBliT0JgATYvND/IPfF7pdVf8Q9livsqNkdnUkd0ZlJABt7r/Ut
wsVGtWaVn/evVUWplapha8sP0saVlU7buj7UXYf4eRJ18SLmqnsTvFrrbqFsMidnLXuTLmWY8Lkn
88mdQOAUgQWQsB6X+tGXY/iNBpesDp7u5lukrs5bvnT9B6tOgmUfr+vwbZYsalKVR+970g1iOWnm
OuC/5qb9WrZyhtVrJdGxWJg07SpPDt3lVFX6xct9wjDFZi3fUcsv9iHh+74J6iHJ+eo63toQz9Mh
7LjkkGap+JtOYXngOa1kbo5uV5n7ss6te0SB1rfV3ubb89Tn6zzkEI6nznM+9SbuNDq+SiN0CbfS
IzxoQYFQBgsiGTiXSN3aBpQxtDj9QrNheoRvzMsWxr15sKvafylLjxNhmcGGQWsE+1mEZmVrrHNO
ksDpXI5maMZsy6D8M2PrwMmY0uSf5GYnvX219RXn8HGamu7eswHi7od1BFtJcoKoswYW5p3yx+mH
8UB6A6EbX0rV5G2me3443jde3lQod3rkYAu/E1QWaLZvZ4E57NVfRBsKdQCpa/VZVFBsWosKvyZt
05pD0QhlQIPAqEIWapmvTlN5W7ZYdrhnXW24IAk0um5AHUJZjWYHBjIUGr6daB5jenJN89RsMftN
AqK4RpLo+3lqS3a+zC19/aktF2CvIudfmoL2akqwUGcoo1Dw1C/ncpWAXRfRb3A48bkctrAYyjSO
IFOeadc8NamMWx78UHRzxv4efMrjLVhPZCHpB9eiqCcOpCSkKMeGt2FxHQpYt3NeePA5RvPViyWf
QsXlMBwlItuRUI8lGdh0/fjzOOYxr0FRJmqne/KsgYDnYNzWynSAj6lHbJRRiX5ami36ASs7UjuL
vA6Pr2VMloxLSvzSzr37WcoluvLNWn9lGKs+WGOxvSzzIF6s0ilUxuQP5CRez9zBeArRVIIK15mo
RQOdfy3LW9jUlECuq6v1kDcg8Q5uFdb2bhOieWyGcrF3RlkioBKYG4IDICJ+11PrfheTM+jd2Cg6
ELZcYjad1v9sY2oz6Ti1+XoMGzPzHo4FMXlt2yy0XnLqyhjQI0ueTzvDn39xE9CkabLIxjo0IKKH
Lwn9yWrHWkC5WCOwFcBjQ6Z5F8GQW+5dU0Bo2xEjq+qrrnQI+EzCgRfEX+M8vBosMXxCpro1u4Ym
kNqTRs+icTbEcNdRPlT5aTFbqHfzOgzwyNBNRij7eu9zDS5fHyx/g+CotnAs7ubYW/wMw1s7k+Te
V0lzNOgc/N0y4/qgQmMrjZi7jBC5mZ+PfPAWpO+VhikHPr5Xc13qrLLADH+MxeBYe3+e+uh5kV3x
GDVQBzNECqopdoNQYXGBksjaPsVg7MMPEzK97UL0cmsBf7WbgVinqTCyitK9vbLacLD2Wg9TeVyM
vTb3pUegUlFb67QrPNuyLw31tnsZdEEzkUNBoWlSR1lNC1cJVuNeD51e6f1N9XqcdXxOJLIJWcz3
ll3B4QSLaapLQgni9UuBwTNfTsiZJEhu38vX5BK9eTdeK2el+GNL8fVDS42jrxZTrv69N3FW2mkV
tq7a87e9+rAOxZw8bV2Lu2IOTJyc5jMqGu6s8M+BZlFSPwyiUN1TPLsNvyoUpab4HOl4sdMJpqv9
XAParW3Wim4rDtCAawP/ZRBfjL40Mu27crK5FiCRTxsBLY7pbw+3DQoZ6RIUagBBGw6E4FBFHJlH
1bFXPzqSH+5ab10ZXkbVqMyxHqb8DACuIvPkOM223fkls2hxUbSLwIEyY+GtIgC85P29xnkOFauu
xNwfpGd1Nn6/M/I7cseq/YC8l2FLpAodbLtQBLl9ScPYg0qui7H6Ogkkkh11EVcXJ4t88syzYC3U
p2H2u3VfaFSwj3HhWZrdgwnwTra5vzxUJhE+3N/CWOwIxTA8j9pheRmaBw2ox01R7UGX5lI2Tmxr
noDueMnGKasLIbRFSZVEuXRShwpjvBUk+rF+bDcgDdQMndmuJsLAwzd6ELQAvaX23G9h36v4Btrs
ZD6KuA2846Sq9lw5jtJ8OidjnUuAuWvXz6szmX5Kowgm74du6xHGpNKqYcP0ELW59iXVMP2wm7ih
XJtQg9K1DwBW1lhVsn7w2ovBVGa7cGsrcDm3nLFbd6Ulga9WZdnU18lYVjS+5joyd469DIrayddf
IoOb9oMHIxzGn1K2/oGPN+j3cWDM56V22abjaPblzo8VWWNFuyUfkWI5/d5bq3DIaFf4wJbteu6P
WpaOW0ArjrhVEHOl7MO2qIX05bP8s9zTS5TwZ125megtH4jsvl1GixLPrJv3lC+mIjGHyn496Kmp
io+d20XebnK3xbpC+oHLFxqj3QF3JZgWH05t3MeJH7E/zBSTIDdzEia/OzCYw1Mki9mbUjVN0XDc
5II7n5AGR6VrME7dTVPHeXXD1ZZyIqjmfjmFS6TVDUd53n4AuJ4Ej/wgnftZkahQMGfPm/hFEGEG
SBybRHVR6Ea3aeXN8CGnWYm3PFjGZyfatiHNLaWji3ANQObbhRvUJ1PMBbzfcuzSwkchl0nbOwOS
Cd0eskoUAB404otLdI/elCWd5ibFsMly7sYedVTquGCJUxFXCztOP+fhTocUSOlq1To5TMoRRDQM
rNil1o2Q2bCs5vsCATMhRdIb8+8V23V5WXOrjK9Gs8bN56WhoXFV1fbaX5fe6Aa3hn/xdkue1jzf
dMMYcPNMoPz2e+pZH8JriT3pJOyF936chR/elV0Q1YpnLl5EXbcV3adAl5b4utVyea0A7AX9qc95
zseomNY8w+nhdPvO6ezLKFYbGxb1T7w+6ZJktbcVPnNTnKopGZ270G67T3S7h2hPQkV+54uee3ql
+3yvRY07mW+qfitYSsm+Jk/aO5T9IoD/l5PmIFyb+Kql/zpdJcrm6t5CzbrM6QIDzl4CfR0GKmAJ
jD2IaBmUZzo1vPm3aXbIhKS5wIkw8kW+BKaIuYSN0XJXR5g4WDXtCu07bPKAadZQlAf+HgYP1yrI
x5DbALhfL+0TCZHltu/W2CdSQkqw3X4A7XSti8HbD2Zwx+N4pgeSXNi0oPYtFg368sgt94RTRG+b
qo+GyBpx1KEw14N2iOgVSam/cih3MwECM3T+lS6KlS5N3VxFPRHkO82BO+8rF7iAI4393Rur3j0N
9Xl9K1uSgBDXUVId0P+tuyqfo0fkF3QQ8F3nH6eypVdXBjNxg7VczUsIg/XHEhWwikkd3z6KqVvp
r9kOyGzlwYhMNjf4PEFdD7gq4zuRQBq3bKrc6pvMGWEeZGWW+Mh9she3yrJFSIIL2gQCBdpq/RFF
I8auzKvysM6sMGi+BVsXXLtJPm9ZsujE3gd2bR7ojkhn7xM58dCCz/VJC9mqJZsZgXzagPHjLgPm
SH2Cd+OLipOoyMLZV262Vg2wd8cT9ptc+tXfLw7z/Gyd7Wk71ZbDSNJStXjlh2sJBFot4J8QKYqv
5CZZNAV8NZsU+FP97FQdeMXIJYmNu7Xov5K/1HgHYaw1T93QWF/mfqutkmjgxnFOU4AqY796BdVH
zQVRZ+PYO05qFgOfuFxGn+luPwhyaeqh2+VWXu4TvQDjcisUDmbQzwBeSQpA0WTxDwa83xFeUXpP
4BuIDiA4IwAd0fu8uckSVo92BWU8nSZ0FJm7mreyp7mTraLZxDGpC/+H8oq+ZDDRzR+g0J9TbKiK
6VzGUwMfM+n11eoHzg8rqDUZFUmkH50Zz8HSrATPk8RiR6dW28mWBboTzqXbwp7fJXMx/OinJhq4
qKrquZ/oH3HXoeDfWbW99ZzBUPD3pUrMlzxuHNlwS6DOgDrMjmqwD7dudEVGjgcuOi9qOC+eQ9+M
jWXi8tslw5fFdUjQ8XOGkhkT94K7mTcZLqRdF247NVvsss4S24o5QBG7bLAzTEPaSKAj8d5XYVZt
RI0smjSZ1OQ+gO6mrC2uQUjc7yiChEXDM6enT1E4vspq4cn+0BXgZ2LO69Q/57vtpgn+7EXjz1ac
hl1FMo0SefVmdQC5syCGrbw0hFvt8k6TU+E3erZ2enBoDktpVHlrTA69PmdLm2+quG3Zfbq4nbNG
CZd6qxECSHQiy6zsTOxktT2CEPckWsCIXA2TVWx6XDAnLfWugF4QnztL0WuhASRn6Eo795QEqPmu
fKUAOFTFMH5bEarRZzTCqbLJn8gy7SdvnNIGSciME3tetqyky0I3JvDbBwGTuLu1rDJu9m6ZVF95
GdsVOqWsnV3IhejolaLWF0aGk7WPafKDXuVURwdXOIW7iwbRFcc5GcQGBDfO1UGPfsVVx46gVRfT
Ikgq8mRfcrZFhq2oT2hX6AW8MpXr4NwmqnPtVBaTAjM8uS2AdTSU/d6yFITwKJlCD868X6qTlcOa
vwD/H7zqarK4tZc0qXZJXBQfZwY0D0nXXdKCkmLHn/dByFT5CE0mUWCffR2s7s42Tqf2wk3MunP1
oPKdK31id+JmC+29CdbqrTMyrrJl2bzyooUkUYQ7bilmeSA+adSZOcsdd/PoRbcIvriZhMjpXuMu
b7njUyZeic5exqO3YXlJo4mKkdQW13ycdOQ9sTzUlCnEb9eEgzgBUONW30K/oYdhdY1B/GHZ+yGo
gR87c8XyoeP1VLuD6/IuxPaXHGN+tU+Gc/IIGOFGZGNSt+2xchb+30vdn2eqW00X3BmiYElVWdkW
8Us5bV06JRaI864qONwH+8XJK6jcFl2Z8mKbp3Y5Vmd6T+qaXnxYejoANwiibM1NQa+QuFyTXNUb
nKCrbqYQz7j42j0JH0FXZGs/sFcV8Rg/xTDGOf7E+W664YeZio8MNcruTnHLuK0iqv5d5Ft0ifJ1
eBFW5BdZN8n2LZFyewwYZm6p7sdz0g3ZVdcVpHtcDYt/Rj0F5TPdPHg2jVb9KcrjoOJA40umn7SO
HxYNVjtlz6cospeSHOaplcmemSXlLqPmS3bO7RluNrxzVG3oN0rJZn+knWqdpsXTIBiXRNG0smCI
/u0++Vf8xZvqBffz8Da9pyv+hGD8QJjew6ReX6ebb+L9f/n/IYcRg9B/je5+4TDeDP/nf7513yup
X/+bxPjX/+tvEqNv/ydGVfuXvQ9PxF9iq79BjJ79H8xxQN9ZRfzPX7yc/+UwWo79H5YW8lgkkAxO
/bOX4n9BjJYb/gc3519afACNjFiDfwNi/HmwyZ8BvXgmOnqwGJmFvx/S2gxtqPSamfAex2KyNATX
nY7r+/NI59/xiP9+FnJt3CGIU8/i1Z/Hi42JEjOekflxYnIDlRjDABw0ryS5KCeUJG6IZfivn+Pu
79nlf+MYf54O//XI2AvIp0TEdw5kfqcpAJTe1bUrZzIAZvInPKjjPRvHxe+f8rNy4e+nBGf3ADQc
rrnvZVQtGnyZB9TRZZH05QV8mZCqMg70oXR7EjfmoO/7P6hn/uGHO0uAMEi5TNl5HX7+Msu2FaQh
kZJEcZ9QJKxdnrUlJkgaJbo4/vsPSN4oPhNUIOi23v1yde5Jx21iCrmRwtfrk+CHP8zyJC2DzJl6
IvnD7/azNIMuZhBhxSY+I+A1Yf28m7fzQtpmaChnQUpd2eP6fSlzcaV18InKPrnu+vCqlOP+95/y
/ctyfmh8Ni0jE/fwFr8TLJRTTsgmtz9ugOQQ2F24ZGM7tH94WX59CuojG0MWkjAW/ntPC/UZw3KC
NlLpCCLIIlHdyDH6/vuP8v7t4Jp5Zg+Gnhujtweq/vPbsazQ/4USayoCRz1RYa9MNcPhYnT0nwRP
//CoCNeAj06R8eEvn2f0i7qs5wDrRdEQgkOS2BzQSFjnZ3paevvDb/SzNOL8YsQx9kPsgTBY2ETe
vRhzNUju8v2WWrQ8TnWy5p/h+OjPioyNm46BEcPLGiH877/O9wv8r6fi8qKvypdKZPbPX2cxhVIy
hyaS1gmZJ+bbclXHSX/tCeDK69rbfwo3/4eXBMMo0hy2SWR+75ktJK9J8maHLa1yGRNW5eWnmCi9
Pyzrf37KWYrJ/ghJ7d2yrgLfWqpOnFUDghlc7RS7JfHyf//lYbI9iz5pk3PWvVOVUD1GJZHOTP8V
UbVDE1i3OY3VS6zd8q0kRv3u9z/Wr3sHxiD3zOU4fzBMnT//WOCCQuZ8cmOqtJ34lqmgtkSmw6Sf
Recg/FPEbCjnDw7cf1gGyJth7TPuw0jzXrIbYo3qVM+ti6F7tFc6GA4DSsRTTort0+8/4C8/23mP
Iiz7zFAGGvBe2CpDYWn0HIRexd54M294DvsebNm/fArWEnBEKPJQBMW/UNg3BPa170AJb8iKJFiu
s/D4cWt8+LePYZfCg85bzgkN0eTnX6vmRpJwZ4c4Twwt8gOGar0iEulfPgW/DNJ6Ci4OaMAU7xYw
GMEpanxe8kTW1s41eZmNA+P13z/ll3eAFWsnCN/OOyEB3e+esuLGMHFMfireHetSnccGqCvJNYQD
ePj9o355B/561NkUec4J+IUkZS9Ftc5176cKsMaGBVPb/sUqquhPOsXzhvr/NGFsuAk3IwTH570W
JfB7X4cyMQMmArZTTbiUw56+TtEJ/cloZS6xv3TH3LVZs1ASAchokJkQkal1vPzrz4uVmZWF6e6M
M38P+2C9enUBCyKtF7MUl2suEvvoEic67H//xf76G4YQK867B4Uqz3l3clp53RUKEXHaLgMJP4mM
0k1v+lR4wn38/aN+/Q0ZQ+FYgK5zZsG8l9eGmxNI1S1nn+QmPkSW35+Ghuylf/0UH58CplOewl7/
boGtxDDOEHzitI77Yj803pj2ei7/8LXheXz3ouBEjgB+8ImIyEB0/87AElR1zSAEnVRdlNOybzm/
SFMidPpHFE+5+mKN6BWaNJLUpzsUGHkIAFnlfnEsxqbsH0I1Rt2BEBjJ9mlZJHApWO3OziXq3uau
3G0/osB4ok/BsKrXPG9RC/m5zwxirUZbPRTeaKJDzmms9ueOfU8frXAadWkv+Zb76Vh6sq0ux8RE
U050nlmDiFTtsvGTWzbpYo0vpFsn1X1dLr45MCtjjLjjPJPmPlhoT6S4ZhJ/v/W9du6jqJqYKdM/
oqNKGF+SyTpYoyPtRVVe6XoUnwK0AUdvME2XST6d+ECzzoq+lGpe2xubmN2NQSrQ4syYMLczex2m
5NQQ3t7fbUkwrBfLuG7NvcV8Xh6wtS/LNfX2iu6ij/QS0CSuBaF+/YzoJ4WZmnOmEusZ7afFrYKP
w7jk5aEcp9jPvC2w/PsG3Fe1a9xc3tfO5iS0Ajf2xECMaPOakeIKnUwsgoMORrd/doucmeFA3JT3
hM2MGHpMG3QQv7VE2JR75qCeR7MBwXvKkI24zKlHL3RSviGHFZHZEKUqnItzjBsTYniebrPrFqd6
sksm2xdxIiwXdGDtl4i81FDdRWsZPsWlS4TRsNFMvDAq8t620aBAaD2xgaZuowGJKTlvSu3GqisF
ceC6vGd8hXQRjhlzs3BoCOVrO/76fWmZigZrh/I/xdfa0h9sw2UmbbJrp9umtMPkshdue0cb0gsf
V0Kw14sRGXqQs5l1M8ZKRXSVDzDabgv4YvMyEtIW16RFop/26Ifdqtrv1NVcQUHdCwsJxo+qW7cL
5SFGyEiLHtuUcFUuZj57NQx5xBUuSh8kaOpBTFJX32nqCA9tcW9jJCY+VdDVPDXExbkFMb2DTWZm
38kiMvtCtskMYFoWtvmReIM9XePRbcdXusEK+FjSIP8rDoz0nFu7Iyj4cmQat+yNCh154h8xvjR2
3AfHPImqu7iz5Zs1hqOTJnizrKuCRvkCmH3su+FOOgQU+lz5PM+80Hir+VW1shLrIlm20Hy3587t
j4VO2mnnJiTjkJUedGFKvwysZ1KrmqxJJJpxpvrQWi6Uqdooo28mi/ul9SJomlNikhviesR4LMEU
/ohZVOZYTqzhl270SpQXzHyvJjRe63W75FaL91SY+ALuL6qrlcUz79oyMLfT7BXF1aLjqf2YeFXj
HKthQYvJzBiNouOVxULLTiEGJhM7ZgKJ0EXsmzr0k730mi4+otUCHsVOygm2aMHXgDqP6Wc45CEj
1Nn5tLaDTUeNP+nv/dHitR8jhtH72F/McJrcyiuyybM13f1RyDxDOUjEWz5GzeuGeoECuGzd8hwm
6TunQM/9/CVo0LBdlNx4klNlqc67EmNX+Hc6Kebw8zTVpcV3lQQg0OI23o7TWKAy5L1XwSHpp+Sz
DKbqxqYvWezdth5ebQflyU0p5MrSnPy+2je5GMjSK/y4fZAqppdr2YNz/oH0/M03yRSlHSKfR8xz
bZIh4E5oy7P8b5ulZ+TAoK5aTxFjPsYmo+8GZGNz4T/NDS6FXT+Whgk2q/EZ8v54/s7a7n6khWln
zdJatw0ptA9s/BEps15sFUcaxuwa5L5PaPo6BEaikYJgvSJeFCK8PBgPWxzXgsw41y73pTWF42Gs
VMD4wrPieC9oIdP+P4PiDr4jyNMZFpr2zwVVDVf3gan9tZdMlrp1AF1dDOwX/omGdA0FPXKr/stU
6LLew5VLvoTM1v3MjQk/epNE19op+M5+uorGEm1avpY4xqVmongdSiZSu7hv2/Byw3MTkJNoa4aH
m7PaqY3VVe99/JvrwUZVvu3KfIoIex89i8l3gs4oLexh2i5LVotzUHTLxyzW5DxeSlMo8rVRhnQI
FkevvpC2TdpR0WLxekJEQ+TTQic5uSRTnsTIZYb7ly40hahRzlyqg9fTuCFpUkTf2dakfRMOUXHQ
zEBkxmIR9kFUedAg1x0I5TR1axJkdp3dXK66YODGLznQ7yg1TQmxbnySudBEIAt/reqMqOBg2yfK
L57X3KGVhgC4QfPmmLlKNwHSNrPmGQFGsbjhmm2OoCgkVF29Dhaswr1frYyFeKEYdqyJN6O9GhXi
vrVEEz/MTVAcoKz7X6tVzQ81jIoJc2/IUmSmZH0QVo6h3T0nw6ZtGxVi59YmqS/bxrXUbk2sCjf/
4BNvihJHujsjl8YnojCq39zOVQjBE3LJslF36/dYoMrLahTn8b5RUrO3h0VspbPtAA1LhDOSGW+3
bnuyO6H9tHIN91UjGCJrd25hYNkmITIB49Vn+uxlf1F1jAb3Y8nkBZk1OoYsGqr1nq4f2vhwZABF
EWOJ+DCEdXs1tXgDsxD12KdoM+DRO0yrEHkKJvs7z+jVzrqGUTHwvGHCl7s1Ef+eMnDIIq2BD8so
ROtZE/a44szbkJeNc8ONEyff8Oxy9LHk+w3Wp5EYDug6Su9HGameA3D2zhIT0yPyxcgnUckzC7Iy
tXEY7FRcMxGviHL8tiofE7pABvyIPKvgKGhdealsVTPSsuq53Yd9He2jwowR8U7OFh/oLSwxBVIr
mQyKgihvHQCU3AsZNfXBXTF73BW5LYsPawmiKiMiqjvPQsG1zVeyrzdvb7G/nxPZ+6EkSbNFFIIu
t14e3K0DsTHEflDf+phIzLHxJzLnN9vn3enKNXSu8okg5CtBLTE99nXiEmRfoDeuLkNPMwdJrXLE
YZMOQb7Y24HY9Ni/GNA1TAVRrQDoXtRMqcD56sqo2CXq77EqEH0fbbTl+eIrZYtLHvg2Mnqv5Zzn
O58p6aniQByPJizC4FQV1lqnou3yKSu4HKKB7zWRmyExwUvmcxN8ltZa6EvVxuXEwxQDsnmI1nvg
LDLZVTpxWoRAZQUEMg/1iiG7qIYdjR8l0OIyX0pLWbt8/ZKvYM8vE1xOozeOR41w/d5m0L+lIW5/
IjiRjlKDS1KfC6X8j6qbzWUwNhB/SXXS10Xu+TW5wiqcMq8IzwHnw6jUfkbwZZ514XrPqNNwWkg3
0c7BZgaFNtPumulgqnXC75Ijk0CpNqFyLcIf9PrDkOHSqsdstT15V2Jrymm+KIGXZeRoTC0m6Le2
sqOQV77P+ecNuD0yQ0+h2I9OVT/ndskOYll5t6bao0hMUXowFIcvpL8pDnWsQ5Jg0NS43dRkqs3n
z7KO/Y1t2J0xMzgifByBaLV7ZAkauyCOIsI+h66yMwpXZfarGytzQliFwbndZP+Ijtyz0ARawXSg
7IvQ6BShnXpty5DZq8r62XUrkn3Rji1eetZ8nMiFzVeeDigplXqJPzo4ELqd39Wt3G120UEVR/z6
2k4uypBiFSxD4slHJL61RgJXIDL5hI2ifBkaRcsU+XJi77izzW99vIrPIXP4k5/n1FJ243Bb4i5A
EmhhNeM1AmDWaqAstJA2CeoKaCNN0NToSHRpyHXo22xNiA96f+n2blG34X5pg/JuYacTT0mFpDRb
ygiJaqnXJtpJKKwHJE+2dVAl5tiD3Ww4m5htz6gZB8JXmQhLTj2UmNs9gu+CUHYO0+vIMkVxWda9
9STDIrKfROzmpAOrxnzYpO/dLaPG2Ii3x/pY1Ulp7UPbhAfEPvpa2sZH+R+shPASOj189/tiuDOa
KyMldnOGBrmh3DJfl/nKz9+33vk4YFbv+lhlLuqQi8Y9PY/5tZB9/9YKEwQo+EdOzypoXLVLUNB9
g1wT+kj3FMEdVxUxrzR8YERDw0Aaj2bxEuGrJpOFO6m6KprVzb+4BAqr+zUHZ8g/0G/t5TA4jUZk
7hssRumI+BGty9Kt6/Sh7K2WNWkJe5QSFYKp0BwZNvm0U8v2NEesrn3b9oE5aOG1426eguC5GGvz
6HMTBLrMJdTbOVuPAFnqep2yYVri+LBaDn7/jZo9Q3vHLYTFWvHO2Roiz7J3UT28KmmNPmHP8fZt
kaP+UcupZL6ecOjwmloeJaYlcat43dl9zI7RXwVhDnCqw9pIEC55o/m+VSMF8Na53ifQTfYnU7N5
s9e2dncEcKBPNdnKzf7sfLjtfQ9ZZmcJsqkjCvUfqDSG5BjFZfMsgpZEi2lCmYnlDoJ5SM7fc7CQ
fXzn4rjOuXiFXiC+64p73GPbMSP72uh1dfaNNct1X4Jny1Gx6fCpFAoC70ACMApFGTFlJ2PCYBXw
t82/6iIdENmMjea4UAn2bYpZa0ruCXwqSVOPrDjahVFj+XvXjPaRfqx8cdbAZ2sLa2qVaNKI3HzQ
fmZPr4l6nED1QmRKCtfFv7UEp4C8nhDvW6VGoquX7XHbLP21CJPxLNSwCQ5Yg/AG4ZXTZLKaEOBU
UPU+zZWyR9aGLYO94uX3U7qnAUetFi4ZyRhEh5TusJh2UtVFe5SjwJYWtqZ/6RICb3H5RjbupqCe
nUxP0YjhY9DLfi2TSGTUn52TznrQ36y5VNX1HJy17jWJwOrI9DPPUyoN/VGNXTVwSsfLbY9eFmXq
IK2EM14uHzcQudBre3MmqBnLqo50/Tw+qo4jwWs4IzGNkGTTiqDvnAYkVMjboaqSs2ioDaNr0znF
MytgyHdVKATS3qBzHy3EwD1bKLVuSubRuXRrWVBVp5eFOHeLJIvEW6k/S47QDGUNa1/OUVNkyu+7
Ng0mtJNpEycow4z21UuEQnxE4JYY2jyR07THhaMaejEOLtKyl6Rw9gik0C+1RW03GcTz9quc2WVS
aIdU2Zu9tU94s7YPQKKXVwXMp6cyrdR0OQtjkE1ZhbeHrh1VbxuCUnm0KY2ty9ypJifV04YJMDaK
mNFY6ak/4hzl4JROrD0MIsa2v3advzVpj0IFhxq6O9xBFduOxodw1+bk11801qa+AEhT1EymUrFK
PSIHrfzGWgH2dQ/lqn3Wl4Rye5wFFYm+tUWMhKeRm+vsho2L6gt9g7r7ateYELNCOeN0HAt0d8io
a67qjw1VnOTcm93Qem59uyofmClGWAFzsTWs0xKB//ix9dD5ZEG4MG+RzVyJGwwS89tMVvWKsmVp
2KZR7h9U1HBdqaKwusZTk78G0nRvZ9nbF2GS0v1scqHbt5rYDHOAwejNqRMOrnOxjqIeHsqyEPLo
tvFUPoYTs2qaALL+PBXTx75ZY4JczeSUacCr4fU4mL2aAFT4mOUuF4F74nv+OnbOtezVh37w35Je
NLtSRD/61l2+1Ek8onMpkmMYzZfjueK0hHOMu+X/snceSZIjW5bdS48L1QAUUECnxombmZNwOoGE
BwHnULAd9Tp6Y33MvaorI/JLhtS8RL6k5I/MdDcDUX16373ndUvgtTYpSd+ZouO/VbxKARbhYhE1
hlUw7iA2bg1ZiHbt2olmj6wcJMPEaLtXVAmXkwzxaz53O7iXf/PLkewdpz/O50U4LsIyMXv6RIm+
KC2sBw5mVswbDdWd1Irf3laqHMkl1uwQ/yzY/k1IxYlEQ+TKZSGh7/4+NKFQvcuTKRnew9VeBiiU
y7EK1Ko1cU7+86/6XYHmXEjbhRYSVgKoGOp3zXYUY0cYN1hYRpySLget6HTT+N/sePNb6IiYdLzp
iuCN+a0t0kqXaV1YFBfa8ZoDZ6DiBl+L+MNv+Rie8ddOBb9GKc7n1Ob0GW3rt9Zwe7XZ2V3LTPvB
yIJNk7LrLILeKUjNtul0jjGTngtDzOZy6hv3TOAW4y55lvCnKQX1zz9f2391Gy0Trjv4VQdHwW8f
p3cDxzIMbiPVsl4OnacY1U7CtgBNuv74Vf/jv/pf1vUu/+//HDT7N//VvvheFv/3/7Tx11/sV9f/
6NN+ZTnWvwMtZZQAhGfYsNeH4tN+pdx/hy1tMzkcYv1/WKz+w37FFFxeQJ4lhbHmCgjh1v6n+wpn
FlAc6E+4fjA8gMn877ivAB/+0jWhyUR6WfCDwGbCN8XU8Gv7kxSoWbg4eU9OIqa25RnhCGqs6qnp
DGz5YcQM1Ra+GVu8A3ZVx5pABSoMTDePwCqWebs05MEOenS4uCsnmACjTw6xcKb+aoqWZCoNP9Tg
2IBazZswcoL3iMNsRCOgDd8hDJQKlEXrtgsMNzQvhz5vam/vC2AT7bzuZjDIb1qVJu7uXvjNmnah
jbwQR7Qd/Inm7WKs1BA9ZLPm/Dthw2Jrl37cE1rn+8+72NI6+3L9HiZGrLRrbTKoRuE/hH6QPAUk
Ra13pqIU5XzqO4j+x5CAy/wUDVlrPBBBNeU2H6ziTisg/8naofvKv+MKFbpAAOxG8FYNvZkfbZGY
5K2N1CokExarXKYntBltPLiCINUiHseoWZm1ef1P0lhO+bHJVEHxhjxoSZyqkWO/Dh4skTs+Jn8i
6yxxjqi0k7ty0sZOT5gYzOZl6PzKPzYIbc5D0EWKUDSZmiUDvtnxoeN6rkMiVScp8lqQDvqHyMup
PHVxYQkCGBXpyL0nhSCaSogK1huKYLh2UqrTOwYbOPV7VHdleaHNn1anYMgo3/p4Dqxn3bjhc+2A
Fr6NzNbpdl00iHZTJSPSaQBsSf9obHJwq5n/c6xdWyZH6YXTsI+Hnqua5+hxF5KFSfJDlYPpnGag
ju12gAY2btOWS/daG/FgPAyBI+v3AsdDenGTrFDboeROHgdvDlsKUkYIMKkgHYKHPgnqp4j4bL7P
emE1tBkrI91EKbnLeBmXsVu8CEun45L5a5V7ds16Yrx1XHGvi9CU6XdhNsxdirTjJF+5ztF810YS
MZ0b25qqWWYVnfQn7bcpap5X51n7iiKpZbBMiokHLU2deIQVJM2qvORJNdsXGwRBtCvsQFEU0SpQ
2zDuomDpRgERxAUtb56YzE+54lUQtWJV2lEW3YYtZ5RVz8QPAN0Z78KiGz11mVDei2MKh4AMJXvQ
TcwBI3vmOJtE3O8iUzvNqBSqYYMezAKEvtHtZe2Geh9NBt+29xN+X8/d7kjPuWTxC5KG1sowU/Wc
B2mptwVy/MaqmNx3MsuhtLfeGEXVLnKH3rpBcM+drcVIgHZjf/w1jgFzPCUu4OfvkxlW57Fx3PT0
+aGLdubx1Qy9S09eNPL3GVOmzCdf2xENtAxHGMFmo7oLGACTH01JLA2u+4ji28tu5ML1JiPIrY8n
MoSIURzngMTga9mkyXg3ESonumTDpNsV3jDJg0ymwXijlctcs2yMFAmk0EnuizALOJHCZDDQJyVn
VJecWM+P4FdB+ZjqvooppI2IZHcl5mBdiZR5jFacjhwrMRfwqSZc5L6VhuY6SYdSop0lhhfuS/SS
+enzm6ajk4932klF/V5BmeH5l1ZH+3LqzHUeJq351vvxbN9YhjsM21InXCpH5Hz3IDW5M0lJjHw1
FU4gtip0uGD+5HTmy9j17WMTqmRauqZsj7DMbeJJcYbv30MlyeHUhJHex6EW6SkXHRPQ2szp1Jcy
bIpo7dm92e3rUPR3MCk4uLe5rNI1egAPnmXNHlennUh5bHSq/HIDAcCWhK5YkDdGMFu8gSTq9F4b
cHN48ft0GwSKkTGJpmt9Gw/6O03cMrqP6zKZD7o3yWg0KDftNUBBjz3TtdgOtoU/FVWMFcxSHE/v
J4cplF9xlUfWtp3GMOB32tbXMK6yQTHKCjPTXZbwrfbFWPIsG2POOuoMauLl6YhIjQeSKbE+AOpi
GsfCHkgj0Nih5c7BLkfgKxcWbM7oaUxcJn+kEYm2c+9xLgsXveEVQCZmhwbEbdL0ur9x/TEhAkhO
IuYXC6gcR5L7dCKXdSCZ8gKNwXBv0GqE3MYaI962N+TYrOVog3rIDQ+RroknWbM0pYJVIPY6/kpS
PGZ9n8SE+axtQRGseSSlWjtR2z7mDoxNdKKqIBB8/dfraXDazedbNjUTTwfBtCx7iMe5k8fP965j
AaQlxpERJNBEe+6uQOwOF55wu/kxqe3WXVVZ1enzNDapeaczQq+giKAe3ZRtzM9jBenGAuUVqE7Y
ryoV85aGfq1qQjbm2Pt3ig6gfi1AjuaXueDwezIHPy8vjGOKmXdaCYcUe+T0PlLr6NXcn8+Xv0+r
nq2v/PiJpOd5MD//vu3Idj1M7OpsqSl2r8UclwETzMn+VTfWpLro9LlcZR8bX6YIjjx9viZhD9xh
O8oWcuNmqovrC01Izw9JGrVoMLQJwn4ge/qXWu5fmLd/G02CXcvGT2cyLo/BJOiQf5so29RO4eW2
JtNe8UKP2mvlnQrppKGGW6pZg03Q9qWMzT7YKCtPq32Nlemel1i89nYcm6u0E6Jdxmxi6R+opr85
USWnJeyZ4As51WDr/531nIeBloXs3X05GuMrE+jSYYk8Qce8Ius+b4GBIN/xMHct1ev/r3H/xXVx
f3M4Xn+1wmJ4PeVgmcP99WvR6IOaTCfq0z2Pr+Tw1ko6OvUUfOMKMcu2Y/d9r9MM50NqeP4j1y68
x8JNpCyx+hk9AShCyzpbGVuKTjSna4CzX5XXP+jiqHRuaSd4et0VStHEyDO58mPycWRuMN3cCKYj
IxWC/cdN43iZGxNkI7m8pNMwlKcw6qPhPjGc/p5GJKllrzerZoXXonsIIVyxHLsonkvPncSJlVLf
9UGtvnYpTKy9jStnMzYm8LOxsNF8DFCoGRyHkl5eYg4BY3c8JnLIIkLzBDOOetZMwF9WY+TWpyEA
/nbwWSmXxO5Zu5yZbvUSwy5DPRo6ouWBSqp/9zOl915TNW//fGuIvf5S0JPMYA6dugJVr0cHDn+/
FfQabJcRdhnh5LhnhzFxkLXL2tNmdDuJnLCRN4Yk7KqCbWHtSK+rz1zwLt8Ju81IRjq1uFRZ6HKB
I4ujahKPdccA3MTp6a3mgbuzFabulQqABe6aYb44GTX9IQkbfKBu3lCaFfVolrQoU3Xur8AMOpyT
1Z7JSfBEMv4JYQNJqXl2e4wZOBy4t+kWpGP2OLVA3Q52oXR1Q6f+MWQw1StSIa0vOxmz+dmwa54X
9k1vuOmQpAGPoCZzxo3QqXoTt9Ea8czrd4Wa8dlQvCYPHagMOuUx7oMVBkq+TmSypW3diA8IVVkS
dIMnpTd+qq6+GwyPxXqw2Q6XtWOCVKnQajNQK8MmFIEnkDAdRIUnDjVzcL6C0cyVRcDX2EdWQRAL
UzUhZ61zhjuHJU8Pw4TnjqY2JcixqYlSbYbarMuVnfN+7MtYgZaZyzJZMRQ3Ad7eRbwq2qi75CGy
TZ6iYegjdi3i6URO636iVoQA8M238+RcTMGU3TaMW7XXjpmpeTHLDL9GHGR3lsLasqwFXVXwI7mv
Fn5med9T2bAhFFOr4KDxp/PKNOlr3lkpAMKtlOG1xIPCRBzOpH+yc9PAa/Y5tPXwhCVkSJZFLef6
Bl29ITh+rVFDmRXlZZKZW78zw1JTEdsAQ8xAVT+FnYbGOrtioPYIWsaO7UR2F+x27RInmRw2ZYsP
b+EYZNL3ss+GWwP3DnpgL2mYYI6B6E0bUA+7gC6aOpVjbKyEP8p8aTIz+bErjJC1xUbV/4NA9ftK
R/5DoOt4rvdhEP79eCxkDuXIE8Mxo2xzdpGspbMbUazoo8/aNy4we/iTjAkPLuSiwdB/GKuprjLN
X1QlqTj+Q1p12YGwXBMk+nWtrRuGDlEj1cdhamh8WKQLHmKbUyGq+Vy/sLWTFfH9WtZbmaXUJrA/
ZnkDIyzsT+ir1BSDaTjWwg8g9e7N0e/lCnojJWAe0OvaWqUTdBiaOPM8FX5p1+/cLyM9jlVlQgMn
8Rfsu1g19p46vUbc5r/dNpNpT2cO/Ut6jubLXLkDLzK+cH5UMHRJt4zDazLc7wRPWlODr3zAiABO
emGT++2gS30cottKF+oI44bVm3Z4KDYW9xZkXhWOKA+9cIuD0+TzPg7C2t+66ZRJJraNQ8Q8Xghr
6bqFlsBhfEp4CInUsk13ncNDSNOqUMsAfkd78uGd/MiDPFZrIXRBjUsDtlwnihp65eDoAhQGn0nv
Pytx/Bj8mBLLmtyWleTvYY1RZzcchwr04KZlifuoiYWZcAXtXF0rZhfzQ7KwGn/Qx9qmyGaWMyS6
XYk4/uz1TqOg9YSxXtKRSKkmkqSf3tkdmoqau5HRs86L7KUngFzCKkp4BxvfYLxP6FVmfZRhd+X9
4G0207XTzTq6//yc5HDLdD0LmSXb0YB7sK76qR138ZjUnF/biUWtWFnEkvVFNpP9p9QSiskvjyhz
A8mHCMIAmMR87NG/Z2KYAhpkSeplx6gNYrGNzKFKH7PQGZN7UobNfCiRZsMlPByVslxcH9IoypCe
aVOlzlNsNo1YIaKn8TrL2x6NxirpdKai7+Bv1qnkfE3wK6fJM3tlR8gYuhr23MGKTkTRNSnixun0
e0VSTb0YSQfPYQDKCUKxwnBLkTI/OCVnvaT3vleYdTa1m52ZF5Pj4CsxVTjp/RjPL25Pcd5xHl1y
SOgW4+zSWXXPGEmfr/xREgLGInCtjQ3Ki8b+LeeNJbBAe9HijUPI7c7QI+6w7t2BNTwMrV0BEJjc
JfC9O5NIzUlol+JD2Rqc6HU7Dab0QAXdtPeJabXjmomG90HgFVt4BeA1OPgt3WIMlgUWg2zhp/1d
3zl7TCmgNOWbrIantgSkFzBKbu2H1r3l9CfD9Rlza8+Y4aVMFnD6sqXpUBVGlmx/uFBQrO0QujGL
AEsEHaOi776ZHsHocyQjxjZ9yjlWSKv2Ia/qc1OkGzlhMinG7DR63q1XOLjRjZNTRJfQ9I2rL67e
VtX0rpv0KEfWo1j5P5JRfW0L2dzBphq3buPE9F0GZ+FqPEehoD8cTWxn/DrAdX33aNbDuMLZQEoy
vY365sGY49ssKr/jY63oc3jQyjLxpaHsqi3ESUkyT4nw4A/1rRGo9sCud7AtmK5jn3zDa70d8eZ1
WVJgEWrkwm7rM4f2M9BR0BSpdxuO05s05MM4x+2xAv7IBOzZXyLUiadUtz/8IT3M0vHXU1jQsc3c
J1+1P802a9dzpL+HYfNoC61hygI/GMfhpx3Md5KUFDAO/07M+SHVak3FGjxUdIIiY3ohtO4tqgrL
dp3Oh8GdmdQMzqBbGwo0wBZIJs7hAeMrfrz2DKdsaybesXXN7+Rn+xv0GcJElGLLrBtOocZP5CSn
qMIylbQBvq1OjKuc9Nq29byvpGd+zFl1V6figR38ZRq4SosixdC7ji2PCqfosQG77KGsRcsBAE+0
gk0Uv6dBbZPTv+KpF7oVc0vHuJxRPXDaMAsri7vght7uCIKrxHN+yRosI2hcXXyDw7ylAiI+NBIf
h9whBMfYNQn85HvV2QYMoRDLKP07F3fnpoLS9eYleXLKwzlMl34AgvIP2ZuP48hft9Dr0Hb+xxnJ
Ifj4t/5PEDosD3FjbCsAZMUXGIyzeHBSEzES+C2iiTHB2b7LOTOztBoey6msBT74RVt787ju6oF/
ac7QD+/a3sBeT1NSZcuhhaV5zBsbMsN1wj0DwKGzmGsmBqbNlyj1UHWagLrrD5PAxW9tM4bvXDHy
pLnV1WUJg/3XmqCNmTxaa8M+fkptSallcggtHqyL44NXWnmGG6c4/cLr1ti6cXlAIM/emPGXg6JQ
ucUEsCTVBVCEq7SDHJhkZxm3bnVXjVBhPgtEtAK+t5eaKYJMotphwvA3Vu9Cs2cdso/qAbgGJ1vM
UlBD2ADHESHYNb/mlDT58VMTxoJfzJcZknm9aeIgth+6TILJAz7VT38gxn989b/cay7NNa3LmZhz
NhlXIX69NPXodp2RRt4REJqRby05iu0Mqiqiowrc3NpZcZ9aF3u0uNf5EFjeGRN1H64SShprAzmZ
MlYkTgX61LYraMq4hhF7DT2BZ/cM5RPnAIeplmgCkfNq2A4Em6nH5HRxCL1aqyaz+JOiL2W5ygOo
fkdK5j7EP1XbB9MyO/vohPlgcDGZ+ub9oWD9SDP+1wUgkGcSMWOwD9k8cnN/i8OymkPxwZ61YXgX
xuOEilIeGFrdDKfCqaZoB/tUyAIybYk5VpkcqN7nWQbh1hhi294NA0fITZnOrrNsJX6te3JB+qWd
gg7uHrS3YCfxQnZbRoLxdPQgyZJHCz0M/6Gq5HAOy5kkyz8faz/Si79+K48hDXDySUgjyvweIjIb
DBSeHw4bkLjcuDmBe7HKmwBKpEXxUb8OEYXeJoYiH93jME68pRsCevyaZDM+jEWfZoYVLbHdKMlw
jNiSnJJG3k8S7Dy/0YfmzjFT/JgUWN4CzcDv65spbpDH/CTiJB3BqFP3/QB0Z0fpPTenwNBW+Fy1
bdlekD37YUugFSXsn7+79SsVnTtq4ViwSUAyY1H8fU5FN/ulZfXGuJmdgno1TRGq8IBP5rBzXOge
Cx2i6W0Cz+eEYnkpMvfQ4lP04ZUSBPzDavrriYhPI/0ry4AHyzHJq/8+TMfTrarpXNuo09osn4QQ
hVgYqCjBxiQ2H2yijOd9n2IO7Jct8tAfBwazZv9ScPIJrjlXJRjBcM3XAjL49SVvu3HqNEaafcgr
B1Gnzq2yt47eaGZYe3D2eEg/nRXIQy6Iq4CjtXD2b4D18fk+5kftPhW9FmucfRlsEY2PPZzP4bFh
Eo19MULOnz+ruVH8CDSN99Qb4+pMYsh/cATOlz3ChHgluYWh2ilSXoR0Fn26x9GpaRAqza1IA9MK
HkYCOd0ZiFWHUEiy29kpxui9xZLhwOsmqlLwQx/qIpRho1nTw6Ln9XnOnF0ILjvSNYb7ItXonFvS
LN7958eKGZPb36d2l2PQralx135Eg2E1uypqFsNgio7kVhm26/bjEXdMfIT3AUTrZm3OEZ+G2GVZ
/PACKYyfyTxP7hqb2xQ/QHanx/X5cdJUTsEj5FMuHJsHK0Og5PWKMq+WT9urvCDKBm8u5W0Qc4NB
2sMfHTq1ggwxmW75JPHgpvce6bH+aBZ0iL21K2nt/nTs8br2fDzUrI3esG5mvvCmNTvDejG17xQ/
00hw/Pq8ZTM0P86SLm60kycbCZoqHTt1UInBbep7Ixi+5PUYPNZVzWfL3ekqcrC/2ZdPtZY02zhZ
HN1G6T2xO/vzKetNDFxmRxDpvYEkWC6nMP7BEHmvuLW6UDob1zReUIKU2n8+3rVT8bCYuEppRPOW
dEeMaPmwQeZlkfA5OjfraR5yHMhRxUMHkc00TgEQK6I33YderC3MWqvBmLkVQ97p6IhD2PrepWaP
91EMvcDoSw9x4butQfZKeDWpQ5GRO+K40tbvnY0McU/nU027XEQe2n3nVXw1fyIEsMmLaMp3c9qZ
/RPeVd7Mnhdj2gzlWLT0bbwwTLDxj6G78WKwqw9h0/nThrExtKtrh+GdGf3OKJEvdjIYuPw/1heR
QHaitU0aew+3/to4BOYmPGk/Z6Uv91aRVCCpbRumHMEPoWeHzkBFaiFwvE1SRquMkzmyUHAmzGQu
gZGJH6EN4q2tRLQeKuOq6QCJnyt4W0VqRMc8nqobeJXXkC+m8okE9SmoaLOSZMC9GnbpeAs01gfp
77bhXo5TuM5UE5zd2PsxU2hucsL2694a7+EAO+8laNqbrG79hzkcNeKlGg811tQj6SzzhBEuXLL6
OxAcmnBNAQ+9kXDhBjyGvqvaaVia5gSCvjTKUi/9SXgny8WfjBl1h1lBr0d+2CErYnxbSps0gGZN
si3Morc2yWfQroQGhZXZaxyczcmK5kguaII6L3Yfm+9QOIdlzujFpVknYlMADjtVQ+3s2roTxwkO
8Dax2K0WvTkUT9qZpr1b1wCSFextvwEfF1Q15F9qWhDErtj0QRucG4ri7cTMCCSAHGCfEdqbZkxC
G3CgfhugOy5bc/LvAvCoLw4y6t5hlwwXoqo1szX84aiFNlfEKadL2xjA7VANAwCL4yG1knEdwVNf
y7gY8JZi2980Qpo7s7EYKQO5VayELWCDFcL5xiJMlKThmHDASa83YqraO6Ozo70So9xiHzTx3trP
ADbCix9V9kYJsiMstzelEd/ms66O1O/jOsCuXC682JkfJmarbsxphjMWlRLcLh02vW50wAknFo8A
XjFbRR58dssI32eY64SFrOxRl+MPMwCIRqnHgHe/+GrFmoF+jMLp/IdqaiJgh4H7jCsx3LkWPM2F
KlhtuM6wl6sxn6GMD7dzYnGWpfu+4Bxtr1QIIRNDsZi3mjCtXOu8T0gJjXnNskOiFNtpE3yBLccx
2E5ntSlDpjZo/hE91VjBiszHDWhr+veENBkTJjmmCw4ZPZbMHUWA9+YyJWHlWrnaqdL4gY8kPICk
kcvAq6dTYUC+thnI+QbWLXlE2KOd3dfdTdklyXNiYNVnGIBdHJ3ADpfGqL/mHZ2OUJT+tkgSD2wz
U4FQLTQVrMciBQoX42JlA5BeziVIYjij3l3JYLphFSFk30M3DJdI+lz5zFbrkFx2uCwqVfyw9BB+
H2LnLkmt4HuegPx0K5EsQG+OL7oPC2Mp5KDWROOG6lmbqf0czNAX1KA0ZnbOpF88q1c3pRiomDvj
HqY89x6dclWB7VvoyLsYnl2UO1s75NUy+G5Lo4Eanze4nzFtO8l2Aoq+9zMjPdNbqredZ8wvOK/c
JeYrk2itNz/SC8qOMlMBb7dsdpM3OrQQjOwG3gDmGaNSO0/OQ7BizAQRE443DEogh8c/9Lqu/pmH
XsjQC+D9llU3hzyUT+Slxa2gIslKsiGOU7SMR4Vn5+sUQI0XTKtaTA+UbcErBzzwkDGhyim12ocS
deE2wEyEaWMKb6PJvHXqlBRkppt9MlTdPm87C59Kcb1EIRVWMat+mdkpUSC/jFfV1D9MaRbdiU7+
8PtpZD3q1d4N4MaLaYQHotM4WrCLedD1s/GNoRiblm7/zRAz788uR+urrK0ZHIse+mUB6XxJlzH8
IgRyvnChUi66Ibefane2ziFxiseCqO2jYqe+z0UIOxR3bnmOesk8B4ZmfWuyotjiHYOyz2uAzOCl
28pSHEcYLES4pQSrF/cTAF0csTySMltWALW/2JEMN0EQhMuZ5YQqK0zeFNMCn+eqCDfC6QiDqZpc
JRRCBSrTKconItMshR0Gk5JppnunHcyNX1TDg5b+yY/FtBdFW9+qMe0u7mAl2242MZQbWlzcUZG7
7aNqS+N2IlnYeP1NErvqiUT81Vzf2k+aaP3GTFzxTWd+sb+S4r/rVvtHr2Zs5dKwxwYnM6gt7PDx
2SFLuJR4rjfUJt0yMzgWEuvpu8U8ZOS0nPxr3pj5DQGdyUCeV8aNQf5tkfZZQF87T7Z2NORbE6zo
ZhxhNWk0UBx4kToVYRQ+ky5RmxEH+LP2EvM1DWcScCqat7wNE6H3HmxhBPl6ndbmYC54kw16KZn3
jSjhOdZB8VqQl9rn1WA1K9mUqltSXjJZUutoReZNZQsv7ZONleTWVzcMqesCQ66zwTaY9BEaDX4H
X7cmTV2G64AYNa7KYqQvqci6l3qqyzsSk2paW10dh4gvJLjSMfQfPC/y12WlYRmXzjagmnk2Y0zS
WFTWEDO95eCP8w3nWOLAGKSXdsHCzjZZ3bE7tjusLdMKCHh5k1KLEtcK4YNaab5h08k2sLs3KpcR
fGUOgaM7O7u5s5wd1plky3U6G2XhfLHoC3ZEcez2bFQxLq9Z9xvDMKFtJGhB21x3r26r9VZ7Tru3
LU+tC2ixB5mjNqdR9TqyxGzNYZpXsStJhMnObQ9WPr7BQpQnaorzNLAuTOFgbGpp76vIGhZ57VE6
U34uaWu2uw7PwldOMnTlpuQcUJwtnYzRb55tThvVmulmQE5aUQJ4KyHD9rUug+yMAm3ia5TZqexb
48xz2VD5dOTFOzmfG9ChHXscQWMyVEP7k677NUUwAVgowytkmTQZATvrm0uA4VnmxhNs+jddarHT
I0IciZKmetRZMmhIp320xu5UfE0Ri3Z4Hfw7Jy3lF1oKpOfdtNkUdUaszCMNNkflcMkdhlrUox9/
C6rQ3arA0qsgdq/60eRnGwJMwZ6NkXB3M407msXI+CJnf4r0GX3ZXEx4Jo+uSNtz5jrR0Sdmca+6
3sL1D9qWmE6jGAzEUJcd+U2S5w5hdX5WehBJS/Ynlig1QwH3POgoJqR7MLqhKZa1Sd564Sqm3syj
Ze0bp7e2U5wH60Q78b0Vy/pckZpfT3X9GjseK3SN0AyAUy6rWpm3RIvNu7aUZGVgplya1OoPQABq
XhGWEREV4pHFZj4lCJgkscJXC6PBYkR7Wzl++SZ9ZlAxBgKcp19lPNETXQOOkW0dwBzpe70MXei9
HLxI9fvYHzeMp3CyBSa6fh8nFbVn4s8PSVnm3yzZGK9FbvIF0KGOAbDRL0LVgLEjaqRlYnFCKMDi
7jTeuZegmuKtptP+dp1vcSKU29/MsW2s+iEoNl7rTNs6g+6wmLDxkRXNB3OtCkNmC9MPmy00fZaz
ODhVZOXTBSflx9oOslM+Zjwr6WgAmvZzevupy7SNAORCFg+H3kGyNuqS59SLL8DZSLEWmGWzUOYv
hR25FNvUDWk9IPXHA/qy4F3x/Gk5qildQDe2jxKW2gFKPTtYl51czlJPmBrbg2kwHoYq3XuvDR/O
OADWcx8l+FCNuP2q4BS8Gk5kB7wOjbEoIlMh1zPGcXb5wDXJLSawMPGmxx/o3U/S9s9k98ZtERj+
Xg6+f9Mw44LV0g42ad7MR9tvm0UFOmJheqI52hmeL5sJEsi8ljxOqlCrqS2+mYEQ97JwzHbj2zq4
jlib4DmXIcbH2Y8eLejEh8QEKBM0zIzy5ytNwyBoUtqmWDEr5KWJvWijyrY6AjvISA1VBaAwu+Me
il495naP2QxiO2cw5XYHK02sNbktbHXzaFa3tKOTL6ntGQ8KZ9QSK1cF01hHzgaI/XTBiNHfmFHj
bP0grfTrnDrzKqCRvFZekq3zjmqvYgLPwYlAGNwzWsPd0EImxJu3T1Ns+lsJ3IkcYfS9gij8mI15
8lXqnlxICEAlyX0yuUxC3HtDbqwNjt3MSgsqErMe8GrHI3M4Em6bGF1mDIfIIe24DgGlfCGFqcbH
TzmyFSZ7H4AS5JO856m9V62HA5GJXo19aYxMwVOujOLKoBUCv2hY1Kyo45Dw6ZG842BLgk8V58Hx
OIGbuEzy24GhW0TAcP7kmzLyzWHFgJiwX0eBV5brYU4E1BuUNcWZJ7PiFTBtLFuaQ1L2RSPlIGzN
Pj9/HgCAHBmXBUoOD2rib/CEX5/4Npos84sRWuWjZbdkMKXRGMUjWjTMnjF2arkuRtOvnvJhMm7a
3uFMXStw3feNKpFUmjkIx0fUE/QAEbslmTDgEPsZ+3C4jUUXyYtRR0ocghTRZe8lSfadaDDyERFK
8lqNG5vHkGFlaEtwIIJNyKNik4fq8+IMFduTh9hPZbuCwH8dRmQRTe7vzSJDjAK6F3SHUhSy3A4g
haHnjm3sM8WHyRlr9SEXFTnRJDL3o+SEESWjcdFM18ErOcJAp6FJm54FnTSs2ITWhP7B9t29qtlv
giPotuu9/FBhMr/t/eXoW1CkQYNk40tTUq//HD/0o/lDPRwzDMKXT4VkdCMqOaPBvXnTs606O5lP
PAc4FCdxUH7dy4voS/RblYboeFlta6SL3PtouZGONI5y+H+cndly3Ea2tZ8IEZiH25qryOIkURZ9
g7BsCzOQQGJ++vMloIjfLEaI/zkX3e3ulsgqDJk7917rWwgYv4hZ9xo8PwTnjSFdbgdXOZ7wV6dG
2XMG5GiRyeYlyfjacAhyL+1yi9a73roEa7QbocduofSwtJpWLUgRpHTnEgIf/urHsUof4E+W411C
YTOTcyY7/qTZuzSLtGSS9b9FTONIUEKP8h4ySa+drAgLmpq+zWz3acxPW5WEFTp757sxdQMJRXmp
8Yh80lK+FZWAWnQ4h4PKshwjsIObKUljiIpEoLo4s+7yZOsRu9gV4AfJM0EvYGihDA/FFhtj4d/3
Ng2HK3u6/DvxAEmfsjQpPNqKjiUuYelkyFupmXVkuQF9R0Tf+YDqpEEBop8aVqH4OCDl/yyK+qPU
DdsK8kxab0z3lFnmZgyGLnIMFPP90tVTdT8EgGOfxFx7DDe0AQ4WuO3cp0sYT2V3inskglzUJiJq
C6usZn5B2ilMGLIJklTsL4Ktt0iDt8DRhv6bTYaX+8qCaI8Hhcd65FuVCdXDMMsTbenMwNsA3P6Z
1l1ePer4ROVbb/RNd8+jGuC4HkrlD2GtKZT+l86Ge7SHmvxnqGN5cNehifjeosbT93T5aM/ROUx1
wAhp3f9d5aVbX1xfw4dawXV/6QsvqHc9sxFUDa4fHXwiQ8tXwhKTjh8+YYNNYr2c/mmFPpq0FcMJ
sL5DXkGMfTPXrHPpN9wbfBfMI73awbKxzj7kaHFv6kXtIouw+qkFaZD+RbzQxK1chELQcJFeuw5Q
y71twPC6jHZS1Vu9NIDEu/PsTccYVTPfM++qktZJib7mpNkEIe6zCHbvoedz6XTNCUzcBKaWXfxR
TES9dAEDk4ETZnCXeFBJol/ydC0eC+9YaQXG+V/PmBWJlqKLoCX3m2nNQ/RgIktJttCOtWTrYzEQ
tMbobN2FKIVV+cs2vWeEEIJximgGb7ELww3rpVHb94nT4Go26GY2S9DrqU9t2ZzaQMwhS0jZgpPC
G+WdVcMFkwdFzyHzWIfPvh4Q/rVq/BEBk982o8Z/Doq0aI/J7FpMW6OWpFrbhcUy1U2ZnsTclsWJ
aLs4ukeTlGYXYpEC66hju8U2xP7CdIFCDikZgrPXaSDEdOe5A8qXwelmXBLNMHJ4DuVQXitzLPM/
k9npki8p2B4LoAdBYo+jN/afzVPfj3t8N2DwhLoHFZwapvK2vR+1oKrNkR8H/YVwAsu/5JWsnx3W
i6/a4vRB0jUkJ47TufbW+iWaxtAYppF7InBVuMM0EIws0MDvEsSPHVU8tdAVigcPJ1nXUuxK6CTF
Eyt69eSqodvZZB/N9sJkOAzqPnR2xBC5z+REOAfpm1VxrPh1rzTU62yPH5wH85PF8b0lTk24AgOu
JS5h5m7MkW/I1nTSZYYJwzkyqojc75MWII/YNKgymo2vs46AfKvF22zS9d5w2Yr2ulYvSRrr2mWO
JqMaPpm6KQfhf2SAfCjwoehGGWkz2LUhcry/DymWczSKTQKsUNmD8gkw1Zmii1c3Tis1eXBKBqAG
WSDR32E5DRDw5nauf2JNlPM9oUkQnz77UGqbeDeV9XQj8Ay0J6biVXo3WuNWg89EOllybLIgbv9m
8y2bf+oYetO5K4IcsmKDb2ELIsDUnyhivfQU2gCC4GdTwB+lMMvhHNjQ/nDLqsH7J3fyw+TUMx3k
Hjy5TGJMc9H3/yeb2+iJ5EiJ/D3qRWDLr61XzhKDWFVyaCEOklA/hmim/IoQ3ElAwWet7z3XbkAD
3eMc32WfXbD3g0vuom8DqmaRVpBWRat8fxftJIqAcDXpqXUJvXmxYeF090CQ4NuW9UTqkBAuhKe4
llb7ZygDErxC2uT5w2QNbv51bAi7/atuOvJ+U/xgqvRdCt24qWl+RSFt9K7o8voTtvDHETTEU7BB
QQA1IMBLfHOjk8zWTIB12bGyfNd88HQvHs7t0LHx1QMrGMJjWDx/rUaRmj+CKHKVlfK0/l+eO+Qj
0HqxzjJf4va+v4wNZL3GrDh3J76FGoC0ulgcxFBaVxSKTb+FWTVIwQgqDz0P9iUIzR/uTFfhWnNa
bs9dZPGIrq6S2Ye494k14+ZtBRCOCINhPTIn9ApIMW4+YCeo0/sxpbRHapG8iBq/Gc5aI5Kvoic8
+rAOm0028f5lDDmKHzKyotuvYDub+rFp3Wn8xBlwIwzhMwGuNX3Hd3UFSMVU9/6i9eRwEsPlpkdm
EswlBb3ScMMSrA37oIA841FzeEBqxvFf4pe5Zrj+GRofKtxa5ndEqFb0M5AZaW9rYRzJjGVn8mTm
HYBIDdO2srIMizAD62CzqkMMG23UfrB9EGF4rgJlsPrkHX8vPuVrcbGpY/kBpoMfxrp5NMHTwbjT
9epI5BJbqetp4k066KSPtS84GhBtJOSl8rLE/G50PhtqyoFbHsZFvMW74kPkDsR0gf3pgE8lpK/e
cJT+XMdxW3Qr/ADaHJqFPLnot24eioa5kB6ihzjCVS+KfRtreFMrHx/Tm4bfgVjN1JV0rYy58o6c
wfoc2Vyvy+cwyMliF71t3EkEDaCQAVJZR5kzIvKy3KwObYpf9BH/KI5dJjLsjIBYeeh/f63t9+sp
+yLrqIrpwMjOqg+o7f0j1JiD1XlZaFwGDXfYeW4BKB1rRFEzLr8q+4PstQEUvU6vhqJuKlS+LkL0
ayOGjnZANaON5hODNrtS6nX3RY/9nLCdMusOctKii4dyct4LGPz4Z+gx/onLhN2O4wQrSr+MzZn7
88UkjxReMMLuBv84U9H9urckGqvjIHZGBHt6m9iPLo/7V/WyVkh7J1CUG6PFAbjnMCZpwqMj+VPL
YwKtKMi8GZHk0MpHmRWVtv391fuwKHD1yA1QkHbl0eE3vr96ugbakJxh75I1ZDntjTTGZV0w3UJb
5FacFh1rROkBjogFiflJVL1GWpoYPzzaHunP9RT+v/pMqqzA2EYous7V5NbelhXUWhqOmDI/ZkBQ
6LQzSKVHQifzsUwTyMaVD2rk4ncDUorVmhj0rvlUOCSovOAc+FTbuECn39cULAbUOQadN6Uqv7lK
HjTdaeDQdJwaz8v29LKwK2a2nJ/rSSdFKKxnDE15m0T3OQZZqrRViY8NJT/alV4B6Q2dIj/khT+R
O4ocMDxiN+MxKjKq0VamibYf/dbwziN0rnM1pbp+LIVRJ1sgoJZ+EvboknKXMS3cZKQgNEfZQjJu
mOGV+09uwPuKACmTeiSUt0R3Ef98kDJ1+FOJVJt6uuJVFp/0rvFfRncUEjRhaY44wLsMZiwf42zE
xfivNtpcj6bFlMWhRs+xWtL+3mUdeYEbALJtiiKkG7oDh7K84iBsaZX2yZp7I/hXTw0NBEDzBhuK
61FbvX+SmZoM44Bj/FhmfSEvbYBs91yYLF8HVqCxOoNmY5AdMGmRB750Pj5XWU2VBzq9b3ZV3VXw
GwQRqju6KGa3N3RKl21lDvNJjjXCSeFNHFbJSw+yM7gwBn6aVroIXDJ21GNUt14KZsfUcYYQI20X
/1QcT/pPyh6KCr7I/3sYuTuBT/4AGRhsLrpyAb3/ohIdfj+WCTML2rLIDg0jLe/rKk/T+27MCvkW
5H7BcGPd7Vaze+MITOFIQZSN2WKYggcYnFZ1HSdT777VNEyw90dmwl7opj6a4tLzC4gZWAXH6aEr
PGVwBu9GM5TJ+4zbal6MwI4nhXvOh8iwH6wFF7GqVddmmVa4tDGCxThOsAIT3U3CUSKxN1afR/2/
iFWN5AWYhNW9Vb3d9ZeiL+oULRjv+6bvc27Pehqt5GDVP2BvD+xPblGwEzq4hfH+WjNI4o3mMIA5
08VV5xBRqE/bIRyznwy05fXfDUHP3VUvJePGKrQI5muWjdgNMxv7ITlwrfwz8z2terTdKkEljJkR
ZVrT2P6fGYJyLGUzZw2aJcqYsz5EU1TwcIlycBVeo+x4rroEF+DdapSpex4FanZ1BIo9n05MFGBC
IfZ5HLt/NZ9E7q+g6VtttwqTTdqe2hlKQwxEG2gWrA+a6vGOAzfyvfUoNYXMnnaZlFNKWLtSl2o9
ksRjGQ8IMnRJoDID5qW8XV+AtapcP3W6mLmrzOQrMt0b2b6cuLTNByC5GvzMvOWqrjfLcmIFqSB9
m5oFh6gUZ8nbnG/nqTfHEwV+5wFpXUz7mZsK+YYdPodTiTkcmxzc15HvmyU4BY7pgKQJ88si5R9T
WpdPCd1K/wAolbv1y1tPW5lSWEp8Vd8Y8QVoo/FaaMm/lgihd5TzZITEzFkmoofcm/NyBPE6qITQ
skkxZfP/GxkPVDdIvAmq1FrPcAVM+hlhXahuG3EJNtgFnSH5Y2t7cfBoxUNQfikW4IXbMJ+46OBU
qr2gwnOPMEwy+dYlDgjhDedDBk8bUCCMJDYdU1T+22QimTyudsOpSdl6Vr+iWG5+jU6MP7SWdSUS
UBtOJgz9cxQVoFchutLvYcLtxG15aCv2DmI6YzI7N7EEbwmwLFKq4ZVQgJdLeac0mr6UuK1bFW8+
EhrzWfPVYxWvjAKNUpE/lVc1N6CDtce9bsXIFTKjKdYvI+WNc0WZZRd3dk7GSbzRuwm13miGLBHM
ItTfmPLQ9XsMpKY9bxurttKLXXcoJUj+RfxQuKZWHwqRmt7R6JB7nsaoBRrcal6dX9fHfxUouwE9
QkglidCif8yiswmYxQyYH6kqJ48IzoS0aJhkk3weXKwQG6bhKCJg+eUS3GCMPv5HFRUE5WpV0zOL
NYlxxFVnJTOfdsqEopaAZbCbL4FeDC+ZRXjjFcgmzJHl9WzRjFWPmeyMb5muJd6PMAbf+DwUwjBf
4qH0GONHRP50R85qI+jTRKCOrzPeT5XISr5g1HhTv3fNoCXGAfbnfOoCetB32Kgqf4dnuUvOkaP6
BUPICfCujrOpe+7gfJCXOuqMD3vfJSbYmlKAzKZLq3d9FyQeODXnzFgfLJe9pvMoiKDo1eh2WA3U
IhuM4s1dKp3VA0Kjgk9PV7art0HDae9h/d9XDI9HggGvLb1wI/oi/a6nxZzCSBIbWnImIeJWoM1P
4IrALGBFHoFSZJErvruOnxpfafdzeFp/XuU1bAIYNUP/rbGmHnuJBifiGVWlMWPnVGAhHHRKzNrb
3I8i76no1KPSjucY6T7uTT8S7Lop1rdtFuYmYawzIoI3ww5gqARtN4evODgjosNBp15r2P87N0lS
SEBGkE27lUUjXIsZtMwRRDHRtl1ttx7o1RedvwUUMtWpdDjgXHRsHMRzJo3Z3oN54n5UeZNFBC6H
EO4pSPo/WCL84PzrnV08Nes/e8tiGMP5MQ8+yaLFK/emDg+mCftlH4kh0C7rQpu32fxzpEktdlpl
+8OeSknr7mSDLmOXlTlHOWTVuXlXMXuEQ7scD3Id4PtmwHRE7O463fB1ii+6sSVznniTLr3svDdx
//iR17PSVRApW2hIqts6V6Zi5UQcOBgYERN45whpqdd0wV/0XsUF9VLw198AQrMp4llQGySUn/Yc
6XPK8YxocCIuU4347avrD1AzJi5+cWeBcNe++CW8oevabwdTw49YX+K2GjQfupPXuqdJzOybQc7K
eOlFbY3ID00MqTXjbiYzfzBrZItenZEo4Ga+REfcSb1HhB0mV6dy/O6pXQgv4QxL9uoWeIHavbPU
YoWfuFwJJ59ongpBcXlMhTbWYrMub6AJA1712pct21aoXLa/WtFU0JyfPZ0Ph++RZ3GYMroWxIrD
LUy1nG3uk/r4YwUWqJYnrYuAPrRz27VoK0Q5Rlrll0kVH2BWyEHZ20VWxMjLjIb13UJ52T1C8Rm7
n5QhjD+JXokprhxRsOdRGffVdpx8Ke9dp+ay/f4TejdmLLqB8Nts8nMgcQSkId50yPWmylwIs81l
BeeMiDy6M6oYqzuy1gv3kjIxea4ii2oXc2dnnecJIcERqphx8rt0Bhm8lAO57NTyyeG02WmuWZBU
nAVzutPo18R7bYEEjWMSD8dW0/PpEM1mSxY5DRBo1XprlUeaPuHBSl09OwIcmjg4V5HuXyqMKwHv
sqkO0Yi18Da7egUxOZIdnixdAsnclp3LrpETZbBHWC7ka1oAfVT4HjsNdsjd+qMUJAa8pBE1M8YK
G6NeYkj8cXmfBTxPU1LSuG/0yhf7SvPC4NK5IBu+rU06RUyQB3tlX60F7eQEPIDr+iHaUC2nq2h/
JE0K6/WCSCoNX7N3nUEvdA9kapY7ADw11ExdstEi/+XpXAE0v3p7Hgv8sUuIk6DzpyoLn5qPnp9d
Uj3QmuJ/T+xAjNscFcj0CTLGNm9ODNBQaIQH8PlUIKF9i0YZZ3PAMmQml8GO2D2E4WClL4oh7g41
mHlA9YltPpvMqJ0HWhVAdmsaduN3HRB2ejWIaYWno3r87Y59vIHbW5tgtyAAAKKYs66an9efzBTd
LUBm1iCbumWKFjmOmsAxrmklmScjIIVvMxNJFrWsoiU02YkZ7LRJTLuod8y39WxhUWl1hywwELHB
i268s6331lXv8si4moFWzxKsjFVrX+pEGwe+S4IlIYo0rqZcDn4WsSQGnJTR+ezl/9BvMhlNW3j6
EOMSWunevFocQX2jAsx2We0WWp0Y9BFXL806ckm7yFCQHYgMWzrQcwM+dR1pJxC4PzkPmh9edRL9
dFe17mGsYKO9+TwpKnYgv05+Bx6bm5vHJpv4ymRyozKAC99pBgnnWMU8DgqhoMHTB8Lo/l3vWTUH
3FEbQd3fQ124xvFXtbps61lrUGbxfio84Tqa1U3lLLJFgF4ygBYa3q3PdRHHFEXm4jj5/Wr2YdxH
P4hBCUN1Xcd4dks8ivWeA4vl93dtaZBeU5l2/hz3tIKOiY4d5juZ941x8orOss/l4mb6/e9fmmD/
PXEDJqTvQyeXhhTcjdtLzP0tQi7yeFfVNl1xLw4Ry5B+Ra967VjLtOicvehilB4jw9UR+Y0TPIpZ
i7NnpC7cdXx/9NQ6YXz6BCwM15uPh+cNAwRzB53p4E13KgwbHCF4CS79ssD0kPLhry1NCd2doupL
i/LpjGIjHXbSnaDoFI6ePqye+tgxenT+s11cCjgx473l4JbfT1MysxPoRFE8NBA69cu0vK/rvf79
9bU+vFKemmoavsHcz/K824bfOI3+oJlYjqzIyfOdNLUIRsTCayxy3RgOjcg960EsJZFj2FNLbpQN
9nvjV7n8Z/VIR3nWcy5wFMc+Q370tNYNKwNG0zjafVmbEkgu8vlrWLSY9xONwKkj+RkswBnd0eJO
qyznTnK8sLdtMSfpY9HUmhomqLV7BkmIEkeOn0XT3nbceLTp66hcMyp89HE3TWyzgHdt+41zl7Kw
1j/0UuTl3jAVJ2mzjmI6giHs5wgntPxkRbsdAUBmov0bELsHufVjc7ODzVAjLNeA/VX28BNTet4+
5kGkM2C2eLDlVmYjOqckSuxyF+f8uwSSMSfOJ1iZD88BMzhIyNxA/sNh3n1zFZqALhOnA/fXLGzW
sa/+ATLcPNDvFB3Dmsgpr0mMg5Bk+jz1L3HtjcO11wNY6cTHh2pems/OvqucrwKyRRltgjrMtIOH
EJ3eTt1q87ccORGCyKUxo2sC442HFPfPbCrGrRnPKOIHBqLVXZKUdB5002hiJXDJPAsA+WSJfyNf
1/rzeuj//avwYSDme5B3Pd3xmQ3zUn+4BKmhoyisyjOyfihl9OfLFvf6PKFGXAx8aPCD/qW0EcGj
HF1MhQkADjBAMyfaf5Iksr7JRTCW0zz2v1NjD7bYAtEHEnmHvwDDfB0ks37MBk4tsMYo/LbDMrFd
jyY1zrfJ3v7+iymc9X/XKBqWFCAWgGByFwEY3exSJYhF18IXcK6x0WZXJ2mZObjF0LgX2dC2ew0J
3TI/m7XfvlbsFnoAboxuNqdPlvD3rdLIYpzh4NDBzcRI4S/kGqHAHc95nLmGEZcI8CvtXHTY4skV
IPfnIFtE/8UgB+fcx0XVYiwDSB8DB8T00MGDq3EfDXeVZeX2VQtL4zMwxO3bCJJ52clRwmFT9m8r
d9KMTKBVWQRBkhSWL+sAMXUDAqh8L9bjA/qfYlfnLWLKYs7ipyRzwWn9/m7B6ru9X0rbAWyQTwDX
4cOVyzwETdZo6GcnxTB7ZyANCHbx1LaS2QTKqJemQjf9XRLPN6FYqn1GRevYH1URi8VqYk6xSVbw
IJeprEj6gPvc+mqckyg6oUZoNLVTCdSDH7L6RCtSezksln4cAJtRfzZd5Js4YRix8UK6xD4yDQz2
OilY7mVd02E/oOhsEIkNr9iDXP2MDKBkJhkQ+eZXdSueaH245heM5J52TOluVn/XpFM9cRE68wlX
cBPu18/JGstvjfwW/avBbAC7rFWM0RfAoY7cWpbQ/xhtl5N8h+KmuivMxO5epxFJFlFlyuqK7BPV
JuODMv2JwRmX26Zx7cK5WCBByOyx9Czcu6hDnafGHjWiIweMftu0i2V81SRDhNXcGjlQhl7IF4kG
ekiuHT7BKDOOIsHux9moKLzqoGf9rNqm+ahtnZx2gg7opZDVsXUdDpprQWoyjjEfRYdYaJ/2IY7o
IHNiAzYvTcgnHiuzgaOMk+KxcRO+dRQlM/DSoakoWdaqzxi1wPkeYSmATBLUQO046Tr+PZO3dDxW
6EEnaG6YmfiyiZPw9zhHcUsgKfI0aGWkOfuBpC73O+88xkPLdHndV9dvy6nF+b6qhFcLN2pwKixt
WRL8LmIw2epOMh2kZLpEypoyzpcD8IsLUk5+zvp3V+XCKr4FmIP4lmKJ25e3Dg/Keist12CtXLdU
pGk8LvTywuZ7UAWmfqAZy8lnb4VRS2JFHhrihDOQq7Y6lkn9Qxk8jF2kHTN/jslQlIRY/mwjoac8
m3z73SrOrmtENZIsTPL+xFEf7PpFj/M82Xt2HCVX2rplCB2J6NTjHBS2d0xAHmV3DNjL7oIYrJNf
jAIZ/Vd4cuX4NhBf4XASUli1oraTTamnofUlzOWonRXp8IyDLHjGQUvxtllvdDQCaT3gg9C8kxXy
/Cm3KLS7+6aBXHi1IEZa36ysyTx/zw3r4mscSKs7Zy0cGYTlYqrTny57qvMdRaU5nLO5d8trrLsd
LVMPtBZ/iHAxdNx113uPUZyE2R69dQH+whNBuzdLJzfVEzA2pxDaY30E/MzweJOUwXTEJ1FyMqd5
0JwoMqL+yyq8RnDHBXc1OaAkIogW8gARpTxExDurm7lIj2mSK/VGjFSuf5n5TEWLkabmULJZ3e4x
rV0Wb9jR7R+ITHkVLNtP20/zwD8u12zYDvUKJ2xKqGUq+R81F2JpAQWU3AbKkeAHRRzDD59By6my
Wm+7okgtF60uzhqn1s+lh9MptcomB6xV9t2BNNnBOMJET55wXeP/qiIer9eSA8m4G+sRDr0iSRf0
mnhvXkqtDbMXTRpZjScdCuiR5ISpf7SUwmpHIxyzjdcbwd92Xbbe0WpaGb9hNRFEAgKzxqFZDS2x
aHldOOkOVqs97XSC1sKtRsZcuFUTCzIJe6eQ+kMcJyrSNqz97CVn8FtvIx7n8ixEMaroUXPkXDOF
o9hCSUHT3ERJvR1dCfUSaLP7kDep+Kz5dgNOUvxblyAMw+AciBryA0zHmS0Bgag3L/7SG+2Nqigu
1Mkz5utKVjyTc9BeVhUiDzpV+692dJH63rnM6+q1QYk4HgMfx9FdoWmtc+a148w0+1Pu7UbHapvT
kM999ky/X2Rf8hy3VBmFSfTJ4f2D/AKdw/LkMPykQKH+f1+gFAVzFo3B6HEdyJRuTk8kqWmHnX0P
JfefaOYZK5buxDjCcizbe2ntSpsPOjqNaOdBG/jr91u/e7vzAy4FZ+M4NnpTT6e6ff+RmloXIpbM
7YhS57VJhpLXkZhOL3oKNeFmrxUmqwwLzYASa99TLDqXSDbWNkzydN/R2LVO4ER79v0KSlG4WXdx
TCGq6uprHCZriYAYU7VGakw54+vKsRjhP9AkXV/haNQsfJJL1bsyPYIGUw00w45MwY237LWrGYSo
G5oe6y9a9ygQAiwZDXJFuPurVWSsAdW45CRxglv8JwOcGpCH5tQGWzIJMN2uOwgqORKt0AJU7IXO
8hfW5a6XnZs9ORAMrHv8H136UpmpD8M2BfKIwVzWAiIXQ8vNqkbTQoMP4Yw9W9S65cRagfdi6iIF
DHJiPDZ3TVel4b0AnhYeXAse2iEPYigxv7+txoceoO57oA74hepwYZg3eTNqEKhbblgT6qR2T4VL
Ku5bgSgdSLI7ksap1WF7wOHbIooamZptmIe18YHlrWyPlY8Vd7fSTj75ZLfddN5WCl1wjQYgIbQb
N0eDvGCNYtASXLLOoqeyDUbZB085yvrnygdkC9c+GrwLw6S/YhOKMRmoqYn2m/6a82PoBZi6bRaI
PjkSPEE2xu8/nvnx45GZoYjSFAAWF0/9//9Z4YfWyIfM94OLVSTWniGVXt75g0lWGdm+sjlM6Amo
kkwPgw375/DQEJ6gUmjdlkMF8V7BfURQrXlfJLUYzzB3wvgsS88gZwfDs+XuwS8goCfgqeCHrgQz
b0jm+X42rcE+RLB8va9TFgKQ+P13M251ihT5Aa+64SlxE3Cfm+WHasAT2lCWl8CdrKMwrCy/6EhF
vkq6LvmrZxM0YA/VEO/noEySE6kFkfHA+R8VsinSpPylExU0dM0X1rfhccUM/f5z3jYAeXKRwdBw
RapIJ/DWGUSvgES+PIa6apRK9r6WlkbaBMk+Ma2k2FpxXk6PbVNTMP//cM1vFGA8lABGeAxMwwbY
x79uVkVriG050gXE0tuzRIfMdJkuJK2J9CFI0zC+SwG0JM/rTDSzfOYKqx5mjWoRs2Ad10f213sS
t9qnVB/b6CXWLBndVe0UW18jf3bJ+xyrott3oTt1B0ThUrzZo1F7r1WRzv333susCmr4oEX3xATA
VR28IWLwpdxen/SFbh8OvjL5H2oP4OQOVevm4QAzhoiYfevCCZiWg9dCHr/OZkHNvFKSfn+Tzfdd
QHXW9Cw2QcdgH9MVQfDmRZvc2UCIY7CbKDdBtowqC30omiu/jyAYq5rr5AIvAgCeaLrOVwGfhn8W
bUOS4SqBmU2ojg9oSjgIlQYNNTLHIYu7c9PAZMgjFO4bBFRa9ZP4hgzTLF0/xoq//yqWehr+2+2g
GWu6PDPoaQPocLfdDivSMUVpobysMRwBclQGsQTmIPxOY6KTgR+IcEeQq5wumpho0ADhEpjMCf3U
9tAAx5z2YzUoa7zNjM4aC8O6s3vBhhUvDMeqSwyFQO/b5ABuSIGy4Zeg/kna+tjV3bQPwgZgYFnM
RnWYKyQOR6cz8buv/eGBnleBUxh9QbSM61ft1O8vxI1GH5cDwnyfvjnFMbcW9t/7e8q6hhu3wEoY
L5Bq4HimdSxl2CQvHUNqA2FIp4S3btzDD00bQ971bp6chcdJKPnkttzW6up2mLbnuxYjK+UJeP9h
3NDpRASz7LDWNEjve1PuLOmbB1NaxoNW5GBUKSus6ZTQbi9fkOx2nfnJx/gwsXF03cKNgEbRRJtF
o+/95+gELzraOudAaLn2Uw+9UdvXDIYfzSGqnG09wXU8uh3arEdFFGGagIa6lJAtAkaXd+2ibgp1
icZiXW68RfbmjYLBYor2g/QWOVsPHYKa7hoaRSofmsnp0Dl5JloeZD2xMz0Ek6jFD+JcSvFJ3826
3TPh4DnUGkpVjgmSaLD331DQICrQ78N1NFAzvAwGBo4tM1hSJhMLV9jGjXQe/k0ECrbFEa2V5nFt
vqTCt/oXOjZUQCnJDRFq9KTxCKYyNNoJjjSUlRiuFHiNZXAeAcymGHQYdNx3DDPELmwjKTbmUiQ2
Lujqg91i7tr4oGNBog1WHu5X3XJT5pp29jIZZQ9rH8kHni33nWpOfImgkju7378QrPN89f8uDS4s
auoIEs5MrCs6UWnvyolZepoNoyE8Tq0Abm6K3AqP0DG1P1b1Xu1TEG3qwY7tkymSNHpYRQ361FEy
kkjM69INQCJAHuP+fSprCxM1KOb2ClNHJLVqd0XF1h5j+M9JSB7HVhv9Of9lq3VCa3BOXThClZRm
JH/0c2dbe6LA/ec1zaZatqq1u50MBC5f58RXhbI9OdML0g057flHIH6O0Ks3RRJn2Vl0kVkXohpa
OaaVFiDlW72U636IsBmlAyk8LIZ2yBnyhyn1AXWPMikr6EaSdfbhl2xyqdbJCVHD+KFT82KilrM3
g95szUh65GeIQapc3y7sAeXV1L8clBYdZFtSPn0L/Q5QWKGH0n8gYEDZKxaG+up6xY3Gic9bfk2b
gGrDrxBzWEzh3kAvWDH0ceWBWV1ttKuQbBWVrfpPaLIsuGsyQcnwLyZ4bZG6BsxtSAleqKBMEpTa
c8mTYipRy7fQbPlrg0A5/ZwumT15HPMuQ48IwPFBBivKu/U3zwKJnbaL7Wkc0b4saWZrsNL6uHZa
wNfCoACCooDmUWfbSbMTcuOdqDWNY9966A7WpX6drKOZ56MZVh+jXM2ILj/ko8qICnIa23iryyF+
BuYMDQcb2kAu+WYosoxgAbvFx5ljIRXPvVmm9a5s2QD3Ypg8SnRi0tTDbApQdTuH3josNECIs/mz
MJiZvOaIFr1d7EWde3ZX8c5qfXJ8bqeegTSRuxG3j/eHILsXkW5c0bGINa0ngE6gq1Jgvc69tzTL
BUEChZgAVGbCudlvvKgw6h+rmDurQ6X3WJZIEoapztYrReIl2oAwJs17CwBN5ZKRtfeWaJbV/og5
a3+3O5l2YD0M1JMYkrkhtTnxs8ga58VbVQWukSi51qpagVhc8oAPMkbWTIatNb/UrtdIEtaTYtiX
Lu5cco4BsZ30ootwRmqtJCiNdg2iKFBivOeMY3lhyCpnFx4HcWJGRybK+rSE9MX9h46cmL91ZCHN
Y1tzRjym5hT2X5QWVb7Z5BpTvZAvzOTSBPbR3s3oOEmFWVV8PTol7Z8yHRwQh02WfCPyQMeEKXQQ
YIGG8ec0hG4aEag6ePrZABRaXrzelfMOdWvDSNvnJHIs6YWk218rJJWNkl45MkdTUMVoP4UZeebX
ESk1z9SijxnLJuNtkHWMukdfVg8vbNQLsj7D5P7x5aNh4MsTdB2hEOnqNLG/FQYtdsRkxhMuTdXS
QUU6fR1KnqXnCPkSUlLHtyZ3h6Apf3VRI0fPxjD0LgxDpH3DDw/dyrTlKXHsn6uzijQp8lP8cgI4
7OY+Xgv4mACmFFe7WRZbwiVzh+vqeNvVj/5LUomqKdomcWSMrA01WWCVLeH1BngceQiwgsfULHOs
ncK+TiaY1A6LVTMJK3ygizZ6z8NI8tpd7Np0R8aQ3RIkiRVU45+zY3tVt5HYS5s/imXN8hrHbVBC
AtIfUOi7qHddkDfzg8XPta6pIPvk2yojyZaIwKTrDP9KJlj191S7ZnXVIeo7/HEfulFojP0JN6J6
WgezoYYRNoCxjnDgvo5PLq+DowTklu1shJFJm3xpROUJqEklAsec7xSIw5tOv/eyBp7s2Hf1eGSl
cCVZLMlU3gnLK6pTMLVzzsLhxbVDLE8V40k2SScfcUk2u3XNyTuplkDH4iFadaoMbkL96iR1I/a4
Oqbq6LAV/EnTb8L7knfB/E/igVRFR0H03HgCSd3qG581Nr9EzVzUJwKkM1BGrV0Mx6xHp3yEVIlq
rfL1yt7iVguaHUTVycI8r8S6CJxoHG8yURb9vY10LjlaNu/C3UQkLQXoIgA1zDTtzqZNjb6bkjrN
GWmkulDd6HEiPB3TdWyj2dRYREKrsco//oe6M1uO20qz9as4fA835qGjXRcAMpPzLErUDYKkSMzA
xrAxPdd5g/Ni50NSLouparHr3HWEo8qyKCGB3NjD/6/1raFjbdzMat0+lMCeEkSryDaPstFM6dT1
y4C2QiHFJkAubjHis0EMiLrRGPuQFtaXNiMtejM0tE5dukTrbAC3kmWScbxfJvkfl2povSE6pNSf
aGitr9E6x0/XJEsY9WdM7JbcLQqFd1LeHGnpBIEPruJcI94zo+oCRxHhlmqZLPUVxojGufHevoto
wb/g5RqGNZ9mWDzNWwCi9Ix8tGC5++qoI9nvgdEXzXyb7WfWRGM7GSSOLDlVkZ+0WKxLjARjO9UD
L/ubUf5tm/K2hXjTar5FJo4qPAvONOBAL6IFGcd1DPwt25YEw5s3A8umuWvctv3A+mof7kdROEDk
wKpurEIp79AyI6GAluVUGicgyIBEzt5IQsSb42BfUwxitgrukTQcmQSW5/aYdiNdPOJ8Xkug+13I
m67f4MSvrcGrZnNvgpVxt6paKf6b/nval4LK0Zo9ylUYbIgAA/t4RWZ8DIJwf3qDPadOp14itfkz
gGMAjDmqEF5TkRNrfqu7SnoXMd0Z/tuugHhS9iaZM9AsGYDUpDtSUuPyLFdB8yJg2R/96OSz6U8B
tZGCtFdug4ZmKGGDXQFQLB7fko4oQVCUlVpcKtg5b3U5ew+NLbU+7ABznczkAV9oXlXVrxq7M5gX
TGLPjKMl3pTNwnNI9lGpNhu4GYMTs8OOuMv2zMrlTNNj5jx5xInVm7/iHFq+/HrjjPvsYONMCx8w
DEoj1bFoSx/28nujEd3SChIqdIVlnemBV+Pt0Pq208rb1U/HoX6pnqlxi3irSTY1l1ndoXaOZyo8
O8B5VXlskdjyquRDbBF34kXLBrNzPV+lWQT/CKeoIDpD6EX3ucjKySLq0TayrZkCtT1Dx1M5m0w4
4FWV0uoGn3eMcJQ333atZNa4yUbuw4f7Z0aXaDqN+Bbujgpjg1gmGFh4TfVAlXZXHw1TXbl+4q6G
8TdN/fd6v9K34gm7RzmfkHq2HKkIiqmw42dF+VQs/cAWZ8nMC5WUexvLYLYWMd50qm878XRotJRU
FkQjd2/bYVklBmAD8hQvQUzNsNLz3oP05dL99d82sSOk1CQoo7T8xvACAWjto0ABFExszy0FbEuU
mESNKRxIWTLaVtqbN58R3K/lkdHEzGlihiQX2LXbMhx0YLRPDohr+ZKyScSDszfPxt3Iv8erivi7
C69ro+Y1M0YkqPYw2cdOpKDdL/DjXTutKavdW2GU/QF9bT5YvNQ+uarjRMJDs36z5HxGp+xiujFQ
hgncnsoGRttSUwg1vVApncVNBI3O07H/IVs/VpZWz3ZuYiVkzmmYY86ifeTGrweucVi8pKIFDcC2
qRkCfaEO8v7AlxQaZSthEtHAkRRfXd7wPi+oLshv3qdVRHv7ztiXFQuEFe0Xyckzv9Z9VZdPsrKe
3rYpb42NOeLJBjJaQ2OSaD7LqFZGARqD1AinecjP0rTLbzNZQowhwU6bQvYSq/iY/ehlQp1I27il
9NxAQ7zpdx3K2eBtau+cjk1ZCd0Pm7pmqccAjMR8ISLH+qpZCMLOiiHWkhMC3zTg1ohwvQ9Oxz8/
KvJDkKtTdGSXTZv7/aMquamItG3lhGBCTMdvpHhy1eYJRsKYXbR2T+NnFpmkCAyR90Mz+c9lXo0j
OaJefHcugI5DJaLeitlWRVecNrFeTsczfKMvXewmNN9m+qyXWVyMRqC57B12sPwRjKE+yoejt6qw
fJN57/FEhZOqya4rnQkW8J4eYxemFiEhFboW9lpLGt13hWKxaPJcn1EM+H0r8/iIAW3q7Oqt8Z7m
hlbsiv1u9W339+vheVgTo/wP/QP5NZUok/CQg+bLyOiHUzHXbKsor17k+rRkx6PXrtlMjfbNi8HY
E6eWj5A4BZvqI3hHdPB+/SF+9vBzF8idkPcSk0KuxEF1PRNaVfctNW0FHnV7USVOFZ/BG6/zLYVS
lR5iabnDV8tEoHo9ZMl66FGxCinfmqrB6rWSy4g/tdvculZIw0DjvncuvjmaigLuzyrty9I50Cdo
jkcVRZoalyKaULuurYeo57Ch6pYC05U3hyLcAG5gkxYmX3Q5iEQ/ISMUGG/tKE4Onc31sm1n1vMX
sBYqRmB2l3AIW3k1aEQbHPeWolahMqHTO0eUwLnAmjPaj299wV8/vZ9be+vOhnFL0BnCOmSk718b
4XJes/vFO7Ubj1aUmRayPGM/2ebH2mSnhDVL76ZDeamFOq/6XdO761GHA0x9NpRmBV4aDZj9QZnz
p+YSGy7ErCS5sOnaq+Lff6x8tqi3Gk50aigOspmOhb0O8BwbfTBznsWcU2Syf9IhQ8fXFa1lsqEz
YdwZcmIdN2NH0kJ2otzpz/lmSnNLsiW6Irexeqf94MP+vEPko6oahYm1KKfRanr/YYd0GnCI5c3Z
GE0yuwc+PTh4PYeKV5/uY26fve0FrWINlnyrZ+3NeTQj2cbb+0zzv2qIa1nouxdszwF423to32cB
OCY7xdCyeUdSiNOSNpvkxYUS5W0bDOAcoyOZpOMYGl7cLCt8N2oQkvBKYsSFUhbUnXbyhkBLGqzg
xxafTpx1HAThQK+mjrVlN8wvo9rkkC3ou7xUOOdluOguR0g1aqMzaoaUcJCrs3JiEutHzOQxPGhW
m7Q/nvPFnnfL5Kkgp9lzQWtTzXEknmGkDKUrTpLT7S+7YmsraNQCw6vofyHLT4Mh4yX0zThR1HO9
zUh88XW16eSZNUJnDt4qiRi3WeXSDBzgW8/qP56n/4xf6qu3Qmr3j//i188sPuD6kv7gl/+4q0v+
+a/1z/zzZ97/iX+cp88tWpDX/pc/tXupLx7Ll+7wh979zVz9+6cLH/vHd7/YVH3az9fypZ1vXjpZ
9PtPwX2sP/k//c3fXvZ/y90sXv78/bmWpFvzt8VpXf3+/beOv/35O2qYHyaN9e///pvrDfz5O2OC
//Kt/u38sX1Ny5/+5Mtj1//5u6L/gTgXnS4QBRUzAXr0338bX/a/5f5hqxqcJWhLKLNZnFmbKU70
CddW/0CzrDNjMiXS6lm7XV2NCOzP380/YPLQ6+CPsrCuTZff/3oG777Lv7/b3ypZch6q+u7P38HR
8Bb+XTxHpbfH6eC4Y5dgO/phLz4rEAhwFqWCh0KPilPsEdopl9qWd13vqCV0VwHn9MFWsyr9KtMy
12/IXtDn9liNGw3/0gitPXO/TY2SR8QCCWHV30b4NVKeT5FbfUELSDnMSxqhnKXV1N42fesIoOBe
dTUgHH6Ku6FAnx8ln92EwmswoOn0jmU64l22snHdIhctZF+hLdOr10NQR5DZEBPdYdcToZm7U3qW
U7aYqElp8m6QS9Yg6tOkBcy1nEx4lXV+rZJ9eixwtb0sNBPnDQ4X0wh5KFp+OasiM+5qTYGkjDg9
lcRbeRhgLLP8aiVlg9is772yJbN3nF+TStOvjWKRtb+4MvlqsmBSxFDj4cxVRgjQNsbmGZpHTvsJ
97ltDWfwZ60mZMXI1RDyqrVcz2WdWn5PpwSibu/ipsb2nIqzlPSEWvMLAYR5o9VO6W5tfTIk81Y8
fpYpMZanc56YYoMZ0Lyn+GAX0ITi3AiAUCxxMMaWGDmo5GPCTIZt9Zxss6Z/KjU0SF8MAzefLxps
5wD428QOrVomvU+fH+gDWs5Zbgh7spatHbd5F2iClEs/01DtBHNJ4jHBjVrzjY2lTLfSKMRZaQFb
DZZOiy88G6YeETZG4QWKZvR3EMpLtASLTR1d9Cr7IcXM5jvHRJYSEmipms+OPsUmcoOBJpZXaHF8
mhBtZAdWqS95KNuMBoyjN0m3yyDj5z5JQtnsO73MeOaWxl+s9tDo+dLHclNDUIkCyuQjHR+ViA2f
wAASmDJNVg9s+vUqcBaWd9/pdLjJwNe9+6qKEOhoWhQdjzEULD+GGmf6cpTgiZrVX+Hj3zDzna4x
KAILkEDsA6Byv42Fx6ArvKJ1yH5PsBlyrnJS6gx95JyaJj2Yreks3hWQjeVRTGPXBTNZyRp2CCKs
faoYtuPTHJq+uqQK3Git6jx2gjKV79oxueoDMTrxdpQqnMsZlb8VDByLH0l7I4/clol3nzYc4wMX
VKQVmDF/RyOG7kumlNU1yy1h0pCm85es0dEy1uWYPsVTatL/cVl8xqGdjgro8qbfdl7G6wMiEiQV
zg4aZa54HbMWVliKmueTkmTlPT/pXAnszcnGGWR/myepcQbaBWVzphlkqegANNGINkVZBZNJMHpI
huvwkBlEePuL1gok3mMhhT8mQn/VGr2+qUCHxEHbmfroqyCcbX/Ox/5zPNvZElhdb2VbotQLvo+5
YU2f9mGVWd8954ujXhZdTBdkbkw9DwY0rRcjil3cTQ022uOupNYZSKXtg6h1osdygUu6aTPZYthA
RH6qc8YX9PI62gqsjCPfBbG3UaDH2XxiO9X8oI5d/2RMTrcG1EjzYjH7ofUJACRzlHRfoiyGSi0/
LVomsNRbVbGCKNr+LMfP/FR41WD4tFydJmRzXF5zUTMLwAuxtbZqzUFNPaWf9ci1GHQIpU874dhP
NTJhhPYNf87v82S+p9aRXICQF7fgpJOGdodTfYoHtb9xItM4neoGZD5sWW1bO1ixfKdM5BcaJu7i
V/FcNSeCHMluW3ad9VBkMHWOo0aJpiBWovJa5qXCTj4uUZsbjdtgwGvU5pzsQVGHlLaUC4qReR3G
XilvSyOdxlCnf3wrK9FSaLH6EjgI6xrxGgmxqlyKQInW0yDGuxkwjnPLKfMHeEfVfaOUJHyU3TCq
INNtddwMcdGMG0vL0jPRM2MFds5cFMScr+lI1XjdfdXQ4ycFUDry+C5xnJAyRvuct2U2nzmSPj2Z
HVnxwgbXmghejqILQr6YS5d0JllcyvEK2Zud+rLmU/uQOLLFn5IkedYdMttgqAw9idICdnBgy0YT
/kJHTQ91TzjOxqgid6cjriC5fcxgvZICmr/qwpYPRqbEBQiqbsmDOFa9JiBBwbgzEZTafp/EEqS1
GPRzUG4NyS0u9SHCNQ3rU59Hxg0jJULTGCXGNy+qR1QzapV8iclVuSsndZyCyKy7+yKd8+Pc6SLp
6/nE1jGjGfdUjg3kB/QV5QO1nRleCKemzJeWYFhNqS3vW76mwc8Wxy59mCA0VWIld58RLlc76eVF
vXG9lJNzCbq3DlgPypgCXOuZ679b8IRdRwCHzlpkzVVXjic1dNRklympfgV5MG3CyFz7xKRARJcV
arE6oDGFkZR6oVESpkNmYU9cnhdiGEdALks1JvTFoKWLXZ91cLJaSdoX82dHCog7Y5l38QAJBH7U
PRd3srjuwufpCDlb/J7ICIdchdoew2Uo7C9O17YnhYysV81uybmptCKCvmtG/LBhRnWzcbV+hKei
jiVxrRzlpp1LQ1/bgf40u3NZ41D3K08Yn7SsUV6I18nuRtvI2Z17BXfWQ6wY2WDo1GX4C6sx0HDe
G6daETtE/XBQS3ZV1Sl3ZTnwGkzgz3lUxAXB+BcJ2cBSUaOvig7NH/oIRqkoXxbhl0gf47Cec/0p
Fq0zBno6EqzBM9evI7PRXisny260nlyzVqAVDcsuyl+TeszJva+B+PiiWKZTocn21cGN9+xy/M3R
1drZ1TBREmBd0paII0bWLjx2oqXDpAMMi4Emf3bNRYmDweisDYgZ3raIhqm39eJxJq3c1jCwsgkd
eZouA2eI3OLZdBRj3Ks3xo2OG4mFSUvEY4cDAeyA0XvPcIvzM2S/xj2rnpORsUayuR+XS48nQ/Ri
V9SIDU896Zpy14JOvx5dmlEeUIe7QXhlGqYQ6i8NXbBXqqsWKVfcdk0WOFZnvgivNW164cl0qZmI
88lbGFSXQS3iEqxWReEy0WYMeNLO1NtekjN0IhMiZWBK9/1pqqqxFZIQ2F4WLX1E5IW1TX5IjuYy
q3g7AcPbzLUlsnYfpzZ5SOngaqwGydg0yNyd/kEnee60rbPhUyqc0QUpW2U7NGAEp1SMGLahgyOu
wKJ4CynPbWUH/Ho87aQuHxTmyIb5Mh5PdfYUYBbsymPlHhHzB1rKcrlDPqV/LseZV0PCSTjLJnJ3
AlLf6sfW46ZO2koTx1OuGo8OFMybmKRwPcSfmDJuVDLuGossQ/rGeoe5w1QSm/eqJQcmnoS5HR3F
sk75rsdPWmt6r95cIRD3UHLjyZnmXO5MGGFEeUUOxaBMisJfCNhgESCv5wQk3PgQzzMBG2jYq7uG
eebW6vslDd3KdAOEP0SSg4HPjgpF3ThK5UApJ2z7WO314sUQcXYn80hRj3KjVz5PdCE+kzlNWYVE
gzW0WyNSm7Uc7asa26NK4N8ynsQwHLgVGUN+mjJy8pTYVV7wPbA3EMB9vDDH14tCKaGfQ/5X2u7g
N81KQLJOEm+9UbNylldH3pQxoYk+KSfLmQuvYQqHJSJWLeEQDa1HLirpIHZENEtXNu3WSJre3lpd
LejgZnp+1epSj31trIY1aj1lu+81dK582hy2EpRIO2SwP0N+P86+O6D98yB9eNj+n52kL8ULGQ3t
y0t//ij+FxynkRn/6jh916bVt8dvL7+9/HZXPz3G9Y8H6v2f/X6gtlVO1IggXU0FGEF9iVPz9wO1
rf1BWCzUYs3UMXqC5vj7QK39gRMQTZytISJlHvz7QM1ZG8mYRwvSwSTOz/w75+n3HTWLYpGzVuaI
ZWYJYJVcpWo/KNtVh/SMhppSkJCvvBuGztiME9P4D4/m+yD58dTuvm++WjaFXQ3RJTU6Krw69cD3
l7EHfVlkl+MwcjRvZayub2E30A5nmCcPHA6VFbulNHaozmt/YhlSevtaP02Xs1Vh+6Mgm6qEbalD
R5hnTdN6Tuk0+YbN8b9LVH06E4YpL8uhmYvN4rrTExzh/mQENAl1Zir7+6UzE2erV4ZqhQPCHhF0
hdY9LJZor9rZ5BzXsR1z2CLNxjWi1JW3S7wdPEvbo7tpaQonw06NM+s4Kjj/HmdOM1xlxqqCacH8
XAw01myy33JP2ZFJwo67icwKqHgM+imrKlmAmo0S2/dMbi9QR295RbvdxBxDYgg7SpLep3zlWaB3
bIo4Aplj0JoV20BgZvOZLJzMOJ671jzW4d2dzCNJnhSr9QE27WI1a5AXzBvfJRXHgkGVDADv8xoj
98Dd+INmVnfl4i7wMyzTvkgMGXXIDK3kWpjKCHYO5ODWwHwLqRScJwnCPdhbP20I2EVNlOsXCue7
p5ySRB44cx4nH5RgD0YjPEX6unTIHEj3+JEPq9h5OeGhYPLm/N15EDdZ3diPye2vR+OBIpnRuF4G
ly+lEheB6t6A/8OgJ3TUJQe1UwLykfA0ps4NdjU9rHuzO6UP2wUp8X6n0J3YZBhGdjZFWfrBZ1gH
/A9VrP1HMPa+C9cAXu4eiKIpckdkhAiFTUPSnRdTaxylXUqyppmIDb4l/YM38L3k9O2WmWS4cd7F
de54/wL2pjHlppopAZJLhOaL1ZN62+VBhQnlrf76rvz648u+9zse3BswD2p9+v4RG+u3/MPjbUQS
pZ2bRYEg0f4bSh5W+EZPuy/KPECGXhMCen9fsYGflrH02VZ3BRBKfRnrMs23BuX0swlfO5Kjqh5A
aPHhdyTc9J5vGsQc9GNvcUI24iYF/lstPSTPpPkM51jcYFgghrLynPOMDu/Fv7/a/W9bxywaaf/x
V8X1X1SFi//7f8qn9PHH5Wv9I3+tXvYf1FAsWr2MnJUOzpf5VzlY+8NZgzcwiOhQrVmS/l69rD/4
6j0NlQ1caeDu+j/LwYr5x+reob7Mgvi9ivzXp3u33fhv6sHv3yOLFQyqBF4RJg0cWs5B3wuaDNzS
pC63aeHtZmPbGnHYq/KDeengbV2v4mK+QDZEoCJl8YPeZOpOI/FPXbmlBbet3PxsnDjEJtNFMWg3
Pzz+f7FU7u0QP7w9lgUHB4wPT2jlcbMkv397AK+lfdm2+dasMwb13PHObJEBjPVnN1fK5mJlT1lb
lBiIJUqBOfwWA58njvMOK/i9KMaGEp2zkOlyKtDHDEf1WtBhg96bxG57lWFszKGN5NWvP/jBDLN+
bkYIkzc9AN599WCGWXDzNIjHs63wPhXoizJCEfO7X1/jcOZeL8IoBBGDSZBW9bor+nFqwabWROhy
0+2spN90mybuslxYLHmIo4krq8IKcW07ajRZP/pefhoD+0uzk6PnQGaHcTDSrK6rCO7xSGz2vza+
ODN8NRiDIawDcvx28Z23a4PqbXf9306lB21dxt16UVAwOAEh9PMivr9f8mVBvHqo4+rNshXhuIlC
EopCcWqd6GH16ddP98BW/XY1ZH+qAQrIBJZ3cItYz3HRO0a6bTbW8xSmN8gQwpvCH8P0mPDIcAyJ
1fZfSR30b69/fe2DTvFf114ZSHtjhHfwzdLorNwe5hKUnpA00O7eOUo3w4m4b44Ra10j3D9JNh/d
8f5LO3jZ1p3096vSv3r/fE2q7KrM9HQ7Bug8Q+2I0j0xuH4UOjfxJv1EymBDQTocfIo/59FGoT7k
07b042135AbOVXU+nmbX3RG5V5tfP5EDEtL3JwJgksMBUw9qj/efzanqKTNoVGxLPz4ythDytu6J
HoxH7ia/UL4oX9LT/pLeDf+YV9GludVPlWNSWc/qu/qqPYG74X80D/78jjtsmnjBLZ1YM+PQpqt5
3tBRDccQvAxqfYbLuL3p47TrT0GMax9sWdZtwvvvBliQxtrDyQEM/f7d+GEbAUs6QjqeZ9u0llMR
Eg/OqXsdntMHT/rnu0I4gSEBZDy7QZaS9w967PSmHMeGC8XmM0G6LhUn1aCnuDgfvM8/zSHOquHl
KESLlLVkr4H54ZZYZTAcEC+2iRsFiLy90b2TipOAUX20jBxuwlaRJMsHO0v+bzW6rR/lh0stfaLF
aH+51KN5Mh0XobLJQrHteIRBfAqEJOhC/P3b6kJcaI/Lp2Qzn2a75lTZ/noYv9dzMYqxfzFZ2nQ2
8TkYh2+YYohxIZOVZINtFZY7SmN+HhYfPNfDoWKjF+Ifk8wCjsxE8Ly/Wc3GKT2vrwpHpU1La89S
PhiMh98cVzDwpLLdwX1M63sdQz88zkQmekUABAtPUAfuVXFUH/36Of10C0gDORjTxGeo860dvO0x
kYKNMysIIicSXRNrYa/bj+KDoX54Ffbl9OixsHMUMMgNOJhlPcDjA8jqclNlwFlHgfQYrXX0wcP6
V1dZrfJI6Dntw3F7/7BI4xumllw5Qi2h6VNj540I9B7xzwff++Gbu96Oq+ItBFbBN+QcDHIaSnpl
W225ETb1w6ju7LBMaBZL227+P+5p5fIZmqZCIz6MlhiKgkq/wpODrdl8UqQqLooqXj64oZ+fnKHy
DfHc8F1jUz2YihqXRGmPJvBmwf34ZS0BXVDQ/uidPBzMDrMkOG+KMViUaX+sn+KHwZx15Ohoi5Vt
LMqXd+rYDufCKZ1jus36xs2t8fTfG9v76607GSilq0Dk4HpOT1chKu1sI4w2DauZPvi6m/R/fZV/
eVekSaEPAcdDlen9XcmsQXJtmBmqG1XZ5CjEj0yL2BFT6YwjgTbqgxFxIERhrkEkxk1xkGFgkKz5
/norChvZleGGZd/B9zdRYiOz9e1eAEawlcsqoVHy61vkXt475NkQQu5gv4JClgqJytHq/VURmqZd
4aU5/p64uCDn1tGTS7ur+tnlMFyKtvSJ+3EoVAnQ/r6Vr2TiyVJKxceEMt4VS5wvIf5SVd3mlrpA
qYiTbghaz4jngH6B/UqvwrjkvKUd0/TrVXTtnfZk4EZMNuocq1eZDRN+NfKVbji7JJwRD8gZPDMt
UjLNRqdZXdQmwr0erzmABOpMvZ/Mg3Vnt4km/ax1tSP6LSMS20UBKQIH3po2tpzJAM572UU0SlJ1
OcVSorLNTbJ4CZFvN9M933FkByWNuumW5HnkmHRTEtnjqUrIVXWLPnHQYZSEzptNPlx3iUJhB3VN
dlXk8Np22mJ6lwtSnTs3n/mgAsJv6SeTyUechrZ4bGTcAh5FgoorI4q6G1vGFtJj2MWbwgHTFQzC
0YbQlkWn7XiYSemndhFdSllC2OXbq0RYGAMm5B4gGu1DVQzf6Ogaju+po3NhCzlUm2E00S87VWpf
D6AdTayti1puIbINWOqWoUYAO4EEWA/fdCAMBHW40IyeSU5toGe1kE+26dTSbwZtZDt0+6yUhc/B
1x4O2Zif1ctiXbnCRQUPs28B0uwZxuT3pq4Uvlk2lTiZC8HVxiWGvw/ZWtBnEnZFS84bxdfGmNGF
H2mzo6JJVwvnVadUJVCjZMhmpSN7FaVfBx4xXuPTAqidykzsABJelmElusqXPuo3idNGaXpcOIMX
Z7t2FM0j7sWSXEGkWGxDFG9uAnwnZB5qEC7Pva52OWk0K+BhTUWLQ9yENam+0L7ZfcPlecDAid0m
m6C9hzSoy1scgnXuAzavOZ8I1FXoDRWzIJdh7GccadVMdndZtp9iCDE0ok1pLGfDbGZ4pWQk0iPH
Rvi1scZhKjZJxQj0CfEUW0ur9R0JtqPru2hnTR+4nhQBaSGcCpR+MT47WlXda2ZJ7rVbWo9OraLv
qntZkueEXoJvmAXwaETBRDSFt1hHLTYSbZPx048l2LiWgrjjPsvUczDLds7wythaGgBWkan5ONjm
1C/zfsRiotM780EdJc5xTyur2MaGoVhhNhHChUYFkVI4O0iaQono88Gz6onh7QlPKYPE7dxPDVGb
2D57q4wDgFZqdaTjJOoDtDpwMtQ5Isgi0Ym7FUVEHM5gD6okL1e0y7kxgAfILD6pr5LbMe1iVC3J
8RRTEPArDpTPXVam8UZtCuVWNXorgX2cqgp9RGevcchWF+yCxwXyORXqoPeyoiBBPIPkE63NZZ/S
oJZuyC5XH3K9JuNPcSbnkz6mw4OwCGoNY4UGoALYYwjK2Ch2lVLIC5c0Js6KPPozC5aZDGp6fZ+k
oYMP6KtB4znaCLYJOp66XWNm/WkH6xVLKVrYF32SzRiMTudcoIXx1NBQvE4iPGim6TaZpBLboRbF
VnKMhdVNg4xQ0dec04q6EkOIoGG8sXWiOzgQVDFoZbuxpDVTR54wI+Nkj0AQzG1tZqGnygYoAZAy
CtzTrVVpyrWOqgRzTNor+maoFesFAoLpYaoyk/YIe6pN6khM9GI4sF+sNgX9yQlYW9qZPuZenQim
ZtEu9C5FmutVCHd8uoljgi4ZxpWf9ER1+Rx2KiuUMNjIUYkId9vGdUtWsluLMt7NsRbrYZ/BJwo6
ZUCf2CaYLjaUoLFAQriOdl0scpwKelpgqE289Gu7pB4GHhP74wXh3OVtwRuV+zSf5yWglyPHADgO
9V0QNmkbuCC/mJVW81BAi6N7jKU0rc1UQgg7lTM94CNEBFMSkEHuvoz0BHjVsq6VYZY1NoIc4jKG
wDKaNt4Oqb189jqBoo20pyYJCDEQZ0UrdA0xKHHbQeaSQkE6Mla283GIUvz3kyaSCxm7Gg2MUg5K
KCnw4x/JvbTj1nUTcjgUksAYZfraZDSjN7zpkevLHoHisUluXxxmbsvUPi5riPscu1A45kHtXqAj
TgQMKgtBZtY8GVdFktEeJlKcN1Jz1dRG0UKAn3RJUgs4gg7IMc3RckNwnq7u65PL1Fql9I39HDMu
3fjJQWqmzyoehLorBC5WdDpoVUqvfrCdrDcIJcTW689RDENRwecJyqbQnVMmFCAKkShps5OWkaMy
BC3VImWLIWrVG1h4MwuBlfUo3KLGzoOubtMvdZ8z8UQwR75FcokrljVCcU6SyXaXQG8y1TnSUOTS
kBoL8xqlubxbvKGHI8i5/VsGmfYUp2Se+0rGiGLbYyg6K0E5Xg6uKJNAkMz4Dc7ZInYjhYUmyKLZ
I1MobaPVPS3TOzCiTeYrrWGYoWt0dKGMMTYfS6tyXmZCB1B6IWfntCpi/JDe0LKBcJJp3tXN+p9H
adVPHuHNdNrVdVvSaTPQfwPVK7MX8BOGVtlp2gbbnKYdTchmlATpyEAs9F54IsAoGtvEE9VXhQ58
4+tpqRPR2rTZl95smXlVGxAJLI02+4pXj/mHqHl2VtyJeBlsgUJwGdV+OeoLs54wjTSLSZ6Jpb7S
9USk4YxmqwcYzp04MNWlf2hRHMlQUVAe+dQ45X2B9GsKStdYzNDKtPY2Y6HVNgiYh1ucCJ66iUyT
uGJ7YZ5zqKE8mimO/cBF5Ac+R0F09Q2UFCyxTlGFjYLSLSpx0abD5O5Yfes1k0xPH1sAQoQe80od
I1KVVsDEan0ucjOV5Bb2yXnTl7MXOK233JAwXRWBA7XlWwUk/jlFu4/vPu/bCqOZFd3UkCIZ39Ho
3KW2BUAyNlwoRFpu9VuzSyv9CBn1EC9+Qps2PWswwHyl6do115VUndeFI0qy6Qyal2GB703uumHQ
NILZRqPbwfmo4ZGMhnnmNQ37Qb1VrTIQiZUuG5Vq0CdU1WLZGcDAv5AQOREEVndoK/D0UTyUdoGb
GXugOyPBc6YrgoncKshLs3mO527pQ1JlRBFak6G/NslMHxOVpleRCx7RkgZ6PpxJzco8XyCTOrEQ
rTHFNYbXnxZc+JTBPqShZiOe8YdFeMZ2jDFSbqzCyF4jV7T2NpHAXeu0F/O2MNkMgTpmEzNrc3lv
G0inr9I5w9x4FM2gcF97IizmT9TqoccGbIzUE+CuyvMCi7a2/MXoB2RkbPvHHbF2JuKOLE0H+6Im
bAbyeaW64gIOSZRfD720+6Mu6XUs8bAxDR8V5vglSek2bDpXScjnqttq3jWta/QhSGvDDLIC2y4C
gGzKgzzNnfTaVVo2jHOBRWpVOCOzzqDel6FuxMmzEw/uyzQtLEfxVCfaTmnK3LwnxDoSAfFm6oPJ
J42PK9AY6rkBlVM7oTORmkiJPRLXwVB0HAjDPMYBcNp5i6i9oGSlhnXHa1NiCQLOsXGGVCEDCx13
rv0/9s5kR3Ij27b/8uYU2Bi7KUl3D/fo+2ZCZGREsqfR2JNffxdTukAqVCVBg4c3eUChUFCW0t3Z
mB07Z++1gSJ4sefvCqgD76M5+9ZuJTvqrW8T8YQjzWoOBaebEfpwobTLHNiFd+ZDymhDVm3bQKdl
sMXPkev1Jt5z4pqyg56XRv/c22OKIywTMYpZF4n9SwEzJg+cciUnHOBClVyP42hNZ5pYWagp791q
1w62s+7tORunk+NLlnFjgUV6Eh16qoNLPhrrjiAflwU19h8QC6zZS53UywtUCtM/AMVy19Nca/p3
yGo0nascn/2ZE48CGWNptyN5KfBrQVKg/c+OEImNdI+hEwhA18+LcUuHcnSvTKyk/g6aDguI3rdC
g5aBRDVywQSLu7zSGxmMXVy5VQBiuPs0oezMh7alxDnVMXASQoBWgzN5zb58LYq5Mg9T0Vm3yN9F
euU6ZJA+j2vbicjv8PlMWNSLAlYqxaHzmkHspMaaMH8hGODVuOz0gdW3H6yu/earqTd39KJ8lAVO
rZw9YnaR3LRkxM+cmdZh2pW5XiCixxRb7OCRxCrKobdRSVaFgcZLczpeHauTZWg4RttxNecCkAcA
2jhs82XLZKP5mb0OQ1wSbdbLZbibZ1BYl/C7s+EaPovGeaYipytyrNq9r/V2vRvR9t3MQ2cReezo
7Xe7ctcBLinow1uJ//hZX0okFajVex92MRrIy0GXo75TLmNpcib7ZHo1JyQjZ8VoSjgv1YBmIhGx
Ydz1RVa/VdLMjIOJ8+OHka1NeRIrJ6OrTudORS53Uz9tSCdnP7VtYlyP+PXXI64yHAW8zVj2g8zX
SqOMZt1T1IeaX1YcBGa0oR6Q0jnM3UJ8oK/X1Ek1GLIToi4nRHxy1TItAmbUUAPqIxtsstCLu3Kg
ACNQ1rptwCFTcoaNCdvztSyJiTvv8nTFFpCZBpoPPB2GF8SMHyhudNBhY5Ct1RCfLLP0xJMUOpti
2cTju4gdyo/M8p5ibcF7nGHJeLTsVg33dtMUVViOVvrZxJyV96uvuu+m5mmctutlPZVehi6HuPP1
XjZjo0KRp8lnr4upjQQUNusDgvkYP7UQaF8WtLpZtK5Zc0lsgZmEtizcnDy3iTOKoHHw4S39nB8r
vc5+mN2qtLBOsfW8mFK3hsgmT60+BzejvWpUUf5xhnTRYBpvqpFTSDY45/UAdZYD31A8iho7e1hM
5tTe0HhMH0u7TOTJgHa9Zb72uRZU+ug9QxxQzyOywxEXKJ7KoLd1FUeeByUAeLJmIpHXBamXzgjo
D3t9o5KzbYGqrnso2mVoEj+NurwdOT/AHpkvSkR9pMfmpW0BlWl8fltXjC7lvTQe04oFIYTsVNwX
aA+TIC3srr8UBnTweyKj6+xG99vaPEGU6LsLzLBzQhYKftDkgoQa+Y6jyqWP0jejs6tqDgtRUjU4
6JHcrPWeXLn0tuKk0Ae1K5mkC9IV7ZBpBawPhFoafDo1eYpmzwhPv5M4GC6LOl2M8yzhmPqdyqzg
bVGehzkCxAkBfIZd3wxl6o1hkxQOZ7jVgfSHL6KtvxNT6tw4jllBM+pnT1F2mMYPOi6L+hnwRiIL
3B9i8Rxh6dE6kMqzI9iFTcsZyD/cqnxO1uzE5oLXvx7HKLUwCZzRfVtTRJJUKkGykJwXeW6MEN3h
zHmzmLJdLxhg6a1NkkjlpK8umt8H0JtafjYmGseqhVfVDpbF1rsTbGWkwQvROVNQmovTExDDR0Gh
IUMrhLLUqMjFvkHXjxH8W4ctughajYoiALRjPU1pvr46dFVfwGao5OgRzkjvk7gEL9CSXJvO8gQS
DEYjpFc3C1Zh3gCrG6LRXoWk3ZA6ayBIXvNDLvpSRjH5BYC76VTox4TzE2aNXnnfpW/x/iaqSi5R
fVpF0MW1sewGRYLkGUAA+yZuNfctXtP4zsk3cZMgV3aOYqZeB+hFEyPEoeDNI9YJBg2nmK4+tJza
TwBC5/7UFT0hE1CDkKmO9XpKQWiCJHNqbhDHCw7KDddaYFfvaOTNw9o+wK+UVF+qJiUgNafxDT+T
uKd2We/jqiBSczZmrwtNv4Pw4+XT+K0RzfxuFZXdRindyTEYq6w7GuS8ETlr8BLtDHTyj+g99FeL
djLlo2kzz2rGWfF/djX+IiwUKGJbiwt04bVlNwVzo8Cxm95i3FhurbxIy0lsCLpFNfeTkt5tm6TV
9Qz4Zkuv1osX0iJ0mENyrhWTC7TogZ7GmIisnLjZ2XKTu1a5bh7JVFs+EILT+62nxLksBp06n7Rr
mnlu7ThXWRn39mGEHqPtwYppoIGrtbVD32nbm8kGWr6blZ4HJNVpPzL89Qj3UivRdtJbTDMCJlGm
hH3rHq1VhLvpMW6ZS+1scmI52ae0BqhXEnoyXWOQGscJyp9OvD7rwk0yWFnwErkk1zmVuLCHjrl6
oROLHOjIytFdOplrBm3tp5wgVJLjGqFooO5xfGyNQDXejIp4lBB6SnImEFymYdea4l7Gjvs2jI4r
ozkX3FzKHvXDTTQWvbxeaxwAhMh2gdn3yWc+iu673yoQTxWG5h+OJRf608ZUPfaNP7+qVK+ufbJY
m7022f31bNYjVgasZp91a2mv4zCpIipkjrGSqBEbGLRnPNpNX3NkNCq02yiecSn0vjawPDiTrYNG
mdLl3IkX+dLTa9WjzCj1U0YCNM7kMqZUM+PY+w5dcaSPmmUrxm3g9kjMG/9EuLWNdJyCAB8KecNi
x4ZN3bFag/9Cj46ered35ZvTiWw7tZKKQGXSej5Qq6EAZZq08nu3FPUSUnoZrBRzrBbSMGhyBShx
lcG9XMYmcOexfi8n6R99QPZ56Hgs1yHqdMCU61LXt0sGu4S3W1Ipt5yxM6K5J0pofbDgE03wz9OT
L8fq3nTpXAy5w4av9NR9IN54ehhwSyxBi1R1N1BaGtG8WpwPrb7yNVrI5fiRpl4cacqdqP1k8i3N
4AsE1Hg5oROxuSsJoD05bZLslYVPEJMBtooAj2kMlCh2pmeXYg5FOyz268rz/Nee3sOPJp66M9PU
rGFHT7nvQ2Z2GhDbxd+ZCN8dZ9iM4s10LTmLPazpWF7TYYsvenup4cKl5fhG2PDaETCpqtOazO6H
rWelu9MzYclzkTcsMiuGqIcWBvc5khHjUgMo1YeaVq4fWkqGMw4y1b0kEBdf5TDB8pm1fPnmF/OS
cox0mYNAeswvOMiXiE3oLRP9bZXYJHJ/7b4RICR4aV0L4y4NC/62fJgfAQNYIsChh6lVX3X/HVMd
Lx7vXdtgGwSYERHEIN+ElpVrSOaGBeKPmsVgAZzce2vg+Mqu1gyXFZ4z7DglxUSgjxhhKaU90dJu
kupYzh3hDPHYVh+ertwn4tJ8RBzjUj1khGE+mj2djMgQc8XsfpndheILDDpcuY16VIteZxBSZPFV
v7Qw3UUDaDWAiu2/+WlaY+/yYjoZ1mqoO8tNm/eE+qkJ6HRsDQotrz9Xq50fXUJhX+xprnkzRfpJ
h5IlLmYyjgzGF+1FrgNXqhi5wy+TRFgDQzOsYw7+W6F9rrNH6MaDDurVdO8EQtdln0FSxKvXW7yN
CUmvxt52tRHYpzPhGKy9yWp2jSJKhmYYNUI4NEJ8LAkBhqGL4eZjpdHBuzq5K5T3Jsc84hAckoct
oVy8SnHRfQdtPmMy8Ud56ZZgHoinLNii1gJzXABpJ5N7tYUT7LWCi7PLhV9vNCf2cs3JTd45xxxv
JmVQFZF3aPD2t5V/60ofq6TeKPikRJi+zwNj7cCjEB4YaLn+Fmop9OsF9/GrMLeijO1sQCqVG2Cb
J/SPnTljHUWXJ2di5kKS5gRZuZi5kkDB5kW/Luji7QyQtutuMmVeRTNoVx345QD8mDhju4pKLmJP
YsqQL6FfdKYVWFU8OhEa8w7X9tikMNCBnA5n/RqbXYhxSSWXrP6obf9+APmX+TSiAXjg9Lih4zAM
/zJwH9wm1XO/KXfaWi4QICvzbHayp3/5IYzZ0T6aTBiZT3M+/POIUyucthxIgYsWuGN7S6n0vPCy
/l8KLhA/oElBOoqgUDBJ/SL9ylnP0M8U5c5UWnOZu0Z8l1TlvwOoE8WpbwJZ9By49KhUv4qY8sws
04GpTYSZMz6TWkX3su/syNLr+h/m0V/FEGhfmEgT4cAK9RO48uWydeviODMIAQ3caCiwVYdtwlxs
hh73Lx8D5ClYUrg56CDR/rpfNKo8tw7h80JEWow1KUhbz4laZVAf//2T8NefBCsLzgQCAs7xzk9U
0y9CBYL2ZOLHmYhgD1lntsuOYjArDpRJJO/ff9Rfp/kWfApsOry9aH0M689XrwHB6JDeZEX0lnG7
whBn88YOua/7RN1akzQqBj6z/q+vJBg7mvimh5jVhQ/254/NS8+Ip4XuRO3IZs8Z3Tgqu0n3f//j
vr62mwgMVx52BzIe0IN9uV/EejmNuxYiSr12PBUu1Q1MNPkvZR4/pWabcgUtBAoM78sl1DovoeGR
i2haVw/AYzPs63ZqD//6t8CH4rGwWMYFS8Sfr5g9KXui78SNYgizx0DQPrhynj///lO2v+VX8SG/
BfUhTxyaW17er0KcrKdAH/rGipx2nem8x8Y+w4oY0AG1o0rP1D+op//6+LEGAT7Dm4Erxf0pj/3l
SV8loSv0tiw6dzDaMtu1DoOtuoe4drWbtWDIkHoexcHf/8q/vl9cRsLOGN0iBkLE8udriaEQkG2Z
WkhYjDXwSQ8OYgFaoh6b5feP+v9Gwf9j6jw8/91hcf8Nko12k3227WYWvCQJ7ZPcwV/9Fj//hj8M
F7bzG7gwXlLLJArqd5LOH4YL/giSIy467hRyN27mH/Qd4f4G+cV3mY4Sq4kaifv4v/Qd57efwS6u
4+kOeynQq3/htjB/7r2/vBesjTygqPux9zDpJo3lz08MxQpx8RzSDulqdWeAoZ/5zL3qqgtADgp7
zqpvQ89kR2+dCW1KO3Q+R83g7dFyHNKSPxnaJT1Di8BBz7De7Ikx6aCrHbmFQAOy6lxU6ylm3qtL
/X6Q5dvUlj8Eo9DFdpEZa6dkrnWG4j5k+zn/QL0Nq048weej/R/PRM4N8sWHRO5jqobisz6RiFdE
tDjxPc3Je9V52Rm+uTF0hDcHo+W+r0b3WWHa2xHERe45vNMdLbaSStu45QdfWaJ+y3Qi7W1YOLRP
kqizM4Q31jbP7XxC+VYZkYm9Xq7Lup7lZXHZziLFuzbxDVANePOY08dpGenb6oVD+Ju/aTCN+LS1
ygk3ik/L6O5Jtp53VV+863brQ4a0kt3IvOH3r5V1Jh0KZR9K1BihzJNHX7ueG+uGxRYsLOlkRMRd
pQlbVNdnH2nsPSScMy5XfQaLAUcaK7n+VKVjcyMUA25NbEHVk8dR3R2iwc0/4jnJcQ2+txXkHCIG
4a00w5WQxnPVaZFbTG+jA9uDs0ZA4OgcLFX6Pq3ucfVyZBx0M3dLmWGqjJ2rbq12edr2NBrLG81f
n9eJ62Ta3COMQ4E9DLesrjeFrjp0Ffyewl/9cPJs62CuaKw846Kdh54ucbioDYvgekxj9RAu9Lgv
R0fjSRmCWFt1jl+vLs0id2JmbmzQDUtm73E3L+ckjzU7yE/azl9EcUqlQsvvYpDmXH/rbHAKZxwA
SGjWqSVF75jFaX8ncqvf17O1tXKs+YQW5hKfnIwAOFCGpM68W1YO5vXMV9BojS9rx6GEMMNQQ7jJ
4Hdg0SZMKyCUodu1fZuHvMxZCP1egvaJTzm9Lazu4sCpjZxM+DUabXJmFP0VGH0iDFF/heWk2Qi7
eNgdm4qxMXaTZYQWrWuDm0UE0tvaMBOsbSaNyjgR0HBHcsqNyxSYQWV/UxlXS5LvOQS9/bJ2/Qd7
0pd90UL3/1PD6WMBQNj7dfelRJJActzkwAyG2ba0D0vunNlZYfFAlf8QBv3V7vP7p1G62FggqG39
L3v9OBiGpqVxcnA9dGbkzx5adzhosn4x890aF1eTPYV9z1EyK7qXv/+lX3L57N8/nEV1U1xS720e
tl9VsjVpO2AhzeQgi+IdZbiMHARuJqgM5G6sNT9vRNWFflxeeHUFt9Ld//1X+FIU/PwG1PQs6ay0
cDG/HFEEk02o2EZy4JxK/lF1kaTOUSmwVqLcybj4h8v90yz3p8UdEcJmM+IUgd2P3/zlF1vEj4xw
ssABCsEJ2EE5+NQW1z1SDlxVJGf6nf8gGDmiJJmecuFc9s27qdqzkkD5AlmIhzXL7utzW4gnX2pR
NZyrfHzypLcfzOLMatRV5asDrZq+JAGp7OljNDsAIBz9B+u2Xug+r5N7bGT2LZ+6o5Z057FKd6xG
O91LPx01exGYvTccBfRfLONiUbIN+eKwSsd+lysDMAuh8MxOvzGwf6gSVs1Ct9pzs121ENnlh6va
l7zz6MKwhR2awbhNheiAYrXZoUwaIqKW9clULJ+e+VQs3gOh0E+LynjIWu8KcxgWAC/FtzHsZaOd
NdDGw5/3/f9CrQTkkP98pSn8iXr4X+kM29f5lenwx9fbLKL/rxCGDu6R/15JHZHfwlz4tXLa/oX/
LZx+Q8OA3XSj9jpIzTev3B+FE8QEIpY4/BgwYXQM1/xbf5ROtv0bnQYwv5zCIET9BCD8UTrZxm+C
kyD/lBUIcAhshH9ROn1ZOAUnWByypiGwqzp4VfkKv64mZCB1XbfQLlSm+Yr4fd37jTR3+VppB7RO
1T80A77aSH9+Ht/c9she8jk9f1m9Cjifc53yeRDogKppMXkFhHSY+9E3633vjP3Bjw0ZYPFtI7+Q
5UvrLahqiRY9Mv1ZTv003812U5xAyRoR/fVil5d4IH8/F/xXi+OXI8j2PVlvuGUw2QyDw8+fr4vv
o1Ouc6Bmmdu+KWIGT6nF+pItSv1D/OVf7wAtH3/7NOiWpIB9+SRj6Ax97RoAq6AdD1AuSCogDnY3
5tROxED/U5Pky+rNL+OncZTzwGiyg4gvd5zOT1a1DBxDk1lyuGwi77SoM3SUxUJ8E8SYzNK8f7jv
/+FHOg7XUWzWBJxKX3pnZU7wdwlgJqwtOu9aWTVB0xVF1AKjO7Ok9uOXF/A/lAM/UQm/bBk/fySP
iMmL5aKR/Uns/+Xc2jPGtUpm2iAF6jQLOlqqjymKujqQeg3WjyKCaexgaPeW2xh+RPC4c69Kz/5w
dVn6Aa1fGkjJ0hpIXPE4o5EydZo7/IZ1RvyTaY8d5KXvRDnrbyqzAfcRKOLd55U01Nnf/5j/dO14
QGCVgouib7s9qr/8ljYjc9dOkSLMo+5d1HiwDxUMiosqKeQOlaiz+/vPA8vM3/jl6rmQxjcMBaQV
7tufP3G1HViIhNDQfXe7E5pO8urReww3WUZKRlQYHYGmgz6AbEKfcHTgVL6MjvQhiDP9DXRB4MiV
WMgooyYBdxogc6PtZ2pOdtLyxFl2GbF6WaD8evm0qCVe1IC44kgYKVHfQNQ65tSmYBdM2+JEBlpu
7drFqJ+G1uwnXGheOh9oPHhlmOCgvKwLkLo7t4a01FhtcpvHPmK0ziWuJBRe6sE3MRnoEAQh8zvG
wM110436N+UtHCYao2yBvLDNbnPazr/rV7tmatcjB9mZskfkM+qzCZtM9OrJ51RNbG9TMHo3ZDbu
0VmjK3daUsWDNY+VfSaGRvseZ7P9xJrGTJeHbTtcrd1NMXRg4pSbuWeu0sUtloUpx3OR6Gcdvkn7
IoMe/ipl35gbLEW9w2v1HkWLkBQDWeJHtBsp8Cs37gX9eHseommK9e+TpcxXuK1aeaPM1CLNaiER
FDbmBnOa6rmD2B6vEil/lQF5A0ZObcB8h3dg41JMO6nIQtihSYbMVzdTeuni33lsq4ZZjoaYbAkk
ejuiu2oYprtlmTqKvdL2LjWo/QApxyJ1twhLjrDD2GhulNkFlkeRxxBG/c4dHiez2cqzGVoqQ6VM
vHaT7iHnb/QF/V3XjPYOpED7ViEoA3SCJpsFfvbzXTq6Mt6vrmCmixCoS8MVAu5VU3sdV4K4L8ba
agJ5ldSrEPvO6vtpv6GwMvSmbkIfvbHsNNIwY1ah4n1+mrJpTCKSxBhqOKhZ4qCapMX/Fnr97DfN
OjHZRJPDgGpARzAnkxdYNTomXC+FdYEodBgCT8/nZ4Qywqfq8tUQWIs+vU4jktmgBQH6zW1sF9F1
3aub1O6Q/AZ+T7oi5pE1SfeCJIqrJdXh8gBdZbmly1Ye0sFRfZgSAga4LM3mJhr6JD3qkq72TWMr
tw9F1hk3JokH2Q7gIlLQOEbWgSYsmy5B4BU/EH4C7rHw6zyXjj3dOKs+VCwdq8UoETbOlVnWA1ls
PNHTfgEwi0dsNafrCdA6MyVNDbvFM5tjWlkV5hWUcwGxT/649x0SrqOpB6wJyKu+8loP9fnQ1Djm
UjYwk5D1AVnCxkX6cDkjrYGtmLvtrFaZN8YkPREwZHOSHYl9C4RvF88DJgk1H8mcVj5v52zXuyz3
NDQjWP5/cOEbqCp9gwR9XSbjB7TeTEdRQI7Rrh/KxY9Wd23ljrarM4S44bTztMfpFE2CHJqIhsy6
hlWa2X5gjjXvOkJdceHYBdP8caiHLkLK+TPOtBQqHBJdQyaw9DoSP1ubkh1mDnuibdEs7znaDVIu
NZXd9EzMMCwN3cTwq4OMyNhPOi8mECLgggVU0qiW5rRzS6UAQY7K/xgMEm2iOM20h7ovlttqalz9
MCKKZmbeEFOm6zEM0l6IgwNn1AlZn8ZXTTT+MzFGwBQNqNsGAmItGQnzrlLAek3lfzKAT1c2UX06
x1JgI75Co8GRI1X4iabJpLjqyG64B2bKSBHwGpYAazG7i6Jktk31pJdgYp3WuYU4xJrgzDWkYuQl
kqHuWtCO5xj4Yfdrj6bVlPIwjZ3dH2Ne7MhI9NQOe2v086Bn7Gsx45XDHVYQ+iZJX8/DHplTbQal
5wLGm6ZZH48put9rlN0cbPCXbRBgN9VV4NjbIm2g9T1ArkZMNROo9ozSzXtoFjxuB/wrw5u/uqo8
oqHfYgInTbxsRg0HwRnanF2FdbQOknRQl0xSYQcTDVN8pm7qX/I+Nm/puMjvzFS7KYJMZw6s++5U
RqVZjefzOGnLOUVFeo2usUTz6dQtYCoA0B94tumVZFpjvg1FmyZh2vm4jnplDcG4UWFDpJz6pTF4
JRMnypxiPzp2ZwGiErP3g9s51XdTX9icABnF9RESg2XhoUrMD+LlcP20PDdYISv3sUMu8Lamrr7C
vzeQPc/lNOgnySmhRwqfoljtq3x6QcsGs0y5q3291gybWbO3wLN4zDw9yPRlLEP+aaezwbbwxwpv
qsBPx/b3kWyIkrguXoagAMZtRlljjvAHvZkKphqrBLdtJVGh4UfAqTHri3ZUo6S5MGEqcQJlSEvi
iiFlJ4jztb7InanTdxwjspIvtAk+kVKlK/ruWtMOppDFtSrmeIkUXhUt8Jc4flyoTzsYSkoiW0Hk
8MzW1bP+TjbzdkpFouiaeH13CjCEO57Q5b6iE8vVIKM3CRZjJD+JPGpcg0rqAmdZzyGZP3VoxoxV
oSzO/BVO66V2syNBNojVQOe67yjumGRoxoQzKBYTi7uRtusKXtY0L1AS4SToyu0nUDu2T0ooScBW
6aLdIM5mBqiCG+yVN7D3gr6T64vlrA3vkygRh4vFtX5UY0zjxcTrR0qkvuImxJpTv+qOCcQXWqz3
3WCYkV7QSmjeRiKgqmhNFnEnVn5C0GM8IyJHb/GWxKPx3VW4wRytZviiU0YFOllYPxC5SzcouFTF
nhmQvGlBEACQBThkR1NVxBeZN1gf1jr1u63/+1YNi30dp7OP07KwWvymmnmJCDNv2fDKV5fW8g2a
17QO7SymVZ7Ner/zifTaYwNkk9GtdF+4iTxmEnTOpjXCm2/VI/5KqQ2fEvDnq22n4gEt8wbnVBk+
PrODbA3DsnudOqwKoUqxltA4tp1LYdWiO8tXe3qeNtpzyIXTL+XsIpg0cm94HimVvmEv6Yxjqtbi
IZa1ybpqst2Ek854PxZlry6U7eYvwo4lZlRVd1tPEdMosNwSCspItRsMScaLpRflcGqbjcMrB2r0
CAdeUYZsvcuPeKgqSiPDaozNHlYByM1H4x5GUWxhWl7WZyUdSAHdTCZxLpUPJqKYuyQceIQwH/Sz
397NYqpRs+OjeFBTMzKLmzvH3kT7tkScZiSdv88ho88RZ4f422Ba7Uc3dcUDsDlkLqUxYJbSSQJ7
rFLfz8/irrVfeGjdh7SZGjrxkHJRyZPEHCFNrOqIolD5kcDHBQa1lECE3cnrjUA3VZ/u47xpYjDt
ZWIHflpm6UmHmXxUnT5nBw15QRaYm/JTW1w2RCTo2GvxiiHtXhozvTBTmlKBa8PTs0yjGfDqtZm/
y/wqf1fejETAaxeLSoomLIfjSmXnYtHxp7Zl6d/hJ3T8M9EBasXranf3fcy/GPp+Oj1uzv6zAZUu
0kKRV68LTcw7gUbro6n05cFw+2XFIpyhcqz1rKAIYza8cATR49e4HDcbmU7aH1B8zUzOMn+qb7uM
hN8I+7NP01xPrWvg9jiPcBTmWEenhPUd28H0mBH1DdE5XajW+nzTxJsUAoCmbV+7IVSBQs1RZn0c
ZcKSZGla8SEKnbJvxXN+uxixiR3dMMH+tM2iB+4wIsyjIsj8w+zmcgzHiiSUHWIsz4+AIa83uRa3
JdWB23wAuWS7loYZZySToIYImmQ0jh6yszNHlt1hLjxzJ9hJIK8bi3OGT9fgzgzDeIM4jBo9HjtC
GeXciYJxTrdca840jriTE1+7FYxPYUys6VSxk6zGpxhy+k+p1rq4yE2nJ/FE0V2Yq7hi1iKwUUQ2
1PzpTBbTjH+5B1zjYFDEQj2o4bVtSaYMdQZZGdFGhfpUqNSjUQwGdCnojjXC5SpDDVoZmbNnUpG6
UVLH9HJs5IWwaM0CSdfSxvLbSDFE/m5cxGMIst5j5JBJ3r2yTcHgqQ6DmzvOM+uAQ4BDy5SAaYXR
zkAEVixL2Cl1/RZP2WIHbqakFRISQaOnXPqFYb5S/aVrLSvWWL9lGy06MjTRj1FIMgfHPdjaE+lM
mjV+OonAhZ9UtlFTGVfcwrld2zM0aUa/5+3tKdOaUp1GZ5wfcq+aEOlKRgczBf+xMBpEkqNnuUdV
jzxvMQbIu4Ect5NP6+h5NHTFMYE3Ex9gr+a32NySZWpPV/tVUQ7SY2nMfWervuUUt9l00L3PtzBI
XMT5TuE+IJAhAHSWENRCTw5rTFwF6qzQrlhyQo2yQIa47uY7sdQsbCv2uptErvZnD5z7Bh9gmoN2
rqofvrXx/HFxzld5tzavNjJBykG04OnBirO+DaWSDax6TH4vQ7tkjLRI89ZQjxp9HWLMNKinyKkr
o0TqQ7FL2XKR8Fm5Dqq8a9bnDqXYTNN6pmXX5bN1xWzLLkOdqI0mLF1Nna3twpFu5qlHcFa6IsYZ
VCy4b7Kq2k8e3PfQJ8lrDggubZ+0BZ9yxL03AEsbSxHiRh2jksDjNWr0zj7RFXUEIFLsUIQb++mF
3yXSiFIQ5hSVBElRmhiyfiD00dmYF3PxXZWGfznndX/RN5KRiFKtszKabMrXyW3n2ymJtU+2hTjH
IKzr2tEaiwnPZoVpBnL2PFziqOLxn+J8MnaUSb5Jnp8nICCoBkGycrtXH1Vyd6YvdXbsrW7+8NFn
L4fNF+xEGNqyBOWlQV8BUH3yjrFf54bJukaywYQ6nIlS75H9GhN5xTEgclMZmst5GeE1kt2+ViHf
KbH2bIg4wGkHa/m+h8p3ljIkRdZvi+LbyktsI0YjUavUGMFQ9o/ZlSlG8SOHG/sJt7M99zLXHc+o
3TjMzZOfwfN37UezJkM5cOIqhoaJZPEaTx2DTm5c2YU1Ru1j22fSgXfhiB8wOuUaWURNWzD9C2nh
553IHkMbK+bIA2QqorFr9RPNCrSSrUxWhKP4zm26OPlylGomyyTpGEjsEWOiCZdZl5cHNtmyjHqC
A1CDrh5htYXbauezgC3OUC3NWYawEzboQ9k5qeaa7z1BaYqclWS6whKwvs1931902aK9KbL53kqE
OTiFZmmywS8gBU+JUhYFApsoWly4QupU5OTd7jk8Nt/amnSRbSlYTKwOMinDAbewd8UcU7+vs9xd
mF9DoQ9omOofuEFEFXBSwxYujLW9tzHmkkTcT+Kl4y2ej1WvxOeSTeudwqBDVA9GCdSgJGtsg3HD
JqeEKHu6MIoTSFDSnDkvWIT5x4X0HsH/Vv4hg74sI0sOrCkprwFcLMMoeTgFfonjZI3ehV8XGZd5
TNOj1ZqOEQqRKkpSJlXvrpMzBTYlWaJHcCv2GLlNm2OU2AARdSsB69YkmdPuj2fdjbAUGf7exdmM
STfP+8NQ+g4p5Dl+66gl/+GKLnKq0fasFvug+rV7ipk4X6sM/yS5HSBV6QM5tSAmlz5NWFdm+5Et
FJq4Q20nD8hgGG6rNdHSyEmK4kUYHifTbOp967iJ/NljJDKUnT40hTqleUcpGYiW82Vgd4YNgoPN
Zor4U6+/nnJpv2dGO7IT9TCpIh3p6bOJ8cBnYCFaN3KquEQOnhCIyHOoyeJg0O77MS25d7FS2ncB
73X1zhY3X3QGXg3w6w3NgFqf7JQHP4/tyOC/doluO3UkkLn7AetSTHiLI/6HuvNIslvJsu1cql1I
cwiHaFTnahE6ghF87MAYFNDKIRzAhGogf2J/gfntJ3mDxbBXZtUosxKNly8RF8L9+Dl7rx3eNSqn
solSy29O9FLSMweKCYZBz4Fy3bQOfHQjwXi4xu9BDmA21G23BnaRUN6PQ2BmjyO/rSSIxsBDP3jk
lHa2y+EI7y3ZEvYQ6607WcMr+2/f7RiLxtc4CyN5LKrUK49plUsqIM+t5DaGEJCtUzePbvMqHT/+
uyxKU6D54eHSS7yrcXw/aD/qbv69DLNpdom7IPqotPKNYNM+qCWrd/dO6/ht45gXwmbEIBcR5iVh
y21UG866AvifGQ7Ngr68MlDdb5gpOVcJJhzO3hYggBAdSZi67TtDm8vB/NL2hw/pYBkD6wR9dWml
/9QqdwDm9WGRNusARDRjX4HfWqe52iNvTrcCdN/RtJpkl9MaJi5htHbk9UzvzDrejo48hHno5oTt
yMD+kef30x9hSL+tkOPVa7T+1gndlUmv2pY3uUS7/uf7vUy+Lxr1dLkhRaIYFkheL8YqVq+IFMNm
zJjD9s9OhpYD/EB9/G9cBcIoI4hlRmUvE6WfflC72P4bj3LfjswZ4kdlPJZVpt6Zg739LVSjAYcK
VMnLhOpizOHbjPhxSdMfdwRQPpuQ6zVhz+/ysd4+noUczB2zkbH9kwH8868BfxXaOu6q9ch/6NAs
P6SKHPqEHekpf75xvxm1UbiA96JLhtvbupijTFlI66NhClULNzphICH/N8rTs+kVNFhnrPm9R+LV
ny+6zO8u3gk0ydD6gmU+jBHu16dlE7NYm+wINLs5yfXgSXYk7rh7JcvXJjSnTetRsJFdmb8zN/oh
Gn9zZY+BEQoRHuPl1y+McOkt8vXZg6XNVZRrnGKFqrujVU0vZi3sK2O06JW5ab1SterPFTMasW5m
v96QqFK/cyd+wO8u/yDE8gRn2tLzAT7/eiskFumKwwYmzghrSjt6yWYEub8O+zFc6XH+1g8Y8grD
btftnJKIBurgODgqPwROO64hfQc0SXzvjOeJ2PtmxqYY5jQS7NJ9Z+X8zVuJgHIhLdrLp3wpyJeU
z56IEchjLIJ2WYXe0cKFvlVN27xzW37zoXkC4pyLUYj/veSgB2aOw7GgXGdbxLKx9BxoKL7LCF5e
7l9uProGBDtgc0luRLFwsTbhQTCsXHEZ4QbjNq1pE7O1+q/jYJvbbMmQklk4glGTM4SKitqD0D1c
v8j0/vxBvPkKsQVYYLCYeEMPRkD161sQea7Cy1KQTzbgEsMKy/dYlvIM3b7etMlob+woMN9ZM998
hVx0UaUC4rc9RoAXGilPU6UkgBnX5XKSJdlJrcIGCI3TRdhgLTfaD6LzNwgT33MMXArEHCS1wEBR
LkhiMhGJX/xeWB62NBJ+L3no3gp/ULBO09jiKFxYV8qIzLUGjn6Tuso690NFCZ96zEZDa/y7y9/y
hywCOfiGoLEvTQR4h4wOkyQqShyzayOprop0GT+2DPEiehenWfjqnWH52/tOxvgSY4CgAq28b//6
sF2O3XbZ0KJjkav302A167kT8lQuZuXQq3AhVfa8joeofOeJ/+a+L3pAJDQo8+H1XkLAu9BgEBm7
FfllHj0vFr4znRwO3mWUPI+dyjbECZerzsjibYLZFg2oU2wYaUf7P7/wb9YSNriFc0odaFIdXFYF
Y+pnhSoIRiIsO8JLSwqaHBZFq/aLdyquN2sJl7JNV3AVllh5SVcH6j5YnaTyz8DPH5ocm6i0xfTO
zvL2KrxFi6UHL8qyp10sJZMZx04/QgxshFB7xNjJw7hksvzd2+ayYrFWkRuAHutSCtWZevShUpbr
uuYUOcRFto8dIjvFgBzgz5d6uyQh5GBXciCaoly9RDuHaTPEKKzLtaFi0W81OSe7LvEBIKD9XQdz
T8csj9rs+s+XfftxUMJRLToAPFkLL+NukkYZbWkNgLs8I9tN0rDPGHvLq8HU01XbQRkoyC2DSfDe
avibB8iFqRzRcbIWLPK4n2suM9eCbJO+WpNROj7lAZln2Nmzd779313F55ay5knQ2W/20HDELFWT
oecUln9dVt5HYirr+z/fw99eBCMMvwLdlnWZ7DD0VI2iz2nU2Zlz0HAA7oa5eo+y/sNY8+vuibwP
6RK+Cge/xWUVB71ADUUZljwq0jJtPTBWpHy+opVkrFoG3iszUGKH4Tu+7wUktJnwLyhhMrWI5UrL
Q0HQ1tlvR+NDJQf/859vgvm7u0AwE6pcD5ei5V08UGsYEyuk50dui/wukqj5q6+bB1fP1dkmRhKw
0lSBuwadigLe66+hj5RbpMn6xo0wPFfOyHDQTPXLn/+u373gATFOvObQIdEo//qeqaCfMBWRiw4t
rgAqmDC7GWBPwjTPTnMzfIvystgBjvr65+u+XXEpL3glFskm0zx/+ec/nZBotPkWaXcsgy4dFgL/
aJEQCLHSonhvlXp7xuWNQJqPgE9iqUQh8uu1mGEOxozsd038EeKhOhebAkfitiCeZttNGfjTKAlu
qrb0bmQww60iivedatVattGL19OhyIA6jpKQQ/fFySbHc9bTgynXg2OFa0SYWPMpPFaeaBXd2yk9
mtMYnOQcFp+x3nUfMgvqMMbc6BhEdf09b1W79b3YuitUjprCKhr3MZ6Y0sQ2reONWZuoVjrHexmF
E+xMFapq7cID2/z5wf3mhZHIXyFW+4It7PLBFdRk5Ez3QNjcaPxLRon/ENIh2spOlg8zCakvJjKC
ayNAn/TnKy+P6eIOSg9X4nJO4q25rBZiR3S1YGiwBlDbv2o/FHuBDvaBMkI8NFPw3qfxmy8Wb5bL
tiaREVKa/vralCiLLBFbwI/QEz5QZfe3U+nY75wtfvMhEJJlwaSH4410+WJdYIdJyFTm0ZVx0zyK
0m5YsaLk1s9q853exw8X4MUdZD+xeXicZdBVX7yDYycdVhhVrFUHEMS0i5xW29SfIfCg0ugiZCla
mMytBd9KYtV7pYtnMwmvOIeHZ2to3ll83t5hJFKCehsHMtFCzkXpyQApyvqBLDbHMNO901Jm1mgZ
3/n03r431Awod+mQsAxQrvz6HAMrQrRlKJSP+Zi8lEBSN4MK9KFEtXtTlQwH/vyevn2iXA9DDQuN
jQ79jdnDyODcW1zPscpk1zqM2hk2k09fteJvvzxciiAj9jvcHhTxv/60hKlf3gBAXHt9r45yqY9m
qMlHmTA6/POv+s2zWkpk1PXLIY1i/ddLBRmiDS/njYG2Ue1k4Tr7eDCNd67y22cV4NblBOjSbbr4
QSS8imzU/KAQDQ2PSapzyZxj3Y3gpkI3Gw5//lW/fVY/XW/55z9tQx7cnsRXDb+KVODHxoUygrg8
3cVj8V4T4XeXstnr2GhtuAjuxXKigjbUhslPi2rlrxwM0eu2y9XZ6CPnnYPV7y7FRidpqgZEVV5G
hkSWrkdzYG6c1p1zHIh9XtkgQ28q0RmbP9/AHz6xX9cUJPH0zHzpMTlxxFK4/3QHwbsijiJAG9ql
Zb42bsU53Un9u9q1bNKO4HjC9HV6tjNonVmrpt3SzLpz4yZcp7Ju4IdjYtx06M0Z/3dwuDBXmO98
km9f3uWP5KUyUWnjqr1YaERH3VjDdUeul9Wb0QzDXcQY9Z2F5u1tx9mFAcKioOI4fXnoYjBN62jw
4MEhNdzHYZEfm8adN04mm3cu9fY4hPnFot5dkiNoyl68TBWkuxw3Qo4EaS4BK+Wh9zz6KGwmsxvL
FZB3qIuDP71Xxb79Pn0aU4tnmf+/0A5+fdphMM2TQzENxUy7xFgDtmaGbXaHgUxvbnz1wMNvT7zq
8401OMN5Aku8j+M22tYeLStwh0PyYTSzOyEH78ls9PzOo377EGjFuC5/Jd13JqkXf2EUwMsWHdo6
Zfn9oyGi6roXdJViqNzvLFZvHwIkBjYvLCiLwdu7OGQDSxW0q0n9yY0g+GRZmb8a0GaNGy0cYxN6
ijHyFL83LHn7LsMWoOspTVZJwdDk10eQ1sgRmpp+CeC+9gPInenBV7Or3vlxyx//63dNdbcgBRaY
gUUqxq+XqWUoKz8b6cQxVjzNI7wTG7YRezUheosyG7XMoH19BLVHDmqOFOzPK8tvficHfsploi4F
p+Dln/+0sGTQZgOrMEnjZpXbBlWfbrN4jB7/fJXfvC6Uk4RhLQcR/4dr7OersFCitW67lPGuPTx0
03BPe7b4KHP2mz9f6Xe/B689OaU2zltel19/z9RAVtMGhLBMBOEOyNbw6omgfvrzVX5zDKZ9RReV
JiKNH8u7eD3mqsakk/fpejRUTz5BhzQg63yIuVOYbpIsiLaQ7qaNY3WoKvKp346u/mJmXbijv2pt
kYIhkU8nAC00u/8bLxWv1XIK8xdCy+Uf13fMMXWLUCmJ29sWdfC6zJjec2TIUaJYaKIsNyx3tZuj
Lqdf+8713zwD7gtvDUszFBqexMXiwApJXKK0wxVg6OxDbATZtQdU952rvD3rU19TJNGKWNrJb1gw
maGJFHEB7QkUexPdoTjepzpEj17mTLDdLANqnIIDjEyk2Nsinj87ZjzsM1TnWyPBfa6M3PsQozXY
/Hg9/gcMqf/b0lGXyO3/2nG6U5/L//Of7Hbfyi7ppuPX//i35V/4p+M0+MeSmb1key+2QsEz+/+G
U/mPxfPH8u4LFoklzfNfhlMTvgdjykAA8cCPuhgz/5/h1DH/gV/Tc/EDwR+iFPhbyd6Xey69LJIj
QdgwopTIcS5OiFkjQxXWJZnZMbqgw2im8zMlBYFzhMZcZeAq3ztWvLnij9ErZkCLYSK35mKpEkhc
kWujDsxLKPF2TLsaM7c2wTaMShGnYiXz/U+P4+6fG8vPWcNvvpkffB5CAnkUy/9cdgmrRiZVKLJ+
NULHR70MKy9ctQQ2I4xBgbUeo9qDEe2G6TZP8uhj71SGs5oi5/toq/xVo8qv0IPY40vQ2dr/m/UW
dRaNblrq+N3tZen4dfFGXeSGXcR0GBbqTL+qbNGghHPr3hItYySrGe4gEAeo1f/8YP9LV+2bMzsH
BY5cjsmRcjnnXZ6IKPQ8+BuocyZIxExKcEXvo9xGMFZDlhPLYZ2Um8S11G3PycI8N0kfNOiPWsME
G0ZAxGpq+iR/kKzxxjt72pvdhr9uaY5zUOMj4eu4WFCd0akK7eKTq8NqJPyFycedYhK8qlRGroVq
Cpx7hjL8ciNdNWHUpdf4HWMT71JWGO2nXnbJfdGXmYGNMYmMzeQaQf3un/ljFPGvcoZDOMUgaDj8
03QBOYVd7DyFnzBTldwMIg/kMYlCteXXpOcsy8XBE+prlafz1nQC9RxH2nltGH8R1p573a3yy/xq
gj3zFws5oRxmObT3xuhh35lyEm96DpDQHIZIfrQJvo83dRIvooFBmp97FbCTphp/SZBhxto3UZDH
m9EndOhOT0E+3jtBYr7OYeU6h9oKwZ+v6l6V2d2cojlcGUFl2/dpUMwYLJE+JSUTBx9fgZXEFQ6F
LlIjIBXTnNO72NUJkT5eieQ3jDKHXBQWN1TtoHS97tFTsjZ5UKP/6i0+pg0+WaM99rnR7YYJLdS+
w2GUrcPO8FDCm16tCZbgnTNmogaOqq9b6xYjTDgdCX1AiSuqDhZuriRVousNhiKwTY+fIy92i0V5
ysfgxqaTXE2JnIlxmDO0m+5SjM+IwnGeiMFZUk8L6161U7TJ8fwUnBDa5NrBvqiuycipAEDCvRFo
X3MEgiAFI70GhofFRCi4upuuIj553wRjRzbAjEsbU06SjvvJEOKVsJT+Oh3CVwJiQOJEsiAgI0dH
sZI6ak7Q/U1n12F4zp+GlgwDv9UMC3QWp9NtzzGeAXzV5M84plt/E0SB/zWfZk+vpLJj2pD9SNoH
HqtXAaYzh+5Cbg3w+Hy8cx1ktQRnCHk2SFmhpWzElsTN17Kq1ZUvvvgqzrJdGgThNbQ1Z+dONbDp
IhpsZ2vIEjhGFczrudfdsB2nqD866D14DS2InJozHgr2tI/vZ9RdX5NKawy58JcU0zhExIVp3lNb
d+oUpotc0kxlMD71DnJ9ZM9VHOyK2DeRgZfNnQTDpFaN1ZUvBovLcAjt2H2sZV3RRzIGBqBpEel7
Hw8amNIxysyVqYJEbks14JKQdb0HxWme7Nz/XBRGMa4wgKC17RzD+lK7RBW1Iku/TqlEiGe4OHr5
E6bR3Mq+bKBdkjyD1O6s627+SuGKBavv2r2dWMMXWVnptVCpePI6UZB4AvGAv2Eeu0OnlX3ThRIL
tNu3L1L1iBI6zE5g8AuCmxxiG9qORhWJGx2h0nhl8tyPtlEb03LIjAp7JolvKalXDq+vU3fmbiw6
wmwIvGcp1635ZY6IC0KFHVovZhkTR2JmJUrFakjVQUnQR6uQrWKHI/ybS/P0yQBG+r0xGjmtO/79
YN22OdQPVDzmiqN8ckKpb6ynzPc2TgkpVeIBfUwJW8tXDSDkl6wS2QY0yRBtdWNhyKMCt6wVYvpI
bEUUyFXRoptlKwa77029fHQgu78m41TeqtGCbtcAr4/6Et09iuCrqkIlv6qFrM61JCICkq1rD2ui
gtJu56alVLu8d+rdhJT6G55cdb3EImx7s0ZxXFZhfNLOQiZHYJ99r9qZ/KfQztL1FBtDgKPKyO5G
FfmLpaOS6EIIZEDgmiymJOecRZT5Y9oa8fXUGX1wzhsjQ8GZw1Luu9Fdt5ZQ21on4KTIcuBzE/Mt
6C6PjQ1D8sfa9nhZQzeyr6029nYtJpQ7vzSTfZpl4HyNkBy/QXbWPcGImFBbsiG91neIPajkc4N+
MoE9kSBKjysDRoeyBhM7tFXt+ib1D2QUeBmuJCc5TX0z7Uk8k90VimbnaJdi2qdxhcmoNIZ2DXe3
f2Tzz19BbdvX5PoMO4IJw/Ae1p6ON2gqFJL52WoeCgQW6mDMULEm241h55Lvc5ZD4GfnoSvj7TCN
851RjulKCp3M6C1JuyK2sVnzFs+f7Kh1evTGjkvMgrdsQFHl+PdZXxXGfcGbXh8TDWALtZVphMeB
T6HY6HaMdw1vLN925ty03uIX0K7eDpbQm9RFjWyh4d4YrWxPYy7vkGgfmew8VaFvXWXDNO200e2Z
SO3RLH4p8vmhFsG31qwfzCrYupn1OkXRrZr1zpmTu8SgpyhV29w6tjJhQrTg3uweOi+Zh495DUrI
FPS9Ewhh1ijPaRBX/Bfj9XBCzAEmH/KHUAfjrmH4sitROR2GqTU3gW/ZR/Y5b2NESfotrM146xhR
s+f18wiM0d3r4DTjGfdIgkiHl3uLwQ2qvm83z8AjQ7HphHGIp3lsdwKQKRmOIAmSk5JTP61VHtTn
HrgxXH/o6WuFAJn4xKz/nDbzzsT5nFy7RdbrjWnEYkf8ItT5FfcyjD4bcAP6NcE1xmOdQNJmaY6j
Y0J8JoUWUxR5ACUn/GtN5Kq/hW7QPtFqLV+stDa5uRzx9Nz04QMkMbqBEVngK94/dF4BjIVTUUIb
aBnOXA2MQHce9qIWHUWCe16REogUSo83mU4Djemk1+rKnupxmwxirtdIetNhEzSIVbbCdIaD6St5
07gNxftkO7W3ripE25jXPTw8opvnhzTknrMCMmHDMl/Iv5oeC9DWKgilmBsxAzbPI2vYLcDdD3yu
zVU6oQomw8X3cOoPJVE+U1FDq0vlLrWNiQzMNsq/opu2l3sE+EOZlr+x60k6+E2TFKxnKAJmS0UL
/M8uXGvvY0a+94wkXOdpkH2vzcj40PR10m9xI5bHllyTaDsD2lvDOIXMFWXWh5H5/8fYcor+1FTE
fK1TqAjVERNoyKZBQ3Ifi6o5kOtQbsYB9kPJcO22KooyPrCR5Le+AakennoNG06q01QI/57pU3lN
v/5l8OlbksViXVd2Hj1bE3YPsqI789OiVT0H4PQPUZib39PW9j5EPdNYzAH9F+6s/Ivxjjjz4Hhj
+HkhriVlGd06If/nxW0qE08C3PYtzhPiz0v1OloEXM6c5NaZ3deH1sqIeMzqYtzw2VMAkDRl60Mf
5eanOgPjiWknOJlNhe0O+mJ7yrRdlrvMwVOqsoqhTwXwc7LJAnKLdtgTh5htdF0N21DXyUsKsGU1
165/EkXUmGuvHnmSfWBPO8eQPaWVmemrwbUJAEmHUxEq2OVkkWIf1N7rJGgm+TWfWx/2RyQMEYEe
84TiP271TWXaZz3l1UOP8X8mVM8ejhB5oi0sZv+OKADzKYtleYZL2oDFq6c7euMO4A9YEbtMV+U2
NF1Ol2I84hXOPqEJxgIa6PE+YMPYI1wxwi1prfNtbJfdStSpXjXS5jzEibH5WlpOeFWYg3lWKHU+
IGw1D+nkNKciIAbN0lV014jsHKXtrTej22HaSRAt5f8p8oxjmarsoxtW+rMM++pDT52zz3P3Hm7N
nvoNIRMzu71jiGaFIz+/IiyqRZlcQIxkorkzGxPjk1F4GzmDsat1rndVXshdrgIIZsLguEiQ75ON
ZQrmBVmXUznVa6J0McgkmbnXU33l5TABg6jrb4LMK9ealAk8wXjgugaEmmmP7a2dZeFRu7iv7V5P
Z9gf3QlooPFEtWVuUCkb50HHhKUEPG6eOxz4Dcx6bzMpx3qeoibf+3Y9n3VZQhrs5SsZjQUlSN9s
dVAM2yJL6D2F9rfGITxt12cwH5PQCc+4XDF8Yd9fEQ9j3RrFVD0BGymvi1IARnSixNuOUJ5O9QSB
YiZ4ZIdCoTtPtefSf5ymQ+aRbFob/XQumIMCYMu+B5AqvxY6yDbRMAbIF6zIx61oaWgLOtzXEUan
nEEVxX5coiYuEUHGxVdiTUPyQOIS6gBZN57VYe23G/tTZocTM7U6Yt1p2xuPiGTAKlXLOwWtkTBh
tSIKd+CN5pw+uCmPOMn2OEPn+97vrCcPy9FhbIZyhzYP4FxdNsF1jxkQkJ2a16izeQ9sle4E6+6X
gKLwm7e4J/vBZJ8JQ+tYtKFxjcgy20+t438I0OAvMMNcn+FW9vBY8mcQJqy5UharMIccBeZGvZhV
tzG6MD11VcDcUWNrOc7mwK6/xLgBY9HRlaEgAlEQi22CI+0qrF1zp7vokWcCSNgmqimMQ1IBA/3s
h7LEjwb+cpzEXYvhamsb7M9Y/YiuK7w9offl1k46dK7YW9MN/CHS/iDqr/xiGnalTliOsoUqwd7y
RKCGfTCooo4+pQXHudL+krskGxe9frAhjJBKAX/rRSTGXR4l886w/G8Y1qwTT9vcYpIsjkGS7Jm7
TWiyYWLmoz6zFnBw00bxSKk2HzJMJ+vYsthLx+TKInR1WpWF4yM4D7yeEIJ82pMORMJCwPYe8Xkf
aHyFO+rivwpPx/sAf8RLkXrBdTNBZsU/7q5kOfc4tAjXaLPgtQ38R4vw0nUdEtJb12a/xh5W7Vxr
OpClzfhRO/YVjuKUDJgciz0hGFiPonE8koIK+2Mu7xYYV7HWXuY9khVZ74bOYxziElJlU/SEB6Ji
PibgPhn2w7jgtAvSiQ2sgEDLvBejidsf/dEdydXpmaHQjx94hM2M+cTxODA5DaeDlR9RfIi8fCVj
4SUfR/9rM3XpmX+xuPXaHmJk2PTy2oFsSLaUUs7HqK+ckztUww3YlelzhhX4Tpv12BIECiUMi8Vn
ByNFt3Z9VV8PTM0+546o79xUpKfGMZxrZZX2ndMWDq1qThbaTMQ9Z0l5Cv2s3NdIlk7MiMiawY9m
Hktw/ieDmIfrLsEVWsW5umnwlV938IBWfW/Yj10xGjQ2HP1JOYP5+gNTASSmV7DxNJb5rM2mQ5CV
yPFa+l1HZFst/4dDQGs3ettQ1n3AxS6+hqT0bYPen77avOF7cgDHnfIqXBJtbObnIixx+xp9vR9z
zj/bIMxwMNNKNbuNYFQXs6uNSbNS+HY/oInR/TasJEUnHpKXal7QTF4h5LfBaAkd78OmuW8haTyD
gSDWNa2HfrEbT6dRgY/Ps0x9CZsxOBA9an+swJudolJ+JSSkPDlTgFSbsf8TFftjPkgyMpm7zyvX
nu+1b4uXGGcvcdZjfxBCxK+Z42ff6hp1fWy5lFmq21e5aE9DMQdXxHJSI3VZ/eQPjX8vPFVuU14a
5gVCbHS6IEbqFKRN31n7aoqMBwtb/zgBGXMkLF6wXV/IaIRnVFT6Ohv0X0xxc9JmTdGRRTEa9StC
0EHsWZHwNmdV1OEMNvAQimQMD0Vv1B9HJZsNKCzjHLlp1i03HASViK4Ls8UxmBsl0Is0dU92OYL4
GYuCNg5VrLMLye1FPT72WDmx9h/gykzhQ51PWXYYSN00drMax31tTe43T7vztjF1el3D2ylseCFf
CDt2kAEMFsHK91HhDWC06GjcomWQ4VbLhjCkUQk4uT02D7ACs+XDURi1s43MbIyfAaq4YMbcWrya
Qe1OO9yNYHAovFCDqgYPXdcbvIUEkJxd3A/3kGRoLvkkpNMychwD43JUo3ZGejfhdj/YygM+Rf+O
6rjAuOmfZUMqMZFvAEUPQRkG3bGc6bVcwWSkkVYZ4WCtzEZa6UaZprFJO58DlqnJoGTnm5JVpYP+
juW0zD43nU5ochOGCauEl1Z+JPGoNW9itBDud/pvWQ1ZAnkFZvAk7Vg8V0bu9OHOLii5yWJUaMQc
MuttFpahTaF4jdnXAWHXk8WBAF1z3j8EbNXhGXRF/twhHXzm9NQQAyMK59OsMrffJ6Uv5xsxkHS4
T4gs2EqpnZuer4yTeWqBAmvGGIXfxIH1OoJs0x4LOokTTYuwvVOEMJUnz+ohocAdSQBEgdAt89qA
Y+bDNF57JMyW+9InP3ZlDNF9LEMyc1gSMrgWC7NrXZZ1/j3o6bhuICK68gOyli7f43hhTY9NK8+3
kVXTN0Qy2jXbVsNwwxVAktCNKUYy5LBBuzThaUuCpm1c5geK8CKsJCQNjntCl5mezG0zIjweltTm
yHWGB5KSOut2bFv+44z44blkdPGewprXc2cOYppXtW612mZzZ3ZrIGTOsPaI7A4h1CqKCVAdQBnh
WDi7KloaI6lljNdu2nrzOkK6+8K4Qx8gveXywa0MfLGhNPB6ydDFyhPzWREgbvvXVOXxNfYOqkS7
HwkAqqASCXTMmGTgKInGI3I70xkqLyedVyahXmKV65Qe+hAgeV7NZjb3m3zsgHZ3VGCboEq0dz/b
iePBIQwTF8N+YtPPqG19F8mIVMW5bLpV4c4ZDvu0E/ADKdpoNhGO9pTGjkeVPLuYnN1hYgMZnGR0
j3Opw24TWgVrxljVX2NHmXifOXD/paEe3LW2XX7tvLx/di0d0AGv21unFSZk8sqDMiNnXGRpWYx6
39uhdA7SDc32GOfu6B8rpWjnxsqpNMIC2V61UAnAc7nZHeElk1z3Q5k/561BMnhMu7rZ1E0d2Gym
lfxAEp9A8hEQuw0HJPY+z40OdkyZK3bosfRdkv68oXhJOqJJqXdaL/lOxhDNejP2+uzQ6sW3QOcZ
sTPdlza4ithr94FUMeZrP5zGHX+1/XkYAkzpNhHsvO2TTLb9iDF2ZWeWPqmRaFhrrtSTH9ndjaky
Ymf7nNdlCUZB4kTtGB26Ts7ZeUZ1rNdVjXx2g/W1yDeJA+0H+GNhW3s84BRVhmFad7LxCvsMbIBf
3aGLzdFbkB+EM6vx2LTDaAw3Hn34aR2bRXAmDJImPfxXFrUuayGHTJ089UlnFydBonK55ZzGi42/
0QFnJHvxKZFLyUlImX50uri013HV80UIDu18b31hHMEMsszr3KOcmEJuZZXADKk5fpOxHrvE7ZLu
rQo4FkV20/pdYN3ajE4tmhEmZVU9ucgGDc/hJyi+SHj94Dy6lfXjXYdpGH+DegCU0+GId4NF2rI3
9cB802/NKlqPvao+tbDk2lWjXUC3IbK5R9q4/uek6bJPk9XAtkxrO3+2KDgxEUeZ/TwL+gCrvhxx
aESwrGgqjsOtz6dHMl7pjS+QMwCbtQGNlaNIdMmh+ser5RVW5m7jCtzbKo3CFDCJHYkbR5XyNRzo
N8Ms4OPsI9wnm9gcRbz3tITLlwyU3FwxKIyN7RDbuJWTXe8yv6JyTRujuGJ6OdWbwHGcGydo+Gl9
LsRedyQ6bl0CIbdIcaIlfLUm2ZzjRdgdhWW1el/CEBv3Qs7AYeBEMVchJ3Mhh+sccEgx1Lra5vwc
vWLRImStL6zmtgwC1js2YDhSpISGOw43RXkF60ZftQ6o/w10RG/+6DpF9WXCn95u2MKt6Sw5G433
bVxGlKaFxg9G0vYEXcgntBGaYY04uKgYb0xG6g8PP+ZXhDwVxVHAWQGtxvjrtWp1cAOQF71fCzgR
SRr7I/PaoI4es3SwrMNgmO7W5WMjzizug+cMIFjCWdTvHgJoNPB+FKAZOErRtzawoO1WEfVclTjB
MR5oFYEa8rtnKYGBbFSvQPqQRSdpbzdsc4gKHX0Vghqtd0CQg70kMo2cCpr75WHAUQ8NFQ4AZImy
vApNEvBIpsLz8LX32ni6S8HSRDfK7fh4ZTHO3ZUYh4YvkCaJdSbVN50P1YCYZTk72/lRBl04bzAL
1WRDqkJ9B6UQwc+Yjey5thsxnTV41vAva3YXbqM1hlD5WlN1n0UiMiDl4VIZ+Kb2fNCMQ+BtQQgZ
zaODEAf7n5lta7MjRdaFV/4jQ4mgZ7el5zOEDfsFs5MkPgbcJY6Wuu6zjvhudolXZ44TTBWjVkV/
RzM+be/hT1kf5n4G0Ns2gT2SztFGxMM2spe3PTg9KrkogQIlzhmSzoc+AmymaAsSFJjNX6JEhNdy
rkyOvlKeFTFvL46sEqrrtn3work61NMSDBG5DHE61z9klEq3jZWojVWbot6U4exdUchxJasWZPqG
0nt0bLf7khVexOsTJN5eAGS8Y4KdfzNrNXxvSRBM+KqmcDPnQ/OQpKAQz7ov/LNbN67aGJnWyfr/
UncmyZUjWZbdS4wLLoACCgUGkQN8/I59TxonEJJmRN/32FYtoTZWB+ZZGU66By1dalIlIRIS7hZG
/A8Cqvreu/dc8rLIngiD+REyUnxok2rbCZfExTRa1PNkucG3Vlfuvcax11cdj4JKI5KqCZ//kcc5
uE0MWeIc4FZ3VEOhX+IHlQqCDIj9kzGYDcIry6rxAbt1sAOlPFBSNeBWlqR8raLKZgHvR23azVgq
2Yfq6MVcrOSgwWX1YAq6pwhEpxOJbmNjG5p7MkcwL8IpVReRW4ktWVydA3eKQATfmiSUoYANcp9n
0XIbxZqtM74qdMgwDc0tZ7GmQ0Z38EV02EMN5aaXvEFk5SkgZriICO97G003o2fIBIpx95Ccdfgx
SbmghQLxgXxr1wupcneDW7vpFjhLdLnQaw29uGoZqkoQW55lVAOyrDrIbxeZRStSlMXOGKjWolyH
vkM7GSJak0cCk2jUEbNrpdaWM21xMhK81Pp1ioe1zvqSX6sBgGOIgyN2jYwETaf/Zi+kY8PRas7E
soRHo8yYiRnBo3RobB1nGUACVAYBDtslGZvHGaqpE1vJRdUP90oaALCGMt3irqnPGJvOJKlE6US8
chPflB24H9U4K8pMMeVrAvBIIOiYtphafwfdzHmZye48MxBXXNFI5cFfxrrY6bLRAUzWPBtwY0lX
DVC8bPhoLs6oUgTHDGWmuQkGbdwpu7JL/FIwrV5zs9VOmLdtnKGBIKYlcUO+zth2KCM04j6cMbG9
kcp4k07yVgdOh7WC9iezagcEGAPEg+CeMaSmyL+yerjBXgV77HwJKvdIcZw9MG3I/S7tBQ22ImJC
HzixubFG1z1Nir58JsmefXacAZKOlaMuCH+ev7kV2eOIlnsvoTn/WBjaSDcXDJMXlwDFOb/oMan0
I00sr8mzU6mxk88FputdqIvGH7XqXVNiOMii6iAQIQ7a/I9oNGZ+1TChFs2lJ9pbyAe57WpGlUw8
bh8G5UkS05BqRRJuMmcstl+Lhj4KcBF1kK1k/5S4r6lXuC0+qnIa1ku9qCLW3KRmpXYw2ZwuQT+8
jVIwZtNzdZmMglPl15f9KI/6eVkUqTair58ay8+k+6KPJ7nMHXPsQiM8FC+ZFfgZ/W6W1BySlaeK
wfnFNQ0dpdkfBLlcFf4/auMVFkHAGBrPT1+2tV0IOQydu4F0Um9ISp0ZlM7i5aEd6ho8C2N/N4FN
RIrPeRoZhJMcmPVT7Q2pvXTbaLb11zlr3YHiKdYpXFU7VY8SP7J2tDW65dSFRLx3L3aUD8VbJa3k
PU+zGa3xgMfuIPWC88GcGN2bckvGPz1WMdJsSrfIDxAJimtc87a2qbPFvBhgId47VLgjoBCOtddY
AQwEQDo2uMNKbO63XTLO8zYdA1X7RicZzSUURfUrKT+rdkSrUlZRXjraZChr79y4Z3BaJ5121IMZ
Ymg3jjUQPntY8L4U9s1kJhmvFnXC6ziN7HXR5NB/5Wi1MzUOl5s6tEzLT0Lihjx6fzgPEe/pto/C
Rc8fZ9ISjnamU6lNUtLzQNhTERdPVsna7TUf0RbWhU8cvfYjx5ayhgdNSu2ZU8XfbDhBch8ng9Nt
LaAhb5kzgV7WSD+qwRpNMF/h0aEEqKPF9ruK/jO1Yznx8tMT06DVmT3BsTmx59QxKe1iVzXNqbuk
bDDOApMH1VCDyCVURBD7VeU2VGFaXOwhdSCSK23TJKrJhltMiyEiIDUhxp2FG6kMKehZ35xY5Ce7
u3qal2PlgqDc/3wt/pa29O7/Isbkjykm/7H/UV685D/az4ko/w9mnRguasB/Lz1F/Pi//mcRf9Ce
/vwrv4tPhUXkG/gl0uAsxRq2IlegTXb//IfBnxBegDnQWLk0gAn+pT21fmPpW9Nb1+WAP0Od32I0
j/75D8v9bXX+o60mw8FZTbR/J+zkk3dW6QZcKlwtpNI5aNbFZzSTrhaj0cOBB3mpFiYKAPi7nd65
heb1I9ICWi8t3M60spyrgKHhtomFnKh7Mfj+Ygn8KNX/+VEguqG6WmWwhBx+Wu0Z/o91y9pI2dTM
2zBTwbZvmpvZCX8VjvurK33Sv6qyFjPkW32TT7ncNqEbMxhpkks7FvovtrC/usGwa9AcY7Ughe8z
AgjzDIVoTisnZJaxXwaIRxMdd9+FTb8tqHR8xpkQBgRMT0hh005zOMb+4YH8C/HtX33fP36GT3d2
sYBHQnrQN5GK4kvTBJabh/1wo0yMxl9f6tPeuT5PDAyA6Bgm1T/d8o+7mJxX8GvF88QIuT8rlVka
TCcgLPuF5RoayFEW7t8Xpn+rof10TPh5TdhVBLfQb9DFZ4iDhNVroU3Rwa3jOPA0HMykwVNjc4zR
LrBrQnqhTjp8/U1/+jz/IDn9eVk80pwEMRzwT58cNMxdAdT2sbHJkSY/OkbfE/vVL8mWdood7Cjp
A47NqhCGL50GPjH5Y/qxmRGAPc8LPviDDPHwbnPdbmofFOZCZHqVaLdtt2hXha2HpHI0Kaz7JEd1
dmNy9kp/YWX4qyfDNQSMOAtN7s9l64/2mCwt2PkdlCLKSnEylPC5DskU0SiklZc+fX3HPuGweMOx
ZzjIzcFy8nDwPnx8ONZmQBWYFLQZfZubRVbJMdeKNN9Itxy3OlqXQ8dNTdCBt+VFNWlgKQeh3SX2
XJ634RIZu68/0Z+eVj4QuiOB+tuFVmB/+hXGriRyJw0jnwbkN2SlzBWJf/ZKDNpbtSz61d++3JrG
x3qA5pvbvf42/mh5CuvG7onh9l2Zp76g4PSHiCEEwdfvADzMX7wX6+388IAyg+EU6yjwLcrQPzus
sCeHItZl7HcLI7aXugwa5yEPabpYUaTNz2IoTIK87CzfLrKzf7Ho4IT+fH1eSYTeLqYL3g+07R+/
7rxYLq1Zh5CTBRSn5/ZkN3lhEBXX3B3y5M0+qgKfRhf5lmMo1JmSteDsijaVCnUJ6ByFcL/GDRPP
KAVN31VnBvkUyh/pbNVeT3cdZyJ6/oLeTIckNFm66W6OGMx4vGXl/UBZSC58bMURGqM+j7GkdgVy
hNAaEMIGVf0uqoIGL3exuCoA3MBjRP9dUFbGyQySxdHIra9wlx1gZTUlZChmvr7ex0V81ZRMXQ5V
7YzYnJraoAlagGAtShzbsOI5tZ9Tm+KBUl2o3TZysF77XEbVLjAZKfltSuN+w1SUqXBQUdFDpYCH
HxI4zsR4ReUSBeLccNYf9qQpoq7tCHupmanU3Xp6jjATCTFC/Zx6I33q9Nq96smb7zy3sap7iXdM
nYPFLq8lHpN8P5c9oHzkf+oee18IAinOxKVC6feN20RUhjOK/vuKY5t3PdoPVE5LsHYkFe2T0Yrc
jPnxEOANzbL2zaad9xjnvf2EJ2AyvLJiYFgRjPFGNbjM0MFL8wkA9nLRJGP4w5jFeD2UjWJlqYMU
VQdRg/7aLna8Npy76y6dROQDYZMPRA5h2h9KYg6Spij7TbWQMLtoGpoxJyiHW9gJDiyKgRuVDSi5
PABPnQVELFsOnN5BSomMSTywEWfBMuu05BMUjaIzpzHDLT1uinqz6Zkm+yXV4veOhkTso9RNzywa
bh298BQG8zLrariUYStO6iQemYHy+t1wQgIUaItYMIsowQ0uDxPqwGFPboBln0SoO62T2BkE1ceS
E/ixR9eW3BdBI2BLh1aLADQB8euVpWruW6A6pqdS16oOFtg4ebR6Yht2amjhnBPV1HReECeyp3FW
1hFz78QCY3wxFjBk6d20YQAdFqbdtsnr6TrUKeFIkotWIixbl7kxAtOe/HwqszfyzCCbL00C0h3K
UsIryezxGY1uX+80bc1o7QYl5wP9YMmrYinSdJJOdfcm55aZke9MK2LpBiQOSwwgf8uxtn3JamT2
Z7WFGpAQAHI0Bho5OO5doV2EObrqg4jqsfAaxnKMrJeqsf1CVGLcWwOzpZ2TV53t12bAo8AwFeOj
l7CHkE05SpnclzXJnxS0Q79mr9Ne3c/p5MzngZpH7VzQ3pgfJ9zUw7aokIztqqIjZDxoo2Q6hmPE
fzzFLLqHDq+m7FXwklnoZ7P2omSS2T+0dhANl4wK0+hSb0Y5eZzEy1Pw81Hrx0HY69dVrZmPUu8C
+PdsRc0+GDMquo6nEw8giOQcxn0bGFgZqNoueATcR72aK/uY1KNy6RdIpocEbrnLcZoASTMtSXiC
7WDKfADt1i2d2MjyelUwN1FVY14NoqXwj1K9ho9GCBdhl7Wr9Qc7ZL6zRSPLCsKiWUrjEWhVdKWq
cHw1ZL8MT0Fexarz0iII6mck4s3SbcqxTwv9PILxIZjWGY3MTwMzqNWhtGN7UJsBDwmhDVVT08X1
9AJLxGWeIvWRvqu3GalRTRibwjjCzNMHFHaxfZf1kmIUdLnizIPOvvJwFojxXPRpnu9Hq+Ih7AWu
Jj9Iwp5MFWPq7mrLdqJDnhgTSQ+6MyDO4IchHlZT+jhLfQmQxVeg2hCV2PZuQHm8L4Mpzc8teNvi
0NKYKW9REuUEcyWF/ZD29nBnD4V7hjwmOmcbWjCZpRCKvUVa4SkNsGkXpZCN0ZoTmaIzWSe5t7qH
SRvcWtEEbDusB7JCFsPuvWzKi5cAJOpuGmvDm8divmmjqr2P+rk8G7D7+PboDA+BNiMZDsMAIzhV
ER7jLZ3h8wwP30WSZC+lFRAkVTMK3hZjtfht18BybLOYkRrZUZYYmYsEIWwq7DgQmmnL3aGpHnRP
9oZ+Oofttk7Ji9YrYkrG5FuY2KFvYcLQka128lDmfbzTGtd9SntX8xYVXg+VJeJDbjpn6Wo70ZtO
bctI82M3IgmhB/495foz2mx7K7KxuXf0qsN90IwHR0uGFzkk9J2sZpU/WJibGGuGKKijod3FaRbt
Or060Ml5XHVNLDrV5Ly0ZHRzZMryQ190/RH3bfbNncR0GEtr2NMWQs0ySWfvhuCv6PIu87ayprfC
LR/RPGaHpoy2s4mwZxC0RVInGKqdwm50nkwFc1lltqdpW5lkeRvBszVa9MrR5rhYslSAAGQ8Foxq
D2kh3pyxglqAXvK5TomPhVzLvt0m6Z5ZJzlpZUIeGh62x2Aa7ceAJIA7k/UNhdHiXGsz2t18QFJo
qv49oc+/1dzotG3rtwk9gD/U2XVZSDhNZbIn3+1RGepqJNJsn+Xsx+l6r9Is67Z4soS/MJEDrKg3
zZpyPRyDCCoZ6rGTNjbuRGZaWC8gB2PNqcHQtuqQWIGEnU1mDYJmE0EA7XiSt4qc2EBLfwpik5gE
ctbnvVEI8yJxCguo8bwgQBEjhspmIDkXhuezVdTRLTQ7gt4cvaul3+AFE1sVVldEBtm7DmXLkQrl
jqGHcTHGkr1F1MUlvtgTIk0OeSWqDajm12gEhukGJ2sSLwEwjPAdbFhAgdUlimx06317FgnyYwLl
akTgrQvIGIVz4lPWnFVDEb2v5ulXjtAkC7tLsIlw5210JF+nyWK3Nj8Bw46OJpv3XoUbq0CoN5cj
Oy8b51k0DwEtLYISrDw9TgYHAebDl32ifug9f4cgQnGQ+E+GUn8fIc9yHOsuK01HyFA4+0GAr620
/C1wyPRhFIpMzLQuozEcnibZalitout0qTlT1klPC03Emt+YzkAAwJLtzFY1u7xQfg+ijYeo3vb2
JFGLLqSwI+XHIIE3qg6OsRyFX2bOsI2L+bq0mnAXqfw5bAfn1iyMk9RBJ6rp/T6PVMoM3TkPJMIY
Vb1YLiKiQGtv4QUcOyLJ2zB66szgDt7XvGESeVqV6JirKHzJEzYw2kvERdTBRZ5pTF6qelu0dXSK
hYI1hGNN3xlvbb3gUhlLZ6NqQ99HKedhM8gcik9GIxkKqK3bCv7PQ2gF+zBJzPWWx/ZTOSs0dfP8
rmdx7EcF1sYeM1bcvFa5KT0RiMJvkdqW1ToFV/MzwYN0Xe1+y1ygOzOdmQWVAs3ixDt6rOaOly1k
zNAfRUAAlr7ZF405TOj2xnEDC90eOI80WsFTDs2D4q9LF59s8OYJ6YrJD7Oi+VX09VJ5UzeH19zr
xNng7Wdx67XlOraD8HaOp+IxGm0ReErGNXctD0HTCzMiiWYYhf5DdRED+8Tu4xpfEgd3QF+2BmZo
ybvCY6/k1hcZEyQOIHZxRPhMpKXU5NI/uSSJxXs9lrV7rBbVXWBXDqydEVjlVao3VQBOwjUPud5G
J4ItlsI9sBHANI2YjuQruQf8o1G6WZY+4ckh2VfR4o7M19AgWAaicdbG28Q0m3duY0Y6ZVfoPoNp
93szO2iZoRhYI+JyFTIGD60x2hGtp57dfrKwkhSzHI4Vft2LltYdt5FAoLtEz8lwzCIlbpg1A95D
HJxc6N3ckimLje3FGAtjuQ1oLQoeatnGG8uw01UXKJNgWzWixtPh6t3oL07A0VYwBcaECCam9Qe3
0h/oZNxWeRU6G5eeXIzMl2A4Yl2iZPDoVfC/Bwuiv1cNWvReMXRPvb61wsmvWvzm+7Cs0dnbvRYf
DXMon/Fyz0j+AvHQobkRu6TX2sdxbYr7CD65S0o0aJ8QkiO3qggHOoszs9P9RQwN/zoqGp70QbWK
4q3PH2w1xw9xmPOgMu4HPeNM7F5Olzo4xOxwyPwlCJrntmoT7tUMziQOtB7w8ayKK9IXXSSGfRCx
JYQpAYgKgdqzSmoGZkNhVAdEanN/7IRV/yD7KH7OSXy8BjYwPjulRV+/r8gIwu5Qm6QcuvKxawKO
eVlRL/sUmQseYSyv06Ya6YB6InHRXMVLb7wOUew+WoHLMkQ0e8Jym2oh2SJzY9+3lYaaBQ/W6tQ3
s/HGUnX5PV0tLVSwdUA6x1TPZ33JqR/efTNQj/SWrLeuC5Vsr5VG+aMh0fVZzwN5Z9o56oVSWFa5
iQdZBUys3ab3VU+wI8OlGdOUdIvxu81JodksRM21SJIG42Z1SV+HeDHjk5aL3GQjZwKUI4E27C3Z
peySo51tOgbSiPxNZ3kNcllez/DLicWSYfZApEX9NmSrA9AkzWN9yyrJsxDWd3kiUBZ2diRHv+5A
b/sETWbCD/HLJSQA2VO7wdaEbsZFUfZsF0gp+N4iftOY9dtstEFuIc6RLVbjqIvfC/jV171ZUeRY
nWpb1BNyeXKWEkHp6Ci0rW03zMW+FVV2P3FqVzi+8+K71qO+YyFu6pshmyhA9aUoGc2w0obbLCv0
73VQQcUPZp1onFagMdyOcVku2HdnjpzLMmIFX5C4n8XkcY7MkSYiUwenwVC7oLTHokYHndykiUTE
KdUYDTF8c7jJYCMtDwqERrzQ2E94QzLH3FHasl1EI2lcG1OgMTTzJXGQWNbiPpuVxY/Fmkcp1lWR
4bm6mTN3s3VMt5poquPQD8S6zF1o4EbrbANR5xwaO7zP3URYYEe2SToIdz6XGYMHD4ha8qCVbq48
lYBQxeehGZ4mxzVNlBF35dc1NiWPXFhs626zlj5aky4/HBPt+t4tg9UBOAzajRMx+Pb0VsG6F0Gj
0p2smvHe1hpI0Mrla3KCLuprY4khf8cj/fEDgAySY3RMmNcNA3yLpIhWD7ZNSoAPD5ZgIDCkXbey
U1uW84Cdm3ps2C25ixZ6rGznMYgluWOqZIfahVkg+l1rBCljm/8a7fz3OukU4ZyPVkq8gifysaVV
6HlJR4nJwczrjPIyaLy5s/W9tlpvvr7Un3qTipQEUFe0PVcKvvw0pMDJguhzvdTUzMuuzs3UNxNc
0EZnj4e6yMJfTCr+ohW8fimhI2WHaPI5bUL1babLtXMvFK5onYBEomN5jGtN+89J4r9t2P/pUqji
11QUqFMCEKD+qQ9qmqNqoijjUqFjb5TO/lZgYN+YiyFPf97FvzW0PI/fSLsu37vPw8YPE8n/34A4
9pdTSbJaXvKX5u3DWHL9K79PJQ3AN1LSl13lFZIhBk/X71NJ5zcdII6JShF3quKUTle5KBEc/fMf
Uv3GtJA/E+tvDYUCDd//nEpK6zd+HPIrqnf+i+b235lKfnw+oDc5JlfmSvStbVrXn+YEJbSQKYmJ
lx7Lhgi52iViDnLgdkY3ePj6LVtf2H/1yH9eCtQafBOmEzyRn6MB0piwMcZjBIyiIIBqYood3Zb0
bKK7eBZxrNmjrcvuk6px9lU8RMevL2/+xVd11BrBYEuH2HnL+rig9BgCghyD+ya2mENc0QZytmJy
Ygfr7cBepVkJZwAzHPtzdBnNDw6QyMWjKDRulUkXM0xUcCXAmii/yWZiV5OUQyuKcdqduyClIN6J
JYH9oWBLvzNhVQldtKiONrXDbYVDldM2xxswYjmqi3c2vgWJoEiUQdusM27Dzs3DTWPVwWuIVeFx
GKS411utOHeHmUpoLLLo/uubYhgfJ3q//1ZYXVmO5Ppb+Tw0nSsdjyoqvc0Yu1TvvW6Jl2KQmKjm
ShIiqyW29ahnwnjJWhs5MQi5GCUVKAYE7YtZf6fxClkhofm406IsJIEuDqu3lqYTyaFDlQdUrQmS
rCwMZUIZ35tvxiSksQ9l2t0FncD3HyVZ9ir7qM52YDKa6eAQnvc09Q55v5Qg842sczbExommlWqk
oeCAFNC9Eac23aEhbfMtW948XhhzH10MU1uLk9aqInkZBX2S7pAv5e1RryVCZi1BFUgUV2X3/mQD
9kA149pY8BoravwI94pCz1egJyVaN/UKezbKY9vDdzpfiL/V/LY1nefAqJ30UKporHAlNsayw8al
lE/jMSbabOm7W5uWWHhlFskkYLA60YuiJW8fRLlO9Uf2NtTbjVoN622xEODZBdgKKsoFSkTmKORY
NSha/QQCLUUPuGESkBeyMEEEEA6PtWmYCEbslpFc+EHD5XfaBgH4gwAby01su7G+Jbe1MHzR80yj
mMsadYiNyRVvfGFbns4Bp2rGkZQ+1ylu8/E8CDUsgUtM9PkO/Y2R7TKeihzOHsldGJbXzLxgSFux
7SiKissEgBbnlPVg6ctozEw/4825FDbhv76ZqRENqVwxKpIY0eC1XwiW31mgdCBqTi3i+USryUpe
RteKfDrzJv7QIndG302TptpaPTZgjaCWeKfPDr3Qrx/+v1qQCEBA+2GuI3nJkv3HGWGbyDkdiDoD
gqPc/crXofgGxpAaYkB+Dhpmu2CZBOaXcDglsvH96+t/PHb8fPVcTjYQlNZ8K7KLPl6/M6AzZCR3
b6okLLZdU1qnou3jE2Hlxr403OTs6+t9Qkz9fsF1SMncHt+VIz8pBuw6MsoK4vdmLDAZdhaVUQOx
5jRuSuelr6fmEIjF8jvagv5cD/oxqyvztRwhde2m2bC9PAmyHaHk5imZkCQD/+LzfZxirp8PnL8D
sgzlMDNU8xNZSuS6O9U1aYm1FpRXpUvsX0/vcDvquLgQ9yIASMIpOhRDTqsfShaCuc5adiA9un1L
bf6LHWvdET7uWOzXWDs5fLJ3c5D6+AsqCKwgYQtKEK7OWmwGpmtMGObkl5TDPy/CkjPCGlXkkiAh
5adTmlGlkgHajGqEyNArmQGD2tZIYn/kVqt+UL4gaZ8SacOdaBi5esscs1tbNt4Kz+hHxqdQD8an
Wi6msevROOi+0qxsDxYsIOWlzDHbf/27+vOzC5bbNAkBNLkxnEM+3hrO0FIN1GfolJfq1TAx9wdT
kO9iVUS38UIA39fX+5O4R7eY/NqAxyRaVV6ZTy+rplKkAhpn9AHf3kMdwCD04sYe18nAYvo2Y69o
n5M8fQkFI30YgRqhD67bX6UPfHwmOLpweEHjjYTMkAjKPr+0EVIKozLocFmONl5nyMY8fUjnu198
3b+6jEHIhcTQhKrgcx4MEYNsjCjqN6SluzdznWeIX+rcvolJD33rrSrYdW2z3GOT18AYJCEEUr0g
eZpDDDCsyCagYcs/Rzfo2LObrz/dx4VzvQeIRDk5QuZ0HA5Tn9YRwpRFawV8uGbMA7hVjradMsKG
inQA55EmWNYHwyd8LjrV56G9/ftXR3wERtJGUKo+p5PEDIBCqyfWVGEmDLddhsutTGNt8eYobP1l
KjXcumLMfQNTxLZRy/j89Sf4+Lr+/v2FEDqPPus2wtxPDz9haZzxeAYGxmLLpqMDN9K8xxRZgluF
JpbFB4HVa/v1Zf8s6qFjZSFiRNTDWsEb9vG6TG9gE1Yj0YSJufpEhK7fZ2HNyWgwQ4IiEltttbY0
LmHKJ3JTTBEit1gyUvJLmS3VztZlNPlff6qPK8F6MyQowLV8ceEXUmJ+/FA8I7pJKEAP0SobsI2H
3bHXp/7ByhhBDFHjPH59vXXR/dei/PN6AIYNCuf1GG9+PsabEwxLLWUTMwrT9VNNk9vUSDNPa5zu
Nq+w/RhlhFu5ZPb29ZX//E6uaOP/c2U0TB+/KeaKInOgzGxqMJJ+KIN0GzDn/sXK+mmX/v0LrhRI
Vhfuq/y5Ev5BujS60s5k3RDCBFvkEGZxcG42jFPr3ijuaGE361b32reG2ll5q3lRrEJkJqF+bs2G
e0K6XnpMGqtgyiidX7x71k8I/afbb2AcZgFAYu7qzqdnsC970c6uXW/aCv8r2bHXsUb0ESm2GbyG
nhsDhoVhF9oFzm8Xss+3bpr70A/3Dm6SFItskjIpVrLx6EszY6U3z/Zm0tavGeN19lsuShq6bWQx
zoZhYtK0T43oib6lC7G05fRcBVW258FfrqzQfUxCPTxDfG4E21RzoKz1GLOvsApn5M9zbnuXiDme
LG1qYNR1yBO3dF9IactbvSl2xVTNb1oU1NG2Gx1xHHtsaj6DC8YoAU4zlDO2ZElz5uobuln9UqsM
J/fyyGbmDmsuxN01OFD7EV0Oyke6EF8KbUzA31WGOOpl5bZHjsxV6REKgaUeSY28ZbQ6kl0z1gn6
KSuAx1jM86B59FmHgnN7bjLKiY2uPYFD0u3yuMTaw+nZeXfoEs0eKIv6wTaglXg1ddvkE9g1tZ7s
6uaHoLee443OJTHmmRaTP9dymIbavvjZ0Hd3E3T5pyyI2x/Ya2tmbRArpS/bJvkR4aUKjjybluOZ
LV4eb26m8ZVTGxr9hQPRnW4hLN3Zi5s1B1780fES2O3hLnFEoIFIMebLos+MH70zTa+kUEQX1MaD
eedGdvwYK2YHOyturfNeMwqq4lKQwxzT3B05iwoz3+QQ7khm7vI03YhJ71IkimXBrAMFBrKoauGT
sTPUzkVWmfFTRCfrQo00FjZ6O+MV6/QorTCU9yg90TkhBLYVnBhGai5xBcVMWxl94grgUIvHABnp
wEgt930G1vNgAaHRmWnJ4DjVrZF4Gp1mY5NW89BsaglCFL1Tmzw44GlfkqGjfUo8vf5NcDb9Tikx
1z7h48s7kdzhU5QybPJTfTKm45zNEnSEVph39J7rb2U/6tcQJtxrjXwyUpFnMzkhZzmsUJNw4zfC
Bey2qnCmi46ML7gYlTmrI99LvcFlzTA15AqihCgt80Smjh3sqVuo4JvS7JutqGQ4nKK9o0TU7NYR
e9K44K1FyZgo5ptjWflJXkWXRFogkMJ/XVKBpqBaEidiYJDNmsl36R09PjHtlPzAeEhhUeD5tmi9
BxH1KbSp+sXO0w58iFpBPbQGBBZJBqrGZqim+h1+Z/TilCYGLjkt6FLmOGWGm+s97f5woB/F7YRe
sE1bVCsnTGKsjGipVDsOswC2hz9uZgbNjv+6QkwmTy21XZ3w9avpAsFMaOzTaOYI1iN3py1TTQno
usBAHzQsJkU8nMksgTtVIZ9gDikrWLmdDc61D3QGE3HLwwLArSXtPhOlyyPeleKJyn0E1BUH5kXK
OwiqTe/s/CDsQe/8pkvsahsseiAAPzk82H2Ol0SFKblX/KIcn4Jar5AJIK7k1xh3ZzUUz9YP7WIw
GYNbDj8wD8UTjnUUx7V0q5qiKrEfxjYTg4/vhJ5RVgTJEyKUcvaU5vTaEVqPeq7wp6PjnNscfKqq
r5lQtOWm12Zl77VYc/nFz0Fx2kBYADwF5/mmtBsSHKAG81Jlnel+E5rpvDP9CZ4IHFlwoWT9el+n
9QU03faOCQvaBLFUDqFpkwYqU8YgGHatcrRvBmZUwAhmikIxiKR5FRrxku/YEGV3EKhxz7vQqpyt
vXBrtrJaw+PRJtFNqAbrxpXZ9NNF2C5wRWtS5kXaj7e42l2AKkCg5q01Jz1TOyGx6oTLkJ/FsSHB
BDkd9IDELfVTkyjcKyLgsltdRzHkVRmjd9AFjaSfk0VhCd8FcPmmx9oxbR1ZaQfYhQMS9ck2LphV
YdSlHRQeDCC6AxPjJPxOYGGYbaZ00k9ingg0++SuW+fGbFFg4RXDL6woxzTSh2yOXG1mUY4Sq3Ct
jaL4oS9m8shPsN5bLQA8lEx18c3JmxFMxZIy6I+DWC/Y7WLQMrNjlb7OmLRAwqWbMQJI7JVG7NrL
qU3ond+bwkQoIqouwICNhHujNy6GrKCeHyBKoP+gvp8ehwzt68nc8rAcEDrO6VYO6F43TkcHwG+r
OcvgmzN88lEOl71njOPyzhpqXLgJnDivbp0R8csQrUbNBN2L18M3OvYj3IeNgQ6gRBRTZvCfxrZM
UQnLEE3YJcbGfjyLIru9ylA62/5ilKRGtknWkoXVTHUC9avKn1GbqpFlXKcbBSAyxds2GI017+M6
zM1zoy4YXxvII6UfgtbQtqZYhgkeKhIKLJ8VsTLQuJGsWSgvWDeYzJ7w5tgmIhd7uE5L2e+MNLYf
8JdoN5iol+64ZHl6LiaQd5DQIp1mq9n3/R7PwhZnqnZGPHsVHyzwRgwfmxt4omwXwKbzzVK355BN
2h85SONHox6vmsHmz0znf7N3Xr2R4+l3/ip/+NpcMAfANmCyyIoqqZTVN4SkbjHnzE/vp3oXO61S
KMwCBnxhYLCY2ekp5l9433OesymDDPzp9wvJ3/lq7xdRuoTjUoSDfqTaWycrybTg84xqeKWanOCE
zlvwFc4w1XQuNa1OXtEJdLojx/F8GcujlNmIo1gi+F0Z9jav1EC5VmfEtJPuSPiajbD7UZcpTee2
AhqzgH8ekd4oToDDKdmk3Zk1/yc7Ebbiv4H8JrthVTnZjVejVGbpqI+OVYlouUwlXpZTZlmLDnf9
T9HAbw+6CyKdlIC7PkKacUCOt5EyUjbugX2N527pqamTfQj1CJUygUKeznEV/X51TucSOTkIf8ey
GJU3vVgfv4ChUJ6JuaQEa5WRVS5SWYjuyW8MIgfDR2U6Eqy2e2CzXeQM6EEOVl6IQD0QhUnHD1k3
bYozkXnZKFL4S5Oxcy6stO1r2wohMrDXk3vkulY+sfDFCPNzaPUYWGQ4qLmDdYvvIVDK9KWqLZ/s
l9yqBifSDGHViTwvu5cEAXo3kpebDvYiqbmAqG5xK4TPNGVJh26DTnmjXCs+IfSBmJ5YVQd0mXDO
whEHlQDlZjDg2bAKwWAOFdYSV/NgSNFWR6Bxl0Yj8LbQV+qnkFbSjSIBdnCyHN0TRWocj4CckeIo
bWtULnqGTNgqBfqJhRZ0GtwtHQM7ULDkLcIXrNtlxFoATTeVdASSKo77xhf1nUjX6wc+7fm5j6cY
/WpRIxk1oJIJizzA6IyCQegTx0zz2F9oU9TClugGkNI5wCs7EwvfTYOueuismsDMTjNwwWctxVkn
b6z0R0CwF2MJcnP67VovLU2jSd50FmvqKu16uOMsHxmKZqUE7MixSyeKE6RDaPHaS6jiKBQpEKU7
pjCzcSqxLJvFmISk9LGhLS9YqWqS4xcCRtgBxq51prD5cYuMLgl/CEIByolsk9+/mnUgmZ3YEKs7
Av7wiKoskekqzAU5WPQyhxH6/fhyLBeeDC8G1UT8L/hRZP13z+ePHSRIKRExgcmwLBM1DissekDw
R/YoisLgzLE+1oI0Omocg7KlbHyo2XbAmKLUR3WTSA1sKbRAVELmgKKIIWwpbueu3JISmsSxuNdz
xEffX+rHW8s+nLYqpQeapeoxVOTPGr40ySmqFKFx6tCa9phvQKjD6lzoXUdALeSEMyXhj6UfjWRr
TFwAZBRw5CejTDnO5pA0LC/ysQoezXJCYyqhejZZsNwRPjuwMvTTw/cXeZLu/bskwBiqH1UKZK4h
Fnt/lTSIwHf1egPONSp3RBgLD3Ej9pvJ0igM1+xQBr+JF8BffPqn6CMsgW4/IIz6b8XZ/z4RlYwo
lGu0qixG2/cnIuSRST0i5ESKWKAs3uquNQz9qlchtRshYltxSsT195f/OyDr/ft8LI4TEMancwyW
OpltgPMaKSCAxlHSpv+Z8zaoyAwRZC+GCA+C1xL1fgxCgiK8zPUR3JBvhdNz2BITTLGmjfLFXCJx
c0dk0l4laZHm+Pj/L4Dgo6ZChcEGRSWBq/WSUhKeRKVhiYxo6XaeSuCqYayC5krw1xeWcmFpfSEt
8tZA2pgZdaE7WgM4kq6cidB+yqAJzTmGMAxMZT06TQXoaRHQTWyWllA0tOZEEK/DERLoFq0Bqur7
2/VJmQrGmkjyo45Fk37C+2dE88DIIGbBCsgy+U2UQmrDShMDIPv+OJ8U4hCvIGGgFoxDWjmpBEGh
Mtu49DsnaiWQQSxs2VJIuuR2RXHwVXaYDit6BC5yDfPq+2N//Oxx8hyt3EdnNgqakzcCBKys6WNI
B1UOpaWljYMbEJXolJY5bQT43mcWPJ8cDzuhTDbjMbSPyK3391Ts62JW66x1/MCa98zoVUQ7fvQv
Wz7+yMlo0JwLhPn4GGkKYqHQlSMhQ5dPJg0D9r5owO9npYdGMGxNJAq8z5jxvr+VHwdwajlY31ED
HvUfv9eqf0wWUgdtCFJc6xhTE13xzcdeF7D3C7DFPXYZFQ+NNfmaYmXvKpkQX31/+E/mKg3hOden
sQ5ji3hyZ1E/zWKPKqMfW9PrOsW6kjpCE+DhFI/fH+qTh0hiNB5Jlmm6/KF+S2JIkDJCc6XGPN2E
XYCgGaF94ZoW2x8tTJr7v39Ak04rF0frCtXO+2vjSxSFugB4CMw+9oBwZSufQsJtBb1sV+lDfOZ4
8nH2eT9Q6iiNSJM8OlH5/k4+SfDEKP5F3hnwZOy4kgrXps0wgGlTNo2lRJIGItmhm25LXRMInEGL
ey8k8ZTYmlEBINITPBmelerdHom0DgApDtTaMaH2XwML0eIFZiuK7RPUeBiqQSOda3J88joeo8NU
qsusXohCen/Psi5spEmhxhRQFt7U3ZhcZllESaDSROCSWhBsxkFQcEHFyjqVx1k78z18nOEZ1FQU
Mdqx1k934/0JBJTWulz1eUsaP3RqM1OWoziVb62f6FQSAkJZRCQa378pn3zsjKSyqBHoR4fzdMzG
Pzh1DahzZ5R5KWfaWRsljOeLv38UFFh0bvnWjw2Gk0srUBnJKUfRC2M+1CyWjnDo8p86wC8lh7/B
AydvoQHdy6BzCYWDVM/3h+G7MqivZANSWuUH9WUsFk1FZZxtxzoqW7CdkmBcURSmio4J3Y2jUN73
eTZ5CWBFsCxgl8QzT/VD/5jtoSkBfsWJSdOIter7k+rn2qqiZOwcDML+JXaTcmVOcXHfSoDsHdTl
umuWfoZ1KY7iJ16C3NZkoiq+fwKfbZyJsqOHx9yMxuY0ozwn/CSMerKTrK5SDbukx3rXJJl8U2FD
MzC5HgXCMItIHBMLzJVmjQ/uKoUD+Mo6GuNSkZhk73x/Vp+88iaNZunYVsQEe8pDavrGzDCAoQsR
/OccOyZEPV3ZiD0RNnAg8+WAEOLMnfi4ejgKUGggUcujlXcaWG6mgpmOQBwwJM3xOvCDdCGppO5S
J64wG4wtjLJe3IV937z+7auFw8C8qrCM5wxORpgAImhNWFTPXjsRr0J6rpeCPMHlpqSymnBqvbBN
LZ6/P6j88R4jPjQkrtQ8TnSn314RQaalXsa3pxfYKQiLkNs9C5uoXDRMsEd2cYvtKSR+C+Y4i0MS
R0WCW3eVnLcPxihDqi5KFbTuJCLS9ig3miqiri4dYY7lAxQ3tD17tGjToUtM9RfORcYvhTiNxg60
UfPmSs2ItmLJqy/DIZJJlgua6QLneXNmov04pyN7YFbHP6zwrZ+WYgTiocrCpI4odL22rNUkdVlZ
NfiyomL9/X39cKjfW08EjARLIoX9kOgIVZR8IXOGDNLezhX6aR9jsVOG4bnA0w8vLNM4G6BjP5s+
CnyZ9wNIBNk/kwZKXlT3o8Ug4UqDC5pjtZPIwUYAj6+6bK4VmZD676/xJNCRg/KymqBe6AYfkT2/
//0fSzRqBYCO/WB2LJBaGJihBirQX3Yk8xSrmcivK3KVIELPNPhoqih76JTFQQorfM5tYKyTuGr2
TXEcPr4/sw/Tls6ZUUc/Yj1QJOsnE4poZUrBpc9OPOr+RWh2JDSBjN18fxT5JBn99w0w0EkfhcoG
vQD1ZF2jJUTNVAWxXGOBENCLJAvkDO6+FMslTdtHQMnFozhqR6mWNtaIFPH900AFdApDkfLfZA80
L0kODCnT2Eiw6x8WQQUvRVwQnxbmQ25eyOzcc3dIRPFGEKr+MgNmUHkaXDj44PFUzeCa4wI8HRuE
wpEqQQ/XKuliGJlBv4MoRN9M94kqVOiOTVbVntR35oUVVz6xMgYVb1sEN81OSY3EzgaHze40mRsK
h1HSPTWShBZUzmo0TkQZdDVw4Gn+Bc4RdAX5AKG4rUOiOjdBlVCbH+quIYmDnVmzHhK9123dSuMJ
HJlAvFrKWC8sykHpmhXe7sq4zsypBvkZ8EK8AcLQ7qxq7H9qZjHnqzDLwA8wfpWID+saTirjT6l4
7FxpntUIlfNFhm39BUaF/IOuEjEmvRBAb8i6kRq91mfVVZsBccWETpzA0jCE4JdmwLykCF1FNA/0
Sn2NKlUmfLOtuqek8EkbpbK0nUcZCSn2lpJ8LOh3+ZENn1/QDJLizRwneHN1FFnoepSgvaEJCERd
ZJtHeXxKQRD1qF46W9QnyPxi3rA9MiKy2hYgpsmAadSyvsm1oBaXZYEaeaH1LdrWoc3n+5wg2Lui
VXG5Whg/sP/xMsBF0I+VVKSnlb/omqG8DNRxeDVlODpubtXTj3b24VhWVZnd4WrTNTckFFrAd5so
OJTZ02U2X4uIE7cfyBbEgGGEK+BfCQ5pOchXIrKkekX1wEy9pColcaHGIlwqQxgtpA6whSHzJdOI
i8ls5Tc1auvG8THodeyRGOJw3AtmzTQgQc0Dd4ChaJAL3Pgypkyd1Y3Ekj8ZAifM8mPrICuEcl21
x1gXZG3DhHoI/xVpJ0f+KalZhrIM02F8IXIxVDAb+5Yndnqjut1UV/GuEPAc23Gk1o81o9xVoYcg
AzDfd9hQlfwhDiv5tqNnX7gNZq5u0ZFMGNiDXFvXViaHt7E1WroDgN9/EWktvjQznlFq0pb+mLFY
0wlVlWbU9ChOUfFgUrLsyqw0zKK0H0Mb3xiWYYkSMPJTQb6DZla6dT1Xr+wAunWWAOsjppHEo0UI
/PiV6ire+qavWi9XZ2rPraZyY/qGLAW7HgyzAlGQU7tRQXunTk5pEaG6iUbaznHV06TPKuunVujV
YzpT+rbbUIG3AFuq3EpTa/2ahh7boK+HJPeJoEOSRdGZVWf3UR7Saga8BLUanVS+aE2tF70mQMJN
Zl+U7Fn/w4whglaWMQBqgXxmUfVxPD6W6GRUq2DBVONI0/uzGhq1SZZG+LodFczCIuHdXpZCOZ+b
jz5OhQaDPqJP1jFsp0+H49ZHXEUHk4ZxN9BCrXldfqTSDGLeF8wN71JzJePV3pZqOS3TsKieEB/w
zmDgdmBCIhUj4W81TshoZEQ5S7rKT2UhCHcFj6E+M0d9NnsahgxLx4K7h7b2ZL2H16rp6fRCXIHF
n3sBltW7XDdpXsS03OAI5yQBGPo4XjPw+NcVreZ1Dmj3MORB0m2Paigdt6dUP9ASgeTy/eT2yQKG
Xa5oUNmkHcg8//6RsQbFuWrExGBksfLS0qZ3gKU0T0URnlmCftwCUS5jwYuY2WQLSAPy/aFQVBSp
4EPFC2n9wsRCyc+q04x/URbRL7vRqpZFN5kOnaPggjSJYtvT7T2zOzwuCd5tDjkJ6sZUcVnKHLGv
70+CLFSFSZPWJ8VJYTlMvmyb1fikaK26h0UundnafHo4WiE0JrDAsd14f7ixpwxpGhRD+7BX9oGY
ZS+jOidrHAp4nqzIP/dtfCjBcH00XnS07OSYI5N7f0CQweilRwpY+jiYK3S65W0hqbSiyN9cMMJD
u7Z8YzWA4LluaE25Jbr7czWMz66aLS7LJfmYJX1api/MYBqwdWK18uv+Saln41mL41+IwTViFXzp
4e++w1wzyzIKNqp8BEu+v2ZTShMjYSXo0G5q1mluCKjqgO4ZU3hz5kgfPxdDkvBoIv5k/yafWid9
8mdClf6rQ38LRHuEjgWibK3qTwOG9m5r4Jd+ou5ARgzJhFRpdTGKdvjRmdn5sNVrQA/dQyTE8g25
aAiEcKHM3bLXSgnbrESixRhpeyxR/kGk6Z7ZlTiSmVId8/VYYBOGM+eKGjnkeVjHbLX2DmZ3+OyL
Mu576APidoCPczFHvRl6MmwXtFVtnF2Z4Od7Wx8bYBelhFV9JFEGEFaqBKZLylz+PBlSCLRfUMoX
rWF9S991AFs+qYhlWiHGghLBA5KdQRRCbUm8Qf9G7XmYbLmZa/ptg1UHFz1inookxhBVQC6TzURg
QZSVV98/hU9eL7h6EEwNSeYxnO5HaDq0uqZUbIXG9CkjhHIHyYew0X5Aj4XMIz8zRn5yPAYLSprs
8Gg//e4P/bH/gTgFeh8TxFFiSYQjjGgBdZaB5V1gSFuMoSqeGys/ec8UTDJUr/h1/DInwxQuLk2Q
+IYQ4c7zfmQmI8yIkBzkMs1z0YZI7AuSVg2dVFKKYTWiY7TnRqI/lpY4geESTLePRQUifhbXZwa1
T0+OGR7aLdtssH7vvzehGkwrV9kOVdIYPSihBe257Q1qV7o+n9lgf6hb6BArMEZrmLBpsJ4aEdou
G0JBgadQWcAnoqqqdmU3i1tEp0RXVUW49JFbn7lA+bMnzhYb9u6xXm+YJyNKV8RA+jWusIeF1zvV
pOv+NocspXqlKvc6K3M/iDwDfMFDWAmYKS2/FG2pRRK5CKOon3Z8i8xvU0wly66DLHktTV9JaQHG
1QM6rfZGo/g2O3WjVpj0s8q85DdVw6Ui17m9FifVsizj4g2lMN3Bjuxx88xq7WMxkB29LEsmJjBV
V3iU759jzyc7+pT2HFLt6vuIUpRH6Tbr7VLKLTfw6wx3niI4QY98LUyPIeoJkcE4bfRmV1fkI3//
XX+yfOR8TBjIbLYho59ss2up9C201Ei18jKBZWnSmbFpGgVnNvRYlE8XAUd/F4se+j24n0/bdzVu
VKskZMURgyladZJYtO6EZPYAIWSQSJVByUnfKw6fZ0o/7UJiMq1Ql2fBczyiYiD+SQnXUe1rpa0W
enYtsqgwNpXKupvdeCNVTmdM44GS0fgQpYIIZCMaRih+DZxvVFehj5qK9iLZ2smsApPUi59seaVf
iTwa7MJFLb/G0BvvjMkKr5IUUbGtC23jeyY5DVDziKp6kOYS8VZiIGZz0BLpb6kPrt2bwirg05Bj
0jO/fz6/K+fvFk9I+2hCMq/Tw1Lxjr9/YYLWMGM/KjUHXbNUHLHuxaNAkviALmYm20MwpAeqcvK1
KYD6WaCSHbNNSRrHfaT5yiHp1Tw4+HNyzJejv9btBH/MnvMJb/SiJDMVUTFn37lGU1nFjQGUxXCZ
S6P6n07E/48K+G+k4v7xTBfP7fN//YJl305HBPv//G/X/9v9r4vn1+cOOsDv/3v9Ezr58b/5FyxA
Uv4BhgJHnf5bXXesqP0LYc6/0VjyMGRQVrVAP/8bFiDL/5AlviIa8YrEZuLoiPoXLIB/dWx8UDPE
2k3bgarl//of7zo5zck//1feZVcFEK+GEzu+X3+9fwJHwQ1sMRefvHdQIMuKaOyt0auub+2TQrkb
lYshiMCIXfmaKw/+Q9d7w7bNIeIpT3/co6t/HuDP4ypcwKfHPXnfxVBtWrkp+m0/eXO3SaUbcSj2
eXCHJnQlYsm81Nr62U/LYw7dojHGlVFsBNHt1OuqXaX8AZEtpz7/4qO1u5RsS0KDC/1yQHo3EKpI
9MLSTJ46gHh5sO1UanPjy/fnLv+eqz67aceL+mPVYlhdn8VB2G+TaD2Kv2LtJY1+SAoS59SJ86dj
gmb5mktvxrjvXyV9FQYYoa/EeKIctafpw+zgGOleeIpe+KeMolQxr2Z5J8m7i1bYVNmNkdwBT0VM
7skIHiE1oc9vAnfcFD+qN0KgFsg/w3Wxalb5Rf6jAWhqq564qLx6Oa18lzjhReN2Lm6XhWBrOzhN
duACfl1AzXTiReLml4L9AsjWblw4MOEu3sGSa1W3IFMG64Mhe3J6Kw97PLlxtfalJ73cp+ldPm4y
zOfKXVJR/xLdIX2wRrSL8FhNIgYBXaad0/SXYumZAdzJxZRufjRssjdJhdr8EhVfdS0odGBXGPNB
oLZIBRvR8/19O+H5IqyJP8F4Nl1WWNt8x9BXaX3LAUF0tbW0kODe4ZCM641a7YZsr7b3Vb4hLlXR
VhCm9HAlqauxv6q6SzPYSNVS7In1+3lM8ZWh8ferrPAS/ppKW5uuQyISLYI7EjtbiapbvoSL7q5R
llpyHc4X2kWqeYgYiRq3Fto122uwt6VLFmN7TyysTpW2nRZqfWnVHn9Jm4KkvArd/8gk8TRQWwAI
0T+rr+Ir5NmWECCCBnVkdA2IKgnlECXT1JGuwRL4FI9KEndeCzqYL2qYPsFW4sY2+loABHkTPY5y
61WW9EArC1DYvvGXU3NLLdqZpdxOhmrhg6pLeOzCRdQtpGKbJT6mjGedoE3QE8tUW3CfqF+zmie0
TbeP5qt0pRjbPF8QBcf/kG8fe9li0tbRdN8dnVvJXtc3rXXf9F7lyV7vNmvFTTfpnbWSN5pneZon
usRP+46oLpOXPDojSjtpD/w1LB2XGX98Yej5M3QxVrcVbtIrf1NtpFV4qey1C2WT78d9vskvpKvs
TAHjNxLls+/5ZE0aj5ANxYSjkfx2X+3rq/Gm+BHeBEvNjff1PnuabnK3vjD3xX94RPVknS9PRjoP
dFW20qW48Tf6/byuluFlcqHvzEttk+7FHTyJB3Ov3H4/aFELOv72J1d5qkToCXmVRoh9W+Wyqhx2
W1gUGrwzD9Y+2iAD2qS30LSQoWf300ZaVyvdnb1kxSewqb1uw//n1Qtl3WzynfWqeP2uvoIX6UXb
/Ir9ugZRolmF/kVLMAzMK7wHbKwWlWSrgycnTiC7AWzR3EHxkaAoBAWQuSHkVpQ6hJxdWKTnvkhk
ux+ikUYMoHPwnIuOvFBXcnXQrA51vt2+8A5GsxwTr5vWGv2Jx3InLwORb27X9gdWgyLw4nap6Sup
2QR7a9j6zQ6oIHzolHXm25QvjjXke4Isp7cRgT1pT4Wtv0HVInA+W2YH8UJEM0Mi6HN1Xe2t7W2z
pAwdIhqQHLlwkot21cBaTe3usQ7s6WoigMyj/YrysOOQaw5wSfY6MDEXH7EJwYx6xYKuv8pQki6M
dtUFHq6tKtt01S8imaF+vwGgbV7T8qlV7uX8LSDhwFgRTDS+yhcEpD8RfYNAB4pFvMwAhAdozO36
l/gSXyjr6K3RbDVd1K/By/wEELePF6NgUw27Eg/3cL6CYjsmP/rOCbJFrZDCvOJvuhQ+IjnrK7DQ
/E3ZurwQzRvIwvk12k9utApW1b1SHUD6MY8oztEus2q2E4F39vCgX4vX4iFdh7fKY+cCIPNCPsn0
olh1Ts1H1C5+1o680D00lpfWFXdfGhgePRQqAeZq3hXAnIy95MOuQYt4yTJfAXp3ZxtqmScfKH5g
OnMxVbnJvqgc0Sl3vTd61qX4Fl5tgwVIP4fIOluzBw5P+Nk6fYTZd9ndY9PmCSPxB6PgDhdMemvD
9T1wrhsusVxbdkhWIy//gpk7tMuH6VLaBz+aZNlah0BhTL5v+A6C2zwMeDVB2OnOlL+Iv6xtdV0+
1U+8BBV/Ja4aL+t5UQNesxzV5fUkBoUOkRO8iV6eu9FdutWPzqKedPhle6tRywkvpYqEiDvNsPlP
+QE9xypqS9fidEPTSDmIVyY+0vxaMz3lWlwLh/o53muH6lE6TJfmTnAZoV1lJ7uVkzjTorXBxdq3
uhOsimvh0fC03fFm0rNy/M2Pdm3xp2OvcvJF7oVecmE4pf1EmIjX3YKyXQIOXlXe0+i84qfypl3y
Mybt7Kl9jq7SPcaFR7yRI5cEEOgq2VT0afg1WkubecOctQidobHV50RZEh8Y50gcFmzsm8GVXqTW
zheim+i2qm97yhjoqV0mfhG8wszywtana967kTk4cknzFnm9bMvLvX7L16b+jGubvi9Mjnxr6gOi
5B5XOAjL1Na95qa80I9eOSyCdrYQlsWOL3FeZrssdMtwtJOd5oJNx798X/wwvHbXo6XuqEsvhrcB
WqWFaXMlyhegFxvFE0cnUrzR8ojJhqaR/ABiuVI3ihezWtLX0oP0oKxUt12rmm0u02YNiGM/r7t9
tdc32b2wna+GQ/8qa+i1V4QM4k7li2wmANkeuaBCb8evcbnIDrJO4L0tgNwOl3BCg5RkMhotcBeh
S+/MZNtVNjifZjxoyqputnN7JSs2QPkK3DjSZyNdyPOVP+3HyaXMKLnDuCkf8ptkG2zbXZNsivJe
lp5K48VKfujCg/EYzMkxzHFFDxKjGn6zwm5ug+lNwC4du/FdeiAP+bYhCswg0KINnMJkh3wcKYdV
fEGOGAtU+nS66U6EEfQ42uzwp/DY3/ZXFj41ynRFBR5dbnaG5emlvBASOeNiePDABX9lv8wn41q+
Eq+mywyPJ7ahFnfha/scPLXX/SF4xI+VDu1SRIEqj5UzlgsojBg13a6qVuBi/OhHkC4JOieMFxsb
HTuniO7Ueh0mVKMhqBd2fZ0LFElvzF/tT1UHTAU8hHizXbdvL9Un/YZFTjfhEdfXsGxtclbXEsrl
iTFiJE3wOYou+34Z9GtLXqWBp14XP2N/2+criGHljXkv9i9J83OS1sJjdt8+qgeRNw7zdAXpmsWt
DsgVzO5CQeHF/eETLzI0Kk7Z32Ow83PskbaEHXJk9UlOB/KnXclSONCDC6v5qViORoplST/fzbCv
KOvwrkx7t0Df0T6oC+MCoCc5ECQGwNxlhqmipW5dwyMji1VpryrJK0E6C0t2RvWW1XOT2PpOXZEl
euN7ZLmG9xopufUirRyUafnklNMCcV5bstQjq9wuY2dkIRq4ar8VEy/PXFLix/5uJs1kGTniE7Mb
l+bv1IV18F+DnyFOdKKl78v8asqeiNexw85LyZec1rh1sApQLWaVOQRLYhNUCae5Tdpt9gveFi1U
TbqerYPWbo3GYZzjmcZv/WQnV/KuPUy8e+UqrJ8VZZv6u0x9sVTbZwOorRtzw95Oqu+iOndK1AnW
sEpaB4EUhpt4xOCz0KStEm/H9EUKCS8G5t3pmZ1jlUjuM3RX+vgz8m+ZNg0WMK0nXE73jI0HEP8N
Xz3eqCPQYJ8cVDe6Tp61y/JRKX6kj31pFw/RTXGp3Plw2KX2nqxjoGGL8Vr6ccWY5LZOeRctiopu
DzutMHVCGN3FKieNltkpcDAbTs1CtVZ4EJxCsX08HJP00MX5NpAkCDO9I67xmszL2U2uapS7REe8
BMVBvtEsgOoJ5CCMWfAhbkJ+rbXNB+lCvK2uZCaz2QEGz65jxBE52eNheIWzZQCYLm0aJH26niOH
CqfHC5m8giDdxajyHoxb08PkqTkxoQALn20CQQc37Q+kapHoCfLSKreGeluX24iQB6S5mdst4IvG
q2xRvaiZnd4ZzM7b7iY/pL9o/44XvOEQq8nT5m+Kl+gt3o1P+K8hsup34S558PfHJotCZKAjBdh4
7fln9WCxJgsc0p5Z2MjyqoIkh6mD6Ruruyde85hN6Jai89+jyazQ5yT9NvLjwRYYjMROWelmfBAe
dUe9C00KwXbyS48XGHolcR83F4h4bH9DXgaL3HuZSBpWOR5mNcQbuStUCzzGy7IWbBXvc/UMLMAd
uuwiVSeyBWxLehzq2h2Lt9/L7/8L5bH9M6qCt+KUtvn/YLQfqrk/9iAfCmNelEYlIM3mz8LY7//m
X4UxWacwRjuVJiPKZVQ0fxXG9H8gPiPDj762qtHi/qswJv7DouylASnCD8Kf+XddTP0H+nK0C0d+
DFht7Ex/py52bCKf7pWOYT0n9fIBL34JLWTejfqAFIx1eJqpDiR3olukwdWm1PTQhJ2pKL3vyPxz
t3s82rFn8sdu14ROHEQ0QHcoR3+qSv40RuOjKua3gq49x9K5Rv2JbuKv4xy7T38cR5yiMABvOO6C
Qp1ALvuWdBhrI9incdwe9EEEwA8lflvkqnGfazkLvqoPwws4ZBk8+iIXr9F0NQwAWgaB5Y+34pNS
4PvW118ndVqBzJVpiOpw2uVm/QzCl10D5PyNUpJA/P0R3ree/joCL8ufl13UmHGKuunJvfIZZYZd
PTNLtcH0VCkkfP9nBzmpCfrylAB6y9hs0E3qy2IhZStdNF3hnI3iq6s4KYmoGTEXkVb1OyG1kp+U
isdVLWPV02czO7S9cE7GfWI5+et2nVRDjCCrTXy1w84qjepOLQqClAq/cILJjFx6oz2NOlwcVS1K
q7KaxGc9ZQ3AR6qxIEMDtMM3Gj5UfmvK9LeG+HoYLfBlTS1HlyRVK7Ldm2qyCau+Onx/7090MP8+
5VNsV6FmSqaEbb+L0yl8tlpdXmhlIMJUmqgnmgJpQfZo6tnjJJcmMS4pG79jTkh85h3+6p7pJ2IU
X6pnn4yefpcmpH+Y4VWlNK8oWldtxiKL1VdXaVeD+gD8AQmlaI9ESkSx5Wp9tx60wUEZ4aSNepgD
eKd5vIyMM7fmfQPwrztzMpDNhFYmqsRbU2VbpW7dDijm9zf9i/fxVCEc1kEtVCm/HJT3JcrIhiJQ
7O+B6J75or4YGE75tWUfGqi+eaj9dCUGnmhexOXy+3P/6q6cjDnAdAZdFhgR1PpeLS+U4Ywd56t7
cjLSqH1TTQp14V1oqk5sXGasRWfcF02Zn7nrX535yTAjmTrR6tHxrksHkV/v/TMo0a/u9snwgqt6
QkIamtuKhHX4XslFk2lrfGbnEBlfHeBkWMksuccUokc7dawbl3hAiIYZwU5qO119/1S/mEZP5YBa
GjUlSn1j24niWhWygE2v9bMQ8s2sBetGxwny/YG+eMzaydcuQr3Iyc8wtxFSoZYGVIywoE1C/MZn
+mNfPOZTHiBcz0g0Ytncll23Ssd8WRXZy/cn/9VPHy/qz0VARY7jpLXmlvTazosT8ZdSU5n4z378
+PD/+HGiDwKxLflxZFOMYqHZLABqn4E0fvEGnfYq00qKsrA0jC1t193UJtd6HVMOqa6/P/evfv7k
4+2HVJKEyDe2QWRcN9HkYTY70Jv1/rOfl9/fmn4M0InUmr4thmlFFNe2F0YYrxCrvv/9r57ryQcs
i0MyCmWgbyu8bVJyV1fDmTP/YjF8KgJEwi4jd8/1bZjrxPDW/r2pDk9BQhcqlG+mRjFtiCn/2Ud8
2hkR/Kkl6s2HYS0khg1jZHmEjrdVeh1DH1o0/TnN8xejxWk7BK26VSkJByqKbFuJkdfDhSZZ1V/X
FcE50jFM9Psn88VwcSqqbhqSHLuBI8WB1NhGz2F8ExJL0RaUpOkJfn+YL14A9eTDlqI8GcyCw7Sg
T2yZCDnbVOb/bN5RTz5s9Lc4ayreLlKU1Y0IUA2bAh3R70/9qzt0vKQ/ho36CN6oouOpm895+qx2
F0H51E9nBtOvfv3kw04LX26ImmXcKA55e8E05w0K1cjmHDD1i5HjqNL48/QtSwEWNjFyEFsarvy+
+JXEaOEnMdDPNES/uoSTjzvPhGDIAouXVQZuFxzXW2yb6E0Ujbis/L/nNvj3alE9maNFa1B6PDHG
toUybMtwwGNAgN8/4y9u0qnUM+2rEIBcZWx73zRXATXeo7B/iQDzzPv/1QFOZmU5m8P/w9mX7Tau
M90+kQBRI3WrwbYsO86cdN8I6U5H80RJ1PD0/3KA8yHhtiycoIEN7FxQ5lDFYtWqtaBgEpmBLKG6
VxVo25PQRgT6sjWQG7bzQlJApMWI0YA100kyAlnpU+huam5mDP9/jXf/W3qRgtZUSDopVWgEREEx
cWA1ClZR+rO49FNA44t98VStiQGuqYC1gz3H0q+qoSA2BCwQXVZrbRlL6y8Y8aRGaq1VJpYnUZ+G
XvnFo+ZNIYCF/OwACWY8QX4y6oEfD8C7GEYMUsPgsevXFOkXLOwTqPRlicKyTKoC/d1Bm/hVctd0
3anQgJWQ4s3Pfr5owl04VzEeoUHRJX8hDma9FlnEHnJerzG4L22AYL0p+sep1mMDtLiN3FYtQ7fi
I0rsDB1n1yexsEoih0PPpjRtE0yCh286GNiZUthJGoE2NPWuf2HhFlMEK2ZjHU1otKoPetF3z8DQ
q1vLyFr/+ugC79L/zOyzmfvLNkdq10mQd8sPMxRNzkLmRbwJocX9mxpSCKW/0URdy0D1VppzDqQN
BcjbJmbLH2NQKa78ik9U5wVP8gmS/vIrQK1GSVi21UEaWhAfRwNDwVTufTWMCsj9ol8IlJ45+hts
TZMsu9ZQJAMrrApoUi4p2rbOuimINRPqHn2oOznkyAOqpE3szskU3iZgLtnLLJxsUAOHbhKHI3RU
I1OCrGizemkvhIXK+Rh+mURp8ZGB1Ikd1JFFwNdBPRcdcPVMOdT+YnhIcxpQFE3yGt3JSasWa6/3
T7azS8sneJqsGCMLii/5gZvcHUL+Cja/fcXDPcSBjtyKUIFK95IKxlLwAFfmEf0yEHxHLyoxtn2i
3BozmmqpDnri66dqwfBE8C4SOZAq75L8EHHC953W6D4BRhjyr9A9vf6Ji0BN5IjPslFfV1s1wL6V
SXV+AGkqbW+seICSCQRzC4QZzEC9KYJyrIZ7DBLNE5e3HBK4qOTqSMW1aKM4oldkAsBQ7t5XftDl
SSsi02VhngWPpHIKQCO7wWXuJt79LVpx7NYPbXx5m674nIW0NfKI36cO+uYwz6AOG6Cxz3rNf2X7
OXTprem1f9UPAxCSyCGpG/1Zmdjlcw2Nru+fIwx2VEX4HD2ap+hmdNPG5Uhl2tz+m94AR7iJ0B7j
qF68G1detped3mc54+vmplZqcl5VUxCN2gPonR+nTntcmc7SPgkHhyRVBuoZTAdQmnvDKbzWAULC
AUmtA2F7T3ZBArRySC/fDuhP+75yRl1ABG0opiAdhhNoAm+1BDgAg9aeNMj1j4ztP6oEFh5u/Wxl
2J5Gvk1lIGQSfa9rnK+Mf3kSqshxE4NEloO1NTvUmqSggkxiFxwNBcRplRwEaP1aPv/T2V/yYsJ1
XXQ1yNNVCwppLMp+w9mXe7T85/syMsi5j3buXRRoGDCgGdhL4E82yH5ELp757FDxqXgO9Wbcg1y+
/uDgN4YQMfrHRhssuATKkejqvwWrBtrEI5NGAXjChttuhCg62LDJa5mCWbBPo7kHlyAg7tfP2uWl
Q9nu+/63EtM4A8A1SFUAqwBV7nqv6Oez5vfKCVs4zCIpSKvB603UGoOO+TlQXEUMHTPl4frPP//M
/24IumW+/3xoYINIYkymoOd996vL6hJGwjL1FIEg4wB3B1w3GOZ9NKfPKFVbZMXjXJ4UgP7fvzsm
aFRGKJ6B/vEELoFDXN0mZrOS1728J6ooAwia91ZOtCI7QGNOBjBgqnYRzTS3xD0ZMGmqT9cX77IL
Uz/v6i/RAOhBLeg0V9mBs05zKjP3arVfSysuFXhEmsyujy06QEr2UFvVDhgABxxanjZ/6GDhZerJ
AhgBQMZYer4+maVFO+/Ul8n04MBsqFlUB6MD9wTwRJryUAJwoqyVZZY+INwxFuiezdmo8YF0H8uH
LgE7A9iiYa3XJ7BwZ6Lj5PsMyiEZu64j5aFWICUMJhm6YaiRQR9bLncVtG59BjrRF3XQpwN4sRBD
Ul4CoamwJyNSidvVPN2VDStWbrilCSvff8+ZQ70vda08pIzu8mk4QUrgbzbqhz6Bwu31SQvNVP8L
7j+D/i/bhk6WRo97Vh0GBxjiTbOFTONG88wNcSsgcYETsgefb/mWHaHs7Ebu9e9+qpj913GAPPb7
5FD9g8L3iHC+cydP3/whdr8F7tarnH/cfjkcblTn7ekB3OUeYLu2Yj+8v6/Rjy34DpHyijVVp1rg
ujk0Q4qOAa7Z9TjcEYVvrs9twazFLvtwrEM0vY/pISrr+k1JSAlK5l5bcRoLOdhPSZovG5Y2iprI
A5wTJG6y6BEcj06t3WXzX8Tz13//wrkTyblyBvaAqMcXemkonVIHP6uMNpdeVu8oROdXTt7SLgj+
YoSqpEWas5PlhccTxIcWnq30Zy5c7PkfgXcqFYTAB2VO3EJ659COpglIgKSV9+jSIgnOQm4jRW7P
d0SM7pDOTNxSjdzKPEnW/fVdWDpFgvXrqDqXNOnROJCod21Z+bqprBjf0tBCzDnEFofXQlllYEZ3
kPTM66VQWglolvZVMOwWT7mUgGr6IMf1v5m3L11U+OCKUn50bsCz9d1xMBnnE/JKQMtF5Dgmyj8I
OOyBk/p3fdkFirr/5xBBrvB9fBNNt1FkISDv0AgGrYQNaAg87rc3/JS78+5vbssbUrjdG7PR1PSv
3PZ276QOONudNV7fy/sDLrfvP4GAmVUqRjw/NECMElnfljJbObYLQ9Pzcf7iPaYpA/nxiGCwAaXu
QyrhAutlbU0RYWl0waazaVZLpTfHQEKlekSeF/pEP9t2ev7klx8+UtrgSWGMwaTdQbbE1up9F+6u
7/llWwbHwfex20xHfUkhY0DnY5G9Z+qNxn7V6YpBXHbYaFn+Pvo8yBVwO7kVxPr7pNZgXUrtAi0s
HGDNOX6+PoWljwgmHfEO3ADWNAYzzz1wydiUHnSr2Ewas8d4xTaW1kkw7bwtSVQneEaaPVp1rL9Z
3x0UMJmZ8sosFj5gCrbNW1mf0hnnh8BPg8y2cJoavf1Z/S7L9GegCkUkHZ0gg6kBIjMGIRpOeX+w
oBc2d9nm+kZcdn/ge/y+22DDMjQFmrFBDpSylHM3Ru4jdq4PvpDRAv3f99FB21PWUa2NAWgPPgDb
H47VsXW5Z320j8AgPqw2251X/L/h2X+YZbI+jWmNdQpiv1PQLzQfzI1xbolxR5tszWOIjrvinaLF
sdyu9RQueA9TMPFGmdQGMT4ml6PbqTW0zJFL/emHSycYeR4bhSyBvS5ooGu1ARXJxvBlHxiXA7On
IHfW+CyWZiGYewHpbzUccAASgn4t7dVq12riCylwRSSK4FOl0rEdxqC11PQma2uwg5d4x+VqGvpz
rxuZMyYqyFgUrh3zxshdOobEJ/EkP0AEo99S1lmHDApUO8tqtBcrqwe/kMPyUKUAzRcDaR0yxepN
nQ4JOl0jCx22iYn+k+t78JnmvnSqBAcCmG4EKSSsjW6XPr0bX8O7Ag1BdIseSgcS3wBFnMwbiPo4
0Mj41aEFYSPt28faWeMZEzg3/ne7i6jHGWyxHfLgYwAmOxfG6Uj2a+6jP8E+PXr3fmL/yTflabS3
h19vk0scHA7Zfrs9Z//OT6EU75FkI7nUW8vULvgLEQVpFD2UFlg7BrK2iTl6OPkTQQv0yoKf3f+F
BTcEb1RkPSReDExX2rXobEe3xQ6gVFty/oFhEZ6j89BAYoMr0D4bgLxy4y2usuCm5LKfJEmDrQ3o
TDz3OkoH/Wx0+Dd5kzM4E/6lfudW6GAz0U+vu9BxxyagtdbOkRWvnHrX7fu/1u/0xvgbggh5QpNg
7IUrjnQBfKqIQMlYi6CvWOEXMpwCcoiCclM5psO8AWuSHKJtjQZaZnf4ZuQib3J9P5Y2W/Bw3Sg1
JriMsR2wrCqqXWQZDbLi4RYcjyE4ON5rdArPxtVrG+Aoc/7n+o9eSLqCb+X7pZOGvQLVMAzM/0bP
YIe0zwdJdfubZBduf6NvHzwJqF85UJz7UPfnndoPB3SCHduV+OyzkHnpGAvRDWVmmYWg3YffgAzp
VvGyXYysPOSOd+EhPJhO4zLPOsob5F+81JPc0EMjrN9t0MD4smap6pIxCd5rAGmtiesdp/pu8tAI
cwr3/DC7BF4kx+nhAbDJ94qv+PWutN9qB82d++5Ynep9e1J2paPf6u7Klpz39MKCiLDNpuFj2kpY
EBOynnBg0b2JK+2cP+l29S6DWf2Wfoe9Hd8QBwwabhtIj81u7fMXmUgoUUQwJ+MlXg/l+US4mvPa
24OduKFDt/F7ehvtzixvN2qAG/AJDEGn9gA+B3AkVBug4bA7xEPjoi25a/uykLcDgfr38zmmc06T
+ByrJLZ06h7r0p5fjFvzKUKAdGhP5b/2D7m9vvJLEZguuDbJmq2wBeAnmE/mQ3kr/SnODcLetNH3
ygG7vII+EcTx/ndR6WcX8uW9gxt8yNG1g8O2rw/lbXMzbKuteY8FfTDR9hbvdEe2UQff6v60vT63
BQciYkWtlHJrYNjVASRcZ1p2AhnI60MvOD5d8E3TDGq0TMaq1b1ld+2WTuj5BZLm+uhLcYUueCjZ
ZKVsnC9RtinRjA5Q8Z0OMoboptipQfOEFuu/Z1qSU7uxvO5PdtTsEld5eYz/rZHzfNaUL1mk4KKM
Eo/I9nzl8Q0aOv3ap1tQDmxzN9sjgbDNnNYd3BGHv/cpnFS9HdZ4MZa2TXBL8myBR9hSENiiDfC1
vh2O2ZPiT6fMN/fZr3yfPPC1eGLp9ItI0z7koQ5J3TEwtsmOP8rH9MFADE1f6a46QZIn/tlRFIGm
VEHSSA0xp0gHb0+qumobrhyWizwpcF4itHSYUmmiMcaOD1Bu3uqv2U7dRXt6SHx50/i9rzvZyVrx
1AsHXwSYtqwvCVDMY2CFJ5P+kmQfVGnXT/3iRAQXMdKWonN/Ruh4V9wjzRl+5L+0J+VXU9mhrYHs
KLITECN0tuSvZT2XpnM+g1+8EnLlVJXQlo5H1AymnCC0IGZerORsFw6yKIIBtOkwSBpyGBL4KNJy
O6/2yy2NLPiHlqA4FcVI8IDf0JPiP0U3ruTKF4APnxHwlwVpxmGIzoWMgKO/vS/RJB//ldOnevyr
lVh7tmbkC+9xEWU6tVNcx4p8jqi1veLlKNKAIOW+DphXHQo/3SWb9Gj6DeKe0Lt+vhYWTQSfzmOI
qTXwaO38mJVPgOmsXAbnq/KCqxRJnkk8t5IaYTeQ3IG4B3cibXC6UHXHqVoz8oV9EXGnMpjfO+Ps
QJg7vyZv0Y2yT3blhgTSjelJx8qPbuN7BlKkcOXNs3Rhi2BUYEIHajJYevgbXAlgaSGP+ktxVz2F
vyK0gjuj12wmYxsGyiH62+/UlYTuUnQu4lRNMGRyI8JMQchl6+Fp3HTu4DFQxJwD5MwBcNuNb+qP
zC/8+s3al/cK4CvnyGHNWS84BVVwCsVMSzBGYj/bbnhldDPE+rGFdPf1Y/g5zKXjIsQOahzNZlZj
go3XeLot48nebodji+cic38/xgi9843+p9pmR+qWQYtXO57p4PrJvTQoPfzXs27z41pyfmm2gi+h
HOJJM7iGAR4E2RiE1VJwz4Brh5ub6xNesjshkpiHVAVEHT6WmYkN7os4+3d94KX80Wct9ouzyivd
KE0ofgforvOkE/pSgnozgvAmPY07w63xhCL7CaejPE674mTsGFzK9W8vrJoIgm3bDvjLAZs4dsRu
67dEh2iEtbJiS4OfncCXeWXdPBlsgKdC9tWLzn2q807Sde/6T196X4j412RQorSa8dvVk/7KHrVn
+Zg/sCDcdM/Ju/kMgRDy6/qnFrz8p41/mUikzVacgXQ1MC1QLY0ZSPprUKC80OFOTT5MIFxnwtdu
23N8eMGuRCyqWSjhAFnrMXhVnN8gcXUffx8zGw/8459kv/lT2eB/uo9dZIpyG9LWWwPJXtn+gBwK
YueP4Pkud56vT3vhxCuCA+HDmNW8x+WWy+oHxFE81SArQy/gG5RPW/iypOBNzoHvxdiVV32okLWv
bCiwTE/1g3lv/S5vWr/ZpED06Xfjnnu6YwTpz2JYEX06yTQumwabCZZ/NCf0djXMKz5x6bL5nO2X
WYVhauiQmMBl8zQ5YPg8Jvv0FPoh+siRp+SetJUPilvicZgDX3F/fZuWzEx4aJSZOadyifhskI+a
9ljEb5O1kuEhC2OLeK4ayFspn7BYHDwz/KAHyV3xRA/jvrnF/uyTk+k2K99aOG0iuquOogZ60Vi7
HvxWFQWlprmSHDAvW5SI5yqsQR7Vs/nO6VOFHjUS62436J4ORa5RW4k4Bb7s/2UGRFxXntacNSa+
Mp7U07Q/s7MBWof8m3xiXvj3+l4veKLPffpywJSilTRrxF7LJDzw7gaCk/YIbrGwiw+VBgjspO/A
pb+ycEtbIjgAiL0NRpHia3r9WKtvjboy7tIshNCh4PI0EeX8QkrBezjdpGDwmAbdLdqHHLLNBgf0
U1k5Vov7IgQG6oDqJQ9HBAagYkxKn4GDrz03JUDZEK2x4EKsbEV7MmPj0DS3fbYmc7FkOkK8MMgk
NXgOD9eHt6FxAxXHiP4IgQYl1e8Xa0klqE+AOjxg/fxUh7k7mOZ+Goq7VspXtmhh60Uw1qRO4OWG
8LMPQn1IOyhle68Tde1gLb2RRSxWNudhMUuF6YMSugMXn9bHkLfoVdBzEPDEooNkY+Zlvh2rvAYt
pdZvgQNonbS16G40/zUKpE/VsmogZa3zESoGlGYrF/CCtxCBXCzsrYrVmulX0mCnzS9r5q4131lg
9VSTNVHLhcMhYrmMLCwjXljUZ3xQT/GsGCc1NQAPSKs13730ifPfv7gKaL9kXdcTy0c3CXsb0oRv
Cy2JTuD11lau0qVPCP6BGHNb1eD/8HNkRG2wih0rmb1H8xoHxWd1/kIsdGZN+jqHkAJrwIli+qoS
9YGixSDOnzvwRIIEGTScCX1PCLrbqTbSrdWn4aNSdcMu51TdqVEF/uKM1dOZILDVfQWdZF6rhe1p
llTidJIW439JtpGBXd9EE0EuMK7b50KRq0cSV+WDMhoxbu4030HZw7pTlGx2W82svdyImK9EpHOT
ls0bKM11TpKWiQcUuvSozGZ6ACIPWJKxB6rRVrJk9PlZH8SeZ/AXVnK0b8da3p/bz/wiyeQXwqrx
3VCy6o8JnVXD6eUYXAwKmnD8Rqta/8yd/jz2nfpYTAPzClnX6w1E4FCai1LFdPIBGRRWDkCCNizx
TQWtiqg5DfImY7wB8DfNFEQctONuW/Tk2JYFeP9GqBNuZ61ACS+KenA5NpZbjRYIXAj6sA6TWXV3
kjV1p7kYkNseZfZ6/Rq7fHCI2F2RQwSw1GNG/Ug2/Bxc2GjuOzYqWXl4XDZhIsob5bMRNU1GLd8a
1ZmCy3KYjzwzwNwpA1RXQglbc6uhjP3rs7nsK4mIXKmnpC2yrumCUgcDYFXw1ElGbSWBsbBUInCl
GHLTKHWlCXTpUSpuyPSYGyue7vLQiizcjEUfhgbkREK/lZQGhqUduhj0tmMb/WibP4nSvppvC0Xq
ZERhyB+lpICyWjraTa6AwrspZff62i/NQbgKTSiHJnMeSb5agP8RNjMkh5TUzvXRlw7SOYD54kOh
yxsriVpRv0/BMosuIUcKjR1kpX9PNaQrdaN6vP6hhSMkohtLqoOZLbMsSH7ltzXwBnk+rtzkCzE8
EWGLXNJLjeSa5ZdqW/ikUbmTd10MUYSqw3UQGtI2M02XqtC+LYvQZmVe7ZCIj1R0YyIsB7HHAOqp
qe2SgFN4g+tTNrCG//XtUJX7vrZlpagcinsmpky2U77VDAY2LaiGmCu1uqU1PR+ZL5vXdlXaW7lp
+VlX31ay5JBqWgkql4Y+//3L0NxU9KQlI/VD6Dxux6hWoCqYGyujL62McOsp5qDLkZnDLoH/cVIQ
PNkDBShHbk9Rg+rx9fVfmoNg/VkEHUGeWBDebY37iE47uRrWClILMxC7p7oqAtZEqkIf9w49GjKh
zzpt+A1TavnenOW1l91l6/+PsLJadQkQENT0a2PeMBJCqbHfjd2PwmwiNlF1rQr1d7OQ/AY3rzMV
RvPIDVX1FbVLf3FZWstILM1CsAQ5VGZ0XWC1CNhUS50+JlmyNxP+cX2jlzZDsAM1nIsEIknUl0cA
QsbDTCKXNvtsXLlGlsYXjIFlWpoCOBv6lgZqvUHPNYdF4bHJ2M1c1CsfWVojwSZMLYwrcD6GfjUZ
fpVDKEKjUN1l0AH62SoJ5pBmUBxSdLj6LHtII+6UZN8WQCzoK2544SqhwnOwlgeSWQz4WaZBvZLy
BrWGsj123RjvoY002Lk5rlj20oYId2LOQzMZ2pEEtf48gj930FH1aCBeO6zkOhY2Q8QDV/Os5dBE
7QISUq8qEZUrHRQfRv5yfS8WMuJExNMmhjV0UVOSoKlSaccVrXrOK6vYdZxaOyjYZw8ZI/nGoBJk
ELSiOSkElMutOSfI7gxdfBvixN9ZcW20ThWW9KAOZQ+iNt7adR0PkAe2JogIWOeAQY6G3NpwcJP6
XT3oa21r9PL1ZgpWJ5HU6mZaQ2QgTCGnULSQ+y53TK25TYrmDpQ3r0O0SiNwPkUXLlMRoytLVpmH
WksCXvUmevfD8hHvv2xwe63uXBpzMLpNPdp03TCVgBLL02G0O9XsnWFQ1/yYeTbGS79CMNIuZ5FG
tXIOQnOYwFOgGQ266EO8qF0tTBBaTFTN/ljQeAcreyNXv/Vh4qDJBql129TqVmERHik5EgIy5Ejt
eSzZY2nOkKRUJagfdT29GUYjeWuhIAwt3y4/FU3dvfG5AFW0XIG+AXKbr6OpyZ4B4TzmNC2pFLzC
VAQ7c8MCfRrLW4Bp6lv07IEOOgV96hZcUwTcpuX0zGk338pWm4Gou2o9iI/x1oXqsuqyServoNZu
uUpdn1U6Iu1lAmAXny3HXc9afYvUXLNjowTaa3NQXLnTC7ds1O5pKoq8t/V0mg4W2KH2aDaewd4s
A5AWldkWt1rjKNpUojEg1+7wdIHMnGqosdMWMnrOwRscQ1BzlJPKLaoW+Usz4+1+5uUQxKwuIPlR
Kjqxy5Gzv9ftbyE0MAVf2GdJyxNIqQfGOE9uA9piF+xA9IfeQ/CEEWrmYVJxFrAi+os2731qWND9
wTH4mf8zBf9ncYXWEZ7eQUN+MXhWUhyr8C0Cg/f15Vlw5SJYWR2hdgoRyyYoczwCAM7aGHhJO3Ji
7lNT/YXGucfrH1rYBxGE3M6R1oI7mfpWhpJCLP/uoWl1feilOZz//iWCLXS1i8uuIgHko5Hfyys3
Kmo/0fhp6vCI7a10c/1DS3M4X1JfPpRUas6lc1o8GpWnVK2eCkhrXB964RoSwcLjUA7AxiGzC7eC
nBDJiV/K4ODKmb5W9F24SkW+wDEOOz23ehLkOkQv2ABtnF5+5k19J5n07fo0Lq6QbIpYFaWntVxk
VhMU7cEsdTtuNOf6yBfvIIwsGILRaVJMgAPY5+WZw80YVD9X9IDE1k6apwiJqfipnMf761+7uFay
KQJTGK3GgTAD3p+74M644/14KEYIGRTt3fUvXDy0+MJ5nl/O0lQTFWH3OAc90T0L0kUqtJfKbIbs
aLyt8Ey6/pmFDRFBKnqu9zGoIOeATblnAuk2Rj/JFGECgjFkI4nrgqgkqCboEnegci4m69fPfrUQ
cJBBzSfJ6puA4m4qEvOl7Mr360NfNDT87PNCfVn3vOUTLTuNBHoGxZtOsZR92UBQ0RjYSnS89AUh
clDquNQtyYQNpHEaxFxK7+cainDSyPWVV/XSrirfJ6FTSW2rcCgDmaW/uji/yerYvb4+S0MLNxry
WuDWn0xpX+vQ3mo+SsiV/GxkwYJTJYUGrlpaoICqvVIPWkiyXB95YcVF5Een9yOb28zaa0XdI6Gu
nvWe1DJ7j+oiXlnypW8I9ionvakTxQC4CXJAupy54/hbU7uVVV/wNyL+I03jgmUQyd1TLSiA7TLm
10p5Jmjf/NkKCcbagjxC12fZ2ivTsY8MENF+VN2PyK9l5Iu+n8YW3P28Y8ocpDFvNl1IJDe2amMF
l7iw8GLZfo67gvCybII4Q/nDSNo7ahU3CDRXQrhz/vM/gT6UkYWNjZEmZEjxhOB8hQ6MVDRQuVFc
aMEDRyS/86JmkMpr9rGWrZykz1r9pS8K8QooH1EioSpEVl976GH/sl50AGgLSARBJgZyKDfy4/j7
ob4DF+T8cH3/L0P4MEvhAAxtM8+ggmTBWOnEDaMaTOj1QMs/yjCH//RKLza6EfevKeTTAdhinf4w
ZVm2qadw8Dio8qE50U6y4khQJP9o0Dl+6sw8+ZdXqmH3hADnkA1s2Gag+kCxh2XsRU1SqmxyyOf2
dlSgA82epzx5lyJSlD8zG7H0mlfnkxEVeFvXJfpUpwbLmSu5a1WqfpNJkAa6vnwL5inWUZORdl3Y
MhJ0HaRDkz8SC6LZcqd25YwvOF2xhNrhgT2AdZIEFsR+CLwKSFl+5htlwThBf2uALEsmYImO+QZl
fMNr07DZWtq4RkayEMqIRBhGngOxo/UahNKMZEv6EKJh1oQKZH8EN/h2YMlP6kfyp/DM17u7LrjE
55gOQQ1GqGeJQsmCd4iVbdnq55Xk3MJWiKgUMjB5VDjLAjAH7vmgHUipvlw/RUtDn//+JfTIJCVn
Wsqb4MxJiCDksSrJ+/WhFw7oZzPFl6GrOO+0slRIYMoflvUnyv4m6J9Xsx8OL8QbtKQxUfpQC8wo
PynNcDuW0jtwWqUt18nrz6YgBB4hHYD7h952UMNTUAKVMG1Gf8EdldaYuJcWSQhA2rnV9WQetaAc
Na9JZocPv2lUwMetBSKX61M4oUKRLe4iDj1JUwsI6Ex9whoocFIW/WaEWO96E8UniLRoh4lBdWzM
GPVyuUElUda0JBjaAjKzZQTIbzjE0I0exvEn5SP8LGH/jIZpZTHzOZDIQe1GWzHXPOPC7SwLu1aj
9K/jx/KgAb+tPtgNBPHUH5XV8LOFDZtSmamJhrxjTt96I4LGHHpDsDj0VZ2z0bt+7i7PAIrt362S
6EBwzSqcCksg8ddzZD8yAh1ZIx5XLt/Ldg+wyvcvtEalQ7XKHALUpqG7G8sQuZnXyrpLP18IJlhe
ARSRSBL4CSfgP6sOvF1GY6T3WdxP5solsjQDIXqgFgUnjqGlQdImrt5Ot7zr768v/0I0ZIg0okle
cgNJtBRvGcitq+BQQJ9rXcg2YhaylfJBdjWN6nezaaC621Bp/i036gyVWqNqnTIvIVwHJsO3lNXW
ncqt9F7T8LfOMpQfeSbDEqxHC1ksdeen+mDhdNMCRFWkGVD9aMJmp/XhWo/hJ+btv4GhIVKcDnqD
Vh9+ftaN0eyqSh/bZt3upykEMFt6bWPpNkR8aurjw0j7tRTgZfJl2Tirtn29l8B2KcuWMdB93Bke
tFmgOAyO5Ug3UgeZ5sid80bfyQyiz8WsQ3i+b6kdsX7lwr0cfxsifiZR8YvS2ZqQaO9fuFW/J5ph
QpBUuplD4lp13trSyG40Axxh14/ckskIbgV93oqU9jLdJ9Dc1EcDoIBXFpKV0Zd2USwYYwexjrFu
4i0XOXkM4WGp9Zis2Er4rE6N11bTw5h2tlKsPCgu32uGyL6J3EjC8Lwz95rSeAQs8uB5SMMDtIKu
r9fS+IKLIX1Wh6k8zIFc38w5Gk97PExAadpm00oybGFHRMooQnLUUVRob1r1MZtyl/A3S1NXnNfS
zz9/9EtsVKYkM2OroHuCOo41Q25cR+lD+1NBwfX6Al0OgA2ROCrVCXjU0gyNQR0kydlJ0RJfzR4q
oE2H7IdLJBjpFGmpFnOYiVmeDLBVhNo7XcVPLE1A8HCUlZqemCbIy4fIsUzT7sebHtw4IYRKsv75
Z6skhAptrLZyHVESaJK6KxjU3ykzKrugsY2nWm5DD23FpSztuGDgemzJaJqUSmTgXih6dRIrdusI
TUEg87w+l4UDK1aNkVYtM83Um6Aiw4fWgHd6TofdoKuT+7MPCDFDM40RyCAmY59n5Qht1LHawUnH
t+qsrPFjgk0cFnDhvhHxeOUsG62cxua+mGJjr/IwdZWmk90eaj8gDmsIA3mNEVYBnUCcOKCDZhOC
gjt1TUB+99KsWfZUV7pH5yh1VBnqzHVhzuCknKPK7lHru2lMuQ7U2KwPBBTNqN5PbI/mNtRDzRFa
wgk8JGt77WkIi/6kU6vayrzuHvveDO8npa3drGnpvRrVaBQ7i/M1mVLbZaspLvptIfIuJX8MzgAE
NWh0Srqm8QD5HLy0G5KT0gHmZY+Q+zuNJUV70QiR4JyyZJOMfHqezHaAADBL/ZwnM1RrIdtd6VK2
N0ITfe0q/6tXabhBB14CAnsW3UzZVLz0uRX9QTE8teykiehHEmbT1ki7atvMcnOowjl3mrhvtiWR
wNhXh+1NG1aQL56GfjNytXGG2ppfMmuuNqkqMc9o8vhIuzzzjE6RIMOdNfINMSoJCZeaKnakKGyX
D6x86Q3rwwAi06lTyUCVNbGCmXTDloOX3pk4owHPLAg4yzH9YwxGtSnlqngxlTl66dQodmMadY41
yacY3hZo8FL15nlofWgR/oPuCNnl8VDs9IZUgcaj5xb0k0/QQEBzpw4ywglVFkdNzDdeyPFjMRvm
kWp5fmj+j7Mr241UB6JfhGQDNvAKvZM9mWSSF2uWO4DZMfvX39PzlOsbGqmfInUkA7arXK46dY6j
iqfE6ZjPh87deaZEO9k8/3OVGei8GxCdcpTAvehkKbUvaRb5nWoeuzFdSf4teAodnNE7ZE7bs1e1
rVj4ZQJsYNrKj7Exp03SjGv3wiV3oR1BfYucTt/LJjRq4zFOxUPUN69ZIq50Fuew/dMJx2lk5QSC
fSFjEsiRh0KBFX8iK75uIfj/i5D4NLrXdbIZAD85NdJ5KGn6Akfx8/LyLg2tnTu8d+OkZA471bnl
Q5nBXJPuXRpYO2tYVceDNCCYHY/slSfTXUft4+V3XlpL7XBJ8g4s79Mw4TZH/bbeK4ivcbFy1VgY
XC/HG3Fmo12jn0KrLwK3SHGftnyQa68s5dLw2qnSzint5nIuw9ku1CaOmRuAyBHtDo40NpenZ8Gi
/kcHNjHDKKqCn3oBkEzG4zfbaDc0HssNB6jk8kMWlpefH/5pS9ZcJCMDPXuYVe9m+a1r364bV7PT
qnaTOs/hAHsrVvdoke7Qfj3n8cp2XwizdGIfmVijAUmEKRwy2Gk2BrR9yiBj33DfMldypAvP4Ocp
+zQ1ES9j9DqwKhy5CRZQ283Ats1Uu2vPUanjTtMdJVWzJsuwtKO0sNQAVMuxJ2afChNL3vAdjRq/
ntcU6Ja+RnMQtKlM0SSQtovbpDllHat3NcUhistpFVhp5m1NqeTz5dVf+hbNaZCC2FncWlM4ekB8
gl2MPHrVvGJ6X/fuEc51vxFXHbSmMPqcZfapHpzxaAjTOfWosARC2mI3TqoITSP5Zsqo209AhgUQ
N7COQG6sCTUsXLZ1Uq+WybbNsxid5UrI5/HcOSrKQexK5vleyZ1jM3rdzirAMl9WFV2JxxfMVefy
IsQYemvsoODAXZyv9ypZQyZ+OTKl+m5vS5IUCCXbEMUA57cEfvMpy+q19rml0bXNXeUGB59nO4Y5
I98tJ99SIVcCjy/3Gl5c29gl2h4t9OzScMq9e6tPHiJneuB9tOIgl4bXtnLuAe1dTE0TVooGaXqu
VPu4PVy2ky9dPN5d28ktYtC0KRorFMWdVO8VMo7E+SWTX1cNr+9RwNRnVcyqDR27Nfxpas6x9Iik
poEOMY//uPyUhbXV9yR4jAdrmoGGGoSzyzJ3l9hrrX4L86MHrRZP0XE3Y1MKqzY3rdub2xpalAHz
Uogs2E21u/wJXzpHSvXjpLGQqxtmDwicMt5HaVdvB7vKfFehM25OKzS71GvtVUufdN5nn06VxqQp
taFYDh7Y3PonjQc0L1ZoT/S6jOztXl6nlkt1friy8GwnSloUgez2lovqMLvm6+XZWjAJnR+utJA6
bhxYHHRiykNKZ3as0E9w64nBCy4/YmmWdKNuUhHRecKecsnOsOfRj8bxF4RmX1AzuwrRhVXXTHtU
MfZW7pFQNBO5Y9C7PES1W20uf8KCWejsax7YsftOFl1YIcg6KTtV28SK1jhRl0bX4s+hHYA7GLou
9Jh3qm3IjMRrLGgLxqBTrpVZLbOhBi56NAGMd5pDVKCQ05m7wQYrLF0p1C+ssM61Jlv0OfdN1oQu
lf+QzEiORjk+jsKzfMBHjJVYYWGr6qq+wCyLAnSk2EeoH9KIF35P53HDkAFc2annCf9f5odS+7xA
n+zZyix04grk4hQETbv0oRbPZmYdZQVio8oJhsK4JneMB2lHKFJByVxkFgmt9jvCaXQu383snUXe
ym1s6UM0k4uBj0XvDCNgJoDmJZNGvelaemCRC8UjFxy/Xj8E7nwdfzjV8a2yNcoMiq0N8n7yxqbc
h5LD42XLW1p07VTtZnuYasD3w3YEgWl3Z48xUEjvVw2u41lZMSjgGOD8ouHGsJONB10yx6lXdtPC
q+tY1gKpMyspGA1nZz60JTLfJpTGpHsd+RL0h/+7W3HdzuEogG6wWzMwp/q5TWMoRkYr3ZsLXklH
spaxJSdSdm3Yivq9Y+ZTX4J68PLEL7glnTotKtozHBGA6MpNcJF/R1fJwYmfCzUFRn0VxodSHdPK
bR7nkBxoIc7uvBQppz6t5HOLjbrikJZmSLNiZivSIRM7hUmX31tevq8qdl0cpgv85tKdsvwMferb
/HUU8saMs2uuHZgW7aQkckKCleE4zqThE7TM86bdXl7WhXNApzmr+lhUjpraMEnKgaJRG9c0e86G
Qw2yka1rp97KgbNgWjq01XVM5UlszzCH+m3QxchoQ/oGOaGerOX3lh6hHcqczaM796IOUxCnJxRd
j4Fyys3lifr62kvBb/Ff20VXHQAuFtrf8gZdakaxcVU2oLjcvYnRgn6i/ccyKuDH+y1t558O3Cpr
o6crH35evk/HnDKkq5Rr4PSpujgoBHhK/FoQOCcH1Oy+nGyygSZEtvUIqoQ+BzpkM6LdCmWOon/w
mFCvl99kwYB0iKyAMm4iJ3QZirL1C8u+Qd/9SsJnaejz75++sbcq0rkI0MOBWz2YgCrygAa1tXTS
0uia5ZdFicaurmpD2/nO+ldz+ufyhCxtOu3cruwJ3ewVxuWoDbmUHEZZhXjv7eXhF8ICnbwsSm2u
xISwb+LfTWTCa7S3FZHcEbPeUC8NOrW//KCl79BO7UryAdj+kYST6T50uWX7CL+kb43lmpbMgqvR
8c80Nb0stvIWxFXcDYyGVLsm6uSGZQOo51UTXedpdBy0S/s44gOYP6RrfYyolBIrf0VrweV5WvoK
zQ2AuhSHa4czVgmbBIIJ47nkFojrnUTuPRpFK+ftwnroOOeSZwy6IzA0S84NQVDeGZsZYk4nNqdk
JVJbONN1iCjhBEyQM/ZuRuMgcrNT232z1IQ20F+ld+VF7C9T5CezduZWnSl8WkSa0+RLkr57rbeW
Nlv6As2qvTS3s6ZTVmhP6Q9SyRNAT0czHXdR5OwmMGlcXvSlxdCMvEdxzY6FZ4Yg+f3D57KBIMV0
C3HqdCUuWSALp7q0ZJ6xcZxVZoW9rLt/APxqNl6RplshqNjXtaWOeW07Gw966y8CBJDom87ID1Bv
Oa84GvLQ8zxrd/ljFzzlXzjQpwXjqV0mNnwOuhCbby0oQVDjXqNUWZhIHVbqxQ0XrO+tEBhiSLez
5n0uQb3Nm/Jw1cvrQHpA6TJLRQNefkbJI577t4m0fy6PvbDZdPA8S50st0jFws58ryq+rSK2scgx
Z/Mpy18vP2Npgs5u59Pks56TIs97MzSip9RxAxOl/s5amZzzIF9clnUIPUFFfKKsxTbm7r2Tp09R
4f3gHnmZuVyZo6X31w5xo2xdUjJhhaUATYpt5sk9eNcbX8TDvOK1lr5Cs/mYoyqUT9xG6n/yGzTO
T1UftNUYJGsM4ksfoZm769lxZwtqh3ZV041pVuZtl4loy4xkvO6Q0uHGcTQxKBcCiF5HAkYe+c7g
BLy9cnTtMPcsF+WyJM/DuCKA9mQSDSQym/sXVvL0qooZJTreOKnR/AzZZDs0i7tRvZD2nXsfl63g
axdEdKDx3IygKaaxAkI0LYKJusbJhIjKSqrlazsmOvdSwhKjtjt4czjymyTq/ymJem1l/L1S7HdJ
5+3lj/h6nwJ4+l9TRgkOjTYWLoQDLw42Yk8fZT/QJnRWENX2mobe0lPOe/iTw3BTw0lMr5nCqJTP
0Sifpqm/s1T7OGVyZTctPUKzaQTiPVMczUlT+0QQg1bjPeGvSf/P5XlaWg7Nnl0bfGeyrGmIg6fZ
Tk5eC5+cC9atlb8bPKFvyurkt8sPO0/L/10g0SHQwPegh8iCUSgOmpGpyquDGsVLnWdqpSC2tHe1
y3pErBQCO0h/ZQM7QPAWdFTtysb1Fl5eM+tiYLKJUvRAU5Bx+gZDHUnU5m1RQIa75h8M0+h74EEC
ZA2CCpcnbGF1dBBwMbdE8B70IfiUGB2LfNxDPIbGx8512o9CyNzY0Dkt/lx+3Nf3HaJDgBnABGZr
TzNogfvkBzMrbxfJHCqyIzVEwJE8A0CRCUTeo+JrN5OFTaFzSoHzzKBuZPZhbG9FAR3b/Mi6NQNd
GlxzA8YMvUzDErj2RISC13ocfCOOX6p2WslMLz3g/PsnD2Ao10u8phenrle3IyE/azfbdYbRrOyA
hQ2tg4KRO45AhI9GajWQxzICU4SMaLe/vN5LL68Zv4PqLkQaB+9EjR9jezc3gOutuK2lobVTHCo4
STP1s4Fm6rsBvAR8SvySrwQhS4NrVg6+mbNOyiROk/dQTlUQqyfVpMHlSVmacc3OO1BAIIeUGCdJ
quc8R/sCmJPWWmDMBfklomN+cdUvBIomEHyIoE7m50Nf/uFJ7j2lPCJpMDeuzHxH5u0B+FAr6Er5
ZvVy/qUQqgPpYzEwnwJyKjreHhsEGCdQ/rOtTKbyh/JyE+XaWZqhY9IZbS1t426EMgYR5Bk61WZe
eeDEjzt1l6s63aC4Zf44Hy+BaOUQZrVQwZR23b1tzAKZgoJ7Qd6N3kdXVCAW9mzpgbjSMIAocUXR
+2PSAfsFxtvvtTeyxi+cdnxRygGbaqpyFSSqRafP6MXGP9xImdrUoF68b4QBHEFpMpVsPW63Lybl
4PDp3ZT9klIKAg8a89dZOnMwKOCW2UgcCDVP9ZsdGd3HILkj/T4t+MZKeh8yT/ERUGLLj6UwT+gp
gpIKJ+BxalX3ApDSn8yOyts4ht9yaRxPj1mSFmJDvKj6GYO1y88kqf02z208KnWHA7RL20eeRM3O
FFXxJKZxxr/bn4qPCjxIA1ggO689pSSGX5E9eXBd2KWLKusvm3GIYMMr3CWcs52ZUGMbgZttE7PU
PLbgngoqa6yCno914Eyms5uVZd8Dl9//IQYKErdZA89a9EBJ+3kBoFIuSOXbfdF9GJ5ZvDWGBWAy
tVHB6KwxKG0ODgES55txSKzAFXVya05mDI6vcdgYIBoZtqmIgdlyq663D9DmqfLAQPd0s5GmSj9I
OvVPJQAw74OdkHFrK+ZkO2oaXh50hchucBedj3NPeL2ZaMnf6sSble9wUx7mPrbA/AvjcN3EAkU9
SxkA+BF1N6NdDt+LAaqem4g55RY4lT4LMmXRPVeudZtw6T41Y+JQcFGhN6dD3fDQ9F7e+HnPM+C5
OXCXYCM2Kp+wrJyPVj9k9tahLA5ryKLuHCkD8EvZB0C6lD/DDeCaQPpvmTFbw8aJzWKXsVI8et00
Hr0OBCaI9BugQHjWbEGFW+xEWvZn1i23JEFTtWBNSDP+B7l+490D++9rKVMYTlyUVrtVVlMdLWFb
+zJh/KEvS1mjh6sobyUA7s42buT83VUQE3fmZnhFTddON7RJ7CYYmqZot6Vlz9t2MNgOd44BECBm
HAtFsleRju43t/fQTkl7G7wHvPLdupweo9JQh6biEhmArg87xym2eUWS17xEedIFidt30Snj0BWF
sXVl/oLkBT1OlaeUD/LU/qOORrwO8YrNVNnEx2qTE5lz+ZC4dM72oEVlfMVnLjhkHQDNz5hEuII6
9IBWwFqkG9fxSBDN2fayU156wPn3T8csmmWqhCdtG0aO8x65/RmSODHfrteqPH8TlF/EpjpfnGlH
oNGGBvdpvieNHz8Mr9MPkLLVt8m38dH4ML+734eX9rG9FXf20+WPWgjtdUh0XPPSjhMXLUX1nPso
MQjgk9LZkH7D3Rrk0/Nak8bC9On5zLRO1MQiqwvLhEKX1AGqJzez34WxlohfCFR1wmdhTSnIB0zw
vXiQqeAtOAT5Joqfqg50gtW8uzxhC5+hd5pkJK1AnTC0YY7WuF1fCPUix36EEq+xRvT25SMI19Us
2/HM1qeaMuSNBWXq9Bc6/A4kEldip3VoEgBD3BZ5WYcicm4KpXZFLsFfV5CVEP7L6AXvr4V0KS+F
xYwIN1LXfoiZ/YbY5ZpQF0NrIV1JG6idMzcPG9r4jgWImAl+Yv5weW2XXlyL6fre7ks7N9GlbUxH
kG7vPSe6pmqAF9ciupzlNkBbyRxG3beW/wEs0HfLd96tdYIuvLqOdqoouGvqznZOMeqstyUHb2bR
jWuiZV+aFuG6wuTksZmjgSUPzUoiesitsGPe3SDLWxUTkNtX5BonjgedX+CTj21bVwDxifWlSRWM
BfV7QDI7RBWXF/hLb4fhz79/Gn70TNBog0Q/rEi8MVR8FB0FHWWFDOtV4q14hHZK1LaneNqNfcgS
Mhwnp0OsN3eIOzyn/nH5K768IuMR5z3w6SsQulPGWDyFPa93RVLJjSz4DwRfiLbn7Ak39F0HRuHL
D1vaWJox51GKfHRKi9BIC190R7IGW11aC82Up1KAw8+mVUhz8xeUOSO/pfNZ28O8SaHD4F/3+ppJ
K1GMxdB79okM2UvjTt/qYlrxFl8LO2MdNJueu5JNIs/BhuBR6zkvbe/Acy9GOOkZ6C9GDggEp1Hd
jdDOibsk8AbePjVVFe2jeiL7wQa7EShOiZHsO2/ofysw0YH2x8uSzB8geBEgREx2HeP0xixVcjKo
MTyiq5G+0t5A053XeH9iEaGVzDETKMTlNTI/M0vKO9IifiCKjT8TFI/RNZo0L5fnc+Fs0uFXKUsQ
q2Yp2szm6mRGxbhxG/Fcl+6368Y/7/lPe9trzX5sZFKGyqwCNbAfUCvYp5W6JtwhXMdfxS3uJVUD
3ktbZMe4ig5RVe5ionbVnKwYzIJ16hgsN4rMthNjFYLNOD7Ys/VsmdY+FujeNVr32fQgPwoq9pX9
vWBFOiorJtDFAVNJGaZ1FiCb6cfZPzV/LbuVTb603pqvGQQocBOBipFFwbpbu1b2FlkZO/U1M1cm
bOFwsTQPk3lmBHa7EWdKBZlcAm6G/q0Yv8W8D9RaQWdpmjRng1rpnEQJsDsjd+/AsAou44od5qa+
icD/sHK6/JXg+1/8jt2lOZsonVKApvIGFLTBuEsgo2oHKsg2xPCNwPYbMEltjNt+S3bCPz1HG3GX
v/Ht2uMXPLWO5LLjCViHrDDDsa/z13KIrV1XR7S+bqfp+C3HA+L5jJ0L0/J3xcCbYN2PELmy12gB
Fl7f1CyfUuQUWxOcRnHtBp7r3DjTmnTD0tBaVDGMiSmRFTehz9Y8I3f8yHNnf9lfLWysvyx1n/yV
rBOazRmGNnl3zCmgWAzd4n4uSoLU/LCGS12wER11VdUTo5U7olUzAg+326bje5Lb0dsoCQ8qM0kj
KKala0w8Sx+lGX1qiq5JcxTp+Yx7QX2v6g/L7f0qXUnMLo2vWbwdyQL5CFD4xcZunnFept8B4g7M
dsVp/d2TXxji38Tnp1WpzIYWyPDZIQnswH0dbkFLmH9r/Yf51EDltzmY7+C3sJ/JLt9A7/u9eyvf
8p/kaZS+s3GOiNZWXMKC+9TRW25fpnMUxSiRNt4eeljzxlPFs2B1s728/5a2th6DqA7AkYlbYNX2
5jsVVRJt83RaWaiF0XXEVjbZXtl1EeaRWse+zn6UTvt41Yv/D6QlVEXBcm2HzVBJJKT64hmMBOgm
vTz8wsRTzeSxhV3q2swK89HYuwTJGjYmNRQZ18g8l6bmvLc/bTHEDpYxOFhZDh7iphlvUuGt+JSl
dz///mnonBm1288dYCa03LfF7eyKAJ2uK1ty6cXPv38aHW2AxuAJCwCNrPvdQOlrNMTuuknX7Lq2
BsZ6s2Th1Dl+pt5y6IVGk7pySbUzPAFb1Wjnygx5Ut223Nl2pHO2YMWfV+Z9aWa045s3cZyYiWOF
oxUf67pCwJZ7a9O+4MF1UJVU1GSEUCccz9zV2Rij103cmWke+xAqagJndK6pPwPCdy4ef1pglCbc
AeKCLGS1kwdJO6hNlNkrwdrC3vwfvGpE+wVIK/owNV/YVPt9jSbp6cr7uQ6wQi+pGdnERs9WP/xy
yfydx/Z3Kbw7QbPruBO5zlAaeU7j0XKAdVlQIwFoN94OKkWmnM88gGxOvb1sDF/fA5jugaSgJbwm
YACxWf9ywFp4mqepABuZ3RSQJ8jJN9Jy1fuoUYrflx/59bkKKrn/rnwEomhOU+meGrvfFtDZ2rhs
khvuQTBR2tdBFbHBtMdkTU5EDBRWaDQjgh47S3cqAleNqmNnN9qGjQJKXfWnaayqHcvqYedYUh2M
yukOFUnNdzfBPffyJy/Y7P8YW8d0zgvXs0JVTB4Kj7Sj7wCeQQz+8vhL+11zaWUTF6I+H1MOKCwt
64ct2bGd1xoWFpwC0VzanDlT4zmyh0Zhuvem15hHW4S/O+n+ceSvy1/w9aaAqtd/N0UvjILb6hyC
1I7PKqBR8gOaYH0AHlbmaGkNtBgk6x2QD3kxZKiLyAsiKUBuXRUridOvBeUJMM//ff8xrp0pauET
gKtpg0448VPcFs1D0/fG3VlpTPk5sIU3s0eKY2IVzQ7kBxDQ7I3qZTAHq/HbKBVBlM31++UZ/fp7
mQ5Oc1J0RcOB2GHUZ7f9YDy583zl0OeN8sl3TzZDXj5tTNTBnei2qPsYCb44uepkYDogzRCyksrC
ZSWL++nQoYq460TJViK6r02F/Y/+0s4cu6uwmYf2x2zcg8gaxfnvl6d8aezzUnyaFzOZhJ2xpAef
ZLMrptinwtsW0dvl0b82EeZpRp4VBfJCGUykaWs/JjdyyPfYRL6RXdUHi02sGfro8DYfUZBFA5d7
HKD464/SfqclXctzLpw2OvdkHpeSxa2HcBSKfj7J1bthZxswmOMohfhRasWQJJdrTSlLy6FZPO7T
plkIPE16DEq6Eds2sRP7nhGt1HkWVkQHnTmgDZNOhfkahhQkbUO5Na1K+TQbH70xXYO2LXyGjjUT
aSYhtgkgsX0O9krpPtpFD+r6q4BZBIqH/921ldmrAXKFACpDzTzJWp8DnxdPa/jbBT+kc02O9WhE
Q94WYaGKN7TwvRSttVZP+rrbDe9+nrNPFtcOaMphFZzcyPrtVEPaz5HilcdGDO0rG3QuIJ9LwTha
uvWPYZJ3JBk/MimuC/bZ/zBnGeJwsOjBJJFU+U76OD0ZIM/d0sJe47pc2mOa1TPHqkHHitvK6PFn
Jzsfiao6JEDgByjPvV52LUtrpBl+0WVlac04G4HjuKFmdNOxZCXLsfT+2sFOEyfK5wad0EVk+8Vw
N7pQu7L+CLSJX373BZ/ialZeOBOTxRCxcDbb52KWQW3xfY++2TKFjpANXtbqqpYtwnREGpkLcxJg
Zw1TCveFZDzKc6gq7qy0uu7s09EBYwcidk/2POSIwXPnmxWvDLywDDogAKKaxQDUEQEVVub4jVcU
LxH4TIPZbeTOTfM1prAFZ6XjW6jTWl5W4wMytOla6W2EP7O1EmUtLLWjWfukGLHcbOCgU0Pw1t8I
L/OnGcA2Ufu0fCZ1vrm8pxY4hZmOcYmlykQSoZTcjdLZC2W5ENpMy5dhIORggWQ43pJc5IBmO6wL
klpl2cZN63gtjb3wAlA+/K9j49xOUpc1qJT3IOEJyASNKvAl+qDOBxmlZYB15qq4GITu/32SQtE8
kbwe0IcInvFoekgr56rEHFzVf4fmCqUx5kELsFHmj3HMfjTlGg/F0n7WPFZuQ22TUGyFksj91NyR
6Mmpn2x5FXMKTF1zW0afjb0YML4DqGleVCAGXAmelyxE81edabkkSTMzpAWEzUHWke2gEWMGZQsh
mMvbd8FOdFZDZJW7MZoEuuXdYmNZD8IsXwh9aJS1NxqA966MTHSNQVqXtOgdl4VgpAgyGvlF/9sZ
ou3lr/hbU/l/fpzp1IZjXY0Id3EqVRvr2TzxID+pb85PL6yOassepsDeAgT/nDy67+TZu6Wn7kYe
ssfso/jg5naNYHHhbNS5D/Mi6vKkAcEfI8VL7rS33WReZXoAvGr2YRXCacBUHhJTPVp19+rWdOVU
/Nvv/9XkaQ6kyztStPWZcQYSKEDrOlUg4qh97lM5BUAJjCxwZD0FRTnM94UDERmpBut7bPLmfuII
xkEUGm2gm2CfwMGCNGbi5h/GjMSml2bJ6Ke2aP2Jt9aPuO2HnWoIuc9zMN72bZ3tjTpyAjZE7oYm
WXfVBch2NZunhVeZ5MyKMeW/Dd7tZi/bKOPnWK/Jmn/tVGxdZzlrqFv2kKmHaNNtK71tw8ZjBgEv
4/vlHf31+Ixr/hA6rHXfo1U2nJuNafi4ioJO8T0e+5VFX9qq2gRVLfrR+IAyOI3te1qAHLLPny+/
+tLQmj8cgArpkRBD2Xa2nG1RT+7enIs1uOLSxGg+sY27YYgL3oRtSl4b4RziKUZjlRwfq5x9XP6C
L+8KjufpXlG4OYTGGIGIbjPsDLSGFMo9MFEc+9wGQUHxUg/dxrPKwJrrA5KCm95Mjpeffb5K6cZ4
fvTZUX+6ppSGQzqzadrTaDwm5nBXxfltfUZEWfxubofNdU/RLnJ9HXWdQsHylBhdtZG56gKgu0+1
KD7SlMtt141XPum8jp++h1Vm3BN0ZZzKvPkAiv7FklDRbKMRUHw1/bH7Md5d/qavTsvzzGku0qmc
uR4VmjcamXpBnBIa9Nbk+H2/BuxYesJ5x3/6FkrqJCcdZg0n8XAPjeThIeLQuEKjVbFSjvjKeM4f
odn9ZI4tMD1efUJW/yfLjZ3T4YJ6eYK+Mp3z2JrNgy3T6KWB15/SZu8ZL+ZMtkb9R5L8uhXQWQ/b
obagSZ21p2FG242fsSjdgo2L+VPZrCm+LNiHjiWmxHAc24zyUz5k6fekEjSowIV3BBUHYK643/tO
l/UrrmxhwXVgcV/Rqehnkp2AOhs2SZ2CtqK1+bFO87XOqKVHaAuexn1UzZDBOHr0Bk1DW8c8iF5d
uSDaipeZ8ghK9jXkR6p8D9FT62jZKvPBGlOsJEm/vH5gV+mkh4MnAbTPnPRUUwnZjhEAnR8xxIgC
lL7SAL12POgLC7T2Oc3qYFQOOoZnCkGgy5t6wWB0FrtmMEXk1SI7oW3ldqqM5whPuW5obfa8hJet
7Jv8xKDAfd8R9qcDImrlgF96b+2ULIw5FpYr+xOVCizfSnxUfbJGtbJgJDqQU/UOAE0SPeaII7If
WTQlwq8HO70FQXN908/ocAoMMG2sJDeX9rB2JtsZT4UDV3uEDPrPbHJfOJ8+KhA+Xl6HheF1KPjQ
ox3cmIf8NLK8B3h6LI7Eaagfe4hPLz9iaTW0U9dgyukGt2RQ9qbtNhJ82CPTucYovOB4dRD4WNZd
3FkSOJzChSzWvVeOfp66kJJ9uvz6Sw84//7pYMrQvDc2uVWd7NgbPjqVAELbzd64AwwxhuancJP9
5SctTdR5jT49abI72ls9hbmltN0r5Xk3eZdkm+tGPz/10+gD1P9MlEXKExhwuq0lwHcmzKZcSWyd
F/OL0EqH+tZzYbtdhzpue5arLYhh76VIQOTv5mduGiAjkKH91VrF61Vfo3MvNjmkWEzHrE/zXDyV
Sfqi8jX66wUD12G/dMpBuUyc+sSnOg64QNYh79mt3eZoXUvsIJfNClHQwtbS0b/5aEfo5quaU2qU
r7Iv9l5ib6fUOJS9ers8Twv2rUN+caNtAQzqm5OcjGcxqW+uM32oCdxz142v7ao+rhLCunM6A9FB
k6DjT4LrvJkPl4dfMAkd7mtMKBc3Hl5/soa7sirB9Obma5rfS9OvnUESTPPS8ZoGEsjC8sFwYwAS
wG+gVnNv2O7KGi99gXYWdbnoZGtjjcfYGW9aIx72mcqvjJp1GG/R9KWabfus04zO6WiIf5UjdYIp
uzKE0oG8fBAphep6cxoa2gdNk/7ynBwt0mptfhY2qI7kBc85ygZSYIMObzV/a6f7TKzE+1+2SCJ8
0kkYUwNZdoOV/YmjxmlvqBz5psZiw2sTY3x3LN58gCC7e63GwdkKt5OhnO3p4Ax03FEZWds6guBC
25oxuoTBpWVn5GfHkQKOhsx6uLzFv8Qs4C3//v7JMQMDM8cqKcUxTzPLBe1Lqx4bTzIHxC+ACFuV
jA+pyBWyzr3HgE6di21DUxQnZmhWpa73JqGf+GqIjGwvv9KCM9dxyqKYi4giQXKSpQiR17mpYxcS
OM0TsL5BW7NHYyZrAhEL3lYHK0u3r9LScszTwDeG6e2gRO6bFdmS6jv3roFxnTeC7qXsGAUWexJH
rPNv1crJn+f5rhDFb4+trePSRtYuGyOFztZcTe4RDWmgLdgr0wjiodhcXpKl0TVf1UmbkKpGD3Yy
OcMOqoHlvTlX8YeYS+fKR2iequ5QGaYjN44Me1vVfA4oj/Y1UWt0ugv+9q8e26eNbgHjFs2OKY4N
LeuN0ea3QwHHO2bZYfCgenx5phYcrg5D9lq3GOOqEEfhvTndv5xdWY+dOLf9RUgYgzGvwJlrHpJK
v1hJJ2E22AwGfv1dp5/q4xaFVC+t0kkLjO29vW2v4a+jNyqclRFYYpAtGCpCIjK3Th25GVkdmeE5
RQ31eaP/IzZ/UD8tAYBMepY99bM42UKri2UovWlSiA3AhDVBukmJgjFq2fyGbRfb8WQMIgKjehhr
qflgZsgCuInLw1qAJDalSbCbAIj82hZhycXOhJVTQvDhdQtxALh3tfODJ6uNXLPWrdff302KjpMM
HG88va3vCoj7yfzk2P9u9Op16n7Uq4uYVG1GhdP3aPoAZbw2m4fIp02YI9FXbbNPDWvDlmNvO0II
ATrk9s6fi41b0pXE9t/557sPc63BC/yWiJPT9PciScPR68Miq/ZTfm6brbuftbcsgrZtCjtzlUrP
laaAINnBg5NCpCPx3PtZDJBAmeyNg9u1gVpsRPMAYsEyqJMzypnsKEAg3PtT8yenTrMxFVYid4lF
ZjDm0hMf07MbfG8MnJH9cqOMXGn7EoisSRLMpOTiRGvnJ+t0uU9QYTPRbt3err3gOjzvBhvoeA5H
BFucjHGnKLMy774hun8Soky/2DvXrPruFT7O/eegRoZo9LEnSWTLrVvutX6/ftS7J/dQvx0DyE6d
ygJH7zoYs7ipTL/R7uDjGFyCbgUl2vQG7Z7sSYSQLXmzqfezN+mvuXYekomTcLK8MFD88HnUrywz
9iLox96VtbAsfvLzsT0NhLyxvHxuA93DvrfZOBVYG/DFejxLr/MSn4pTWsJOUz4VbhfV5itgGtQr
SxhunmWeJxtXnDqd36VU/1uU3T0f2pferiOS0W8l++LpjL0Ia2blDU538SEOZbejJ2Dq9xXXCD/g
SzDuBEQDbZwWa1pdPkqZvhTJlrzKx1MWRuz/O2XBUW6rOlPZmaaozyFgGc1QONpYjD+esXyp+GiB
kF2n0MI5O0VQPeP8OPciHFiCRFJDwPsSYA8H1ORo9Ns4+8GpDeT0tRoM+niL7zLj6Fh6Ss8OdK88
lt255jJN7stXIoMvQbdlNfnK6vBh3dxFebH37DLyWRVJvqX+9nFYAHK3aL9ohwljk53doivCajyq
CdKM8JLdKO7Wnr+I7bxRVZDYGUzoM+9U4P4WCvOPELTbuCD8OHXwJfIWGdap9TWqG98JG5Dztf0P
Lx+t7osDsFitoW1EsNVEXBcFwJ06tUWYI52XvHnJUk42Mu5acCxCWteDOxmKfE6MdbRzb9837rcv
zaAl1DbJfBUkLVyQSaPiuTvyVt9hYxjq2t5/7Q2LyGZBy1WmUWYU1V+vuLeI92CJu94jG9vtjwsm
2OP97wylNYFDFUFZ5pUS2J/kD9zEEM2qPxKpvtcd3UKVfLyJ5kvAbVmTwaOFQGLt4b+M+hK6NgHV
8VQiss2TzL+iR4k0uwTfJpNLJn/k/OSO96LUkWw7yMVsbdpWIm6JgIOjUMDANMBqSoZvuQ9CsSnI
i9dujffKZF3i3oxfq0BMWpxkQY+8cGKoiD1/PpXWmr5Yo9XgDQSsKnEiuRsOtACCbwJDeWujufb4
RTCnJXjbDtzVTvAB/en1OBqBLiwkDytkvs8/YCUdLTG1/UwZs2wsoFiSdVaHSfBt7EpImvobL1jp
/CWSFqcIrhO42JHzRr1UHQ4pB38jCa20fQmhLUiVYllERQyL7pjmL0HhRiPcRWn59HnnrHT/Ekrr
wkoUhPoyQQmQDnuNpHRyjfZ3jbHExrZh7Ruuv78rjAdSjIA7IBdx/kzg3mYxqPE9U/HFKmYJpC1I
NmeF64Pk4XQ3gT1GtjAbpxUraW6JnB39pmaTRJpjFXPfvNSCUOaU/m2SnoZ2TdrnSsl0o5vWZtFy
Uc4LYoZpwB2iqc2usqpi546etzFH1wbB+d9BGHOI9LtdX56lncgypC30fe2r+WYz1vltCXeIjS5b
e9EinjMWQHULKHXY3t+S7pFnD634CQfUz6frfzeq//8sgvuLVXnONWce18n57e3+ZO3ub7Mn9+Ae
LiaE2Gk4RXYE8Gl4EdFvL6xDwNKi9oDrp4jGKKBCwI/jNiZn7zx/q0/+Qd1MdQjL+ejZivuwD39v
tBKd+v8bSZd1ta8gSA23yO4iC3PP3foG/mkb3fvxLKHLqnr0ZTDaoB1dVMCOWevtWUc27sjXHr2I
07TO8sCy4eHCnBdRPxXBv5/3xscphi7rZRdqSSZT8KAx+ZSEEw1CmpAHlm7cT3xcIdBlsex4dY2D
IFWfoaqYPnWV5aPW94fYzAWsHARlkQ3dzjOjc71xJvUhltcP6JK8ljIMb6JlcmnLFpfXVTPNL2U1
8P2Mg5d4duuqDwdJ1IW0LsUViEjvsAB5AAG2Wb9L3TK7+KlwD1S5VEZza8wPi2SJg+V1do8On+Ys
8uokg0U8bxhsBCZjn0qNmj1kbd7eejToscLXVlRSf3i1Ateun9iYbjFo1kZsEWRBHrjS8zBn/aTl
j0o7ZMdTYe3BWao3JtuHwj3owyVKyu7BuaxB67zU0ItuIu8KnGDC+m7quqhPLPGaIHLT0roYCwrI
UByG+GmpzblzoHwcpcTuEvw7qWJmpcE3oio35EHTvyXooCka/Fb9gkVUMkeFU5QPdUesH3RKhm4H
Poe54xm8VT+f3h8nPLrc7RSdz+A54AQne55hZ8vq7AW+jkEeKht87bEyXyxk6JJwmNsJ8dqBBKea
S/Ebmso1irGBN1YY9CrPw0RCtuzzj1rJBcsdymANNeQweX4O0i5pQqxM2Or6Df/x+eNXJtiSBdgN
uU6Hqk3Oduv+8jm0Ja40/TLP+MZyt9b+xf4k8YmSkmeotwW508K597rm5fO2r4z3ckcizEDGAUL8
OBOzIpBaLn0+3+UAMIVGkp+fv2Ot+dd+e1cy2dDExkSzfDS/e9aKx2BXbIzsWvOvr3z3aCBaWZPz
FBdsyXy2s2dH5TuqgmgCCPLzxn988EP/316k6EXlV8Y/OV5w2w7J3svpOW8eMlaGqgFIUTq/64zt
Pn/b2vcsCpsakaelZfunwhufHNJ8n1x5KF2ahWWwxfRde8eipnEtT7kW991TrsR8ZETfqakDhMWn
c5y27cbIrAXFIusOygauWuGId2DFM+/YjUfGJ5Q7G/N25fHLXQrRaLcAhujEWRa84e6tfVKlgIAD
VMDN788HY+0d1zX63eQaGbV6wAP4KSHSnHUw5X3Ytr0VOrmDNPW1lyxiG9h96De0JT8RZd0TuE2l
Vn3KlNmIvbVvuE6Cd9+Q2CkZZ0BZTtXoPbaZ/SoUCkU57L7W+utr3z2+0J0evTagp4Tb4VgNu0zg
Tx5/7emL6B7Y0Ham4/Sk+cHGHj2BAB4bxo22f7wdoksKnNLjQBqkplNu7YW5up//YLw/jJkVOXz/
+ResxJq/iGfATFtLI7JOohS/G2lVofEJCZlf5pEnh40S7tofH1ToS0Yc54mEJr5LT15rXgksD0KL
m6fPv2CtlxZx3MJdLcg8h55IHcRD2/zjdnMZyRwkLwaR1SZTGyczKy9ackCggM9TCvWkk9ZO8zaX
U3cSTd3HZaCTf+sZ6McKNlQb99drL1uEtjV1JoNbJT911hyN+ZG5wU2hj9U87zP6+nnP/ee898Gw
LElyeQa/ENsj7OSMfuGE+WjYv3PNQM7qdJLsWEFFZDeG7PXcdzHtyfgMIBGQSJlvuVsc/5X1y7v2
wLsITVpnBMqlSy9N0x9zE+ynisWGpBebzYe8CrC6XARtNmbi2tsW6QZUfyEDb0ovzsxOtsVh5CGg
cl/fIGxvbdHuW4MNAG9fPu/ildctCYAOb+F+0I6QIPMYP1rGRW6DO8gpcYMupIhuKKZetTJKz2Gn
Lmv6jSp5BYRPl9wX1cFOV1kWPUGxwAo9MmlzSVtnKGPSy+Q+qFov9AvB87CxxRRDZcb75mRiCyCx
gg+jbJEZM8rb3OOFC6uEcX5xUsBoLqKfqIujZKfwYVhTmGMy9RTgW/i+C7gxFKBN2Yo4Icnzcpe5
Uw/+KZveplYGGxn1mvU/mvD0f+caJIZZCyNQ70SD6VGM9Rx1OQTKrXx8+Hy8VxLdklFjBip5klvu
yXCpq7CzenfvQDBuS9j+P1nFj75gURtJD0IxcM7xT/w/TEu2a1Lz1ADjMuLKimLrVnEOnFh9xWvG
RqQhyuYdlVCsec0hPmvbLx58VlzvPscFSEWrI7fFRueuLCVskYiVPcJJJQHovwD3TltZpNhRltO9
5N+/1LneNcjeZYop1XKYjOdj65e81tjLgja8MW4fmpNe98eLfMt6284cnfATKCsStabrg68yQg3c
GJjrwEKmOk+zG0BSffR2lQ+UZWNV3iEzQPfKWXexyxn9/fl3ftSRsFNerskaiBjVzoKfDR/OFs9f
0nz8Z8rFOU9r9wtV3fUdi3nUNYSmhDr8nOWnvH6T5Z/ZktHn7f8oyq7PXkwEe0o4LLvhLTkM88lh
6W5kYq/5Fql6pXuW6/CocAjss2EC4Cz51dhwiGs6m8IrPH8Dz+X0+Td8OCHwEUvaJaVz1nl+A4sH
AgNn5Iq9X+tXUtffaS8vRTnes9y8UDrp0LI9EwIq8JDDOCPMki1L3o9qgGsTFitjkI6tototL7AM
zw6pVaDWKH1533mNFaeBTw6k4+XGhPgoc11ftlgYez9Tk5awQMstPtxCY32Orh/38nl3rj39OlXe
hW7FUil7JHsIfv4Y2mep/nztudf3vXtuPyeV1XalOIOE59wpZie7McjM/vOnr0zkJfdyCESurEn3
Fx507RwK0DpDbK/E7exW00ZVudYziwLcYhUV3E3Gi5x0feqGZjhYM9O/P/+CtacvwtwSulbYpU8X
1nvdQ9AO/WkYk+6LT18EemdB7tGRjji7w1CFWTXcNZ3ZIjqsdP4y2/MSLluAuRTQt+VpPEvBTiCR
mniG4uNGkb32ikXSLzMjTG414uykKcAyfsyzKU629HhWwndZ2HquYtLuWQHau4NDeAkjsSpN/XBu
5K9khnsY3XQ9XvuQRfCaAsf8UzpiheCHOWDISPOuCoaNXLj29Ovv74JsxPFOSaqyuOCENzLToQFq
U/rN8fMpupLOl5Rau+CTzUjeX8b8H+B/Q6f4hXOZqP8KHxSJbenVMzcAuQ86MJdsLFQMycDyVVg+
LuW+1vxF/NKp892phktirmSUdxCiU/fOiD3FVpCt9f4ihJWTBcxuegF+c/7DwYGSr/0XN03+fN7+
lQyxtO1p0DdJawXiTLWBdpey4Xqrgo3d1krbl0TNBubbDgSY3YtU9tln1s+sdM+yar+CNcDYLl17
DLOgPj7C/zK7wuYvWCxPKAubITl83jkrIbzkabIURmhFkgbnpizr0Iz5HSFuGHS49lTZDjdCL5+/
Z2UQlq49vRzhcOxDKGqegGyDYKXzaHdOthFha6Nw/f1d/CpLQntcmh5i9EVcDkOcN39Y9fZ501fC
d2nVAwfSwsH5oHuxAEKyu99jUMNT7a1gdCPArsl4ueO5jvFiz9YlHsNFKXIbOMoZVPna4EmybLhy
yIUFi8eke4DNZosKvJq3tllr47EI6qH23aZQ8JtV3nQI3ObBbsTj5/219uhFOPfcqWXKWjzaBVkF
lz5w0OnJRsGy9vDFglynRd41AlW9VfDbqW/enH5LBG7l0f+PK9un0p3hw3IB9Mm5wfYuiHRSb7He
VqbokhlbNhBHGxLDzwlsKm0PZvcyDc2whfBcieMlOxZ2jaqAjAY/O039b8P+jNVtRuAySnALWvrt
RrZY+4jFKmwxmF4WPd6iNMEynD/LxhxmxTaS6UqkLVmxudPbox1cA8F6dpIs7q9msc0YDVvwm7UX
XIf+XZ5IKg+X6LYnzpn+Zdk93zeudcmNddfi2HH3+fRf66NFNCcqaUFAwkDbQ7Uzs31sbdAmqq/t
PP/zsXr3BXAmHV2dWHi6ByyK3nEVhExvPHwtAhaRW5EWtqEDggunvCqcyvbXQLs/n3fLR+eESHJL
SqwQbl7CxYufYYkKPcKARVz1OLzu89NAxa7xxY2gsgohnrSBCFgZiCVHFtoGwva5hPpp0sccQKiw
9WjMuNygEP9HAvsgby85sr5pijmHS9slr635oGeO3U2WqVeZzySGa3ARWYFs9x0OXHH1Npev2O5W
oQrS6lA6JIi1ZxgJ3aklx5yWZteX8BDAoYXYKh5WxnNJtHU4bCGI70BQWNa/fbBti1DkhP/+fETX
+neRDErVAkZb18E5NTwi4z/Z8GbNG2vu2rOvv7+b5tkoaACy/3iZLByXjjL4xaC7WKMPv9b2RSIo
BwoOxFW30mdF2E3fiual6Dbm3UoqdhYJYBjGqqgn1JvO3IfC6/Zjf4GeQNhOzU5tGaWuDe1i/fZK
Y/IsEShqg/61sO2LXRcbiLC19i+yABTadZWMbnC2Wuv7EEx/Hafy7XDSpL8hvSh2RbqpYriSkJfc
U3hJk6Y0DWTY8/TB6eRRJ+xi+dV97m/Jvq28Ykk8JcgDY5LbWBl7MYNsmApc5FdeSJIBIHMv/nxC
rYzHkoYKn2svNRofQpi7L8fqAIPWjVVx7dHXcXoXC5rMfkpxRACFkIaFo56znSTtr8/bvRJoZBFo
ASd+GwxYrdSQxDggOPsVexrnLR2btc6/ftO7tls0EZqwab6IqXywUisSGtsjBXfDrTeszNb/Tjff
vaG2HaolncgFgi+XXPQ0zo0bz7q8Hv7LJh4H191YHgn/76zwg5S/ZI/KGeSBZm7mi0y1s8N1kvdC
cZh9MkI1B6cu9V/gU/Qb4id97aeWHyqaQfaWswYun3A3/y5h+7kr4QQvQ25r659RFtkhGMf0SbU5
/TbAyPniSNMdoZafPrSMJzdgfkGqTpf8oqlMbpULNS4KI7fYrmEXVVTe9IALxuyA5VXGtj0QqP8C
Hb2vu6na8ZKQPwqEqZ3jTLCfB0YuTgBr+9HDNRqwNivDlrXqixeHDXUXDtieXaacCVgt0f5BWGn2
r7Qzv9vjf3djyFkAMKdTd+9XTvbXQDn+Gy7i6F7KTH8PcCDzgAvX8dyqDjwgms6PFvFNEHX2OJ8g
amRlEM5M7JNdCnNf5HN9UUUrfgdWm+wD0Ixj4HzGYwJSZR3OVqtfWOB1fdQUBrSokrYDTKZIeRlL
RmO7AdQEOPzxsRws8X2GwsYvC5t9+NR32ZMPb2owipMUIrLUg0GPynqUNFkwTbgPLGjkjcwA80qS
PBR2ltAQ4Tv1Z3z1LCJvJnYd5/AlArjSmLAT0ro03mQ/Vx5QrSHjwrvx246cBx8qy4Xv8ZferXO6
A8A7gfZ4pvQ+y7i/R3iVcm/njf8IUP9Ed7Ak7mTsOi2/I6J1eATb+iL0inl4ZXY9PxumrNjvBMFc
SNReu1W/z1Ur900951D8qodT7WXJGeStYWccKXduVXfxNHY65qnTnYuhG45OM6uzLWt9cnjv7Kqx
8x4FV90bdmd9hx6onOPkg182V605ohhhYVfTVoaYrcHjaLfjU0BdCHA6jvUdriziIEfu7LnvSFgF
S/cwjakXWYCohtk0j789nuqbqlHNNwhhlre2rlSMNUTdj50/vYl6kNGgcXVADB32KQ1+soFJCrMB
TOhaSb4buFdHTaeqPz4OLR8UH70Ya01/o/G6vTviLlCJ9qrXK7AnqN3hnvtdv3eKGrdw7VA/EwbN
dD9REzzhcLR/m7Q1/56MpN57usgeYCGm7+vUITFvcecvixHM/ckqowoMyV1HSffNHaZ6L4VRO2nz
cpf0GTrd7oedj7vdPVw0DXxRVHs725TcsJaYfe8GHEM3sb2bsnJHbamjvPHEncLlU5i60EnUNHWO
QVUAtKFbDlHTRt5kmXQRiW1142mXP85GZLekEWPUuqn/Zk/ERDax7EfjQKSprGwnCZuB0cexKZ0j
q31ytEfMzIIM81014DRiTBhou2z2D0HpioPFnW6nqdt9I3T60fAMqBRozB/aqbWPYze50FmZx1uL
2x6A+4TLPUzXy6MvRveNd/28q22dk7C2tAyTbnTvGlTPUT6pLAFx3WOxXRR/beZUl7LVwW8nyFmY
JEkZuYGXBPsKzK1vZdp9EzPPQt8FXs/riqM31bYMB8t43/LEJL/nIqmjTJbjdC4Za89978Fg0yJ1
ZOlifuZ+D42XIDBibypaPjhu3jwVfQFtW2fY26lfP6m6r8CZ9Ol3UzA7i8oBLIomLesd6Ij0zvfK
4bWkUA9IiE5+UPx1RrnhI9XBXCicJMdt/EyssFQBjZO6/mGgNXRq7RxYftuqXpJ6qOHpVaY/imkY
aIRrhfRnMDqAVLf5UNwljksPckqqMmx0WT9PJC9PATcEun9wKnYNzmB3hnniUI6egbvk1P6k/ZUq
lHVWfcf6srsgyII/nk6tEO6yZNdLie+1DQvbqhohZlF40ehbbJ/1khwBmKExZZBE5lTj/DuvgHzI
utzej7OXu3tP+Mkhq8pGh21X+Doq/TSLXDgHHUrB8nvhw9d0bDU6kgiycxrW7CtByHlKxizqDFWY
vkF6n4BY9jzPVvNs+mp6hZI1wF/wuLrhfBxxDyx9bPq76eDxEcqDgSXggEXb7Pucw0mcycA9zJA/
Ck3bDpduquXrPDQ85BqtLwVxIoakA937wHulCVVP1VR3u0zZ3a9EWjhXMEWZHEudPnayCfbaqfuD
biwso+lsgwg/mw5wjx6X/jxv35ih6QNpOvcA8R8Tt747RIVlFVFi99Utbmq7vUl1ejNVw/BbNbW8
4xY0JrKal/+Uc9JefIi45BEuXuit5RLrNOS0PmJaYIZwrzpViVPuTZ2ku0rBp9MDaz6cS+RthWHq
oOJc8T2BaPlrDRfpLGwa7j32BeNTlAeN9bvFocYtqHTFvWcUObDWne8yUyXfSsfhb5ld5ucmaIrb
lBl24ADaxWYU6twTPMDMqkL+1v0DJBnbc0oyE4Q1Ft4XH9pPYc+E+1jpVkFV1imfJ6i45FEy9Ha7
C1Qqvks+knONA+p4dIviQKsq/w57gBKJ2QO3ZWLtQ9n7DJbWlEbC6weows3NoVVZ8ypV3+8D3hTf
3Cn/t5Uw1IgH359u3Bpj5UOo+QWVBEJekCw7QQXMnNyJ4O5ekRZKtCTpJYwHkFrnJ4pt1g8gJ5je
lWXGotRpnma/uSuzIJQI8aFEWixoE46TK/jJEykl914Fy66dM+gRFtmJ/Bb4tj47lYXQ0rI6Ul8o
Hfog3/VRNWYsuW2dItVRb9Fh2LdIj0cb/otOFGisvnMP5YEQ6rjVs10REhcjDBKGvCTPdeHAdmOk
2BdUOIygSoLSI73S2lmTYI9zTewd0pYdwxrN/LV52+xgDjyq+2mA2pQ0bA6ZFLih9gL9m8/eFSBZ
wdeVcDLWISMpdbGy5YEdaxQ/b2B5N68k8KogVIVT7ft+6KMBs6UKR+aIHOIxbvKDCSwAtCF/VWnP
z9MgA2AYRM/7UBc2dSIDgEjEfYiuhyqv+R4KU2PUc8/cUtfqD0iF9BbTezgNNcwQymx2m7AeAtRR
pLGSH54VFBfpuPauspUZIoZUGnqo0qy4YhQpcfL9U+r7/cFN5vkepVjw6vqTfcE5NYUrcm+iBqHw
G8bmRThNaoihcwMe7TC0ZFe0rDjMY2arCPCdOY2bDHuAcHCDyoFLnjU+eEk27EdVanBdwFUBclzu
CjYX+6nI6nNfseIJbitJcc94Wl8ygBRe3KEfgzAdtXVHrQRCkoXKke5pZzmvVV35f3vLy3/aQY/l
15/d9pzNKJbzChfa0C8uj0PnO3EDAaKH0TflQXhO/6IHph+rHAtIORY0dpQ7+3C8YzDhLQPIUoWd
sucXI6uxjeFzW5YAsA0DO1cwgt0pxNtrq6o8TnTuODsppuqeM1vQWLLKufcrlyEVsdLQnZgr67sj
ZwEGcFbTv1CnmC901OoOkA5cpGVs3hm/7HUoSV4BUVRyWA9LJf66amqjRgvvnx4IurAcR7OTrk+f
O+6Md0UnIH+WALJjxfDeFr9b27e8Y4FH5SgvIUn+CPhLJyPelt3eYuqYN8qFDYyf4NTQzdoDFwmU
iphk8LYfC3s/Z1BBC0fHGR9aKCtCtg5bWcb1HJu2FxdYVUxzlJuZqEjSCsXMOGbyGeLQ2a5Xs7qf
oeLVh92cOhIMJnd8hK/RvGdgOwIDGMz5m0xnC39q4LgglQ/PycIudqQFtCuvNep7rXBKUprRiSql
CmhaD0UVFapHhsvGTrLIZaCRlcIeZKgNWlyjTjtJF5JKuKNJTomvxCXLeuxwhk6cFCXWEAalZe9G
4lSndszHnfKkvKXYlZ3RvSQau4DsB69qgH8h+Z0ea3HoW6bCFiTQBMWLrW40IUUEJZbqmAaa3nqo
SP8xDOKNJz5ZGspoWf2oIFqwa5Oe3eQe1gsAHqYHP227B0l1z0Ld9PBpsHOQ9+x+BpStzacjdDKY
jYtsgf+wVL3ac0Mjn1jJDlLr1atVduzWpQ10TVVdq0MeFN6eZr3B2o4SJJSAaUTa8fKDkKl9dsuh
PBiY+D3ZiVX/M6PIPtZzUl8A4S6rEBVYGQMpWXogfxWqjot6TiOvsc2PBJyTN9WoIgYpqgbrx4Xa
fGgQuPuaEvsSJKX/b2EkTPrysmijtPRYhNouveGZTnZW1ZsrNgn6xlE2d/ihaJNXQFurm9mqkj+1
GG3YTAl1KOeKwEC5dOLC793YmzFIOPdMH8a8m/OdaRJvnzlWc6LgPB3clng3wVQB6ZyVzn7q+gS7
zpKcE9tTWeTQoX5N20L9GuGL+aPimfcT7R/zCLINzrdRwJnEIpa1w0a9+q6LxB5CB6cFewVp2tix
ZXB0C697Yw1xT/Apml+0PcbBPE8m7DXkOX1s68goTm1aQcqUok6K2yrPJI6Q7CGIHEs0ccryaa9S
OgvUxOTaqHquY2zxhtCkQQNlUifrcW9uw/5KqwCERcvwfcKT+kb7pt11k/BNpKFKj7tXK89+XBWL
ioMaauxigI7GrgvSBCl0hXdZRr3QZjnkJINgiAI/s1G49tW3MmvVT16hIt05U+H591lTVfrZyQBJ
+pHiGivd5dgwZ5FdqfkbcALOpapz5+jPgQoDjTwvdQK788QF01A/s5qL3dg73q5xqyaL60CSk3BI
54QlOgEGW8o0v3BVIENH9t2b5+dubIrePaESa6Ena6R6yYccigSeNSlgcHHh8jor4qVx0nsUhyF1
AMKsoSxHQTezYztATheZzOf7LhD/OnMhH1Cr6DCBe7wTXw3S/AiU8tGNE3HssT+QD9J3TBPNLvdl
1EDg2eyCOkuDWDQFUI040vojTGP2pq8DFLZTBQ3XfC7DDoDzkNMORikCeqV1AJYdhc7yLxAmhkM+
6SIa0IlPDvS5XlTJRAztc4okxAAwlTj7CfuqtttQQaPqNHSdvJuu1gG6kMUeKC3rra+G8RygRjtD
8yu58f+PsytZbpvnlk/EKgIEpy0HSdZkO7bjOBtWhs8cwJkAAfDpbyur/LyRVeVlXCmJIgngnD49
KB8RhK0NGw6lgiqRjSh3KrCarT+4/NTNBEgLcPQFsTMMsmMHoi8TLvsF1XYEAAhTwrxbzjV6o8RR
KACjOrfJjlmmwduIvgh6Pdk2pyZsvNTL63FrWTDBKYRXbjKv1CctjdrhBfZj6Fq6NERw6KmvQY/O
fB9eiGycI5ihqbehJhVqOcM3tCH9Q6Z8gee7VE2KPfupy9Eq0ZCrJ5+bHj2LZDsGrnOccRFs2qYL
7scwo3eSZuDjkoVlsBYQOu0RCLMPsIQFqmUR/jAulikkWzI49lYW7tpRSiRjgwE1iLl8hsv18gPl
Y/2tsuYZuUI4whO5wCg3cudan0lttQsqcMAYpfS8+4bL6mjJaTx2mBrihBZFsVnQmD7CM1H+FyqL
BJHv2/6vslUWFLTorBOrC20B+2AXu/KAFmnyYfCCjfgtLOpTRsDTdttKJ1bdAOQaBhrDCa9JM7tG
/LgHGgMGO0iShcm4k8x5OEOLFngAGZ3yZUBODIZ9lUKjorv8mx005SNWUx5xRcqjz1medAv8eKfG
yJRe2rII5LJaR2AtZAmaTbqfiIOl2EuYxcQOp/kbaig7BWfO309GIyKhQvjKaLVw8GnH/uwFTD36
cJ3fDi6lh9Ev+iN3ePMzzNE5SWMHWwLmOiQvlc62wBH9O61bGjl2rd6IcczW9zLFI+xb1VmGi32o
CJm+eMXkvhSck6TOG6eIJbfZHoWgfddbM67fn4ft3ABmHS3jHYGrI36oNm4coAPCgW9L+ND5SkdV
Vfhxm2O0h5Oihx1+b3m/Q13h5MxamHJgQx7psy0GEuxUkwW7ptdBOiJmJkwz0S86Al+5Agbi8y64
dHVijtEhh2khtT5iuYotAs/MKUTCWGRctbxPIyu2S1GQc5AzPDGf0vk4yoV9aWUwHvoC8gh8UIaa
NLOUPtTokdp4GtAMAvlj/5EWlFuAaf2MyY3j3lsUE0tLTT5id10fjAAYH+ffnXoun5CUIFzEgfUz
TVySj17ce0q++0FdPQMX8086n5hKAlq299D06k1ZL9V9uxQkwWNyH2ZCfRyYvH/PZci/BEMhEiHR
3WA4yvo0mIMx5aweUhv5mbGxQ/sIT79gp+Fusunqhm76skMrRHQPHBQ+ba/ZVI47VDndQ4aNNA3A
FtnJqc9/1xXz9x2Uvecl03qbec5w57RD+0zlEKCewMDlGy2Alzbo25Gk3To74SEwA/b89lEGtt4x
MDoM3Ocxag5wHL9bcCdxo9qMXp+Av00fMh00O1uWqNhMiw4+sllh4RIaOkR5ZZF9MYJHPDmk3jLc
1JP2wlBGRVtUddT1QX4erbBIMr+cNqgI6dvQ9tmc5NC1oYcbQDIAt//L4jR1BXjPwSzXwhu/deyq
zLbeOPNfAWqofVA3PovsPDDHfgEoFk/K8zbKBWm20s3yo9MjJ+CweeN2nl36NVO6TxdJpUp6OQWx
h1X/ZdYC7aFq7R92W5jkcjmxtWCryQZmRyFyU3eI/uanDMLBxCJVCPdP6922x3kzI8jkpRduvbHC
rv8GMj99Gwe3v3d6bb7DDx/IbBBO6QSD7pcORUbaNjlP7KJLcIhdtCGh2gVGWVvNXI/tZtXRr97g
QdCAoK3ePObcBh4rdIMcVU8DkYeQlL34l9ost3KEdoD3n3bwV06UFcqNgAc47GLR2hkNP88Ivfby
LAsRRtxy7Z/2vIR3FBaMj60cxyOgi/YyKA82aMXCncxQn/UlwHSOc2wLD4JLdGfT7At0eSoG+YZt
3aLptvNCfi5+5n/prDrA6Ydfw3OgdaLslp+hL/OTAJ6GWEgyPdsjtH0ybzwce5k8d7odkwlTwCiE
bRVw3D5RHtqgpQ3muPAAuRKoxN8wr61OloPt2tG5jp3B+AfaKZIOgpc/2poAW8BA49TzBvs8B58K
T7DsTGQwT5li4MVtOmclCpWwdr5gY8g2i2t1qF2d9hSYzEXVizrwiVo5GGoonLYdb5e7WtlujFYM
nYeuJpTYwMEdk9FtKYX7lGP6n6DqwLEqTZnCz0Dn0MP4YYzpx3B2ZdF8R7I1XK0LFws4rJuYsgUF
Ua546uiSxLS/wPeDfg2JfwkytDk+2TSvuiume9P05Jks7us8WlmaQa72ivCqd21bJqqGuXGTMoD9
rMeZm2AC/+6YVv2GmQEAOa1cIM2hTLnihUmZj50nAuAO87qF2UB64YC6Ceow+LZ0zfLcm6LJ40q6
HI2cU4VR5YU6LRyvjJgM/bQpsF36PmBohji0u5lb+piD7/iF5QbLXwj+hc/FsKGZHdxJVCkpjrH2
ZIsguy/HsXvLtFq2OXfaLeLchphd0hPmS27NMPdL1KAqaaMFxfvGJ763KQygPxSc/KxRBoaJh4zU
OMt8K2WjE256Tin+aSQUgzpMUIkGqe9JsDAaFjTRaJxvbql0Wi8dBIVsaVJvyeTjqMb2MFcd8lmM
le/6QYRnUCKmVDoosblouwTlqtxmYsABPue+iLIsWL6iJnTPHrx03qXmIdBWT0dqcY2IrDxsITdC
Slzuqp9Fjv4t6kTtvpDCfmI6qKd0bLl8Dy1HxtQ2w6b0SX8WFIh95VX9KzOFD82NNKmLPIYEgZCX
1wvdiS57hMshLiNGbpyKiIUzirVl+b328P8Qc802vLChSFejkHehybqtk2H4ZAFPeitLZu9yC+ZL
GEmjUcrHvjgiVqI4CuCgURFAquIH4g17EICCDJLSpunFc81DdzMDrNjlzHMfIc9x8EN8zF24Ba9Q
RB4DId1qTAEu23avEeBS2fQX2HjkmzVl5D5DJ7XtLApzZDkjmXPBoKaE7vZAK+DRmB4hcAIp04k2
GHNWhfpWe/2SoNLBp84d37QWt/cTV/0dpb4fN8C2t9UUqiScSxFrq2uSrAnkriB463ULiCAyqMO/
BFbPt7YsYIkOn6NEh0u77zhaSbdS4V3GFlTSouLPnVf/xAimTVVTl2koGExA0HbGlirtrV5mPFbY
So0RQ2V1xhtKkgqFyJ2pew6Zj2f2mSz0vsKMLjEC/WmTVRJvMZsfxrydt6gvAh9rmw3JkGc1Aq+9
zESqH4tdNpZiD/M/EDrvW1DL/SgfAvFzAvQfD60yJJJu6+9J4Exbnc+li5Hl5D6ARVwWcTl1Lgia
avrdA+i/d51qhMM1ANY8KgNK77WZsTDtou83jJP2B2GGHQIuyD1Sqcr95HuBFyvJMakqK+HDLyew
kHGLuU7QAAQeatgYkRmzs14CzSzytondhjROBCMEP+W9S74F4QxpdrMwEY04jDatWmji1wqAYYEd
EZl9vbex2n76QQer3oBHXyWlhhCzR3n4qqbFBctpCKsfpdN2c2rZfeOkGj32L6hZuiWtC3s+hBUt
4anjed97wdt97rf6l8CIa4o82JCc/BEWP2GBohJIJTnRqWN4n+GVg0b/VCJG+RQi9OkEdTTcUQIM
ztykxR45JgzT7kNRBvm2FaRuUidvp50zTah2MKOq7kaLV2k58eIOoXbL96kwUsd1Ow6p6oj6Mde+
etWFp89qyNnGqj26xWTKixjpq9NQz+O5cRSs5UvKnkjNLDtpJUx6/QZNBJa72A7tFB7rqjGPehFh
6ubGbElXIK+zGBoAllPBN8sk0J9jdwJE28PiUtbNGQhekfq1YehnbSePCynmH9LyIZamlNsAxjTW
BYx1su9s6p20QpbS1neqclN5gXhsCDK/O+AlsS8NzLN8u320kVQVy2ygm9wOwyc/z/WzX7bu1iZB
dep/BcSSzyDgIxIcStoREoXe6buznLSUUYXXL2YKUGukgEV+c02GV0f6/OhT7uNyTbYhhJojrzi6
N1uO7tn25v4nxt5Uo8Wg3hsKHYE8kqBy5kRQXxRxlXNAHVDo10dA4m51tEXRgWy0SAyQmZofi2EA
ZuC5jpfC4ZBDNpvN2PqFU6eBI5XZBUzn37LBhYNA7/JgM6vGOmqKdRORlrTfi5DK97a2ywU8Mjd7
Re/DE1CCyJ3rDwX0PGOTGlAC0A8tzGDozISO+yC4TOZlkboMDRHKUJg4hrh6GLqXQ+SaajkFCAf+
XRaWFXd8ttIZDjFF3NqVvueGLl+IrYvvQdAu2yVYNI2Y0jXM3jDCxC5RyvMA9d3BOMVbsLR8q0O3
/k/Kie8BMckXKh0XBroWYBvRIehauOpbX7Z4P0w3vSusu5ceM34HOQBc7MICFYJQ3L8PVemcGjaC
9yKm6d3WNofSre43VonrAw8FYSrA6S/SN4WsumiCXR+Eno2pCbrUZjmPdYGGr8QpmMgSZJ1tbTnF
BCG1j6Iss207hbGStDCHb/rnUKKcjqRPMSYpw6F1U7ewxaaYMEAJF1+kAl3fXhqovyJeWeFvv/Ca
p1pA5wHnKjF8Wbp2ntCCmx4hUUwi6KUozE4QO4g7xNs+NBwxIXEDCOCXj2RxshdG2iDRDVNq0EFg
0GtBjwwtP8K6AWD5MGgBv7FJ+qrBwAv0nDAGkpU/Lgydb4loxKPAKOKNw63z2R9YfULRJL7Uvqnh
iMubRLQYUwTTAi8eMdKtCNBPKzyfh7YlTYpzvY4D18kfB5OpB1+pk9d3/xXIZzgPLvykRj5jEo4U
+u2ITiWyDWtS3eEtjRBqwxPXKcm7wpD/bsiK8X7BwZi4XDRbwMHdJs9VeDDlgiYbjnSppW2Ycznu
BFzH696x2qoH0oRqM2SueqBqKe8A6fgPFMOPeJRVkQxDB+yAjgIYudRZiomR2ZkSMgWFpvQr5Lv1
PeiU6pBnyK/HmAc2dnhAqSNx24Z5UcloQIOYnHY6jhNlj46Ts3f01t2ub0YxgZWi4EclM2BTDs3o
oyK02lxm0DN4HRwCWIoeBBNRH7gtODUx0WWd2hbezUoAgeo83p9IBzgc0WCkSyAKzHZ4p6tD5435
ZnBcD3sysp/hZSpHlPStD6OlFBb90xmoB7TRxo0k+uK9j4Ee5ks4decBmDkrHH3G+ENGKhfVm43q
VcWzWzc/W96+mzrrt7wsvLSr8AZ9TJu7xmtbcSS5z4faDxqCsF1QZ5rWdjcgGRwrSwdoHbPPsVT/
WB/8xW1jTeY0BZgbBw+wYQP1EnoEgPY1f/74V1wh/62d/ceJoN8MB3Mo4dhQRFYTdGBP0eC94OaW
IcEV9uLa498soH51M50PM0c39Igd9+NrvyZftle0SLQUnAQagX9DJRB+wNGGVkV8GZCWNfJdy2Gv
K8RH0XnrgChGCu9uBKHO6m8QJ6/9rsub8dezgd3ygs3NBfu5eRn9px5M7o9/2LWHsmJkNjkSyDnE
OQdWY2IyRNL67YHk//GHX3lv167/wMi4wEYKNbGBXI2MseVyrNsn9ZlcRND81y7/vYWDQeVlfpgN
R0u5K+ce8OUtF7Zrl0//96ZLxCvZAsPjw4JJH8tplqAr3bjwDIpsu72V+nLtW1aL24Rk6e28yA8g
OqLWOdtOv8vgJlK6y43t49rLs1Ix5eHIJB6qOnDaxzn73eZj8vED/ucno4hbOUgAd4V3xizCvV01
287hqa3HG7vRP2Vq+OjL3/964zuKDME5dy/d0HAG+/C/KWduNOoGrTAdYfgWzK/Wkt9aB/98Cvi6
1fom/YQ5XgbPU4+8ufkDJUE8VV+60brB5r12py7f+9fPEehK4Bw8sgMmHOKUD114IENQfmZ7wNWv
VrEcVQci4AApzVztuQzuawBan3vElx/014VrUNFKTLPCvbsEF6P61Gr9z+TKBbjslXbBoMVFhDnI
8l0Akglx1G7CtCe1efPw8cX/c3fDF6xWcI2cJKYwEz/Itj87JRoFqEL/K2329vHn/1NmhM9frd0x
bF2dTboB4dwUsIfpnPvcvpQUXkCcrV/38lFijvDYLX1wWjrVis/srPji1ZL2cjLNiwdFSWAkZKLU
OisUHjFXlz6YjeTGw/+n7RGe0NpIc8pRibEQYmkQXLcFyCi0Hu5BqENNqX/qpj8Q5j5lndwNZClv
bCp/3MH/H+0dX7pa+rlDWmo5cOYPfe2cLRKikgSvb0kA/QOWCfI+RUB9s6kt6cKPJywTl/rFBpFu
WaQos+LJ0mxXjVqBRpNVm7kv5T3IjO4Wk24GyzoYSMVZAQQpspAE9Q7wvorcqh6rXSEmDY8fZpYT
FX316tSd2PUhLBPLJdAnsmj+MMFdb8sEmY5TIPQTgi7QVYyiZgBOWpmKEi9xisttnkspkd0HuBS2
ULpvURh0GEwfbb8yj2ysw9gNdb7JtOdtwyzwEZmKVjcEdbEsv2bO8AL6tbVtOHF+NUDXdph31tt+
HOWdZP6FaRzQA4FC4zBn3pIMjjKx4RU9m1DWaWVNzrbJYazDF1aBHrRgvB5aLqaqSuiTycC3LqZL
FVnX3kPlsXnTDS5aJR0IH72b4d2Wa7/a+K5xjiCc2rcOjSuLcu3ZPgOroxjFBHuw8i/wIIErkCdu
WFBc2Wf91T7bODMoAlAX730U6RBz5sUtDfOVtb72aXeNay1VxYI96ceHPptk4mbW8zLnU2yjkh1E
lwpW3RGQuT/eXK79lNXO6/KqtCcHpRny2M0GTrzyALkHvVEUXHkK6wgMWO9VGAlZ4d7BgDoIitRz
v2AXvrE/Xbn2tcvsbOdzMKgF+xPA5ruwAXVrmJm3+/jOXLv2y9//OpNGaepgdHEmBbOMDEa9HWDx
EDjj5z5+deMtq+992OMvB/B+H5ZFg85si8hQ7/Fzn7869maSOxj64/KJaeM2y5K6O5fVZ9KDLlv2
6syzJ+DylcQKyDAIJ7up9DGcMjduDXGuPdnVkZfxxa5q2mX7BUmUyLlw5D18/zch5vkHv23meBmZ
B86P5SQiZL/Kpm9+qgb/35I1mnZlnBc2Fk6iiwu2hyyzOgXfL9+0ZV6Dq9CXL7XE2Na26vGIIRpY
n21uvMfQAal28Er/HtPAacsKQbYZEX3i2IW5g+sp6InVWIKFhjPw2c6zYINGDL5ptvgBm+1Sgr40
q4eaBfUm6GT9Fnql2gMbRqxM2bEnHWJ/64LQ2WCwhX4eNPt7HxtVHk9C1wcGM2aQ52wfR6xsI+7M
RZQxvmylJeQhWwhY91ZuUlERa+/NICYANg0BB2v2AxDe/MNt6nbfUt29e6XoQIQQ3reiJN7LZAl1
r22xnL0mXy4DAJcDL6+XTUhJ/ULGXpwVopqhq28kREJEv8rad77NIenOlpEYT4AvWx2RuOTuZTkx
wDEl+ZG19fQWMLa0STbaJGYLbbfw33K/+Bh57i3K9HnOLOyTpv7ZLB4Y+Sag1k6qrtx506y/Dp4V
HO3QJZiWcVBLKQG/BYusBIzHwBTv3SrllakhcTEg8/W2jkpwtJ4v+raDkAMBhR0DwUhb2o2KkkJ+
4WnALBKBq5ALWE9ORfrDREv23XLF8JMUmd7As2k+lhkHxxl66iOrJhCFIH26g2wFUB8BjWksyAvi
KF0wFwJWHGtfYgMuuiFy4Mn+bPVeFYt6cuybbzw2lX9UI/5qtUJx1YxkIiiAXe0eYLEoXsBSK54X
WFiBnza2bGdjlH1fLmifWTuIBNIjwHGQmZx4xnQKDPczKZyXtb0q+7IZIdLCVuF+so6zkWc7tI6I
GEo+3peu9EBri+V5NqgoQzvce/IHZAmxycED9s6Nurl7XPagf93LVWVXe+CsA+wJEBKi9x56i6hp
MMwanXdIleZooXqKQEtDQMwknmwavuqwEnHp33Ju+SM0/f8XwNY2motvMMRsJ33IkeS671o9nodl
Nj8Dmo8xKpPfNh9ZQnM0yw7z8jRrJ/DBvAUiLsqlOeYyAyWyGnBc5j27cZz9e0tla1u0pvUGZ3EC
DVGpSh267JtpvFFD/PukhGfb/56UGcp00AFRtLjLq5fPeyW+qZZ9wvE7sJm3OgqkBwa0pn11MC3G
qEBqNwJEk8yjzuYzLyRbO2D2uTMx8LDMAcyfROv/vGVKlP9rUMWNxX3l9qw90cBXkR0KIedgUe/B
jDWyQywwES1+4/Zf3ut/vG5rF8ypdtWIat4cCrgdP3bUySESYGCsE0iR0t6pMZ/AeAY2Tgqh3x/f
tH9KlG3mrpAMk2MqjO6wPNg5WD/hwpOxkdtpEt/8Ls8A8ve/PvdFq1K7Zh1aL6R2HKzwpCFOgmop
sjJAiAvknVlxY1O6dgsvj+6vWk8hqos0IqwOeY25fYRxYfY6gSSO0XI9kSOIHeqY2Y7zhukc+1SB
xtYWarlv29UI0sehcap9zTVmTE+5vuVhfO2lWx0oYAY7Mw+n5eDpcAf6152TgSJOnBtGIdc+frXk
rQpT9HkK/H2b1wnvQUUWCbmVeHplq3JXS37mdTgjjMmHOb58hKz17A3l3cev0z/ds7GdrJ3ToKiG
BgP8Rdx1fZ/z4gzaKEAba0uMmwYifBLdCDRgQOU1WGw7SnHjjv373GNrVzVUniOdfL4cOtUBb4Ay
/W6RPvimpUOhvTRVeWNpkssz+Md+sPZXw1xwIZUx6CHnxtlmizXdjbPVIj+2+Zpx3pynDKHQyhi6
A227jTonsM4C3Dw09src6m+u3em1DRsNRAexdmAO2jbHboAVQ9tjfWUb3tjZN/iCMbQlcIETCwez
m1bZnXD1FH/8nK8s6LU3m+Ej5MozNvUeItdKf3XsEPI4tZ+nn7K6F+UtI8Er64CtNg7IUsQs23pB
yLdqQQ4WSzzqjECa33xum1hbtYHTOrNlglUG099n+3cL8MS3bkXyXrv81S4hR3C2pqIPoLB/8T0o
QIgbNdmtLOwr65itNgmbVHyqcxns58w8OCK8c1v5yee72iLgPwSEWPrqsMDIDplRojCApHsSh9y0
P4Mxs7/T1pr3Hl2GW4XllTOPrepi1oRIi8hhJbU4VTTZ3yvzNZzerfGXX/738Vt75XGs7dr8mbag
D4FpJkGZOrcWVGQWcHCGVuxGsXPlkawt2wIXihIPiqCDPTpfUYhDSDJ///ji/5gB/WPfWfu12dh2
aDPgTbXhWZFA4KhB+hrGmLL5P+6DpmWVkx0H2kYzaXv1VuqRPAZozvcuOA8n6AdfNaiIdxOIL28S
4/bITApiUnuRKcR38+uoyjDFrM/eKXj4RCEcvW+l11y786sygxJ0tsuMV7Vxlyf4Fh5YFYKWl9/K
+7n2+Ze//1VgOD4cD3s1L4dR5gaOFFNq2yGywiDt+fjuu1fOlz9Qyl/fMPXSh+1lY5AV1lvfG1H8
Nqyav4Do6MOfa5DvnTHN1uPBibLAJLoZqqMOhhniEzt8a5EuCoayb8PcsOYPGbR/36HBBYPXyeaT
8rLxRwdlBqwADOT5ZC7icXQcyKXqX+BbVulSt3UsuIRUxhjylcqax74w5l2i7thy0O0e4QjQpyN4
OnfejAntAGll3Idi3LXUtAebeD/zATQTt826XRZWwGTAAxQHcAGLEWYE+GhKHbDGw6B78Fi3LyAH
dVVnPzQjXGCMU1c/urk3HLROhGW58M+JeypDfeNYvfYEV1tlWFPVBd7QHZT9pm1QhLopGfT7x0/v
2rJc7ZQzN0PWWN14cHqklOHXgt4G15ZPGXnDjHO1W6qwLUMYNXp7hYfpIdUttKxPXvlqU/QDDoZQ
kdODBSuWTbZA3eaN5a3gj38m4KFcWxveedliYyIfQPIZNglQkqgYSCL6J65s+CIEEZRJd4ot+5Bg
u+D1vKvkl8mYtIKqqhvnrTEQakJhUrhDakJ2zi2+5QuwMBx0A4Yw7i3uxpUnuDbOK90ekJRR/t5q
3S4y3gIBZv25EmDteTfAj0ODFGYOqp0iQeDuJl/cQd/aOf5dLtLV1ifgYlj1sLjeo1QqT5LlLXRC
lO+zsZlvufZdWTx0tf0VoE/DVGD095zv1PIIxWvj/Px46Vw5lf+8OX/te2Uo3aq6fPQwyThTEIBU
8F+YYKfxvQ1vWZFeu/7V4lfwYZ+ptr09qdqzL+qv40y2qva3H/+Gay/Pavn71IeTBmvRCnYAxPoR
OtNFvH7us1drfwZ02KHOMwcCs6jC/tHXN9hK1278auXXzIYPWm/koWN2UpcQBntdZIdf7KnCmDC/
MWq7cufXVnc+ZvdSwYzgcGF7B+R1rt6RvPzxrSF/5lD/KFnWFnfYdI1LgnE+UAvSz972xh0Ulgoi
esiWrMStQDsB8r3oOSaS0MQpa7GrZ1gfhWwpDk55ByNruh3yvrsbBTRjIaTyXiydC5wEQq8dqczK
gSJAOwQhuNMLHXkwx4LfU8tKqAlVWG0VJHBvmT1+UwW4fdB5mDS3u3FjwzMoCQNLbXB8BveeNxAg
KxhKANkZ6/5b6GZN7DNaTwl0tVQf27mCBQHIaX0K1xD3iUP2kFCojCNQTOvj5FbloS79aueAm58O
A1PvPPerH3MB+07fHasUmoAK5zanmMqO+gnKfRe+HVmGUO0B5lGPhuTgHfhdA+axdPPmMFvcu+vs
wt3CFi9/UvBjuqsUyeB/NPuw8Sh0kvGmvaslTEv60oWJCZJSYzkLuSMVbJSdkkMTCBojkuvZJLei
kWzbQXLUwnwf3F60IzQUMAjJpqPoGkiflQuNWOdY3SF36PQMxSTUnOBjYdCSVd7Oco3/aoHqk2ZK
GNgrUZOGLXSCfuuJJ9g4NxuW+0E6ODOkb6DtV3Bw0j17qATx4ABTuSc2lz4Csnmz48HsvGR0gTDb
NxNopxap9c+60Qss4xfYxthNdSqgdUxHNTX3pK3azcRs+34eXX/fzBmLeuxOMMqcaIsJzqjhb9aD
y80C6qT5IKszRGb8BOez7j+4pmEs0o0Lh6kYIs2H1Pe9bldrP9xTWAw8DMEAD6s6nIBis2LKU+Ib
J08bA849EoGm2EI7/zqo0cJ1MltG7QSd9smiIZjmdddUBeQlEGAXM7LpWmMVG/Cb/7QA4FZLSEcd
6PS2pB/mlHhu/1S31P3l9sZO6yxTsPH2gu4isAjLl7GAQicaVOA89uGEfhQIA2Rq9bKopyU0E5QG
BioHmH1JvKVJ7z9ZDGetE1rs1zzI4UstSLmx667/WmXlM0YYZksH07p3XjFD7BIUmKovi4invJl2
vFOvC/UWD3ZwE4Telq0a6BdBnIuHMXNcWPgYBmoGI6Dz81x+ypnYZuSyX/91tjBgaMhaA+OpciwZ
d0uwrR364l6SYz7ega7tbqtzBc5JmErCc+9AYTotNVqDfBzTjIJc/vEXXOkK/mBEf/0CaGGoZKXl
7ntwa2DfNo97+JPBMMP3ocrMiuwGrnblBPsDAv31PY023pAvqoKPocx/Qs6GTMKh8OmNGuXax6/O
mhJiDkhDCLwVGacIi6naO3h20+RTN2nNGbbcwBjwzt09vDxg0xHnKIEoOevZvnH5Vx7zmjBcGAdR
0dxle9hAUAB9Q3iqbrXd1z77cjz/decxIK8VDThcc8EWfzAgwv6nrcxO5rBwb9T4V8C0P2bRf30F
zbWu+goUoMnAaqrSwTcosLGnkWLHiXUPEve29qbPlRVkVY6GFRRHgoERX7rfIBOIRwzqWImaboBk
o51uHP3XXqjL3fzrJ0H+6RaLGYDbtfCm6C4WwKLT4sfHL9SVG2avfgMsTQE+QYl8oO6iDpIU0J8W
IM214KanDIsj6hdhIj9sxhsGzVfWub36PY7f+b7beEBTB3lsCaSMIZl+qWC6m+rPpAijF1sTrSGL
EpkFo4dDAXvjry5V5mnqOwuao8pNnaKwbpR8V/iAbE24xjkLqBpR8AfXDyAfhZQzHX3ficeSwGCt
qlX5ElZ+eOgyKJHA+sjTeRxvJZNeeTPsVS3eEpjVqQBkRArfoF5dRKEh5k0fvxj/pncxe1WM07xm
zahrnOcZ7GCzcRGJssffdpjFc4CvRLX5f5ydSY+kuBaFfxES2GBgC8SQETkPNfTGqpHJZjBgDL/+
nehVNi8JpOxFt1TVgsDzvT73fMVI7uAA8Of6Cy/9/8EB114snHUGJYShkHBSEMSPDhuPVojzKPi9
7e76Gz4eeaG/aC8ZNIEKGhxRRvPmwPWtBhgzbJ6H/u/15388l8BH++9MZazISj5U0AvA+AIpgIHu
BLzSUElXkAjlM+Knpai6mUmg541e+rjRwiUKTxRQOhcqANciuHfJndt3MTT5G3vBSnstQXj11BnX
MljfHFt9DVRzk2bgmrbFm3THjQm08vuXFDwP8LtgFNDFlVzHo+ueC6/50snsk7rgJeJuItIjOH35
p7BDXhfOu2z66mW5ekWd/GTHPVyDP9lYl0Z8t0yjSroJUZsFvxKk3GuEO9JXkedWiT++Xh9eH0ex
4RK5WlhZYzyJCWJc5AzkGElbw1/uW9NZEf5yY0StveWy2Lz7Ds+DI5+sHBi2O/VPqMPuulC2+9Ae
vw3lgApfOuyvf85a19PFi4zXDFOW0nOAkCpSloQ7XCvjwLI3tra1FyymuzuVEHVauMZEkvW1hPNg
i7JDb2PvX5sbi7nuTiPzGxvdTVGlIjSJxuBH6t1qa+s4vPbrF8vh4IS9KUSHcrvUu7FTOB5MDTiR
Of96vflXPmAp9ZitrAR+Bc0/y9yNw1a3d/DQh3tVXXcHaXefobZCorWUfIABjFJqLHmngH6DyVrc
1cDDdvmBWn+uf8hKQy31HWPbjVmXF/N5zKB+hWPirzD1vhXFVuplraEuf/5uQnCEgDpNSXjCv6Ia
ID9L/5Uq29Xzxgf8myH+/50v9C5f9u4NKMv1ZrucijODqvwZeen2EQU+MJ3ICD0icdWc2Ag3phkC
LNRttnmJqjQv3+W4sEjgbWkdlBV4B9UK75D5JbsVHLcKltPlcUCdSUYa+sRoLlIUH1epc0SSAOKU
FiCDWVldkrutuZ8MHD3kkIZfsUMRGJ912ef0F+Hycn0qpg4S0hl4gKycIapU38ucqh3sv3fXB8BK
By0v0BsKwzd1OcIOmfjKtXkQOCLPfQqfy8rdSguvLIvL23PLSstyziqIVML7goxw+pyi0r53hocp
/1xuNVzen8siCFk3MHJuSjhL9wq2pyYlX6630odkZ0zEJecMxQyolPAAjKHQqR0V7cqkdAec7bre
m45yKvUzn3L1JuBhBb9m6Ennrm0eUUbT/JnaJt2j6g9OgYjRYa7sIBcZjU7jw74qg22AM6THMXX8
Zt+6QGBlvQ9X3Os/fG1+LzYkNy171DuPAHDQ8G/t6yxBCAHkr7eRD1h7/mIfol2dhrPmkEC6tD1I
5Kl2NgyPjpRafGNPXXvFYieCa8dsPMeDuiCw9ll/MXbP029AnA3J9TZaGZ1LGVI55WNZMbwAbsfD
ccLF5H2q3DctiiFqUywOFYx6P7etLmVJyNwKnc7YmMb5LnN/4twOn6ctkcrKhyylRwhHYXnF++Lc
KFijkSmLQgp3s/As+D9ZujWZL0PngwV3KTvSaKlAd9i80eVBzIPy3BfeVrnWSmcvpSTcHotAw/34
rFF55Wiw4GCiIl6vd/RKiOEujh2zh6gDVkrFuQ969x+7FvqfKhitN4osbruHQ6io4GRctb9sOkE0
fv2lKwvsEqkkR4VFwMUhuhnbWMw0TbCMHFACdZ+X+fP1d6x0CVlMkdkjWLBtKEMV8R2UVeoarhdb
ZLWVLvl3SXy3wWJZUh0nzDuBJ0HiLGh2cAnId4WDpPf1n7/2hsVpzWGDQxvVsFMf6mSYmhtWTgmM
cTYUeSuPX14tebhXtqrOrc5pT4FOgPP3XO284XNPX6qFRNNPhCA0RvHkDOfc38KBl4N6+VTLLIVC
JcU5VveoaaW+OaXc/ybK4cbOtuSwK2NzqRKyaW2kL3CDQfyXofoKvONOw7dJIl1x/fevDMylVAil
k7KstDOd6TjgEgae0VSjDuD6w1f6lV6+6t3AHIMw8z2QiU4ZgwOSF3wZfTvHBBYbRW1rrXN577vn
64bPkLugdaxCI5Py5A8c/nx/Rb0xa9eef2m0d89nBZyaACKYz3BY5XAyp+JlZg+VVW00/sp2QBd7
c94xWVmomDv5lYZnqPFvrS6AoMcW9/D+euFSbiQl1zpisfyoKUMNl1VDVFVIO/ZK/0CdsQKJaEvl
uTaMFgs3PFHagsKw9TzINJLlI2o4PjmGFksPIajT7SjC3JR4JO7C+aZxsEKA9/u5tlkKW2BNmhe4
MYHXBhaKV2mcLG4aNh2N6Jv9p+bBUpLiFTBNKKZL83vdfUD6H00hfsCHfePxK8NoqUqpxmxWSPpO
574PwuM80joZLEGiLOvMCcorONh56uf1T1mZEkuNCrgakoJUM5/D6sFJbejObgNYPSmxldJaGapL
gQrIRR1IX5cVz60jmdVxHwRA3mydjdYev5jSPKtaVjiQRpLejzvUkvYelJDzVnpp5fFLGQPvtfZ5
p1G6i9wcXH29ChEG5HWZD3ej6z2wMtWWd0B5O4Tp7DrVGaRW3NTvCxTdfe7Jlz5/t9xNgI3PEHdA
G65bHgU9BbnG2lqr1372pcXePVygSNKHR2h1hjciLArfrOHX9V+9cmZcXg2XuSfAYshxNrH7i4X4
vQEoDngEDbOsKaFckhh3+MfrL1vr38WKDcZRmjelaM9pbhwkk6CCAGrLSuzO3ci8rYh3w+VFsYM8
j+PVkAmNsAreM+lnUZ53PKpQU/miwt47wviwOFcpbvxTk9FTPTK1HxpwaFOWQpbLK70fA5sBZJQ2
wQ1DQjgRHkHFLM+yBs7nWfUNKwMBDwrepzgZpUmnRfh6vYVW+nl5wzpw0Mapq9sLtxY8hIZmO1y1
9PHnnn5ZAt+NIjgk5hiXXntGKXgcNO0/heV+u/7ola5dXhWOYaAzu6DeCUC/vUsAJZzH3y686T/3
+MX4hxi3cd0OV9u01j0WNGiBgPRL5m5rC15ZmZcX/55QE7SJqPLIoM+GjyyO6REoAnDZzTYaf6WF
lo5hPTQwPeA0KAC06S+rgbaoI56VKFwT76430sqFI4pP/9u/4Ly1qBN3sZUh7xkXVQEPfNzT7CEp
FHBSD2EKaY1iF44yP6XO5MBkGVjR6y9facDlrSrvrUq3ZpjOKOIVHPbe7teubuKJf//c8xdrB+pg
4HHU9O1ZGyQ6HXgXJ55qKliFtMHeb8r9516zOOsxu9Uq6yE0KWH964uIl2lil7d53WxsQCvDYHl1
2s86B5uwRyzLu0hV9zhxF/nW9r+2fCyOe15o9Z0oIaLIkUyfUIVU8G5jBn68UQRL96pg9Az4YmWN
/iUMNpmogR8c1hSRZbH5iAoHeHmH3Dzrvpw3SmY//ppg6WrVQv6RByoMT4Xj80eb8WznlGO48UEf
n/uCpYkVHfhgka7gp9BAl09owr0XuDbBXxS8s3mrIn7tGxanAg6PVHumkMzMLYhfkCHC7qgjG7H5
2sMXqyJVoN4A/eViJXlyrfDPbAW/r0+Dtca5vPHdThE6MMUQYLidpUct1C2yI+JaO4b9FIyUefck
2eeKq+AZsXhTLnPs13OD3Lm+K+hwM1rBxlxea57FXBb2SN2waGroW2EZ2ynCwccok+st9PE8DpZu
VkPbAntYQW4OTh2DpCf0pjtWV90USUv8vf6OyyD5/1Qk3AT+2zZdiNAKph785CCsomWbADQSAYwQ
pVs2kytvWFpWsbKq6r6xnHPGUDdT0LjPySmAQNQvNkKej6Ui8Ob97zdkSLbMnjFwHVcaWsjOlViU
RjuuJpgVeMIBUcn+BcLAT95/rkwE3t7/faU19QykZS7P1syzMDa56mCkOErzqa63g8WQrQOt08pO
1WmoL+oXnC59GOIB5LflJPZxr9hLV5pJ9J3qPbc9jdW8c8Mvjqpjmj7M4Zfr4+rjsWsHi3xDNteD
ocCfnXR+K20EisUviMM3zjkfzzp7abshje+0kLqrE+A81X1vgcNWIDu/0fYfb0P20nYDNl5zKcZR
nwx4Vyn5ljtWnAZO1Pt7l+8R2m0EEitf8a/d2vsFMIDhszRSn2oQJGIYfnXnAmfy/fUOWHv6YoRm
DFVnQxECJip19wDmhnuCR/jWYXll+CxtvWwNMB0xQFIHNurBLQUKQtuC5Ty3sB0ItspIVwbR0uIL
1Uk6E/PUnIqUHmtvFjFAIwKSfvPreiN9vHLY/qXx3nUB813GKKK4U01gYjflLWwMKuqLXdXR/Cdq
fVgctM1PNcLOjjaZ3iqSWRtii+lNKwbvZZlCvV2DpFiI4VfYN8CczTXqrBiS07DTxnJmBZ8Ly+yl
9GzkgQNGHLDsoY3KiLQO+l0zknojQ7c21haT3YVRkhB6Kk6aSjAXs7a+aZosOF7vpLWnL7YoreGq
08Gf+1T7ebpr4Tjw4IWu3FCArUQ0sIf+7xhwg177qS78G6rMb9DLTBRU3iNod88OjKLAzmpveD/e
AZbzG7Hslpz949OPvRSeISMgrBAEzRP3zgJQG9bBiZc+kNkcQRHcyBetzJ//U5+xrAd9zStgIESz
B1PAHQQEI8Cns6DbsvBZe8dlhXg3hdKmdUabmQ6UhTfD97Ddi8JWfvIDLi9993AUqQLPQ63mbEg6
HxoC64w0d6s7xUqy8YqV0bV0ICqretBeB0oE7F/vupTdhD7dCC7Iv5HL/5+u7KWTEFWuRImKDE8V
xA8WVKySPlCOYqVISzE8wgBGxU0xsxglG/UhdWE7g3RAr2AvkfaJy0Q2RgqQ54PMe/I9sFs63E1z
g8TBYCvVHonN5POI46wdT6SQv2EgWauIARh6TwmUOCAYA/LOpVJnB+Ie+MWm4xDBQNK+6zzQ2eYW
juITt9PYcCAhGNhSBsUIxH3oJJv21Vx0jzYfirOWdn4nvNY/UadsoL+gB9Eq70mWPI/lQAzACl64
n0aK/TinzmuvcPVvz6gp5a4Hf393HLPXIsvdu84oF74aBBQBR7KXESjS2AmrH2Ge8p9eB/ZlZwNW
YFPbPszMcn6DGWp9NbqhPxg8zva5Vbrj3vKsbAfARPDsEOXV95VXGpALGjNcoGzOvW3V9b5CTbMT
972Fs3mZFxOBD04gbr3U9oM4rb0BID4+src8tRzYmlkgLM5hSu5abAkJVuYOtV1QHkYlEyU94w63
ueQ06K5WdX3vZYUCyjp0Tx48QB/4RPQdB5tsxycUDo3N5N1pE4RPYCKwG4DJ5bkvwbHiQ+q9tnCu
28FgpDzDkI4eJri6/QMDOSlxgwXjoaZE3q/wWnGTi7rb84JXv6Qe7d0QglXgw5rgxoEa76BhEHDw
Z5IdKfR6PwPXAm4t89KdcOA+ugNSG/bAGkpjCjODrx7v62+IqqCCspVGtbeB9/+560fU91o9qsgI
bgDxv3IH+fb8MWCQfwHVCzx4wS6gGK+pWA4qwgR0Y11h8KHecO+KzjrA7mdEpRzKZmrG+YF0M86U
gDbeOD1A82U7TrcKdfXnhqXZPYjWxRGeJoCZu42b2DVFEScCnfFLABQpeEbEPKVqDvYjZyiTNIT6
e5V7LSqaUGWVwAE2O5fSLeMaSPIoTyvUCTCb7TQixz3Sg2nsey2wSUoDZgcuNgHfY+AJqrT82BpK
58Fq03RXWwrQGDsz3zuglQAiydStAYjr1FDu3BR5PapYOShez2bKNGDHfr9nTJu9hwz29w58oqRp
aXduOl/BfLcO/4Rl2dwjZzRmSNnCbwm77NiBoWgAeotNA8xdVIErhlL4ORVN5BlX7Akg86h4ZPPX
mYIkzWEN9qJhrH0PVgFwXGyS5xLhzXgKoamxsEnIflflmX3T1USC2QNdd4MCkwNpsvqFTQJcItAI
Yhwqy/1o6eIFHoECXrYMeMwsfU4xCVEvG/jghpUOaNCeBYJO+pcx5iPw1pafAOk2JQLsCBDMuA/b
/hkIGQPqk+yLKjHKgTZPjmBEsylIbxw6BH9y6qb2uWkMC8A4Cughs2HPGYZTmoB5E7hgzhCHg81t
bBRTee0vBzKvJAASBPCQvNrlJVAo0FUN+8vUAt1WhVCpwxfLbcBlq39OBWS5RpscTGdXoeCTtcjL
1dkfDiTF98IO59dsLuqjdJvxj2GdfccCQX5KGG+i3rKuwPWD02k2yPlBQDcUT7Rt4CXkhHd5kRWH
NAy6/cznFhFpBkItEPWmv4OW04lGryNH7gUwPC4F9/dO29giogYoD8DQmvYnAQ6R3Vj4D8CyocHl
fFpocAfykZR3PYr7gBWbR6jWgDbr3TP1cTm0cSpa2Xf/T0M0TE5t+UN7ZmM/RnYVmATQWdB0pMgO
1w9ea69YhBBK+W6R9XV7Lut0D5XGufGnMwy+PhehLHWTPk39UEMqCnNKTiEN9Q6uRuXP9d++EqAs
9ZIeLT0s4rw5B/ZrjnEFyl/Smxw4s+pzB4elWpLC7kz5Im3PPoDbfRjeQXu8kXRbafilS2AaShie
FRM/eR1YMKiA6KH1ZOiGzaKuleZZWgUiY897U1UcKRNzcFv+U6PINwav7hcXast5aO1otTi4A3EA
HhUfujNozY+BC8jPZDZaaOX4vFSPu3CQtWpXtmel4+lOgfpRJDg6+3p3ffis/PSlaryXhWXNDfge
ppG/CPnrluzl+pNX+nYpF3e1Xdmddttz5eVRPRRxZqNI3doK9FY69l/Pm3cn5tSWJMDOglEp6FPZ
zUcvl3veTT9ok24ca9fa5vJl716hMtCUR5e3Z6v/5uWvfvXzesusPffy5++eW0+h7OAg256bdn4y
ofni9Onz9Uevtcoi3tYj8qgOXDXOCuXdJLgVmbwJxX0zThvjZa1XyX9/e1+XsM8C5f6MY3IRvEr/
YLzH6799rVkWwbUamswDib49h+Rv1b6QrTrktTZZzM4ae1SXWoU6j/4LEgJ7eJAldc8PHuTBn/rl
SzEtNnjLKkenPQ8I2iN4/ZNoKMqNUcj+zfZ9EFwtha5qaMd0AIvrpufa2qNgMP1iRB0cBzoW+9FJ
y13XEANiWVY78ewV2VNRAx0MgWcJThU870HTCitzDlreP1qoddnDK8l50Cz1v8N2VvygACvclajU
ep2bTIKOiMRyo012J5Hqvc/NUO9Q8j8faKfmkyaK3uV+N6cRhT6MRHNVNXARGLTzZ6ot+EwU1l+Z
j9PPBoWASV+CaZ/YJhhr1DW6Llh4LAAglw0wti5QiXQ5ZwWDj3hXVDdzXo03fUuJiJvZMfdZRoog
NqFq0G3M5jEsGuddNfvqEBqa7YPZBcmY9C3E9XDdw7Mr6HJdqmF3AGVuAh6D2aUo5OiEbQGKjghz
YBbcI4vZ/zlTYW4nboAaYPBxd/Ss28hJDXS3oCzDZJqN5R0uPebvykdkh/v+hkWNlvKYabiQHXC1
Sf+BaTjcmJH3N3uRtwhBwrywI96IDjYOKb/Ppjw8FJNTPM+wcE6coC+tKPSL7K7DXL2g6SSwj7gz
/weOrcB99cI/FhmIjqnXgjccZPqXB3bxHpBSB3kzI14nnDgTZ05DwJwnekJYTX851CrOYTjCmQK8
5KRVKUP1clG5e5G1AnFsP8Ik3PFn+INbPI2F30xxNtV/csTAPyZ4p50giXGfJbObo5eFbmxbJP9e
MMhKiLL8L6hXH0F77fI+EfiixJM5ztW+hgAXfxpVsOQEmXbwDqWf+i8eyBw46OTNMagMKudHxwoA
YG3d7McAk7PL/ht8a0mXBVHWMDgvWrrS9y4vqgMArbjLVSNcz2Hhfs/zmh+BUfNvmgmeyInhHhKj
git6xs8swAwDldbeAdYr67ip/bHa+WkJewoVlNUZG6c6Mc8zT8akw252ynlfFqoFZoL0qo/q0O2+
E8eFPW3Zq/CrjymlI4LJ+yU0FXvwQ4Xt1vHEP8Vsh397uIn8mpCxfEAasJAR8UnzxtrKvDrSBqEN
Nbuz2Hs0YLCm910EPINqImhBu3tkR7rT4F1GwOxV8Hag4eNQMxsm5mCCaNTS70XpOztPASUc+YpO
oMaP1r6rpuZoa94mlVuIE5UuJIc1MxbiV1qeVABpi+uofF8pBT0lojQwwbiH3ESrjr7f97f6Qipm
jmkRVXnm4PG52MmwhdOGYpcgA14r1dQjIIctym1FYLpCfXs8KKPEUbWlm0yeAkkbAMZvIPKCapHW
lZPoqYYfqt0Z/VTAyQZW2XP/dAkrHrFSzbjxd6ak7QsQlWGMAg/GNgQyPRB9BTsCXjwzf/Q0/NLY
dAic3K7jLA1aOMKQcW/43N1VTiduEBEGrxli/z2q2M3v1MWSg0hmiLqRWXiu6cFX7prmLQt87x9R
aTfRdaHvpM38HfEl1IBWn0K9YVqOLpeGtk8ymOAWXFKgUWG3DKc5y2FwvhtQJIWbrgnlRm4QATYu
T0DfzTHUBdZTOwQCXD9LBQcQ7ucfxB7FEfhNsudUuN+UHOVPkIiLncCCdyhDe34pM86/2LNf3GgH
VnVVFnoNkg2uuM3Bm30iwIje54A2P2Z1rpPSDtnR6NKcuI3ubQuWPkg700fIXOBmTybraEOyBpp2
yn4GlumjWc/9D1Fmc8RzaqfR3LYsTjn4eX7dFLups+s33NiBdThQVcRVHaQnidV637hIiZWkwii3
R0SvrjXJXWMqvi8Kmr3Jic+oP/IMan8MFdFktyOOhv8SC+GYNiBj28LZB25aTXqEJbyKYZH8GjgD
irwBFceCbsPOx+34Te274WNQg5kQodBOeVEViHav4KsBdE9hHhVKfyIE19N9KFh5V4S2kYlrfHc/
ulQh08Iy1E7Z6JYxdW9twN5fObfF6yCgpXNAQUtYSPI31+7FwWMpYCVQ7t85vZ0+yTHP97JSYXfo
SC2/Wh1YYbGHyQcnNhd5CVeoA8cd5i+ARwfk7dwOrHVFjpD8gJheYwoQWZWxkJwdqw6iNTu39AG9
20a5lUOY7gC/JzTOsiIXnEQ0AC986IB3jXzZQuQ6ygGZztH/UmisJ3lxSedXLvwpC9dpb1EHpb+O
DTM4QXG4DtVQM0yGpXGNAtqvjWuPO2cAfyBILXYYWZd+k3wqbx1/yA49r/Vzk0uapCBYHUfD+sSG
NX8EkjdcSirSneBYJc6WSyDF8Ekw7ZhbunsuwzkuL9ZOl4yqsweTt491PorTmBkagzTPD2NIUPBQ
Y22xwvmn07H0H1RqmV1NLG+Hv+RAMUNBAvGTwrhSQeL5A9jjOEs9wGAKudrOttTvTFTjsU+V9wX7
DznzqqHwHtdYRfa44Xh1LNPuUm43JKlMAVKSX2bisexHs69RYX+LLDtKubkmAsm6tv+B+eF+Kwjo
FmKSmNaubp7bsSM3PJdAVdgEKkRHTUnI6fSM65MjCD/igNOSxshp3VvMXfcR/kTsV488X1Ij4Nz5
Zd0ckXDUD6Gg7bHgnMYVzZqDmboATFQy7ZX0rPusscBgL3vrHgdT5whzqBn4ctM9tEHDH/OisF5A
823f+hzAjMH0FapSmsdMCGRSwbhJsDXkB9utusu2PtwWwOnuDYbk0YUhFLLCXCcOx7au3Ly7FWEb
fIfVlMoTlhl5K5wqvOs1GxA4FcPeTFb/G/baQNGlLH8sHeI9zOAJ7wly51/aupY/wNx1IjCjyt0E
q7K9zEr6xGzPefKLEv6YIyn+THBgBhZdBOe+Y89e2Ra7JnXzQx2o+jadiPNCncb6zWktXrSRQCaD
wGH2CivNfZjX/kMvHPiIuM7wA7xb8tcfAnLCB5udrXhzkxXcfUayIDyE8zS9uR1qZpkh7m/tVdN3
aM6dXdArvsdVVAWvmIbcgXzHflW8L+88Xc1vKZKxKS7WKv1SaPjTN7rq/2KbhwEmtMbiR5F3zZPO
GUqX0LvkmZU2VKmj1JpGXZkidRiClGWDr9oIunMBlx+jVPMKiaO6AcjKJx3yXo5b3WeI1e97VYb3
lbSG26l0yQ6lm9Zba+BfM0Lw0kYzJK9IBY5MJpL6wwluTwN8akXmQ3jEgjEZwBh5QwlmjbFeNzdl
K7sk6zz9iEuLLKrAhCwOuWUj6SnIF8cGpKYycLkNaB0cgFmW8dQJ56nSRtzBiYweOkExxIua3qLi
AoT1KkjvczLhhgQ6hoPfB95jSXj5lhrhQq7HlN6l7ujtQmXpBJsz/aFd6mMH8eGMZ5AoPipTh49j
b9OkJJaLdL2ppx3aL/zNs8J/Qd7aXK5j+p3HiHNbDCjlj+CvgRpfHdrfgrxHhZKA+R0Qd+Qm6Jhz
o0WfEXQeHDVJlaYPZW5LFQkVGNytcCdpclMlluO5z94Ij4MdQTr9IR98dh8q277g6sdd3nfDruZu
+lBnXn5vMSvfz8Xg/7ZyWkdIZQPNjcXBfbCVlbgwWIsgriwefRw47zXC8j+dPYkQKmJQxMHF7m+8
CbliQD5Qx8gbZe5SHPWeBBB5SdVa5VNnhcRNMpyqsMb3YAHr6UB9yg6EV8GBulP7hHSF+0oKcBdF
6c27wm2Gw6RwqWRaSVCt71k4tjtZ82dojPuYA+Yet8PAnif4/wF4ndLcS9w6LDYkoCtx9rL+kABN
4qWcgOkuZNxN33A3GGEwXY9X1x6+iIjp6NhdBtznmXEYQtSnSv3WxcY180q0vSxD65AAniyDZ/cY
h1j6Y+pHQZoM/Ra7cSVNsCxEq2tiwwsqbM/gop2CLHvwzVZ179qjF3ngVjW2y5WFPHB4j20fEchG
LmztwZfGepfxmefODY0F8RmzrdMwe2+NzDeSSSsJQnrp43ePztsWVwvwDjyVlnuCV/bXkotb3BWI
KJzoa8uLjU9YGTNLL+kAxtGo3crUGUmaBEqCmLJ74LyvD8i1QbNIWyE/GyI2hGFQjpPmSKBysr7X
dRDPdrq7/oa1n7/IW021hstOdjGXqBA/UtQC9KV6GG29VR22gliwl4bKgwXovNK4p+h5JHcIoMo4
S+Qb++7HsLTEcXXaSgihZz9IB9HF7OV2F/qmq9qz6ACEbqISAZJnYTkSn6v1BO5oMaYsAXKkn6pz
4GGZVgPcvUnkkDkqt+SkK6N2WYfWd8FYBS0yZtyHnXtN01OVq2NR20Nij76J/BzJnE/1/LImTcqS
+s0I3UMBRvOkHwSg6qXcMLhfGVbLIjQ59HYx2UjPt/ylcnFL7HWwa/ycvh1H2f/2g90F1uRY7JJC
7xMr/8pcmNNYW1zJlUVp6ZJcZ6qwBFA6py4YdhYO6R00+tfb/N8qsw/G6LLKvLI5zujIN94UqkMK
BcnuOclMqccoc7T3T6AE+zKHHB6qQih5P/dVjohRTDdwkGf5jrtQRwhCOpxpR+u3kbjEz6Bfg/kP
1BZZN24ZRqwsPMuCdeIUtinFQEEcgcVIGedYHCboKxj53O0lWUzWlpAGF/2Bc+Jwe7pNS0C9GgvY
jja3zEZjr3zDsmZdpsSV5VB7p7m243q8qeCB3vkUIcjGWWTtBRdx37sthtseAdGUEpDU0ygof4vw
MZ3aSFgbbbQyEJd1hKLwAxgJG/ekfKQyCiqOeSs3tseVCbq0jvRzVMbNQBWfiuy5q4d4DB+mrtpY
WtZ++GJ+6q6jvjWyGYuXfkIB9ZOLTNf1GbT26Mufv2tzKUEYTwdk0tIx+IrSctCgZPK5Ry82WzpQ
fzRNT06Im2EKDQhHrpwf15+91tyLbbZr4ffh2wQx4TBGcP6AyTFGzees3+xlYZmmfYooHwMFGXwA
IZMGqYpcv1R8q0PXfv5itsILN+8MTL1PSBVEkmGMO987ttE2K3vesqIMVFAoavjgnnCsB3HZhWHU
LPVryNxT7VV/VbmJ8FkZPMvKxxTZickNHCAQ+A9oPGIutw7fK0uBvTghz36OfCEMzU9Q1/Z7XBnJ
Y4jw6MHRiEJlzmWxsait9MSyBnKepzK0psw5kSAIY9Ri6Zg62TffCvefGqlLd9R89CrZkJaccF8a
m+CVzfem3tr/1pppMXuHtPGHhily6ppYsQu6/lvRsqit2eeW5KUdKqoT/QApuwlS4SpMwAPdVdzb
42z7pnAH8sk+WEzmupISeSpM5jSQcR/OsPn6Hc58Y4Vbmw6L617kcueihXf2ya6+TC0SWseq2HvA
luMGaeMD1rphMZ17YRl4oIcErusUd6RpUqtsr4ZfCFA/8RF+iH/+u0y7SFe0QYg6H97j/JS+hkX6
kIm/gH7Frb+J6fxoMlzestiAO1oNWqFk96axSpyNXU1PYZi3p4z67VtZSfKUSVgwR5MPbBq0QOPO
KjLct1UVsjnIw0MaVpZwgp4Le7xFAYxzU5dwU7Sgjo7V5SorwmRwIX3TYoY2zG+RluzbxIZyKR6a
obkVsEIQ0TA23S08R+r7QjtlHNSe94w0Ntv5o55iQfrsCw44A/KZqDAeo7bM+hvXlGUCInHvRc5I
hhM0shotVFenwc+C4YjrR+RjB+kevTrrvzCg5jfCpI/G16XRFkuVkwUwj3cKgoucEsLJcj9UPYoR
x281RIlKq418x1rfXMbeu43aofCHAleoOSt1bJGdLVDZABnpxgj+aCW/fMTlre+ejlwf0bCkbs5e
gx9Nq72p/8fZlTXHqXPbX0QVowSv0JMbj4ntnOSFipMTQICYJAb9+rvIk4++pqnbry6X1EjaW9LW
GsgNx4ClaS1HOWqafJSwQY9P4b/uhWpLBmFtRLTzhcjzIiGgFMRZ8QPKEDsXL6XC/fb/T9vLr9Zy
UluNWSqhWxwnLiQ/8nzf0FfibWlorv10LScNSgV4Uy/VWQyxMQU7Q75nkG+8/tP/6kDol6Llt2vp
CPKMc577yr/LnQLWWAzk5QOBW8S+ohCh9ArRxEEVoHBc+DjZRH7StfsKho2RDRPVRxmI4NBkM5iL
nrFpEYZ1dOEn6ZzF1gHmvmWjeVap+lEWDJyQ1jwaeCPeWMArI6pTFm0gvJ3aRQqG0e2+z7+C+bNr
+n+vj+hKdOjkRMszk7RejmsV5afWcX56ffPntqa1sIaOR0ftvLfPEGyNkuzZklsjsvajl5H6FNJ+
yoVrDBiRxJzmEDqLsAiZgo396NKOhyXma0EtB7+HE81ybKL1O8D+bzAyPjIfolQMpPLrQ7M2pVp8
y84k3AUc6CxtN+zZA1gQ4VRsUeFW0rbO10xKAjQu7IPOc/tRKnff2L+SbnHPInsj35jctVHSwpwB
GZ75QBKdffq1838UfQCF1i7ycnl3fYjWPkKL9MSpFkaMDeWDtmh/eiZxTzk3zWQHWy3UWlghLbz1
0OnjencrM6ITOYVqel8IZp5hHR6bhQfznOlEiu/XW19ZsDp90zKA2PerEpcidwi598NyNxpe+9na
Du0CTA6dqN46z5NHD3hxib1+es46Y0ugaK0DPYgN2FTkVW2ec384qVwupkv+U25Zh+sjszLNOm3T
YwrO2rWC3N5QPww4TYWt5Xyte1zmHPZBiX3bUUZnb3JBiiDLEBMCOhT7rCkfKKNHNXdOmAXGmUAI
5foHrQ2YFtqzZAMvPEOdYUUBEyHTSw6BEdC9V1bu8bYutA08Y7VdqESkcV2OZ4O638oh+ZGTW5iA
SIC6NUAVjFblZekI99rmjMLbDsyzNwCRN3Kfs/zMCxsm1SIbr8i1ydoEyc8FcSbtjeGQA6+4Z0KA
4TECHFiHqpzYT9pPVoxbcfNm4XQMGZcuPYJ/l1chKkZy10DfqomyoUadAeD601TzIIBOMCTgIliB
Wg9Glc7AXxoZXisqQzwVjmt+476dvSvlqX/TXNYHRw7jC5jD9tmzgFNidjPApt4G4E4N8/j7+oSt
LHIdQd+NJXClidOe/W6G12IlHgrmP3uBOLBx+EOdbKOf5TJzYWSJNrLCdmgGkEl7nmrje1IB2jN0
d9lUPldVEJFm+md06cYsrmQ0HVQPMCSAN03SgeRm70CISkOr3BIZX2tbu6tZ49QiKXjdOVASzpO+
GQoLvvTX52IlPnVM/Vy5FdQYIDYAet/eSfofUzkezBz6dP//9n3T97WEmYGEbgO/yeMCqDDenqlM
9xl9vt74pZFZGl8+6tPBx7CGPO1J2cWDXdwzm8HTyvp1W9NLl5+algHUcyBID/cJB5aw9H3mNxG+
fV2eIocGb8VgwwhWKQn96bFN367/4ktHkGUwtDQ4jYNZQHuRnO2BvFddWoaeBE2MA5hnjt2W7Ona
kGsHHVAiaF6D4xYbSRmRHIStcYGHXP+Etca1gMWLNqeGwItwD5u/MDOsP5Lx/fW2l/qJngwwPPqJ
pgaGtpQG9E4hwhWpwnt0C+MIxt89l84jJLh20u4PTUpu2JSW7rSgHZrCZUYL1EvTPPiwak+dPwWQ
rte/5VLQLo0vifXT4gwSIBNNC0pi8LLDowmNKDAuxnijKpKuUGE0XjeatV/FnoMh4YDFgIw0bPz2
lWWqn3BckNJnSER4ZwsIxgo4F+uP14OvsrVA19rXApeZJrcrs6thHfJY0zacwAP1v5jytpRD9fPM
7IJmAAvFGASHPDRn+tsD++v6tK79dC2CK89zlOkyKCKxBq9WHhBNwJSx0Aex4ZDDGOJ6N38fNy6F
ghbDVZ5PjJt4v8aTPxTbKuz5oF3m6dHNfX4cBYdGfzCPsVHbNogdVvHkWRVDHc8w2e76b1iJdP3Q
I2VdOwIheRZG9YUt6MhavN7UtC5KUWagkxQEOvSWOXEAbsbIAL58Y/VeOlIg8nTtCVcOU5CPgJXM
eQp8MpjUrnrOp+9k/urlUFqFX8dGTysxrgtQlLmYhOe7UA9zuwm1cnCTzRZkZJiZ3/bM65NlHX5K
I6UCJtGcbfcceBAdNqtwAuKO9K8O/3J9Kta+Yfn7pw4Avcl6XmNLAosYF6VvCkhUa9zKgmtzoUU6
4aayWldABY3Z9SGdrf6Q4aX6VJZuCy1FmNPuAELO70rci3/f9kFa9I8yM0su8EGNux9B8VALjH0a
d9dbX/sgLf69rkjmKcHjnVHyh9l04wK8rHkqgEmGaa4BGKvspbXR2drcaEkgb1OjTEwI67vlFCD8
00dG83uLpbcUApdQ0TZzKF3KMqD4miQpjzil3Zt9B4mAGzOIfuKexGhNjb04UtZwjg38A6Dmp+vz
sDI0OoMVz++jNfqAQ7WQ7HfpHMn5a+Dd9gbm6yduHwhuHOIVok6VextmCYwPO1VsKGOt7CE6iZUK
JZqqhOhgWx1L+4sM/sUTSc+2fvxa81pEz37SUi/Aj7fZHZ7yXgjkIubFm7l6vW3s3f+mjMkSHXGB
14o7Ux4JIe8zaslhbfYbdbSlnQt7n6dFcJ3NUEqsTQubG4QHRgqhBD/bOmOuLRwtgME2SJLZbGhM
s/KpUk4Swrs4qhZ++PXRuVjwR1DpbjGz4fd9UGY8JhP0byi8pR7xXKTgGoxNonedIOx9EsRQ55og
lmGnb1XW+U9lKad7SqvqiYie7TsLRg4b29TKgtA9FmbcYiYAxt24nmsvhKfmr6kxn9lAH80C1bHr
n73WyfL3T/tIV5V4eLR6L24reJOnT9P8Ja986LP/c739tXnTUlVKMkhfYwOMTWMpzf8ei35H4dB3
vfWVX69zeelSfsSFxoWuNgkr6On4AFAA8h0atrcxQCurWle08FEZJmkauLHwVJRbu7HZ2ibWfrx2
1fAUyYquxY8nZFe539sCim4f9daL/Vrr2sRCs3aoCsjYxJx8uN1bbYPa1X4pvA1Mw9qwaNkKxuR+
2iYJiSGFhdfiamhCoKA2dom1365lKo/jCS2zl5EZq1Am9wYUr6X/s/WGjVS1sipdLVUhmMFBcRiO
AaSKCteJrPoxrbaWzKUiHDKJTgHHUEPttZ3t2KrBPnKbD8idgXUcgOYDMS4WJVJsbEkrxxqdeGCC
7WJ04OvFAYg+UM8AyfvVAy9sgA6Pm//sza13sLUB08K47fLWHJGQYg9U9naEphHsqHauVNX+eiSv
rCedieAXJZvaDF9i8gwmb1+zfCMBrUyGzkBo5jLNUNwn8QDr+bugbkEPmqt5r8oWqHuoN4KU6RUb
X7EyHzq+v+gTVMu9GlhsPE4fElJACYgD/zo3eJgsKbPzcEj94pSpLNi4NV/+Pqo/CpsWHa25rKy4
L0+W5Efupqem+6gq+bVoNuLx8uRQ/V049VRuiQYA8E7kJkg6yUOn+NYr6MrS0rkK0pbExH2Sxo0h
wr4mpwRy7a63dVZeUVL0dbccv3C6YsTbRUwRGKKsw848NkAtjSmEO20jTN2ngHUgcG+hQddOEn+f
Iz7tqcwhbuLC7C+2czDh6EeuPhp4oU7tg8nenf6X6T/z/JvZPk04f/XeF4HL7vUo+ouUvXAG03kN
JZ9AOePwdGlsEWVd9U4sKyxAYIHTcnrCS2dIDHE3ddkRAJt/J1+Nu2wgr2aW3uWWd5Bdt7daeptQ
oq+TH1whDfDGWitOcphKzy5/KfL6jgKTdP1zL69LX6c+DOYEuYuCe3FmmXEinBOQzm+3Nb1E+Kc5
rAJTeFlC8ULbdBGbWEibLfLJyu6mcxxGaJJlbSWsuISlCfPzyOjuvaEIoe+7cWb565R1YRnoTAcB
ynHjIdXFzHWmh6zriyPEqKGGKRKIA4DUH81NZ5w6vB/UYdtZ9cmAjeoTlOTckzWSaZd20LwCy7LL
opKBpwswrw+I8Dz+CRQ8ARUNcvhzZOZX7lvmu8JD0wexDKgqjLVI/+naQMX2lGffHdgvveRgnE+h
aO3xHvJt5ACUtPGYWtSAgEKSPzQVYa8JI5D4nrgPxb/bZlDb44MqVzVsVkVsBC2k2PI4SN1/rze9
Qh/ydcaEcCnKBbJq4rJuh98Jd41DCvGL02TS/heY/d7jNJcej+a8zp6htzcNIepNyTPA7eNx7CXo
atd/yUry1Ekn1uD2DOgRrP6+BhzIKd4rQb76lrNVsF7rQDuKlab0Xd75Xgz6SZQ2U8S5ioTx5frP
v7x5+TqjQ3h9AODtDJlTbjgPfdG4EOOB5NJzPXjDW+l2Jd61JSRBb+tOO8UY1VwyC/DGOCmFPKA+
etdziBVOZHoG+PLRHduN0/HKi4jO8oAvdTAG0PmJC+lAZy+FKtCjVxb2ruNND0X73gNg0wWpn9YD
FEVMb8i2toDL2YXq8vxJx0itvMSMXXgZRV1jn+wa7nnWXP+a+i0c5Von2kCWrG6NseisuEi+SaBc
Wfni4i29t39dn6iVVaf7YamCQn0DwiYx9u333LBn7F+BMhtIknn0ttDRiSwQ5uBlz4omnrP5PU+h
rK6GjEVOllobPaxsTzqdBXg9py0m144Nx3ssveY3PB+3tLovz4BvLSP3aX9KvKA1i7wa47avf1XQ
nQxr+DFClML+ZzSbl+vTsPYBWvAXWYe3NpoNEPlKn/K5PihQSa83vRYhWna2pDLGxIFdFdykDjIH
/57Q+2yeIpmjijLmEV7OQ4dsDdfagrL/O1yqHpI6cxjkcnl97/D5WXD3I03KrZPO2nRoJV+gfEwu
0saJk3QOgCkxQU+bqjrY+8s+W6rOFbvrA3f5ikF1GCUveQbhZEViXsGcfLCTBwH52iAY9rmXQvFq
yn6Qsfm43tnlz6L6Uyv13dw2O7ivUXLn9K+Q8t2b8H8up9sEMan+3DpOfQNgOm76DSDTdl8d+fAW
DHcVbTdu+pe/AIeR/058RUjZexWUB5V65PWDO9dfMklOVuJszMdKjOhEIRMaXJBfBYCaJN8Ifa7H
rXrw5YlGHeG/v3w2a0iMubUdz/V4KGfjA6IGUBAa/XsBQUxHNT+IUWzM89pHLPvzp2yC5yq3JzJz
Y5mrBxfuLqE19afra+gvTfjCYVRnB0FHBRLp0NiOU2W3X1t78p8dp/CfmfCnN5hQertAqu5P2jTe
LicBD8Wi7CuK0sjxeEIgGWIarrWjgqb7ES7bh9qpmoNd2AF8DCvU/KjkJ2N0wEdtXP/F9sb5DMmq
cTeJ1j9C2hfCXGkvH6qaQpJsIFsa7ZcPLzRYltynQeNA+ptF6Y2xn6McjPAr2mf4+srvPuHj49Qk
eF0SvDpeH8bLGQyuOv/tzTLcrrIgSB03QXoqR7GzgZ7Bte221peF8elb5gpyLE4OBSBjrF68Fj5a
afBQVN3325rXsn1TtH5JLIFnHxT0mqbapcM/ldgyoFwbGi25w/ezGuFhOMdp2xch5OyenMn9Bbem
amOzupREMM96DdigSUHJaDjnvP0gsgg5pZAzKXepvQWkvvQJSw9aAKphwAsldgk47SpQxNymgz9a
bh54Sbdq5ZeW69KFtlyH3hxMwDedMxdFnNNHn9zZgGzDziPsko1YX+tDW6RJSrB+TM85Qze7BoGn
KMYd5WXxZSZQ/KsH0JaGwdhC2q4NmrZohepqT/hWHXdNfZZS7oOBPBjjVuJam3Vt0ZY25H8K6C0A
S2m3UVIG6b2C484eczUf57ouNyJ7rR9t+RYEeDg4mNtn2aJoCHu219k3nvvMyO9NoAauR+DazGgH
FFKhBArRd+c8pt4MefbsDrYhv01Bj3Jsv1HWHa73szYn2n5LSjkPUoHzljbyX9u0o6pgP8eh/3lT
83qZeDYaF1Q03HcbiJ372YzK6kNu/b7e+KVdEBGil4p51hbgS0w8NqfhXNTZyUiT3fWmV4ZFf8tr
x6CoPRPDb2biu5Gac0QL9T3px63HpLUOtOiGCWmb9EVvxs6ACk/zRfQiZHSjzrbW+PL3T7sDCZya
MM+ZYit9tCGzCnm8Q7lZtFxZmnoBGL4UGZtVXceQs5UnVAPML1ChrO+tond3Th6UB7/O3S0g5Eq0
6eVgBpxJMdmef1bB+Lu37XubFTkQYc53mqgmvD7da51oIe3YMu9bOnUofPJDM5tBmJEyhrvFLw9l
4et9rK1WLaJBImlFPwAuB9GER6sYXnlubeiYr823FsSl33teDbnAc56REPqsYVGZofK+Xv/hFyvy
iDO9bAvhOtyWrMGMDbjztMQuzq4rj6lv/oasbdSV1pkquU+C+WMut/ADKzOia9gEecFSWAeomHkf
o23voEIadqw82d7bxlct24J+zF2+alnen4LExhtf6c5I44aCgn1gDOkJLjLtKwTn5SNIXd1Xrgzr
DOlZ59gGxHyduLJBY7fNd9Pg5bOczC0g9KWrw/JTtGQAvdKuVyg+xCKbIg/uFDkZw7EbQ4gTP1jJ
vzLYSGtro6olBlrmzOb1aJ2dQXFwiMmeOOItmcdvCW22vF3XOlkC4NPAAq/sZZML5pGQ+ezhMkCC
JzZ23hGsjWon8KDRbnzOyrq3tR0f4su2nwNkEVuJPYIKMOxmJ/1ue+KGU/YyL1pa6Hva2y2UMs7g
pUDvE0/nvzmHlGjKu+rX9WW4khX+p6IKN51ZSu6cu7r93fl53JjBl+tNBysLXMsKRgdWetZUsG9u
pjJ0x+X5zIzwAvNERfJi1T58WYZ/naF4vt7fyr6gF1FJ5cx1n8xqcaamcBq15RT5/lPvNNDG/nZb
H9ol2+OlAQ58EZxHOu8S6cFDKg9t8icfgxC6mYfrvaysK73UOFKvNjmc38/MVXdGyssQp7tv0J/2
o+sd/F1BF5KPXmqc4G0+VaMHQ61pMq1d1qCCxnqbv2VJpmBGzQ03FI6UzY6jJonLNc+eZGY5zxNM
E4uQ1h10SL3WO9fQjYuDhHtfA0K8Dhz8gv+gVBZPaZCULCIzpH45nn9iGIWDCHH996+sWl0rZrS5
UXmDMGF4zB7KTOycotuI6bWmtVUL+pblEXMAN3gm8ikvLHboM5ZvAL5XWterPz4T1gjDPFjBQYb9
Tkg6PkLJINmIgJXMpxd53apput6cRFxDYtafqxFSUelDmlmvDkx/NtbOyif8fcX+lF6TIajGXoCk
DxKHeJwzlwCozLZ2iLWlr6XUYp6s3p+gMCnt4C71k1c8uJxTJd+uL5y/IXRp4WsptYN9oGFDdRxY
7to8tWWV7XLokhwsTv9YXZofjKKxDkUn4QLGSucu4417cqfEgCVB+7tw82SXBgWDMM7QvXhB47zW
UCPeyJiX92FPf4sxi7oAHa+bznUzADiY5tDCb1+ryX0Bb2XHIG6/4yNOn9fHYmWo9YJhsBgv9XSu
47p37gUjv8eqOdW02bgErCxGXU2onfMB9BXbPONSfJ9CBiZ4BzwLZn9bzyVrv3/p+NNCtNK6hVSw
cs4+pE1+Qk2dn3toZJ6dcXkovz5Gax+x9P2pD1jQl6BkjH1cGfeE1S+mdQ9FlSMEgDaiaWXTMpco
+9RB2udlbpcELON5PknyFQX8KDd9PCtVOzoMx9s+Q4sq2StegC9tn3OwuHDds874Kkgxl8OZdvPG
3rg2H1poeTkoM2MCD03VD8+90x/NgB94VRyuf8NK3jG1+4vtyxGFUzmfh8HDMbyI+7rbX296bRK0
nM99lWWB1cO5AfbLfeH9Ij38qiG7/G81kzKSrv92vaOVfdfTJYVmiCFXYErWsf1D/DMdyPkw3ckj
AC84Pn6QV/creUqfzfsktk9fy4fsbUtI9vLceP8jMqSkMcwc/RrVaxu0UeHDu27LPPXyzHi6GE9u
06mgdS/jVLLvxeh9t4wtzba1prUYlwFNeeqgxNJBSkOR/ItPblIhQ31cr5ADWmQyKwOYoGey2meW
9adUDfTTqdxYVpeTB9x8/xvbrDMznxnVePbAU3lkiaO+mEUx7/isnG/pTOaNHLLWjxbdwzDT2si7
FuavRRyUUPqG2TS0wg88MzaKB2vrR4tts3Iq25wZ5qHrI7eq3juneWXM3qJYrezLni6fE0wBrL4k
x6nCHf5JXAb1gD8eHJDyRD22MKQ3bNjJEnkeYawTEdA3J9+LqDGEwmzAuYTBbF5E0LS6KdnAG/G/
U5cCgT7BvKuJ02I8d8Q5JmraWBUrQ6mDI62yF04d4IQDi6Yn7lXPZmrs7dy5qeLp6e+9qZvibU4q
GXPBWUQt522uVA1q/9ZSuJwsPZ1GXvAA7hNJhWifAQC7R1H1FDgJLIwy+I2ku+uJcm2Qlr9/3hY7
WCqWNQBTM5e/QZCMW0c9zaLcor6u5BVdSmeAGa1luwbO4aw9OGUXeuwmACnyik4rr1E1V63qZAxo
zS/kxbgKjLfUcbpIyGLfivnFScVrx61DXW26lK0NmBagkJMf3KYCb8JX9R5SrvdzX52Iu3WYWxsv
bfNlLIVXLC50cQODSxFQGRmBvEXEeRkwbfsdJsdR4yxkPLNvHNAdQn/Zw0YgXy5CeDrXPC0K2BEQ
bHxFM+IFbi6b/ANbvRmRQFm/eldkT+ZIxjenHaAIltnTRr8XIX/4KB0KMVgQkMlU18Rt0cNA4SkX
jzCVQPUYehSmdXBc9Zg35blG0UDUT1ZyWy3P0xESs2EJeLQ08DWcehZmSdi0kSqHPQxDwkbB2XXc
KE6t5AGdmp5T3ykzxeu4n6j5lsIFfDd4hvOLVz3UillqRBZvt6RZVpa3TlVXCepgjqRNrMbY5XlE
UhH6vdqYrLXWtY26tVFVm5fWxfSNuXWUotoWbB7xCXLW/145PZ2nLvF+DS8NbG3Ynr2fBiR0FztL
8gcOR2xnqyrbmJC1r9BSQAkbdXuqkHdGO4BiKIfoRA5xn2TjPreSAnTxnXxo4IXS5jxWRn9niulQ
OPbG+8Fa01oCcFLIqNalU8UBykwDr78PNL8BWYkw1CnoRW5NJCuRFyWgIYdR+TvTJiGuKtZ9quD+
NVDjOKnA20M34hbyy9KnXiRM8Dg/QiQgtkrDgX28/NPnDAqbg7MFJVlZUjojPalmwW2gXuJaAB/R
1oeSPojJPyfECW/agHVCusMyvHfO1ghiwJc2SMMkOBFvS8dppc5BlhX8aXf3FBQtCqevYoP/mHqI
nnoycl0jYt0btb2jb29ExMq6IlpcyxKKeV0ZoB/PiuauvPOJs1HI+/v4dCGqiXbohpfNZAr498WB
K8VOWiaLgsxx4NNogR1eQyssTFg/PdCWOicIKiWHqUzdb7DXEtDsG0kI73NYhvVpFXKrsv+ULOkh
wgoW+5i789ckT53vgW05LzMvxT1svST05iq+h5IS3CDyAt4N8FI7jMPEFv+98g1F2H6jjrg2P1om
6WuPMhSjZJwU5QzQUHZovT5K3PE77UHpKiw41k+3qIov0aIdLQbl5NU0K2iDgCLUJVCaFqeK1bvr
63hll9Kp736LfF4lmYzNRTaxi0EqCGGoskvLh6a2Ny5gK+tMJ8DPsAeRBkcnov8uskOTb8F8Vn69
Tn+nopMMKmMSJsWRY/7rBRJQjDK0Uafb2lnXfvvS9adYBFMV6sZjPsYsgBdI65vvolf7mwZfZ8Dn
qrKayZpxEpawvBwnxkILBlKweFRDCGe+h4Lnr9e7spa40+MR4Edd8nuszTEbm9SL5ciKY95xgB8D
WF9+A4Vivm9wHH5VvMp3qciNnUN5spsNJ4umwTYOTVNm0djI4v36j/lrAPG/P4bqd6RKThJ6ys0U
S8Mfnoe5yk+ZkToJ6i5ZemRBkL01lA7zF8cieXfoUld4O5TT7Q5VpzrY2TktD2npMzPKmEidvUqd
4c6AFs1vEfSzChv40n4P3CwQIGjBXWVjwi4tBt+k+pkusCfpJCD1xB6XsE4jsc3MjT3+0ulkaVrL
+UkQ9Ij9kcQjnwHeziHLDsHJ25zOfb2MOgzQqx47IM9h7xqETI08klm68dPXCHq6IHueCzE42YDk
DpgJyC0qFJmK/Ln8WSRFc1fL/kP15SuXBSybk27fE3WSNZyCJ1XhuB+0X6+vq0vpYFnjWl5uy9zH
fThz4qqpf3m5gA1XtbPFSKK2bj9aj9wCelk60nJyACC91Xeiiw3fm8KK5zHl2asxgyUPmZeX619z
ebH5pnbqs6GUBXQTvL4SGHJGdmI8Waz8cUvb0IrUstrEirR0CisWlVPgFjQ+C1jBbJyNLv9wuO39
t3HbzgexXEjixB8OHYmhA3u8/rMvTzD9n0pqCdxS6QsH9mdw3O3rdHoxyra9g0qrs+uaanhsSEE2
stRKROqSfX464mGjqKBUAAkKd5EFGh6nceNLloG+lAGXsfu0rdSD2Q/WghAneRJK+YXCR5sXbuhD
Ta7p5hDo7dDkwcaMrH2Kdhgz8zrIEPRujDQPiT0H8G7rbNkbYXfptI3Upcv5lQyOD4FRLgNVw6So
OUE4LZQgHnJJ9zdNvK8FnOCDMTIjAd8EnEhfilMg/bNhwEAVjlCW3IKorqwvvdICjybaQS2tjSdI
/DfzGM0Ov5MyduYOMOuf179lZbj0kgunifRHI4PIgABcGMxpXFQOnsJFpTY25tv6m9gvrC9dNdd2
A4tSA9s9HNKraFLcfxE1q05FCz/oqJRJ8lwwSPCErjTrn7zxra9pkJIHZvaYv8Gro8lWdiRG/GsY
tEZwVO44ZJESdnVyhWVBG0Ha5Q7wCPDk5zE4Q6R3vIcjd7ZH/ZuemsST9w3ldMeJ3Z/yQvlQ7vKY
/2qZEIs1aklDVgnYXTHxD44m9sMoJNSFZpceea7IrnFBnuZBgru6DyyAzAR5gU1sHQGvyp/qaaSP
gkHMYoTTAeYKpP2QdK51YkaQQvUgcY8dEQsjeAwUvEob6CM1an6F+U96pDYugo43jnc4eTl3CdhL
gBSi6vkIOWw/Ik4QRFLlNjywTcf9lUDAKe5meNUTNc3v3LFeXJF/JIOIYcbrH82p7HdOl8rngsAD
NZWH1MBD+DDk+Xk2WQ6v4BYxHfhJcOdMXgOn8ZT1OwkNLYh/KQfu26gEudRJdmpq2JcZD3lnE7HK
AC8x8MmZScVHZoBSb6Xcf61sYF121ZBaJ7MtyR5TarsYdh+uqRllu0G4ZujCdPxZpCBj7o2+Hgo4
gOI4ubHAVhKKXrMpaphKm8yXOMB588kejCT2pqQ7ENtjN21/VHdos6xqbs2EAzTJxqioofpg8c0A
Wfv99n/Tr9EzOMo3tI4nByy/EUbpwPXlfQRVz1terpcDnZaynIFDZq9JgKZ3i6M3dTISpvETBtAJ
5EKHexi5bkX72sdoB4WG+i00gRwZu7Kd7jI4B730c+ZAPMlX327KWXqZCHd4OgY1StCtbcwAEZMK
eI+8/64qNj/YJi02cuOK4CPVa0NikH3Z9CD+Eeo096xsu2PdNdnvoJpqd+/4UF6wYGU27kGDcF9g
aF38Yb3LvjEroPbGZrNyftGrR4zzwINYLx63RtjH1+18qLBLR7eN5LIrfNr4fWIEM6puqNSyDpSt
6ncvcdC3XWdHp2yLm7KyInTgJfxscmhTE/88+b8HGyrM1Tu0Mzdif214lk4/fQEBtpwYCg903pSf
JWEnP2MbI7+yNeoFKT5NtO9V2cRcyhfCkikkwziH7eL3CTPIG6dAOw3RCS6Lcobi/tTwiBX9P3Zf
H2qaPDq1d7g+yysTQLT8ko+WsBwPODZiSyg5lHkIa13zgffltFFu/ouDvrDD63Whzgb5OaiUHU8m
6yBRVMCBqJysEheqjDZ3Ykz5M57Ui/0kk+E0dCM9ofv0K1zkxiirnebRt3xyDIpAffXsGQ4QQWc9
pb3d74JB+kfY+aWvPrzU2tDpDdgrgFwRGmrmd6nwWRL6kLzgIUjrUC2ljti6PKwcwf6npGOmsAoH
3TDO7N+DT8JhzEIInoW58bOXW9fhlXWmCxva2H9TqPyPseUJtp/4BOOqwGK/TXPy/ljcC24osGIP
0KtrMBnqMC2yjz02vM3t8JJydbq+wv4WUi/Mv15U4zIYjMpUPR6y2kfLEZm1yOhl8Ha3DbgwFWo+
dWbhDLusysU3WNfLHw2O0PelY1RHwMyt+6aX3Ztj997dJLLqAQZtxt6vQazwqrY1I3jedqfGz6yo
6IT701NtdvCb1PrVSiFiOJh1x4TxFoqcRMg9eD6QG0oC69QPhjqAn+gf83qaT25bMBASsubZNzP2
bpbC/ma0bn5IMuGfVJA2e16Q4d1Uqr5Ls4mGsrK8He2y8TTNBb9zRTs+FOmkTqnfulHvlPmZLcq5
UJpymmgyRj89+X427D3aoWYMpM1cRvA7bh6r0nfVrqgrye4CkvHfmR9AglCA4oFKm/luTbj9Xp+P
SzVhTLWORe8aPsPJK/PP3ezEWQ8nN7Jzu3FnpcGxadOw5xtraiW1/A8iPZ+mxC0aCpsK1Z0BuLR2
PpFqV/v2Fgp3rQvtQGHPaqnOjHPMQLxo7rh6yM0NN4+VzUMveYokcTsFf9w4TRn0LL3/4+zamtvU
tfAvYgYBQvAK2E7s3Jo0adMXpt1tQSCuEhfx68/n/ZStY8xM3jrtVLKEtCSt9V0G8joyXW1cU1Y+
Aj0P6D9H06TdtmT2qQfSR0/2F6cUMA+dnifGD0oEf7WtNz7DWggxHvBd1RW5QrzFJaGCKS/4f0jc
iuCbyPXh+opa68E4pvp8Cea5gNCWNQ0PoNDBSKwad9lEm4gCn7axble+NTVOKjhsCc4yZ4RzdwFK
wHvJd1mefe6kNTVA7aYFQK1q0+PSf23h3wyvawhn3Vvh3+tTtLaajIWqLMuZ6rwPj3lXVEkzLjGR
ebu73vi/kfRChDXVMGe3KZyq5+cs9YLUfGNDPnl0MorcBmeJQ73saZ4Uj+u2DO+mvFmioW3yFt5m
Lt21hJd7wJMhd5++UWTzcceDl7gT1JFTdm6cln4Yd7kFNxTd1ShGBzzfOZAGimmQ8qMYe7pzLNZ+
ycdiuvdo0O7mdDem8/gg8onu28bnNV7QcwXBfj0mPsTqXojToHirOzgw6omnr2EzsndpueTJIf1w
V05ivg1hl/JtLtLsrrAaOBU2RfkXUE4rcYJGRvM8SI6ALLv7dqIzZA+9fMHly5pva9fWNFFtW+78
UjsHVQTW49Kkrb0x4RcxIYihJi8cjC8nrx3fOiIvsK/aMkH5dpdyfRD8YFv0laXfLJ/fecNXiRQC
Xggbe2DlzmGyxXFXBpa86dPjZHd/2dIlBYgdvlc/FzAu8NiWJuPKhjYZ41qWhT872Gqww971wk1K
AoUZ/5U1dXJ9ya71YMQ/WS9wZBeQG/DsIVqCJbKDnzLkcc42wvfaTBlRz8oIHpq9bR2D1IZ4EKwc
SH3DgyOpv1p8i1u9Ngoj8AF2ptypwSi68GVCCjHNNVT+75SyN8LSStgwBUWHnFY0zDSSr0ED5UpF
n9I83EJrXZoi1GvNM2jhwhfgJA4n0G3B/KijEeXgsgqBxEQVv58+MYZzN8aXmGq/DauyrZF07d8t
Vu2prTbqOZem59y0Mf/pIMra6mrgzXpcHGW6L0izv75AL50256aN0wa8KdHTEJVgWi9wBnYy++C7
ZKqjZmjSDejBWh9G4mX0fZul1lki2aNxjsxlUPdPWbUlR7k2O8aZ0zpM59xN1Ulq97CETjL4W+yb
labNAwdOU10YVhkUUHq4tedqrF+DsCs2XoyXthXm3oyuLe1Q/JPldKJ9FntNsxtCHXGBQ2ncsmha
G8B5T3y4f0nYdFFa5QCUTPWOKWTNx3JTM3et8fO4PjSeIf86WHlZnZR+ccMmCpvPZDTOM2OEzYFX
oepyDjwHG/5AfRA1PfhxzVvmFSsL0jsP6MMP1xMjUtqBOrnQkLyf8Kj5Cm2B9DSiWLXxGlzrwtiy
clBsdIezEp/KvtlI9k7YatGgyi0y0drkGxs3pGlZaAKAK4Cod3mqvgbN+Pt6TFhr2tivqARMqQX7
s9Pkw1KzrOJ+K9qstWxs1TJTs1V0aDmrnMjK5qjxPxdjTN2MfrYYzBthlFuijgMlt5Pdh68MQITr
U7LyOU3lDN4DgAHHE6wYBSiLnb6KM8Vel1sU8JUzypTPIF4t/WYscBMZq53w/5SzfViaDBY0RSRY
t3GtWhuFsWH9BgIBkG4COmccHpTl3ajGfS/7LVXztebPf/9hW9l2VTm688ZTAbFuxZ2bUh2h//i5
HWWqaAx8LpdcAFqUts2YCAK7yaEkdxbqYRsn+NrvN/ZsM0pZu/2SQayT/8wLKNDZxS/dNi/X19BK
uDdVk3ulU6YaDECm/NHq4XMOcfN71wuOrPiMgRECpymPnJVpBSPXVp1y986z6oMz+/vrv35thRpb
lw9EcsdBy+C7vsDddd8F47PMlkOKw3ys52XjI1yqw2MEpnYGc702neDOdxod92+u+W039ypyXP7Y
SwaDqQporNCfoz7YVBRd+e6mdMbcUumGKVjILQ6eeOLoL1WKRFPebyFs/030m0/X87CMg7iEzWY5
Lb3E62VqvhRgHB4zhbdiEqo+fXa5xOEwfJltjkdWADBjHbXW+ZbUKfgr2Xi1kzhFmXaOUp/CswZ6
bLjqdwP3oU8g6kdN++5XZtuDjgt3QSErUOTs5J3DSDio6Cfjt8nAbaBjB9/g+ayXOX0lVfgodPZ8
fX2tfASTfQtdijDogmk85Zbz5KXBbafYFyhjJNebv5SIwvybGn0LK0IpFhs8Rlu95S74OWn6UPVs
QNX5jFX0it/OCFrN9d5WBmPqk0jth75GDvVE3FFHQUNeIRNeRPa8BVRcOUhNWeTFJtoJe3TAvS+s
hqja++d++Lm/DyEcEkjcqmBDcVqcO178Hoo7qX9fb3ol/JklMMLsPqhV35/gEtBA6FaWVhtJG7oI
EKKg9X1aKXvjY6/NjnE3ylzbpZrpEYyvIOrmh8XaYvuvtWxcjQKwZLKOoOW2/kH7f9yto3OtXSO6
+p2V21OL1b847S4f+b07+p97ZZgqI1Z4xkQHfDyJZc4Biy/foNF8oBwiFLxTG1F7ZcGbesY5HVk7
FnDU6qH85RD7McyyvZNtMUVWpsfUFyE1mP4ezwrcSAd+wybd3HWgDG78+IvoVwQHU1yEu2Htj/2A
7VoN7MaCeQW8dmwv7vsSNw1dyYgv6WBFVmDl+34uCQw/xyoWfskiWB6WkPRepvcJ9M+kC6CvEqQu
iH+WDeAog1J14g1u8xh6otq4Cq1Nx/krfNilOW87L1z68WTLpnkryrC4h+F6//1TG/VfUOmH1uuc
92XHM3UMIekMSfQsu7WmRSU5g8cBLVu5+1w/7n9HQXTBqz7HYTJpYO08Bvo4D9902bqJBSrrJ3sx
Y0EHLV/cSccTMreK/amQDubdreNtvDvWPoUREKbaGlRnYenI9g8vfoXVVtl1rWEjInjEnsIMlton
SNPjEhDD+3djua/sVVPSZV7wi5d2QUAIqtfCJjIu/Oy5SOnb9e+68stNYPsCIPu/z6WTZz+SMYv8
euvNu/bLzz1+WJk5vMaLTipwfOSuw8uoAHyqrz6D2jlfEYz1iGvfPLR2M8FIJ9j1M49c20mQVvrc
rBjrMCAsA+AAv70U8D227udxixq8crD+H/a5IZallwlSCbCwsC0dL1O3G4rnudo6T9fm3ViLqiG4
Iks5nXzpRmN+R86KSnrjynF5uXgm8rmDVmTaQ+gPhJchyvWjrb5dn/HLLxbPRD33ru5aX+Al0Vnj
UeZNTHonGusXR+TJAtDX9V7Wfr5xsQ97pB5cH4kHVrAXWcjY6asv15v+99X2/48GzxRgDlw1tYUG
qBH28IUHQ0Biw5Sbe8ncSz/RAwGDtVYsmfwauYKghsig7Tl+UmZdkaDcTm7CDHRuBy5QiTWG6a7F
W+pk9a18ARO2jwawzWKorNMY5r3BA6W6KSMYxpNo5G21T0UeIFKS6YEVbXhw3I7vWJV5iahC3CQ4
+XV9nJcXsBcaW8MuwD/PfRxnlLIqrvN8r1TwlaLyFLt43n/yQxmRmjVeJ85B9dikLyCaYja3NHcu
UnlY6JlaEKx0rXCBLulx6qP8d5nBrzYu/8h37kTioXx3mzitoi1llJUFZyo9IJPewOQJnfUwpKjI
S7pslJJWPoOp81AAdCWHRmC1FUfUPqOeVlFqiaiax+T6h778tvdMqYegKaxicFxxYjL7LUfIxgzZ
M3R+iphLe5dl5a3srPtGpBsbaG2qziP9cF70YvLGhmNvevrd627PLjXXB3I5IHomE6HRbj9MFDGr
DdpwB8TOGLWunG8reNRudLH2Nc5j+vDbu0n0nZcH5akSy3Gk1XJS3Sz/UoiY3SOj3258krUpMg69
dMwX+O/ODXgnwF2N4W3hyefrk7QyAlOupg7PJt2FVCca1G4kQvkiW/lVLRCYntvb632s/HxTsaYX
AVDZQQrMFS2eqEx/QittYzv8Wx+8FH2NqdESx+rod+NpDkIdAzTs7UDJtWLKptGLICMnABwu0iYG
snDYqaVhe82LAAS3tJx3VT7lh0LK4dX3ZH3HCk5gINkFUZNzGwYgY/algqjhq00dCrV4MA4wK91+
0DpIUKyEDEPjZHse8v41E4M8ugDtA+7XB0Ue5zOp/3pD7bwsXT/uoVDGxmhELfuxTnWzG4fZ2YU4
PGKKR55TfbOZlVaHUfgsgbSK/TAOpL9t4Tu092q3/EJkZv+tskx9m0o1Pjpo4yBbaAUPoRPc4N4C
wkHh0sdcdihfwM9gE1t4OSvjmUSVFkyzwgFy/cSprw7AmqlXmCTqxPPwMoXEhIj6SflN5IQSXvbX
l8zKsjSZK4OV+U4a4qk991N5dsVDXbi/c5b5ZzZs2W+uLEuTtjLKsezHBlcyTYpfnOT/gA65ddqs
XGtMtgpOZ+037SJOnZ6HuLKar/VSnvKafZ0Gde/K8ZMHpikIYuehVTEJMqw3Z8mEnFAT2J+785ma
H6rNIeXHAbwQU5co8m6nv65/3JUTxuSDnrV6F3geqlPl6+CPcCXfj5xCmXoR7KkdXB73hbZgSufn
yQDvtv31blfOA5MrOnrc8UuBJ5XVOjvQRPYZc6JskhtLdu2CYZKHRkhv+dxG+SlVY5PFLcTRdrLy
g/vZC4sbldZN0tqE77NgqB/gHc0ea5+kMPHm1Redt9kDxNnT1+tjvUguxW3HFEMoRA/pK8pQb3eH
bjdWpLyHIEAbe2DL3uja8xML0XjXQp9k1wpX7CZukRs6AbvkkqH/kTUA8FRTWm6cMytBhBqvE9Er
soAXqE59OcjIU8hS+L5z48IcOCa5LOMh6L6Njfy9Mf5/ldQvHAwm16bqnIxAWPNcierzE0hw9G4J
3EFEQdct320QCW87wFe+2e3IX2eH+T8DwUA/cjX0sZMJXAB4bleQxXSFy3YuV+3JTofuFkyu9HEI
SzuxbZftxSS6n07OxvugzdmOLx6dIt/28seUQGjMcsLqlxgrv40nT9PbkgL9k6mleCyUtu68Lid7
y2Lzkz007EnX8OmcoVl0gNSqlqjiWEFCoaX8Duht/6RaTneya6a31Of8NWcT/03mKr+v+zGIM9nZ
B66XrIsEEcUdZESXF6+tgTsbuvbVV6gTZ1gVf4LGAcsw70n5jDLHHE/VMkPEB84lRDD3US3cjQrk
yiLik+KBDpkf50MGx9p2QCqtrkGER/aZx0PTPnSjP7/xeiK7yfbZ++jVqHt4jdo3UMROBjX6h7HK
u4R1RH1fOKWREAGJaWfTWI+sORY2WLp4BapYcgiCExAWIgs63vdTzqw/LKXOIff9NLEaX91NNk2j
asLcV3VHb/I8sGOoU7GDpTLrly1pHgM9kyVO4QmF+33uvAWDtPZTVbSvDLKhkaZ2Hmc+gD9Y+M5N
ZpMsViWEQiB4kb8O5SJ2/lTpJ2QEPWCDSP1UujB3L8KxObiN2yT9ZKe7vs2QFYeyXB65Vkpjocfl
VLvh374dp0Oall3i+21/VzfhdGAjg9Jq34jvSzZkv0XldFFVTFD2yIdyS7pl5SwzAcKT67p914ZI
0+U2v3No597T9DM+eIglJjaLgJXh9AOefqHTPOJVG0Ztzfdu/Sk07bmD86g+XKNhsSe7sZrBhqxh
Zf+YN38CvXFBXLlImKgsu/bdRulanYqlSSAyCZz7WeWvTqYtaby1qXf+++M77XuQdkZkg60mkEG8
CG+xo+hG3Fw5tEws8Mixtlrcvk4DtZPAozAKBlVlphtpxktHMdQtTDqEFhoaLLBLOZGA+pE7hyOK
AsWyW8DgTHjrHfJ26HfQeA0T1c9v14PzpRk7d3o+Iz587s6F28IUgEkEF/sfssp+E2RLrjd9abrO
TRuJHjTbVN5iO1BsaH7ZDpjuEFeonvwBt+XrPaz9+PNC+/DjQUNmreC5c8rDeooGiz1qd/l6ve1L
t8bzrz+P6kPbNVkISjMBOU3WGPtekUylzMA8h9Hd5PeP+Jen6x2tTdN5cB86ykjnZhU6wwlDOGJV
WEbCrybwZOVn3qznsRgPMwVAcEBgxHRSlL8yne77dP7kNBk7LtRcpZQsMzTbfi9zF5Xze2A18SDv
MzCwPzdDRiKqVZDdgA8IOTGXKsDEWxmPssLxz2HYfr2LS6HpPEPGlYhZUGQKcSNEMd1nNwFKc03i
pqK5IU2tj2EjxeesyaiJkJR219hWAE2Gak7Z28SG7JB6Mj2CbJt9uz6Yi3YqGI2Jk6RO1Sqh8VDj
k53d2gRg+ir3xm9lVmo4jbRhbM+9c1v2XnY7l3kVQ/Ct2niprMykiUSH5zEfAOyFrQo4EiUeQYuk
Areg/Jk3ZKNCu7I3TRg6HBkc7fScnEJG/UPfpHoHLZM8AdMSuRJgOL4RFB7/bMzmeSmbt9fzbBqR
ILORE4aiMsQhgom+4N3dHhcCGAcKl/IIDUj9Snr/XYc9DKVHDSCKGBjccUQZsi8ib8CQv/5DVgKF
CcIMRJlZxRJ0J2qNiR1aCRK+MZjl11tfm1MjRpRKVX1HRniQu38tC5cwlBgd1UWD/9NNt9ixK0ec
CVsXhbLhf5zCNqounsKutG7hABk7UISjoP9XvTh4fHyfq7TeEAdcmzMjdBS+1B28lskpQFTaFXWQ
RmPaVbhTD8MnuzBCRzVVQRVSXDoDfVPUX0Z4emcvn/omJkZzqQfKltaaT+Pg71g57XHhgxpQ81P6
9Q6gky3Q88qeNcGahM6BJwZun2R95E0VaTkfbF0nvd6okK98BhOt6duOxtrNbNgPWS92mieVJd6l
8DfW7sXnPrbov673H8/QUnlWsCzwlEDyIoFXFPzpK+bHvUp1VNmije2sKuGE5rh3SKSgkCF8ivcU
nPZkBFvu5gAunPe5BeEa8WLSk4fqDClPrFR9JP1u5xYNPMWb9nNn7v8BO7VT+RauuadCjDEEvXaN
J/fS8d+Gqn6YLLmVRTnfQC4EPtMYTbm1yGqaIuCMNfjsrkhUMefJ9bW9tuaMi8M0Dk1ArXSBz28W
S0C9vVbeQE8EqomfkTQ+rwpj84dlBhRgYy8nKcpkCHA+FFtXkpVo6RqbvoOyNAt4aZ8mmEzSgkRq
fMWpu5tlEPFiY1mv7BoT2el1FsqUyIFAuKWLJ3efQm/M3VqlK1Q1aoI4uQvZYq+DATxZsv44BBBY
ivOut7LYH3l4sgbN98iJs52FfOChRjIlCQNYeE6KWZCWoZ98JphAT6TEaDbWuX1q2rfQFXFPDpb/
GQAEloCJK7Q9q8iLBrcRied9QUREvK90i2W0sghMTCHkxhYICdT45VO57GjrQ3JoqIJI1LSPB+jd
H3N/3rJzvLxfPDNDPumxgfx3rk8B80Q0SSSG6rOHjcqhdF3oeuOScXnPe2ayPOS87BqV+jBDHO0o
HbwcRQ1v4962tqDPnX4I031RCMUniqOSlLinvSsfOaj+kzdrEy8pA3DyvQCXC5RMd3CNPgyDc1vN
Wzbr7Ly3L4RDkx+vsrLVVPnQdWDU+jP1QyrAhsNdNIbuo9513qR/0BlKk3u5ILWcB1XgJY6X5cj7
zvAIdofeDyKqcrqfSDocW+UXO2K53I1ZCv1wr1p0NBdWPcTB1HrAdI1DFhcAktxDFzBPVC6aWyRH
hxvNS39fMY/c5d2gfw7Okn6Hc+jywuoWSOYQbqijwC0ns6bwJi+CICKBMyeKSej8Eq/R32poz0Qa
E3azQBkrXqq243HJ2fB1XMIOebfB+dXUQYEKZNsetdW0z5BMWOJuXvJbVNvmIBrdsb/NkNfejfUS
3I+sWBLHD60bwizKIr8SQA60jMWDzadIAJewn2ZayB3NSxcCWQDbyyZHQOnTvD225ez+XMqBZYkQ
UzlAQnPcKkxe3jrU1BsI5jprG62W0zJAABXkemDAS8gmLGVRxGMnP1E8P8ca40zoNekJbel8kj7P
426EF62oxg25w5UxmKDUKh+6plBovBwRlqsfOv/NMojIAdt+/Ty+vPGpCUjFA62ApDFuyqiFvgbZ
3D4hh74l9bLW+HlUHzZ+7lJGpgVEI1WOSEp3Thu3FkQ1PvfTjQtX0QAa7SH5cKJpTyMA7r+D+XZ7
ve2LPAR8VRPc6dtu1goJ65WUM6RmeD8sT1D2Wt6IlyJ00Xax4rqrgi8oTdCdb8v5xg6K+qYH4BSY
mZ5BUHNUuP7xwr2XzuxGzdTXj8qC1d9IRHADpTrnPgBF/hYahE7Cwe4DfDatrY2gu3JK/Xtn/jD3
GqLefi/84SQkyhFj43/LiLpbBAC3jLVHmaFUcn2uVsL7vzeNDz0xJNHsGU63JzvEgItQPZRhoGPk
zJLPdWBc6PIhnKxu1vokshGiKAQyQH2f+u8FsuJbmaDLg/DMIm6AgmSGJz4EH4YOd503YYeHsNMb
S3Wt9fNH+jBFTRvwYkb0PPY4WFHnvulsWIj7n5wfIwJZIZWTNUEj12q/eq5M+vmnGIKNm8FKBDJR
sFnjNE0/Tukxd1Q80yzK6MOI9LRjbd09Lk8ONckyoZPW7hLAi37wxgiKvMmUPk/2FgZ8rXVj6hms
y8Sop+Do4WSkPXhwD/b0z6cWpkmWaSaXVE2ALChtx72grob2QqNix2M31ztYm/zzoD6sm5L4bg15
aXKC9GkEpdVjJtLYrgpUiQ/Xe1ibnnPo/tBDVvWpXLhG/J9+kPa75R2xCzaWzlrb7n/bJornUJbC
rxesuWmhhBgxoXbdZG+9VNemx3hMKg0MTCCId2IsGA5cEbnH27iG7HYLKA7ETjZ0BdYGYgSgSc8F
bjwTOY31O7P/ofZRg/pw/QOsxGlTLLnDrQrZTNxSKp7/oMw5NZ5z23XIISIxkzdbEh6Xh/B/6GEf
T+KOt8tyIg4kf7qQZN8GcFwPVVWrLcTQJYABaB8mkHiZSOO3Eg8jnC03gM+fkMRyomU4y69BSTXo
rB/WMG98k5Vst2dKKkuHFNwPSHeyLcJ+aBzDISTThyLfkVB2jzl0A2My5iqG8NDOE2G5o8O8dbpe
Xnne/+FnbNgklLhiH23PTp/9IFuOHUvhtgkEwE1QTOlGaD9vw/9/fHj+uf8P23MUrO3sc2nbQho4
6lzyq9Rs446zsiRMfAoWNCTqbYjkeA05qJrzSOfl+b6z5f22MkkmLLvTdZWhOD+fmuW+VL+tUUa2
fijTfmNy1to/D+zD5LiQVk3dwiOnbhx/+GNVPbSVsHYU6nX/8DbcOgFX5snEThKbdBOfkQ8TvSh3
otbyOLYdPXkA5O6uB4G1LoxI2cgOXgYWRtI0vwGNTICciXLON1pfmycjTNZc1ZndVLh9dPyYjuxb
M2X7rHb5DnYz9kYcWxuCGSPLoa69PmDHnqXRRB4HYH0btnU9W9kHJnJ8ETT38f4OjwVwnMTLv4S6
/nV97i8XJzwTJz5w6eWwzA6OTe514D7kzk1TwbEkY+EXQNPYD5Hn1S0BfmVfNpBsv97rynSZIHLL
molqJhUexVQ8OEX3HX6Ij7bsXq83v/LJTQT5kMmsxqm+nAY/CUT+xara96koymiLJ7z2+88df9h7
dS9F3fjEOSGjrpNZQSzQga9ATNVifW57m2DBGp5Uoci6ADbz461vNX+HLog1Cw92DWnN6/O0MgwT
MOjYFrjG0K8+1RUlhyqFfxwXs0yyKtva2yufwkTBhWxeCtvJ02MDv/VUV5BVgn0bModKNxujuHyH
8Jjz34/RdC04LkAtHGvi7awFuDj/Ll1exNigKPn1czNl7G8tZMsHB32Ei9pVtX1bZ+KpnoKN43xt
CMYbJoAiQ9MEnT7ZRWs/2wKeXrCi58+yGso49JbuBiDb8tv1saxcVExR6NIOxr6rQXHJoVnuBG7M
fcCO03b57o9DGBcD/auaLTeMlZGZwtDLXAjQNC1xCnmdniB5vURysPTOzueijzLY1LwK6Kl97rHs
+eef8WFjVqoQJW0K3Cdrt4o5cR7ghPPque7z9bm7eO+CRYY5eW1gufbYQumvzUtonCPDDjfzOWO7
vEVh3OL4k1NAdzopYHz126cMFwu2FP5G4Ly0nc7dn7/ph/G1eUVbK++zI05gUIVRPwKWgUQDFZ8o
v5w7MCYwABBuGkI/O4LtcZh6WSQtZ6+eHrcqH5cWxLkDI3SGUwmAqmMVR5R26b6b6fCmFspv6Zi3
Miq0C3F3TxTLRnC4dHSeuzuHvg8TBpEQngbdmB2RWH6EXvJNEWSfyDGdmz53+bFpn4y0KGDpJzw+
PWYQ6k5TZu/PqB0ons8xAH+fQ47Dzu2/XcFizXVGmCEfFYjJrXx3BL1d0q1j4GJV7DwSI4IOKpyc
fMGiXsBpVcvyqmorOArm37d28ddG3YIXCN1lPv0Ad7FHDQYBo0q3qOT/1o7Me/65fyO6pnmeenkP
+KX0oKvZvrjIrvTecGN5vy0QTEpSR17zM5jgTkQVP452fRB4Vi01ebArgANc92mgI97W+g4Wx3uX
NfdF3z7kS/VChpsxXL4z7nyKyh2Y2tCitGpYqRN+9Mv+L6josLXvfl0PLiub28RCkhzeBgFEx49p
AJsXHt5Vtkwq5X8DQ3V3vYuV3WciH8GtAxC6w5dmltiX5VsbDLcAMtvpk80+ueVMCKS0wDvMgK8/
kgWG7zDr4O2WkddFzANWigkzbkdAK0kfYIp6Jw58oGgDhKnKSVrynrrlj0p9Ba8jquc2VnrYWd5w
8kW5ERvXvo8RS7QtgkDpojyWOU7kvl7g6Aew9r7N5uaY8rrb+EgrMctEI3c6BdnOkdkREmtPUNM5
jjkkfa4vgPNvvbDVTHRNaOXK60O3PLIllxGQ7ZACQoeRZOpzJteBCazJUF7Pa1qIo6ycFtrB869s
hAhKIA/Xh0BQ5rs8ChPbyUjflJIu7rHWJN/bg9SPKsjaG1hqyyXqZAGahU3L6p82kF1/g7g/3g7p
Yr9BDmfsj6HldixScCx/o8yqb1BktqCo3ucvQlksmp3AeaQW4XBgL9I3iL8LTJVb0DuZOeVtX/vp
aajt/I1SgULI0DfBHVxFYUoMVf3y25x3ixtbuWCHHtlL8Fjtut15YZvDraR0WNx6QxsmsuYhKL+5
Y8eitEkCNXXgLWF2K77ULZP7rnfcWFkUVRWaiggwtewmtVFpD3Fz2gNkzCFRDNlqsC00zfZj7aqb
2rfsW4sM4gaLwUsyWstogoU2wqnu3biRWhzr1qMvDjwUDtLScl/rNDjqCXY5s++wU1sN1jdH22V/
UES1/yjtWTeQQuz+CVEXT+BvJUHD7eQuA8xgjhXFe9fxCsgjj7S0EiSfUrg++2yKu7phfSwKnv+u
J3DpIh9uKjyquO29NJ3Vweh4zqIhU32iM/gfhx7YxNKhsDnCfMH13guG35PHyc8hG1QVU1Sdv8I2
rIW5sP4DlawQ3xgq+M/DJCdAIdvWi1rfzffgjBW7UsBRgYah/iV7jsR6O4HD4bS2+ieds/FbWMz6
B0iS5KUGM+nZo029T0nGvs+gx4mE2QVUjPUSHFpoL//jc+3Ar6pWsB9q9NQ9hl2nyzgT9rQD8H5O
YAZZQnFsmMLHpezCWKDSG9uDA3LLMtvWA3zViBuPWDQQ8DoTLEUDMiXPhP9KXQlSh6vFLdHz9FOQ
NrgLhaPfYIXY7YgOxz8Wz8Nd4/tj4gFJmAiGK62b9gzEdzoFEURwpzfFQv+E7+I9gxUStlE6hxqy
jD1dYjhm1wxY2MI9kr7MbjH39EBqJ3zu5Oz/Bd0HVBtP5GeAoF//s8yu9SRD2/ol7CF8skJVYaid
lf3wPKc6yNQDfyqwKkIgjyv7pB4m/rOVOaqQWRt4v0CfV9M+VJLcaxTJy6gSRcgSCILV4AgFoIge
OISAYqt09RD1Dh9vJ1oHzyqdKP4zDeKhVu3XMIX6oFYUywNiAu3B8zSPSQUprpyVXZTZPnBNKiAQ
X+tEijZTlu5QK+Z3ZeX0L1UYsLusFDBrgcqWxJ7zS7IL8eAV0Sgt+a0q1fCX9qjTw8upLRKo2QcQ
w3Mg3006IaIaxgb7vPD0kTFsOp5NI5CO5L2QNQqZYzXeOLSevmdOJgFJ84YnGFZ1+7Joqyfp4VCy
a5wRM+mgnB4s6b4L6XyEaI1/74yhe2SdBxLS6Pp7CHcPDxAUmW8hQwEa1Nlc+VaokeyII9pfDS5c
kXCa8XlkNTKsVlVFpPwfZ2eyJKfOResnIkII0U2B7Curd1XZE8KtQKIRjSTg6e/Kf3Qu11kZ16MT
x3ZkJo26vdf6ljBn/NLoK/Zs7bac2XBf8A7o6CZqU6YL4OJMFnmY6DRrj247OgaBYfG4k6qUOzZ6
ekyLYUI0vGdsfFZ9lWf4yf67Ie5Lpziky7kABj324q3Tw3ilvUWcY1nwJh2sp+/7UTkbIqzemJbM
GIdTn+9dAb8yiI4GENlGaLkhXRkcIinpXqui/QPwI3sfuFr2SLWsbDIYGJCRaDECtyxCMBGE8r8M
UVDvA8Ay/ARmOL2jslsOetb1HY0N3YV+JzbYrnaZX4XFAWchmwX+yN4neERT1xZhWha5w5IwhjLD
Imt0241Oc4xCq+88NpPX2RfOHg6u4GulbNMlSDltEsy8chcJyGdgT5ThVsmBwEQXlYlVDhLeejVt
Pe3Qt8VR4aOJC/ad9WEttnDZStQ1YjN8nYQbPDW+Kx6dbmh2yAHN32Fhnd9zZw7T3grwAoMBs6dH
qrvFxiDIsEruIz3z7ciJ2uTuAPdp2MJvTebyI8CwPyORMcyGIFR3S9wQNMDAjWoCRh+KsK6weFyc
2x0i6sc6IHd954T3VBnwe+NYuk8jYXw/gnh6H5XhBMD80h8cBGhliw0/RjjnvkPcPdjE9Dg3JXHh
yKdIWzohEnnqs8A4TZDh0lgmB9sehGHzE+zrDE/T09s+ZLCzN3mZIUzTvHHD6ueO1+WTM0xInYs9
kLGU6yIsdJR4HqZu6H03lPmzknX/E1FznUHoZjnsq3DufjRA6p+N7fmB1jgxB561EOiDq7+vUKAK
EA1MOCh2YXsftq3/jVHhn1zcvh81l+XRMRZvkjc5mKd89xBNfr0hnNTbAC5UvP8hMIijyJGIAsU8
vH+i3WIPnP+aFtOzPTZX+mnIo/gux0b7O3q+9b6SmuIMP5Tub9r39aupfH4Pi373AE2v920GYfTd
gRbydchbHwpIDRNW6gba3fjjhbICZCp5C0swWQOGCkvnLPF7hQD1JStJYW1WdqGACsFDyEgl5Tn3
C+icLYc/05R0Q2CNPWjk+EIh3o3fpsphW8yR04aCSpP4HLG+om3qtOt6lTUExTos3d0PjSUyG8Z5
RPQ4EuSSHlKj3UQlfFV5l587toAGKdzuVxQvznacvHK3jDEgrCHGk+na4mvokiIb4LL8UjTAlE0m
V4j2I+X9jEIOLJCMnGZh33kw6R+jh7AZE1bml2uWbtwWgy+RXFSTD9t3w5lpzEMuMYuTVB4i+tJG
loKnOYws31raePupoDXkSK273E0zBw0lhhGzRk7w3bjQ+AEKc4KB0HdtgqAFmuY6dnHwRCUuqcGX
fGIRwnZR5Bk3spDijxdo/1Sbytz3YdndI/nAQ+jhJe/QIUAJH6SSvsziKYrm+7ocll3tlwyxbkH/
GPme3JKS+RuUcMMDAPPVK4M8cy9ZPmP3FZjiUYCJ0yaDg/IOAHM0Iy4QxYnLYaxOBuy34mTwQtws
H2TYI8ljGGjLXDyVwQKvqGlF1aa2C+NzB8nXiw3gZvM8ZFWG/ejscUDB2UsudZ0NDHKqFLR+umSj
b9WHYbIhiRzCFuPedPFDM1LMfeB46tRXRREnsi3JN13H+kvuTm5q4r59QHGNwes9+A5P4rKQahPl
LtKDxgEwGF0LgtM7XfTFgyqDgx/Vzl6xInV0mWItpdnieiK14FClrbLdDjDPuEoRi+g32dhU7bTF
hsj/4fRT961dwJZUyLKTCUyOMkoGcBsfywjtG0MC/4l3Qfx96uLq95QXTVZg3SsQMewuW+C/5g89
xDOSU8dSvcchYZhqkUylgeytPeSmMO0/NBGNSepDTvfRCBu9aELYMXJ975kPA+JjeTDQjeGmyDDI
gocqCqNzP3PbZLMYzAMWKhebJxuSewaF77ixnTC4HX28hRXDPEbVon4zTRqUN1zl/kaYZXA/56aF
qRaFyjuPBuzyXDwpIFC0/M0wj+zU4qqjt4zyPSZFc4IwR2SyiKA2rGVxjDo11kkMxdFla4wmAXbN
/n5g8LYnIUIr26zlrvvgeGhTJHGFVl3rRDzeMAcHWcrQogbeCFI7rCGes2t7YHQtkLZjItFt2JR9
xL6MeE2A+j9CAUD2WOHij2jE64GFWLKtFrX+VnXBlAL54e16UzWIBe36n0iIIc1mjCSwBipfUiRh
Lj/KZVAcIH/bYtlXTvwaGxnOCZO2+Vo6TpAn82zouZd+dR79WXypmmDeFL5Ln8GrqI4SzRCdLcIE
yCf1XGjRRDH9hoJe3HvIr96oftp7frGDMdrCfLBUD1icBgSDtLNI5ziQGzFCANnOjvtUUT2BRwBf
Q6KRXbJBV1kfqQmHUzyH40bDMLMLF2w7yi4mEO0NecamGY4yo+fHKpLksWTMHKrY8qzXcEU0dR89
XKbOs54HVBYdVWYTUkPu2spHekvl8vrkjhKPqwm9YDdj4yQx3HR4IoACQbUJpefCJv0HpCt6muum
3oVczT/BfOTHEO/DHko5ui2ruIHtSdm9GyOIaxyieBsOAkYFx50zsSzB95KT8GnA6Q5JvhJBkjzO
VYpgHb2ZphEDEmGfHYVk1R91KmaCJHlPwp0x8bZ9DFlb/+5bg0NFI/kMQ6bptlXgdWnelzPPnKYY
fjDLVbKEypYZq7wmA1tz+NKICvBrFZEu5bLHIGV8md7YXC9bWZfxz0ZHl3MiU/JZ+KS599s67+7K
xUR7Gi/qaYKkZ9+P47jrFoY9URVNdbfLLakgynEAqwEGXm9UNyx7RgyfMzLxEdJAZNz04N38wIww
7iKoLt640zu4MFn8dpQ/p4EmFyBEie27zpvC2Uw+mX+3irMnVjeV2Nk5cLF3nrCnSDvZ13f5zCOe
LGVd3+EiXQTuBD6GZlWJEEMf0Wa9QYBahFyhw4jhn7qMDHsjKj+legQXxlZiPs6YDQ8eUENjAoMg
vy9zivMFHn2LyELRJa4SncxEXHWvRBAkwHZz+SxDN/weItMMCbMEkXb4wc+BX9JffezPz2NF+L7V
XnEyfRFup4i69zHIa1h0nXGLTI5SZwMtUQpR+OM3kHWwMw4r/egs3PmK7AX+i7eueA0dx+RQJ7Ic
/7C1Ju1nRNluMDl7XjaEZdtlpXfhOEAv7PwYKemxy52bHPFtIaAHLQJj8MLG3uKmjldfUo3iafkm
IZoHz06ocuMGvncCosfgcDMSDwtKOQZjYrpg3LpU6QOqmSRRJUgdedwintbN64PBQatMYB6aaUJ6
7MQWSwJ4Imp+7sLK++FNCOFJlK2bUz170DeVOMBzSMMyFMPdk4ehvi3Ah/kYWsZ2jQ0twiF1EZ5G
HS0ZR7nTQ2nDq7tUAoP0gPDm4RF/LR+9NhwUENZCFolkgfpeLh6CWaoAQ6Vn9dGnkm+CccCp358q
MGLmed43oJ1tCqr9nygPeEfVInVuK7y+z3qosO5qOuabHJCXLJ9QncnrOEC1YQrMFjuUKEytS9lv
F86PtDK02XrT3Dw2oabbxdbyo7Yuv7MR9mwk4NVb0ODIr7TmP1oQ/jejgWvEWDsfFc6YUwLIQJkN
ket8LLbw0xxVoSznCBvTJau6pCPM/mbUUVtkRBk/ceL2HYRTcjRw5U6JTwU/dRqYf9aDTmzqcH6P
BhTp0gKO+a+i7ccPYB6QuoeDjX9WwdhkxCMNVnTUawCL8I8Eiss7x1YBakosT5F2T7Y6jtsfTe3Y
FoWZelqSkI7iLfDGeUNt3SesCMYUKvopw3G6zSD0wF6SDxat1IA7erdARHTfTBKzOsd+a7JLg7vY
tkfthu0LUEPyq3Yjt03MojlmbzRjkeYMu5On/FMTStRsq7l8V2rOs6kd+ne2RPOJT+jY4mivHgN8
zDeHW/d98cNgP8aS3rlOgUoPPGtenDg29LYDj8oNjBqQqi4kFI+X8sYJ6bmXNwk589iTGlWmExJr
djMCdV98iFtf4C0hGbf9cmi6ud5zHP523VjXKUaKzLyJlg+5VXlqwRN5gPcaK46yZNvHXXUPtw4y
maYgbvd2EcM3b7bVw2WTl7lBjqCwBTbtX4OvojNSUEnizwynRShwNtSbVFaM2Gi5oCLiMFdR3Dgs
/e4g+p0jWpItEm+IghViG3qooCVNR9oNLdviJSywxCiFhk+AK0xximk2YL672ew08ZI2Te6fFlRJ
tibIg02EFWjbWw18mIYda+yVPXsV9YuNDGryJR8D7LgmDmh9f6E0gu3lbeZ8Cg7OgqcSau08E+x3
2mywY3GPV6Mlaafq5gUORiAAYus7z3SywwOCR+cUcG79RZfS2Uk5Nnc9qfVW0VKBy4JjVkJi5h/5
rDlJWllM3xpsg1OgGxuBHhK2wovJ+f2Mdf7DHVzzqwU67aWZaoVKT4Qn1+vmUAQY+YnIAf3E8B8Q
E1dgLZXg3bPxSSL16x4jeDmFcTds3aDszlBveQcmud02xs/3g7DO4XIkvIc9GpUhM0U+ppgWOy4A
WZYBIvW5TWkQLDumCr4hw+CgklbFj6PXh2Hil53NxsBlPyFLA7BxIUH8aksRbCD8wD5vGJtHhJAG
54o4gCvFfQiS9TA6KEZjx4Sh1595kbdVBnV9nxWRUAdTefmTb2QJcgPuzdaLFK4qog3Zz87CKJg/
mPG0AeU8ECbcAOVS7FQrFEaNb+ZMksuOIVLqmxdX3oaxeNDgxKnhLsiNe5i7qtsI7N0+ROCoMzCg
OA3kXv7cV0P56lqtzyqkZG8WAzfLAtAlTqldh6rEHFQ7kDeiQ+BzdYjVTLawFflJjUnwbohHi7h4
2f9AwXpMoyEsEjWR9giuWLCkU920KJU0E1Mg64Sz2s3KRTxpr7rdGFNx1Hlgugv1qf2Keb57qBfD
DoAf6RN6pADtlxW7J91SP6BOlL9LMqpzEDGe8V7SzAXRNANgzGDpQ9wXYkD1TuaN/x7YAufxxhUa
+Vxs2UXMc/7QOSQb63j4/zo08jcWtRJydlJV6PpeGKZLNz2NfjW+UeuPCbN43efKtudZcr4rUZ3b
dvjHWa6Yt50ZitW+DzdIHvffYxwGXspwCDPMUyFAd3m5jSLunCMQB+482ImyjvHy3SkC9YpiDrtT
PWKsMKxqgFCnVkxbG8NGGkrZeJmPOf3MRIwKYUAWskPZoYoQxerQnxCRaQrcj2IPvoHC/xFyDK1T
AinDcxd5+WvecfMwIe7iFSEwFT9UANgGWw82mQ8xYtlOPcQv4LRp8+6nluPwiFTDnqQeIuZkMqFo
/kq4pa8a1WmSxD0ontRDhQYRsYX3FselmXCqJm/5guBKqRBLiKzVl4DkwJurAQU5tjgBSrSlO+yc
ieYbRbDNyWrW26Oz0K6AJWwiIAvVkU3A6kU2ewf1FSIbhpepqiaV1J1svouJD1AvBIH3FCHyYj9y
5Djb3pmOOSbD31PRym9+pSZsk5vhy9QsQ7jBhKy/lmiS7mPBDaS1wXKrZXWtLbpqgI+KGgQ3NhAl
zOqldoFli7GUoQtDkqJR2LH77sfnzau/6e0uDcxVqxv5KGScGsc51EU8nMFRKLA9n6rH2Cn1M81t
9dQ6CM8FmE7eBX4d7z//2qsds5XCaDZ+j4YZr48CBIdML9JLPU9OGZnnMZPasAj6rwWlXNmXODvN
vgPID6U73YA5CUl/taOAuh9QXSxEMgMcsuM4Fb7qxu3uZ7cZvrYB9G9T2Ts7Osg/msYU+zLky7RB
FJ66ZjwAJz7kKVYblBUa4K2fu1igGse1qH5V4Yg6hCzzKelEueB9GNppk/MClXfpdVak2PO5Z1Ss
4PkscbAuUd0onT+OrPkfie3OIxdDtHW6vGfIyeFW7gbTLVhzUDQylhSboEYLqR1wpsP+JLozpcfO
laa/aeuZZ9/YCEMMRFmjBpn0PW3fwLNiW2dS1Rcq3PpL205oLzGca5zY1DtPo2LRlY54Gkvf3tHB
sbui7eEQBEIAMW3wMqZTgxIok+Yrjn550kXUR/g2vRVDdOWVXSNVdMERZFoW6Oex1jmYyC2yssUy
ORFiNjRu3Aydlmb7+evjXl7Pv7SN13CV2RlAkyvR0/W8gbIUB4fhVz8hKXHMC/DdbPfLjqjuJgvi
VU953GEfYlB/edHI83i58Rsur+rffsPlTvxHbyMWmWOapNVRSzxqFiAms+0Prez36G3hPBfCSq3t
pgIezhuCG8K/K734NXVliKqa5/4kjhBb9+9kQXNGth67cV+v9LHXlBXru+iBMFIcKyBOT4sZ/W1E
YvvA0DJGxwzY2Btt//+FVPzl5q1hFEvAeK5Q/zkiiALnFt5fFAxxBAw4MBjmuZV4fxwsBOmC9Rwc
z8k/IyPtJx5lT5KFu9G+BXjuXUihH4vCMJShwn+9xyshVTHA/guhVnukQ/6BmnP9Ds2//ccHuJJO
gYTiz34Z4IiyIB/ZtV3wTGitb2jArr0eq4UDesYW/PWWHwUQ2JRGacdvBTBce2RstVT0bghPsxnb
Y+SMwUc0meiZYBD8QNyDBULOCTBHTR32sKW7t0j+TkKDzlKM82FWCjpjH1yNjy11yl0wiegQOoW6
kVJwbe5ZLSYa20gQJ3V7VCj9p0VfvpejiJH6AWb6xEjKjRG7z0f9lRu8hpyMYMxwOE1xg+M8KTvs
3v8NKhitiSUGsNeqtyhgDpEE/QXpMd+XCIG4S9XcsoBc+/GXP//PjBWh6TUHkwkOWIEeG7jLuFxu
KIavffTqtaaiigMAr9rjNPpQTcIy+P75Db/ybNf5cxrHzoJXYOIMi7E/aVAw+LEqhjAyFxXowgNC
SEKA8vXzb7smR1q944DwhDktIXVacN5wzD3Df5b4Bnrxmq5xDSwZu5Jiu9yrIwJYAHYCqPpkZWGi
7dyQYIe2S+kdUOXjCCPCZl7ssb3ITyUaMfTgoRekE+EJe2MG/pvqGhu/NTeDK1UPDRT9R4Kifhqi
Nj1OMNrWemfC4NBGxXbCpH/jy648xDVEJQxKo/xANEdOur123Oc8UgAuVMsvP4IUFh3xf5PErXkq
w6yoC8w8P875fCQt3xHRIG7gBy1uvOdXVsg1KMVRCKKs+pwf61pA+tCMU/6u6BTtygW8FhcMFXtD
dXflVVxTU5a2CDs0+vmRNo8cqG8zpFUd3rhPf/vwiHjr+BI62phYCAyOlrIMJiQI1/gmz8WNN/1v
d+ny8StZeNh3c2wV2BMTGT5GJ9iGZXOnB/7iRbeIX387uFy+4vKq/WcuC4Tf8ghqr6NBAM7OeHLX
0fIQqBocI9ZkrhP2kMtM6ADfCty6ds8uF/ufbyx6VQnPevkRmOyzKyZ0woqN6Mk/LN2XC7p87X8+
njuyLIMeuZo9OkvD4nzFYeEfZrXLR6/mfSb7xQzajY9R9D73OIZEBozr3f//lHn58NXMDzkZYrdC
Eh3rstqiS/LV6/g2MuUtoPtfNbaXL1jtaSIkCPiw30ZHHLco5ESheBgQJZax3DVIDGrJQ44Gyobl
rYbyQkEBNtTOLmgJNuKXDJklmEj2b9e6Wh5AsRchiimw3XRF1jQKErNivm/qev7HL1jtZOoBsmdX
eeHRdLNANX/OU+bXrwNRN96yK8Nm7a+z0CKCx1fCX8cKJMBBIpKOlt63bb6F1flpBuU8nZv5pWni
X5/fs79aVPD81uY6DfiyC1f75fm5+bYch41qvW3RBT8FQ+Fz8cSbRmBVW5avU/tPmYeXb13ND7lL
ENTmFsERaggHwmI7HUzZV5vPL+pvC9rl09dzAbA/Ea/RwR1zFPOc4g0aqA9XkB2EDxBpTfOtzJYr
M+k6s2Xw3BapfBWmOT//k5P8WzzXD2ArnWD8uUUGuHYxq+lBjjaM2iZWJy+QgM+LcP5JI7dOHTa7
3wBBMWfZ1v3753cOnX1MaOuj3+XerSYM0ZEQiYWWnwpI83+ElvflXqHy5qeWy0IfBMR+gMN7yjki
soR98YJ6eHcUJEgg4pR3funWz1CyCgFuvK1eWFwj38tOptyjq2h/xCIS72hvRAqVGeBcI4MgE7eo
GfQMbkezEZ3epyaKh9RBHPaZXQxMiUbjzG5AJpdVMsm3svrp0/ZuIAucp9JdPlD3xXP1w/5b1EHx
45WT+ukuwM8lObhPPaoson/jrYz3gvhg0s+FudPdMLRYjcjws5zRdjaokaR9QNxt2BEkUU1QpwQe
ykRk5u47ZQMkIzF8ugEti8u+0N1NzmQn9F07573wgzbL6ayyMJzGQ+H4z3nt20uSRrVHfbqxB79w
kFlHajNCy1L9asQCRBl3nHMJcUS68AgpVej7Zoi40RsxTV8Hm3tQdlhEHxjoCgRaxdtcG/W61EFt
NuBse8+4pctv3gj21SvC/snOexMN6NVCfwbFsadC9qtvxe8ioOhkLCjoZ76q0WdZAt/F7AjTIAJk
A/+tMUO79ZulP7K5sVsI3Qh+KyixXwgIWCqhtYOnjghKDknzACdZLk2YlGyc0sr6GvKVymcbHxq0
B2h4oTSXZAjvgJdHhMw88iQsLo6gHl2SEFxdBGioyDYU188nGHUA39mWMsr3EnT8Y0AM3TObE4HJ
JwfwMBb1F7bU4buvTbfvqiAHNIjy6AArINt7c4QIg0LCPw9/G24CcPwxCFnLMP/kiDE+qigudpUP
vZonK/7F4TrfViiH6bSY5zhPqeUTWFS5YxNf+w70CRI91NYl9SsLC0USRPa05z6UAvahiG+kLKuU
DJXJxrjzf8wxQ8hRBFFPApFjdBAom+4lduhV2tpyeYziet71LR3umfXbh5YK+oyDggOdBBpRyGVF
vxV6al6YrK7a0YXohVcjEpcJffl8TF8mir+N6NUKHdeemlkdD6dw9k5z94xwoH/Ybl/mitWC20G1
sxQF4t9i6rwTVf+mETtExbKvazf9/Mf/D671t1+/WnNz0OnmFhXlExe4aR2g1j+a1jCc7GlxpFo3
j5Uo2sz27pinIeAy8RaNW/uD+u1coPkfQ7LtOR39UzDOX0E8EcggEgNtoYxHAzmJ6hbMp89/7JU7
vSYDLnE/U9tEwymgZk5b2Zo0RgbF5x/+tyMhbvaaulRENsb4mRC9R4COarr8ZMv6oVj0a+VDQpsb
mxoAjT7/sisL2zpMp7GzhoV5GU4LKEbQ6CKGZF8W9yO/RQe9sl1fQ0FIjXgKgpiGY0TMvss5mpH9
sBEcFfh/u4LVhh0ekzKYUWU+zX0YHYEsVx00cCL4ApJL+wfTtNx9/kXXrmS1Pk9OyJ2wRLVsolCb
QMD7PQ/FfRvfwppcexSrBbl10T6P6248mXjYTkuVzsGvniOU5tYR4dpbu5ofRor8l9q00LtR6Sf5
Mn5A03vjqHnt5qxmiLBfwqbQrDsV8/jC8vwYc5YSY54+v/fX7s1qcujnOHZmErvHQc46lVieUn9u
sOlQZ4PG0r+9SmsXdxkNdYUM1xZsluAQEvrES/5Ym+G3pPONmfTKM1g7tSHZmL2AKeCAQtvfzREv
H5aJdzdG85VjxdqmPRUBQm1QfYa78VI/Skz4oeNqwzRL2gZypqrYcvKvd+vyrP5zUpYLUkEvpC9k
gwPJ6z6E/hFhAWlT3Sgn/9X/i4lwbdKuF4hbJ3izTmyX78r99NIexwd7dvfQnKdhatIlpdv5LthW
+/7YPZA9MKf7YHPLFHvtUV3+/D/X5y1NGOcLXmnjlwm6iiz+J36lt7ZtG2xWRvTMAWkq9SsM4mXm
TvlzBxpkECIJ5vMRc+3XrwY72KS6GboKctjIQsGeP3XsFiPpygK19mVPuoR8J2LxsfZImkP9rdGg
LeAsGNnXCUQm2fc3LuLKrLJ2VRMNmaOKTAQCb3zUXgTBVzO85gv//vlNujKtrK3VnXWUtBEEQ22R
qjlALuPDPKikRz77519w5QLWxmrpDQo5UD6Q4Uhei/N8AAu1+9KG+T/YzjFE1qZqp3OlLWoPiiel
z5TLjYft+Oc//cpxdO2pZqIeuVfaBlksb7S7U2VwykmXxsvr4t/y7P4PO/uXTd86WWaGyBI9ahkd
cwhk0H3P8fIU/hme3/y3GzfFK5iW1ZOb53E6a8B4tXDIZhBNuJlFIB86Jnqo3brurm1AqUE3PpoT
r2j4btHQFyEqW6Kg7jTvwHP4N97Jvza9cc//n+wJCvVpzsEVrhq3gVuvNNh+NogiSnrHlmDsebAx
Iu5LbnoSzS+s8GSJ1L2STsmgiv7Gm3Xl8awRlJdyX9A0C9yD9Xvd3dWQQSKGRy3HySlufMWV0bFm
UDInKDWsluoUdh8jTmmkHDbGO0KRuf38Fbs2OlYzrEOA0XSgnz26DAWDZdo4l/4k+cfy99oOPguv
zDuCDVW78ENggj+g2mTxwL9Qp7sxgVy7gtUsKwULCCTWy6nLbZkGqjo0i7epeV9nn9+iK3PtWhiE
6kQ5kwky9mWgL06nxwyw3A88fT8zDn+eqyUrYH25MeavfdtqmxX5FXPzLgiPrfC/D9weFxKfQqug
efRqVG/yP8olNx7+lQVqrVTJY6GV3w7jqaqatyAaz91kfn1+0648lbUsRbowgOel0Kemhwqxm5pf
FC4/NQFo8PkXXBl862AfEjGUvMKeHmX+3tWPSLg4wDYEK5bcQkZ+40uu3aDLsPzP/gOW934smUSY
b1neuws9zqK7cYOu/f7LjfvPR1/syJ0HasZJXJg+DsiYe3Tp8neUpNvtNIU61SMpfn5+s65N8sz7
v79tRGhh4euBHidTP401sXcFlZCAMViuYFAE8cuLqNj3nrMcoV8y27LrfzPLuk3ECNIaEVoTw60h
9F41BCmFgQbECWHD3l4g/ufso1z3LR5of6YuDrGf/+grc986nceAuMJ5g3HXGZUhIxVx9yxt+Rud
nj//gmvv6OrA5IhZoXoZYOsxATzPKdTe4w9Y0ucbk/eVocxWQ9mf8soJu4EcSzRossqHfXaC8X0j
XAUfa5FDYpdHMq0ttOj/dEVrhog7NgWvaws7cuCfR0gDRyd/jfitc/7/KON/2SusASJNRPoRAmH3
2NTmeWybVzpOmwWcBvj+bHAcA1T3IuEL5KcG455TVb23ATSC+GyN7E7bbxCtUt54P648vrVwypFj
i8oid48oYP6iVfmgIV5PQbW7cTOvjNC1wGWAmsxBHSs8qnpOm/416JzEi02qq7scm/l/e2KraaAV
ooZcuyCnsIAxyz4aNSe03/3bh1+mtf/OMRwhREh9xeIe9XQDVFgO5AFF4T8GIuLzr7gySL31xFL1
k9dLPHtZxymrfhl6WBqZ9erGGL381L+9cfT/vgQPFBZjimE51qNrjiO4Fkk1jvGNG3TtEa9mgGgc
YX1c4uDoReg0xzE4YTRBxySJYF2z4h+f8WoeqACKcD3peMdcOM5b5PcwfUItcdCF7+0/fwxXxsJa
VsKpj4AK7k9QpN1FdQEF8a6nt9r9f9W7Ybu91pLk1FaN7tz5VCxlWaYQnjfPwgFTVQbF0myHJup+
tFDRw//IKgYmSWQCmrR9jozktrftWytD+jsf4E9bSNH/CRuJvayq2HyjTnGts0ouD/g/b7oKtK4I
HHtHtNxhdo2KBL5nnWAd3fZkAW8GEVx1V00ZrLl3JvQP/3Tb16B1K4aQ9QIMzRqmooxQFR/xQiHp
REzyxstz9dJWM4TJZdFJPTLo7Kh5mfx+OrM2jHbB7Cvo9PmUykDnyGDtwTQoGpTgUcf5/vn1XRl9
a40PulgdXCQ15HFNKBLa4cMXPd7YfV57Z1ebq6asGmm7S56laZ69oW9wumnO/4ezM1uOk9ei8BNR
BRKTbumZtttTnMS5oTIyCsQs6enP6lz51wlNlS/jVEGjYUvaWvtbNHA+3/7xC6HJ1HVJnY8WJNfF
uRYPdUEOCobOLSxrwyTdfewNRnytO7cPg9yH0WJVftVBmGzyhu0lKgkilehupZ2chSj11wvk3eDW
w5gkghAnLoYuniprWwMThK0p7iWP4Cw8JOOJjN+ob29QkrhTsOcdym/Kz74UM8oZ6Tcc8lYOJ0td
ZkTjAhWRBKIMGUOVXL5BSUB305R0mzJ0sw9ZUlDTHUcTGyICUAhiJiqw8BpkI5o9C1c+YKkpjVDc
8kKRgboUVkBDZPm/k5JGefjQ+z4UIGplTVxoJdMcp8LOXlQzq84gy8h6M5S4THDhANVu56ZdQ0P+
+yXEFEkRJTvLlS7Mq6wrPyxMmt0kRLJN7I5/bOARUy3l+ZBK8dpvzzWp+iyaMq5+NIXvvjZp4z6N
UiLiW6BZ6Y1DHfYLyA1wQyoN8/ZtMTRIQ4Y6xc2AleDeBqXPow+E7fU0YaMquGyDduV3Lkx00ytI
eg1qRjwlY1mrJwomBc+mqAhg66h+3J7o/25s+ndmvpuBxE5BJJrcOU40CoFBDegPobacXduU3sq4
Xzgs/F17370CBcbEpzqd0dbqj9MAiTJnrYxtbFF41EweSv1IhZJLq9dq97Gvun7tu1cOKcp5BWn6
s5sE1m7K9FvudDOOdfXKbFvqGCM+tqUqw8zHV/iAmT9qjwcPYsqDbZHRq+wOhbe3P2Rhmfqrl3v3
IUkOQy2AWFGilgVH1MPubGZ/sFuMiFdX1Zg5UuRnXEWF3oslWgD7sFqhqiV8TIdppSuWvsDYiE4O
DVqgn/MzKNnnXnifoNBZ2RouPdoIedov5jz3iARKcLiDFjDO8mZlb7Jw12Ub/TsMFXYmYUDj3pME
0JJcTDsL0BH4ToGQxERPd9YAUDpKJOs/zmQ1KxN+6b3GoQN8DAf+kILEKdyO56EWUU3EjgGNB4uz
+WzJ4c0uGOQz2LCsdNDCwmEb46Boc/S56u2zV8PrqZlnaHygvIkKMuOl8HTZd1cC3ofGs22MBioz
qHjRsvFQZQ9zynd1ytZ2yksfYgyHUdYAChJ8SF5BKrSrxt34mu6yrbvlU5T+AlhNXJpHeal26YN+
vP09/44DxNRYa5lwDcpgd7YVPeUqcO7B/ZY7ls1imxIUJt5+zb9HOjG11qhyd/sOCc0z9in2CZWq
9StQhmtlfUsfcW3Qd0EGkHRwVeAaFFcFLL4UUmGoHjxNolD7yVFrGcdr7P3/8y75P28SaelqhPj1
7ASHJn1os8fW+vSx5jFmDYV6qodfN+69WfmlovmLn61ZIiz9amN2BOlcQfkVOLHy0xxe3ezokqHC
qataubP/96glzJgRExfJ4CnYBFkesDTq+5SLKEy+QTYX0VV31qXxY0yN0g6SxHJgC53q8gk0Schk
sYH+UOObamM662AsJG4pSKeijv+25Qc3gqaouCQShMkJ7kZDzuUdpBjNBmf14MRS4qysr/+Ot8RU
EBfOwPqhAbCvGyq6FdNIsgiJJeAH67ba9ZDr1Zu2+J52xV63tPpyu8kW+txUFo912mWlXTnxRHyg
glT5qWA2iQbRXMqJf2pq6n0ouBNTWpz5bCwmB0awXfgK7irYqNsW48xrv+f9x/wPIM77b/jQXpjk
OoD2uyrGCcCPq6AhRaq/c9O1ojbvb97hH9HDFBSj4LgMgFhENtFKyz0DFjcenKb9HTAPxDQNYfkF
0ER3ijjyxOXBz+3y2DuqBk8Z3sDwQ+DgPUQU17lYG/o2hgZWboB0c/GsoNs1MlVvdkWqKAd4eFuN
QEBuaAt7DABqveSEqz4/ztFTm4bZw3bSCf3tcpud4IXmITnk5OGFeiiddUAp2toDUBtk8MldnsFO
WlWotAIaHOQMLoMvrC/CT46jYM7kz7n3guNCsZeMCR+V2626t2ae3pFgoCBL+TXg9EWTHKA8S+N0
yJofyDrB+q5CEOrdkm9AgAM6Iw+rPcHBHDBpVIpLiO4Ofmm1uzTEwyOSqeAIMGbwCkJtivT5aD8B
XTLfDzCRjDunVNuKVXwzXStK7YF1UdUOyRHkwfoYlg6gClloAdzg6T/Ym/gHD2qJqGMpUIrW4H2a
Sq7Olu3bB2wkJrhQkGkLjJEdzTzAh7tzfWehXnUnSSpfRljsRR2IPc/EghgTZBQdgErpkb1sbX4C
4R77nRz66sYHDaVx3BK2JODMlB6wKbJquy+ggtFDIefitfNRRdG1OBa6JQTPgC/mQD6jOvbH4Pnz
Fll58dJ6cI9SWTOem8E7994Ech9ocycJS6ZdM2kA2Aa724oWxVFVTroLKwLnCdagwQ+aDki9D8B2
N1Mzn/yag9Nhp+M5KJS8Z9JJ90oEGo8CvCEI3Z+d3Q+4DQFhF8DVCB6RkAGj4m8DoLSOXJY9Wtwi
Jwm99j5g/Fc6dN4JOVP7xXH7T2VVDkBzFOQnBAmA77Cmnd4IKOKbGYAlQBJajOGoTD26AYWJ/wFL
RmxqJdWpbLt+G4oq30JwGTwWUDi/8CGUQOZytguF1G9gxDavbdv0l3T2U6AI1B8QgzpIrGXxAMRI
ggaQ2X0f9K9+K3IULpMJHdLws5QNXA0cv91DkSUiKpvPgddlF9aihZ1S8FOCJ57ALwF/suIe34ip
L7ci9OWXpJjnWNHcPuAUTcHQRtWj3fj53lfMixoBbnrlN91BEE1/EK74XZejEtweFP9pAaN1YkpO
2CJm3YFit7/LHTtBGRgEqy3mj79p4NRw13lADYaU4iN5m2wwosWWtUjhAtf/l2+T7YsxGB9Bp4Vk
3U3Z1hLOvHdcnh29DHzoGiEFyEooF0NNNpKB41/Ost7SzgefOkH+86sPWMpT1QLlMsJWeivKMd16
0gdKRTr2uGs9NgNbOcCbvMKBAEAswPx6y8o3nbRRU5CC+PjUhdR+LLsCWKywEbHsBnXgtHdxA1v8
TmgNwqRXJNuU4no/oX5+9B1GwgjIjgTraiCak9fq6cLquuBAeznsK7dzL8pIgLy0wxNUODQTC49S
lPU3B/UXOXzYS/EoNQeZrx8J3CtqFDo8AIETXiqXpd98x/osOe8CxI4OZ40MIWQH1Bbb81b1d7qF
0q928RKLq/YeOZgRFE5cGfk1UhA1rC9A+yaNftQZRmFW+Xprt2l4BpR63DGWdVsmPB3RoQ4uDlhl
F4kUzr7Eaek+A4PtPDhB+xmjuvicUJu+YuzMz0j4zoinVt+DDjyrjkV2pb1IaaYOZUesZ1w9iq9Q
Rtso7cimDU9GcUdkRa1tMiNNKQY6B/AOU3CGFyENkLAWPgIpUF1HZ7YYEucj5iYnGfnUVTlI5Rko
mFal5bd+7sgWnmfdzspZAu+/MmfZLgccEVMBKNjNwHNyrAQDuzmr5s0wdPORUUofdNcOW7Ch+CWH
SuMI8ImGDxBD2i0kLj9KBYmkTQv7Ya4r+sgzMIA6rcc9ZjCGaYO5IIIaTpr2PBzmK+MQLOweRrsT
rH1P1M7EKxB0/Zbapb6vRD5snbxw9gWrwwuxZ/YsOYxmMg1qChtxckO5gfOAimroiDuS/uzByNs3
Y5tdUkScjXA13Ra+12xKFIJFKbOTeKa2LqLcTtQ+v4qPSsawB8L2qwLuEbaFjwwqkee67KoXe4Dq
qamLegekcXmPcmf+qS5lEnGdik9lUfplNGP0nNrGhjHNTOy9oADeAhW4zV1bn6hy7W/IhfvHBARu
MDgFu0DeW0ch7jwjWAmq+zADmDfy8xkmMNq1D8iqtE817sxjWenmiwcayq6iZXCASjQ8TCqU+OfV
WsJR7qlRef+poSWWLtEkzxMgfT8yyAoPEE0FT3To1KGSbYF5YrONbXtgS1utfwIUCzi2senvRqQ5
zy6C9xt1rPlTNYhfsiIOyF4AkPTT3FYbifT4/dhLeXGZ1X+fXAGyYZfCjWdMpz3Ms9TdpHSZoYkl
VRE221jMS7hDIIBjFO1KDqeFCAScdus6vvUV94zFC4zHs+8KjodbjbDwQNKheBt60BITktUbYmuC
lrT7V7DlUKRg+dCGB47AwpIU3d1AZvp91BpoRqUcXFg2mXWq1HUzNsCM/WWwPahnuVdsKTLuBwkM
dCRSoi+JaMRveyxA9fXCAJVUV6ysnGDSYGf517Qv8rvMK8ZnxG19h9BLwQjR3jOvVH3XIsQdK8ti
f6iCdmLbtAOJgwmbrroI3a3Tw9+jqG1Uz01l8XWqLW9v1011argzHUf4n58dR2RbSbXr4BKLglQN
o6m4yFC1HiXhjJKKtEs5wnkTnjxVAawMev7PnIxXQGxRP6IC2V3J+Cwc9ELjiNS7g6t61uPmL0dJ
yFzQBpRza9xQYHVW8lUL52yzsKOD0bXvdQGLMQ9jlLuOmwTrUtc0u9DyrA9JM4hZ4OGFoIK3E6QZ
9tgB4jiQO8Gtu7QY9x7PTiDZeUhM0JWz39IXGZkD5M5DBFGc0JqB3g1gSAVpCU/1sj0lFl8RNC+c
Xc0aj7RrWJCPwo4HSwmUA3rHTKxVyi49+zoY3mU+YMhZB7kq7Lht2i+wkEcIEeFane/Sw41zUdiA
+RKOLTzvfFCoFQi0MUoQ+eH2GXLh6aGRmHAdXrlgfI9nt7O+lYr8nEi4kpJYmgpGSsKfofsVlY96
CBAuI4BPT0KUFxsUyg/99L9Fo+9a3YKqMfBnWAu0Hhk2SsoZdhrz2+2HL/z4wGiXdlJNWXFs/7AV
rvdu4dRHRRRsJrpgWqmvXji+B0b78A6FrMjWYIpZMGfxRgiCZxc25/qtCetnLfTv25+yNLuMkBRw
h6gaJOoYh6lN28lNCsPlaYTVFCihH3qFWZRChR24fjU54Eq3G+n87LmMO7YTqOu4/YKFYWqWpPip
jR/dUwDqBbZI/XjXl8HHhqlZj8LnKdcNb51zWn2xsBr13VOv1y54FvrYtAxs86QDkyWFa4oHZ59E
Y5kqrK4Ep7E8wI4OYMIBGZvbbbT0rutQfjcfFK+AvRqQhErnpD63XngYAZn2O8DCR9emKDQM14Td
/76LA0f+v69ido9sDVOQuUmXbX2eAzlPfDC8gZSLZmCPwOSdodKEqeD29sctDGKzHgW7p9plvldg
qceVty/pFGnZflEQmoEEXK7k4RfyeKabYJnYOUrA0yTW6fPYoCa4t7dcf+Upj0CU2HXjmzOtpAyX
esuY/aDwzS0cc6CcFX+o/DwMj3D+mNFXufX1dpMthDCzMAXOW10w9xY/a7s91W77AzZY22b0P2bt
TMzCFBUkaWErz4m1B2i03ZIv4zzolf3HQvOYRSle3bQ5I0jUAbdJIxI0h4Ci3t/Jd4MrXy225oS5
0EhmcUptweUepwEnbkf9G8Sxl3yQR1E2a9+xELjMChUiwRD1Z0hT/I42J46c7WWYkIi43cULs8Is
TenK2kGNJ64sryZfIJlvneIrnfNdY615ni61jzHTRc0sj9UgqigWHhgPfyUFzyJf+yv75aX2Me5c
GG0LzwtRzohjJxgO7SEbxel24ywNIWMJ752SOKN2sD9IQV1o4Vn2B7z7rc5wr7OyS1iIg2blAw5T
SCMQDV5JBVBCzpzhEaDb8lxP6gFmC3tKU72zkjT4WBT0jKW8l+DojjioxrUHkPP8Z/TarZ1/H5DG
uN1mC91tFjwIv7Zmt8HFqoIN4YQUhRC/veb77YcvjFaz5IESywVUgoQ4U7RHWBy+It1SbaypfUBG
xd3dfsnCgDLLHsrOBc5hcp34SjmwpH6tQApZWWGXWuf6Ye9WWGShhrD30jAWrQ1XCPt5tuChGKwo
KRbGq0nUZF7Yo47wWg1ZuLDh6+D5ToYQZ1X71HRAXjsFqsVuN9JSTxizOixc2P71iT6z9sjgh+by
H3k1RUj/rQzUpZYypnVagt6Wo/Lt3OLiggXfiLwUQbPSxUu/3pjYdenmSE1BwYISgc9NjWJhB8lo
DhU0nMDEWuRe+gRjgYb3EhjRqVTnQkATSUj+1CiPIIUoVz5jaaQak5mjmqXnTDjxnDTALPa/rCJc
ETEstJBZ5oDU3Fijmg9xyXPvgMf5qnJYSMAhD9dqf24PoYXRalY6NDn8bBtJurNb603v42ZTCO+F
l8FLnwKvIutiTS240E5mGQPyzIXDAj6cRyVwc9B5XwmpV86QC8ptYtYwdAWpQE1q8HD4JcJQAz5j
duMOO5WxY9BMp262DxBZfs60+kac+iHI6NvMysdBu09+Xj8NhfPCHPvldqP+PRf8437SJHvanQ30
DO6t4nIKUSceJFf7jWI+eL41X8K6TR9UJdJD4jbibLkwR60IJSc7peP3IB3YM50k6qI05S8uqC9R
bVX9K4qUcEs/1iP+DXrJi9tC2TKMCrpoexYPLpnIHXXEL+raMwTrDRkj5jH+AHCVfzfX4M8ALYic
WVpXTxpOnzBcEujlTpNDBav4PVpwjqxxTO4TnGbOyIM49xXsPU8FTjmg9Qhn7+iR5hubgflqUVz4
6HDgMdJ+1VsFUvm2Jto5ZtIpdgjcsFYpsBqIygnPhcUTlIxCRaYT/AdUtOGG9YiMmon0UkqWfUlm
JzhOvmz2cwrXm9pFWC7mYbqMLPBXotnSCLz+/X3cF5IJCqItUCr8gVJxct1kZZOyEGWoGSgrBjq1
DzkLA5TevSuCJ1euHGbINZD8azAZcXJuYdBRuV57HmP3IO5Q4dv2kXcXHPkm3dVH8lCekgc3j7oL
jmr3/GFciT5L32REToaTGpQOpD6LEJ6wOz5zAPnHznF3pAzntbr7pU4xwmfGr47aMGY721r9cBv1
tYLhyMr6uLCvM6tFcDHls9ILSNxpq7+DlSoMNmZX7YaGzTskr2FK0AfhNq3U8On2zF9oM7OChMIw
jmUhpDWOLPW3ue2yBnd2egDNf1o7EC6EbLNYQdmtX4chJVBYkOAVKBr9UOYBjx2SZpuk6fwDsPXV
88c+6Lo0vZszWZBQYD5sfZb0dynAt/KQRg4/hgQiZulC14VBD14rjX3EOiD7evdQ5eHVW1d9nVEt
tr39EQvrKDEmPuhluFu8lvP5Mz2xa5bUs5voahArrtc0t1+yMJDN6gUcc926qQckeAcZD3n+yPi0
sqVc+v1GBAiaYkxyOLSc+7x+SS11ZM4ce1p8yrKQr/z8pZFrzHZP+3mA6S7OA5zAVQ//8GTOfpCE
fr7dPEvPN+e5W3UF3KZZXI8NXOtzqWCiFtZwjhvnlUi50ANmPQJoNzA/AQYyLlKvBNNy/tm64UqW
d+Hnm9r7Cd7OMIZmJPYZdL/ArFWvTYur4xkOACs/f+kV1/n+bqq1KQzDQRDE1YZssngaW4oUb7lP
BrVWxLgQOUzt/ZxYVsm4bceMpm/J1awOxbm/6gzC20Z/yaX7seOnc/3Cd1/SY5r1Ne36c8vcx052
LgxYRQwx0poCbAGMQf4W7r57g12WDQlS5cd+CYmRhLwJWBjfgq8n29UocunAtOqSKdZzdU/sNf39
Qo0aMQX42i9zT7UlidEpDy2dnVcpcyuGzIC/pkCmRINls99BKecvPW5MWtspVpp0aWwbIQD3hE5e
EtpCSDJus+BNwsnz9sRcerIx8QmEE4mFu+fziDRHlOfFJ7gXrzx7YQH+247vuwksfhLmQ3fudAeP
3WI3l2dfjHFvVztbvdDm9fY3LAxsk1CivNKC73IOoXzPcwh8pk8Zz3WUBt0fUfAHjsqd2y9aiMQm
p0Q3iZa9nwPOCo8V4FDGaogEK1Bvt7ZnWYgCZoWnG8JhSo0OKBwlNImQLFanEU5KW5jB9x+7KjGr
OfFglFLpxIdlRDFcHO7AFE0qd1uL/OftZlr6CCMAZKnKIQUZIWKCx1Let/DC9jYOPJQ/9vjrUH43
rGiGsCVYK86igDddWcQC5FBQGY8fezz97+MDoLG4rDwfoPxxR0MkJqAH/UyLJl/5/QvTwiyyaKdZ
u3OOkio4hz6JpD45gSU3oJfuqgzGGhBZ3Ulir/T20pA15nfVl2Ed1BInurl3UbubZDhtwpkIfFYI
Qun+dpstRBHbWN615RHOQ7+5iu5fJ5HclSxdqa7692ByzKoKYaHoL0Ta/ezD52PTuBK0SpglZ6W3
lhD89493zIIKniLRLmYAMpQ1njw6H+A1tNIuSz/eWNQTnbW9qxC3YX4VMWvroaDG1b9uN/q/wx6M
ff87UCcbNaO2sNsz3PfGbV0lXwGAeqYlHCGbCdr1MuQr59ulFjImtA0DuRwLOUoGKn5yYflYBsPL
7Y9YaqHrK99NZsiFoVgtcXQGo3cDBe+QA45mH24/fKmFjKnc9E0KyS2O/DPsy530W3i9mghfQlA1
YWC9sj1feomxNgcBipbnwaNxmLmPsOW6zD2g0mPgQ62NhS6tIDW9/Tn/nsvQDP63rTqUnzi6apO4
CKbdDKTVhnuhvdHCLyK3kCvZtKW3GHN51K3dORoTzlVH5Oyi2YPdHnA3vCh2H/oOs0rExSmy9shI
Y8ubgktqwQLZ68PkkBVFf2AqKz4UyR2zZmRksFEFh4LFAwu/eRw4PMCxg9xZCa0Ls8KsF4GzWCcE
Lm/OGdhPQsD/yFs5biw92ZjZdUcDXwxWd4a7Mdzd3cmBw3TarTx9gW8DS+//jiNr6rtJBjC/bIR4
FF6Q792wCjfZxOWpajlqoLGEt48lhdoBVcwJ7D9TBpA/nMiioe4L2NL06lCItRz6wogzi0YgXmI0
dAHX56XCJX03wrx0DvkQO/lIz5wUazStpRcZ8QAeYwTVbFA8QIqCa1blTT+bwBl2OLxn8Dx165W4
8+8V3jH1WE7DNfdgZHZGkmnLnSEqUCBPxjIKrDOrq0uDM8rtqbQ0UoyQ4GosmFOBG/Zx/maV5DhX
a2KdpbYywgAbKpS7tXiygnHxDJELQ+HnlLzk+ZombiH0mxJIbIEqZKuzFqO8LLqos1PYOjOHHoGu
kCshYKEnzLvdsK7TyZ1Sfhber76uYBELLTekpANN9qV914Xe9nZH/D0E/n+e1jFvdd0CTBYKiuG5
TnR+sNK8OqSzVL9RjrNLc0HPEyBcUe0L8USpmz0mMGU5cBLKYwIQ4bHUZFz5KQtjwlR96tHJ56xK
urMIijOkNWe8fiVyLzSnCfF2iJ6tUV63HLb3NZXkbbQDGcmm/Yp7qi0deRVxZX9s52eKPXH74Bch
xkhcuiqerbrZWENyn1ri6XaXLX2MEQZl1tMEJQxOPODSIeqLVmwCMfzsvWw4VFP4WKPKIP90+10L
sym49tW7bY4L/wqoxSsS9/AscvkuT34FBcxGO3/lULE0mYzQlsMM2wbxzo4FhO1s6j5n03x2mtH7
4PONXU6INHYQjo2Kg6Y+dDVqzabP1px8sKuNMOZIr+/mMgFiRpCT5VzLxaYGHhBpNe1vd8DSpDDC
WZ4mRdHlnY79UF/cojzWsD65/eiFvjV1k+3gjKNXhk7MS+9cziUIIuIksq8JXWmdpRdcB/C7wZOF
A9KM3tCfpdsdm6T0I5J2p3TO3kYOntDtr1jYxpoKyoyRFHfZ4PMnAXSAzhfHmiJioeAg+6HDNbu2
hV4wlZReCR1l1WKUFoX9WZHxBUf3lV0NQ2P8I/76xmwO6MAznKFtoMHFl7yxnl0b965YUy6YBZtM
OOduQOWcrau1u6t/2vuFNkRa/+2XBLg/ZtOUxJZqT6oENyWHtcHYbn33JYcopilt3PSSvd1OyCHk
W53+ut1XS81oTPaZg89qVxTNOJBHPYDUkdDt7Uf/vbD4VzsaEz0BykaEKI0FLkXkh5BMQ9z0lSx2
Qyv5XQUvZB5pzuB5gbqXqttUtOheHKnVyZGQVUeBbhgOJq7j7Knn6nSjwgZX3K1sf87tNMDUO8xQ
JVvAlv4RBKEB7ORySouDgCf0ph4q9aH7S8dkh+cDzG1RbGbHTlOjUGzII1WN0VgVa8rJhYhrKjNr
G5I6OWP5sJtangcNxyQUXDR3mWVlj7c7Y2Him+JMmF9avA/QzxnaJuwu5CrMdp90sTJn/t6N/KOz
TYHmJBFN5BzIeG4AVbJETvd5EQ6PyN7nx652mq1dJ+NnlPUAjKZLUWxQKNXtPVQhHWXhse0YKP7s
wBt7a9sDbv5ppXFgZDPOREV99MWqb/lSU1zD1rsYCDKUaKcSXiVTzi4YUs+A35xTxWJN1ngrC7PK
VHnaUDZw3y8ghU37Y+0F2aZG2F1ZJJYeboSn0EIOLpTCjVuYCSKndbFofrw9SpYeff37u6ZhTNYc
BuD6zDPZfiOTLy5B0Ppryp2lljeCTZHjVqNUkp8rSKrLqjlQxzkDinbUbFrZiS2sPZ4Rc4gseOiQ
fgaS4p4He0r4oR7g+cUiN5tX1reF6WqKInvt6BJXnMNZpm4H60u3fwSEjez45K15ty10hCmN7N22
hS9FNpwJScYjyidINPUtW0nCLX2AMQNoZsPJ3vKnMxsODUhjdEx3FHVjtwfR0tOvvf9uEMmsyjQl
XnmeQpWiwFwl/TYfS3LJQSVZySwtdLOpjexK6lYohB+wLw3KPTyw1GcPmqUR3vQMdRUoes+iNhgn
sfJNC+8z9QWNSKvGLqE5awZYGgXkW1OwdlNq9i1x+kc/nX7ebru/fr7/CKOmwkAPhGbKt0hcz+Ez
qqXaqChEtfFoMke+l8gtZJrplhbtJUXmK/ID71A66oAFqo2q0dsSS9oHlWd6jxW038DafC9QUTJ2
MLoT7oTKZlKP+6orrSPD9TDQM+m4hYoBZl8jQVbZa+WmLwv6xUKh7c4bVy2PFlrQdCDwgia0ZlUk
sesVGwgnnS3qEe5tFfzGHQ/Z8Dp8vd2ES3spE93dIPnCqO6ncye1hIYVZpVWoz/nTfucjj7Z+a5+
EzN74pyCh0XuE2w5Injmfb/9/qXhb0QgFPZXtZ+FYL+IYjsAcFG5/W6WaxeHS5HBON/UpJYdyelw
TtLqmebdt3xYRSQuPds42Xg+c8GXRNTpQvdAlbiHx/zaHmch9psS1Nnv7MCqK6Dzceqr+5eR4cJT
oYjZH7a3G35h224qUHsime0phOUeNfM7XejP3KYPXSb2Geg+OUvPacMfuVWvJG2XvsiIol7Whjl4
8MNZYUe/nRwdfArBVoCRrfXmANmxu/1ZC+PJVKROIPVqx7L681htZ1JsCnCjSbNmYbfQ5abAtOkm
Kx/9FMz48GuOKm+9dnO79ODr39+tAi2ZAaAOcqxgLX0TmfrcCnG43SILocTUSApVJyDud9flq9jD
MPAyCvbgZDOJgM4ptsk4r2yHlnrYmMqAJOaBIgIjqrsukPXWT3/l3rNuqw++wJjMVm+FYhTZeCZK
I22EI1DymAI1PnYvt5vq77rxj/Xk7zrzrhsIXCUlvXrkWsdprzbJwd5lG76j4BRs53t9BmB6czff
ictwqY71E/lSPqT7amXVXJC5OKZuckqzoaHs+nZAiqoIZJ9y3lly1+z9MPJEFPy6/ZkLc8RUS1oq
9L3Qx3tcdmlHdBO0O9vbj14Yx6ZIckgDX7u9dd3sVdvGtXbFUH7w0cZGyfIC2k4FfrW27M9JMUVN
0K3EpqWLGVNECHzVyIlfJSflwId0LlDcHlVwbG8iBtHymaNu6L7JpX8CbaXboAZV7wmCwdc5mZJp
B73C9CW3R/0KmQpZ+dyFaUuM2TTXwgmtVExxM5UqGgjbwmf20tLyc9/gBr7gXrISIJYOoyYTuWzH
BAK1LjkVbg+tEGgfz1QKAgSeB6hHAj/Wp5S27tfaq/4g1bPvtb8ZlX6kOD8cnQSwUjTA9GWSpP4E
frcdIRDY2Qbq8yRKfCd5vT22Flasv6K0d5PTafMJ9J58iMNBz5ehLrLHbs7cDayEszseTOmJumUP
S7xWFo+J666pqRZ6wlRTzSMYNL2yx3jgITBPTbhjrQKIpMJVAoVFXTh+7EL7rxL93QeiNXUQJHhR
BTpcqcG9di9BTiK/hSfwWvHx0tdcW/fdS1SVBRTcny6egwYChgbmzgqua66sd5J6NhzespVE0NKb
jOxpmzCeadn08eS49i4P+VvG++eBDc8dlOzbXHvDSuRcyp2ZAGVnYlkDL4f0nCQe7FpT3fbZbvYK
9adpCWqalF90v7SLeucdTUX5yEfX+a5kFjygAqXFauXPGeoy7WKCTGQGjQbF0upBpHw66amY0kin
8EsPw9b9OfqB/hnCiK3eFiVWVNSM0JWi5oXgacrphLD90RVOF4d52Vz6Snn7rrDWGMBLy4spohvh
Sw0zuaCNB1XkIP2EekQRyADNhBUmgHb1LrUei3ICK0toFux7OuRwPGrr7s/tCbywQTB1sL3l1Qq1
72Osq8R+aXhOt2XQWZcQZUJHPoKpcPs9C+ubqYPNC+FkE46zMfEs65M/iXaDk5kb4W7OWolFC11l
CmFplvojkNpdDP1j9t3jJVwpcgiBbn/A0tPpf+eohBE7hgJKekHd8vcDqdmFpq27EmaWusFYWXin
KlYmSQskisgOLbIPL+BdgdVBZBlxKqe3D32FKankHbR82LK1MU2tDuVLwLP1KVnJ0C40kSmmDDxI
9qpp+B9n17EkqY5Fv4gI4SS0BdKXr/Yboi0ICW8k+Po5+Vb9eEUSUzGLianogUT2mmPSSwAf8iKR
MbN+3/7Z9j9J9htRILmuq7+OyLTOHJ37ePblmxV+8UM/LMJfLA4iHfnh/X38TYT7Jrz/crnE93v8
5/F02p/293F8f//h8QX0oPD0Ev48HH4fXn6ffo/h735393Q4ncLD6cMpPP2+C8Jod1Dh7uF83u12
H49H/NfX82t0PB8ezhGeE8eXY4R/s4vO0fFyH+/3X+Ln6z+LovhLHB/jL8cs3GJQrB4M1zH+63sZ
9HVdo3HuoPHbfxM+956TWgPZFoB2NkwlfbRFHewspiBelxdN1BK3+XB7tNfmcbHU3SlNMtEQBqog
O9C0i+QkNpbIWlS3xHtOevazLqfsNKUccpxW2CvrSMYfkoJlMTdHz3rRYnxqkCbi5Q4TH4lPdzbd
cnhaOYf+o7Ndzt6oJ5hqkIl4J2NN9pfatqCqmCXy5/uGb1GDIMi34KrO2Il08MJxPvly6xD9R0jn
v7sA2/Pfq8IiIm2c1mvPMECsIeMmv0mOaiWkXN0JTpG5bf8ejJelR8uTVSzHmnwYvEl9qBJB/xjG
xgMrK9hnihwoQzROkzyCgKEdG3/eCYi4IFrUR20897mucnnXEKv93o4zPH2muZrFVWUsc0KPwRch
8gYHn8hzEWre6cMMT7CoYpA1VKKD6EdmtHikPdin/gypoXnMwEvAgkoOVWHx37yak0jlnsYVX9rS
g+ZaD41V2N1L6Eui4xbwkh8m1+MTTOCGpIxmx6NwgtLwGY2Yp9HQB1ZyB2g1/kVOneHRSTq0bSZ3
3tEipQ/odo4f0F5zYzj6JcioijZyK199aUddPtKOjpFngmzXdXOnw9Ei6cciyVGhcHs3NgYOG3nX
t3fUYluQxbf3FewK/z17sGtSdmeTFqquaMaFnChvB+csGWzcsSvPX2J3hTCZk9X5VSeuFU9JnspI
lM1Wf+ztK4rwa0j514lEIZ2WaUwgUMEvJniZ5zkKrLOXb1nnrVQ9yRLC68MyKw/G2j8Z3jwM2jqw
VJ26igMDweEvVUZW1cZF5T6lLVR2HQluVpFslDHWhm55vQAIAbknFNlQmQmT9rFLP90+DN4OuMnS
T2UitvYKp27Psra6Q+7y6Qg7leaRsd55GBuizn3i893tl61N0eLgLly0RmHCUpxr+IZcpirv76t0
6C4kpWjGN2P7PrQaWRaos9Z1/S4b4aVdk991UcUezO1DMBs2VvLKhyxzf2agsJmjmAtmH91VhevG
VMGNs2UPtG+2fHBXXsIXMRfkQ5lB4sBONRCl44+5Y2E3PFQ/bs/FCi+LLAHKRsix6mkjzz4fiBcm
gPXoo91khRfOOW6gqO17CJoa6vZ2CIF13w1zkcJo0+kH71AKuQlXWluDiwsp7fXolh1V53wMqj1Y
7+KHGUbXjlxq2l06jxBUsnt9uP3hb9+wZAlo9ueg7jnDOUHK4Ez7+o5k7rPF/I2EbEXfgCyBzOMk
yVzWPbuqS0+4EJxaA1eRmfYzYiZz56fCObnU6V/swrSw9TNQ00wLbzpBv7qXoJYkOi5KY8VeZbmf
jAdqUVoW6cbPW1lU/8FBX2/arPTqM08adpyTxD5n2Tjf15AudcK548kGXGFlUpdS+alRqXKpr84G
QrMVwKhIIi0jIRROmYztDGFirSEFfXtSV87HJUrakLHwhaLtuZwkQJp21R0GVrGN0/etJcM4pH//
fbVMZMY3aE8h2E2zsOjyj4nRPyelfv//v/76/MW5KCZbeVCIVzhOnAO8Dp6ol2yUKd8amOujF4eI
HaTKGjKTngsTyHvEMPOBJ+2W9M/awCyq620AvwDPr9IzydK9N39ANLO/ctTeNyyLc6HtmRxzXUI8
WH4jUGJOSPe+Jy/px54FWXxq8ORWwnhAwFdhs5Dw1gbDgC/Zx3VO07LjTXpmaMBy1kdwhd+zqX4q
tyTzVgZ9WbhKx0rMuSnScwBBEd/5OA5zaEm5MTRv7dvr779+119hlGOzrk6HMYfkKcpUUaOJ1GHq
586dFr186acZwxVkZNyo+K0s0GXhpUzAi7KTMTtPzIz3czoCaCvtrTt0bawWO7fu6or2eZBC+sRG
M4SKJ/hJFxGr+MbRsPbzF1vXkWWgROOKc5mKO68pDyhfbCBJ12ZisXWNLYAy6Btx1gC9+KW3R3kB
hDQ/7pi9c4aNc3rtAxZbmDHksCjmCghvzM5rMym/Dz0xk9PtPby2HRZ7OBDUUr4zC+AA7D90tg8q
kW0oYBKKRdW+B8yDRbusgs6yM07GJgG7Z8hmt58D9uf2z78mrsuE9vrg4N+7IbXzqoD6tTgXGow3
Sb4GHTxB8+ritwquFfPvAvGZkM+337Yy48vqV2sz0kCbHod17n6CjEEHN44UGEV93waofs983lIu
XZmWZSnMcsE5HEcMGDOfs06emfvB0QlUp7dyvesAvTVw1w351zGSEmcc3NwRkI8dfrF6uAOiLvRH
3w/drHRCZfqjxdlWG3Rlmy9d33KWSzunsL8o8+He70sNEg+91w1Q+7dnZu0Fi22e2ail2ppkCJv2
YpqA53mZxq1WxNrDFxt9mPnVxLi1Tqb8OrUD6NFPXGwNzcr+/k9BqZe1dAb8cinIwyCHkxq6jaLw
2hwv9nY9wdJE68Y62TlAAS53s7MnYbfuMSBCpqz371lWiWdoP2zRvd9etmxZXyp9SccqENYJ3BYR
Nz30NwMGiIuTGxO3HYx13zPd2Pj/Xr3gkE89zXmKSkU2hbZxxENp6LyvClluvOLteWHLcgUQaNAH
ozyD24mGmYPq0wh943edumxZqhg9KZnFKoHyR/NhUuUYp11w7K+qSr1bbpxWa1+w2OJgS7M+z6cM
uo9l2I1+5G9CAt5eWWxZlZhLnpjMo+IMc8t4LnH8FjqCFc0+qKd7GZCPsON5R+aAWeCLnd1ynniJ
iwvczfxIDuUvmk0bl8faAC32dd5qu0oGT5wzaT21vI4pmj+3F+jaRljc2gCaDyP8dsUZOoAnmv02
Jd2nwRTSaUsY5u27iPHF5h5cWJfXDqIP14Vjiny0bQfU3Ffh/IB2QHz7K1YGaJmKw5S3KGuCsW98
KGbX3/P3LqBlEh6YpBN5kuBAcuidaucydAbzlXTsuxeIp5laF+kXL7e/4u3jm/0npQ6AF+cSJ6yX
7KbZR2fpESbLG8vzn0TtvxcpW+bRVeDl4zwb96zVRFREEi8IK590lzKzrV95RQc44Qhzl0wQp+hJ
4aMq7uor1nT61gW1Bu3clhcVwCFNdwF56IvZjgdhf0Z1fdhnFRSLZNtVe4c01gP8WOXu9qisrNBl
Ri7gs+z7jCYnzDK5mLkunznN0t96gGq5akZ346h7O0KDWde/j+qJA0c/eAqpnK2+iiJQ0ei4z2Rq
n4iTf5fF/FShcHs9YN9RQcGBsTS00woRbXW1lvMp6icM6/Zbbj0IlW1sirXltDg1PCGzgPgsOTE3
/1Yo91fXmIseu9fb87L2+MXJobpxmoBzSWDGaI5UDDqas/LMgvLT7eevHN1LOxapbUFtQB9OLC8P
/gRbsYz0P5jtnUVVww+qHg9zsjVWKwfIkpVc1FUKNUptnYRF0Nzk1it8u7bKDysjtaTmehKqdr09
JafZ+WRMGiobzCiycWis/fLrsftXfMzzWfIGqNPTXLYEVcB+zB/dyRb727Ow9tuvu/Kvx7eOrSA7
NWdnh8ZuYfZ2bUc5pRs548reZte3/vX03ks7dJ1w89fNaQTivSsqCOkjScU2vP3736xOY5ctObj2
4LU0tfEBSubV3jON85LmWfPQTCipuDKFwmkBuK4iTABOVotXaMJM6LvVWw45ayO4iAvoXKd86irr
1JUOxOOuUEIg6Lhisd3Y0/H2Z669ZLHXK+WRbnQgbcp9zI9Uu0LlUdlNG6O4tsgWe50NUvVN5SSn
Gn6FVEFI0bHemXMztggQxOjAZW2wgH+cTnCmgN/Sllb2ys9ecnTn3q1r+3p19BQORQlPUHCq6JYl
8z91sjdu1P84m1gM6Vwt3XPjDd1TUkr3WHYt2bejaz3CCyl/qIxnRT1MsWIeoM7bZPQ3miR+FuO0
CSLjQDiAFJVzCljOLhK+fQorI6MbF8zKolhS26yg1MXslMmpTF989cGx7+ytjbv26Ovf/9q4yhvn
wiN1cnLgbpZH1AJrK/UVmMM5E/z77UW9Mn3+9e9/vaThuixYiqKw9jTw1nzOfgZzZn+8/fSVs8df
7Mu+g/VpCUn701TArbKxisdajcDbJMNvDse52y9Z+YQlvxrksEylDlYgdcSdTPWuFvXGnlyZgiWr
uq+9vsHZloCB+1D69Y40E5baFjNsZXSWxOrAqq2Eady+xgQRUzManxxyzvOuGD7dHpq137+Y3Z4Q
BD/d9fdX1T6pRB6jBf7Bkm0a3n7BSgCx9J3JCQpE0IISZ8Vq2cWE2vmzFbQ5ZDat5ks6DcBxwGZn
+DQLd6uPsTJsS05jHwQwU6GeBZlp61K34rnU7QF6sz8cYv++/Vkr47YUN3Fyx6EEUONT0VjwxyC/
LIc8Tz0kdG4/f2XJLiVNgrpIDctYfba6Nojr0j6RrNyStFwJspd8TD4UQ5WVfnkuEgbKJwpK32gx
8F0Hr8NYOB4gLQ3sK1RJoMuR5eXWcl5bC4v7sRCJUdJDBl0Md2Oxpw7AUBL175/QUY86tXXhrMzN
kn5eNSiMmBRFatbocM7c2G8go25vleDeBJUhmFmyzw307uvBuNccpYVpjBlOAfQPKiQlTMXwI0vj
yYG+bgKDnxe3TW1Ebf4Qc7vlsadlc1cVNHgMesTSt9fK2nK/TvNfJ7SUQA8NEDk402HsDp7Lg4+9
N+csLP0J3REjYfxz+00rVYQlZz2DW9xQEJQ2GVxqpfwtwNGmrkAl+C4Pmvj2S1amb+koBGiCFcih
QphT5XEblCFa/GFVfrn99JWNtSQKN/BAc/osKc4u0Bj3fZL5cet3an/76Ws7a5EHiAqwImE55dnL
6rIKmbSrF4uCXuPO1lW1v/2p57KJncSpPzvdlG60hVfmxbuujL9WQN8C8pGrjp6ZB6VAWA73BzBl
2hf4TtMDrTUKS0C5vW+5LanE9ghnsoba9IyY6dxAjUAOTUgaeZfRjTh6bY6uf//rc/I6seBum0+X
1prL+0ELHYp+zjYacSvbZYkmggSnIxmM5C+yOBA2HXTyG3S1yE+2xJ7Xfv7imINsh6wovIcvRVvv
h4TtdUJfb6+vtUcvUoAOtfe2VFAG6zR5BtX9KQdRaePKWRuXRQaA4rUJPG7jZ+uPAmc+YQc9oIy9
pZyysq+XhFYbjsamUqy8GLA+AIxMmBWN1q93DcySyxq4EjarrcXOrXCfYVn7SINhY0+vjPnSPgUD
rKVTOM7ZWEUe8oY3UBliG5vpTeQ1LpMlW7WuJYe0BvjrRg36XipRR2nmfEtrxEtAHQbdBRjc4W7I
LBkqWCcfoNi5pdOyMuNLLqusJgLrYchlm4ma0Hf5V55nOzqbfUD6LcndtZdch/WvzQwIb9IPPSzW
XL/4AQflzx0cijnUlNy+//y+yXf//QpqO62YryaR0JkYwtSWBz/X79tx7mIzc9nqUdO6ueB4bQ9m
znQcKPYem6fr7C/2Mw1646M7TM6DZA8kC4Ayts5kZIfbA7O25RZbGkTW1i94Ly5F6kVgzgHhLO/y
fHzfOb1kq2ofxj9E2ebMK+tr1eBeq7M/t3/5ykW6JKhKn8IJKfM1eucZjRhN/8xgeIVqal6C1Ddg
80Bqt9BWbGXWRgtvJTpdEleTcjYBTm1YSNg0ouAO9t1TepoHFs3zIVBb9PR/Mp83ChbOdaP8tSGm
q9frBDYh0gbW0l1SwTt8TLiM6mTWj6iqg2dSoanejW4POTneIHVB/pKaujjOtgnulB7Mh1mVQ8hG
t7iMdGaY2EAdx6Q03+uZzMB5W/apG0YKPWJi5M6Gh96ZCymK0C3a9FPK/CwCRp0czdVMEasOLqQe
tXa9a9MYjuDs5JVZfxSJ8A81g2mkX/6EpZPZ+ypIn9xekZ/2qF7As6ytyPZmvnctXX8ZskEcAWSv
I9LwqQrn1vKn2G5zkP3ssjtSz3P3lVbzoQ4IdBkHe7pz4ZMdp7XTxXlhtfs6K4bn1PTzUzm0HgVr
yLZ2bq/7e4vU7n2Clsnu9hpb2R1kcWw4WRvUjAl9brrfrfrCyCPoBRvn+tqzF8dGkgxBSj1dXuBN
AjBXJwQCPih4wcd5bMTGil3bJNeX/7WSqoJlUxNg/5HB3YNUIcKEm8+OIX5YiuS78qGlUczTjo7z
lv/Dymm+xE4KVH5c+LoNl8pKxlA7WkSBDYXnSpU+NPO3XJ3+EZp8a5Ms5gb+84o7os8uBQiZl8b2
uA+W7+zcUZ2me3/WNM57OA4MgxdIUFdluoMbnLOfXGeM+qA2H0FzpbgQoPzd8Fk/6dGin22AcKtI
N0H2zU2C4WnuDHx9hZc43xGRi9cJWFoSp75Vx5OQLrKOoI/rLLPjVpXlU1n19k5W8PxDkoUulGj6
9HOTwe2C926372B/EEJfmZ4I5XYs56ZCNj1YeyFr75OkVP4a3arcBVTjWPGAdbBi0OGKB9X3wVNW
zl3sJrneKTvXx7Fq5n0uvTpWEE8ECd3m+2JWTqyYNd7nY+ahjK6afWnM1w6YkMhTDr9nLDDnYAiy
A7x9vBOEw8u4QAEPSriVeRygeRky0CqiSc05jNHc8RWqRgLKfFrFmNifOk2q/cDF+4A2bAlXqSo1
SxqU5gw1yThP73g3RDzfajivLMal9H1ftobbQd5cHFbIhyZzAxgryL2xa3EJsnLcSBjeDgDpEqYi
XGlU7aXVxeY/ebZHpvuuiJsucSmqykcnL+D8YwboclTYTyYIXQPtU/0+MBJd4lK6Jgn6WsNKjGQm
VF1/ztoi1HpLQmblmFvikVWA9Qv6GU4g7n/hYnoefffzmLZbymErM7zUJWgASZJwScwutGxjkDRg
G2ZwqUDNWdu727fA2iG6iJGCanBTlbLhUiO0E5Bcuueu98eTwadmKu+rtnXC3M6a2FbC2Xjl2wuK
LfHK3dUuKXGUuDh+9zAH8nlSVXz7a9YefQ1u/roSjJFJmcpeXyjVcCF8HhBNvO/Ji9LG5CcSdatC
XDTXz9RwdIKpfh+Cmy1hypmV26buoELnTxeEB6Babckmr6zQJSC5J5kDBUUnu4AG9SyFOPptemd1
1fPtUVl7/HUe/hpvQjyZNQ0WKIjt37Sr4qGBzDWrvHfWz5fGR72VOfAU5uMFci1wpyzgpBYM4WTx
OwE2oRHwyzA935qHtc9ZhC1k6p2uy6H/4Pj15zlNcc07xyZz3pcwLPU7HIt0JB3b7GJpe9gXQwsQ
Vd107+tj/5Ni/zUXlo22eFr4mIviqyesyJ1AZp95nMlP75rsJS5Z1ACUtfA3ulTtTzvzdha5943e
OBTcN0VYkAwu0cmZrHofniXJmXhWgQgA7J2j9Ae4S5qMtg8mcJs/CiLg5KRn1HtDCOr758Q0bQu5
QGI9u3oyX/yKFOzUp179CkV08WUaAv1NVx65BJCV/1h6Of2SN2kRlz1IshHEpkpAIgHKO1C3de7S
uTdPJXBIT6bh9TkjLv1U4wLcd9JF3A+s9L5DzTQax47+SO0u+BqkEKgfSsFVhESBvRhCoF9VDAl8
/iBqKEKvqKoHk/V57Nh5fhQtCHw8y6y95zvyImyRfwWmHKzrNGt31IUTeJhP3XgHYrE6JlWVoFCX
TEdt47JEytdkd7nR/AWCYWA1cFYfpk47O9551h85QgQm1JDR+JlPTvOYBcpKwxZM/oNhfneYaFGe
2pl0O6Ub9sPMPHlUdeDva38IRJjBCeMyQroWyhQaDhCVBv2YiQIKKVCXLJ5ZYDX7RCbpR7iVF+BR
APP+OCfC3VHS+H8KXqHPoEvv2RiOz6dlxkOGlDWmrez3ti+r8zRWkI+Ejs1PQL26V3scEqC74JTx
zZscd9d0mk53arCD8o4kTfsU1OLB95IWnQNImAWGVneO8miIekGLFreXx0XfuHtGreIefytjeOt6
EYUJ1C7obSvK01RFTeP0UYCGzx2QYmBuzzUrI8paFpm2m3dysLtPLiX+xz4f/OPcZlNcjjA2Ee0A
lUQ3IQKVQPgSAuSqo9a3MZNZGoQAWtLTZLk+3DeANs9gAQgZ5ny+q5o6+eDpKTnWdTOfA2zGY9uZ
CWw4Kg6gQrtxkNdg2Y61/cP3DbxT08CLWm7x17mZ+B5i1eaxylznB3AowU8+C/2JVVgeFixqf1os
JdGEKuIUIREIonp2pl9gr0eJ1fURd/xy3jXC43cjHIl905+cbIaspuavxVSGeg6+sToVEaSPy10r
AdVoqX/xVfPipF65ryu32nW0HiEnDe9tdxDdjhW5/b1H+rbLCjV+1KwJ7keSYlBhM340Q8DOeQP3
3aYY2Y6JBsgMv9LHjA0t3GGGogPiYZQHJWd1D4cFd5+ABbBPk7T+kHP8ZqHyEsgttyNRawEhMKHH
9CAssJh448nH0q6RJtPafXQDiE0hOdZhQbk17kHpJbFXWOzXgIo8hOE7CGAWGfTDG2/SZ6ee5k/p
iGkigKY8+bD6ONqjSC45msmR5SXsYbYZe/FmMOw6tyLHlsoE9U0BnLTQHY8Tmw9HX/BhP81wbS1b
jGBNahXP9ahiyroOy4DQvawL4J44BRwhqjvA3YOgandzAeXFM8CDnnuo3dSJuXQkDGfwf806iA9Z
ARa1kGUSgYCq9kS4zoGZHrpxQL7CkNQdvwuWVzIu3Vl969K8uFBZVi8w3+wODamyz3Ti9Q9s6yri
bdpE3Oug8jKlrEEhARxouoeSMlyNJrhCR8TyqkfVKAEml22SNKw0qt15jbGJukGQOaJ2yYqoaGT5
PAL3pnbUl/BR4w61Y+CtzCflj8X9COVxP2xdMr0EXUcPeV5ar9ALcICHcwjxAc2yYUnj+173VWVt
8s0yypyTGppEkXSb+VG3WQBelD3xJ2wN+Pt4UEXESeOp/IR+YnD05wE9D1NPLYTN4fqCJBtkiwet
cT6BLjazo2KFGB5rMg9hmXTS3nVWKb5nV9x5MwcuYv3ZGm2QZ8a6imEuWpRIi2ynjoaGTc9TOQJg
VxqmrmYCovzzvvtxESK6A3q7XVMZyD25j0kqEKeU4quhqt6IQa8PeqMqsOS5FEGdiI6r5jIP7R1v
IRXCh29WUrzaiLywb7dYcytR9FL+BTInQ9d7KKyYUTx7Pdunst1qs6yUGZfkFtQeSJMHKDPmVAT7
JnfvRgvKHS2lGco33cma/Ucv0e/Cp9AldcDuUaupDAz7GvkKAPXOsR6Vv9Xoejs7o/waRf4VcAFt
7F518qoLgSbanwDh3bn3nAbW6T14mIO1JeH6dlQKUdV/vyfNBwgbFAoJeArMJlTEBvltKMYP71m1
dEkZoIFdpGk6l3A78neN7vTeblsWzg70wG6/YQUxQJfc/56NY91LuD4JMybnzGkLFJiz+pPmMwkF
zp873ZWXqUdNBpIrd6Vy02M9j/2ukDp9lFBEeSgHsZUjrk3boumAaQLdINXFJWusx4bhtrNnGEsF
/UfLt55uf7Ljr03aIq+22q6BJIENB1JcgK/ToNm97pukjXqNYt1cjHpE1xgFtUwN7RQBBMa/NiZx
Xl3JuB8Sfxy+97SiZSjpVD60JXK4NOiKFy9D1hXbcnK/FzwICmx8FM7Dtm49GFhNrIqCOp8BlO9g
6Jg4SFhdL/io6DQkkcdL/5QSr/tcwxywj4Gjrz0gjYs6CY3uCYIJn3c71GQGSD65Sfk0WLZ59m0u
ogy8UCt0lJ3GeWfMF/hgBmRntUXwGdpJ064eabIjrrFCG53I7xDuCr7ZM6CvB6tR7afADaopslk/
vdaV38cTtP5QVoSQdDnm7NjVwrsfR1VeZJnWj4MCtMIyReNHjjPkJs6HHsIdaD81Ydk6HD+9IldD
2qG1PmdktvKwLq3+0PmVioSXQo+noiqTELopk2di+QmGnPYf7WKyP1hNoEPi1EghgvypZ7V3dMjA
I1UFzi8XejnpvimF3jOwbF+NR6CDl5P2CCVsRE5iPmtoONwXKshCG629Mwqk/ARlSNQywHsLAyRi
IenrcS+awKD2PTMnnoe8eGohZR1XAZApiSWsQwErgzCQvnXf+20Tt0RXX+U4Z/t5Eu3j5BbZfmB2
uZed9V02WbXPqJv4YTbCswo+ww1Uf5jTRRyIQah08jQPQQJ3n6wZe3kQbv1F2m0AAK4t2JMNZ0BQ
zFoTPA6tAzOSOrPShynTDosqu8bAIYiDg0zfPDiI6oFENOVdlzUldI48HNDR2FUqgy4MnIdnq3BO
fpLifJMTZ+mvSnT+uXOAMAerqUE1PGeDFzW8TL5MOrdC+Kl5kRd4TWSB9AGvB24jS+EpeSDG43i/
no5QGO8/OB3XR5k5bOdAiPPc8sq+OPPk7ftCdpdMVOqVQMhwD7U8ccKq8iKLV90xcxsVZYmXPzJt
0oiaEUJe5TSEEOmqIVFes3vPc5xDXVl9NAnLezQ0SMr9hH996Z10jhy4iN7r2kUcUxrvSDVpo5HL
/Avw4HaE4Kne9abMQgjfu88l5hcEWuex0VimYT91YGgqUlPY5YnuLjOJ3LW09X4W9ejdF2QgUP1A
LU12Lf3q+n5+nNoqv0pW2FMYtKZ/cLrMeuATlJL2LCnEjzwD+EAi9vxkMf3Hq7Q81HC0jmg7ssjx
tL0vE1Pfi34wn6aAq8fKRgoSpXquXi04U6DhBftB6DiibH/0k2AEoQPgvLB2q8DfdUFQH6vA7vdq
cvuYTA1OYqWSj0OejBDNUY5G882ycZBwu/5lc6h/RjX35BGSkI0bD8jUPlRlhTZLDuWbJvR4Xn1A
5Dm38CcfwVjQdj/eKTJPX1JO8L+559mRHXDxYBU+/reCnhYMVZ0cYeKY6AmiVh0vcTSmCu0L+HrZ
P24fwytH/ZJREfgSYpg5WlzW9WeiY+MmsATX8MepNgKMtTcsCo5ixnpMYFh0bubeR5LZkMgpxvPI
zccgNVt9hLcDMrqklqGL03Ztg8BPFfrF72fYGPQvt4fon9bVf4NKuiSXZWrkfj+gvE+f2ztx7EIa
7bvwBF3sr+A2NbH7PJ/Z2TqUu9fsfLzqsn42G7ittc9aBMxlAzhPNdLyQnu4poMH6W1FsCu375Jn
NuVtB74IGi9TT16zPnkeM/deFfTP7UF7O4ilSzoY9rVzLcrUF5iYH+igosS2X/K637XKDYtWf+Vk
S5twbYyuf/8ryMQVxBHCYoxApe/iqZ3T2FJesL/9IW9nFHRJ/5oShzCekBr8O3W2bTcm3H3unekw
Vz+aYqvnvzZci7KqgjidDdMzDWied6q9ogxRZ/vcOrCyz/WLdMunVHVbnmhrU78I7ySSPVztc3YJ
cGl+hamv8zltKxU3Ha7W26O29j2L2K7UNONAupcXnF0vASf3vcU/l05/KFoJhmnzStMt7fq182Wx
RaD6VdQiVdOZIwObGAK0Ot2Z4adot8TY1t5w/ftfC8zu/Jl4OjFnIK3PJi2OmVHHzspfbFXGt8dr
ZZUtGVY2UdwdtZ9fagltUEfFjj5n6GjPbg05zU+3X/JPS+ONg2xJssrtwnKbQpBL+8X90jzMH+RZ
5+hXh8MX8717PPOvCJDJt9tve7ttRtmiQd9yyEG0cG24dPNVVZG3VWmFcMsN9pNMy7Mt0+Z/nH3Z
cty4tuWvnKh3niZIgARu3HMfmHOmlCnZkmXVC0OWXSA4gSM4/FF/R/9YL2ad7mtRTmW3IxwVZctm
MjFsbOy9hlUXAykapLGxoF9vqeoK7OFCRPBnu6mIYwdnbekjg8j3ynO3LIlfP/5WF/bOWQnz57Ug
XdjRis7bq+irK6Zt+oT8K/i9h892DQrSble2o7d38uFBDfmPoSVJIMvfE4fy5kSrypiwckzi72vq
NxvCXW/bla6+0gW/sIbnPKvOhZ2rFQFLlvhesQGDI7mLmIWilB6LQwvK/Y9M+dcKPRdW15yxkyMx
atER9PZeFsJR/XXQNa5JA9w2ooWr6qC3yoWBp9zHE3NhQc1JPNLrI647NI4UoPQBKtXRswOlvpeP
n34hvsxJPFpkTRzFtN9H9PtARihrN1PlMRD6Gqv80vtPf/7Tqk0U70SR97j18OSvjLovtL9mD3Zp
ImbbHJpUqFXaJdqnZbygo3NAPfy+FSOaN8kDEC1L34RBx69Jp10aq9nWbnxe4uZl9/sWiCU/hWo3
2iUCThggIq8/no5LgzU7HrsButpI3oe9Z3vI8JVaotl0zR3mQg/Pm3NDBp65LZNwDjeUtqtwHNii
NlW9LKOeHmFuVy/rEq5TYR/nf0KI1k6WHLcUN2C1FR1zSJBus9ywFPcnWT01fUh3YajzQx3X8deW
dfl3K+W/xzHyzpWbn5aNZ3Xc9muSHkZhKwCO+pWViubKMF8IF3PaoI06Z2QcKz9MxHSJTgZ0eIMq
iha9JjtdXCNcXMhE5vxBE4VhDEn5FgZ8ZO2xfIPS6qJv5ZFH8Z7a5ovNoEX6WytnTitjedLYqOrE
h5p9Ld3DAILHxw++cOrMyWSFgcLs4E9FWhPvcl0+9o7YGh59//jxF1b8nEs22sTr416hV6woIHD8
wbHrvz5+9AX4ujenknHm1zwbPL53pr6VBB50AaGIdJVbqt6itqO2IHO0QZ+hvknzIVwVSc+2H3/4
hWAxt+i03YybqseDM0g5BXkEnwzgv+9iMthBFo9XEp1LK2z68592SUW0qRTLioNG7SHvNeSJzA4q
YqsU+NicZ3vVX8EvXFoGs1QXnY2QqBEX0dEwONZ9Kum4TqPPHw/WpYdPg/jT1+CtO2ZuzLEfk6Rd
hCWU1UDK/zSM12hxv/4AOs/K4jGl0HcszSHiG8QTcCRQLksePn77Xy9hOs/LRItOfsIac1B1HLj5
McmuPPjXa4jOae8wkymyqNTpdP/DuVw1Ut7VVWj/pUcS3UMPM9381jeYJ2cK3pS0aGCIWNh3iZbL
LHIXv/fk2QJFi63uG9M0B25vc7cJAFC9Epd+HcPpPAuDrPdAOwELOpl8poW9s4rP0gD2kMBtFu3T
j1//wrqZJ18MQAPWh/DWbNDVts7+l1VgyDUV9F9vXzo3im7Y6Gttw/4vakXgOLckfrBikCGyFslk
HOj4Gpjz0mDNMqWOuBR4+ro5tA20/cJdKekSRiqLETD4mF5pq1z6Ns7bXdwU0gnRZ4PGNpdklxWD
2nZGirVtGb0vU7d5QlecL7JIRKuPp+fSJ87SpdgYyNlnsKXrqvimIvyhddWNZCDsJhLFX49A3tC7
1pm6sM3n2ZOmgxGFQgyxygLgci9I6JVK24XZmZ8VwI4Mbmhh+7Hcbm9t0laLsNEGcq7oSJnITtbI
w6zfOjLonCYLVxhlWr9sDlC9kIsRMv9BFRq15z4qryT3gChgTfyV9Pm1xXchjM05s4kPpy0aEwhZ
wJ3r6KRDdieLelybXDpBCQe231sN8+PeKqvSt/rIHDy+LIO2W43gmqzUKSmvfMCFFTCn58JkoSsM
DAsOWNtBS8qAxN8/XsgXVgCd/vynAxAeJsB0Gawt3mW7WLKdUuVWOSWg8gUpl2XYXvmgCwFtTsaV
lMeWE+bw1oPTLmvuAH9ZOmzz8be40EqGtNPbr1HZGaZTs/YA9FAPvAvpty60c24SiBLv4tHKA9Zg
uhOewcS2F95dmaBzZrkoOpU16VbaoM/ru/qalsAFaR8696n1GbwSKIALh5BXQ5CEatOW/SqVmD+I
Nz0XVvlgZdmaoPGCmqHAtoat2ceDcWmkZyHXcZyBKhebGtZdC9u9A+uD57uPn31pIc4irRtFPYTB
sNJr/Y2rF1f9VpKHvs/b+QM8sIupG7YHF35+nn6E5NGCdOGVEbn01rMSE6CZUEl1AWY3VbyyrX5b
off68YD8UgkfGo5z/q7jFUPt+Lw9jBoEPBT+wf2HoO7BLeGni3Z9sR5VUa+EdoaXJrEoDgeQn1aA
GsS7gcbdwlGZCGxRtKukyZyNgjXAt4/f7UL4c2cLgcC2LJfDZHCaQZfAt7csTRYk3VKb/N5ymNNA
a+C6xqq3sKnTfdUtveTKhF0QBKRzBihtBiLiBg9uF/Wq2CWf5ME8kGW+TNfR2gTeslvrndjXD/SG
H6pNvrhWYvulY940n7O1kjlVGgKoiszoxj3xTbMDDHbd3aZRAP272+JQr7OdvOtu4kO+cg5QNl2J
B32lhEvOHNH3xWo6544m3BvTyETpQUZQOFz0IbrmJWsfez+WsIogyDQiMIfunL4Ma3i5i7wHNYbl
t4OpybMlLcYXnoFuNjc5vcltoYDFQCIJ5x6VTW46Hk2OxnIyKC0WmQo8uPQEXUk5DKzCXATGH9Wi
tuMCd9PRve/TzCxTGo1Ly25DAFoNmtYhAJEuodBeKVl/kpljvmh0o/4SJJS3BbxBvoqJ48Wg5bH2
OlUtfSr8gAlpjpaW6ToG9DIwnPgPdiPNAp4bKsimC2vaoAXUsz5dZ7bdr9TY6S1cH/tHbaCkGAPX
u1IAOL2y1uEyGOBEdBsPhbf2q2S4LXTmrDit5GsF4AG8GDqIxUCHBL5PSVnkxwK90c+461l2kDDX
egmtyr9xSqABJcugTdJwpw78sY2+QyZUBAAPWI8ujFuOiQdkhtUxuWiL8BvLfPLkRg6cXMJovIOU
BQetFECb0fXLoCcmhsRJOnRA3ZIMuK/GLEddNDcWHYEWIF5qbbht6k+Dfb710+aUeV33JNmYR5sh
Mu5XJHlwv7EdrGkryQ5VGaGcqFEh7c2QP1V5Fa61Vs2R09Q7+ADPLhCTxS7tpQtwQg74Sg1Nv9WQ
tD6ajkoNCwewyDAYPLddDrmTeUFRSfy1xi/NCsax7g23XPK5KGB/GYCrLPZuXT7JDuEDcUkO2YEB
mgdt8w7o3I8j04WAPNcliOyKEsj4iH0fP/ZptYojeSVTunD4zWUJoPcJEq9Vij207eKAokCuEx+2
Mr8nwkHnwgR1Y6s+B47hMKguR+uYfU2aWl1BDVxQbaNz6YE4kfXgNLhWwECVLkEmlS+jasJVWMLC
JsygcShD6B0NpIuW2s79Ne7kcPVMoQqoM2rdgXdcLeMcB5Fd99mhYY1zQu/umpLfpQNlms6fksWy
NaWuRWwOYLiGyEXjTR5zDnf6plxGYXxlCi8sjjnJnVqoB48V/Iy5gNOuOobZ48er7sLamFPZmew1
HDU1NPFibAJwML/VCkte1f6V4/BSGjonsWuYe4ddXbl7IOrSA3f1uPVwn1mOFgdKPAc/mMQRWKc5
amQAffEO9SZgOE9N2vYbF9iujSV/Mw10plH4abIA7ElDMmiczeNO5V/SQgXSu3JvvLAQ5nznDEng
AMpPfOiLkyuKg+D9rkvJBvzuK4vgXIb91Uk4S14iy++VnlZBh/31ADCQuinCjOyKsLC2HLKiMggb
n76Kph4fcXpkuDiSeJ2y1A5gKODjP1V9r1EEWiJGqmU2MFCFdVJuU0IIPF07tQUdxWwUKzVg6CWQ
QJHUuJfwcTvUY7uGXqdzX9pDFyB1b9eWX9jL1lTySTBr2JfVUG4SIBNvObQbj6mDjqsqnGjh8zhf
FW5krQoGdSM9cnGIieFLv4oIYHSErIQJU+DR8H/Gip0tCmDVfQRY2ArMa7oQQGpdqSJdKFPMfVoq
jozSapFGmWWSrwA4929x6waT4OpF58JmPUeyn1ZZA56xlhbKbIrUMM319kXtX1kC57f8xRKY0x/L
qAXmUGCVoX9rmqBrCct3CtYznznss6oAJi5gpkhJydfMFfumKqtgbNRT1sZbF3SYb8pOCLIkqx73
ivFqTQblb1JSuECdNddAWL/uBbpzHnQ3Op1paN8c3GoolkVaZyvVZ/EKeEq6TQA0f7K1ENBUih6d
Jq2v3HgvxbLZRSzWtt1AN0jgWA5feq0eqLEfB8GuXB0uTOucYZxWwK83Pcp2SoLf9RTGDx+H4EvP
nWXXaQJHjihO0Cyq83UmhxWT8ZXD80JMmtOH4ZDgwGwMAQPtx6AAJcsu9QrG1RuvvAZYujDoc9Zs
lNVe01pdc8iHowEojcKkMm/t30uKzofKT1tJaCRbST6VSoFRjd1tU37/eNAvjcwslA5hlEHZFnsU
uOS9W7DXpm1XcOpeItL8FgyCnu0kf3r3towatBdxEgCFIPJbq0gWdnayqn5RZdcas5e+xqxGEKoE
qqupqw7N6H32BvWjoP0uCdujG/9mdjfnyoJl5EVd7cYHfM6wStLRXVFl2JWAduELzImyPeDy2qry
cq8ElausbsgC0rv0UXOffRl9Ul7ZCReW6ZwxG1t1LwbQ5A40G1dcblNHr5xrotuXvsSsYOh1NDcS
UnoHEuZu4PLuQXjDU6LE0ukRbD9esZe+wfThPy0nE2YIbh5WrFOtm5wHXiEXobj/+OEXYtCcxgSk
PTxCiN0cGr8JA1pUIsAJ7G4/fvqlV58+9adXd0rIABe8ag7CG5c1dPTgZdXSKwnmpcGf7WTHgrlU
xlFCL4a1P65hJdpFoGWsP371SwMzO1MQJ6TE9RtT60EaxesW5TUo0aVBmW1diXyxiRwU4uv4yY5+
hPAQbq7JbU0L7xdZwlzuZGhrpx/7BHG/tVvkekSt2qiAnx6qoEvRaLWVnRmW5yH6H6/9f8gf+u7v
59b/9Z/4/asGoVDJqJn99r8edIZf/zn9m//7d97+i//a/NDHl+xHPf9Lb/4Nnvvvz12+NC9vfrPK
cdkb7tsf1fDpR92mzfn5eMPpb/6//vAfP85PeRiKH//641W3eTM9TSqd//HvH+2+/+sPNOJ+WiXT
8//9w+kL/OuPha7+1/9UL//4rv/xuU3f/cMfL3UzPcP+pwA02CPE5hBUnare3Y/zTxz6T1Clweaw
be4D+4oVneuqif71h8v/CSk6Fzw513eZy6Y0r9bt+UfuP1FBdGFzzFxK4PAj/vg/A/Bmiv57yv4B
pdU7rfKmxtu8zYJhYjGhlvF21HeF57D5SmEJ8eRoWfIOEXIATK+HjQbLKvgidtYxbEe97SXyTGTN
UD+SHeoHVtEAemQNzY1Xw/sipIBYB/B2626LCHp9NGlSAXqiH20gdNxcA77M4CPnF+Y20kTfZrYH
maDZhqyKyPNFU8k75YwQMpB2A132pF2nlQM+S5t9LeES/kBzIaKFJT29KSVMX36a5n+P4s+j9nZb
Te9ABOzxXMjwCUyfM8vYIK2PFr2fpncWaoenEKyll8yQcgcLD6GDGmrPS1o20dPHnzpD604fiwly
BME3n/5n3j+B2UtdSqfWd1GdK+/UdH7+zDLPOQ6OVhsKHOLNCMzzg0oyhTo7KHVOIIqRc7CfwkSt
sz7n907ThXCEAfJ25fgVudKreL+cHGET7vg2AD6MzumLWejWQ1vk6V0jhvymo6YMIlHXU4HfDOXW
Ln2y66BkeHQNsNNXTsbz3P93uDsPkOC+73g4qjgqqLOjoLYrdDREnd9FqjrGdhE9wA8rPrY2IbdW
DEsjz4P4WDCCPLiIKKl2demKpUhVvE8GSHd9PF9vAzveBl7TxOE2ARwC0s9zGGwdu6MAZME9Ucdt
HquuKjcDTU0G1kPvu6uPP2wGI/z70xBfwC/HL+7Mu30WA38354aeBmbgV4/+ivkC6UNg+7O6f82Y
aBZezVUSuJZMtq0ZzIr60M4oC/uRqwhKMUyyEl5Sdb6MvLpOAiKrdAfdz3ozZlm6he2Hya/N2NtD
+/zWCIyUuIJ43PfmJj4jE6xjwGifyhZuyUHcWrCf9kBs1X2PV8oF8GgozQKU4ceqffAp/S4KLOu2
Je5fTedBuEC39lLAni2AAWf6YEjdPF4Z2mnZvFlWLmyZGaeIjpD0wtu+TV9GDuWDMMFL1qVt4kXn
xgQAzCRfU5K2G5kWYjfATewhNSmBSkLbPeRgEGY6rRfMqB8MtMBrSeCstfb3wFGGVgwcgTiGcBrY
n1IqfOZIrZI4p3pkDDdH0jz2BKDqUGn/c6xHdRhC3e9SB/xWH+3JP00DqYbAMhy19tj9bDWtexPr
pnlkHawuaBT91rCdzzeXOj7edIoVP70ig2CeU+YpQaDqyLEsxvSOxeGT6Ir+0NZ1vwB3Nt368JA5
2ML+VFRF92pGj+8IcM8nS0ZXbDVmFchpzKCXaXvMx3aEdct8i0DnXBQMyc8dLVIccaZwu9eRtuRo
i77O1qB5speRW/UjdPucBcBRbgd1DghqSEvn8jZBnyBCtWtoHu3rkfP9wYb+kAevRNsBsez9VmBW
zFQPRNAJO1LvvF6PR9459TOBDMcm58jIeSucrTvS5pDGsbXXBHIXHy/199sRyQBSFAeiQgQpySyA
qkp0kJmx+KmYFFWDrCjUxg5tdrD9rHmExOA18733IRsBGV7DODVQJbIdf3Z1MjW8G9GUsk6D5ZWr
1K1ARO6VLb4TZ7BPQ6HpJ0v3ZpNKLm4jRfqJjexH6M811d5Tnvjy8Qicz+63mx0vxKg9bSqkYPMy
rqMo9ACb0TqNtOb3fhiJ12ok49quwm7d1PVfqTFiIwHD3fljP0IeSMLNgRd/CejuTOvFbhcDpKqW
uWXHqx4IwYOdR8iblOKPtM2Lbdu1avPxW/8i+nMbh55PXI7ERNBZRmIb4aTo1rmnJm+T1VgXcFkt
o+/UTnJ7WXbhn8gCmzuZx+EQUC8zqzDPrRs/Rs0VuPnoNhejOwIP2EaBVITcVXZTbTvpJ4e8MuTI
QeG+ctP8xW7EK1POoPcHsXAxJ2pqmuRRlEXs5Cd+euPbtbuGVGWyUcgU1hWv2aHp+mHH5cCee6gP
rWHH8kw4GVZl1ahN79l8nQzDNa33WZ9pihJ4L8bRa0WCibebJZjI/QrIqFX01EV1/EVrP9zEVLWP
tZ+kSwV3mPusj5dxBcaqDj2x90U5TNSlxrolE2WHy4Yc3TE2S4ge1a8tUqIlatv5tQN/OnXeLlRu
M8f28I5gQr8TwoMJlgW/F+WckrhBZEdA1Ts1JMWzEtBowJsZa+FovXOr9CVXcbIEnGbYWNplV7Lh
90GDY6CmvYIl6PrzK4RlG6hg2J1zyqbzz47M+F2gfxBIV2bHsG6ufd7bovLfEwQeKRPQG0IGzmfH
cQdVfijWpM7J1WFsB3X+KhCfN7oAdrLqOEOhSlS7roIuUwODsWvr9n1ax22wubE6HChF0TnyUJWD
gaIytlofkubYNV4X+IC1H1uRZuuwMXBWGJMbnlG16HvIGyesLO9ZJDJoxGbWa6+LB+DK5D1ywGsj
834mcHo43CVMcA+n3SwKZE6GSxwL65PsZPE8iBSJYDGdJqpti2eaY09diTvvF6E7HVe4PTq4juLE
eHvGN/5kxmax7oS7IRZhEolqn+aodKL14Sy0BV9PptS4UDbU1iDAWy57MqytOLpGaPpFOHFxP5oC
CvFhzjOXLw3Lnkur4P0psiN50/BarIsWFHPAjyM3qJitbtO4DlddkiU3MIqGcK1Swlsa7a/SGDJY
I7bsV66uGW28uxG5uKZ7TOCWaGNK5p3brBtkgQujffKB+9iQSXAB9wHI68D54ZkAJAJNAFhxSqRs
2yuT836lutSDUhdWKsKZM0+uCWsl17ShJ14X/mMByZBAN7nOIXMnkGo5JTnS2vh3LrDgCxmmNBgt
lgBaXXf+IolsSBvnXbfto0FvufT/P7tD00bGknE9l7hoPzhk3icr7VoAhObQE3xLm8e2ccGaKNv2
z4ZE1U3EVHPyxyQyQY4FvwT9wPt2ZYCmUP42hLrT2LjgUuM1UIZ5u3ptL4VgDFG4wmthPdVDVi4U
dLqWxJH9GpUatfFLom5lBaNVYGMH+cXIMHaDnIjuUejKvpJ+oRT04fvMIlvLoQqXdBE9ZZn3VUZq
D8DXX1e+8y8WBUMhCiNvI36+WxQcaJyKS+6c/GpQ9oKPTbsOQ5wdANGomxYCtzcxQMLr3NbFc58U
bCtHU+58kyc7SDGm7QIXpOa7BpdgBcU3cWXRviut4K6FNYESB5328/z0ldAsDRPRkZMoOgYekCqe
TVggW0+BvAar26k+u6ANXYtj00zPVoIHC1mCxA9s2HfQVNES6JNYuXOSuZDfnDbxUAEzcN11SL2y
YDp+H485O8DL2b93nVHvonON5crc/OotuMsgLOXhJivm/E+RQGXF6mNySrhTpEHt8nrRWl60gkwc
bEhb/c0u0dp0IbyyiKc/z9vmWvP0/RnCCS6VOMin4OHNRccqHWlA9mvvpFJsynMYV32MKybtiufa
DevHj7/0L05z5K0+Znq6c2DO3+7BQcYWzfqEnSBwFW8ZlAVB6VD6M0S8YtxAXGtRVC1dpZyLPaPM
Dz7++LMq7tuZ50j0sSWmTHTK/d5+vgVmuvAg7HlKLNbuPN1LULXS/LUMhxqQcrYkwxShAO34Ykae
3zoDf6hF2cK1s/O2ElTqKyW092U+pDQ4wX0GHUbhkDkPBYBGuBcUnneyMD+PVawBzAeHXkJ61OdV
0Hr+X1AB9BdRhSQrHKxtWyYgcUdRngU9sLcr0kTqW2fL7rUfk6ZcfDxiv5gwjBKGGjEbief8glRQ
yD5J1+cnSpIcr1NRDf+IrHuNI0fvEpL0r43UDg5e5Lx9P1rXNNx/cVPGBQ3JBiM469k7QCjaYFSo
qGUnbuLhUy0HGjhxstDDkByglwVGgMzGNXH7cKv6Pt0kHi2u1aF/cU9EpZEgC6UOFTBEmVU3kFBp
b8TF4E6wdo8TCw1e0jcbA2fouxTCUl953/GgrCKJS6Gh/dpR94mXAM2toU6+hIhTuaqd+qWVJF/2
UMX9Dh57e/IgJgQYJcCTCuhk58pqfx9dp0YDrM8ptov7LsylrIPfXdHEd/WUJ4/Z6N+3KDofaOGh
KOzzCdcD245rKfP7uIZOBSRR6NTtEGRubAptU+Aue2c8Ob4XHbQe9S0ZOX1NFCVHP+z0TdGnRzgL
qGXHGIowNeVXbsjnPOvtPsc7QLrKA3Aa33zOqvM7SHf58Gw4oSfP3RWuj8Xz+cIi86leOhGXHts0
Sbx1PozRkUYl+QzWjf6hWwWsL1xeiucQeunlou4q1ELcFgKMELe5BxsXmrBTbi2V0buKePVjlnd6
V6TgxAVskKla+wi6DrIvJXjAfWTk5wK8P3aoZX68PTGs70P4NMM4RAhOM5QuZyEtzU2ZyBYXsnNt
MIXT+5FCjW0Tjcy/H7CqD1VusaWW5Uvc+ukn6AHwe+CR2aG1WmTtktGNsp3hBkp6n6Xy6Kq3rDKA
PAHYGoyNS4nD4EdVd+4ROtRfK9ewQ9SP3a6tM/9OWXX9BRU4s/AS7S/+rrX1veueyrHjw9KILkax
FtytzRhRSGM7/fAJZhzlEu3QNGjj0RsDMpXlcCpgVZ5vrAImG0fjmFXpjdbBNHG5b2u4K4ikYSt4
QuZfy0z6dwVqN6sBBqU7LarkntEemoicYG0lXva9IYJ8OlfXLEzVzvMV2YtiKB+gDNv+NTalsypG
nD+ZceRthHrzRqTOuK57S3/xjWV9KzKIxAfRdLVx8Xuk09BnhLGjZmbpq9zdxJFf3oYp7zdIKLFU
kDLye2iV6R1Hw+i+FDVsStCnrsYk3FPpP9nKusfRQjfSltAktYpWQe455jdjLrKVGVFKiEnB99CK
i/eVX6sNQ2kSUKponfiNvx+cqF9Vo1NunND0h7Fz0l2OfsQ9DEYmrZVy+JH7UXJUMYqIGaTQlkmW
dofSLetdr6j1BM/hHzksyY/dAI2xwELDe1eBOLiI3OwlS1qxR8JordsmMQGHu8GJi9a6ycKxyQMI
TQ5bqtkdgXAL5NnHG5VYEJgHKE3v2FRRzkrXfMrO9Qm0Gb/4ZNLl4jUBBCbycV88/yVqp/lNEVXs
c0WA6EU3c1X5MdQcAUeUh6oX6d81aq/onQV0m5GGNSM5Wjl2cAQmwC6LPX2XSGVvXJZgy5XM7+8j
lrRZIKbMVk0HU9ZSdijbEsNwnjRwUZxFiA7OtzhJ6C2uiv4mh/J00AIwDiOHQZbboSOLsasPIFNq
2MCY29QQ/4A5hSsdgxQxCtvemtYsC0Dcq+FJHsoNg1jkQzH2PVQgGbtRrOb7Kkn7RVNUOkicsoZW
DM2SwznBlWBXZwGkr8cgt3L3IaW0uCXAqe9Gyq19kep05XeUHpWj9GKAWsc3COXouxwljx3cZ8wS
0Gu1NDkqlEBfA8xoZLNxfO37KH4Y2CFltbgtc/HJGD7e5KIE0aejyVJBO2MdYiWjniqNXhQ0Is/C
cBjIQOWuXrZZMRZLgKKg5UHtCDwwHxcfKAJGS+JBHtMpKvpUl6r/y+8s0H1hZW4ngh8irwjXtPTo
IuqyL6T2HYTS8CWTafKp6X3/pWujr2EtyQpcsGwj8xTHZZl6yPLybnuOihG22SMy2zXq8XgxGAwu
O5AuFtiMLyOC8xFK1vC8qs2fqBaD+dnnkH1BwTDZIfbrXdzY2JNWBKmEZWPcl4519SPaXc0jrWxs
jC7Dxu1LmJEtUJ8cd9mgo5ekQvSz4gRu5j7STsf4HFZXUQJKZgn1wwFOEGFY0o1nwvGxTLN8JQY5
rPvMhBCEtuu7uIuG9UAbeQJ1VO4MbE+PhuXZwSLoYQc8t0Du5XREHo/60LAiLiAqsuLlE4/t8BgW
XoQbpY/wokByXkH781PoiHLf2V7xXEQlAmHTS4SUAut6NXYeOqsuwylTV3H5DMFRfOfzNe48eung
eXdQPt5H8Zi9hiVQwwHsDuJNlo5FYPMoQbZi0ld0AthXl9Xdd5gI69veUvwEhWzrs9OWwx5i+WwN
2QR3B/GPbgfvrjzww6ZegTdTrHXre4EcYDaYhXGxMICaLrw4BWVwSiPydESrbIxwiTyHsqF3msei
EDlU/lXqbIEbRC86zn10/nq2x5HjfPEyRHW4tT04yr4de5yyYx5WUBG3GgYLg5QErU5uXIuM+2wo
9SYph+Sm5glWsxzwacNAii/UalFkgkMSdEu5dpZ121Q3MCH5CmXN4kfRhGjq+IWTBTmUrZ+1pz7l
HUTcrA7FuxgkPo6y5dZLUrqu0pHfNi53d8D2MUhUGBDTjBfYKe8WWhXN58Hp4qWowFcEzJLfZlF2
53ldDLOyht3z6QIrWh8zdy6/1WArFRBtz/2Ng3DbZeazY8M4KhzFCvfc8YcS/nhrYPDydz0knpKj
GBKcGytCtq8wVZvUuKg+uNLqFpEPwwQhUy+ARYx9g/s5HEUSUW+MrVH4LWO4uBVW9BUKljeexeI1
3LC6g93JFoqc2n7I0IDfgKQwvOa4SsIuHM42y3ispICLblM/WvGEKWhFqZZFSNBJ6OsnqouzSYI9
HNyQOAthlagb1PGwdwRtcSHxs40ZYIMzhGVyWylrlY2mDyoIYh5J37pBmCflDoYU3aY0trXssu6H
9iDqT4TL94nnspVbMnJMfao+O4nt7fXQIrA5JlxzeJh+Si0gsRy/gTh7PqD+QMOSYVdh12cI/4+e
oumph+4fUAcDMX+CWlQ/nOs453Sv9LS6L90k+zGG8ASsc+ho5nUCchCMd5ca5gnQmEVvl3R4HVwp
oPBEh9I/+QAWBDlNyaIR3fAlHSxrPxY5dKaYA8sNhObNufru2zlduHYJgwIXng27pgBgb+m4NWh5
2OBPYRsmAQei5xZudjghy3jcAdxe7grXnW5SuOkUICrF2OVjK3Ca6dFZQJ22O8Vm2suQXl3KUruf
4GXh3+fCRimR6ZWOPSOXSYqRajlH/S5G69fFNuPi8+B23qEtCmuDNIg82pa3y5OOjVh2jKP2qcCH
Uibm97nUU1Y8wUI66Xl/2mlv4esnEb/vHYI9I1LbeYbWFoqIdVXh7C51hz3XoH9bAWsCua2g60p0
kqc8Mh9N8QwZPvyoD0fA6xVMVj/FNf50nNqJ0h/qr7KWWIGC6wJuACPdA08S7VVMvNf/zdx5JDmO
pG36Kv8F0AYNxxYEGWToyMxItYGlhHBoDezmbHOxecAsmw4iOEGrXE1ZW1tZV3U64XB8/olXuDpK
r7UrO7arEfMhbdExgMCmd54yN9V306xYLg3oyiGdOnxowU59CEuhPIgitneVMY/9RmBVciiCieir
K05X+r2h83u0HsOARwRIsDCcqlHp7pMAD60YQa93Qw4/PUB3H9OShS8XW07/nu5381PtlP5zq1vx
bRG7mfDtimxCqOOM++GC7kh1R/+ZN4HyWSXrLZCrNponoyurX0UNkddroig9JJShX3vdGTqUiRts
U+1Qjw95q+/i3JpvIU+MX4g8dev1tkW3DRnoOyT60UmuS/Ur3CrYbDn+4TfjrD83ojTfzWn5OCXW
s5Pa7vNkjOJAHO09t8NjPNZUxYMYwFdWCN53pHo6icYWFVbF56w3+YZ8JVQ2dqbVm7LQFT8L8HI3
nPKdFajyQFOZWVtTW15KJ+IL3LThVpPC3EUoFO4MJ7Dh90bXZmLlJBFx/Fk40TeAOWRuUUAjHn1t
Y6MD/vTDEZSWbCGHmBHSbGk8YX4Bt7n+MQrUyDwztOfJb5m6fS+bpGo3uBME97mFkpzfjob5k7MX
uIeR35fcFZEU9cYupnHvZEb4ObdL6z6MovJ37pb2sFOmOPpUZa6ZfEondbkBxGiiPz0a9WfRR41y
K1GlRhky0bPq1hkz5WsU945fao0beiOeammTCriKReiFTviQCeN6GrLuWhfDeD9AZN7pSVrdJYH6
q0LOefaTJE6f0lxweXMPyG9ERAN+e7w4X9kxwWxrd5Z+i+KXBqm9dJ1vCH05zSa1m6i5lnlufkzD
1oh9zDPGB0bibvcY9LBdXY+2ZCWvsL9RP2pTmvPnibF9psgnA7KMOb4aHGwC04riop9ksKn6wGSU
kVIBzKqB0aLlMr79kz+kdoXScdjYwUMZG91Dtkx2AW4UhwpjhG3Xd/ydTR2rTyNZdBYofN8o9PLp
6FnBp3P81xJViye/qNrioNK747xEGgizY+5RLi3zJKNKOf6rTUC+lU4d3zvGuAIr36zfmbW+AIyM
9hHXQ+GjUqDdc2kyGgHb/JxlcfUlTurhB/F88I6lHNcwKwZL1RxmJUmBKNxPatEGqj/YJg3p3EjL
L52cEBlxx9j+jSOGRTRaYlmaLwVBHnbJjWEXFjyITvppNTKPz7O4+NguBW+YDeCxGEUPP4JYEOtM
mNbCc2MHXf9uFDx6t2B+WmkSdtAabEs+qtJtt+Qo0vFxUnwyg7R5UFBTfDaswNzZMHs9F+u2Pz+j
KBv+QCUsj1HSZNeGCEbUXE4Wc1JXimt6MdpOlXj4VBCFA4ioOXgoTYEedaxYaSOZXoTm3a5x53E/
ZdHvrhfGQsOaDlwHj0OVYZKt1fkBSZdgT3RwnjGDJVGIOy4pHhF5cjPcKzJIr5XeTW4xHMk9RaTh
+wae8B3frDNsXLcfN4nZau8KBNufee3sH9kmOt0jhNRWzmHg4UT5lJnBPG8MrF5QdVd2Q2dVd1nb
pPdVrvA3Yfrt2AnRBotivFF7T1dl4DOaNjyB5OdPVxHz3SQq2l3Im0ff81hlc5ogDgSCUGyOI5Yj
ljf9Ixgw42ZUjBQV7jhmgre82MFqnrVRY47lSHufcaNTnWAdSQ/KeofHzP74aucEUe2NKdUAoTGT
2n5o2uy7Q+L9vs9x74mH7JOSRlzGfRhmmyHRsq2pJfaHDJrUgfpPRz5epfkhR2xDwbveIzgeejMZ
wnslbrlsiYOcjzCI9d0oqRqyIYoptznBiWROEEpgbM4UJ0S55aL4c6MawZBsKsaCB8Tv8m00OuMB
hNx0PQ7Fc6TE32nOWw8JQtnI3mM/gPsAJfnQY+89NIHjodhpPHVTXf9wzUC8Q31e4rm0bJhZucqv
xgFZtUmH2TC9cNScp8GU5X04Be0WtDyGPXMSGz+sWFf3AkKTp6DCxaQ4q8bvmtNJ+loqaSIuCOmu
EljKBGE/780oVQ8Cw5PtgFb/w1wndeipSvz12KAJU4WPBZ1nUDwzxjEfuZx5nw5k+k3Qp8azZlif
TNRmYqjnlvyqNFL4TWtgIKVFk3UDvif/mY5B8Hg87lXoBk8FuUVIusvXLVPpbuiGoLg8ph+wPwOD
ZRdBiFFYZeuYBNAQsBfgRTUoRCMjpglXISTLATdc5e5POEJywLOcGRAT32PreEMbzwWc1/bZXkZR
Vyo6tcgLFOqu1WRJBySvn2JzIoG3lKHGIidNgSfOlN2ZjyW57dV1WFj8PyqSHRVD9l0bgYbw9EDP
vo5B02/Ia6OHY3QzGfXuscR4H9exuO8bUr7dsUt4LJHodFSxFzup9hhARnpGWBTgxlLecR/RLGwH
vkKdof6TKCRKwNySwW2hSvE0MCZ9no+BuFZ56DxAgBMPdUwoRozfOkaV1/R8+xvVbMv7UTdbH+dH
/qe5uq6Kqv9u1XhRGHGlPqpqHe2KVJFfrHiqD/FobrG7su5pjinv8q6heFk6faUxDz9aLUcBgLOW
3Q1WWX9JzdreaHDoN2ndje+OwzI3sCAgZANFzZjthsoyD62dNw9HRFG3tLaODUkAd8Un9BTGa7sJ
CwqxSdnUZRBulWJpETV90byTTZLfpwz9n3q3D6/UsevvO0bZV8JZAmvpWN8M3Ulv1OXii8Kou49c
5LqYKA2/gWyqtEUQNVDr0dxZhkra2OPN5qcDGfSYqdmjWqXFPmunCOyh4f5w5omeDaDhPne67xO+
BAdrKu41Y9Z8p2sznKbVgKwICWOlUZwnJwFP5FkVWXkvphKjK9OK7q14BnQxNhyR40CkMSWBv23T
eGsRpCafDpkRetJNu5+amYTmdTclPE03JsOPzpotTCaWXsXxnnfCnjvKmZdGgFOpnDXbSXkPC/Cz
cONgUyZ0f7iAn7CbGO5LwvgVHSQcyWHDvzueJ6Dh2q5wTRoHRZ9fG52LSAh92AOgNLEXlVUeqiBL
Di7mZWUeqLea2kcfell+m+IuuiWpITGzEnmrtvNemr3+Ha4pqe8yKBalYx7UwNV3bp1FdwCCYk9L
x+mD1N3xQwAO7d7FXf7Kzg1xZSWteZ31vb4rTHHvUFjfYguv/+RMxV+Q9bJujqf+Ql/89eAbDKrD
mE8QauA6rLriVZvgqoItMz42bfqBBvpPMcfFdTPkkomjlV/XhSquhqzO3sVR/wk7CyDQuiKMTYw9
x68/cNAKIMlVag/B49u/7jVKhGEMGqqGZdqMXteT326sO3J5OT+onNkN9qmfZaygAWKakZ5t+gJ2
aNflUe6rZRVcIiieAWEKGCUmSQ2y9sJaz2CD1MrtwanMhz6Mk8ib3bH8cozKdKrUrQbJ8E6N1I9D
niZUEm1pPBplEf2SalrcLfZiu7c340hkOJ3VMJ6ybQqMBcsPnv10JhslxLu50aPHkYhyZVtd+Yzv
PHEQf9anBpcWOsduK55CGVErk7jJcNMgzeYBciwepyjSMk9JUqfxUJ77OJnm+4DBrldaUYPn3dII
PraR86Ih4xu4HynCSxx/TBtJ8vEDzHZKNqNwzA1sjG4f4Bs9qKCS/U5bvOuGMM8+5uRRNDo0SjEE
f9rnap7mG+6h1qNL172LZrf48ucO/NNxLJNJ87Fn0vdosUwPbpgPP97etjODWRcYp+1YgL9wglrQ
JS/w1llvyxrOdfJoxoN9i3qd3Ec0jD9Hpq5tslT291GB9O08lZlnwjW+gNw4tzw4REZ4DNkYDC9T
qRfLhy7MUHMY4kf0iZVrtdLkn5sdrHS9L4eiV7wwwoYcMNmPUhr6hS/oKCh3emgwSGFgDpIH0oWx
NueY+sDtiyFMH5nVcyqOOWTlgltEQo8bSxNm+eWYW4yTqt3XTpT/xvQnovFepUTdYpmalFAPropA
WIPfpowk4Ew32n1vz6R4kz4RjM0g4lo1m6I6KPFITVBheRl2Mf9IKyihNgYThxlHP7d+Hyjj9Gnm
4uyAbqdC84Xlku/E1siPUrKc9l4RsTRYNIbE+dzWcnMsyjokTMZNDmvt+Vi/KeCNfsilkIrwY/0c
qX313LpzcI0w83TzB4piL83tQm+YasYLQ+Lfny2hs0f2gtN6BQzvrcbIh9qSjwrEr84DXc+wTTPC
Ay0Rba+hXv09VwWaRcYUbZUpNC8crtfxEVz6wisSKIEtIXJ1uLClZTSSFo8hvl+3piSZ8aI40yJv
AtmX0gZyxeQx3xXXgEmMC/Cg1wNVkm8VyKkOjQdXUP10dSxXqjmFQPRYY2dB4ynCHkukQr13GspH
pzXgwb293yupLbBxpAhAoWA5Q6IiFi4b8uJriqSup5nokicrTutNF4Wm4TVJYexEQcF/hOVAMSs3
Qae1xOC23qSV1T7WeadsnTL7p+uu146KKZbbevR32TGHyfsRE0vgHG+GAL5IGM8fj0QwwN/qh7ef
4mju8vKbhKGCIginxtII5a8CuaMHTmlB3X8Im7jEhlGvbiwTw02zMd9PpNMeKYm8LbK+Rcopm+WP
TlbPtUbexPgtLD3IPNaBrm7iN8frsAjGyKeX8DhMbnZXJPnnRNZ8Qb0m569khcXVuAxkQ0NUH0Rk
DL+kq02Px8+HLiltWDue340E8Z9uGlRIatkVE9HRGr9ms65/Qh6qP0haozd5HI97VdT8QlEZe32q
lL0mZbCrht72swH7KQxc3YdAG4oNBq62306W2NJULDUOpptdFQODI8Hc+hvtARTu0inF2ovJS3x1
xFPliTo8CieRAE/Ljwrgx1sg5PW2t7rufWYStXB31M052TFycnHgzJVvGRK1Tw3Tw62dkR6KttW6
K1mrke07VJ2l3srfkavkz8euTtiWurwLx7541vNSvUmCDGAs8/UfAt7xlzgLnAOkp2rnBkS6vLL0
+MIpXn83wOgRYKZva9jAP16xEix3yKdEq9WHKqerr4wdN621hD3TyhB8ScY/N+C/YiDfxYiZNcXv
ds0vPqEkQ1LmP2/+K//PP+j/Q6IywOcXX+YrovI2i+tvP4vmf/73/6q/ff/V/M8zcKKieclYPv4J
fxjLlv0fAF4guBwdShJhiPTrD2PZ0v4DGVkHegVTxzCNxZ3mH8aybv+H0GjpyLgD4wNIwQ/6h7Gs
6/8B4wspEZaHY1lccv+Gscyf8xKpyZpgzTXCsQX71yKhPw2MWqAi06zGuj+ks73pZOBudbvIL2QT
q2TmuIppkPEtHN8FIHi6ijAG5i51p/u6atUbpRiMr0rXFfsIrbNbcLWKV/V27dOfMT6mQ1JcWH5V
qyzLA1PiL3CR0H7XIuYpA1a4JZPpD4aKWGGmMgfXIsM36lJcuNnXaLp/1jIt0n5eOIDW00c10jTS
dWU0aYu6O9QxPrgJ0rAuMiUBHndZgi/PDPAEyaC881o9/vLiJD7+uQxecqnPvE82erknAIdxplY3
e93XipVmCo8aJQFNZ1fZlcvCb6+yikTHh7RAvhkajBkAtquHlGSNswgsy1eBcmOaneZfFdb1tDgz
b1V07v9EohMphJdPdTwgL26+ZUE+HLIOC1IrV+DqmLplVUAEdQzUFmioalabHSD4aYvGs17UZJdK
0AGQypwdADz79zBnX2O1wFMcB+8LCNs1xPWf38IsHx4CAX19mpp4wXyRQfjU3KWn2w6OovFDkNl+
GIBfMOZFKi9o7iDtaAfYJR4GsvbXMBnwT1O7S/jRM2ebnfnvr1klU9CRVbReFMO3FD3zZ6v5xhhK
vVZpEl9y0T1ztizYF2hTgqbW+Y5Pj3aLFsEQjvXyGTWMjzA2TstGv5Acnn0edsUEiUeCuJa+T51J
63L4QL7LJ3ttqAYSpU4S7SXilhdO8aWlVofKDFox2szNfISzsExwItdjsHnXhs0l1e6zO7cgRF3i
rPvKrMNQQ+iPhCa/hMG4BZdCBWx0YvP2V/n6eQRMdVCZjgZN3lp3PWSCSFjpCHRRA0M95Nk8HXqZ
Zoeg65q/WIpEdMF4O6Z7FPY4yad5TUEOCpLcLWs/Zkmo7GeErz+GTVBf4Bm/3juaTJw4rijYmNDU
Vqeuwymgdhf2zOCUV1FRo82b1uP27b1bQXn5qHk18P314x3BJXG6ymS78KsLrfS5xrVfNgJNt81s
uxuawOrVQCr+PQE2sX970dcv7HTRVbDuRqfKwOuWvh1o4qNQKkCeieq09Ppc+8Jhf72Ny6uCkcEx
tBDoXv75iwqoqBDyoDnd8MZgqbYjYKjKbIML4lyvLwbXgIC6nD6AF0DrT1cxNJFmAeWtn2uKtjcg
SpH2u6ZnDBnbqOFa9vYOnnlttBxcm1LWsXTUBE7Xs9LRiYxa63xwDDqu03OBLK4zljejmyOgmNjd
1g3CS2j1M+/NJuKyiQCNmWWsAocD5Nxws6jzpWugxZ3X2XUKLsYH0VlfeMAzG2qjksDBFAReOjGn
DxhFVT9Sc/CAatc/FFbdvVfnWPhFOVY7HPPEJY3BM1cttyy+2hr5i86LXD1cE8pm1Cs0lSXCBp7e
MBfgkqssSLmDgYF0XOn4PRe19Y0mNa6KNYPNJ1cbqqfYrUR/IdAsq51e/GS57DEhDR6TufbRjdtc
Olna1r6VGowyxzbV8q3WtnLyojys3oGWyhxvGm1t3iSJlpgX8rkzB4y4zGGGRcSGrHsVfd7oKOGy
fue2wc7IlZI5R4PgZ6N96xI3OlQdcJe3D/Wr4wUVhBSCfi1BSYfsePrOEZDQ5rZtOqZxebJtesZu
shDKZiryX2+v9PplsxSIG5qcPBuBfLVUycRE2E0GJDTX6tTPaDFcCQYPh9puDQAB1WBeTfCCt/PU
mDhABxFF7mB210xLgLK9/WvOPDfED8dAwWDhVy41z8sQRT8c9hweKz5ipZbnKE71zkq16ENlFcmF
S+XVZ2WrhkblQwW1HPNjv+hFNJxzMQWKlbU+dN5oW8cgAsHijc9BFCCAPHXi89uP9ir6sh7MSN0U
NsJU1trtyAb74dQBEaOOXPeHHEEnoLqkHN5e5bhDJ18LyxgMx5DX14jy69eZ9EEQz9bAY5UyuAGB
A6ixkFjQtjDbtevJrOutHLvGS0Yj2k1VmGwdOcbXQynax0zBOtSDz2HeAlmMt2//tnM7AB2Qpv+i
qEBH7vTl2nraK4yr+JCZnVwDvBx3M8buF7LH5byuNoDAvKRALGEj7XS6SozaRphaM3bFMi6jDeR5
eRvPMgz8sur0KwMRibuGkOrrRaDsrdh1lQuH+HV5AMmPWp7Zk1jC9ivKJZ16rQj6xg/pOm41nGiw
OMmLzVDADAJ/1KIGjZOqp2ZB9Jkz6j42Axh9IRvp49Ch7UvVSi5cy2e3xdIIn4hZoCS1+sxDvdAR
2On4sgKQtlsspagVpkFtnQ2XmdyrsRqAh1DT6ylX5/0wWoV5Iai9CqRsC2JKLnUpdClYXqdvpk6F
pYzOcjQTrXpggKF7tpzkoROq+xvx6pEzOmsXPvO1+gSjP0YnKjNKqJDaUpKfrmp36qiERTqAdzI+
mfV9XrR3IlBQEzE9GzIkGjIHww43kLJvksW1Rx4M52ffuH4D38MK200WzhcUrV/vBI1oEj9CHZw3
GkKnvylytRF1envyrdrAPmZo9PsGI5zH2SSFUMAMPziTU35/+/N7HfA4ki7UeXIkpgnrlGWq8qET
dqH6OWiWm+m3bLbmWGZbrrZL4qlnno8rE8or96ZNr3q15xnynZ2Y5exbSVw/Aczvtkae5++BYlr7
II1h4yBxdEGI9MxNxr3BtJVOz3KBrFXzNWgReSXY1ViwjZGeJ+gWN82+TYcRQKUMor3RBvWujDLp
pXodfE3dbrpv9XK+EIVfX2P8AJPUiSsG9vG6VxGWNhN5Gc++WsPsiKiZbwKnaL4MdapfWOp1UEXm
Zxnt8lLZ6+OmvLjGyqRcMjPAnmNqBT8hJMUf88748vbReb0IVH76PHyIzFDEWgqiDCaRYGY/oRmg
ab+UIjJ+xDioXki0Xh/QRbeRpjZMdaQd7FV8GKaoHrUoAb/UoZNmNyadf0WLCdxNaoC6m9xLuu/n
nosKBRPO5cJA4O70OxwEBnGd2oKFhE24N+pKudOH3roQ986vcqy50Aggs16tooZ1Z8BdpD8jRx8G
NGj0JJO7f/+OSNg1F5KirjFZPF1l7vp4GONm8lONBCZrEmDqSTheOG5n3hESmQ5TcVAEiwrf6Sqy
U3tabIJsUR/1Q1FU9iFTguodsAp4TKp2yVjx9ZdkMqQkdmu6uTTKV8XPKLskiy3Wy0SsXGOsorhe
baa5g5nLeOmOPPdwYiG18pbIucUqbDVpSw+6UTpfCdrIB5d4lajhb/COj5yeS0p9Z04FxRXlxBKt
lgvqdCe1UNR2NYnWr+rKpXBiltVGVbd/+1Sc2b/lW9LUZcpLs2a1fwzQ6VPCw/cTM/yVYUJLxmN8
aYlGV3+zEJUaRSpd2vUhV7q6NoB6dfguVvm7Cmj9BsL8fBvM3YVgdO6R0EYyEGIBGkGf8HTjFJH1
scCxx1ddrXw0CsvYKg72mGM5Ghci0pqTTvKwNLj/u5Z+utYMWCgUDrV3VTrhbV+XjI4N3IvGDfEv
eDKkZSfbIY8CZG/ces7JpUo461XukP0ZU1O4GyeAMei1VtHPm2nQ23aTa73oIdnVY/5hUPLyV231
OsgXmU2On81Yyfhvv5vXEwkeY8H9mJw3JjzqesvqCCKWUvQ+3Gl1G0VGc9eNbft5QsV3a7mZu3WC
QEm8zJyVW72Jg/3kmOVfHMVlM02QJLTQnFXS001UtZNe935hatUVsquS0suGEox2w4WlznzIS7JH
ugO6gfxqdeqnFgKxTST3K8D+dznaLcFmCpXyttazwSsjo7IvxPizKzJXYCwP7/yV6IaVc5J6iQ+T
Se/kEBt2t6/d0Ey9sAu0O0OW0ePb7/RM+ACQhM6HSqbE9G4dPuZG8MKnwY/covAZiwN71+3kwsk5
81gI9zFGEsf7313++Yvsok3NYOqByvpVgi9JMqTddSWTej+rcf2A40V3Yb1zJ5WAjxAFPVZAe+t0
Jkv0xNYxhfDDaeghQ1bdbg71fNcnSfFhqlJG9sYA3UYwUHxCXdH9Ljrynwvf/VoMdPnuSd/oYHIT
0Ht65aAOBB5O1jj6k9kFlmeYUXc7mmn0YKAIewNHHMSzXdhem4zqZlBmE9y2Xt+1Stj5oeZUwADC
7C7MR4vGbhvtKNi7CzXEmTC4zJ9QliFp0uCrnL6aiXpFlQXeL6VAdsjLbRwH3WzQHnMkpn78+8PG
4ebrRU0TwtEqDLrI4qkqxlC+GtXBFgpq5VWjFe7+YhW+W8FwT0X+YXWkB8UVsw57ic5xGexTwDnX
oG4vAYGWP+W0P8CrRa2CdI/ZOeqcp/sWz1o6AEkekM2f8scUXpmzYUZPOZ44w3hl1332rhrHAJPd
pHcvNCdeF0YsTpZOfgE5wVqXKBjBAxsq2Ei6FPNhKuPsNg1rfNvnILgaUr3xOq00v7+9r2dPisPk
VKWZaCPwcvrEFfirvnCL0c9a+anu4D2oaoWVtDtn27dXOheUUKr+vyutwkVDizJRC1bK+7z2gaqk
d9GcDhdaGeefx1xE4GxD2OvbLMPZkmZvzfNYcenVYadmXtzOvec4qfr5L54IrTdaF4uo5vorS3D+
qPBiAdM0SG03FSoLNmp54YnO7dvS96RXsbTb14ln5YzEeqsZfeCe3Vabos6T5Tj9+zuKwuq/q6y+
L6mpTaUZJftGCfa+WzQ2RhQ1vXJynQO4MWy53968MxU5fbClz8rBc9nA1bc2aOakJmE7cBS6wQ9N
5IU8JW+G6z7MxKehdrXr0RD157FU02ddWspt0HYxjiKTuKhxtOQ46++e8RffwKKSaq+9znvkHV3F
bAYfB5+UmD3G20yNPo2aU19Fdv67hy6I/kZ4HeP15dljHO4mEV94BWdfNB0fl9xEgGpZVRhJB2kU
H4nBr92q3Fu91npF1WQXirQ1/Px4fTGc0pDgM6Bxr+1FndIUhVOw5U0dOqgShfJJknvec1c2wtcD
u72OmxDG6CTz7wr+XZsAjOpnnb7ct6mnr3PhIJz7Yl/+nlX+aZbSGcxxGHwRiBmBKzaAoUS5LXT7
UhPh3A7DiAbluQBbX6lWSklawTxj8LXJwM0rgOqVlfKS8eO5S4RLYWksUi1aa1nnuhtEbw3R4Cfk
3J0Xz5k0IfUxQHqCmZHlVANpeatODXoERpAUlyxrzz3lEceKatdS3a0+ZQavoQNtCuM3ZFCvKxQI
N6XM6ndvf7/nXhshFug3xRZwM/f04qglXGLIL6Pvwno60LqBshUaUjxO84ji8V8sBgyOcn/RkFy3
J/s+CRtsbAZ/pnG3g5KqborI0Q+R0IcLX+HZ72NRoybH4y9zPWbCeFx2raAZU4Ou/pbqVhj7ztwp
H6bepUOPSsd3jDnKaWNJd0TAuQe0c4BfpXwa9Aa6T4MLVXzhDjiXGiw6hWAQUM8EI3e62ZWs1FH2
6kBnRTX2WahOnjq0ziNuE9kepm3hmWZmfXh708/l90uSa4LfoHRZzzZDcPa6zAjQUwGJKo6ax07B
ta+zrS9aq3x8e7FzhxYxY4Bp5HgMqFbZAb4C9qhOfPuMsHUEmETrqYnVXdjHc4/EBhL9dP6bwvd0
H6c8glmiU7LkeIp8ynRLfgiKFicT6N/XIwysv3kqw0TzlFgA3m/5iF6USAClLQg7vDdjtLdhm2eP
c9vX79/eurM3KTyQZXwI4gCPlNNVIE2mlBqMSEIhw/eu1tqbrIR2B71W2eoi0rxMzM01hP/2a6CY
7hbHXUzS1EH7m+0F1wErxmVyvG7SMrLsMTngh6CZEtKUraPrqlQ0DKJsCXkA7p98fvvZzx6bo90H
jX3gK6vLo0KkoncA5/jD4Lq+ZUjTV/r4kh3VuVjHE4EthOxj0RNebXBUo0aAGr4f4P95b2Buds1w
qj2orbykrHzu8ljoCAQ7+mVgb0+XSmsT+RhNwkEOjeFeurr5HDhtvh/rEH0XTsEBFfLhc64Hxl9s
Jf1n9DeBC4IiX32Bpeo0zIwVMkBjjD/GBR6VWZabFyrTcy+MBg/NOWpF+IGrL3BOEzuGoEx0baLC
z9whM7xBL9y/uQSFAzDaAW9kAhA73ceSjAapimn0oddhdzq405U94RPw74/fy1VW33cYFnZqhKyi
2i0aW2qWbrXZrf+iMGRYTAGw2Nu4a65XFXLu4ZqNi47IcNfFQRptUX2j2a26te3XU6b4gZoOF7BF
Z/stOEVoLA3LjZC52sO8DVuIeHxcnYk8hJVXzmPQTs0zV4C9RwGvPzRAb6/mIukfBjeiYp6rr2/v
8NngBm+MRIPKWKendfoj0PBqCpQHRnA1gb6Dldxf9bZafkNdPL6a5tz8qeqz8SXX3WYzpui8eGHS
Wo9hmswXEtVzR/flL1mF2SS37VJGM4WYXXY3Wh7pu8Stqwsv+8wqgPa5AendME1ZZ29W2ZphDMfF
D+deRl4fGjMCaml5yTvqzDqUGRQ85FSUPOuBe5lperkYQPrQNLPbMSn6q5qB2oU9W7LAVWHFcF1n
DEkOwSBy+RUvLsBEj6ocHqLmD1WkP3XSiXaI8I4bqef6pgum+npOxgppnGjazLIs1Qvrn0mcTtZf
faC5msMhRjPFh51dczXY048M96KrGlzWPp1ClEtgG4VXbx/aM/cF8CQavbAKFqjWatU6wlcFJ0PN
h8+qPmbUrlsnr6f3iPf9/ouV6EOS5TN048Cc7i/yr3OYihkoViOmm8rs0IOQlfJeNdpLN9OZAwNC
SXABctXCSVwtFQ9JOSDYotH2lEgfO7gz6kUU+G8/0JkMDTUNDB8gli6A29VHJmorqGvL1JDeckCQ
uYj2fHIn+PtXvWX07m2Y5zK/lPKffbQXi65qGVs2cAxdWC4BBs6/1azrHnpTb1Hec4N+8bXPr4xu
QKtEcaA0z2LUrtzANj/qsXIjkPkoYlFtQjNsfry9GWd/FyzjBUS6xL/V7xryfk4KmuH+aLBuKtNw
WydDfmHLdff1eaWkAPZDvQgqgZL19BSpTje4SkN7OldmZ9g701x9ng3dM7X5izHlG5mKWl5ZPbKq
m3ysog+FU+KG1GiRC+S6C/L7UGFwtWmLwFD2GPi01ocurpXwgRCU343dDOO2q3vT9voqFOo1glFR
601iFPYhNJBC3cV17YS+HYYxWoeycr8GY4nBdlYHheW1CpolQDTGaT/P3UTzpW308DaLogmcp8s1
78F9UyDE1sokr7IA+Jrv8HXXmxhFRddXE9oei9FAA6Co0VCxrLGs2GpoIKN+i9icQGEyCG8nq5yf
h2JGlDLMZ9YfReUmnujNIdyKATP4azlMJQJm8FmQSoykEvCnFG2KXohDb1PtJEJCaLlkul+5svhS
13On73PLiPNdo9EC3URlYjnbps4DzCjg9867MbTQfnLcKORpoilwdv2QYBMegZ6/1stKDL4ZGgaG
3pERdjedUfXuhtkWMqYJQIiN2tkxyiqdIuMNnFlX8QrhxsNmtu1RbnRFMauPC/FHu0qSiq3SpK37
UjTzk24NEyJt6TgbCMWgvLOLkHOaPP5dZ3Hs0ONPOl0iOFlGX90VlVJ+tiAnhx4c1utygnTBnxaX
Beo3kfE+p+ckYRdA31w0jzTTc5tu3qNWamleEk4uYmQaukcbKzSS/ibVu9BBD69p3jVWjFSKJiTD
g7Blkn+VdrZMNlkQQNS0Hey4EEDSx6smHtVPepglE1NTadwjRRklSD9xzxzo2CUG/GAdwWB7hPx+
W8Hs0jFibOoMe6CuunGNAHSjjNI5om8Bs22jBb1T7Xuhlh162bnyMcC543ONJqzcoGKddjeiy+3v
CCOG32zkex9qLS9x+Zsz5v7qoCMkixLMTvbJ8EE1M7fwErMerp1i0ScD4aS1Gy1EQMcFhJyNMWc+
FPdq27jKfojdcPzSCYHeZjLpxoxETgtvf2jTDMnyXjV+j/+HvfParSNZ9/urGOfaPe4cANuAu1dg
0iIpkhKlm4Zi51RVHd/Gl+c5zov519ScvcVFmgsyYMAGDvbsSRqxU4Wvvn+qbY0YOd3K94MmtJ84
CGJMhbApH7F4qRnCel3iXSpEGWyXeqk+OlVdalhw0eWKaOemn/O89c+tLKt+NFJkNyOZKPl1nHg2
icldrsISVhi+WWma6hu8HWPB4KngSVeBsrpoTGQpzysMBNHUOnP2ERtPdPNMkLi5wWNcKzZ+D/QW
LUEmvjteihtfUdZ1G6JFHj4TlTS2Z53yq2Lr5YnzkUiLcdgbphubEfiddV2kU+CAME8pRncuLoHk
mS4yTO2ZWTrUVdVv7SJo9a0nvDJhMC/BNTYTGv5eMTeCZ6BDVgMfDetqkl2+C45Vhzqwhq+J0DWs
ObHsyULHL+yPGVqKBD/wFrv3AsPpYjNB/hFbmGqGfx5ohdLxhEOtu8Pv17UiKZfsxmRyJ1GXwAXC
Yx+hR+THiIPJKijr88DObJvwRyJTtkL0bRIK18REqpy6AGOiBJvi214zQe4nfMHsTUdAGGZmPtP9
nWtqoxNliwjc0NdSgdliMODx1EkrFRuOSfWjOeoyCPuhavL9HAhmp6mnfgXpHkMdjIXdHpc4M+tL
HIkFGp6sjhW0usCqb6fJd+60Ne9l15WLqGAXuKMRLgiix03Vy64OYxjQcyhX/neIRkK7NZymGPeT
K2ZsoLrYxfd1kLWRb6puDGBc9470IMdpk4aT8VdIivWk3erauDqIK93ClOGhmQrfxSYS2wCZRv8Z
r4fU9GGmbQaZ1QealsGd06j8HidPjT4oDt1bUuXKi7wr8zAxxoyFResi0XnmAxGhOb8cSPHgxXXL
iCpJODpRqb2g4/qQbAD60GrQy4S5dHQeJY3XH+opsDe5m9zxurAyMUhtQ+ZdbpohpjysRbex4uI7
21QR9TkmPw106BDHQyvCsOLhacv/vyCqvm5/1HdK/Pih3n1pj7XV/w+qpukK/Vb9vFBN7/us/rd/
1WA3k8Lwu1b66ff90kprhoW4mf/RlQTUJneKSuaXWFoz3L88iAEASi4FE+gJX/JvtbSBJHo1IloJ
hDR2KWL/oZY21rhoKP4B8B0SEudPtNJrAfzPsw5CaSiQTyR+6LP0io7POhMZJoMR59cJvq9z5GK3
poXYL+r7mLp62+Lw+qCXTLQTR5yjY/qv6+JBQxjtU3Pq+LRR1QPOYm12jWEgvmfvkFeFaYVhvBiv
sDv/YZfmlrNySapJ8fjbF7r59Wxv6G6fLo3Q06TWYPLQIFsLy9+Od5QqHUIPcT1klrgkYLQbtnlQ
LzsvU/mD5rJQhfAGZHYxG6M8LydLxKGOQ9uI0S4J0rsTt2O+/AIrhscdwUSFAHY0mUdDJq49p9cZ
Z04zBAIzy40sMVQPxyUx+jBvA10yo4Gd4dsL6YV51cUdxnElDnQloQIz49NgX3n7xl4ZGdAxONLD
FnE4Ch/V13VQaO60BIeU0BH8LksfANweRPUwT2qat2O8tN1lYnZNe6K0X3/w0ZBcoXA6z7RvgA6O
TlPO7NtV2iTXOoPga+MQaTQ1pLDFJqKO0qiMj0PleDda0DUfdDdPTjz2+vVfXN1bOeUErdJCOmqb
VrotXUcGhzwhzidzJ/WVHna6S5R56sD9/KD0NA5pmYKNMwmQVBxzkK00nbpFw9g9tchXNmR3BmBt
nNgrXnsc9KVrPxFLhhe8n6FxkiaJrUMS26i8bORAU4JfgOqUenh7vLz2OKtIEoMHn5aXvY7z36ZV
OZiOyqziusf8/76TbnftYbB3/vZFXnscmgagBrA+Vrru84v0hVOYssyu8SwkUbNz0upctzv7PR38
+Y96Wr8+D24VaF5YJ2CIH83LZhxjI86Ka5vD0HZQaSLQTfT9n3Uo/r6M5yKbWA0OIGg9f6LVLtyD
Wc/LKpb7vGqTK6qOU9Tco4bk01UcVg4LNgaWFXBMnl8lV74Yliq7Nnqb+ouqh4g/ehUDAdV+ld7X
VqXuCP900FJMymTtzf3Kj0QLp20/DLo8lcP+ymCBg8f8euLgv4jawX24cQiMPaDEFOfYn4szEo+6
7duD5Xlb5tdDB3SCGY9kpSEUfv7QbUVWcEyCoWniaQBToSccoP6YlsXXiQzKt6/1ygNhRkemOhgB
vabjDqinnCoIHMyf4yI592gSbnRC6E7tFevSd7Q4uWTPwbeA70ED/Wj453WKrWRpHoJ5MC8qiY12
Jdp0w+hqos7WZdTFpr01m/V8aca58+i4i7YVVH1XWJD654rghQ9DR8S2mSdDSi8eDw9Ly/P3Th+c
KlNf2UBYxBnR4N+rJ9bR67d7ugDIFA8udfP10gztVzdxYBvNdhBW0HbP9FF33r/9GV7ZO55d82gR
UpBRMMe3D/nKIYlapeGOP6TB1hpTLUyJTIuJnVAetqtOOV+50tVu376B18YBCBhqSPglBCsdTbQe
F+eMVYXIKjVtOf7Kd1NKSuPbFzmC+59GNnUbJC5oXKBSx5gl4EJn1Eo/UFRY1rafQBQ3oKnOgzEb
eRXqrVIKo7UK6fKyEjw54vn11s51LQEpK10t7DWkkeGJ23plwgH4g7pDRlrL1qOdezFoigWdjVl3
4NOWbNL3hsrKr02am3R4Rfahs2gEGlISrcAmPj1OmD5tsVbP+LsguBlszkqiSXxyg3C7L8HxT+zu
T3Xl8QyCyw9EwSzCdOVogAwLjlMy0A89KQIXnPzNPML2cLiQg7TPGmfK7nohm09uPTWXQozZRwsb
4CTMOkkCa0ktv3UTYZ5PbV1ckNXb3r/9Cl8bPki+LMxHAW7Z554vWWA0EohaP2jCqfeyDkSY4w59
QkH4ymdaZfAUBJwfOUAcrSLJbCRZkQyHqjWGYtMpO32o9NyF9BMre1fn00n61jrVj946omSTJ2LA
+jhAPX+sdhlgzhnyMOm9ujRUYUayyO3Pwh3Nm1FwlCVVyp4+j17VDFAoZm0PBX64ixfUaCcG6Stv
mIlpMnmg5K5Z1M9vpWhwyEt9cSgTzaVX3v/Uzak8UTocHdCf5ufqgEhRh3SZs+DR8yq8XuIilYdK
mE40+nlJ8IkU+zhOKcK6NRGijouNaPy1BUuCfVgliFjDfg6UFi2zIrZTCP1E7fTK5sFNceLDvxiE
9Hg7FEp45K2Iw5hybqiwd2uX/sfo61+Jto3cZdlLzzq1Yb32tlnuiPVDHbrS+o/edgtzzWnagzXa
ECVb0RGDZTsRqAE8QdvgPbQ02WfzaiqXj9q6blr9rTOrrTKaz8lag/zx/Fo5EevsR1b5QjK64Po3
BKo+BEsizhno9Qacxjvx1C8fmjbxqgl/qghg0z1/aK1OxCia7lBNZvqAZ728N9LmlD7jlYvgkYQc
nnWCbtex4rYh66HqnPGAV634RoRLcbE4RXviSdY7fT5vkUfSQGXukmPOUvH8SWoN02XHHQ+KpvFd
qxZ1jqM/Qqh8cKpTEtsjicI6aTilWKDHfB2HVelorMwuVtx2Kg5euR5poQ0lt+nkZB+grkzLdpz8
KTLb3HrQ46o/x40su3TTtv3k9Bx9O1fv7EjzhiCOSjUBPI1qLoqtxK5l3Lw9hl70Lnjfq7NcsLZM
WKxfLCEOaIEVmwcxrolKuDAvTjg3dn6N421WRz7AQBWBLsMScUep8Wc1z2cJLt/lHw7n9U5WwTUw
2Mq9ObYGKKyp9NNuPriFt0TUpQWWKkgn3n7e45G2nlHRlCK1ZzmjiXV0Qpl9P9FU0h/GmhddOkZ+
bc91foq3cbxFPF1lPQVTzmChekzNpAcFSyLoDi5xEuUeqoF3kRGhsMtkhq/A7Hp7Maa3oh7SG1Jf
tB8q6IILU7n6p7ef9sXafXQjL+QUXpKsgp1DhgHyO7aR+qYzxx7r+5GMANvd0lZPHxps2pq5Di5K
IqK2YILGmUdUTxmRkUNC3Nu3dFzUHt/R0cSY5oWwiFiQfqrpHR0i4ztJIuUtyYIyjAsvDxXGGdui
SMfQaLs/Xc3Wq5ur8p2eI8SAY++Hvs78PnPkwauMMfI7RUVNnOGJhea1R1yXGLDztaF+zKSMF9tu
lqUjgAIL7dQFu2b3rgmhMHZ+1aSP3ZS0e/SQ1V6mmX7i4q9+cuwnWbG9tbFwzOovtTpfAtUdpPR1
FU6jaV5Vcl7u/NSrzv3Mc67AsUhCQbI+qajzKyLq5sxKfjhgGF7kpsRo0DNsYDe9/eVfvTMyjJnf
HJSB1I8WYCuvlWOUkvNMElwuQ0VZn4FIY+qba48sdkYIZc07D0itXT2bAuCJAt+NOH/fFCSBNFXb
fTlxS8fHunU8UNMg8aWCgjB+tLupofIb11IHNRByhudIKj8ZmfT8yPKzjISVJVNnTTfLbgtS5RBZ
0agaKks3jHcGuUtFpLVZ0ESEVw4OeFjf7/OMXKpQK3VjuLCrrvhx4o7Xku73XWy949UJlA/LCvbC
e4jdRG+mpjqQuJgsW+iWbhr5+gIrJBuRhsNRUBrNjoSMlEj4nnbdj6u/AsxY45TJ5Gtr6Xpyg8P0
yyvj+YYqSpLt3KE9GBowL0iMPu5d8Nrh1Lh5bTXFFwUZnetRiRxrQ0rfqnMzWx/ZwurK7yrxtUDI
a2wT8szOySwGuB3cfkG4nxZGRdZ05Rzc0iOUW7eKP26q8gVwQeBoiHgAH5vj2/GVSMzFD97B91nZ
MHZ5i4o7/Uz6xXj39sd+5QXDKbJQOrKc8P+j8t5LYxvXfe1dM5OXY1eVS2Bdp/0RZZj2zvo4NOuR
vLHaIkl5/hXJ/lBxb/rvsH+1z4i1goNCM/m2KFpBoC5FwdnbD/VydQygUq6yYQ70FK5H16uXeKgo
Nt7JzJSPuoBtFy31CF49+r1NDAF+DDaJ5j0aOMsY5+/1EBMd9/Y9sN4cTyMqM3AoFMi8AGSTR6+W
01Q69XhJWqm9pFExworZwnpQj8QpBo+OpcYHKjzwibSgBPtm28OoR1rXKXkz0dCywiSxU+ddDj9C
gtR7NaykOA368ypIlmJvGs2ifdQ16S0XgPP6hdZbUiOoTvFSe+H0Czk8VTJEpqumg7G0xV2H88Q3
YAKbsF3dqNpILr4QoQfBsiKukoDXrVN52te+7ovbISNPnWTmtiMSRU8OzTjN3xwCZext02F9hsd+
6Z1NszNbhIgVk3yn3GEad13vVN9mDNw1wnzNJd80VtW/l7YhYvJmOWeERm/G/U73kh4+oGkW373a
7JJwHAztfbcMTR0Npqw52FLKnBd5M34CfJ+JJIUY0ERNUZQd6TOW9Rm3fLPFRRdD9zBZFv+aBbXp
Ii5ukl2v63V/MeVB34fBZPVnqgbFwkqcRGmIGp1b2U04GQHejkGLkcCWJO2myTaKNKHsmypAviNJ
qLW9SYXNPsLBc653iF80rF1JKK32FSEiQZgPQ1o4Ib8L7kJIZJ2rRZ5m9f4ZNG/TeRf7LokIMzFq
0y7utWC6CerB31ux5D8P8PvpzyTRnz9JakFDoKyRMAQsq2rwdmJnulBfF+PQb0eCm2JfLIfK6mDH
Ucp1RagawyTxzS0nPmBRQqOKDdb6B7UqtbF8sIt7c3BEvwkA510iCxsq8Hjk+Bl2i+t0W0slcx4O
4GExLOpE3GqVxXZpuqV566JHJedcTh6LXzwQO1U50ii3i+x7cWbwcT8VuUz8SJmp5LiaYj4T5Rgc
EBFV9qkkOyQzfkgsxTgGadPnpjfL5aLWG/oViR0LYrkLSfZwNpPCZyxkyERFopo7VSYN7l22D0MF
npBhEPlnODezMov3ydIxgvS57FDKdq0PxSGYvCBqRNAkGyBSRjXJoFKPLOkT2Tg6Vj7tKD1JCa6E
NZhh2tJgjYZpLmkgjMYcbAnGqsQ2xTHZujLLPu83bZMnX2yFNfUusWrvrnHn6d6aTbfa2cS5DDtw
MGRBUz4V9/okfXZDvcjSiLPrcDPE43BrQOkjSo7tvtqSWmh+d4upNXZiCEwSXLPhEq/jdm+VBFtA
lpFnTWKl1nns8GOiDt5hOKI/enBxwiUJuxfpfdbVxhUO4tplh5CF1GBpLKgt/LZ3z6FMqHvVB9n1
pAihDLM0Y2nraB59ULpfExk5pUG57ZcR6RJRrjLZtPYw/a32/A9aw7/gnoJx+FrK/5f//l9/OVa/
4Db8j6/9f3rXS8rDH7XK1Hz+/b/99vv+9oF3/mKnhdnAiZ0zOxZR/05tcPgV7EqoqQHq/kY3/90H
3vnrqQ0FDGXjiMCa8Q9mg8kvrR7cq57J4Q4hj/77/d38qujk0T8/Q/qfl6re6moN5BkgaMREi4ut
xcJvkKTWY526ejvR40wurNkItnMeb9LYwsdqMY0tcdfFliBI5EcwsRZ3PCPVTm2IiN+RzlXsnMWY
zyjYzuuFdFLpgLI8vdH/GGH/8hTk8b8fXOf/9q/Vj/r3ofX0G/4eVTYZAmCU2Iyt+rAny8dfhBnb
+IuSFr4vli8YeKA4/idfhqLp7zQBqDNQy+FF4dtDuUQT/WjQvDWI6K4/q3sAc/gD584nujqMhBeq
HDXQhXIKdpuA2KK9laeivVkKOyX2OlFrimfJdoXZDAuRll2hvaycPRK65dpb2ELPWfQKUoptU+v2
plV3qGvzhXzQ0qQJu/GquvpEfDWmDR1cWgJGCu8TEX4cD7S4aD76wHPQ2IgTMQAxu0YjgbOHnOl/
VgPpz0sYC9+GiQsBve6STVDMMz8kjYfhwXCTptglZQfwxaFd5NpPIqDtSkT2kHLWDFnzswLuo5av
RprYaeLhrycGh6GR9K7iinNkb+06WadXSu+18V05ZnW6WcjaHXdeOQM1kTznyxsCdlz7nMYIgYic
AIUzQ7TtiuaLz3qdRX7qWgn5IV7mp1vD04oyFF7hwKbExzM198RfjfFV2isVs//hxIKz2Ng7X6BR
+/p9HGQOpiSFIEl0IHA502oCDEXekLC19nM/z5OcxIMoxsmIWjFVcw2zmpg6KLaFSfp6wBJQRd7s
WvNhKTszvSUYKfg84f/RnpPFNKTvJuzsXSJXEQ/nggVAm2MHz1SsYcwI8npMuyfxl7ay99h2dZJM
nLZKdsIyId/1m2aEDEm8U04WWXUHozO3Zz6M5zVEtYXmgs378FPPIISn22CZexNad92m6YM2YrGP
FilPVTBsEqvCZikcHDVZ6qrs8E0awgZWY/HNHMphOnPavDYhjCtlV2e564vsZ9fbmnkHjb/eL5kn
0sjRguIhBgH8goNPHjlEctLkrlWshXqcl5dd2bf5OeRvUb3zUJYWYV57ziMep8I6w0HDbS/qsTKS
M5macxw1iw1ztg9oN8UzXpt20N22fU9et5s2a/bi6Bq3lmapc2UO45beSP9gtmPwqPSq/Zq7+bUp
Wu/jmgM8Y45p2beNJapvJoziLrKtnprV1HvxaHUZBjxTbpePrT7pd12CoWk9tMEn3HKSd0kCz3nj
tAbs+M4JGgi/fb0bM+3Oagequa4pL8l2dUkxmh31eXSm9rZMR/uzaYucvnGKLTigYpZsDDLIdv7o
k9WpjVSAo5ldFrWu7aRGjVW39TmUfdxnJGmb/mTpIbP552KLZqtguGzkot8PpZJbvzfdK1fl/Ajb
FO/JJn0/PJHMS3v62bS5uJznxtw2dWxHTI5iRV/74k5WsmmiYHJyzgNm10508HJOqaQQ6+6l15QW
RysV58VF52RecJlltGI2vhiVv6PfI4sDbZIp31LUptUj4yAfv692y0FUyTHWD8NQcZqoHNCtT0ku
Zz7vPHlZ1Del45B4tsT1BipZpR0W4keXSJtF5l0HmvLcrakQPIXNUqQ/C2jNA90Zt30/uENwM02Z
+EooL5GoaeF69E+giSh+UtY8ENMr3H1uwp4nm0wNDKagoisq9MHQt2ahlnbTzHZuYgpLCRo1uaFk
pCe6+Tgag8D62rA6wXmktWdmeV54u9RusvpLJdNCXJDO3ORnWgsZbkt2Z1ztqgWvcs46wZgOHy23
86d9Ugy0Lqw+ydMrqmg48vEk5KJCCCBu+cMba5PQu7Zr252yGrC1s6UTdPhoWYC4BV1nlpeiVhVv
R+IDmoTWMECL/61++rs++b0eeX6AZhdZ+zFojGkyBphzHFv/eQg68RGF/ZA6gH2kERaXbm/FodCG
/qKp9e9/fDk2QRDeADMl3CPWrsJv1Y+nfCtrpUt/K9eyj1NnW5daGZiXog+agzXP9gnU87jaWtmU
q9ExzcGVcnNsY5csY64Dk3sck1I3LFXyBRC6DV0ixGd37Z4O1YkrPoenPNhMXBEXXIY3UqMXQEyS
JVY21FwRn/xmt3joRNC1B+vh5VQkyasPh9URnA7wNvfYP8uxSZlGsO6F7DXTrijGcec6Zn/v+aLZ
JUaePXhypKn29id87QHheNjIvKDu4Wnw/BNyDk6W2em9EIBm2NM4lVuzLQj4bku5f/tSzxtn67vE
i5/Smz+DDfMhn18K1KOOWeLj0BiQ62Taekbu5HCik3U8BdarwHXG44i/MBOOGCK18mUxeRVjvhzS
r4UoNNzyqnqr5nK4rhwtPtHaf/V6dEB17AwgQT5hjr/NgTxOSpxeuzgMPGxYUxtFWI/1wONg5U0f
2l5S/R+8Rt7hCiTAf6H6fP4aU0xEsU/oeUCi2tKo9rCPwrlcqG9//rkYFnS2WUjwcToaGQ6SmMWz
hjhcKqP72qbj/NUQ6amkgpejfo1mA+MEmUGmfxxcs5DSQJIt/OdpCKwzbI+zXdCU9XvJ6T/s2kK+
m2M2vrcf7Qhf/TUUaa1idY4Wng7r0cJVjnXgswrHoVkhuFXaZLXYMCRqa3tLvu3tPNuzHEBfarqg
25ItbJHBB93lw9v38XLyYbazWg5R+1P+uEevOCgbL7ekQ5Z9nXz0sX26opymxeWTfP32lV7OPVSw
q48a8KexskaeDxqf2ihrjEULVVIH984SE8EK3+hE1/rl86CZNlcYD1kzC/TR0Ky9Kh8W2cShu7JM
ZGDKTcqkv5rV1J5Yt155IMLCsB/mzTHpjjFD1ix0U24dhw5SyEsfiVM6nmTOv/I8mK+vcXIruRMt
zPO3VrqOrlI/D0Ki2zng0IGLIxVj+m/Sf57//Ilc4M91ZtPSeJHjkCO2HRI8wVYHx0cS3OkuJkV2
Yhy89kScNVFhMwawtDh6otbpLC2zxyBcWJ7SUO97VVwWQ71wdmpkN2z+eNi5FCWgcFAIKEhWEOm3
xdGdoZoyCYOwcGW/M4UKtpj4ldu3r/JyDWHdICoQfxUmtbF2e36/StYv2up2QpscaTA6BpfS20y9
4t42p/FCBMFYRLPbjadoC69elzpLX1d+wguOXqaaBkPMPQ3tbqzs+7Kdjagug+a2Fo76NmObc6c1
iGXffthXBj6qnTXRksEPkeFozbCzYPY0GQShysRQhbLUra8moscTX+61gQICsyr1AcshGj1/pyXr
MqlIZhC6Gl1WPHC/U5U1+zyY4hMP9OqV+CSrxy6t92OGyZDrYgZlCMJGN+QnjtOiDe0FrqQzGP0p
Aul62/8EateFn32TRghtQ2BCJFPPH2uCWtkbLvLBJi739NbdCDTo25hYck8L4wSJ9uWnAq6gD0qn
EST3he4m9xpBF79Gq0hIRKRPcbPRnOYPEfz1mdbL4H+is4WiJTga/mnaTmVa0+Of42WMN707Bu3K
eOvnjas1dRANs887zQcvfdQG8BAEl5IYRUtLvXY3Mz2cNaLGrsI+qfVTRsqvvoR1ucHid43LObo7
h5NmDBuXkLjW7SI37vXd7Man8pdeTkUYt7gWc/7B7ohq7Pl3BeuJU7+v/DCVhXbV4FF/kwAzo52W
7R3yh+4xg6l6guX68tFWDJgW8JqktT7f84uOmhf34E5+KHmt+9SZq40MynT/9oRfN81nQxaTFy5C
m5kZhgDg6NFsjr5gU70bEknsu1FWFjShMrPquo2ITUc7pF1OfqSDSTkEW6s9RW54MWUwkofDyzqO
ldRqefP8Kb1FZpVyW67fVuKqB07KQlsY09lUz8Cdi8pOWaK+WBG4HlOUBFc2WIhaR5O0B43KUpZ5
9COpXT/YcRMj6W+I2DlfjHwMzt5+wS8+I5AzPF24QaRSgrebzx/QbC31BCOEBujrJgDYDvFjPVW2
vxih61VYUdngycXCzO35VUrQdR8XbQcuSCGJxGqMvVPYMjIa04isomq/d7FzkqVx3FnGRhTHXuYd
B0ouHxxdlTj3GH8J6O5FkAC1GtNj5hof6sA7+Km8d6rhK1nyke0N9/BH/9jLFMbT2oigOcShnSin
owmioHMCF5ZOOGmO2Gq2vpwjwumjYnGmG5eo8M9ep/LbTvbjXpOmPOsjZ+zs73/0fSlIIVCst8EZ
l4jVY+FMbjQ1yvelinKv9sNWkTxGL/zPVFZUh1zFJVh4rX1NoKCjZy2LZF6gHVWRM3VzlHXwsIlz
MU5slkejCC9a+ix8Seih6Bf5x+ejKKtNrA7NUUTBMgTJro7d4IuSmQ8OnPWi10Ns62t/5w7SP2U5
dTQr10vjerxWO/QmKCHXW/utlnPMpPXTBZMPi9zK92waIMON5U7mTiOrQ/1ZocrV2NYwPvTX+B12
tXXS/nY1l+4YVuCuihQ0hZAgeiuluZv3Veh60N03bw+Rp5H42yLL5TB5weYNo1MsmTi9PL/cZCyx
yIx2gJvka3ACjCGox9BFCzvuBz2f1EWfg3bi7UIE0T0WJijY3Jqm/N4NSq072CLA/AGL6mFwvwgd
a9iNPUgF68JMjPvBbSrSzf12CtzbknpnOHe8dnQu8sJogx05lmQ4h4reQfMY57qdA5mCfP0RCPj/
nS5+1fa8Ae+pf/ufZfYcOl5/xy98z/D/YqtaY3Gw810RYGbjL3zP/QtVGz6MCOggM3tYe/8D37O9
v6iiTIpdjkcORQSH5L/xPsv5i/YOhy94w6vgAoTuDwC/o0mMewYBR8hL7NXNDOHg0akIXWK3KDRt
YZqp8TL39C9uMBqwyk3rbDFzGaWOkZ6oVVaHLcbwb2Mcf1g2b4xbKUaZvhxrn49x064KYRtKD9sY
u+aHlmlUk0Tjtx6bHqSfzTCQgHPVxHPbHvIcO+Rr6knDCQvbrrvLvGYRv4CVXoqdNQjf2sbSw7Ns
IFlzOceCT2xb3u13IzGNeJMXiYCrTHBfs8vJvdU/+WWDSWuLNVx7AU+pInDXytt6i0YUq/CiiK1L
/HjBB/PWbD9iszp/J/8Ps5WFrOZNUugB0g5PDo9DsfJJRjtbzMgM0lHc5LPe3rk5zuObYWwX94I9
WIEcyjK2zsslsB8dkPpkr0Esmrm1aeyB7tj0ra2kPz9FMIlwe+kKF5gTTqbGYhPMxZhHUzFnhCst
QBiXKXObtEfllaIITSHs8VzF1VS9R5AXm5smGYJ9ZfT9bZ4axrWZJD70FtfWP1WVfq11Uyo3Go5P
7+ix1rtUuINLmNroPQLPStxrGmk3NzF2SdWuLJtJu5OWNVtbNVp9eaUvsW6GvptP+d5IjeLTaNTu
x0nHZ6k2hWtHDjSeT37ri2u99sevvbQzGTpO4ccbwg150AZfnTbC28SsvhJzXY1bu6PeDIGDkHL6
Gj4QNMLAi8/0QuPfCysNNmj4Wgdpml544TInYxLFpnWHzYrnUMKU9ERil65Z0tq4gvVjaXWhVgRd
f5PN8zAARflcM3ar7pPuNGnkdhDCoBlZdhEmcKQu8kw1h0JKzb7wmyq79+zGyHarqzGUdxnn3/RK
deSXZkBV20IrTXcPcNmC0C2LTed/rupC7Eetr+gxdFDb4lsw6GH87ltiMqyLIOhyaGF2sujtxaz3
VbNTtuyrqO+yXN4Qad9+0snJkDeFtkLcA0pvuUNRaGZQyrysaa659NzlOxHHdUFoThCLm0IaVnHT
WfRO9vEMxAu3bKrTfK+UxfgynEqXt1OH0VcbNsSPYioO4dsab/Sur/OHqjXT8sph2DMK3WL9rzn7
yh4k8O9/6S9GNpzBgcqLDXpcfnK8TB7aC+ylXWlFZQtUjEPXSMW4YM5TJ/25U8Se+9nGYZbIsaRy
5a713FT7KHAYdPdLindWZEGH/TRkg0v8Dz0LEc5jz1PXluQXk7b1b0EngVz7QXby0+xMdr2JMdHa
MFMaB4ceD8kpRmNBHdUDKH9IhJHS9403GcXDUAqmio4Hfx7ZgIH5B0+lorgZXbut7lXWVHIrqox1
Q0niTHHECLIMf5lc3md2p2Xn3ZzTQe9mun7fqGVzb0O4qsAnRDbudwXx4Sc2IcF7ZTat8ymtcUXP
+8ZQO2g+F3iYi52WLP4HK8cYaTc60r5Pusw7NL2hv+vmEvl3BcErCycWyijtRL4xh9nGDdjbQy4/
x3bLxiAqztsQewESVJwHGJTDmZPwrRR9JavDaEkNvXcTkI140zm6FnHiRAzjEm50aRVG/GFY/J6s
UFPLvFvXrFfV+8+uiUekaNnk7PVSGef9MtASqCnXVob/IWU1LiGw2SNGYayEZWY2380K3n0x6VQL
TXVG1qjYedhEDXmQhXWd2pt+MT4AQv6AfizfUUR3IA/GmTaNcj93bXzu1f1XwMZrsDR/RV3TjR5r
d1qOa9sovXkTrF9mNTiAl95diDnYdNr0MGZq3yo93SGBAICFu/5ukLFiPAz7nh49TWRMYyV2mG7f
HDzKavsR9wkg5j7JDkGefvAra5vZyxKVCUaB2H3FYZFn7aOREHNWFB9qe74E2HMj3Ugu+sXfu3ra
XShXwMgs7PM56HaliK8WHCBC22YzsPrlEm5jCQK2VHs7JhKus9SlRUDh1u7z9+xeJAM0TNfEXl3h
WELzxd+xTDkfF2++R4rsh72edD892Z853gw3piFiKx4+t4vWRKIGiu3I9A7JbmtCoxj9KAig+Ca9
BZDjhgtCY6shosa0vtP6PteM8qzOYCq2spo/xYVQaRTjKr16aOvhoNe71iAQKk/urSDfsdcvoQgg
jC6ToGUc+9X/ouy8muNW0jT9X+Z60QFvLmYugHKsoi1RoqQbhCw8kEAm7K/fB1T3jljsILcj+pyI
o6YIl5mfe01rb2YQkUU0LimY3sHyH1o90HDMUe2NnbjHpKiDWyx0HnQxjBFqdwrEZv80DN6DnkMy
72V2rQIHdbYaueoiuTWzmKN6ovZI7HyfiJnhfWHOV4Yzf+boHOFtFbtO1e304EiCklbU2ZUmgu/5
ICeEV1SW1wB2XH2BGZvLkH00PuCRbYQ4ri1bZywfjG7R8g26t23YKamGaPLn+tuoFo4hTXgo7QoG
OVtsdGNAKu3QboVbkjobtXMYazf/OOvxWHGTic9LhvVMD8FNPgfzgixgBjwWfak+EzhQ9sWxQ+Tw
sVae8S1oq+RroAnhRi5qdwU+H+KaU2K+66SoNyAO/M9IKRpHG/jvtzSWnbGr0nnZ9FVeqO0seFtI
RG8SzykOiVvEFVMzSzDiaU3/UYoeTFWajykqWoutbeUYNFvcS7KbNClKzsFkSTb6NMgvU6qMQ6en
3lewsO22Qfr9oSBTJCQUw7Bzp9lFliT4pjttuYXNBha9zZqy2BvI3Lnf0cRXxnWg+Guh3yeJHlYk
Bnro+YPYC3foIRP2LpY2WnrXGsn0O2iR3cSliikz2N/syfHFgjpsnLtR2zEj2vSGI/WwiBE629o4
kgwb6cYpulx6OfPBSd+e9LxUt1WWjH1Um6nu72q90B+SSiEnr+k1D22OmLqC4dBuATy4pFei8/b9
UFtAB7r0rtIMuY9RcPwe6EOBgdWoH/2i8KLAS6xtJxWG3kkK9dgFEUUIzJnylFmJaooOZCJijT54
wgFdi0ygtcElsGhvaDdnUZkOXovFshQ7B8j8h7adl4PJn07IyDXYJmSTuRGGLIjwSTL8QA9g3lsy
Nz63wrBKTr+yXKLantIWsYU+PSRNbn+WvTtsi6pX5i4ZtAAGQJvpn7wx2LeBk4dZ1apDbHfouVT6
lIOJ4HhpZOyguzjaN0beesfErJoP/uQ9ZQSejZQDqE0drHHRixq6nq9Hqnb3kiNw7yRmYWKGoBmP
nYzNLeG0RhyjFtHSTuPq0GY9ZKWdHWzOyoPC/v0KqH25A7PlcPJlTigIfSev1bo97qMBiU05XKmu
h22RFe4DmijLAyX9SFBq3ZNynN+TPpVXolzPWyzjERspe0BDeeXRXQXLbdzkRa8fmbQst6mZldVG
C0DIb5O4qn60vpTVNpdDfeXDHwGbE+x6+tN7r+jqIkoXxO/I+VThnZXWwb5I3DzeG9qiNn6Ta9/n
UqYQQ2RHcRKI8sqjoRYfvMEINpMo/TDQKtQOO7c5Sa/So0mM6S/CJ6QHX6lxj01Ud5xTCghAmUFk
jeg1VrODH1kOZiok3jj7VBczOS6af4fFGEqkHZfej4TMuo2y4CAWqFwe47LQdrm5qI/KsrQBwylt
PuRSz08KgetdZY7Wl4CipvllN7Grr6D/oD8N7qLuChmMn8Q6Jt2JynVRbrQ1MYQzQhof/KH1b6zO
M0hdyuFM9Yg61gIScq/HAwWZPyUNs5aeY3q2F6RtSl1OjyN8soEN7ae/3UpnSefVbH5NPMOJZOcm
RaTPgYVsSifGXa+VRhZBWAn2ok78Hrsc34dMV0Ettob5uxihHu+CIh3SqHPN6c4dNd86FomfdQdX
OeUIeD5pvJNcnIdSLSldtQKY2r4bOu+YGlb1SPvWjtKyksce3i7iEagH4i+Vb0sv/yFaZbQbDDmG
a2YQSEByqfZBm+bxmDvMUYPOKrdmBhOh0ItEC8tkZEZsy7iIAAGUYaO1Bki6bM5nFKoHOC1A4uLk
LuXzw0QRrh/NtEgoZMy0CC27rZih9x7iwazMA0Dqb3Jo5nPmqrLYjWMunQ1pl4psJcqbMa61K8VJ
fd2nfRrhy/opdtPsxKlurKqizi3cGiPsODX3gY9649A78Y3NKX7njLW3NXE6JeYn2Uf6hzhKtku6
bbCcuxkopzcyt+wffr+IJ2Yo8noCGfKgxXqxrxv/Y26V7ZU+WwUd9Kr+2E2t3C0CpyOlJ3Kv2XVz
iE3UXnecQWKDHXhbAhVwRSgwWbkpFE4r6RzoDWrHGUn9wmruAdDWdjudl2Fy906tk2JkTYt+ZVrG
sj8h8wh5YmbaamFOLEL81539ZLbDlV4P4DL1NNZ2a2fj6NeuKiK2jHZoq7HZWShZhD5aOIKLZiSD
IhBNBiqtcT5hU2RHcU2NnSfs2t5RJkF8kWsFie9wXPLAhTKS+3hy3R2QQvOmxHTzUxLPy+880Lwu
VLq+3FV6d0exKIOo5W63QTnYkT6UxoAUrlZEk9L64MRQR4Waqxr95Pt1TsDxbb6WQGk365az6nJn
g0aFG+zLUSvuXa8ZUOCwE8RrdSU4wBInSKwQ15P02JdjM0WdBwXfRHo1GnG7/tkyw9miPMCAKs3s
bjdWWqp2dUtjMGocc12QlJSn0Rs9LRSUkdeaqr2rWYL8AY83RKJhy6MNbn935975MI/zApUaWAlD
bxmHA8Kj81afkfEJIYf4WZh2/pBs80ZHANW0kicrKdovTpmosO5s62wglLtlDhpfmb6XHWvB7DTs
ZFk99qM0kLeoJ8CFS9EEvx2Ookdd935VyUTURavejVJTDlbElw+cELNQ82nGzBZdz1xYPzpdeRtL
EeBIA0pqzSmdqEVVIU7pYhZXCNQONFnTtkJE1k+2basnkZblGXLMUjU7rgykM4NkaUKAYjjTWwwa
e/lEcKuu5NhZt/0yqQNSqQ0OOawZM5rGuvwQ5ElxU1pl9li5c3Frz1MbDogw8Pb9k8dnOcZ5V+xa
a4bXGbtFL6l1OhIF4G/5TxjicjeUfWb9mHur+Abks+LDzt53uB7TUThC7PO6bq70Dnz11gu63Ahl
UWSoCVbJ+KC62KvCEgb0dNUzbf6AyLY5HISp6ic18NGjhnPseix0JKypnNGk5gB0T8Xc6uVuKVWg
b/oig9fXpm0Gh63IHnKT8mcbF6b7tTSSso/oz1TpxlyETPJwzlV58MxiMXYAbL3vo/DH9rpwxsWL
fAyarKtUpvW3sp7bb7pWLR9Rk1mKcGq0oGMbkZfy9lKtuwFkOSfRUBSVfSqwCdtVuZ8+pa4g+SGG
6suhI+P8TXKGrlnjpWYTapmW3ZjQAnvA32yxyaqML3Si9ATJZszOvcyKn9rKeyR+60SOUTY/x97T
00jUQeuwsmb5rYDefhzTmtJ7JckBYi/hbXIeifoHcWFIr0ZN8x7AKwxiw2nZfcxwg6ZblcIpiFra
K4clbZcuUpkYjpq/tNvU0MfHTGneVks6mgEqdpLguhc+8rOrFmLU8QffcIeliwB6zqBIigew6E8T
lpDlVW/59dPgmpWzSxeDVho4X9oAxZxOCUB8KZGEhdmYbiaGFOmm5VSnJ5HatKxUZWRfcQglwnT9
ivROg5rGE2pxJnjqzjEE51+RtFFbO9p3/jZZvzOQaxhFKb6oVItPtRTxSO2QF6LYUrbxS4RDjNpo
SasPu1J4Nqn9LMutLSv7IxKIS0Ro4sfYlBarNxhQPQYVD8/gz5/nz00mZ22UmFllXSFNcQS4iAR5
gMtqeZVBOKvKsBg7wnXoIhSiI3VDk2HBfdOc4KLRBxTNXZXkvAzTyBcd9XK0gKtTGQyjZ4Z4sNBj
sjyhIQhaNQWy5FOVyHt3CXj9sB7Fl9p2eFc4bvIrRj/m32humdWJBrXefLTMWpo+9a5VfuyMme/f
KaR3DyrtCUNaXs7c4DS2VnEjYf2338H802+pYtqp/+zb0KziJZnMlTGuqrqsvE5B8DobrEziZous
yJgfdLQgpsh1+nx6QNpNfNEci19got6NrNtzI8cSJMwnTUsduRuxeCy2rkh4OBerHDqozdiij+Ik
hrufnaWlvzViX7gc+oLxcaSkxe9XfCfarELUzZ2GGboZ0lUzqlPbtZX8UjIj5nwW8dJ81M2+nB44
L5N8L7FOLG40u2NRplTqxU01T3buREAx++LW4Oyproe+6J/I/KX6VLtT3H00pL6I3YjN3xrRkljt
e8ZCKyNf8NsquXCj3YiGyi2aNdwVHG2ogvT80F6uKzVHxHRZ3+ad5EgZuIfp5E9pE9DEsujRMUIH
iT9qou63mdvwiFO5ioibZj8iLw9zY5/1eJJ10q6u0cIFOt5N9qds8k3KVD8/VI6xK2pvqR7teBjd
8P/oJriOiY5+2LAtvbDWgXgQ7XIp7mzoOs2V30jny19zlPcx5OhW4Z4EAhlIiemyDy8mb/mYAOjK
LFatabV39WRlEBmqwZ1CcEJdtrOMvlLR29d8hhP9NZvgWiAxzdULmkwQzMzFbIJsuukV2RPTPU18
oVUHYCZmNfzqqO82Zr84RxvBhzb0B8SPKHxqTdvNdFlCNRbtQzmishsFg+5scxNoSz3p1W62Wudr
O/pYtTkpSu7wdwXRflZWXVO5KP+j7WrDB681cF9B7u6oGs3oNoGbd+8pD623f/F4QFzdVSYCmAiD
n5ejl0UzBeCCbj0JkvRUG6m6StKi3UiLQXg32uONBYEgypukfXz7zV6gN3ixBgChletm60hEvzJJ
YqsNyFMAtc5NMsuixFlCS9JfqSOoIALGTfk73/JCUcTjkmSt8C9X7IZlYML68mG7OpOIs9NH6qoy
vl3sARo+nCGI5QvijG0c+NdV0Xp3mjPABPIxMaBZLxP8Gnyp7TTVoMgOzcvs37mxiwE298WIHpMt
Vhq6FaAsX94Xljdm0RLR0cU3p3sfbtY9RLsVKQ7yNn9nUL9+0ZdfHCQS6PNVBxrA2Upb/Xt+jW2G
2zQSceUBpkocpqWwekg5QFje/r6XD8WYj6GaBzCIlQUenJnl39eZsULJ2VMNmxNAMwmtlpVbdBGH
PqKXQWx4+3KXC5nLAXxG5pVxKE3/S0XhejaymvOoCcVz4MmmjEHDPNMF2vsxfO6wlFD0QpPAQBd5
IcnavH0DxrNt399vFnAQjGDQ79AVANe9svWDTjUVDIGgEam2f0pliQApvH3s/ZpnbxUp7WGLb4tg
NAAc7Eu8oJBPk6ft6eh5nU53UE9omSgmiLcyScErx8DnxBa2vAsvx8+zPIqVZTeRPcUDXTbF+RG1
yZhRZCzmcpisfPSoiNO5ofdbe2WI/oupH0QitHTj9Iqz/88MxhkUgZahwZqE2hbzJFNVNWBb0lt8
PLRJfvWTGaEx9CMy85apgys2Wumi5tWVSlf35TjxEQM5Gc1HigsCKmMaRoFtPhF01aDzi/1a581L
DGeq3aRna+jFkgie1aA1xbZoYufUgp99SALUccJ2RQyF3Wh50BM48Yz9qMPNj1Sekg2YQ8XNN53K
9spSfErOteRbIiYR7xC09I9VJ+kE28rrr3O/CH7rVkqo5B1n5AAxI4Vjr9w4fqqDuCQzwUDj09Kp
5cHD04VgatrcglPGjKBMWu/lddYJAnrpDSQhytem5ZA689z/chAoXw5NkPbahym3YnU1NwPhXvYO
Ti5sp9zYNIufVbvG8vk9eHnk9dZc2lXZDeduvB26lCyqgLgtdzRqsr025bzLmMnNcoglkmNXqpoI
0BUMNYZ3z/mI0xZBdpwaW5t2maXopcp6mvSDMka9Ok3eWOFgn0ElDPtgFu12eP4NMD64SM8wBvEO
ObaQeJIsCw4M8p5fgsdDe8y8IRVqDTe7kOTn0VgNqbxXUyC+yCVXDGrEFNNqHoNdBtrxybQ6Vk2u
M9iYtbG9jdGJqLaxKGJG+Jr/LS6mG4l+E7THOp9vYflQQeIBP2vHP1naNOZDw4cd7FBrB/QuaG3+
NtBtepiTwrDDBIixs4kr6HoIooj6vbB3gThYmQ0gU/Ea5NiFxP8sMvsXiCdw0auxjNpEPT4jp08Y
ID7wjJxTvh1DhjTa9Db3ez7B24fE5eG7QqMIs2isQ61e0VIvD0VzpECM/ZHhdhlwvicaveVNQ3l7
//Z11sP1xVEE4nwNdqgKeisRfH3+v56Pxqo9qByqqG1p3qcUntGvXLe69pDmgYMhSe1RuZYLcoSn
eDGaz4pN8fvtW3j1ioEtYiAH8B0Ao29e8reWYDa1usJqRB/96b6ZSePpNXkPEA1AQFjO/LNKZt7B
21e9zCp4YqAwMC9ARyD9fPngDN1SaAy0gGokR06WQX3DqbXOtsu6+zKgAWO8c+6/inM8J2AJJD6B
6IBFuMDM4D2OlmbBzHdJs+BumuNRbJLJ+hXMHUfJ2093uXxMHd1LHe0xoDmoWFzmTDibiEBNOZ5L
AaVISFlfaA+NEkv9/e0L/buPB24ZNJ8B2ASY28v1k4K3tjsoR+G0NMV3RB+zNrTTkj8IhkaEXudP
P/+gN96+Ljv/YuUCEoR44a04RVJvuAsvr0zQq10ZGyO5jyrvdF3K42zrHUz9uazF1rQZuWdeMf12
oA39dDQ1lJGZ+/KbTK1MbTV/bn+aTd6huhzrmJAxQpw3IobE7VWD9VFABbpGQsg2wgxcxaeAwfO3
KjN1tWli309B8wInCel708nMMgQ0zWQYvpWw98HnZMF0RMPDaTYmBqXfLGeQbaTlWptfczozY2rd
5vsI3xxeu2FOVwAxav8eV3rC1Zx1Sfa5CXwo7FFqt8D9oDB4lbX3nuvrrK/TZKN8gTOSPlRefKVo
ivW/AlNxDEm81sURpzPbY55WD9oBdA2ndmrnqg+7XsNQzH7uHwQrGpo6Y+0uaRZ1xU1Fre/f2wMw
0GNSCox9dIzfzoWXGExwlxG6+rF349zfSl8JoEJ9VVHzmrLid9boRBM4g+U+kdYChsS3QaYAKCWj
YsB402KL4e+yxeYgq8dcu5NgAT5Mz50gfAOQxGFo+zNX9dpiywL9DgFFxYOAyaHpPHOTQQ6J2SlK
u4WDDojHqIffZWlh1+YWQ0Lgn33U3eXqYHwtnZyWNfBktRGdQIGsEfVMi1Nz4qcsrWtvN1d9cJiW
xPosRTZ+cnwyi42vuY44ao3lnOoOwYAIkXg/265cu32XryeTAnp3YFK94tibmBA45zZSY/40Dt1J
FgtINGCRpz8xwaE92HGuxRo6Ec9NodzOavkFKuL6qQIsBq9EkpGP/fl5RkF+ctLxvvKvM4VmxbVH
z/Lz5DTWxvPdSRzUvGDzUZRS+6IxoHlEwLuge2Tr8fIVDExBZaY1FS1QraVtTpq7d+bA2Y1zMKpd
CfWlivSl7+MbRBLictdVCg1CEB9VdZONch6icnLxaHRA82hIDzgs5j9Yl6WbueUa51ixdysEAMNy
JnTS/xYpmF32SMUIbv24eZdZSyTcrglOzTxN++ed/x8hQR+biv9dWiOh0fOjEWQ6Sar+5yb70TWy
+a0uf2q90P/7MURO/nnhVdrnxX9snwV9Hvpf3Xz+JftS/Qsuuf7k/+//+U9ZoMdZ/Prv//qB3IJa
f1uSNS9kXahv/zr9XokMnbIu+/5NZX8rwTz/lT9IUc1w9H/AwgT9y+h55SwSWf5ARWEV/sMhhyHe
8G8WPuH/nwJD9j/A0vM3gQyDLCcckWGsHYr0v/+LhPkfSDOvf0ydyclO+PjXw/+z+/KWOMxzjvS/
OcZaQyOJ54GehyOKrqNtvjypnaygsE/UcD/bo7ml/12ExTD/HMps/Nm2hXdltMrZNG5NnaLbcpMb
soqgi9gns+2NdyLjMxfi5d24aCrRR4BzxFu8LGuNibFyGi+gukoBsEWzjgbt0E+Tk5qhptXdoTLq
etMzi9iJYFFbkRrZBoGJg7bUX6maSJ6lX23aypePDLy7/dDZ7RXRj8N6Qi+gtcD11EMAbgVj2r++
+z9f7d/iCM8I9cubD2iBrIrGkA4vqUgTM6veG7T8Xhe4LuFAxYZEnJ+24GbtJz403ZBc+YuvjspE
kaL2jYShYlHuR+GMp14m3Y8e77dPgraGMx0rw/j19h0+MxUv7hCWj0OfAj1clGovwvLQlLY9IZZz
XxmlfrYrRF2yuGao27nOdnX/OukEqHDR2yIyeqltUHovdsgmYuUXcNJL2d7ZlT0+1GCmAGgtzZ5y
BitxDYu/Tq/q3YTN+KHxE/2uVX1CjNbnrTv67saZgvg98YR1bf79OFjlkdQQMVZSpotow8u1m4GZ
7wo02e8Q+xg5V/XOsgGDOPbO96t4k2TpNEZOupzlOlk4DUr/3mrKvcuksZqJDrMgZCTl3isF4CNN
qltHFYpZZtOvEFCh/ag48+OocsE+jaVGhefU94uX9r/qWZqArtRSPkCsXnAj7LRN1ozy0Lag3ICP
VnrYqg4jSjwAVsnYsjlNswXAyWeu8eR6rZ8z6Whv8U/UQOUX4gMKem4dNcglBaEUaf11JSZtDFP9
4pO1mDcoSFxhn/rBLRhzE1EcxiyfbfA22zgBr3EsM6N7Z8m8TOQAsJN+o3NAF4hjAAnQi+NBLxy0
6WTWfEBIzAhrWtg7khv7Pe3siy/56jIXmaqNew/aZClKg0sm9lq+pHv8EwO6Dng/hbaBUqmRfmUR
poivJMgmxXr9GFj9Y8XLe3uTPOemf60qby3uAGngTYJgwJqjv1xVNliS3CJxPC/VYmx7y51um8Xx
Nq7f+Ne9YVRgxQJQwVNK12cYjd8zGvPXuIyWp6IDr0avxz7abeBGwAF5Z/k4bDI4gncl+ZNET9T6
OZmBuzft8cCcku3SufJkVIVxcNdsJbF8GCJ1x8RnUcVTqg/TTTLN4q7z/Sn00rxBRknq90E5Gmf+
oRBs8/YTcc0/vP0qjPVRX7wK6LKM+7Hfop+JW89FSxPUGY2RdIrPwoKMMy83Oe9Bgsha9CDKRvfo
QmlJVL7LxuZDW73nEGC8Wn34baB+ZkEKQrKETuTLTyHAi7jKLuwz8Ln26MQaMwpvPLqlC9Y2BnQ7
6nH2ATmtYTtmADHtYgIgYqkcOGrWRVjultfr/PTu7ffyb28LOjHzBKpUzLVe3lamHLNH0986N8b8
5JJ03jpZ+p91Xtl567MTkOGWPXd5L5oMc1rEMbmadU7ANO9dE3yO23RXIKLf2Xwvi+31QvBX0Meg
z0t2Qmv95dOYYCukbRXNeckr5v4Nethh2xXpRtbz9KlqzOmdQLn+wperirMaFDSPB2sep4mXFwRo
MPSlYakzs7ytPsx3kzSY1ro/B8xhu6zakL9X71zz3yxlF8mI55SJ+huPhpcXzYVeUPIN4jwFqKQt
3Yd09gGU9Xt8ir97NPuWwAO2aWFanf42zffoma+f2bfoo6+0HxJB+5K+l6FtK1N7nM6jRn041O78
AKMOKNGgxjupzO/cknm0/f49vZrLPUSzVie/o3ePjQeL1bk4we26B4daWN060VtudSA04C6bI6Ni
QIvGMAORkNmyFfEqQFRU8ZOdJsPOgXt7aHu//0Y4au5zgKB/SoU/Wpz/Ll162d1C986BbczaIxGh
F/JKbakAglFwErt3rlrmhx4x9WPVjmZUVTL+sIxgQaYyRnK3sBi0BydPgh4B0PDTp56Eultnh568
ZZc2DlrsOjBtiA5G1Dou4UGIZff2nr/QdOF2sSslI+VuGbAhDXKxTejx5YZWLNpd3QyRRCUQzatr
w7kJLCbdNRJK4EJBRwCEWg5vX/pi7SC2jiA4tSItTqTw0WZ4uXTjpK7zDjeQu7lWwB1n92BKTn2Q
T1MoSsPZNe2SH4L2Pcqp83KfPl/XokFF+8YiCbgk9xplzuQpTZc7Czw1aNVGQlCRGHQHvnrn7a6P
8NeRsA6DSTA4DBhS0Bu7ZPL282iA63CL+7nUtVtv1K7rRdO2LGyEhEGiprM9fXn7rV4YaaH67KKu
6ThMeAgvmPtcxPmK0iubY9BkDPSW0KoagPiFXLAitjrMMJDq3iZDUl1Zbb8Cv9wfsQ5Mr/GAg+sL
aMFp1IYdIo3+XtMrLD7evr1nutz/vpLn2yNJN3XCDCRr+3Km60wwbYlf87mqFW4dxbJN+i7b+6sA
fT9YaCokM2KXvZ5+BmwxXsdJJm8zdKDxcylH4FVZs10ALWARINyt787gqKXh02yqZfrFHmRxZS54
veSZF8WZK24rM19uugJBYjXZn3tmC7vC6qejRS/ovdN4PeIvHw6iJBqnNAhZaBeHEshM+LnJsJzL
vHSjwMr6E5hdhk/LtPRhm9rarqwMecz97z1oEzsVE7SJvnpgEX1E1RGSUlot/Y+33/nLjcYrX+tg
rDtYhs8TyIuNZkGPKjA+NM65KqyfDhb0hxTISgRUpMbkTZu+YOXR7YxYfy/TefU+uDJCBKRZSGww
+LxYi7o32Y0DZ/+cxR6Nn1RLomkOjHci/csNvT4fGtY+UjUI5pDKX3ZlY5W4o9H63Zkjbth3lvPU
yhZooIGd3ttv8uV+/nOl9WW6GGTSer40ZbZcmKCMI7uzo/Lks9MY/dapg5NpQKQZJ4kedgAQ/e1r
XkS69aI+KwroNCkjufulzY+PFuVANOjPObXEDmEZExEAOCxmo6kPOYcPoNh5/NSDP9nqclCouiLY
LV2k9i17Sg4Znc9NkXvyvZPmZaT7142texiZArSX1q//1xxnwYsDF6e4PzPMIgHJTONrZtr9KUbH
+aqZRXyKUYpfYxpuamDtjoSWnO4BBIA6nq5TqrBdaTvJ3llyE5Sp+o7D4C+7Bi6r6nl45yx+VnF8
sTl5j6ujdgDhgGVyOYQ3axSx6Dl3584cnd3SMiIOG1dP9lBpd0i9tEc2KWQpr7N3gd9P52HwC7Cl
5pJ+hRKIj4oZyCsDNfTr2JIJ9pm6+u60qto7MFmxeRDNL7POqiOAQFhbbZKdAkGfYLCx5imEE1yn
5mr2CGHntmv0r3pRtJ84GDrGjIbh3QL3I9wtY3ebMhE+D6DTdmm+ID8PaeUoWhu2mlXTAu6r9Oqd
Nfb6iKBLxiAMnQTSf9AvLz8lbV6msEPani2YqZB4m/gQz61NK9zvDloj1F1SptphGPt7B23jpxiK
6hccyj8XflftOHnVtnBpfptONwPGK+bbWbPTI0CX94Y/L9P650WHbBmSFBTv4DcudY/yvq76JdXE
uZxtdQjmUsDPNIE1TCXY6cVZtm+/mtdbnmx+FbIEkEJIvZQ+Avrq4I4aizNlhv65n/WwCWh8dFlA
J2adzQdO994g9vWB5tNYtZgi6wHN0EsNwcrz6dd0SXtuJgMBGRNSU6qASbOd9XdC1r95ncxgwayh
9MECeNXc02Bn25JL+RUUMwxn8d/ICxzV06I+lj1miG+/ztfXC55nrswJKdHo9r5caF7lpik5SHP2
ZaA9jggSR0mcziBBxLA1tFy8Q+B/tbDJx9Ebh8JBmeRT2b68HkBabDaGjK7H2LkQZDoR+hk8eDeT
bojrbBzmomquOh3kz9tPuvbTXyYDa5dhNdZ8LgmpVl5eenJ7V+Quj5oF2vhlarPpuzDE8knVzq3Z
OtZ+5FjdFZlu3mpt5uwKRzhXZdqNW6iQzFdqs9mU9KeeyvywNBnImyIbQlsDFRlke5ffvJmmr5pB
3Il9jJprxulRa/fdE1yc5Kn35rCsgzxiNwM/bBXeWPQGx0MJae7ULM1/pGLIxlwfF+wAvXcsqBB9
ffm4ooPTPQ6spCQtJc5GcbarOEHJccv58ParfbUnLy61fvS/Ak/czzjvGJwBPpLUkVbKzwLBYyqH
4Eml7WdzVu/N0S9UIJ6fjkKF8p5Ogu3x3y8vaQ9GjjeHX55Zrfpxsn2tj4BJNJ/dpjU2I2j+yPJS
tJVH877tlmHjZuN80+n13ShzPMAQMrG3espqCPIl24nRcs8NHC1a9zhazQzt4E2pX2spsXUBIOnh
1C34jy7Nkp9aH/GxyW+OgKDee7KLAnB9MmYtnPiccLTOX7ctHH2WejAU5GhjicChbuyw9pFRJeS4
w0l32gST/SGFYcOYu6uP8RS8s1NenQnrHaAbsmqxEX4umwjYktCTR3L2PGkxogqp5tq/rNwqdtNg
G4/zWBX7t9fPRdfkzzMjZ8dIBj4hOJt16/61gPSa6U+epuXZylr3CClwZ1HeOg2huB6N7pBojX1b
D1Bghb0gD9baS+ik03u9sNep3ao7/TxCc2nLmsHF6dR3gUd/JCnPXT5n+z4I0n1hew3CEjGI5V7+
MnGmPZjwYbbw6WI68dBgxDBsaR84DwMOA9/SfPr09tt5FX1oESNeuE6qaKugY/vy5fQSoLyvOfXZ
yBz/CY/LcrOMbrZ1ELh4ePtS5ppXvMjJfIMWPNUgRTJNk8vuA+aZNLAoEs5CmsjG+ik6rmD5EXd3
JGTZAcbLsbfsGmq9A7zLnKt7w0/5mTH1jxgvoKNvo3EfQqZ6Jg3LEKebmDdnGlFimmqX4nDQRkY9
OfiB4TfwTnL+qsBhvGgRYAjSoDtpxb18V7ahxcJOaTLaPgi3eqoz4G+L/07QvMAGP69Xn9YMxw+S
klRyF10+jgMH2tzQnAct+ZUN3mHM/KcGglGEAUZy6EGahE2axQ+WBhYG7z5jD2Z8/ljQ2YkwhXgP
z/rvNhDCPhj14mEHovSy1xkvjMIQ0GjOWk2dXRVlsC3AlR8z4T6S9C039XwnYUhD1F0ezWrsD8N7
1cf6zH8tHTo3LFOQcivsfm2mX2QSCcx3c0U9Pxg0C7a9WvqNXei/K8fLt5Unu30Czhi5laHfVvSv
qmp4p11+Uf5wA4B5EUYDM8dg17LWtfHXIYKeV/F/2TuP5LjVdctOpeL1oYA3nWokgDQkk0xaUewg
SEqE+eHtD8ypRlETqwVJ512Rda4UJ6r1Kl7rxpUOlUzYz+y9Nls8tb2p+9H262XKw6rLHspMfY67
GpBvBnEis7F0k5b9JwD0hwvvx4d75jqx46pggPb+w0FiWJlt191NLNOvOiHdF0zAi7vf357f2eLv
jvFa8K7HmC/prFG27z/FttpxqSd7uGGeSpKYOcXbhZX0htOBfG82dI3yCfOypscgYlKERGY6TaGS
JNGdXS/iRlTu8mxnlbgs3UzucFRGj7NXx19i6EQ7uOrJVk/ksCV2bdhiecYONejLNi06THtMafb9
RANSlPFVFE0MS0GsnEsYtTtHSx5HOy92hnQ89NvEE9tYvWgsJ4UwoZlQzkVWx0TiO3ViJ7sbpWNs
1E7Pt4kOyDRqUHcmSfXUNIR2nY9z2u1Gx2wu4u3vj+HHyoH7FgUeJEhOFaMQ3jbvj2ExaqIzpLHc
NF76aszu5Oueop7lBe6+TVUs+trIEy+Wpfq0i8hZfYpJ7hQDQ+I2F+lLXRX9cURQdO0mfRTGSdJt
lTqpsCa49jmuGTewimq6Qjbj4eWwSOPQI4fwbpy8RzzI0NfaOCdWYflTPOv/dQ26Ji9uynm6RiZL
H68Oo0AgNrmJekPD0G+6TCrXYHCi0z8/gOxVoCFCn2Wg+hHCbafqhIao1W4wMgUVFmO8kiFEWOJd
262r9beJa8NwMbEJaTsxlZuxLE9asSvjh7i7KssCHMp8dLFHDF4Zxv0+b/s7gQvUnbA/IufmZtvU
BnIs3vh/eD/8zdlnFEtIM6YzHlfqR8nnNE/xAtbbvRkgVAUODAp8U5AVN0CW88NiQM1s87mLWVlU
1uoAIEamjbPqaDadubERyq4cWtyM2bT4zTidLYn7OnpOvbMGyztr2GFfj7geQVGp+VfhtQm+VrA7
qT7GgRVb7DZ1fdpXGRrD35+X7wu09w+HtV6jcYTrhoTW+VC8kKUz5UlClCK+gnkbGVXPPjg+5cso
T8sy1sdWSbyHDsdWYGDJ3EzObF1OzbjA5mAdnJrptlFVYDrNomNq5pGSsTKSKM3cNA9+/8t+qGm4
Cck04EW9rmaYFn4k1zuiIgXCG/SbSlE0psuVd2hrkpyEoit/aE7+9qMYEq7OEkoo9eN7aZ6WPEbb
caMXWUTH1eQ7DwVEKLi8bn7/rT7Wjz++Ft9LR8VM+ax+KNWkhb6exCrjxsiWYS/MWAuKOR6ZE6nn
NL2Ys6v0kLsi3s2a99Cjet57atQEfRovga5xd6hZ9Yfy8UM1//13cm2KOUTOYPo/7jzMymNjt7TG
TZpMb9TSdanvRju6zoG2/eGs/u1HrY4aVvhURh/nJMKCLGMhPLiRWnGveFhGQfTY4JtxBzsYSv8A
pv6bK54nEBl4iAccFjofF+SxWXHFL6V34w1G9WIrhPuA+hEBthR0sS5Sh0c56U4XoPbcL5GrfHWt
EfF1Wkr80PCIk1M9xyGQB/ezoiKiXRDxHjQmnuzaqmz+wx36oU3mTDDwYJXE2HPdTH8ceE6jLBgi
LtntYiQlED19ejW02tijDYLDBLnrgOnM+kNV9LE0XD8VZCxqLHZffOb3J+IvZdFI7JOnjUVz2w26
fUCxXIRFaQMkKBScyD3Sj3KQxjOPZbgQ5JteLUWShCaytx+n6x+JNv+tIvNXQeb//C8H+TQoIv49
5PPif/+vl+eyei/d5Cd+SDcNWJ6rgu6HWhNEJy8nC/MSOAzavlW6+FOtaaxyTSbC6jrCwjizhkP/
VGsaBvGS1P4UALz9KQG0fyTW/L6s/9erhJ7mh4TBY7GyDo8+Kt7IpnIron01X9pIkMNsFPHX3DNg
ujALFUdVIarWYXv1BWjPvFOcGQzdMAvliZQf2w1zAAdfB2CUkz/WeX4PHzR6EShNzaBF03iKIkeY
flkq6M7ARpZPYDEhl+UtebdgG8UFoeqi3MZtQW1bYD9cNniegRhJgfqdfzOLcsg+GuYJ1Yumtxwy
0j2ZBdldNpbiLirHZEREpji3lTMBaaxGs74oimFCx9Wnl6w9eAdmYwqnBeWcDastj5LAsIco0BSp
tiTLze1jb2hrUIbXemWAfzy+TLrFqX3H7uz7YcSAHLRKWcrdUg91fQ70Lgo9U5Kplwx5RY6hNay0
8XkSX+K0/ppPrcjAAlYh51Bvw0aZ1HwzFqobY8j2oOzo8aQ+mctsHB1bVp+NRLvMrZIkPMXMtNIX
kZi3rjE4IcmIfUydzgtecUEyoQXQiZmhKrS0jWnNdD+dVNWzOoeBtTX0AklbrsYgmPJx9gD9EOW1
5rYZysZI3NzgoVlmfcCfNs+lCV3Dj8mbAfah5dMtVW122XWWCoQP8wJfbu66TV55mVihNzM0GDIi
ADB1k3UDEnR+ct2o8HZs300y2xIcYZsGCnFY5BU8UoCo8Yn0FZv9vuZE8KxEPakBxr7kixyAtvo4
OkSyiSSeCR+1Fp7Hyima/UB7+ZpXo9ipixc1AP818VYADP+aJnnWnC1ATDRflIr9TW/r6r40IqMP
83gk69HQpVJuaha7L+1MK7gtOjm3+67Pu2OdxV6xRbueZDSH0IT8OBPtdYqNvkMVkhoWQvhevGG6
xctiWTatvTk6BMMIS3R3Zr0Ut7nDfjkgHLLQYKGyuGoXiG4wiSxzF3eD2v4oaf77SfofWN1+9yQ9
Puf987vn6Prf/4QlE4aKyAyFGQxslJXr+vOnAt78xFSIVAV0Z4iAWE3/65lqf0IVgHmIwmjN81oX
bX89U4nYVdcHrWZBN2ay4P6TZ+p3Af4v8xH+fV78dO8Mq1eFFM/v932nOsWFEguuHstg8O9Ce5oA
YFoRF/wAsHT00/kZGNhJy5+X5OQO90O16xH/2nNyrbKnhTLsy+yi6IFRdLdTxGOtg+X3AMd9bwgV
GI0Wxty7LZditOxd7XrRe8AXj0t9tLECrx891Xe63PWa8MdzpX6t8NMowAj38b0tr1UUyi2Wi6AY
HWTs5aGPwcCwydMHpMpRUEFdoXi28X5EMfC79qzij5xcZbZ+wIceMDndqA23dPstL7KgtYAUdac6
Jq3chGN2souE0W17O5bsv+u3ZSK03Huc62KjFc2LFs1XvTofFEKqTIHYO963lnEUIBAQ0W9k8eiK
FwakWG5iHxEP1FZ9Y1NeaoRvTl7YzoavEgBa1xeVdatG+i4Zn6VR4eqJQxlNaM3Y3RpTtS+iB9hx
W62Ot0WVnMdNEjpGvNWkdlCqkYPYbydt3JLMHfZKGgin3k8VZib5JqdiNwJnca7n9AnF/5hIzMdf
hvgcdM/GwhCjihbHLrxC/EleHEbRCoJ6LVZ3roQpts/Vb9ry6i53ivcMoNXvWyPUigEO1ovF6KGP
05MXJXew2ELh7K02DlvBI6+bfek8qhCqZygeQ81Mx4S2YfVH5tBo/3dRlYRJxnNfI8OUl+MidsTT
XcHzxbrW+HpHFp+h+UNi7OaxwZkzhC0bPkfWl4ZabjodAXgVqtgWmGcgtNd9zYWqwwsBXKzCM3xK
oY2cT2NylibdjjW4j/c3YE5zXqu6v1S3RgPZ7StOSr/JYvLcJtzVB+mam7Z9UmVKQZ37pcUOLGt9
pSTnPDZ2EqevbeVh6cQ+8BHIIGRTxt3BBllWqYH0yp05ORd2QWw6LekaEQrZd7e4V3VvseAJY8YG
pZ6fxfbDOH6pMRUU+THvIr4ovwN3wvqJsfWkDYNfAfgqyi+CfKOO+kU1Dln66qBqr4nRHQ0ZADdc
VfN+3CzBSBWwQICbI30daW95W5IAv+zLpN8U3sRvH/uLJoO0J33VeC1Eui8L3AmkiQR5CWE3mbcN
6FF7kmCHdT93TnbLF1cvRu22FvIK48AvT8LTj+rsV1+IszayvxZt3x8wFoJXFDeo3D72/yRLgRHv
04FC6i2dAqcr7gWDiIkgUHsKFv0EKwjAIRLU1r0wm+wwO0Wojcmqhtoq0bSr8mgr6QxGQ9uOsb2J
zVMRJVv0bfyY49faSwkMjp2UG/TfEj1Dmr2rNKb5HuOTOQ/UajuRd9sSJaWP51VyszDLcxS/0BOI
NpQmk8Aq9oScTDfgv6kPnlKFOnczSgd/RDKG8tJdLmzzK1wf0naVcwTrDYT1vDtkybOBXWEGeSR2
ynSX80uUbucj/NzY9lWX3KxkG+un0ezfq0fXjv13B3VteX/pnljaFqIyOahLfq/24mRWWZDUAg6u
2FC4zjVhWeoj2aFAgLW5DefmT5Li76Ksj7+CidSIBT36TN5S738F7JuKO3U4/ITmhIYN/wtMmgzi
7rQa7eyXxaBG9pfECUknUV3f0m9MktiVx8Y5UJOK6opHhao/qOkFd70yH6R1Hru73AuEjbLP3tfA
RJThD33n+1nA99cdg3Aklms3wTbkwyZG44rBMJVjN/Vehh7YKWK2xbmYxfKH6379hz4cHj7IIDqN
BHQSJT+eoXjIB3Uqhg13mZ4HLlzDGCvmLnX3cfOnz/pOV3n3aevoEF4HjRjZByxH35+MyVWlQsoU
4kHlAqzhjRNph7Sb9nFR7UfwtaW5BCWGEi0zHqcaLSS6As06iCq0cOoIksEdZ9OX9DVizu7dTl0x
YNs4Y+ecF6Q/ryBbqIjKCvgr9nlZ3eJDCSbjIeHmBWz9VSEHmOe/78F7TNc8rvVpPsBxjC+n7lUz
AV5Y82nRgs6djtJuz+SVqV437hAarJ3i+bpNtA0mDABBb7Nl+K2B4oMbU3FoWTJan7neUGH7pBc9
jZDDKlVeyJyal3J4mmTotDkL0Ad41Dxjm0PNThaM2j7Ow2x5K5RTLLqzNtm5neNzVWyySAb9eAl2
Ua86IqJ1bHS4qXkhug38tuhOBUbmUlj3e6e8rtigGaR5wW3cQF3bQNPeOBjxASfWnxXrYX0N48XC
z/oZ9hos89mPimUPBtwfzdvaIbEmlWhXjpMcNnL+qqkXwm0Ce5nYYt/NWQoM8uvsFmdqEdqZdTYP
4CC9N1f76nAIDDVE+OFP5TMUEz9xrhwkmsXV2O8H9SB6li4aj6qFU/+ZGOVAJdOBN0BRfe4HwOOu
BQ08JWug9jv9YtICgw5JmeH3VvhkIaVOybxbUHHbSc2o3AnZjm16FzSqDLpK8vScQVFOvtldNCZu
WhuByQIidzEOPSwtN+9hhLm8PwGcmeMU5I65lyaCacx/eHVmvrwBaRg4z2YZBi6pV73hvs+1c+xF
FdxyL90nbOFygtojbefMr1nSBBkFj8F9AhcPQJnh40iz4os89gBNMAWiNlt5aokdeq15yIhR9doH
QeQBphy925XGjkUwmYuY2ewHLYrDcWj2jn3qB5NHubNfX6lQ2DaFzIKaQmb1VqpKiVQDOa6Nn+Vr
NETXUoQR8Upa1q/N3VYVAHAfXW1BvsaPDfHeYJsQW64/WucjqTlg+c6szDtYBVNs194ILAYJgpM2
Kulrbxbdus2N+9Eaj4a5hteSpFGzyrl3k3LTuGChY8PvkjBz80CsMfHY2/kmrnJKIg1D4nUzvE7S
oPpifkEuvameYYcPxihlZr6d3O6s8yJqGND7xdswEUvgonyu9BswCGFeTwetiHy9fqtUiLc3dTtu
MiOYuLciWJsTMAFB2JoXP6bjxLWaBTkkmKrSD4l3ovyb3G+LXSAapa7zfGfhFak9NO7VYGHJXvYG
FVdh8BIvPF7Uyp2Vfh7kHTLnAxZCiDnJrcj1zTLGLNl7v9WvIlUJnbrdD90rnvZdZz5OA1ZMLwnm
aTpLovh2LSkh2YbrOqbokDShx0rq17L7XIt6r1NrzuLKtNVtP3wB0XOPtzNYOtW3mzikvjO6vRId
Oy+M3YeR9c3SJn4av+k1paY1+yoLaUXzXeRsFN0zBencI9qz6C1wck3S4VI95YL7BZq1Md8slKPu
8NnRjzGP2W78DKyRNSbXpQZs0VxCYgT90pXBrD9W6lmnhLXFPT8OQVIdSlYtkdIz9Dhpe5GwgjZD
PXlolOQsXgnelXjwJlxczI9cYJ5rKzFo+ZXjxCGpHmynl11TELlS9qHBJGcczKBIaO0Bnssc6GjU
XTUkjMS23Gce3gj7YLTULfjEbJvbuH2K23nrFc2Bs4Vy/2HI7rXyjUx1amhQBHYesNo9RGRLpNkD
6vRwqbQgu83lV4u2p6mGvSxqPvpGUewdPv+zBBkDakdfTdprpbtpxHIAZY49jRyp1vTtdJ8uU8DA
ENI/IzSoQYshQ7e85dXQYajN+/xOnc5xsOyW/DC6543yTL7o91+lZ4CkKScBXMGhX4ljPLTgnJSq
pazqmCS9TmQqEmaP86ANDK7WXvVnCVeDj2ssZcuFtE2oamPGUwPvIUFn67Z5GFvWRnc+W/NtQfSG
22HkExUi+69av6yPvAGXLBXEDucsEe947HznxV3ORm8/mRZzlSNU3/OovxfqHvLDZmx3JFiM6pcJ
MbfoLxrSSGunPFgm8LWdRMw7Xa+22HEfq7s6OjP7C0PezgLv3j6nKnC1C6et4UQWPlP5fdfARFe+
dfIxovei9vGsPOgQQQud6B5rk9m7qXlayod6/Zwivyza7EmJYMpazROiTT/CUJU9NFUXuIJUFkff
AtFunfiCuJhg5KL1VKZxGaSEWPUHeSWsOZjA1zs1LInauVTov/up2S4J3vOxenLTvRj1QJHNeT+B
uV62jCtBXsWqvAOOWNmXo/gyOk+ant9rre2b2lthUAYu2zqrgjkxNrnkOl0Q1xBzDVR3SfRgeZJj
S0TdNir9iIYoSQGMkHIQha6LhLkNIvToswoI3OEBLngS1eXGu144YQjifKgrgTR5a3OpyqHbLLSu
jDOzMZAaLxmde7Ttt01UYS2Lg0Q7a3mYWvWu6I39qN0TVnStV1YoWZUSWLAT7biVrscMTvnc8Kif
qhEistgk9a3sLoah2TjeCNGuvtByFhXjplfWfXCCW/yR5v7SwB5dNveR/KYo82VnFAfFZHGv48Pu
xBuwDEzQGMqTQ+mRalBxYr4oxrDpPS8s8QJYOWAwtTyuGKVI8iAWQ2BFtPN3k9HjBANCXgxhZ9Cv
cFnX9rhppeWv39+d6Y8QOLEU2thq71dNvCP95g4QNk+T9SUnGD1yW/fTphijkKV7aKurWDRA3ufL
0i84PuQehSvVNWP3LTm6Bt/QikZe7uVR1+sQEW6Y84rJRwu/F+/zGt6uVwSluk+K7KxXzY2owdEm
aTjnVHLV+Vjy8q38XAAiUSd/Ti2/UOWlsoJSmKv00VsjyfHUCYwpo8ByTtI7q4HFu4Zg5Mp3MfzC
XHaxqbAEL7j0rV2B2Wi1BONHvjDo+JUo+zaqlr+KRgl2xMhR700iTBhZXyZrlWJ0V1kq741aDVJz
D0lvO3djUOdcPWpNBkgFJQcBH3mxYnhYqSNDl4V2xJWabUaFKIVMXhIjuXFFcUTRXgjKj6IN5dq1
yvJZz5rLoY0PegsprEj6QIwUEsPXjkcmUpMzYMuH2IZobk60q60vm9Myp2FXZFtkvgePQjRh2l3H
oWMXX1GDbgHAQ+HFBNo+dVJudZS6sOg25G8EkcPbAUyw0Kk+OUauVfgjg2Jweuq5AWxP4oKLlXRr
2l8K93bAQD3GvP7KR65mM/K1Wd2ZRbfJelhtCjvzOAny6KnTVv1ksTdnWuVqCabqoUVPUxqcb0h4
5T1NgV4DdlusrZkTgjRu2/o5zp1dOR6LRXmMW3E2mNp5kz3G7mMhKCmncYeU1ZBVClAvv1IwKExG
dwAjuFslKwzhLDM/GymdijL9seH+R5Pn/xfwyrs13+5bdflcfOv+K9BZ6Dr//YJv89y+PH+tuneT
aX7iJ5vF8j4hqcQbgSxAX6EdDBl+TKYV/gqBNoMZEk5R4H83Xf5c92nGJ3RsiFQgyiLm+L5N/zma
5q8Q5qIPJhPVWHX0zj8aTb9X7lnMxRlyY3Z2wcAQX/0d5/HLjKPMvK7Ua1PxM0u7ADgSsxwz4zRc
hBUN4TzInB6BsTZP5Q70qt91qDSgUlktszBbb8+Sfu7erGUcSKRqPfV5WMZq2iY9ahpcbC6Yxq62
73GeZcfWzhfjh3z4H12U/58ulq3fLpaPz21bvX647tYf+QsK9AkhL0ItfL02OlVwcP954WkOe2aG
My46uO/LEgYZf+2ZrU+ozk3Qt9T0Hprj/1yJ6OonCENgNAk0ZaKjcaX8AyYQgL93oxvUPx7gUyh1
aF8RAWGueT9McRcvViDQP7eDqSznxSz04rI2s1kwpx2a5hCnJaysTdwXZh300uBm2NTS9rj+mLdl
Vp7uyBkryUcZjLgc5tMk+7aOLgTDm8bz1ZawA7q3on0r5LywIh2ILOnvsslQGNHUlVGZ0cGGvVbH
m8IoHZpWu+m85jOhOFVumAGxkYlsGQzDao3pshVVdi5dH6N1985U4op7gk5K7SktTKn34xbEcz7c
El875Kc5HgbrkcVUrod1xSriZDtpRKuw+pSf08Lj1W5aCY17jgSDFruQleNDWmMihNCaDW6sd0q0
kRBlmhCuUPsWJRC/doOpj+2tZbRejfRlUvur2i7yL2xuFefgTDrmExX0dMWE1I6fM+S+jR9NOkVF
AWLT2Tixi6TbIixW8OetzqQeVFhAxlGzdZV8djbW4JbjtoTkUF05Y6ViiWfr7mw9ky3/vm8LI7+u
MqOkUxibwQ6Stqf4S63G2neI0zwatbUgA2pOLSUIu4Gc71risXMFr65Io0id+la+4fjphlczHkR5
WUdS1c61tIvvlM6wK1+4RvTKPK5j+SWh693XFiJnqKFxRtUXpkCE0udCTUgYMYo2d781Nai2R+wR
S3tFse115+rIvxQOXUUiVjI6o3FWYKO7HuE+uVsyyeULQPoiDvsyEj1tuqnekJvrMPnQRhMWFGGm
EXFgpSP8Ok6Y+baWnUhykTVy5BaYrE9WmZa3S8FIIWhlPN71WJCYX2TMKbBnxM7J0SNpUj/a3RzO
rpBGwF/lxSam5X8bdUS2vlDH8ZZYJXCsi1Naqi8Stb1qnQmlGMMNrzGmkDgkr1VZvE/W9GKXOUMk
kAUri7tpKorBdHa3mprmHtSnZm6haKV6x6awyZcjXEGlDReVW3ozS1hiuIxLT1xmg1aL7ajl831N
AMCRDIsoOyusWpJRkbppfAXtVSd3zAWGvelrW3tikNWQJqdqy5s61hBD1M7ktlEbxbCPOWNsYuF6
Nb8p6klzD9OkWNZuzHXOtxqbc7yz6eS3aZ4SrJImVX6Tk3wC1TtSPDrYtFUw1NoE79FSOzguCMMg
IgVCPVIJq+vbdldZiwvG3qodZQd+l2EXTucZVldUa1/SFtcaJw3J2wLhP2oMQkccp0CBK0ZOoe5F
sguGYciiUJ1Gtors7akROUFNegCZj4DVbJfpvjH1pIAPpItrNMm1Qga2bEhw4MgwHhnsgqrOscs4
KNApYHQqcuUiJ21l3rhuQ3/RiNRZjV46Tf2gp4PjS8mWhQbf0e549Ma38DIc5BFQ9+DloqU277Dm
qtOK1p/yy1RRhySII0HsHuG1vFeRFqjdNiOjIHlsO2KT/EpmM7fcogg3WGShPXOsp+kkK9u8zvqe
FnSadEW59Zpx3PPFlXAoS5fmHx3DwZwK5qdjVDQiIPOGMLS0JTSTfZoujS2yETYadNupQE8OE4D1
XycZ3aWyGrtt6vRavtX7JneI7tFVlW6zcPX6CVR3ea6u/uSTXpP8se1oCiiPJcTYTSOV9HlpLeua
/TJPdV3ag7Or0LMbGzP7nmzIJpvdsFl/RqqjJaGrpY27w+xDWWLkGcSAIk7mbDdgrX6co6i6M+OO
o5URViAvTEdbltB2RrbXToZWZdsIc2xDLW7RBaYjcd+k5drDnFxOY23qxyxHuKTg37H1h6F2nGfX
ZMvyuVMciwESh6YOIpkIcWthsTKgxKlGusd4wzjflLYEXhJbSnVZykq9xXnQEFRbkgN6lpg9PkI2
/PrLmBiYcD1BHG6oscg1rgBdT1qoKnVXBa0hIFqas6PoPKKWRQ/UoZ9nn5yZ3vhWrqCqisaH8SDR
Xfj0azbIsefWzKGg7s+nJCM6EqoCacOD8InvjGjU+2V2JBr2FLoY8bdwp8czN3fg9ZsCeWPPKMbu
nQsrK5T2xY3jiFkoabBtzqMhB6ftE/dnrCEwcnJo2GC2vNqiUu87t52zCmfcyEjfJyct4vEyOjoE
/DYeZuCaU17MW0c0vcqw0xyTfTaXXUyKKw93PxuzYjiNOBbnHSB/3pWB2WI/JwRB06MyoErJRtL3
DKHfFLY79H6tT4sIpZSaBjRNWstl1iWaPJjoyvCnOuYQ76qBd5vvGIZ+bbqpgxNTFEYTH9ijLGTb
aQkmpnzOOusC5Eoy7BbSjMWjqEYCA0jhydKRzawHeZsQa4BnHeELGZ3mtzRWZiLgBKI7J6yiWubl
NrIQWz27S1FKUku4w8oAGreJU6BrZr18yPJMGjrNLYk2DEU5ufUBlouh5kBv5imSodezFT6WMnKi
0EoSltqE+HYuI8yZIbKpF+QFMsNoVazFpAkNkvm7pTK74QHhmqz+VD1aM3Y1QDvE5aoDPn4YD9Ji
1zGQuroDoixn3hhDri4HLl1Q7wxwPCc55oWh2E8Nq6HuOGpqPVxNZTvZzGCVNGo/17pRWxc93Aj9
qA+tYp8n7PzFCd9zBf+tmRzg8MA8l/FU26hj75oIh+6XviIjiNVR2yy9T400p4dZjxvikGIg4e0N
LkosMRvkwvg6CrNNz/NuUrDcWwjuvkSgcZuwSFznDjaJd+TAOUuwOGb5UjtD1JhrBGE2Pk0EYJM0
y6R6xsAvbPMspTIQd3hMUHiIsS9emrKP6j3qsHy8kPinxSFSs2llttrmdGJ4MTLGoOC1iUCsyuR8
jg1o5MDHJyI0RLn0j0B9+KammsbtZ1lk1m1bDOUXPGaafm/DxEW74M6tuasX0Eb7mJHeyOy6HBse
KToSGH2c2uGgYWFQ7nKCr6cbQjitQtlMxDe2ewA3vArGHo4kWNFmuklUHvrh96bzv/ug/6B1/l3/
fQLkX/2Pm/T1ncb2+w/97IRs6xP007WdJjGX/4Fm+lcLbjufkIyBWGNTTfdrrN35Xy24+4n/1DJx
/+OsQF5LT/9XC+58WlsnCOJ0RDqWrH/Wgq9r43+tlVEN4kei3QJKtOq1HfS772QGZTrGY54RbUna
IwuNhaxtop54veoAdmhb2EE0oKPOZt25ddWBYlGUIeEByRkRouyVTRYBTto2m6QncnjMFPfCzpOX
uWqHsyShF6K0P9cGWqBUGb0rsu3Vsyaf+x9X4L+VS7xXuFsWagucJ3SNzDYxi30MtZhqU0sjLS0Y
bkWIXeaho0JKT6y+VyDhWGyGDFj3L6f69OMg/ap7oR19d+gQF1BVQjhfURmYZD/s/3kHE5k3l2it
sK4Ghpe/6U755KnF9Ifl/8dz9PGDPgj4Bo/JrRvl+AXM/KllLe+7hXf3+y/zd5/Bt0G8s15dVErv
r4N+MFIURmkcKrXibtqpI+OWlvYPp+mDJ2A9Tz/sIC61GehN68NXYQOtUngRd9y6rK7jPD+vCu9z
RHqpN7SPYzvct50WOqLXttmiXRcw+X//PT90/j9+AXxKsHQ0Mjs+alrsatS8OkuVwBPVBU9LcVxo
W2gyIQWMExCK33/cB1P9zy/scuPjUGV59NH2lVqL0S1lFAXJgGagatKXpFijUAmGRj3tXMGiQW1g
mdfkhL2NdnP7+8//4fz59QbniHsefmRow7jPsCe/P7FGKRVzMaM0TL36rLaayxz/B6vM7C0e6uUa
WMt1ilduV4w1paaTv5hG9mYQJkKOIM0G5n+23jAnKnVJtgaQ7dNgupdgKq4LGPWuYl8uGYuQDpt8
igOmmrGUzCu5rRpQZGpM8s4Kr0tOYk3q5HULeVkh5ZJMQn+OjGvYscjrlvTW0ponEdl3nWsCErag
zvLJphMTMDqtapbsxakRZhC+1wXrp8GvZ6fOr4EhG31H6dxNVYWbRWrXFGgvkaahORvUL+4MbXZc
/8pi14A8U/YhL046sARDqd2xxUsyPirviB42Z10Eyqwu12YLLg00SLepx+IizfTrrKPi+v7N9Mw8
omWcz81mfealighLYBxnqtOIYyq6R4EugXDOTGJ/XiDryskNlKrXQ8AHl/TUhb9Y9hdYcwQ1EjVD
40paaKVx5JQCLaUlRoNv1Hk7PQIBUDbFi507l3J0L62sr/aiq5ZjLgZvO1vunU0zuuEZvhzh1o4+
EP/at4w43TIfGAPePJeaRSI15Vi5kQq93+IY17UoXsRsPECUISfb6R4jyn3c0vwKJBTN9+t5ZTNx
kfWOy5IvT64GL8JeQcAv0Yadb1WFGtDMKKGZtLRRHcIduR7k74dRrkEqmdu40Gri+R4FpR6qFQdh
NipvW2qlt5sTyHdUzpcebcYOWNC8a2YIp3WSvpglqmFD9PWWwQElrwe4u1OSZTvB9t9XlXVd5bZ1
DpGoC+SCqGziMCQ2e8hW8EkZoR7HKCZsktmACCzR6LQq/N+o5BXXNPmbO9WPeuIc/g95Z7bcNpNu
2SfCH5iHW44iKWqWJfkGIdkWZiAzASSGx+m7fo7zYr1gV9Wx9VfbUdF3p6MiKipctkiRQOIb9l77
+3svk6Dem2Sf1tVMNuo4vw7afvdj40GOvQC8xO0KD89ZaUlM8ZTMO8pbe520C9HfCvS3PtPdNswn
yTK1vK38rNmHzWhvM4f3DT563kVx+zzntbnBqk0BbUUjySpDu7FaPqcozZKdk9fTnjRGrpq6eyaJ
kkvBy96NxK33zWIJGQNaktCvUcgCOgoqvsxaAeBoo0zQSVi3kSVQKGveGSxl/nVcXy43jan5wVBJ
GNoI/ni53fu0wLKtUb1qw2Xbnsb86D4KWUMV757mJgMN+JYpH/yUdbbj4Vqa0UPF8AI8ZVucsW8U
yAewWpDDykZ3cG/nWBN3247hBk/YVV1bQMjLbNGbRVfW5NyWOTeS7SdvTsQHMzVIuspYPXt2c0mG
9LNh8ElNQfYUtEa/MQe+MGvm10RWajzkmT8xIAIN5BZxBpF4uUWD+QtiUX89huGDOc8FITzGA9CE
cbX8iZOA5m/LN4au9Spwgwf6N2O7HL5dFxQb2apn8iBvVSa4aW1uDiKo8ITHeKkZr1EnG2xtYYNt
mGvicWeMsJ0DRSQrotsjOolwU/mGs5oTzENW4KZXTtfP8ZqhQL4KWr4aD4jFxjSM/GzOvKehBGyM
IenN63x+gyrVhBbPyc6Qsl+ziK++kB9/KOgk1+QREzqdq2cVpG/a6Z+Jz3gum+WzdxsbD5BaJkBc
J0iKnIWT8V5mct59v08NETxUdGD7ntgIFHd9tFaNai5EqLkrEo/PTXOREAH4ME4FFxehchFZoLuw
mYo77eblJx3EDMHNOJ+QacbfTDrhDYMZA9U3/yo27duSRnfFIzN+bXPkL95S9hFJx9GI6viSJDVi
KgqSGPcOOU5btlLDtdXxXc5JT2icwyGYgy3eKlgsB7dOotWguLRj2bUTW2pMuAzjwk2pjNdpTNIb
J6yQjXF+X/R068wkAe1ktcttA23w0o1bsbOS2b6zGEIsF/SkTjqYOGmdwqhWhJyawGpSUjoKqzcu
Kpe3jPp9ggkx8SaIf7t1Kwdpos25OPZ6TWhw4a9iIiKfFKbm68Koy62nvFfyDIqNa1XtZoiWUTzO
2ucRLMOpHaXYxdIUL5aB+jOs4+lslG7obSDtvhGTBVDHRPsiiz5DfLN8f7nJGDYW5K7ZRHFs9SDd
r0IUzUVmEc9cJNwsumQvXCeoG8fJbtkHDOEukNp8Ruj8No48npfDSTRcwQ4P7HDk5wqtnr8/Fqlb
byfG69u6RdPZmstzsYjVqVqKjSr0rpyZ67AOuA0EB4Yz62W34KmTixWLLRsMAXLXPjc1J/j3M6LI
/CuzFfU92rO3pETqwlCaWMvGzti2JcszpXwowe+jYQmSzXIeg9BDH9Nk772wb4TTn1UTfCGc54WR
NhHEBvHwM1VCOzIGbWo0Zbk2bWhq3HA2R9yuzxhqNmaJCikrMO4X1XQapVlcTmNAoxKHatPgnF1x
0x0Yst7nra52NMQ9+xpCIe2BZ0jL8JCkaY51KspnFgv8mrbZ8qLcj2Uh5899FhGfkb7RfS9T8+xd
JPxtSy437VJgfC8Xaks9T37xJnM+zTBrna0Xkgv2+0rtVzXxUigSF8rAyDf9xUj0McsISZrj4w5m
PR9yVhHj+YAWlcc2hdqQKYwOWZCtQSFnf3hdf+nwfikQAZcELMMwqrN0+1sCIr5BZkEW+t8g0Ndp
FmwYFh0dV9/CbAxWwmLWk9SZuTIRm1CPnP3O+GQF8jl30z0jDHySLs/z2XUo2ZZ4ciW37NB2uZrv
kffmhKTZ1ppkhUPcmV+8sMP7FxtPdLv3noB6ZYUCv4J3BAn6aLX91xzliJUExHBzWesyfheKTPO0
yo5+wqqoLPV4BeWmYJ/CvVzHHNxO4DPwp3YfMm6a5ZrzcvfKqTl1AN0bGAA5IduuuJ5C4WMTyHhu
eq5D1VhG3JIDocZDCCe6wh5BkMHsbHvD/oNl/G8NKjMyC4fE0mOTvvjdQ/HTqrsRgfDbLDQ27EuN
rS4rijTLP8xB8p4LTk8erO+/v6CCv11RvCQYNtiIDLEYfX/otezeYeATl8amXj4pvhz3ACR9vnVS
/EFtO7/0YXCQOU+VqnT3Og6vlnLSnjnQq4j5ZNfRAFgzz9ylZjIHSqDlW1YUA5NTvC30lU3FGaLr
8DBlGm5+oA4NHhAp1LMjqHT6mb4md27HkHM+aovvWVVUQTz27ZScTd0h1nIpHZdy05ipHCqK8Nbk
7oQhit2s5AxItdlRtdG0fK/ptBLRerbDB8JOHwaD51NRKOPCYrHGrMG7EoyztzRSzyNJLg8NtOts
1Q45w0R2qxs2j+Pxx5ORnisZeDAMEzrVcUyR7UWtitb2IDhYK57Fpc1TISK+Yins2g2tylvvDwWy
WesWXthz4ZPQQvEcH5Pcmz9///r+o5na/5eCFw+VyP9d8YLyoMvq7MvrL5KX5d/8c+Bm/kU4TcB/
sLD/iA/618DNYhaHjYW7jzwa7CEMB/45cHP/CoMQ2zuYjuUUZvzxz3mb+xfOTv6vBeWMYxPjxX8i
Pfhw2OJehobAOzOZB6Bz+NCN18WMni/B1+35bbTJvMA8EDn7J0zYd1raz2f695chYwjeg+culdCv
TX+J9bfJG1gP4J1HMkiDIF6WIngTSEadH8jNdBFlFsFuHJx5w7J8ePLn1v0GlDN+FUZw0buTrjdE
tKM1Rl8gnyzH2NfYm290MRr3bteGl3Ouoocsh6oWUJTse8LmNmMh6s+yb82HZsj6b63wbpMkYHFL
MgwKTsbWp1zb6XVbMRdIDS9dk/kQLN0pLX2oILbR2nQchxprhF8tKgY/UDdLt4IUdGzvE2G32PG7
CkbOnDlwj1E8UoaK8n0SKChW7ixC1sK25illE0Uy51WgVwM55rcKrSVh9aKDQkzp1uDacRy9arwQ
QXWnvWbn6DY8lKRebGMnmZ99H+W9GZbNuZGm/sxmLsCGMIzeyozSYNdPAedT0bXpoYkK+ytrgGRP
wt4u780bEQ/Wo09L99XJ5u6TQ5QseZJoKy4CAMTrcRbIH0rUxCtNVOLBVz5z+iCacJvqtCyRO/d4
R9Ii+/Kfnyv/QzVL/m9n9edX8PHdf/2vOvv17Fj+1T/ODg4BYC6IgxAFMR4EYvqvYT2ypQVsyvxs
odZg2+Zp+o+zww7+ciwXMgR3GuTxZSL/0+GxnDUMpRcqDZBb+//h8GCjZi1HEZUitSBP9Q8DZ9vv
okb32ecsHOSqDEbwhuNo/qEe/DDV/vEiC8cQyQkSro+TdLeqAuTfyWckIOlFPXV4HzPDOJrQ3/4w
P/8wcv7xSqTC+VgMcaiHHw4pkFRRGU3RizWV2IesIdJ33cTkbPPT8+HfjOn//jLIzBArogLjNPwb
0bofPJ21jfc8mNIyt7VZ9Q8jVAr3D5/bcnL/dOTy2/AyLPLIs0UcSd3165Fro1pBguE8z+imV7kX
O09JCPYJCQXG6BRnSBNMcq2rsjw4sKr/8Et+qPW+v7rnLMGrQKKp4pZv9afysuAq7JVrPjugpuDd
V9DEDHNy2G4j4/IL3G99mVinzvOKu99/vP/u92axhWqPLSkw/A9VZpM1hq2s+Vna5CQ9joSnxevB
b5EVIwMwCH52atfe+OyeSzTudsdaOxSD+MO19Perlu0P9CsLmjsP6Y+1rj9lopyF/dyDWsRQkzxI
QcRAUcDF+P2v+/cXYpi+xNuiBgKI6H74mgeD0PIgdZ7pQOQu7j0SrIspWZLpk8PvXwlJ5MdLivEh
gCkm+AHMHXaBv36pTCtBtRDxDJkl4YHgZkjR45hHLGp5Ud1naigshBZF5JI+quNjECVTtzIJyKTk
nXzsubnPw3bVdkOKWbyJ8zcUAGTC9TxsXquhw/yZWJ2q13MtEev7eIubrXYgs+HGpMZe2SrDXQhF
q/RPjqzNAB6tjsRKgWpCmhO31hfkmu4IqGemj3fjnBwt2I4JIn43Ye1WSwe9lMH+sT1hQmNG7c39
ZTbP07irPPhuu0H24jWsXMc9t0YU18zzjfTJ8QkzXZfOaDYXNqAUnut5riOmOI6+FtKnwXTVQJ8w
Q07hWg8t997XdTUu1oxObAUqHfwVjK9QY5ZV89WCBuptSzMv9SEGg/Mw6cGMVj6xdiWjAAiGFyJj
lCBiEkXXs+E341oqD+eJB3L7IkkSdxEmxdO41d446YfALGbnNBN0hDcAHvfn1KjTr3CePeZhKrPx
WHpW4MevlgrNhMbBj+9mTed6pUmx7dFlKfQaa8sfDT7YPbKhVB5lZzupeU8oNOOlzZJsSXByD/eH
Riwe2QiwNAoQPRQ3MVMRRd58ZQCfpk8nx6xjbjAJXH9i5Yqhbg1aKs9Q6kWIhjLt1p5dEVYX5uBV
7V1uKqtnCosWKfbvB2SK3biPlITa31EZdnj90A1Jc2e5FGzzogZMBWMPdBvfxafVFMxdyLgxkQSi
ro3ZRFu5S7Beo1dF6LeoV7EbfRez+jYl4FOsGWe6QCGCHtVrKZsEDawW+JpSpGqe1z2UP7SyzqKb
ZeCOhDb/oafVP9S1+ofW1rOzHOVt4QhH5Xs/nzyyEdn0wkR6bFOVNxKLTcROftVI4YgNOR0Jsq8q
S4Q8QOAbi3XfSbO6SiOzAI+nY9/ct06m3oepGeA7Oyo8R6mfiENjAWhziLUU6Er98lteNnbyLkZ0
w1ftVJKuoWQsgmvSl43rLiyzeD9y6qWfIDXa8AlCuBKwTcZqvokbT9/ybPCSa1S/xryyZJ2/jE2X
B3utCErF5ObOFh+GPQBhSm3ENvt09kPnsvPj1L/IhghD5+AhMgVRkFj5yapT+ewXNiLZam7rbEuO
uGWsO7AINqiCMRBvSVqM3c5PnBEjCX0Cf5XogJG2FiVx8jzEuVa7Lqpj43EaOu08WLOO4+usw5y4
CynavWdU0Z7zMPnoXb9GVSf9L20mHaw5qK4sBvleX9nNk2ww3uerkds9Ouem9JcpapdHEEujrgL1
RBc/xOGK2bvOHxGEqbJH+pcGA8OEpobY0jTJ3HPWsG6/NNpk5rtME2BdVu7fMLgpazJ+jD6Ey82W
pfV8nGNWZnLqaA/d6coytGtumdv6gohMgRGahFVwmZYqby2kszc9EcodMPUWizED6Qw8hhfTReRe
Zr33kg9012Z5Gq7rVrvl2hGBP21My2IYC84+PVecLO16QsuQ7UXW8oTNKiLV98gJ49vEKcdPTIIn
E+eVx+2SGU2MaJY9QbJuSbgj2M/V+iFOAu+xMWaJ5Cep3GQTNbPCRZTDk9nZRgxUwq77DOecp9Jz
0gTZSzuhGueYz8cby00xzpPGiEu8aGODdIY60SbQa6+6HhyXo93CkPWpHuzkc9j1ZBzA6o5fTDtv
vqDN0lQ+A/uFAIbGt9Sdh2Uwl7Wf4SSaZyG9sthYXYb0t+87M90OZji9NHx9CNG9HAJZ6rSGh4e/
iT57ERpNoAOqPpFE3vnrpB7aJwau6cuEhektZYwy8Pyo5VuHD33EMDo0BzHWTbZPCftDvWjN1aEg
PBre71iFepM7c/bmBZV3y24Vw6HRO0jIjdFHQTXVkIM6md0DLWg/p6PlPvamMXzhhMrzbcMYN8SP
PljZmiGUjWZah/6OyQ5hSwaAivcxGVm4IxbVSNbk4MQbYSoUfFkZ1QZq397EvO3WIy+iFNpSXyKG
ZnlfYsgaSBjY8UuzX6jmqOj2JTdHtRJBNw3cidXM7dfbk7up6YUterxiuDLndjjNFKTTzeS59nuf
YR9tDT3cl3wDw8bnwcp8v+jt8sytE5O1MdvwAtwwntd1NC+OZAM9G/s0lJRIcWXPmDwPxy9OLRAU
u3pEsw1MMvky5UENvydKnWGFrJSz0PZdrPlq8poriDR0v+Y8iDeFnA2KmqX5Xjo1Va9+qEgsaHzK
jB1KZg/PJQk9LXLtpBCbBH1svOdvq3KNQFEX26Jq+su08KC8VfDWkLkacfHMLVNb+yGuYa2gEkR1
q8puALJmC+/OabPxH0F1/9Fg7H9qA0s1+ZvR13/97/GD0gwQ8r+a19D/K0BpRqH4fUrFzPe/m1cr
/As7DXFHGF5+NXs59l/0Kuh+lpaX7nbJs/jvyZfHJGxBP1JowP3+j5RmH4pZoLuU5T4tJc4bxl8f
M6KUoxEW8MA6p0PEkkE29mRdE8ZW2F8MFQOBKA1Yq6cusDHCxqXK508/fVj/pg/8qD0yl2RBELGE
zSCJcWihfy2nsyErU0QF+rJppbQRTkK6uHcTx+oPkxel4kh8se3dIEkeuVHyHD0ncG7SLip85ioB
5eG3Vcza/A/vy/m1zGemgAAQSirDPgKG/va+2Ol40HtL69IeOsbMYeNnsKFp8lkF5kWC0SefWca3
o+O2u6IaASiETgXMqGx1lt/IqSCmx3VTIzh6TfvHzHLrQ8tD8hANLTsEVExMHbhYfv3cCqd0QSp4
4jLzM9j6ZmM608lBJnYDsrIS7zQkc3eyCsdrd5qOgSBXN6jDtwkMgtokkafumI6F+pTYHRqN0tMR
sIlaZ94ftF3W0hD91IPjK2NKG3LRRjyW+e8P37DVTJZrjDbgEXMsx4OuOxEfZImHYpXIkdUzIpH6
GwGw/S1Lg2La5INsvQvJgj/7Q3b38lK/vBXmGSz1WPd4XHj8j18/tAV/PpaAQk8g2EF3SxbH5XkY
ZqrSuehz8ZL5skuT7e+vpQ/NOJakcMkLB3FtepCX7Y8d49wY+Kym7oRW29PsX5SMIC4UJrkzRGLJ
h9lT+WISd7Nx39gVfz4Zeaj/MBP4cMXwNqLvY2eGabTIRLr8+stXtVvrth7kyRxz2zhSLfr9wa3Q
Q60kvcifAoc+THiWl+PuQVoLHMld3Km/vpwzCTb1UlQnWzWkIaNQalwJTTyq0z9huZZpxs9fq8d5
yD3AQI8vdjkaf30pGSd+mEBsPxY5ItON+PERWqnvnIiaMKpHVeNuP0xd47kXv/9u//bSiDKZbSAp
gA1JaPLyof804iELp3SiqZVH37BIUAh9dKZ2IWz/uslmflEjJ+xzK5Mex9XvX/nj14kclC0iv7kd
cfuTMfHhlc0paRV1x5F4MMtcE3THnf7jOEr9gSvp9y9nMbf58DHzDIOVDwCTUoWRqvVhqNRmYowb
Q+h92+CH2BJdP713zjzpCych4GvLfd1g7Yiqea2i3N/S1bunqgxiDzGunK6doAMoVbjRYRLw4QKJ
56giP/y0dObbwa6HtQIwvxKq08cSBcgTcebDhTQNH/k82ohR1dbW6bur0YvTe02MgnBXKGJkZOzI
78oK92ga89gZ33RZQiRUsn+Puli9ib7VOyJJykPqzN4Vl8Nb1Qtj75lFd7ZGEa6FZ6p1ZMcW8ech
5ZIt7fCkCqvbY0sNHzCchNdZE8FvoNFejaIJdmYqqksYxXKDP4umM69LIB2GXa95qD4yK1Z3aYDj
ZNJVwdjNy49+3ST7Oq4eB1HMuA7tcUtMmNpoq4/3XdT6F0nbpK+i796DboYbAa1YrqMBrAi5GcCR
/a7YRxgasZ4pHe35GFBJpa646lAZ0mzlIF6EsBjv5XI1eKb4hESlAtAyghhSolaviuJ2H09esKs9
HFOJbENKy++Om9B6Cwd7AsjDvAE5WDKdXa+4wTEZ3KIQAJ/hd9ZtWKeokhpTv2uURgS50nMcMd0B
haDlr28RvLqrgHeiV1YyIfT2MOQySyAk5rMXWwm5EGYkL+1m8o6j6Oa1l8YdBC8/2ve+uM+r2jk2
2I22nBaUzo2EVZLy1wiU7uQWqLtjnOyknS9zHEQPMfPwFyjPJajmMMqvC3KK760wdq6NJNWfKhdq
VJPqaCv7wjhJ3zVWYxaiEZyYGGPMq0JrryXET6OsCNBSBblLm0hP+ZcCBSMI/rL1N8wAkzzaBYbM
vepeJgx32qvRxWhzhFD8xbMEcBC/tZjbTO3BqJPxpNlXPOvBAD+Wqiq/SA2jT1YdVrmLxlSf7IQ0
CGfyrAOyzWFPhwL7xC/1lQwQaokh35kB3WRvynM/jV3Cl+rVj5M7ZxtklCiq3DnYlXaGSMDDspn3
0Npsu9VrNUzz2Y1BeHAmk9hn2xiMhZfeB8q6zG2PgWXQfPUlK71BJAdLTNU9Y6GniRSUVRHm3S5Q
dCyTNZovVhbutVc56w5N8iW+LXMN+fA6bjRUiWYet05Z5Bf0cHrLYK1YE7ZEWsTghnTOFh61Qecz
guAAwaydA46q2FMSJNPe+3NcXWUyS24yTDyXeeLIrULWCYOWWcK6DTT9NIGAjJo6wpQV3i+tky1N
aKxopkrguHGajt8ckdkYH3sAk5k1lmcr7fLiFKZDWT6TY18aLxnBOIR5R+HglQRXBXl6FpGo869W
nFvvkm/O/jTXjrrDMeD5m6GWXXcV5uyon6JAZfEnJXicAz2bszw7aqQdxXvYaMIIDXaj/j1aevMr
qJuKfOO8V/ONxsw57lk7tOYGcinjmh+FWW34iz3LDzvtYsVyeVftlDvbcWDYla2NcXCzNf2cynYT
PHKIjnlKVdf20BZ2EWqQ9DC0ZRySzVHxE7RjpGplTFlxTi1moGs9ij68TGpzdqGZMgQ4evB0YP00
xdioy9EqXX3FvpmHylY2YUnZbDGonj8hO13QlbEdmOBW+2heO2WVtFsc+LT4TdAM7iVrXA+BaUTg
941rSp6wtjHM8bd54v44o89xX21F4XgUUzs/1hGXGO54S1Ee+4Rztkjksth7HqXFZ9OGnB3rFiv1
cbYb4YDjZtLHiYvCR7dNBadvLmcS36wu0HdVJROIJylpRTcdTjv/ATdgU25ZyZEXgmjT0bB+hlCg
UY5EzHAcY9lcf6vnMq020na95mS3TLQOZqQxijOZDbPB380m3xCc3zqLFAZkzLsoqAbbIStVOncO
zVCeXUqznlyfAEMp8+pslW1ZJCcGa0gI1nIYSUrxOOXNNRO5Bd7ONyzrHegPMLWZiTOWe1+HUATr
0MzHjZZFweAayhMJbhurMAMGd3mYknJrTQHOR3z9yKICJHPB3kski5ksJRpp42q36PcYloaQkPA0
bC69knnuMRoD1/0UjeGgvlX1wNdiIM/XqLHSlMkVDDefKoD2E833Nmm6LL+0SfftP3fDUMOykuj4
wuXxFDfwmCuToJKVM8de52xyuqLkneqDWKOZ2nQ+cEi6pFkRLAvhFPkC51gqkuxRdHbrX+l2mvmk
Uks68UutSIxP2LFVWXwnsRZNLnHHslxG9TRVkJPKKZX5O655U4HHL9EfQIWNXQmArGknmypxUUXk
D4aM0qcgya0ttkS0gSHmZSDBBSgIHIPtupexe9U53ojtvo0frUlDNYJOiOTMEqA/Lf8TZfmTZNR3
4Nerd0NND7SKHLam+FpPvkum4k725gRFoGq6m6gfXyW2vFWpIGfGYR6ejQ5634DwgppAtAdWZsa9
2cT1frYFz5bRVWufTEBecjRvBefKJmqj4DoDLrCOsggedZ96G1z5LIXQuiyM66DfSpAouwIeDBYu
o9+KKJmdNSbifo1IHUEUc9nyDlI1AFMDySYJxAPpSjLKy2MawuhfseNqzoGXlMUhml2TUHUdX2Rk
NFw4C8MXyEO8I+HlE45rFN9+lLTrqMbgaSK2PelRTUc39+SJ7LcBtbBbQpDiqiY329qmokHyX9fC
e7MTUUIajz3cBkvqAibIA/QAedvMFuI1p5kOas7aRdH6zZ0rdScTtFutFfSbZmadYo1gf5ucH4eW
MXiEhQEtDya0uGQlg1J6ShnT5wP6Lq/GGs0Db7bWkerIY/OMXj8yIVPVNusa5DIsKtIFBwrldKsY
Kr5HGDYv88nFLxHTDJOmClK6FYY0Ia7lGVrVttMreiu0j6DQvE+FZU/ejn1cFb64KkryKz1MOdlM
HL50nR4C7zWmmBRKdMjwTtRM+VYTBlg4DJQHLD7KXuC1k8UxwRn/hqA9PhX4CQ6ERTUEUUSJ3jsC
6jy8KHu6KLBZ4KkiG6GHlIb1bky64anpVHPTAcvpwZ0F4V3HpHGZbQbFQ13lkD9JCLKfMgK9HqEG
jMdUtc1dl8XOIV0a+407je3BlLhrV0q1C5ZHszvJMs/dmb4Q/pYdWgfxGl3+166fok/e4ptf+72A
s9gbE/+OAQ9yeAVhbgFgoq8v+7y74AeHyUpqqBFMbd1lGYazf9erPsEsBG5ZOA7PLU16G0PFTGX9
2u1FfzllIL11mBX3VjmS2BvJfn5ynITARVOU+S5o8MtfITFF42uZlRzWpWryM34aaRzDcGofOxr+
Ww70ElCuWebXaozLi64nzwMlRTnt2kHj3k1wUOTgHHSJI8j0e8CK03hOHD9poS+m0CtHPu8K5Gnh
GSugiuXJnhKA9uk8vgIZCLajyqx70kyjtXbmes3UNNm1oN32KiYgr42r7KGoy1erAaPGL+hhPKHF
euKjld5mmvEj2U0GCQ8qqb8zbACuZMHV5L9SRTp+n2zYqy7cczTq+iqiPryRpKM9+ljRa47jeHgc
UX8ew1wWl0W/YM7q6mzIqfsyyC4++yVcT1un3c4cJ+/CxfyJOGkI1H7KkiOr/pwZU+Ha66jI1eVs
5lxird3SU5mdcQHzRV2T/m28hjQq4xpH2fyFm9WuNiYi5pcym8Sr59bD3u3DrzaC7wXC3kMCNmbH
7SlXIBE4WZRfuBntWKVCQ26sLPkmw9w/GgP3BXlE1j5vyxlovKXor+r2bHclUAVPvPVdgRp+wbps
DE9b9z5d8EZXVXpBTy62yF2/eSPgF6utTknQJztJjPotYH7zoaMHOJpUsWtbRcNVN7BhmiGoQpFF
ywmrIXj22ri9MnLNqWN06b5xC3sVuCI4eKYGM+i23taqMnNThp1cGwQFWvCKqH5aMB3j0K4RxfNP
CzhxzRBzj8B9e3GH3NwJNzEPZU0GcAeHhKVGSxKpj6A71CIiLsWjopp5Q7swg9E+EymgYMet2dBG
W62NikKnmy5qPy43k88mtTSKZFtFCfi10XKGL9PgPgoXbFvR+gmY2oY9TjTf+aUTvNNjNZA5U3GV
03m028mf8PEOoTHcxS4FMqzMXlzbLT6oMzS6clwZdhKe0mo02TMEKsTqb3idh7GomfybrPYAwC52
3D2ZuVl+kddBrlci7OLP1D7WJuwilmAsDe9MFJfPk5LtviETlIDWpKAps6ziUziWzqbzSrUp6ti7
MwtWoOzrwTI39ksPKuMO2QJ1lIz1TS3kcJzmCKWFCqxTTJbcGqN+ex+boYaPVNWbbLQo6RDIPElf
hevWKY1rfHuf8s6yL/x0Ygholqm/qaPy3JucYXAkg5NMXd6EFtUXjjIU4akxPjW90KxYhoBcPvA2
2POogkjLQLhdhsjPRxVMl9zb5crRbnQ5ytQ/5nHxRmuc3xa0IWt2+vZt7XZc6zyhLsba9neJmVCU
cZ2wWLNlcajgqGwnu8zu80joK+BFprjQ5mSvzTCoPrsSY5SQUl65ZkhSjiCKBquP8crglEN8BgzB
FR0UF6FtYHwb23laJwCO3tXgwtqAm7AVrptsS+ZY2zZS5FZYBRJujhwcXkJwMm7dpsbxkqXVui1Y
OXequLGLUt0hfClY9mlaRcyQ7KmM4hxl1GYmS74LIfTXzC0UgYSy9Zs9m2f8JUEhPs9BjvTSy2hQ
a57bXH9jj0BGJK8eP7YiaCQjJ9S0bqy2aY7x8qw1pd2eHIyU51Hb7hVjRee21TbKlLkKoLKk8YnQ
T4IkmrkM1nQ1QEdRdjv7LmPDvfUoAO/TPKyve8fKXqOSvOoum833lIEGlT15T6uBfTv2FjO+d83O
vGrQxMDHpCa8RJnUkcAjQNZaVu0fRWwGW6yMwx485UGbwsIiYCBrEC2w2LazZribgdl965mVL90k
2PVRN/uyYSc/u7n/GXKH/ToziwE+0XOOUe/zgcEk30E/l1s+gG+lGz0RTUKMT+VGd6z8xdYaMNxP
cYXzYZCAoGXRQoJV+SFx1YLHHcdppUDaXBolseTU0Z73ZNqyux0hSzESAXVUNsGJltZ7NNQ0vvpt
S8yIpyt3OzqKhD8jEC9VMkw3oZxY9BlGhSUgAv1CyJBPzAq8o/JzOWNKfJkm7nKqo0jvrLrgF6tV
436JqmT8xsOStBi+2MtWG/kGM6cZrrxhcu97N0NJS1w6pmoDENgqsHst1k6YDGRV6yI7MTKKk8vY
D2OQt0yO3swhEcGFw2HXb2i7vCfb4wkGA0YNWIuQExmwe3LL7+Rlz4Xdd0+jb2GVIoXb1bYDL72z
wk5UzmbM2nQcKQ3H4TxZqfWEYiVamcJ9Ujxpz6Yqqm/MSig5EF5o96boLDmSKwNjrGhAoju8t+Oy
gh/3KmUycFUXkl4y1R2+CCYwHUkP8xjxaAgok07Szvh/bSFEfZYFS9TVPMX8ydSmcW1QN3ozSB5h
BoosQNWY0dXcBxl0fqld/ZBEnXsuO4JIzmJQpv+5rx0bF/owTPE29sswgIkM121fl+H/Ie88muPG
0jX9VybuHhXwB1jcWWQifZKiESVKGwRJifDen18/D6i+0ZVJNnNqM5uJ6KiqDkqEO+Y77/cahRko
K/wPv05VCogYRrCLj27FB7+bdIw4MzIgcPxaRtwYZ4SoNEKcQt6Ozyzc/vhC8GbStgvftyr/oU7s
xlhjhczNOkPgZL8jt2nlnZBqCqhXSoj1y8QmWmsj8UMND44MCJ0PTNmLG0Np9XqZGWEEwk6ibMi/
TK2aOEKpgVOxGI6ZKoKdM0VdvMX+TxAiZnCOl5Aho5+ywOeOo5fk8NhNRoONdKE3wtm3saKPX3Sj
4eCf4JKhH6pSGxPW1hT/Uh2b3QJ4oqwCneOv6xvZzSCVUoVOiegYNjq19K7q0ik7OAgayaFwB/zp
O1Yaehu9H4zfLUIOHHOp9XlTrGgT+ObG0Vq93VCaAhYEyahqCFgcDgx0hVoX6ZE14dQPvICNt3DN
5GrAayl+VaK65BCEeKfdoYuqtLUkXALWCxhzO71KzallgccdfjKvwjLi4s3BmPGkaeHcMkO53KwN
peafvktmw52lpjAkQDslnT3bN5vomIYEGcG9IgbZywkHsiGhG7F+Qy0U11TIWoW9cao9JaFhWxAP
OK3VnOGNelwhmJN4vMuSDgnecX2s2tOqilr8sd2htjp/YbiK/Vo1itZ/HRLX4NOlvaPyL2HZ82Cx
JhMCSotrDsVTJiC/y9IPskXoU2J+bbDZBx4eIeMshBzivd6EwlzXfswipdWtNG67QBYF5sylnq8p
k6d4hXggx1o4sGV+E8cxzxk2BTb6+DpDHNinUaA9+jFUCqSAyHFC6ji6ZEubobFlCxzco6TUVVZz
48tETd9gxsXGL/VbnIAREaKNo0HqYy8IzOW46yTpMuyhVclTA3a4B63uRmdhpv2MnCUBH3N2EslX
PibnIxnt9pDRHIuhPw6NRgjbUJXUVix8Y7XPe5O/ZYpeONR89Nz2zeBIZ487aR7uqHj6Xq7+dEXN
t89aG2Ot3etp52Zk9Aq72vm1pVZLvAt7CasptZEbZCV2jVOHcdnKlf2QE59RNakXj51yYHApLubD
ZrGTXLG+I4EvKZ/cRlMUbxIYWgNkx+Weo6aO/4DrdAKlHbrwLSmemXpHAj2edCyEliRhS+3j60ri
0wmsoDX51YhSD7PFrPTXkmKfGhafIvfIwYgQKQRiY4blNKrlvdXqEeCu6dbfezfL/YUqbEYtME3r
EgEji+bFjBMz9TSzr56nzupvgoxPtJ10rW5+IbMxE4rSgs/dBXU2eQbRtd9FmjHfirLkMAWlEGUE
n/oJjCghitQdi2ltj65TeHpU+IY3sTD4q3mGsUQ7HOoJJZmHRhun0/OfydnWGmPUUWu32qqtFPh6
13ozEJY0Wwt68IwABrOukM1ejzNrWKcUivYaF8kyoSlEIO0qiRuIdD0mnovIMLDWCtVgnPb2pNcB
wYN+gWAFCbC6oBTtWrDUsIg5V7aR5vSalw8S/NGGpgUDNiOjQbRu0i2DQokPJB5iCCZUrXwVjTqE
r0ZhaRLkWfftmBdnguxUim6IPU2RLHs06445H6GsrldJnSUAp0GR0pojNZ6Hu9H1nk9QCjOFcyaz
YDPo5J55Tdq3UJuyICEizWpFMe05sdMeXuisuPFrDLaT4Eed2MkVGbQxQSaYiIz1mvYvyLoCxTXH
zt2dvlVTPh31KaEpTiOiZv1ELsrqNSY5dXdcDxWMahdL670lYfitWzPCPwx3xkL3v0UitKqNq1gO
kQtFR6XNOp3hHZCaYGJf3BHTxbUTu4wIvW0jEriQC1deaI1dR95Ek8CIzDCGQSSTREWa7pvMUYQH
BS3eSt2NrK0Wpm2847jhPqDdMUPohTT3sIhUW+ZrXNQhFmhN9axC98cGtMEub60BiT3WlePjapTE
BJD82SP+tEpHLC/gjkWxdm9FdhFc8ZKs4rYwJ4S/Nc3U9hu2ni2OHW8rpqj0RHuAqlnE6xHDS2s5
cbIwcLY3ySfdKE3Hh4OdTuPXDE1tXoHVPNzqcpTxTudT7kpkV/Fy6oy2+WXXut96PTseq4+d1vZm
og57SMzaMT01T5sfpSbUftVPjsxxmivKgVC9cOxsKmU+MukBU1DFyjYXLcNCm3xqYkXrivJmMGlf
gHy2o4KvBWLXLwrIJwnURdA5P1PLsdIrkjTsF2CGaoKV1pqmF7Mt9l+piKz+DkohILiv9wY056Cr
mL7YL+J/p9j9kYwxVd7VhsMPbahFHTAIIyna+Uodmi8xhGhVW0eQrtuDAc+7+s1+kiZsKGqURekC
/Foq1w39/HKDbAw9lGU2MyCsdLppoSAbGqwtl2EfwDT1szqAgWcGYXF0atLtw3mZ0qSnqE4hQ0Lg
4UyqnubSUBgOeVVM2HBaTjFMoPNG1q/snp3+Z5311uD5gz2TeGgOuLQIIhceykIDNqcexmwh7++b
Ou3LWw4TU7ShH2s5R5F2g7mMY6xat6WfxT+SetJihmjn1DOGPdLlIH6tcrRr8KcMr9xcb419QNMU
sL2OaXv8q0ay1M6g6poC29w2+OCzdcHKEC2zOMvkdaAm/S+NGAegdVtDLrJ0KCrLnzWKCRMsAM7r
VRDjNnnvlPDUvSjoGGe5A6n0qxrjZ7cDuijLraIoGNKn1ph091KlptmqKaeebS+F8o1GU7MdBnXC
6Abuf3z0SaqZCF21e+j4va4Ev4Wg9/nEmVXJHwNEJc9YRMbVizoRK41UdgxtAe+/CkdqAHqWoUrE
YqYHz27fDOHj4I74Qlj4+sB0Bd50X2mwjNV2akO/32HjGHkGtqESDDukFXEw8sRIrpqAQn7l93aj
3k/gWSUaPV7sFvKg0h5zfHPzax8uRrmWWasn3y36/Cz0CZkF+HWEoU00gOGYOiEtAUXXrzCMbOjJ
hV849jKf0BcccTjjREUsCQFdMrsxKihP9CfJ9N1M3DJuhZ2RxPIW0R7bahG1dvOMEzQZuph6DIQ8
SLpQ3aEu9bLY1nDsMIvCalUeZd3q+nUJUp4TZEXKLZ4FA8czPHox/JkeCyutItCR3BqusqrNzbte
Y3PcEnnA2lxxQk+uYnewySDp0xw+UKm2jkCFnkxNRL6XX7g3sS9Mce3I1tdptVCx2IAipTbP+tZQ
pgNnhq5bqRqYyHdhKZG7AgbOuga7nkJt9GU3WDVYYRpkfuV1LdBLDXJa2HhLZHAqlPKLoWB/5V6R
0hOFpGhi0FR3K8llo/wC2e2MBTgf360/GnicwRGlnzGDLGrq2u7rcYPpiW3ct+bkNt9n59XkaQwt
mnauRsf9Rs7Byo/Iw9h+3sgl/4g9+v+jrFqfaX3/mVs6E8Vhe9Qn0si3v/NHGqmp5l/Iljm22dhK
/qGJ/kkSgH311xxVC3cRDiNkRmR8/yOq/msmLM32Y0wI00FA/W9u6V9QVw2NH/FPW9cxiP8HqmqE
kCeEofk0aczCbpBplFKWqZ3xshDgWLhdKvnGyW6mRHzr6wJ4A9i87DH+EWQHGGRIH7soTleMuTnc
O3ig3770ZRX+Cmp7axfpaw6hkf2BPLUQWxRztNcx5+olmR9HjptbgsBXZTSo1GU5rpy4T7mklBgd
8BnLiROouVdQ4y4GKXaKkq4gXJuAE3hMoHQmTyW/oS13jdybHBYnOJA9DsOTuA8jD+RS1ILfYWCh
nIq1TltrvqodZzepr6wkeau9mS8b1FiVlZGJ5qKusW9qA/8bOy3uoYynCz/gvIrxmN+VNyHxVsBB
S9GkP0lv3yaZ2KmCBw/8/sqentsqW7FY3igOAWfGXau0XhSXN6POHyMErAgtMt7uiqCBFR4SlpcY
VKs1SegAKOmuHu2dO5v+lEp+k3PgRyIRYOOlFuY6Dgt303TPhfqMgcgaKtSRzc0LjTuVU5FN9BbX
U2lJaELZmoq5Bam+CVKVk0qNSzchgPzptk2BtJZSBhtVaHtNm+5lWgC+uSmmwc0jltnBIozkfQIu
blXtVZgXC4yvSmgquKuphA0Rg9QqJA6ZyneVj8EdWYNGi8peRupd2t3lxZ3KBw2d4Vul3fpqsJ8v
TKW5sWsIOVZ5l7aFJ+SvKux/0uNnu/cRt9XWNnG4pso5wm0eIXgth6m+n8lYWo9bD7jrPCpajS+N
H/kCu5RVlljbjI2KMrW/qrr8ZxKb5Ozo2R6+xa5grE1VCxnIXcNOWiZVsC7wiCvE+K1yklXX4H03
uV/DVv32Nm5S9o+QPyMoh6YCfiUueJBK1p1GIM4Ypd22TawNJchsMbLEd+xbi1I/LcZN4oOA6Abh
BfaGqhb4ub8iMPfgFN/1qNy4fr3vEbgxA3q8QbKIsrbyD02F0ydKjg1Sqw2SriU4xwqXWVzEifuC
T2BhZD/U5RXEopXTRb/efJ0KzOEGLf4FQ3GddHczoCEJPc5jtqS6dnaxiYByisxDZAsCeyYSCKfB
lV6X4BuYxeJnFprTHRkGyc52s2PWVeIenaI4EiTw061p+iUToCeWBTkFEmGBuGSF66bPQ7BWQetq
wlcXTNmA21L568oOf0AjsLxSw1Po7Ye1mWAGnyc3oZmEG9Wtw3UlyqbFZX4M+RQTgFXZPQaj+7tF
FbnAPfwGSxWQYG1sCFwKprs2rulJc0O0CX0Cs+ZRABYBIyl/tXEzWWR0xA6Ky9zFySr3BBFopJ1Y
tATRkx3w4CdoOHOjXZvlxdYmTHkdGrqCUzWmI10rsoUy+p6T98XWiCFMB6Ym7pGOVCvI2p4zuuuy
Mr3EkRu1xAcOUo+aFD8JqiCqL0HW6T+W+IaKQuzT0V2JjIDmuj8ourywr3+8AM9+G3N0B5Dx2QKs
RHhuBuZQbHyFOe/c9djqh/YzEU+gdiOvIblLJ/yUFPlNIdb3b3vVh9T+Uwrwn/UfEbJrYLKD+vlc
S457Uk+tnhQbnHA22ex06UOf78hawEZ/DhFPF+Fmdm6aV9cROD6UWrStJe0ChTgOwgmqvaEa2OW3
2FZRjb8CJMWecNWvfbeylOor2Eu/yKS4jjpzM/+WmGw9Nfuq+OneCoZbe4weSxVugI2DFXlPKzlh
cMM2pBITDRid3wtiivNg2s/Lcps6uzYieAzeBUf8ncW+pPT2U5Y2R9HrC5PJO08c2eJLqAWHsg8O
fj+BbtJTiOxtU/VLpwtfBvFA/yvgXIVLxS4JrGU83s0xe71N3mHdPQeGudEIfcWw/MaO7WVqMw1h
Tgig1YheAv7Em64Zv5VDce86+P/hnIST8XUw2tdGII6uT4MB5sUCqEr1qgiSEsQmTnEr6YLaoIKL
9fGBZQvejuMCV1PqvyLq3MFTWCgY8gYWa3HI2SF9nrLyfn4gi41VmPt6duFqsuzYNvkPUeRbiwg1
OLP0mfelcfv5EDnl4/8ZIFj0zvITZgYjhQLib+zpJs0st7OmYgN5Di8+Vm03dOplYZP6WWjPn1/s
rdz4N038z9VAdpCKm8gAoOadXk1toh4o1Ck2QEPXsENY9RK0dkN426ClXgZIO6uKxj6KxXwMlpW5
HvFC/fwm3h7p/U3AdhUmxG0sbE5vwm0wj3QANrB/JOkwj0jwrOm3+VQVG37AMlS8fdB5O6vGbxCZ
iS8wVqmCjVtrD884PqxLUoRTRSelbGAj5WwgatxqjQ1Mus1QNit4TQttYr2ylR1ee9e+I29CUonn
AqFqSUcVQ/GkG4/96C9dE+IRXjd6nw+AbV99fQ9outTGKxNT0zj8ZZrPdBlvVGvYiFT3YiW4+vyV
GKcCkT/fxbV0Qb0KNMFQOH0lOSzVkHiaYtMpGmQ4dYchC4Tajp1NLnvoBdII1kF6aMLvjUYkx5gt
dXlDzoc3EGNBACpaT4ox/Glicyuq7MiREu50iknn7Mo8/GppqBs3UgsPyGzxourvprb3Pn+KN5+P
8w/rYgJiG9gKo9A605YMLuuT2bHWdmO+iKviSELPRjezHwpxueCB29zon7XBOaTW18GarulRbHFv
O+JA+0ROJ6tAPKabItS3ZSPu9RqWe0/NqfU7BIBXc+2ZDzBCw+CCJkY7Pf396/XbBooiVmpNaGe0
fjRDUY6AuSA+wXjGAvBgke4eg17qGgn2sH2hzrJytoQ6oM32tKH9UlUzoUOVi4H4vCCVb4tb2XSA
QnlwYRsxPr4/e7azsAHenDOJhZFWhl1DjN+MUUHxSEipyWLuxiWK03xJi/to0DnAHOY6NwklVrRN
wAaCVemii1jPpXHtDsYDOMa67G5i6Idacwf5ZmXqHWVYdatIDEHq8JuWmZuEeAY2s52NwGuy600o
aCYbsNkK4xawnkziuSORvMBF21rhr8+H0IcLFFR5dH8mOzYNj9OJkEKMTowsLTazPdtcjelqv9X9
Y5+qxCxCMIntbR8NV/OOMk36Vgb1/YVb+GhFBi12TAPjeSCTs1FslWULmMYtlNB/S9XZsZouyUWa
q2wtCg8wflccRX4hOfYMKO36WDxasbXuzOx1rrJn/OLCLb0/ReJ5gxQS3NJC2q6evRWpo0rzJePT
Uo9SVHd+bN6I2l6b8MlFEf2Cbpbi93QtUrFKzAu59R98E67O10C9xk3o5lkJNVS6j32pxeij8BTK
j6J5sGZ7Rbpfamzeck519HoruRcMTg7K8C9o5D966BvzBU7XldMbOFsdcXAZs0pjw0hkvSRZaomJ
6YZgWlbzZ1PHtZBqJrcJUC+o6ONml/TNqtZ/oBW5CuW07SxMRuwvkvnMlNnU9cu86gcGLiCMa4fs
z6psNqjellMjrn3olgX1khNz1CXtlyL4X+br/8+wnvlCLwXt7ggLi+Z/v6VFBr8L76l9Ovk/GAJH
7XTb/a6nu99Nl7b/A2XMf/L/9of/6/fbb8Ft9Pd//9dL0eWM/rvfQVTkJ0539qcwztVT+ivqn5p3
f+UPiiMMQh+x6OFwCmxjaf8OoxD6X5jfIc9FNiywSbL59v9CcTC+mjcZenaGzaC0BRO5Kbo2/O//
UojlU5kn/E0wFyazq7v/BMc5W3/R5lIDGLPVHn0SByHX6aoUTVBN7YYYn6i/c+27IgnypUra00JL
cZAQKPMPmnv8fNKfnRxAqDRcg3DERbUzP+BZqUZnG+iAHdVrqxz7gxSu/wSIf2FpER9exiRqEM8X
RHTnlYfmQ1TJhhDzS4fOnDBWhr+FT8k5ssPYOvpRJN+TdFuiqUj3lVwRnIFlN7ESikqfZ1c90FVD
32un12SCkX1MdluL/64G92KJ3V2OP2zpVeOy6byhWGbk82r8b0UMjHPUrkeCqYrV0B9IcOrrhY1J
AenIEAqfkl/Gk8t6J5cKq4zuNVhJk878Mr0giWoHLw7WhLIvbN2L5EG4xzy4lwoCgoGEIK9MVqLf
JtLzl59/k3fjgG+iC4p10DwxmxiejoOhjipVI3sQWQUNG4x2VojGgwMOQHeJlWKQL4NxOUn7UsV8
uv69DQVTIDsE6LRt81wgnsJDhyfJZdWwGEnG7aCxuU35B4H+z8vsqUgXrJ6nI2ScBwOqZ+idrfN9
o3PaNH18F8Wux1pDeJi8h83VjKgU/YuJLFGPF3b9lOXfmhT3/i8ZYpUyhhd60KalhFWyqM2d9rUq
luRj1O73RAwQgb4Ifa+JQ1R/iSCv0rDYjcOPiXokg+DR/wg6OrnPfX5h/hgfPQ6qaxt1KuUzs+j0
Y9VTKMaM3DM6sbgZfSnwdRFwscPgiP/GErUvCiNkdzani370xgJB8nBDhCZbnOer28LZwDzN1HVY
HVL5NJveh5wlTQ+Du2XdPNjBMQVjKYddArm+80R87ZoeJdwiqUdvSG6hZ0euAt1u9/kgPNXb/vlM
WJrRKWfNMzXnbGGgDUEfEotX763PBJNpHXFgBWvxYxDWntlCUNTnlzxHUd6GhotDA1C6sMiUOXuX
UICzMNfhbgSmDuPyKY0S/zq0zGM4BnQde81fRkm3LVyWww6yF5JRceF0cVaWzbcwBwKBolskAJOl
c/o5CwM/ozq3R68TOXxk/Wg09Sob85cBOPOC0veja8GXxBbCnqe7e/a4piI6NW9YQJzInzzcSWG+
irUDCsb3Vvv15293/m1/K2/ensx12fpcBqpKR+P0yabSKCTZjJNHi/YIi6PGUMWcFpkOj4oEum+J
4DCSNCDHzoUp/8Hiz/6J2ysedWyy1tm+RpRcRTqdxSPCeVrAz42htduXxP8fXIWNnWAxoWnI+88H
rNmpeo7XFetKG9REN1UkE5kcXT9/i2cmC2/zAkuD2RRC5QzHAeL0NSbEhVLPEUwOV2nlTDBd0y5c
GR1aFAEVBWnqF/jCuMaNdbBQ2uHCIv3B3mBpXNVk4TQpV86ODZBz09a0exLLM8mnUp8qqEOeOoFb
O8007QMr8hjBF676wWIAVo6S1TFVrnpembhpgytoGkivyMdkE+qaXDZuvFKjJ9vvtaUd+5ccDT+8
IquqUHXcUjgYnL1mSMABzGXpxQV8NBNi8EKEvlj4krD4EgeohYzd4MLH/WBCWpgncgKeBxI+qKcX
heJQNG0/Tl6mfbFmMmNgT5bXu8Xr5BgXSqIPrwV9cp73TEZ7/vnfEDnfHEIlSbiWj9/2MEX06UaE
0XYsMfBStAtT8KOrcSWwaWpcVpuz1+kjuQhSBoiXdA/9pINmYeu31Kc+WGDJfOE1zlPgbKUBY+Q9
It+lmJ7L7L8/mgGFTJ+ExkoTDcNSHzHqstLQvABXvH8krGGg3GFrY8KLdc9WagDGIVBdruInvbmy
0p99nzxPVrU08Ty/sDO9WztxaYXL4nLiM238c84GhjYPcGal6sVq9FDXsU8WagBZMlG/TQ0ZHn6f
eI024OJj9Re+3Pm5eB4iho14VOdgPi/cZ6tnOE1lh/RtLjCiF1lj8hfTxxjNAfFYMSwTtfIyEj+6
cMjWoRmGsy5i2RPydWHAvpuR3AetO7x6hEvD+d2AHQPsnKFse4Nsf+nMDsga5mbyk02CnmMRIZ+8
8NY/fHTKUQoByBLkAZ594riCrYJUE4V3An3X6YCEKvc2jnNkcZ11FY7DXteBaFx44Yh9zNccA4IW
R6BLNzJf6GREs63w5jn80cyfPTlOR7SKwaYm4KV7USK7VZTBKQ90XIHjSqFHaX2Zwp6eApnam1qi
fI77XYdQDFela4Jjwgsl57stgOMmR0QdH1bVZDU+2wJQo3WR1GLpkUwLJTEM57V4WeWTVw01VuN6
uM/K8PXzfe+NmnL6CoSKg7PJlzfRXc8H8b9Paj2wR8Q6zuwJWCy67LXneBAE0Fl/M2MW7mDRH177
+UoJV429duW3zL42E2JTfqb9t67b6crP0MWMYHbnXNxGX6x9OmwDPNMzzNLyTUdcufWbFOuRCezs
RHrvh96krUoaxMG3ePrRh6+Zc0tg3dhcQp7eVr/zZ5uXEayY8ZbhvZ4+G3anWMqUvNG43prqXuHs
Kaxfk3NDW39dNz+qHOG//cWfvhbpwXc4s351ksNQrrNw9ga8rpH/BvBVq1sTK4WofQRSb8WjU25z
DrXFhkbo5K6ramPtMuxBeq9M6SOxjS2DVWXfBMOqbndFs4ai68e71DhGyKe6WyX4padXvY7b1FOR
X5nD+seYbNG5C9vr7FtD88bQMx7HH6m+Rh/Sh/dpeq23W6s7upygMAB9tkKofo8I6G3lNQjvJb73
8RoHBLdb4AQw+KvpbgJYlgt12ObEOU3WTVsfdCxFqofC3VoF4+rr8BJDuYruckidwQYyCdpr/QHN
Tq7ehPKaYjwNeY51I1duSdNwzSHbMg5lcAtfAyVODlStDQ/CvyfvyRF0+DYULwqQMYUomt9KHJwa
ZuO2/9HAIaSzjWd/6wWF179oR8tf2t0XVV9nyQ6Be2ktMmUfu9fx9GJrN6R3raN2J/vnLHwe89WE
02RJ7NTWrNciK6Gj4R1roxM2nlT7qtphz6I7HMVWPkqWdqtZno9PBGlAzj9eLjk74W0GY2im5px3
hKHDwBxHDOGFxBwvNPxKKQhjbGuy7/0bFZdV/cKO+G7fdbFQo/q1YB3RFpkd8P4+RRNfK2oUvey7
/Mcy63vkWikkn89XAu0NEzqfLtRlKpI89iVNPVsKMACyqkkRdIX6LymEFTTP+q3hY/G5kC+NzZf8
WeIw3N2N5i/D/N1AaOibrVPGC13dheS+IakLF3a5kHh0OURubttoZbmbQdsIbBS1xrOdx7jT13mH
8vMxvDWShX+nHDJkRf6iWIW3HFlMna7DQh7aY7AXuJPSbl+Hh/aqtbwWN1V+ObqPjXVVX1f3usCV
cWlPyzzC2mcByRl6KoltNDCue7Kkum1mIHJe7GawFteEl7796kSwiuiMv0qki6u88nS4qYXHpC85
w0/QIDDUW6rW9xLxb7G14InQzOs9Z7qO8KZp1m7wWNdwI7e6RhyXN/b34AGOWLTJqh03nQT2vTJi
D3l0gzcDhs7Ovml+zLTqW19+L9KHzBwRX0SLXvuJQTRE02GPBG/RI1awlScTgQjUxQYwzM69urrp
s33RbYVxm0y/Pv/i7yotTowqWw0AJfSGd6zFtmhTgSsF39uOMReO+herhn+kWOZB+pN/oXr86Gqa
xh4Dzc7hxHE2unQbUm9jDhNdOGMZm2B4tAbIhmh8BAdOfOFq789zAL4gUVia0flQofKdTpo6aRQk
9NPkSccJlpi+5F5giHqdyOTKhBaLfbwY106VLLH7vndr07qw/XwwaymSqWRpAvF+30CRvx0E4C1j
yJfwvOOs703SKPZy3W0uzNoP3ire8EQNzD6QvNSzLU5P3R7/xICjjbDWqazJmO9zbH8QNaFblPqF
1/q+RpmvBYpjWlDZWZdO3ypdWTfr8LHFlMGutrGyd1XwLY4hyKtyz88tdlgnvJSve/6QKM1NoGzw
eOB4DBvPoEWnhM5ojX3vGfnwoyyGGi0xUpvnCir1hQc8PxFwKS5DnA71gsCT4WyUoo/PA3sowJs1
t7ti5yvJRl/YlftghCDc/r6Pak8Y0bT+fC6eV+EzXI8UD3MvHeU4d3H6YjUsBPSx9BuPVmxDmd9h
WQzq4OgC/WmPr3CPlfDnl3z/qHPThGAQhNag0ec7WS8nkWW5U3p1AGbZDHD4FGyn+4RFrXpJRydE
PoEHeyiyC6lh77+nRdKI7QC1UHJy9jp9WJjYSIkSt/DctAL5nKxFV1DL1BPH/1a6d58/50dXcxFu
mOBHFLjnzwntxw5TJS5Z5gMI5fSvnQqbt1gV2WpApHhht373JfmFzA4M28CNaSKdPVxp9y0+2CL3
yPuql5VeMRH9mZOC7cKyLrtXDIejC5/yDaj5+9aNNy6lCBAARTkUEOts+KDcVbSi8zOvcG5ktHYT
d6X6aEseRGV86WoFphYVHGyEOl877rQsy52K916+7pUbOfxMkrVUtjhiSfVn2D/EWrlWCtQucCDL
Y1dc8c+piFeD+1DB7hI1ziuQ7cubTsMZcj2n0yVrC+cQat00mf+qkmVY+x9l8fAPvyXPidzaoBAC
J3tnVEk+oWlN9Fy9qazv/aFWlogNumWJkGdh2aVxYXV9N0VAVBg0c1MDcgc5KKcDdRzKyR4J6fPY
oD20jZBzcR5VslJfpWn6Ko2wINctuulz8+bzB/3wyhqXp9g0ZvDq9MrQ+GytJdoVykLyG2PwYSUG
2NhVHyobV6WqId3PUVe6dC9c+N1smR8ZeA78ms3aPKdQdDpJz0aFpEVL1c2kwr0mzpjDz4REsoQQ
+/ljvmsNsIDN7xVdIEgICOjZbME2PC2tVo5ekTa0jRqvrm17mzXjzhrs6bpoxnXu9jnO47jD2GlT
eE5wCR58A6pPZw/4L91JsF/uhdbI6cs2SmGNWT2OLL7BIkt3laosgv5B66kOdWWBC8BKHR7ImNCC
rz1Join9zoiY5QY1+44BL4tu7avJAU70lDxlxVGBJmrBgFFQ5jBB8nsoxEsHWxr7xq12HLQ5F+Jp
2dH4KJELtjFJq08lFuf4KxAU2uB7xtWLZQ07AZdBmX4bInjZPTUqCnJyWdWjz68OW2rDf9yt4ZPg
TjYTmegp6CD7p2+jjzUHTQ0+u0V+jS1gsMD4vj3IOJaL2hfIqohAyDRzZbjFgWTaOV49vhTXdF5n
zCcdqida+upsTXvOolHJAWnJRmQXRDlMIpq6Gh1lUfbfxCgCAhamlQyU9edj8f3IZ/tFJojb+Fuj
9GzKpU5axS2Op55soWt3XQEUjWV1YAJTmOo/3SUMcCcdbNHF3Rmg+Kw8pSmLWRtE3bnOsBex0WHr
pXHaQbrk1RNWWB1RQ58/37t3SmHBIdJinqnzqz17PicKRSsao/Visw62zeRf+WOwLjHRXBhT+hS0
Rrsg7ru/8KTvVrK3y8JCcJjiKBnOYK2hDcnaNjn3d/D7FnGEg1joZuLKKRxl2Y8R5WPgbLJGjb2x
GS+Z/GrzAnIyt+fL40PO0sJ54F0fNxghLNuD3XoNPm6bZIwtL6ZJzXq2kwOH1rzTf2cyd/Zsavqc
YN+Ha0xYAEMiTMBSKx8v7NXvPwPrKx99rnxMFT7I6fSSNEZ6xUWM3CvVAf+CLd0C0lrZULsmhTox
FN+H+MJZ5N3QNmi+zhQsXSOwDaDz9Jq9TxaK2cOl4MzU7lPlOVVIWxo65XqYqq//dJjNIDL91nmU
oZ88G2ZRgXGjiOrCQ45sbiqVg7wYwVRdZRXPHMzAdffs4PmF0T3/2tPvzNiaeWZQD2xQkrPC3Y1a
rI5ztBG83gopQ7OiT69uUl+fVqmmPiaIBy+M7PebFxQ/DrOA9/bcs3DODl+51WhWhTeBp40k24Me
48oDQo+tSufvcl3By8VOh31SZv0CAn61zp0hXPZacmHPfj/F0B/O9A4qahdW9Nkm2pUJwVKVgU8Z
pl5ja7GMuKmEf4MQrBrEomJAjXbojZa8/fxjvx9Yp1c+e+vxgAdMi22/p+LvMjr+ChN8F5sLS+A2
d+F1X3rK+V7+dqAuga4Eq1XmNZXyE/04zPPOgD8VLIz2WrZHE0kv7kBI6D9/xvcrCM/IqsnEpCMF
Vez0uhmuYG7ZIccJAq1cdlMD6xXfnQul5kdvkgqEamjOK9LE2RQNpBUHSoixqZVpOVou28MUddHU
AUZqVnipS/nB0CVOb6ZsUVDT1Ds/b+KzbLmySHP8OdKXyE5eCwyHMaXzrzDsuSr8alWw/YepQNfg
qAGAqr37/LW+ufafztj5FiyLkETTtaBEnb7XoKbPUQd4UxT9z5JEVw9LvZCGX5wf/TJGYYIl7qFQ
YE+3pvZkTgqehGCIaQjdGK+j4VhzBiNMTS9wMel/SyqwtROSQE1kWYyjRX6hVn2/cHO/EFgZZxSJ
vLXT++0MSMUadDovjJUv5WzEEpjIFGuSk/8Pd2eyHDeSrelXuXb3SMM8LHoTczA4kxJJbWCkRMIx
OuCYHP42d9nPcV+sv1DWJGVVqsusF92dliarykwpgoiAw/2c/3xfuOwQnAECzZXzi8fFH74XPo0p
zq2E+CjWIQP48VVjK63pXhflZgjzaSfb4guAMIYOoievLn9l2P2nL8ZAUHBWLrIB+2khkWnsD1Mv
SuYFVbZ3ErAVyPhexrbd93R8/vwL8McXI1dF4J9tJt+/P0QUyTvYsxKUSnWm3lTXN4c2hmFeR5vG
6cJffHj/7MUikipsuHBJUuD+8TKm/SgGq6KkATLqEIfhPgAMsUJvBFwvDz/+/Cf7w7PIZ6mg/shu
6+xH/fnmWs406sGhKN1RdtxFBRTKLolB3IHnRNt7rAUt5T9/ye9DBj/cTT+95k/PIqumzIs3BeRh
2sXMSZV72cIlLJvRfh57Z8sZiwYYcKfSCfXaEeqQCTe5KNmfrpvqyRjdbJD2+acojSuizdEvaj5/
uHt4f7QZOVFSag7tnwMuehlTlj8/3yQtuvix8qobd3iDo84w0bhsklLcxtXc/mKR+SevyuJCSYSX
Zem3f6pX1nnou31U0tcKaFHkwXITYVsENNi3UPJbJiCZ+vrFJ3F+5v39k4g5xXpn1/Y5knz+Wv+c
yQA6lgxJF+ebNEyTnVudht4Uh66YIjgq3qekzJzDYi3FZkycb305PoOlPwlIjmug4O3RFeK1D/L0
F1fi/Pz4+V3F3NEu9wBh3J/XkVH6ak4tUVA5Ca+8pL4eOngwY58Vx9YUIJ1fRJ7hwln8X3zwP+3A
uR7MT1I/YXPCSMQfq30CziE+sIS7IR8OhQ4BaOrloLqq2i1SuXubHGUfkEFEbpBvFy3gCZ5qeWwC
sLjZbD7/4vM5f+Y/XAk2iHgSvz/PSVsF5yv1D/sIXVhzBDyv2ORgwTZe59GY3lhZBOampyKYMUdl
huSZbr2NApMa2J+//o+Lw/fLQQLxXGmgx5YgM//x5fN0tKep4OWnnk7osmjcGD3xY/u269EkgiDU
v3jFH2+Cv74ixy9Afr73hxNYC11noexZkAV3s3XbJPomxw8g43oTiMU7gPQ6emkU/L7k/ltzCv+f
Gs3OTtt/TZ24fm9fqx9mFc7//e+zCnH8G188iphQIqg28DD6z//4nTgR26i4UQsl7vkX5of4N3+Z
VfDs3xgg4LnFbBxJFdgTf5tVcMPfOOx4DHURcvAYZPi3VNzJTzer5X5PyZ6nHn78VhZWje5wJicR
VYG66+tuvAH5XR9V4pgt9CvrzgbQx7zsMCEfzgGvY6VQvbUvQBEz0mDRdrVlt2X+BYy6WHJ6o+74
UbMCb8pgKd9mb5wOcRnBWshIvL9XrMZbG4fmWs6ju4kyOe/qKGE5CH3x0KVFfy0gbK58doZQax0P
r/0466u4TgnrV43ZZsax30scrxQ0FsUAp10C3pR5eZfYdX7B3J39aNhIwmbN0/i+hLzPyP0QP092
4B5pbVRvJtDFC0uwrijPd90ulB4Si6GOTxadfYgYdkmjqcO5G/SMUcSgOC5mzZ6Y/m1+7GoR3ad1
tlx7Yu6eOlemhukCFvi17ztNRAvH93a66+R7XjT6rnOFL9fjKKyXaD7f65NK2+suX7qr0J6CbZHX
xDTiCIS9nZ3AKTnXOIn0AZLPcj8VbfVMqDf7lJcdGRAXvs6hS+ylWPs4eb5MchhOdW3R2aiqOn8G
Edtpuh1hTLLDH2CEuO0XPJlsUpew//DGzrqmCzt+K81gXxZ9ovt1nmH5tbSA7zCSyj52hYmfdFg6
G9Ub72KBOJuv3FFkDDRGBaEeMMPqKfWzuF+fSzBf226pvwKAaI6MoLffMqCFZtWW02WSl+39JHR4
a1oL7S8OorZdQcKhAwwqWeLOiN3xOqTfFK10OWi5muLS+ugHB8h25pBkAfzgvHaxC32UWU6G+SCE
qmeXJ8ex1mZ4A+tgvdFWqvYGiBBeTT0mN6Ow+0vjQfMI0+KKxsK4lcqGddL23YcSsT2tstlFLG21
nvdNlUGJaspbtsAEv82t20GUh3m+ommcfh3S/AwuHclordBIS3dNkLW6rTQXokirTK/KQsbrJdIN
Z6aWYoAJlYWwK6tluYJgKDky2FP60g1uRloz4yAJ4M15zN14eHSsqLlJ27j8mqFC28M9826KgcGX
JaSHtIq6noJVOaWQXBIZ77gC5zwPSPIVrWVrvbRz9IaFzH+Oyjp7gKGaflRZqp4CO5NXVjKmLUyQ
Uh47b+aE7Pnqe19qAn4a5LKE6DQzlQQztL+QnsV4KN/t9qllMP+Y5ZlES6OsdJtNvK1tgJHVXhnt
iXZdTufHZOV101MJZRpKpjdw8qd1VJ5//jD71lPh34RolteOW5g1sG+QeYXLD7S2FKcC7B+2/xQp
EzHFMxfmUzu082uZFb6/HpUnMG+69tIcUiSnL64iC1RFnL5OxtItVLsiO6csVHtKnN6pLyd3kfdW
0gyrKNfdjaJp8ggwim2nxZbsBCMxuU6cQe/6ii/v2uq13uOvVuMmHWqADv0SDBugGvQdot7Ye0YV
Z4wTnb9Vcg4uFdrSiDQVpxRs4TZKiXLxn60qsDamfXKSjH/bFqg/vCaUx6JdyttinKb7YQrC0+T7
Or8eaQGPK/4XZoAJh144+OqiI1u+CXtZ7zSuUoJbXuduYWLG35pSZeu09trHqmv6I5TN+KpOi7a7
UFVno3qdguTOahXHC7GEe6ZzsndRw3hZTXkrj1E2pOHGVj4NOXB0+JYrEjLgcYOrxaudK6cerBeF
SyVZecHIilFPMjr3LZplP2kxvvvETr8UAHjlCqbI/An/iXqRYY3kdrD7TVFwIDb+MnyBHAs5x5Wh
mld8hbKephlCKVTN007FoK9WMgDKJXqKRiuRifqiatGWrSOOIShoA1neBCwIwdZS2r0YfOi2mHjK
7pAam9hEG3XBJ5ab6a4ei3k7ieiGpqdZu6LIh41wg/CRNTq7dQDrPzluI98npdT9XMfjF6xr5BIA
sGwwTMdf/aquPw9B3XwlvUHjMG3GkC9mGRH/zJsQOW4g6wz0etLmZqcJkBy1N8SXoTV1F6WXmo/G
i+1vc+UNW5bJYMN6tVy2aQPBTE2ufdn5PtSYLFfrqUwLvRrJdMHbcyd+8j7u/W2Nl+2ERsOpD2KW
8lSgerqKgaKe8skA21gar1hHekmPoZzYnCqvfC7YUj50ix4eatAZW8S207ULF+8W9PpZcNUt0ZXT
umh7KYvR/7WydDw2UJ1BEudWDk5cc+ocm6yDbUAPJOaZJux8I+u5fBiW0DwzzgyOA449qnPVO9dY
jPG/l5Mxe1ij0ylm9e3he2OB3NRZupSrJuqS/SAS8y1H1H4yGCYK2OJpcFRUA2nUJKbfDrbKgLtU
zYtauiy8SFGq75lHzouVhKC7nZopMKuQGPJlJvg+4YJvGZfPfJlT2itzUn5jtAx00vxSPRcewUFu
fXuDN7vEzxS0eg/ZDbVTT5o6pB7Yx+XGNbE1EhdDVKdIPT91yhQXYDi65xQwH0OEA1ZpO2wMka6i
fU1911yocEDwAYzdrIHjeC+6AZR3rinH4KUG57EQ2t32ReSdqeeEu2AhTw+9h7tQMKgB9YHeArAR
UvhF1EOetqZCUIrGbL6sCBiHauXmffCicG0g31bxDHOw7qnEL+id3ni49PFlnjfTdavr5dnYSn+b
xmqCZV8vKOrx1TNsq8LtmHSgUKDkZZvKlQjuFkzXV1MQ9IfaLzqY3yZ8bLpkkFDNY+hXIFqPSxon
XyhZLFcqbeRr0IO/Xg06Ix7XO864G8OzoAW4mA/IHLSwJ0k2+tndDL3I3ozU7yCrzzp8rFp7GjaU
pdqreSyga0g7nYZd4/gdHZV8h1hi3Ll5/lYvNlG9oEcKdAYvhwW8RWgNDqSagtVIl+bKsfz+TJXZ
9HHYXhtAVzzD0uZWV0W2oRIY32VA0WFoLrhgq7ijWjNlVbFvAc0IotrqtbCnJudiMl+2tlUNgtrJ
3Y10GnNRW1HBUlbqaFO1YbefMl/cNMtoPwgBPibsFnvXGIleISu85FvrFNY+mo0+qaGIT9LjMFq5
ntim0djttEtpxeL6bc0w5pclMaVrQXdn085nfq5PcnKdNq16XxgkWi+BGrbRyHs8118kRuuZ+G6Y
uxdzlZV4xGB1wVnGeD3HgTmmKNTIUso2RYA+9liDs3wcjpMJId0gfjritqFtlXRmbaMWS4O2W6MJ
n7npTb6W9TJfckWHHVbtwN1ZhcH4rflsD0OVte46RS7GbSn9Wu9MFGYZBR9YhXaQ1zeLp+NL4Ebx
AL7FURjFO4RaUetEfNpR8clM9M3Q1Ez07mz2KE8jnOAtqHuAke5iwTKDuH1kPZtOvaoDb1ek6L44
VzZAFk3vO5cdR/idmuphvaRZtXPHOP9Smtr6ZjkLcHehxnDnKSc7pk7d7gJe7oz1STpy53HyiiSA
Pw2I5XXQCrNjQ02DvBlK90XXjr7zDY6UdErUDkyFRXsxJau/hEN7ykxbHUA/v8TdbB4dx5J7lGf9
JaIAcilLp69x2pW3pZMuR6RB9c5DhrxF87bsWFL8Y+iNgqeH8G/EqMstpDh7P1WxDMi4Sn++QUMQ
d6t4aBSbZQRp5uiMQzasRJIjJRdFdN0vo74NpJXcx94cxmu7Ca0rzx+CbavzhXBAkeQvCM7VlS/i
6mZ2pH9y5kS9JADLFnQngV0cpMGRaZuyP8Oqc6t/iXhMrc2E9/0g7bb+yNi57hEApHqXoU/LD+Qj
HL2mgs7CgR0Q7nRzqhqaX6KaLHKy5WBqwJ9jy6HG1cEtC0iYXVtlF1+7YZeLA4hbzBJRy6FjnmB/
7UgtDnvjW+m93Vr3lNn5CKzYsg+p09QX1Er0Z2NN/VM8VMO2q5xxXUUT091tqa9ULL29G3+p4w4C
HVwZEmbsCx5yQ9NIu167NQQ4222Ar+OuLyeo7YkcGCWQsKKZHqg4Yc3Cu12GM/KHux3bgj/NqGnw
hQFKjeeZwLFmQIR8fWpOHTG9eTWOOODXZ1mg2cX9cOuGVcpeexRXsdOgrbQta9lOdRetvbRIqm/8
s9b7yhAQZqRJSLVXdbMAK8FCo1fFXLHvt+fhMSM44FE+nIPPY9sHT10YzYpVYZkvRn/UlwyKDMdB
gtmQi06/jFYf3OeOzfNGNmbZxIL2iqJAvZVIry4AZPXb0i6y19ofS8gAUH4hs7XxKUsq/7nTWYan
kpwspq/xrsP2ilaCVEDZaP2578QD43XirsimbOdQrgeRX3TRC+e6bN7N5MROiWiinQ8yy761lBmt
h0XN0XU0Ry8+W8f30Zfs6frZClaBT8+UE5uGh02vZj1HdXIsddimt07VhI8EncynGnBX2OtqxfH+
k1Jj8jDlVFxXODMgJi7RtgLQDRxLsyrohl0ewHbOrAnWX3BB0nrK/cXfzpXsYRmTbVp7RTJuai9c
nrjc9SUhgRYQo5WWJ/usYazIJ65RrrGLGkpxuTC5LMCk+N6LLeLkyaDX2Qc+w1FF6HIyibJNM0XB
E5D66I6TtB0dE8E1PYMXnW2uh/mxLubgYqIwsS1DaP044ExF6dMvHj3IFdBja73JPcLeEZzmHVuR
dNfXAzsSK9KMaHclRsS0yJnLib2byp3601JW6V3vzv3jIrJ0U1ZDfZWKxS5Ws1vm04ZJR3msBioY
jNA6MJVKY7aoXePrtnSxdelGEkVuGwMz08DXx+jN9+VK+WpQh0WKmZyyXU+3ZglT0OBR618txksH
XNfLvMFMYZxt07btyaVy1J+hZf5loYZhm3XN3TRb+CsqyuOrZMSjyxB0T2MMjjFr37AcI9XNbynB
QX5ePd3IxQ9WYRq2SLCmZm01QVBtWJmXeIMNMHqcZJXMGxKWHP4qHiyvIURQufV8k25l3XOet7KK
JHDvYEWbbZ5HHk6fnAo4FIglxhfHzrScrhY1TZhzHBcmqKO7Vcl06g6/9/xcxJJhZTI62TaLS3Uj
INzVN64/hv3BTRhR8/iK7U1rU/6wGMKKyHhv4kI3F8swq4+QRvhqlpG5pdrfX/ray462GkkqEfb9
S1H136puPsqav78DVP4GVPkOSfn7/9u/y+vX+r3/+T/6vxHCckY2/ElVM//6qv77v7Lx9YfS5vk3
/V7atGL3N/oe5/DYua5NzoQi4u+1TSuOfiM1zmkeFgsRq+9lz7/idIPfKIhyAqLwyXJBiuNvxU3n
DGJBKcJQNhMDFP6CfwfD8mNfJuAvpgEosTLjzS0eRj/1m6OKvi4LX79TjWFb3gXBQ+QbvqVpU/5i
lO/HGv/3lyJB7pNGOVOogp/TXTL02qDAjLqbIyou9XBXtIxXx+6jr9LTEFmHf/ggbn/vXfwHj+hb
mTdD/z/+848vxyUnI097h6nj+OeWQglmagHnrXbh6D36DLJ5Z3hX7hQ08pbqyhRVtvvzV/zjteQV
+YSJEECdI8n9Y7mYoGag8GMoJlNBXmD62OqJ4i/ijV/0Ln5KCZwvZUQenkQRrduAX3/qawYtvPkm
XtSuy9L+4Kmy3Obno8+KYORyIR1RngLo7o/BUrRMpE1HscwP/ElfJr99rqmINDLsETfBYD0DyW5s
n0pY6JLPCbrynkJO9ysc3I/9pfPXjPFoOvZ8HITcmTj/8doU1P/h7bDVLazhKpTd5VL3t1GWLJd1
BKNR2NNm4pm4qieoa2bu59/7Lv+SxOL82Ov+yxtIXA67NJlCGrg/vgGdiZFafYzW2oHVv0byU56k
n7q7RINDjijuiSQ7Jo4Fa9OCiBVdumlyobPg1bbnk8y0tR5s89WVzvyLT/P8o/+99fb9ndF+conY
MlbLbf3TLZjHohABUwe71C2DM4sdPwVY/KA/DmNjr0PZGuDtrUKu7Qazv6lb3/tFVir8Doj8xzfB
QsQ8KGtKQN7ze8fkh/5fwUMLQWOS7+p5zD5IqQVfDHYwsWbjYB+ByIL4FMqUEKAr4IOpekxnAw2I
zA9HD3fGXtEarhttz3t+W3thB8ZmzCvxd140PY7piDx0Oud2uENod8tHySZgCbLyWac79BPxo9+n
wtoyaEKyWNfUhaBRFpG7LXAJtFuZMHON4L0jZEtKwX4L2wGVc+ZVCOabqrhu8LdAj1qs5EXRVH3q
+evJkqn9thg5t9e9oZoKdi8CdaA56twWTU62tE1SVKBIUfbTiL2G1+8Z2pN2cwoYBGFjuJxlQrKf
3tmdj0iIwjHtQG2r8rW3BlzeZbMcWYZKb9tpbfbNgFq0bDp8HDmO0qd+xCLB5Li9hBdBOCV7jU3n
GIVnIXrUhs113NdyO5VW+17zYo9eUJElbtDxXooONmBb2sMHFCE2XOwJ0msUZfKJMrm6ZLNkQ4to
lw6R7tJxP1MnmzDUjbK69FQ0fAh3Xg6hJZOnJkmx5xA5rJ8bRrevG5PMQLkH4M9O5bIZo39Cud+H
S9h6BczaMh7KtQJecyHgpVFh8CU+yip13B3A08mCAz0G6ECTjuJ7F6LREy7T63ukSb67jTN27cQu
w0tqXfi9mAHt31p6ETfZGLTLUbRNu2zpkvFhIsyzKSTr0Jh16hV4SrmWs9zUPj3wi7qz1THJ8pYf
MogprG/GmaH3Y6cCpzy2PE42ZFIFwnaRQ/oNAnocXdvRMmZjGt9Qclmyg7u4drqZvNI7mTGUZt2o
kAOP7w2f/CwAZ5R6vX51/a4YYTFSR78oFQnk7WSGJbsyfYYAz0ZoRXmmLO7S0m8TIm+19ZjJGM+5
6gZoeLg/vS1bOSt/C0w85LBGQS/SvmtduUshvt9pa0nFMc7GmQh/Xn2oaPHf0WgygdJ35NvKNMoP
uEBRzXEWuOLCFR9sCzkHMp2dLiScvCr7xCjhVSnq6JtJmgeK18GnqKnLkwXN7JB7qLdTWzFyXcfK
p3WiGfKsAIHmBvX3DGByw0RMeLckkzg6BpRCUEIW8emWQRu0IW1VfnECqQ2uePSDPeYXtRE+sW8Q
yADUTSI/9V0mX9OiebI4jK1dYtIHSkn5ul7SaDNO0RuOuGzn6lyfM2Dp2jgyJrM3WHdZGqMvL+KZ
w6nIudaLfycnfRF7bXSa/c45WALsU4X6l/JD6FPHVC47dOeamqi3tdzxZnHGS8eVLe7gZJcVtT4W
tqL+JAZzME78YEXnoee+p9Jv1TvZIAa1JRluqrhiq+mcHecxqjmPxu1VpfNm5800MVduMj674QQE
rHNv3RmVkmO7Rzy11SZIreDRQu10LEwCFbYo3zpwHFd245kP9JT5p5p181lFtTiqvK8309DcZQLw
uBfVrOS1AoXvwPFe91wTeDWDuvDqAqYueOJ9n00WN67PLdYQb79jollBWyPRm2/munpiqMrbhViV
XC3aTc84LkytUNCcA6vPrs2FW69a537O8wB7Tjwnj3SRfOZJm4sGsY1g5CKr+FbV6rpSlqDjSxEd
CB0VSQ4Yo2xOYUDtYm0XhrN76ZTXaTGWgNox6pDkonAqUJvK3AVPzjHi6FFXa+eMCRQ639dNnd+h
RdfneC87yG3rK8Ud3c6MGi/jh7Bi70IPeb+3XTzzA+CBJ9pXSbpysQ3uQ/jsDNpVxxo57zpIhuis
3/yGIoR2r6u6G/QlbbPxpW3tOwZHP4aMa83hraCqZRZVHaKZbcWqpR25lv5nfbaqMGFmOOaEyV1T
J8uFEw4dHli/uKDw6X0WLBb7LJPu3lKte0nTC15e13wtGZul2hTXeymNucY3eJ9YWXY4F8zVKENy
8J7Gpm4SP7/sGnYqGcjVL7Vpl2daHtjtGp28hWrQX6oqhg0QBbiDcjQrl3Dfax6eOc+VuK2WPXTA
4LaTZ+MlXZpHuZRm54zos+KqGtZd5BVbKj4Otf5sOc6CykPu2lKv3VROhyxKgt2gsRsCxUD/4IkX
JTJvX/ajSVa+WvAZky36iopCroJSdZc2nPFtnLsMUmt69p0QZp/jdF/7XgciDhuNNK9lG1HDS4tq
3fIjUEFK33qWpy0c+/uk90DOV96tBy69EgJY3TgX+6zD0li0sj8SWN06jIDeGhHetGJ+wM55Vju6
dG1jBZffQHNr6APYaUlBznHWvbUwpDa10QoYeglEBLFcNasblerkmNLGxtZz4efR1xzZ1Z7u2rwN
c57bDC00ay7nl3oRgvN/MzO0N1jvblTcZ7gHs8QM6zYWuDscnm3W3OfvIY7J46ByATpOJHejQnjs
57GmIDcmMeAFyqeU10oKYC0LVeUDmYM6wqE/cd4WtxtfhSv6ivJ1r69N2SY7ofmunwvt/jO7jfDa
cHeRYHe5ZQ6a6v8nXEZdRddjemxncg8q7r1HyqRjBx9/vE0HzuRbgf4LjUGY3JBmNnTDRPVQyXxC
d2DlN9TeynE9SZnnJyNdB76eSF4M/RKfEUIfR91gufZn7oT8WAmPoEdlNd17GcR8hRIRDM8GO+qd
Qyx2n+N1jOhoocRctSO13TVf35Q49eQF1soxjNRukLR37CVyjz1d3to5xicRR7idibuqtVtmHQSP
Rbk3gQgQiRg9Ek6olfychnhUNm2g3e5gdMKUNX2b/BHTGp0Up58LZgHbsPjs1Q1dDTDs/Uc/jrpd
zZambOyVaMVXKujPnVzDXk+o6ovsmnFDFYpVqLWcy9rrfFgqRvr0GbMovZB1oft9WKvgKo7z4htS
JMQHWSK8Yx+C2aDxER/azB/uk6WOuQt5Pj8VrAHr3h+aBz1Sn4E3cGqF70PIRMDKkmWnL0upEQog
sjv1BbyWuc3aK0Zi/LdSnHeYK1qpyRcyBfFHVXd6z7fc3M1Rlh6azMODTXqCqi7i2hUT2NLZTUD8
k7O7KhpXRHPyYD1WJjtj1JbbAsTMdJ8n8SI2Y27XPALDYJNFg8cf22N51WOU4EJExbs17HKI2Lss
MnIocLxHVHf2WAb0szPXyZXdjYFIaNUPNmNnhTjjIbxG1J+qqNJfI45W7+0YLw9OOfXJZqDBfIyd
LsEGrLOy3bjKtt9yWv4EOFhnHrqsQehHCofFQCbjEqxZN3gKLzLhs0xJEnQVX4j90kmLvOQZYEyJ
sNoWEJWhXIv+mcR+8tzzZ4st9Yt6Ew7VdOdwRrjIpRjum9xY+wqN6mU0d/1Tj5s7Z0Nt6JLa9oSe
YGGOgU3VmNIOyIxmwNNOpDzCu8t89p3GAzuU6in8XOXoLkdF255JFLta50MRbuOkpwnLR1vs6qVw
0utJiiUFqBao9p0VHnkpRHqnjvdei8jo0e4rUdH5torjMgl2BIlOLCqEOhg+l0Wd3dZRXAO3D3V5
37mKmIy/FMNh7jwK07ZsuBBq4Y0yiW+KAVuZzl2xx7DGM1C19HM9+venrOn5KTmKdw/GmfuXYiBZ
sXHmPPpwk3I+lMt46OyFUwhpk0+65oETJYV5GvI2P7hzVY/rsBoMXYMGb2qWyGOIPI+miXYPwjJq
xeZBXJVMyfFMSKJV1iiUK2SvUOhE3Tc3rYdxleK+5JYZiYCJaPx96uX/dO3vfy/8+P9ShTCizvNn
FcLsv/+nyn+sD55/y19kW/5vFEQcim+QlykGnifDfi8PQmlmeOoMzDsPAyfBOTD/1+qg9xsYdYp2
lBRJVTMX+rfqoP8bhQSykHFCCQreJr/rr4Tqv9TMgFv/y6rJ7xyAv9cFIsYeSGsHFOzIOcAM+RkG
F1W96xfwyKqJQ7hm9llTP2O6xE4YwLUXSvZRRq9ZT3kprsaBtMjGG4C4HotMx5wgOeGGa+2G6jEa
m7yHIzxn800iA3FmquQkMVZYJ+34omU2oGAHA5IBGZR2S9vbOH1rBHZH28p3pRspXNOLz+m0tTkd
XPkQ2vA+Q03gCZLbI6ykwVqcFZs1oAKTxue10hTymxVeMvAyPSX3gbZk6V35gbC+GCsnMtiNWCpX
FNyWK79PMnRNOTETrwYXSJ8F9x4SXz+FITiXmFfKOItaTFYD/WC/nGuzLlKa4GtvLjiJMhdPXIA2
JyEGWnedR7E/lOE25IEq11ZXhsvBb3zaP1HpXmMOlYwgZFV2w8xr8iogmTzDJI6/tSmF/TWpK6A/
QvU02pZxdMJnCkRz/ZQ53RCsCn/W9dVChry+mCcEiasGNysHsACO0dHnzCcfPFMw42laM9PciQyB
oaiFf7K1J0HjpAjG+LOUvec8BGyuzVVQKGBaYUrq3GMupG1ohI3mourSrr/pe/ZlR7cY42HVhm55
bq7oAbjBrJ8bDnbjjmkOMZNc0E36WYpi8ndzYon6QFlHeSta9ghHurzv3tTSkD81XRx9FWGTijVn
nqzn8D8Iziiuxbpa6Gjb5+eHz3ln+hU3olSbYs5nnvst9tB1QvUDXT1T2DannkydiiCwZuhX/J5d
7KXwsZ06GLHxLOiCVtSRz8IfZNfFPuhDjQa0G/sDDTjrm+DIjiqUE9TJwWR5b3Fe+XB8/9OQZ/RO
RM9RcF0NyDjhnUJKwsbBFIs3lN2uolfjrVl+gUmExvWeXKlLZ1X6dr2soiUI7kd/KtzVVIzAu3NR
wbucqhCEcUp7DGmZrvWzbtBorDWusK/uQGgHM9xA/gKXs7nrqjDgvTlOXu9cT5Ilq5rJlGvghepd
uHX6NZ3r5oajiPOW29S0d2RtMoI0I482UjbcOisMBkDIWu1E26Xp0vwcT6ufUht1HASDxINwpxvz
6ltBe8OWEP1C1yltQBDLeCAllwYQxUQniSW4eSEv3AEVHWFGF6hmFvTUsWyyuDY5HuOY56rM0q/1
TKSag46kzR7EY0aaZ6zb/iHpkMhvvcyaPyb0nred5UXZhSBq963rOCfssjykYtFPBUysIAvvhpCh
A/pfFZYj4hf5UXLYkkfBA/GmqyT5i7pyU3hR+VneR445e3d7AA0EY7uYSYVqNu667+KlJpgkOWSm
WlefZpJ2RPtcYcZPhayyFzbtfDJJVeQElJStiGePZio2ncoCYskLsyCz06XPwotBXfhO1l0lcVF/
sl1ekSxMsXw2y+yJm6nuoRKio6F3rTSNjY1nW2G5wZWTHXxXdPP+TBGlFalC9kxBMatlPXbSzzZd
W2Cwa4gpGYxNVkkPlhh1j3+WAPiKsKoH9T3Rfr1p5NBCqG4oaRNgKc8/YcKOc2P5ko51XU35VY9s
2sd6E6Jpcog74RVTeHx2S2RNL5YdyZfa70hczrPVsstiBGLeDJrtP2WfeCn49dzkD6M+vKn6Zn7r
Y0h5rc7ooGRJQJC0XFpNPSL0vfs0WWi4QkzEDzRzBIRjqKlDIjwWzf+i7jyWZEfS5vpEGIMW29Sl
tbqbsKpbVYGADogIAE/PkzM0kjNG408u2Yu2Nuuu21mZyBD+uR/vuRoM9LUHwTrarQinoMGYleJV
TKiwze9E7qKalFO5UhKfyEdFOGzczGKdDo2vWZJ1eIZhLhUclVrqgUHyGjftFRZ5rtd6KYDXoBbI
CTcyF2540vWY7WNRN39UqnkwJiWpcxl1ljwOwsGKHnVxHu+qke2O53lWH0q5aoI+3rjpLuOL9owF
YRw2qwjaS1H7ZKZLmUYFyIOOETOLKdN9toyp56bjYw0fnRqn4exVjt5VslUDqGm/flVDLuiAG1H9
N5q/LVt3drtX+s4zZ9tP5dnzoSiN3lZNHX3kI3312zE05bSTczJe4q2mhJeBQfg9U5SE19n1io80
ErHbXIR2wLPO3at2fS4wee99489vbqd1VWhZHp2UmL1rcxTKL38LWJa30YxQ6Dtq/agmv/+LKTmn
nrpt429vmBxBt6Drvs4t3eCbYOjbX3TR/DgzFbiqvHX9ozx/usmEpxEyRBtkmKwK0uxaQy3fKt16
mBlW7y0mr4ttNWlBlFp++l3grG43oDbXxxJo6m/pjAZwfabUtlchjchVAUk1N0l2F/q1orDIBRFB
BsBHwnU1YYfNmBvvIpoSnpkJRjsLI18aBZYdNXPTKBM/l9Jxy20JhwPVUoQjeLmC2q1dOPcW5Toq
3ZscY/PfYXYQB2fdBSGM3mrBSBfQ87kdFBGU22HE4bN1ZGq5PswF4hGNaaVRwSdxwDHnB9fRm66s
L+v5fl3JIHBJju2UXsvMM+V1LLE2sq/Mq2ie40qN5c6mFAPtMCfN4jSVLCx2g7/V9S4WJ6rcB5yf
qYcY11fnqHicNbuSGSkMCJ1WV82Y441M1sL7m6TS2m9voQT8uq1E5exYeqn9npF8YeHYUgTnnyQr
Vy158CUZm9ht4DJhw9RKaxfe7UkJsVvn0RUXDCSm/C1eRyfcD87QFM/jYpp2V4kCa5VQVsZIRSzv
Hv2aC29MNmIf3+SYXXHvhCHFeq7lMn1qpzZN0FmzyoRUMGtmAc2hjyLj/oBA58Uj/vngcmKyZQAA
sygcyVlA90tJPoxi+cUj5Za3AwsETrUAwfpGlbLtbzBTFdkFDe3eGu1rjhazpfWxcatDbrspoUy1
CEiTrLKV1z4VpfKr7R1aUvNxdvmYCsgsWxUKXqifo6udZjGFATb2WQbh90TrX3UpS4MLPYkyF8IW
p2mHa7ce3UvRLWSY3YVn91SRfokPGp9ZteUxbYNtsMbKex3c1VfIXwknYR7kaKaWj2nsBmuIVRqh
XOM4yqznMdlyZv+I2Vr8uhM3fJSsIl5YJcoFGoFwccT4Kw/zjvzQhFORzNnIkKUvlwvecwSg5Vxw
v437Qo93BQtPdZUX/vTjcIq+SWeR/Enoy0oOHpqCOnj9MPjHIDXZsrc4DekJSTwugG0Uy2i3rolK
edNMe9ulWET2y+S5HaV46MPXDr/YuaQh8JYNXl0msn2XaGpdWRoPkRnScwO4q8KtDKxJ78YEIPTG
S6ug3YccOvRxYpMPdolALtvHcer+6gBz4M7LFIjJuFx1sI8nXyMjNHkpdrGXnC1Ti6H6lZMBKgwo
O75vImN0uEFEFi8hzAT+MQj1cxtymD5My3lc1VsbDlz/vTned4kqHjtKKX4bP2amW5n43FA/h8vV
CN78DLxICS60TRLSONYPTDEGHVs0mayO00sawnmL+8TN3xysPEgssSzd7Rj0BRaraCIRS/G3m6N7
9hLXeNQqJtVkdtsreNSoFUuOGrJdLVavU2ZbROuS7TvkKj6dZzhzH+Myx6DrX4F1W6gCDBDg92Yi
krwl4mKdnePyKSBNxGW0D9s1zbclf1i1cyedC7YDgI2boluaaSvtsCQ7W+TU3btDZv8aZ604RA95
+yM7VWV7kqu6+OqqjtzXTksUqD294kDl19gbmHnpNjHptA3kSDqf8pFxwma0RrhaSdDLMcPXlESS
0oRNMwfEWpYlGP1trQeTvcRsouJQlgEW3bxfRPQQ9WGA1OgnyH/JtufsHz63sy0CDgh9R8LpXySI
/yd14f9OOrjrfpqnsf/5GW8+u/8fHEZnz83/QT9o++lH/od8wE/8Sz4IvH/gEeK2D8QnDQFVY3v4
l3wQ/oN0MVoAHhgIMCmD/f8hHyTeP2jhhqeYxu4/m6Gwj/z3lqco+QeOIzwI6RnpcAZe/b/IB//M
9P9P9YBEL+C9IDnnMBNeJufUfzddqGJcCC556sCx34G9smBBibw2ZuuD+sXXgSIJzwYN+LyK2eiW
BIFzxw4R3i+Vp+nr0BWZov/l7fvf+IL+g/IBoZgOEnQWHEikR6GL/8eL8v2ka+TgCJoRnew153D2
1nCrZVKH5ZQTXpV5cLsT5X2TpzFnfh89FGCQuDZipU7a7//i9fy7M+VfrwfiO9+QM+Afxte/v0ns
Gibv/FTuvCnxCOXrFUc/qrTbbSK/y8mo9NzUUuIzI4TRvv4bGgkYSSwycDfx0rccoDiks5bnDdhf
mSftJ/I75LQZ2eG/ZMh6/2ZX4eViU+FjdXEeYeXyk/94+1Jwy16fUj2Qr+tqDl7TmtdpNAUuTb2o
r6muTY2BVdApNw2mZ+lKVfgZK2AGuxHX/X/x9tEM8O8GGl4RLFsqiTikQU5J0/9kpnBEX0PCCuOW
IYYq99Eq/HnXLa56SGt0dBCaUdAfReSCS2YNA6xVcPIYuLAKX22jkG0dyWBtfqNeobgkzNyKnZj4
NYFzD5G5lJ2zguMsuijgP1+Z83uNdT+nLskeNQL/rRwjiEIOuK4Kod7k1YnmIGmJCAxDvFuHJnpH
ezeME8YxgX/ZNYKkTSJI9b47jqqe4pCLHdx07bkHQ1FGecu2FsD789Y4OLRZLz9n0WBhz2YR40Z3
DajrcqlWfcKihOJfIXrjaIi6UTxFYx91pyySzk82RyrZBc6wDJedG9YvEQezjDlkNj9wq4btVUYq
KC9LXU4tAd3EfONH8f/W02SRLRJyIvCXY/EiVOedpj5pkC6y6ExonkLg257Q+N6ZETUjoICGgvKY
Yd3JXWtyOB6eiYZEEkZ/uDWIcLvOKHbokKBefcQymyFkuMMSwFgdMnY6Js3PzCxEc5B2Xi79tM/n
vdI2+0GmdPqN5aApKexE/DhpgpNs9gWfx7bzXRmXmyBuysPcUiOKwUPL65Wp/oNjrLlvhOy2snQ+
h5GWYkZ8J6yy93MOPnZt2+ogAvfU6eBKN+t3a3wQEJwMIJUOuzw2+RYSYnlYlv7o5KQeHDvpk98H
QP6cpj24RVYwER7MRTJnl0n8l5v6HY2lHJCE4DVN7qlph/ZyTiEetySKj32WXkZMLnCM/OnpRbas
8Ae/IyO87LntQ3CaMcc02JxVEapLQi0GT/VUHMaI08RGDrNi1FlJULS4Jx5L/jr6LkepOF7M10LB
+aclgDjb7E+ifYalqYgqwpUNnwaDEtaFtky/lIDAb4q6/4iG4U6FnXPtlF312ozSv2vVmjxWTsAo
mD09+vJJLMqLdPTFTYIX6nskUz0SougoHgpN79xbR8n7wCwYBCIKgxBhBbVVgqFS6wKDlDXjRc90
0OiJBJwl7eeoIUvkFfVH08WfgQ0uKzX599U0vDWNdy1W0x8xMqlD2xvE25js2RWJneCqZHI7W1F9
Ge5Sd/GUufsy7e3r6FGCh4Pn04mz4L73GifYpE53yGQ8xrtcdDLFU1S1f5TK28u+yQFj0Q88Fbd4
Tgp77PlFf6rCq/+Ek0NwKebARRSAqKK4ChWmIzA13G123IxQZfIELvAWkcSYC5h9VXYcxqGEFkVT
fHZySIXrDfd9WR5iSn2iU2cjmR1a+odxvy1p+O1BPSPL0OV9e6NDjPJAPseieRi1m/zKue9b3E2e
3HoNeY0Nj4l+Tyl1JqLVVnN97ekgmY+kVmR6NeWV55/iBbuYs810VYx3SzoH6kqQQBF7dNai/Xaz
DvMXJTU4LDZt3gHFdqxD3sSpC10eTAyGYDzGUZ8lX7EiLvglvWVEnh+F6Zd0LyQr8xs4BHpJfQZb
0bWNzvEJoaCbnNIFj8JpQT4Bp9dGS0+wdsiCZdi6uZg97GIcGpEN/Bw3z70h8WLexFwPxbtDupuq
Qrg8S/wSOGk4vSLrQepZk2TIP8nqIM+PwZquZKOMwQYGuaPTJ2wT0osPEZTCdh9x9xouiEa1ptgW
K2v2UWtr5904T9786qWtiLeZx5n7lnNP35+Emer+VE5+7r85YTFUV062JgGvNsRB1iba2McewTCf
Dh1LedEcSR8sxQNDQN/e8BF5I9+Weg6+ogrVkTjKzL73OLbMZG6bpgiafS96B8ZBtvpcgQjuivmE
sEyHcFPWqr0aGliB0SYk1dUci1GP9cWQefm7bng1sL6a1LsceneSt4UF53sKqskwxex1676kBdfd
jXTCvrklPqv8Z8dmKU2+ktzKJUtWFL5lTpvkl3FquLsX8yxRk/C5OM2f1i+DItjobgnSryZKi/Uu
R+3AYYM+yec5e0xeApqVhjsaaUYJYXTSej3Gy6S4ZRCCZrC4hjIk21ebWJQ7DLIabrWRbYSHvArC
ikG+iz+5284AG2ZFrWVqxWmMSxT+sWYj/AnJgi83k11MdWkDlpPbUFukey/lC83NLZ57Hx8hOa7i
l8zbIPGRBIsakQVSX+58tK9b48/jSGFtS5gwKUPTXaX4xGCzZmJO6hfHdL3/jv2jFXcLlrE22XrJ
uqBVNJ1FUm2LPGS778K2Gm+yYujx1bGdQeKpp0FkTI3Yj8lOkI6Pn0WskBzPj2nK7lQ5liT/OGdT
d5zLrJhPJYq7f2rTaAgvynaOluvYbbPi0MUeiZawSvkqtE5QNVtqh0noal1GznO6mkDcOTiPKfxN
ViNvO9eP/U2oW/mUTLH3Cvf5xsW2mMx70dZQZx30NeEy3hIfhO+/6zpQGBlJfzZmP3txvcWlQ3qY
qtAOTy7yb6jwScYdEjLJdEwse8mGSzX8Qyy/vDAlFNMjmEZYr/Wt4V1V4e1oAu+oJzKZa+Q/IvdS
W2+mrUtfi40DTuwrLeosp9rmx6Ff92Jx77M6/PXzel9htb/LsKVt1zk/IaJLOmJmyjJywjS5fka1
OGX18N6V3TsC0PogRv9xtYlzwXcKSVfAoFrqCscRa+Al1vZLt3AvaLh8J2p0HRTD2+IXYINphYpa
vAkBS1TFZXle14s4HC5Fbt8NE8F8HOV9xAxtG2GWY8beXpSl95CMa3ZlxYLLdAhJCNnsqNaG9fWx
sPXrYqL6ZChn/u3b5LsC0wo3rxLIYctRluFQ3TDTkBsXuER0SDKp9wWQBUYQPf40jsTIHfFLjvK7
rZy+uR8duByYBbEMaJ6YjbDlabDa29ko6K4Q0fS+qt1gOiykpoQbXxRltXNMeyoH7wFpYOet7SX5
7eMwkagrsobvE+OWqjb4IyN5p1f4EW5wNyqrD34o7Z/FkDuStivRVAsEPOZbu0iLS2Gqc+ipflZI
YFAx/iSTvjHJb+qG+irg23wg6eyigusbODTjnQgwJa+lBeDZUhcyuD6VIgX15s5EMXSRImt5GlhG
AB0Ke4Jkzxb6yYntfIHn4n1eHYFjNcRyOiNh6Ea+hF14tXj1spMkPPdnj2TsYNs1M4nd5hzpGoCd
EMdM0m2O7byfzc5Rw1sbMlXAZfXdA83ZhA0uhtQGOPrEvCCd4nhxGffuQ3d6S5dZHbC/IJ9kxMX0
mTTfe+GHaIvuGlAKPJ05OmmiE28Zv71SK26+4KXxGdDFKnyHJQiOt0TQgSedTfmBpF6+VSp4HYr8
UjNv5FGxgtmaX9HnW+rrVZiZzlx1B7G3usE/SsY6OJ+9iks1M+mIem98dth37h2Cdi3ui2dOglu/
oPnJr78QsNdrLZJ91HlbvxH9eYRrD74/XaUJXxmnZQISrYx/Fa/kmslMejVIFzNv3nnkqbOA2VOM
YMNFLXzKz/JaXFU3o8+7mbf5C57N7oM8cXJkjnuxVDxkK8rqzkvXqy5UdHEX/t6J5e+YBxynTOvd
4aiTbII2/kz92LudUnvvdP585Mhcv4RmdjZY/4cfwkELiJXRgRSWNldj3nPw9YMNyiaeMVaejddR
W1OGknNvFpXf5L31McdtCTGkGT/rhJT3mIK4a3IirqSW8wNqwnOvAt4NXTx6OZsmFppi72hx71bV
m0mGCA+Mb5JjUY/hJqgneXApTHhE5bAbPTMODvMOf/wQXk0ZvUdFWq2QCoYLLH7HMnUv1OwiyGFp
3jQenq+p4dit/PaejDZFyLUrGLaFAyMrBmXC+Pmb1hE1P2XAmJbmwoXjHRvoQoWTvU1k7HzIKKgu
oBUH+9DiS21HjEC4oCbYqxaI8iCnq3xO2wuISuOuzJU+gVQ3+6EZsAKt3asuUxzHvL8PeS2cXV1M
LQp5pfu7NY/K91B62LXzLnrww9W9W1witEltDko73jFsZvXkQ3DcRBzv9r0T2Dtvzms+jGI51rlv
9pmvs9PgC/81xxn7xEfI3likzXBaOS/BcUJ7xNXebBC0b7GKz3wk7VPo9nh9B17y2+oNZj5P+9Ve
jSY/5nNLDKIduL6okrtKu/RXCamOXSks6edsMJv8/Nm0ULJuNFHUh/BM1wHAsU9U/gHSCEaSXzXf
wo5fmbXFdoil/u6qWN/N7MPbRNFw5cforJEANN0OCUOx1BbPghTC3cK86+Ayd70m7FuyFk6SgXvy
Gg7xQMVXI95Lf6wemQ3m21gpiAEdFji05cUi1VcTq/7j0jQtD48Mq+In5/nqNgxCmcqKwTHTfCuJ
VYOux9+9UsWTNZZTd1ONaOzr2mDUrsF49Hs9xJbhbVOv6cHi660vPNO7Hywv+tQpPXXbTpMJ/tZk
Rk+hia56VsFD0CTFjmVjeF9n1rw1qfbKJgJRGlwKl6PJHMQ8vVmoCTtFi+w2zKYVuTg7MP9x8B7E
9UMtUHIt9KCHdm45BmXJVbF4AqJNTAMrWDDWUd3O+LKjVbEq+sPeKRiiIEPTChVsJjOgeyRjeDCD
aWkMz1Lv0LvgB8GlULYNEGMzdeo9cGpwJi62Bsm8mjtgEh7aaR2YpNr+K3PA+c/NXG29FriTt6AY
MRduppuFEuvBV9e5qctmo8OeBG/a2mOXLJAy0LkPDtNzbv1czsR5fp3H9MWNQ7LKnRtWismAFxGZ
m9d7NcrrecHZNgXhQv3heO03OUff7ki2FVU/hyU1BbCCABsR5jUEauAbybQir1vY5LhUfvzkrR12
howODK+SwWHxm/6mBO8xbdamCC99nAZ8Bdzio4h8HBAiusRwpelWG/jeD8O3x0PJwf9lxtXQbWLP
WAbsUbpedG6XPediZJnK2ibySBdG7vQMyC6iHCKJ2v6qEVOyZzii1w0AMh4VzkKTu7fMrw+xPOsj
FWiIkDvLsSk6ubfRP+WY+YN3g5x+BrE0yz7bOt07JXZpDtt8LiV5FBmRrGiQqwoQ2iSIJ56vnti0
sRvTZPm2K9VrlMZfXussx3RNiQdxSto3nO/5EyeWOi884+rolUiyy7o0v8E03ZC+U9dzmN1nyfIe
tLxq7gxPeGQ3o5zucS6ckNiIHXhYophL02GXCQYx0bUJJUZdUldh+aSa4a905HM0W+gIK+thP8hT
jSAQpriFdBpztm9b7vzFdAijkYNwE0DewHCZzQ4m5fLDscEuqxnCWfcumdjtSgG3qfLlyZAv3KQr
rWDpdL/GuLFk/csE+XpZygMxm/3gUw2BNwXPD3CL+kdKQDwjqCifyyCJghzGl4TWFnCaIcdwkUv/
RFLgkhoiF3RMfWrF/BUAgBVlfR8huORzvmHW9Vu58LsziR3FufWhYIGqOMnI2SrPPEx2upuq9q8i
zbSt2vCiBSpZlT+VMz3LpfuMpqfJZI/4UW4iAYhuOM+SufReztOMYVM/9YsMtynno90QFSMUWp4Z
Ni8NtLmvYZ6wm0zOr5ERq0E+GjLsebH2+uhzNOJfxh3l6dDazHAUWsfdDXfN5grjvLnTA/PtLadd
UEJLyh1k26Y9ne1jpB2XfFZkcJmlMvshpYUhrG3Il5D0qsQdCRzWasGuhGMidrrqMhn84ip216F/
c02qX5FaNTNVO/QP7gqB6UBWrI3fh8VH2YyYljp4aEbF57OWSCG4wopj4OL3OwZhHT+7nHsxrSY9
UhdwfK/Y2s7zqRDRCcp8JxzX2VYr0+hNlXYzfOfOtQVrfBpDBxkZLdIi3iB7mrz84mI2nC+0E6ax
qprDF+pp5mf8Oix4s4OBEddGKaONaMvoPVULBwejQ6zPScAd5S42rr1E1gaxIlTdd5eooO5ThXJg
tlFihpsqH+sHQAsc1LmD4E/i2UnsDtZGejsHPHQbD7yFviZpUj2WKPH5LjaN7xPtKwjQpBQVRhfa
q6s/jAGh78Rrk53vqiav70tpbHOykqzgNgHVc8rZO5+yuWOVVUypj/hNxvUQqCo2126TjbfIbc17
J8lAct/TxQcWeo49FMaV5U0hSXa8NCFHXLMAFrsRYxj9Sm6o434YJTcUVYW0MKksyMVuafgI2WTh
pGx6U6qHsYLEcLVGUc7bzplh5vherw/pHKJaDYOjmsu4GL0P9EdR/6Yqz66jGoPHwS1tyGaClFHy
cDbDcmiITMiTTi2GDb9RTrgVXnKuYnLc9TPggzUbDP14JAymopxTEx4fvlK2/DE00jLFmLg5Q1x2
4xe3TQjhtI4vp4MnenmHciC/vWDhRBq3Docq65INmRQOPe6ouCOvsobT8GYtSxNegJ6E8MIKjDVm
jVqubzgD7EFGVd1svWAmlsDsuRq4siXJSxYSvziEVR8Em7W3gJAHObe3TRmOn9k0upQnFKG3cGVp
aHedBq1YONOqvuAgQhQrSSecoS3ZyGlbExuotw4+0M9R9wkljWMg/iLAwxbpqI3meSmTd78x4SPy
jaDABcMjGOBm5uKKO6PcLg5GUMYKvcHr17UPadGsLxIhAstWbducRcyJ4Ari8/vS46r0trFe3RxG
axlnRcjFLyqZWUuNP4bx1h2Q5fHBKnkG1xHEXQW3sQSk1Tq1ECsTunvSvqi+tDvT3Xhmr9gthp7o
j+7btdiOIogImpADUA9MNjoPigWzhsvKwMc4eK5jyfVl2nxYoD7RPkhy+2eOwuQvxo9lwZdu2Xcn
E7JC02G80gFYrM8NmktGR6krUc8ExWtlgFMQu20XfZcsTmRtYf4/2zVYvCvHrQmWdsE4gm5ydSJ+
aMZeLGpsH66bbCE8y5PT9pfjmEMECpmQnBE/fo4VsJhxYp3rXkByYFYYsCGC6+R+N0xvrHNyIV1J
URiyPuGeVtIYqxq0UeIZpF63axNmJOmZkG87rsqPU+t5D9ods7s1xVT7S21AHx+Ddcq/RiUkkeE6
cN89lfMc9UNJqxpJwaLa2W6FC/fP4IWtx0gdl7TW5joqYlZaKDiFoCK0Ve2+dgLJtH7w1hpRLOcc
hOxSj5ziePibzCGF5YYrB6iCUB0CUzGgg1u/vpezpbHeFANPnJta7wYQqXzIIw2AJB3gee1IalQ3
tHS1b7VyA8VqMOIdqpdV2hundfMXYvLEvuqGS34zRPdBg/VMNmX7lcytuq+8xZoDXB6EkfM1F+pA
mWCh4yqPY2MhKv8WGzPw/nGjxOfFe80nofk7yNmckAcMQDyyOXOzWLXsEO1cPeB5dYKtdAPdU0Ea
niGKTW7eqqqMxSkupAcey+rnjqRuslHYtfGZxz6DAT9s8EEUPLav5mxtux7GJXxxSZ6+Gw8e0UZl
fkuZjXG/4QDWnI9Xv3sZnCb7wM8hb8oy7gH0OANOGc+BbcTenJc9H3vLRzeUSr1ThlZyL9OpfDId
Oe210cxfkzpd501VBsn9AAHpAVoMcM5GkpjiAFqs+Z6kEGevTvrVG8sz99PI62K0IC/yvwBDnm3n
qWHADBuOSYPX5Ghr2MT8J1u37QuGm/ibSOTyw5SCeyHDdEeevayCexpdGc1RxdxpdnVNqPaYhrmL
iyoSa8I8A1/bwQS+7q6czgLrcoZQHzsPIOY20V1yl3pF8VbBQz3yvw5AjIo8YNrcdeKhs/Ows0PQ
1vs0SMafiMwZHqIg16CfyoVO0iLEebtxJ/oiN3Oqhnc2nRSOVS/LO1ovy9/VW3riZSC2OdfMcEi3
TqAEYydDMxhGgSnaOGHgTsdFFvEtKxQk1QWdqTh3WpWPbZyTKVoiEz04yudP6kVbvYtyjF4g682c
bVICdgzkkbi2JvHNp3IgsG6KLE4fnMykPyAGG0o8iDLSG3WmRVF2Yzn8ZVhvHuMIMWaXz2H0PBMg
+ENjF4oAuLiU8mQzp/GhVSNLKYVfUborjBUvZ1bIM51zE5LGNIULl6WJqmd/QHva5YjY/G6EqVlR
0q7Zm9DHdsiWqPNDkuTkU5Gtsmk/UDny0aVdTgFNQVwSgTkun2omm/WOgJ1icJi6u3ix63udI96D
n8+IVkRlXN1b0eLLbiEMpRgrIxPfOAsZcPYMrq3458vJ7FzIAsMj1JDcux56/OX7NB6ouR6UxfNV
QoTCWV4QPK6Wub3rdVnaPTFs/VeskcFhFwxrjO/MQeZebWkMTkkVq1MX9Pm6q8IaE0Q4dOWnw+fR
bUZDFHxcy4U6YktSa05QETcBkzkNDwqA29FLwbpvbNppbzP2XevuBxgTH043KUBKxNyfK3LQ/quN
k+E3YwT2NHqhfAKd4IgdEeP0Nyvq8g5npLkiSxaqAwiPINlAGHQ+Debvd5XFNTbPpBf3RcgFwR+I
Lu/wxK0PlOIgdkxR0Xwh4yePDNaTclfMNWjHqNCyhDTXLOldLYJkt2o3L/b95HfOfV3Hqzyev0HL
ibuG/zcobLteFuTVxrMnSv2sy+R/20WPmOCnDHW/zLrwDw8O5yWQNtwF3STFfhrUUfEVmrqFeCV8
tO3a5/q2YaSunouJUNlmigWnj4XCD1YgSPW3RR6YDpm4WG4zYvMVtx2yyttpxYfAFcF16UTPkmjn
cLQpNl202Ip6dQoiILatH2lHQdymdyW7dLbYszzrjkO3teOK8EZ9+8xAppoTNsMA+v3WdKb+tEPS
oMdOUxPsAPj6jOGraEJBmsMYay+EaLtdPRE8jstMxE4WU/COtXha0V/OKPKsy2pSKjhuGXb789Dc
M1i1csfNAA7fGMxc4FsZX3IUjh4YZy3radbEOWBw9JwNJ184xSaPCJcyZ8o0SBCck3syQHG3d+em
vhnJTz8BHIMzktWEQYCHTF7An2/MT8wSwDFep+uT46HSkt5dFy4yYTl8VDRjGd4BqT57HvM/Du+w
vHINTOsNAOTmelwnzKRD5roDEgwGbu6iI9JRtsrxxgUinR4mLvX+fgTe1W5I18jvbIUFuV+9Sf31
u64lSWA5IjCRgtlHxqgLsMPK9MIBxjadmAj19uAQdWTdADd+Lh/W+bLP3TMCVUokNb7SMyWv7CT2
xcO4328guab+PhMdC1+QtOkTDnJJB3fLOG3T2W45kxWhsWyJ6tuHlCXjvXWN+uTI5XcY2P3qKUqZ
vW24IOBOnylRWwDH4CHc2AX2+qYIA+etcT08ReBKLRhicd7d8Orm5GmU8JBSFFBMZ4woMs2a6Krt
ZrbIQIsI/y8HumMRD/puSmz5rPo6HzehO2fI9vnErBHnsHkpXMfsNN+cc7+sfz6iorTfLOVI43li
HYdzUFP4OB1YHC7TDgFqG87zmGyHddXfsz/P17msp3Ivg3l6DefVp6drFsM3cm503+ucOtc8t+qO
pSO7ramn4NSQ1dXnkK7CuQzIZiKfcep6MLIevshOIc8OqS8+nGrg3A45dBk3cdgst8JEGaxUt3Ae
/XHu2+sO1ZXNxA2cS4Au6EMm0N17uebhTUyD7b3fDCLcajAGfA9ie9+F43LHXjqkuLVV/RSdZ4iU
+DJO56ahu791OZyx1o4q72LVnLmxZY8AMWpFC2ZcJZHa1yw08U3536g7k+W4kS3b/kuNhWuAo3H4
oCYRgWCwb8R+AiNFEX3fOfA39S31Y29Bt6xekspL2X2zN0lLyzQJCMDhzTl7r60VCehR2vXuwSQA
EKhC28zPdGvb2xRpRnhM6cl2d3BF88eIQ5m9rZm5r8qSd6LmkuNe5Qz6dMh+zSIxdIdNl4rqZZYj
YHHM2Wm4S1I5foflit0gnFEfHGdWbeYBWOVs2C9zgTtfOeKNU1SKTwFC95XDmZfQNpCEdNVsvbg7
ZGyLBRgjyaddmsSlRam01m8OfYA2MOs+xXpr5Muj187F+eR5NkahMoNiB6iUbWBm+FN5TqVvAN+j
6d/NhcI77GdpeqUNgfDInwR22maI4ychZliWKk/Ma9WFdX3SuAVLeW6NfQubP18eksIQ4VESShRn
YliZklXTGashfISQgGe7v2uKqIZXXJmanXw0wOYoZkefdz3SlY2Yh/YtzgbOegtWso4Pmb1BmfX1
LW1g9MhTgVtrh0CgnLdi6fG4M0VNDuddhA5HLVPkd8NW0WMSC1q6/kwSgDEye+IWZMRvGEn5PVMm
iYYCbdh7Ty/4bGYLMG44M0KiDqN1X7oUKDTWYqS+sKqIcozQCxJkTsYmuxi8J8Z5QnwGNc5J2uGe
eZiOFtqxejebc/bgVnaDb0+CRhkAR2a72E2GYcvMX9mI2KEabswYKw7E3LrAqISm+8YL+8bmCg24
g9bwivMkMnS4o1SRuhemHWrzYLZ+g2kyto07RbkIHwq+ISzHmSpOWfDbl3qO6mnXgU5kyjHT2gta
orVL5N4OO5bE9DqElR0EjINEwDdfoUgz0i3wJyIBpcthm+NrLN/KAvnyxhNx9MMwvfAoHWP/Pard
6X5CpNriZ/bRhxcdiz2ELFRtxy1+pXiDXyy6jZN5fkYGYT8mbh09RBPFgg2ZGJSWbUQxl56/9A9p
42L/pLrlrqnIOHso5Mboouawwg7IkaJ/KVvCCzZN700smiCKok1ODsOKT6yHMEDbXbJJRoYuD2t/
hqW8EP13z1qXy3HSq0UvBTDALiFfKE3BHHn0Z9GP2IVQye8qGw89JcO+izgMLsva8vDbk7jQxotu
bX2Oi8DpDk08Jnc8teRFmNlwgWdqdjb1mPZ14PgpOguWz+Q2T7r2ylejwT1icgX/ptIHP2RDSyHM
WJ152YjvxXOmqTqmHJBHG0H5SGyzbMFQnhZDs7PNsHwM2eW+Z6DZID5bC+CHMaz7JyPjLraRlGCJ
/IUt8xF6+M5FXZQAukJvlz1KUHETSAMbi2gd5R1HixXG0A6Gfd6iWHkDN20/0mhCINjDL3nuS/Q0
cATi9rEvjemmmCWO9dBM7oxuGg1EPj21ydR2nCd8SOY1EchOvM/A5/GSOGd+B5GecFqyqBtvNN4y
l3U8au5LzKxXFODKJ9u18Il1HLK8vTDV9B5iPc2DIlV8X8bUgE7n40/hOMnR+NkhJ7tQmG+omBfU
d3GaTcyA1BV2bW6xoZ5ty/oxEUBIKadIbmdvVjE6i4jsgHDs41d2mMgGDOi5W69W3ktC1+YpVzMV
BrflV67RpRh1syg/80uFEMJ0+7pEBFawEcvoJeAzorLWkZRJJRGbX4y9c+5bfp2hvUdnaicVsPCk
d6GopvAsMxdOBQ2tppNk9sgTl/jNdgTk0N1aRIoZchFDznxly9BmbpHrxgY2xMNos1hF2gTvVucl
MhLDBzcnMpW94ZfK6FySkHAmS51RT26wo28X7ppEY5hrT2DRwlvhV/OzpzrdbFvH9V4B4lbFcTKx
PBRZKj2MbjjStogvGjQccHjNAIMg79DqZbPifWLjHJ5Ofl9PQ3aZZLDZN/MoqHY0vYVNyUhzCqBz
Us/A+LROrjWmNPaIgkPmFmMYFt7cmYYf0MbI8Ey8wW9wIeVY9sqVrb2b0wXBwKBDfTeE/VzsBunK
d5w6muUmXyZkVWDl9qmXV/eLWxIdOWhreGgxCU7kriQ0FtLC7YftYCfRD5BM1mW8eF7EWpjxV2CA
mqBRZZmk5TG7lI1og4PtErjoQJU0aXqZ+W4r9xl7IPD7ECR87Fa5vjasYT0WGTVbQwuKMN3/nu1r
IMoF15PIiumqp5WUsBGgoHfQ+NHOO6Rv1bYpMtWdJjNB0ux9ZvMsHgCvBSaK0u5xiEb3R9oJ+8H2
e83ckuv0LUGndteHBodjPDBq3HlmXVBMLwVd7GlRMXLGpAMzowHog00Dab1xhxLluFETs7Ez8cak
m5Jm0rht20FRAcXwCzYCzdO0WTg71lsq6f07C5P+Aci7TShM9/UjAxA7DA547W3zZNK3HFGp7idK
x2d1XujLSiET3JWOhVtwNBN2YBjgWopvMTviTQxp/XlccOshqIzohS6Daz5Zrq5WmsXsyOW8wQPB
554hZNuOAwksm4wu/Vk7rffXsLO/dCZf07WfbbHhXF7ke0BH/Xg6yD5HzuYMcYdCJncvSiuf3wpv
TI+wi2UvTmIUD51poU0kQoZaltB04ffWrFv/KKwm64dH+RixgrEYw5bZL3/t3Rkkcxs56bVRQuEK
euz9Iqh+RcLPIlrL4f4yHQ+yacwDIS/poz1l9FPpFKBXq6VoMLfXAhFevdRutUNd1P3q++Ozplq1
nS2DXUe0MJHtwo6ty4WJjO88stKeV7I4LmSujhk6YOeGFAb9tmNsqYboxyhv++TYLrSoTpbcBlsX
M1xijmruoDbE3lLl5DTLsxhSEiw2WOYlqDhkSs/zYrg0p1K6RdtUoQjZWnXmXJpGnqstgutBHfim
lkc8ARhgYw4CN1GdZj8xPDWPLUT8ats72VJvShOk3L6tUuYqxxvK7/AfHUYk7kM6s9MIzE1S+9s1
6PbuUxcvA8TNRj5YLU22PMw4kknqqDglfeQaOSIigKCpUyRBV6RodpqUOuqp2WUorEPbMeCsjWRL
8lzJt9vGU28bR2BP0Wm4M6e6jSliNk0JpZnXREQNPIMC6tnWxKhpcfYurGl1t6NFSLPZfmu0H88H
JMTk0ddlkhJ7ksOg3oY42hVzr+GvweRCXLaxt5BIPgPTZ0tcPyeImksEDKk1Xfc8aSh0PjKLLWaC
hNZOXA5YVAnA+BlGnuucJU7rPdsDktYNxVL13qRsHFlNafDfGc6M9yNTmqQBpx6uo3GmtcupLutp
YkbyPYOtZW0it7RfnNrGNZZ3aG4RJ5aewqBgMOxjo3nImj5/TUNK9Dss5oUD8SmbOOuEVLY2dlVb
51PNgeuw0PnIeOmhXNPkDfCTHEoqnKlmJV4F8DMEiTALos0UrnDyTDmTHjAAlHwucPcobHKElvdt
P5g/a8+B0ThRJrjE1zLdGoU9j2cxZ31oDS15ahs06x76uDRD0cfOAljmoKJL1ixlb3sxd6eOLyhf
zpS+KW6alSsCS8gq3M72HFsU6an3Ql9MsLqPXkexqmahBIrnT4sO+pHVea/7iqoJWtx5OMEJM5yn
+VwUNyl//RX6E/BDwtQNG32FenbnohzIyV5hOl0d6gycmrRPKm+GT9IOsFEZDruhHQmygWno54GM
F/AO2NzmG2gm9l3fVqj5C7S5VGljeAJ7tB1mwDoTHWcot3AyWwntHOYQygaO4bMNBerFw8urFG4C
+Aga09NQEPIIHWIMmvWcRy/fbiAuEZYB+N80AAUsEfFCu2wk4eJkHEz/AdO1cI5L1LvhFiOWfdMw
W1VbC1MEJBBz9JjIy6apDvMMa2ljJu10R7Os+eEOpPJu0rpfZawNPD0Sslvrfi1VvNCYxPWJnhHg
oOMkbAyV7KmOt6yN7tESpk5ElkHkUzcb24ImeJtrdE/xaLzUwmP5oyXNDJ9GnjxJ7QrSSWOS43Ug
WGd4LgGZIQrAkkAgErsMVH6F6V95lTDMF8qVeLHyFl38KMaZloJNTiySpbqZdtpy7PjMlSg6cCUy
TW+USEu2uzhGYlanEieFjd4nvoJHEN+3bPy7I0ph8pVKjunsvAX6KrqgoeqR0UZonICw6OKQ2JbH
YBmFDUFj5CxTWe3K68vm7kdlDihb+HbxR9PZiyPEDkM87vy15HLSkHVVbsmt7OSucN2K6jwkCEZJ
NDqAKZoMBFo3kwNFBhqH513S+RaOF+E271FrOM65hpET7gk2IlZB0RnF9qXjuEEsZUPVN/vIObE7
N6rRRbgRvlLNP69p0w0vUVZVdPNHyUOKnHph9art8SGZPNK41ymw2c2qwLyT9akbB2Wjy3ar7SZC
j2S1IiYlDQ4+43nQrJqdG16krdVeyW5CtpMmJJztc/pgHN2qJQmRgIH4om8tkUemaWbzd80WLFGX
wLb3eSk4F1mZG+ldmjl0LNtxAmPimu2izko/J0CJUwFTKUaIqDieSa3+MevestDFCEqIYceKt/Ok
C/XfLkKQv5VaVrMMDWb2qhyhgGFpD31kNyae/F5Jt7/sB7UWTrSwnqpW63ercdOfixGZz7RoFFli
oi1OcwORysavtA0KtS7u6bh2rBom9qZgjiL813VfgeeY+HNL4FhIIoj6Q3+zHUj9/Wlx+p33bGD4
PmAKAQMFhQPVCMKqXwSU9xI+pCmh4EQfOEXkH9IZTksprBuowa4dtEj4IEfUhHlsEaMkoDf54SSk
JJFwKMhks4fKM++9dVmf7inFULJZ6TXiNaM35J6GiXKIm+5tZT2kiE+LQ2SFNPY6YS7xNtKUim/6
pgmLn2RP0a1F2YT211hsm8V37OV7GmYdrrFWOYw5yoInMzJhxBZ57tx6lkOwoCyhcG74r3SX5oRk
vGCoRmgBPmcCA9ULxp7ttzHRjh+3sJfoMHNmX6nW0a6bK45X3zA10KMFjwAiEJTHZnI0yovSx0K+
/UZrOzH1UHOyi4bwyW89v9lSBZ7PR8oj1yPoImPzjc2IN1EYGLZOQf5CxK721bML76H02vj0m4Fi
R1j1uuDmbUnceShov0SUynAXYuT/JlNfGejH7G0+ZVQfILitMAeZIudPJgI3OJMQW9bXPmXeb/nU
meMiaxbLJgclangOh64+scUPqiVUqNAw1xzbm9FamCtGCz+4JUQawA2uL/q8sWh0E7nO8TduO3v3
rYPshx9IQIxRPQVhM8tbB9URUljmnUhdF7Tc8x3k4HYhVXeYLCK3jTnakapT0JAtwPewS1fdfkaJ
TPBWWPmnedh54e7bLLqcv79Hj0doUHqwwD6z3ZtatIu5O3fGjgATdfotJmcF4CsKa1HwaaBGZSVi
g5NTBKsL37/71ob4Fdx2kLvYUBmV9vkt7tkTbXu0HnXwjaBBh3y0MQuAMnmwnQiG40Y7+NsbNDrF
fppaJLXfKrOjr9wxRnAvqOfOTyUzvemkr4Pq25e4dJA6Nczg229UZxJOSg58ehmtmyldoveujBxN
kJEPGmD4sHD0JZoN0qc+M8lZe/HHZvB2oh2657zz5KNH78baeKVtWBu7tCGslJNmtMawfPZoijmU
YoPXFRGhdYe8lsxmIqVs9WooKptIpYvL1k4r/IOlKF6QstMJp9DPgcJO5/IUOqAutooWUwcsO6fK
UWCPOJR+F79TJcufCmHEzl4gHz0elbYVA6i2rBrQYIkga0WORaAinnB3qBMzczmYNb477BPYM5xs
EXkUoAka+/YbCtLOcOkfBaAMccqbY5NfLXCuHuEyxd9rtADJhsBn47GPF+cxhwxyRTs5uwPOOb5/
s5SM2YB1c0C4DgJYamZsHySrwLj7FqGayJrZVsEoZn0+g35BrEesHIPUtPvjyGj6VX3gZDvHt0yT
O+27U9eg1LjNfIn22l07fJFXrYJgDirp5hvBR/bg2zVS+HJC+yfpJrfbzB6qn99suzIXC43S3iY0
gt6wM+Qci2cZ5atXjDQ83RUusKyehsxQlwDfp74td1+bp8VvbmTU3RSQpWV5FvQ6+1OWucxmJoBI
A9Uo7VYDYOiYTOPCmMR2GEyjZj6xinA3NXV+OiLauIkEXtPVkLTY24Io2x+FnZtFYKKOPRvhJ6J8
aswoRvS4KpmTzGwe2TW5t4Zvqu/WxOGYrKbc+f7177A+5iPgYYbVJ33lAn+y2AF4n1zVddX3opgo
M/dKAVlCeQdd13Q6/2eCz6Te2LzdGf+S7YcbqjDtVZz4ZACOoaMu/3Arvz9SCaBKCA93PPYi9cmP
zlF1qJm6NDg7tIG7toEix0SH5oRWsgPMacbMpoJ4XBBxpTrVam943URNvcqhnHklO5/tH+5p/fl/
BQnweCxJ/KJpO2wDPAfg4V/jyUdRKX+CHEiNAl03Pc+CZbgGmH/NPCx+DtIpvo8+eIGgbac6PozQ
QtAokMV0TrkcqWjOkcn/Q6aE+M14DrBRuQ6ABdM2aQp8emlxEy62MRrTjibtqN9SNYnvBhXRNwba
8HPqJeesgbPlsOuhC60AELB625bjiruZ5dy+QsE3yBnyVz+BI0gQWjr0aeT9dqw4TmbyTB2X+ruK
p/WE0Sf51Ux9FZ4dsgKfsyUZDZcsbenNHBZA/yvdYRZZsvYsFLDsNolvtfd/eBXr6//0KnwTMoTr
mtJeGzYfX0WR9IVwILHurMgvlzM1ZguVu0KP1bZoi2K1QmbQgj0OENk2whaKf6+TCJUaqilYj208
3mAN3mLDqB7+cG9/M0ywk9u+6wCw8KSzDu2/pNibi4F2wLAp+LRF3uyTdkAz69VmdR1npuSzn7N0
zYzLU+pZpTMJjoqtOe9gUqTvRm3IW0qDxDD+4bZ+/6IAh7Gbslz2abATPoWf2BQMiXpbINtrvcY0
5bEFLSE29AjxwlooOkFixuBvs3ejT94WbAMQkqGR69hHsYWb/3lH/xZN5f87Toribf9rTsrVS/lS
/Pd/fYhhWv/E/8QwSfkPJkfhe4xY5UNM5R1NP7v+P/8DCtU/iISRJgPaZSExlfO/pBT1D96Wi65C
iTWzCCzR/5JS+Pvgq/hKObanXNPznX+HlPJpHWO3DOaV8Bf+4QFg8T5PJaUrVeeALqIeHsf7ddL5
LljlD+yLm53Ab3dhFCP7DyIbbDI1hbpRteeduybydxsxzU4MHWm6vUmFWBLcgPuxAQOpsWgpANNH
QO+aHZUnujSSKO6/POm/QarY6/T7f+eEX3fvU4RxHIRu7nr/H7872Hcu+Yxk+OWG518VcZicKlXg
0yQHHrpV6dLR6aj4zylnB0nl7oSCfcOiZuFDQhTkHqV+XO4pDe+XlIdAWySjD1dkJ6ipp83kDc/s
8G5YPZtH0kKgn9NIfw5zae6sFJnBjnIAPAU96yOyDsfTGAnxLlyA0Raq84KedMoLcyySQ1UZ3T4F
gkjVyRd7apDpKZOW/kP21O/PQ9gMJM/kW8dq9vl5uK1ZVAPSwMBvC004LBpTitoNQcIIozakoWaP
cMUEIcjt+Pr1u/iEt1nfBTsh0xP8m+ehcfm0VJL2ARNg6KxgmPjHkip11+drU9xP9B6F3z6XLagn
/O+beBzvDTJNTmar/vH1bfBhfBoRDGe0Zr4Nu5jg5E+rBK61PkNM1weYHDnnty6r8ZS/U+m/d0Sx
kELYJv+c1P4lrBig0edLMvErk4gp1zOh1HwchGMdh0PfyD7wJ/QkwvMfi6a96XwqeV//tt/fLkgD
T0jfc9msAV/6eKGyxsjpLh6uU+qKtN5wO9AqcIn7bUi915KOcdf64iQdU/ffzdHCBckuEZKS7fI7
bfPTtYHhdVFd43hdXTFHBYU2VH5ltkPji/nBbG9By6xkwG6Hcvh+TXT4f/jx3AMrGcssm9VPTxlh
hZdBhOiDyg0fzbB60Y1H/jSJBM3UU3qyUEl7t18/cCbgz29WKZM522P7J93PQzoh1dcsh6RHUdu5
xwl0iq2X+fXd11f5ffyQZsBkbgmy+Czm4I+vdcAJ0JVStYHMOL3MinPQPCPyQ/ufbL++1Kft/vqR
ci3PYWXxHHIxf/3/v2xUpDdNGAGxEmYhbtVG3jWW+9MgJGObmNT+lxSToYkjgnbgTvTdwx8u//vX
6YP1VpjA1o2S736aIzoH0TojrA16W7y1WXVm6vZZmv0zmvODFRKcg8EEcbe3S2P53TTUM3zreesi
nea/ukcNtazt4GckM8unr+/tb97Ch1v7NMD7jkYWmgTegqtOKIlcKad/5dUcvr7M30yTPAJpkjtn
Mz0xX358255R+Dql9B6kjv4ue5wPlX1PzRNfG8XBzsD8ZZKMC9R3Q9oBEjrt+3/4lH4f1twCE7TF
wHZsIT/tVhF097BhNIPAb6pAOrXigG43f/ilH/Fiv4YaV2FbYZKGaDLgPv5Qs0rzYjJHrpLKu2iW
twQSo5kA1am74OuH+nfDig+IyiDTo0vs5cdLpU4Ou8Md2sBe6vawRPIxqShtiyF2jkbsKJxHxP9s
Zf/lrP93P49DCJPDei60zE/vUbXsvDXwjoBO2W2kVvF93L72jiS4yH77+vf93WeLwhiYHewzcyXk
ffyBjQHkG1h5G+QzXg5iazR0iaqgnkk+T1xDEap7DsVT7wNyn7Ymh84/vM2/Hbecg/m1DoJf3/70
fQwT1rgGP1HQes65Yok/TZoRNFSIn2Yefs68ljPLIpddJ9UR+9abZNW4/eE5fDzQ/HNMOb/mf5N1
4LcSAZFhVSNQ4AT06B9t27yZLXGOuvS2tup7tnZXrF3LpnHfnZWzrauXP1x/nZ8+7jfhEzr+evz2
TJ9R/fE9jPj1hwgmTICLGVTWaJypzKyOsjCNg94t953TBRjagC81VC20QhSBdNGNdwYO0b63nU05
W9vMISEgbIzsICFGwNYrzd3XN/r74FQ+tYG1qsNNUtj5eJ+mX9IrdE2I2JNzlwy2f5Iq/0gSTLpZ
qBv8YVX5fepkKSFNgnwPhzHqfHoq3SRAYRAfHCgXRFeWJd9hntvvdMf/MAjXfIlPz5+PnIthhnaF
a4lPc0pKoyPTUO4DqxHHlNofFzQI27nsrnTEvjIJ10oimP99U5QnOhJqB2mXFj1sjgHFxKaUUOfT
WCPfyeRzD6Xo0E/oZOqyEAdsa7hx4/i6HXk/DqWejSs0WIZ+puCMp0Sa+kdEGs6/964gGkK+5Lfw
aTOqPs/G04D/po6bJRg4QAWuW/jXGqIREnwH1exU/mle/jz7//N6vmVz8uQgaa7//y9bAEAJ6WjW
0HOoqc+nNILd626Vln39qz5PyetVHMvyqeMxCtmzfrxK7iQWJq9iCUS4EKtVx6+LTp57pz7rCjNQ
AMT+cMHPQ4MLotCj+MKmxuYAst7QX36WricK6xiFAoQK0WMNNiWIh+ZFtNYPKwdRiIs9QQMAF/vr
H2p9/tbWC7MnplvL9RWz48cLu6nfp73v64Dy/uolaANR2bdhL9Hh4mc6EQQppm565y/vsed/L03U
4355FrIDWirIaPAEEe+jkfr6vj5/lNwWBwXmKGA0rkNW78fb0mXUdyXfQqCazt+FOnKOyeNCUlPP
9fHXl7LWIfPXaZFr+a756wCk6IbLT9MNlIChz8maZw6MqDMuUKAwJuwciUQj4pQQLBKLtbdYL+4U
7megkGiNamPrVA5ILxAR+ZS8fn1PfzMcfFcgvWG5YJ9lfXorQ+PEXCvTQdp5/Z5cLQBVTUekpVxe
hD0/pgOZsFGSx/uvr/vbUi1Ni0WSkyBgVYJr3E+TITUb5nMNNH7usneCOJHrKomOc6c0fhcB9uwM
Ukt16uU2hYc0ayVBM03/9vVteL+/EjYKZLUjiTeZMD+/kiHHihANxhg4+WS/uXX4BFL+cjLFcBTi
rsumwbsd2dsQAWqp6Iam3nzI82VXCBVfGz7yfIhIZ/TkqoNuaWY6MsIIUxrwJRpHt3vHWKprabTx
ZY2A6zhzFutYlcsUgM0rn9yicQ+VvZjPJEaIo9Cp1NEQD7hwkYXsm1Ux32nsQHNd7PJuLC6qqTzC
KGqjeFxruDTMjnGVvZZYo08sSmEANC0NYaXiJgdnp3AX7HG63zeTrW+QPWMxxTp2EF7nXlAAxviB
Ueuy6EiuopcvAyJt6Y6ObY7zGD7fOX1AcGM+sW8Qb1v/VE9WdpfJKnWPagn17w8f4+9zBAsj8c+E
HTNFKefT5omIMd+hNTsGOJHdN59kG2yWYXkoFvPebZX+w374bwYhL57dGkcsKoy/zUnGTEIFyrsp
iEr7FvHGHe/wtZL1MylEFOrX0MsFxbe0gbIZP74eeuL3mYcf65v4KOiP0s75NBsUcM382MvHgHyM
8H6wQMAVCf4pAp3DH8kowF3lujG2Ijf0jTeF0wPAz/Q2zlsQ+7Ly3okzYCBCSSZuoyMNyKC/DjC9
AQ7KtonZLDNnfUNoGXE8ZYNFRPIXmW5nHtV2ZZGhOSRHX/+m32cThGaucAB9UBDwvE8fNe3uWbUT
YdNOGyG2q9vkqlWJfwkigrHjxeGxD08g6AVo2z8MHTYC6+j4OL2yrmDZxZ/Lv7Bof5zKYyvsI2KU
+wAXc0kiVQptxyLQAO+/T9BqXXs1nuKs8zYjGR7HhL+5KHoKo7gM3aJ8wyubPEQljXW8AskxTiZy
JEI3pIKUDc4pUZrzo+8RYijq8Z3euIUd0O9ORWblF/TbOTmBeIfThzNCHfqBjsveSObqSjfuU2lZ
F7Q1rIMQlXNag5zY4Uy7W1TxYiPT47sjNcfuOvHQykI+k+UHowjy7Tmsd32cE098qF3RXPU5rix2
LOpmnJ36YnIEuv6wAeoc1IVjHxsqbw+xn4rbihAZmI8ECSystwd4+TUpJqZ1lIZeuUViLOnV1w3O
CpaZx7iopjvqNujZCZ5tIQZiUSBDBOaQQtumghozQr4piJQ8Q6LcXa5ZybRBq7E6xYGIkEp24/Ji
4NJ5YZ9t3XaT7b64uhka+D8Zq7bVCTz2vVU/EYuRYumc9HWWDjlk53A5NglWwpzsz9fWGFY4H0Fe
QAaR1MlTohtj2KbEfA5oQQ0bzEyE6oPsibrsK3vXNWVz0UZUk/dZU4bbeE71uYvJYufGZtTg+Yzz
ZIvsWnjkfPc8C6L5bgvAM6QGRWb9tIx5ve+aoko2lm2oCyux6vMOsfoma5Py2beb+NRFrbzPK4I6
4dViXhmJ6x492WNLRXaOTomy7hN7GRdGXgsVJSZf9pAT4xeUBEoHM8CeE5pb6UEkTfZmRuNwRYyi
t50x6mwW3M8Xq4wJ9Q8AFpkmSPVLiA6+mdpb1NIMtZnYWbBy53FoQtswqpXWPSqv2tidb5wAsXR/
amjuHRuJtT2+cOKNAr+nzHWUkE/tbD0Bk6YfSXw5nlsOxfvKQ1MHZcbBTV+TXI3N0/ebg0m+YpBm
sYGXdEyO8PfbxzAQkiPHT4YL0D3JSQxc8kCI3HJjGiLG5jWqEWPclM8ni5yja+mxaUF0q84ymxDE
JU2+W2lmnTVuXR712AnvW2XjE/dqN6imOdwDUrXo8SflcKIhcO0ahLKEO6pxj8xbPieDR3pp6SAk
cbDabnU2Fw8JVjKW13I+D41xtW4Zvb8xCyVOJix+WwDJSFb8AZm/Z/CRWclNKjTwmEoqOJKjAgDr
6pvWYH8B6sRvzts5D/fVSMQumGSeSG9d9CV8i4V62HnozQGS1Omkyix5UVU49XGXWDsP5tJRlxAP
QiRHhfjYoVV40uPuvXC9tP3OZ/I0yNbeeShVdgZniqO+FfIYRg5iFIzyh8Xtk93i0ttMsl4GOgrV
o7ZSfaNjsfyowUgzXU3+vmbSvMmoL58PJqT5Ms/8C0Cc3rmU4XjeDot8FawCP1Rp8OrCIn2s3Uwc
/XqnU5d5Qa475yJM4JKhqpurU6tWsT5IJKa7js4wJo1k7M9DZ6JbldiOdUsgKZuG0u8PSDsUJA6z
OfXraL6ErBsou9NXQyH0Deo9UMY6rfYjhf29kOFMFLiPqX9SZAuarn/acBo+Idn6ZfJgsoIsxruI
hsU+EJ927RUdi1HdqkAkXnoF9KG4KqOM9ji1RnNEf2ssl3212Od07HHplFbFZjHNXIWb1cqwHEH4
O/cSclDgK053pdEEhMgv35MptS5kyvjlEi11U7zbQDLB57Yt/Bg4JayCPYiwGLXuGHIggTY4gWyc
QtzJ/NkSedGTGNr0tLNj723S5RpVNVWntqwTcmOw/2Dls7DIkZAWbSceBGZfrNYbC5bChVsNhxY8
80mTE8Ic+9HlqPx2X4JehGHE9I1bASJCSppuOQ/NDfzI5Xlpu+TBQ4N5DSrse4lV7ie6Toe5J3G3
1NCsC3uGLZ+nY7lN52W4kmTiWcdGZA3z+aqIR8zTpTTyYZbJyzpFNwrltfRvKKbUJxgZxd6bff4w
fTp5hzRJJ4E2UUbsSkwr+lCWbXQNhQjViISKAPAtm1yOiFZpIe4Qqd4hOIK915Dbd0Qii9zHGbiU
TUN7F31PM8JeW6x6DyG5vK4zj7gev0HA26btXa7NaYsH1bvELlX9TC1DP+SxMrh0NwI7t3T4YBtO
vFpOqng/gcB7TKmOy62H7L0KYri9+061WbyZ4l6d9tJ8A40jg2Hs930GRcsmmRsdf+iedyhfHpRZ
5qvzFJFyLnwfhXcyXVEcH59lZmQvmYltDPd0tC9KGzWE0pPo90KLbs11xFtlOGPZ7JyMcEFA/Etx
cMHZkH+UQy2y82v6o9X7UtoZim6Jy5bnNd15GhdlbYxURaDkIxNxMXSJFGwu5LBmH1XlcDp69GSy
+mhBIRNojicvAI/7i9G19V0YKtLjYHLHF9iF7Z9k/LzWcpSXhBi0b6C+2CfiD3Lv9MScQnd21le1
pdnVZLUv73Aq0z2sXPOixv5xrNJBUHjs4W2ZQuK9y/JTltT8aViwc4wjyva+RM3CR7dtgRqb2XjK
eafb2rgWt6qLTvMWrLY74u4fG3WG+ta6GCPTPl7zUkkNgkBWHVm9QZu7XiGTKAhvZjMXR6Y19buY
DuSzTpciuSdB+GlOwKDsWaRRLhPaw+bCGXlBXcXXGcfqZNbiJGIffih023Dk4Mxz1C7uVT4ZJXBt
t+cAAzmKVc7ubKZgx25Z2mVJH4Fn4uuraQqx5vzaBSkykI5I7nCPq7Ejvw7/Z3OwdHLic4/nbFe6
KybSfCP7/8PZmS3JbZzd9lX+8D0cmDIBRBz7oqrQczfZI0XdIFpNCvM843X+RzkvdlZRtg8rJaqt
jPCNTDIbncgJX+69tvcCOJ5zTFcE1zA/0P1l0/1sxSlgxxH60rBdm2MZHwbZ+k8Zp2lCLftzCL3p
3igmgqTJk0BHV7KAAjbmM68Hm+B9qqIynMFi7EfDIwlotX+NGFMXoA02+FKlCBHgghEa5RnIkZRI
dzKqgnrGrTUaF0VPwuMyN/xAkScv9BActRYDYl4Bu0QQGN+1Qcvp2g8uczEtoV8CBB9cX16Ox6IR
HnwwP7JMr+B8sQJ10fpimsVwjaX5bKihB88FZlJrNuvD2C/EpS/wtz0yYS+JZQEunU3AjeY6bOoL
SDHrwY2zJyZzsc/j7S4Hf47pqMnDfnU+DpKc17y13Hs/shZqiYtZXy4rJgXc09WHHCjCR3tr+vKs
65rkbrVYQbGDjveEYdfnG/LRu209OvTGEZqpCfg9IaT8vOw4js6YGtGmws0OWOjuxQJABJyXuMn6
tH2YnTi48a3yLZqq9bqARtQd5Cj9m+X4BybAfnLITHJhcWxbYYKmf5eg8g/7Je8uWP3RrU/tcpXg
h6MeFo/PtIMMsZiuJm7bjlV7a3iNSwz6qTgzhxzzAaP2asxXTmROlJy3buFyTo6yG3sUkhULG3sQ
R20IT+duEZV1Z7iMTXjzQK3s6iLqo+Us6QNQdnbg8s/nN0caVbiIZL1LIge3C4fBSxOR9DMGy/am
qOL1YUotXGNDbn5Eot2eT7bJR04NikiS4QEC7sCF6cLyaa033maX523nrs+YpAc8f3X24AKvSqme
EMzlodSD8AQR89bB8u8gxfTcAsEvo37jw23nBV57zR0J7pMAmopHci+usd24WRnyRux0Z0EyJXAf
yA/fE4whDpnhbF9lJnFmlMRZ0k4cYYdCzio/khnkMHT8rv45wwz7OJFgcTmAu6/P4mgmUoeSxXTf
N3zn7jNzm+/aISKWu7aXs9YmRW0XrxHLVN1t5RPGYOMGeL1gu98AopLQheUJW3+DvuYwuljbIsGr
N4mOf+ibTLwuU/mrkbUCbbCzOrx0szvYqekBs/RxVqFKwSh4PrvCv6EUZVzFWCjPLDLCHqD5jTur
tYLPSSmrT+WEZZM74fS8Pu75wI85vsAYT3dbt7LwDnBADjDcOCOzC14afRN/MGU1cMTGzN2Tskol
VzThQgblHYgbGPNktq6DiWejF8TdGH66n7gLwi+0huXaQmvDoRrtUYxH4Qx0+WJK4iGUa9G8rQyv
gxl74izyDe8M0u/A3f6wHo2W0Wp8FISSnvON0Nx8E9MMbmdhUi6xalpRbb6iw5YH2ZFeEGUDroc1
8clrbhCbJIN/1h8t9KSs7rO28KAGCA51zpIczCyaX8087s4Km5dTz/KqDdY7rvasl60xvnhVFr9M
s5P+Mg2mebaNcfk2GiXyDjOvQX0M1cNMZulVT5LxzWpMrO2uMA8JIQc7gc4P71oVWI+BG6fLviHM
ZzWOj9RLKi8T9mzMT3hhcbzsx2CK9lCV2pvJt8/nI0mDYEjjom3wglW2N8Kjr93zRQTRlbU5xXls
DM3BqiLzgMWQydpx42TH1Xw9slhhy+n4fkFyfEuBfrMJTerQiVB0vRBDAHeAE4PHfUgdIVvO23h4
steN2DhJVMUMXwAzUI45raMkcouYHYivI64sOQNXxdN9AdN2pBcdqKNY8qAkOBhK6hQnkGvn82XT
GC2etr5g/GKXR+QMrNsoA/a7zj5MydMm3OTKMK0aklfCgTEqfK5vGvZTGKsdpzugQFWRPcVzGl1i
v4/hdftEPCfrY0xq5tU6kcuQEmyzHmvI42XkECZXOWWKp7RCY2WyJAVFXYJkNWHV02n1OZWBeh9w
dg+zjOhK4ps92NoU7Nmjst7ybrp8uBsXPhfZdvZT4ExvMTf1e07QnwO7X+7WQlKMQrD3MXajak9l
BOK0LOQe18oN8FogwkOPkx+zYugY0Le3ji3bNX5auuyyl8nXChTnfnaPH3FzbR+GbJPhskk8WO4U
nHdDc+mOmGYhWW1PU8U/dgCu7ofFMi9jKw1Bw2CkNjEdTNjXCBVuKYMA0DOpO4RN4hlnKOPPqO9j
8OOqAkJf2py3Sz7fkHsLi9YltiAiVAQXy/q0dk51AE2Vh+QEe7eWkxNYkDY3TpWnYZ4yFERiraG/
mlydpMttlYER2uLiIcqxEYq0PDq/Bs67y7ktzWdewisg5xc66mUV+cXsdufrIq8xF7a3hLU2bjh1
cYNpmEyNCMWcE3BE2VYEyaOHdc93jeWjA0zwyoIE5WwEH3uslPDVXQEfJXWK9aO/dcu9CzoUHtFU
GQ8kprSkHGTwTvmi/wqUS+xNq/q0cUdJ9mvez/s+pngS9MYSrmCQ9hFgMCjOgfvGfApwTLHsrwyW
aykcGwAfxSL4FfZ5deSd4mL8GEEI33XW5HyaLIfUDMxTc1k2dwJRH0a7DgaMnR68YM3Re1nbNfFP
GD94mxdpbVt7cKd8mQVTz0nImfcY0vieT53gZ7vfngv4p2HBVzu7aEahZc2+UJzI922QPtuLMSLG
TKa9Vwxfxig7Y7VjyMFMuKK8aX8U9mSHKbSK28Rz/XsHHtNdmlj1ASdXdoE2rryLDesSEqh/d6x6
g1iaR6IY/CJ9ida1ZvvOxd2QDPYthqXizmyPaaAtZPvZ+cmPj6jsirNDZNniVi4IgytnlnjKM/cn
D2rEhTX2+4mLcmJg+gZ137DAVTeahzpbuDWQfLpEm7VdUePm/kA6VMvE4jVncmz7C9e2yzsDJtDt
kBTBL17dWSSSk09sAmc0qKZh6xy7fUxqDDtFgvL+eaDIg72C6FH7TWweG1RhSTApfCA7d5PpciCO
4/jQmGPy6lETuSYUNrv3eAfX8dxW15XprP7B37z+K3TRhB+XZFxLrNjiq2yNP3heM98BITe/LFlm
PDadk/8aNeV6sxRx87kvnfxhGMyJyEyTipbXcmG/zsI6HyJv5MK/tyHRc9fixAmDp44FOvDWZyra
3U+x3a9PVpV250uQT89ExtX3vF1CL4YxTS6iiINPDAn8xutwsHBV31xXdRYVId87y46jj7yOPKxw
Qzu4+1EsGGFAaG4k0Xjj7QCMnxu0brzMWmCW1OGQbvWuf4bvOUMWOA13QS6dXTytyccxMsrHspu6
iw5czXwAxcR1aZvZMXcCfB8tD6lVLdFZG1gU2nOrE6/xhjV1h6ISd0+58JpGjgzZtT2wvNi+V/wS
dOxTmzcD1VmIFntqJdkaLSTV/VaU7ku1OjE5RwKz0BoAWmprwt1sEM0+5mCYnQvbRLlhCG0GzyG6
2qGM5i3xI2v8AxU9jCh8EnPlz9HkMaf6yEFNnLWyPV8IS0Vw7F/GKRuY74PFtBJzb1kME9h4P5NK
zQZVLx6XEMav4O9Q3ycNFe7ySDIYXazd6wWBhdRxUpCNhg87CY3jWdDmwwtwjkum7vjWjRRrOlx7
UN8lOTRIgZu6pSIYYd5rk1Rc5fzqO28V4qazjPo88QLiS5ZiOBRTTmYQVeyDYJP9akZs0QOBeWcu
mOOv62LhARwX0Hcc9Ih642AyB9N1WtXNzVEAekm93tgbxKIeYBzUcGmnstwnQVWQUjIukMaQWNB1
VPoowfaPowngk/LVdAtGrNrb4IifQEYGoTk6MiRehsBvq8LPY/X+MVemN4/OUjL5+B7271vKWjff
PrjXpJqfY8haN44TTwe3z4aduQII8aHzse3O/nXayyvb9eEPOvbZ6g/UrFq07ed2bY+PlmuV55O7
wmnNOBXiF6nBb09FcAFFZQltZ2g+E+DtvVZZmv9ETEn/Ql0NZNWcAuWEEJvU1+W09F8ibgmuAXc4
l4tBmXjlxHPTbrL5GJDCfF6t8cfVh3fuVGvy8ud3PfbxMuf0uuUoIeNXkB5ICXRGp9cthJNRJTbt
Fh5X5u4N8pl3wgqe4dDi824+VJHVPAqe6pk7l69sTxxa7NL0kOo5hXiVx+M0EEl57rV86hdm8WzN
WX1FFC7gprRKqK+J4J1n/oMbeME6j5DEkVz4cuF9+swuFaZodnLUm3XmPq/pEuBSdBI+ArB2FC5C
rf644gBV+JI4TKSeS4PrrOzd24ZcDngriD45HHXvKAN+f28mPJTYluMHfA6SCHv6WI5ZkULkQS60
KXljsr/nPuo+4gNzB8rWPbhRHkHtwZv056/wm2tBeYUIXPBIHG8hJTKI058LL4QRDUw13GqruArq
CNCrhKl3iBLvqcmcV+Tpzyt64r3fZYSHJBzUBRcGu4FYmY/F1hSoFsUrpYf8lotI/25O3frSw+Z4
2Axu28rNrpHP4kfdR53FZcJiLQcuO37tEN/uqGgfE/walgEztt+irr2LqrHcWY0VEjkUnJcbsj3B
9fwNbLfyzQCkdvCK3L6SAKPYF7aaz24pnyjHJJc4hqfPHZnkhy4qx3Mjw/iLnqjgNFN+9rEeAC3I
LPkGq/AI0acATkL5+vXPe/R38j9PoLrGjRKgbZC/V+4Ga41idEYu2hhiPczdeh6YQXBHJT4/h5lJ
NaiVXvI0+kbKcpN/SS1p7p0MsPo796G/EzYgrLDtwEbkwxWO5yuvduJPmpRYn3BYHXkvI+LAyF2c
P377ff+SUem/i30+/1rfvZZfezXxGSHpWw09FKj58M+nuuR/6l85Ps1//k7/z29/HH+tD6/D68l/
hNWQDuv9+LVbH74eLdf//D+/yVSPf/O//cP/+fqtlae1+fqPv73VYzUcW4vTujq1LrEa/pnZqR3T
fvi//1v/7h/95nfC7oTYBDMRtd2jQNJBdvSb3Umafycp2jZZVQPraM1gLajqbkj+8TfH+ztKGd4r
9pHAwcjDO/9XLrTt/B3LH1fiaMbRTxw9Uv/+5T/+NuHpt98641///T/MpI9kJgz9P/52OnaM43hB
CfU7e54FFDsn/EAiTiGfqQiSCCxV8Y7y50eNK9oACQx7ySMahwH3QvHr2ebb57tO/u+fW9Xccgns
cllIRdUVYFQXiGMEz25Ss3VlJuWRxWcolB2MHMuHxg2ucbi/59r4Qac4ihrveAXsJ1MsucEwfi4X
AWE9SP7SSvCft6manJI56/NoBPRf2y5Msfy1n0e9d+kcpS3fiQhj12jdbSllCFGV0u8cCSLzQPnr
vc5jZ33XujP1BsIGRgqkQ0y5Xn1ZruZ7wssf9bhyAnAa4a1THYkQGydXdqP4tXUIhNJ7ckWBEgQz
+DzMdmHcg/zaSmOhsGNodrqiVPQALrT+ELlhMNbGPXU2/9Ll3vk9wf6POkaZn32cyMlfRhGKcvx8
rODKxnnW6pZvPu3vXmg9b11fNjTtlStlo6G9IdTrnSPUDx77mxT6u7aLDt7UZveIQRqO7cj/xa7r
hne29R81rkzPKEMEAk2d92lVX4Do3XCH9NsO+lfXWlWizSgJHOu4ZsUrDKvCP8x99I4Z7TgL///p
7j8T31ZmJ0wyCX+GWLEMPzvYzmT7EKdxd83ye6v3Qo/99V2nJ05iZBYwmpAQhEvPNKgefNFrWZme
m9sF22wmIrQoMXdiem3iQW8dt5XJOU1Ji+w2FmFQmvMlhKv8erTsd+gMPxopyuSUa0ackRkt5Fu5
N5Kb4rIdQr0uUSYm1zLCrI/z3oX8ktj2VY5UX6tp9bvDirAe24YvQpwz/lXsGYD+QXo967WubJzw
GBDQc3+Ptn395I7dnRSuXp+oLkebXAGqUOkaGiby8BlBmDCsz3qPLZXBna8V14zxGkKsXM/EhO3L
dtxWb3OzlMkJdUlC+eqRwQvqpgHAtrR90ntwZVYa1bC1zoo9O23s51m4XygiZwe9tpV5Wbg51kNo
ZGHaiusjp5Pa+jsGjx9MHUuZl+UmR5Sr8xqS5EPq4JDdcfnwRe+xlWm5OoRZ1+bshhXfH6j2pnPh
jK96bSvz0jZl0kpguKwn3Ky2XvCrUW56faLaiPsOpHU94J3qzPlrY/QvsfOz1lOrXl0uR60tyOjt
zirvxhpFX8w1ql7bynaJ1R+PZN4tIdXB8roCA/w02nWst36rRknZrYadN80Szo7/Vgj3sUSvoffg
yqSED9muSP0xxcgVQEpiXUHY8vUOhaqRaNosEIZTTUD4OJ8jg33oq0VvVprKrMyjxTdGbrK4R7O5
3OBeMkr0Rrfq2yRHdWu7uGVD80YSjUUK3ziJNZ9bmZZZ3EVSNJhuGqqblSyuMUHp7Qyq9TDmspNE
QkZJXsGdDiY+ZP1KdFojnM/t072B/DMUHIzE0I8nqvwJsGvyuLWmJj7d08Yd6GfH0j9dPhqXaQUS
PNM7QwApOG06NvLJBXVNJrALgaSrFrLpilzrKAvf4rRxlJhkAjlE2BTN8JNZS+4qiULWmZmYC07b
Ltot6cgUWEIgkvEeX+JhS3O9TQ2/yWnjbY1JqW3Y1EjSexji5KcRmazecyszM7M6Mrvo59DhMPtg
9On0KSs6reWKcqPy3A5uTh+SYJhE1ZNY5MOWvFcaPv7qv/92ALZw2jQqXo9Q5/K4z+MDXQnrcoXm
q1T2SwKxuffviyX0ZueqDNydVThPWr2tEj8SR/rknXH/1YtKcOFePiX5ptm2MivjXDSGReBOCKBl
C4uBEFkUE1rf9PieTrubkyCxUgHXi2MHCxTm6q4YpkqzcWVezsPk5bGD3dCxp3gn4+q1rdZ7vR5X
5iUiTKIETHo8sYZbJ7dC0ada5+8juOnk4zIAhwj8MWMIbsbXZQ7eXHPTmzi+MiuTWvRe4gJoJGTH
PECyJZbWSB/0ukSZlZO1NoMASxz6FeBp0NWQlPI7vbaVaUkIBrG9FlsD1t72bBFyvgRHaGidUJgr
pz2O1LHL/IghPiRmEMYoIA6rUaV624NKV/NyFIJNhnF73hbzc2ENwSuXcLNW/QdD3emzZyjQCFgU
C1dY4tmU2QP6Vq0+V53Sg2ON2RILqsrGcJaiwkPcZehV27hBPX3svoNi2W10it249xWaqLL7a4b5
f5d/IACcNm3Y2UTIV7typ52GzWSG5jD/ghznYKXpQa9rlCnqpkXer2O9YYlJzjDHngFR0RuLKr5Q
CiC4scHTx/bR0tiMzzMVFb3HVmZovOB5b7YaPuvYGCG61mU3CeOrXuPKFM3NbpU5StWwdoaXrJt/
bhutDx+pUk0imOnImBzW8bn4UgzeV75ls53WU3/zVH5fycOw3mVkP4QQ0T4ToffRTH7Ra1mZmCug
ODPY8AKN2fCxz6pPyRbrjRGp7JpgtNK22liv+rif9kvQi8Pa6dXEYLSdTh8HBcWazczMLUVFWTWP
5vAemPQ4Pf7gcKUSrLyk9SevMdawasoLt5KPvdvoLVbffO7fvUe3bKTPimKH7WBwwsLDFNraz61s
m9MAtVNMzMm2ta/MyHwKVs0juGqCTrbBCjphrqHYJiJGpiuJfEtvACoTEtgtYm2z4UWW3iNpB69b
7WmuUqrRWabU2bxULmFnELWBzxuoSuI+az24UD4yY9JU8twkskY0y/Xim/dbMGoV7sFJng7uNcX0
bLqMwNJpnoy2J8FxnIRehwtlWmZ13LrNYq8h5uFbeJQXRjw86HWJMinl4Ke1WdK0Vdk/pRDBfLc0
9ZZAoeyXhBhgeRZMHaIOYSpQf/T88ZPecysb5WT2QLHWlY+HdH0rGjJgjaLV24SFMiuDQBIsD/os
RFb7gUD0aQcm4knvue3TcVKYllvZUW2zUxZnVTRdNM57BJDjaPiDRVAo01KSXb41Ep+DmRVEeqDm
r7AoenGNE8vdC6hamtNIOdXa+HmNHntx6DnF59mG7jtEX7S6R+VURINN1tvGcDT58JaL+7xBs9Rr
Wpmhntkvq0dKbohe5iFfSGKuA82mlfkZy3HyA59qYWyOH2IZwGRvNZtW5mfmEpHVpzx1k5JyAViE
+lKtVxZzlfnZDV7fJ3m2oeNuSDAhHfuyqo1Vq9IO8lEZ6X08+RBXWRGNdficLV1/W0Zpr7ctu8oc
XVZoFV7MB2clLZhYOIPdSb7qjRRljrqlwOF1PCk3ZXk/LsSzz12gt26poO4FWsoiA64zqXMS8oWt
d2eKSm/B/R0HDbOoWbMghrhab4FpAEFy9PY3VQnkFHYkk4o+mYvoZp1ks+v6XG9N/AZZ/u6INQMp
mseAfOixeKz89rUcAr2Kh6oCYr/vI8+JQY2Z+DrdtYo/R3LY3umT4zz5gwVX1QHZ7oysv6G7cWOS
IhgnxfKhENvw0CdBkhy0BqOtDPRs9tZ+wh0dCr+9JijjE/kb53pNK+M8IeCehTzZUDJar0ZnwMKw
9coqqo5pberKG3wuY6PWqnaTWb+Na6q3JDrKwjKYsizamaq4bQ7nmeVjQnyvsPejN6p0dpWALNxq
dn6/z+pLITAPJgsGRSPSWxRVLuJYd7JI14wCc50/kpr8vK3+F623eRQ+fi8d8Tw0wG5ScWVVjeIS
+ycxQGm86I0VNW5kNCM3JnxiDYsEC0squj3MK72re5AXp4/uzkVvELnKt3LStLtoq55JqHpnkh5H
xR9MUlXG1Ge+sxbrcSSmwf1cdOfRIjUvrWxl3yeKp6pXyaIYGMTvWol8mzGG77Xep6pjsjMbAJrg
wctkPSZeES3ea0oYYdae9vgwEtQBoX4Lo8wROxMpUNuXrt42ZCsTlIylYUpyxko1zNO+L0mjnsim
1OsWZZj3vTWQo8jsn831Iq7KEEORXj31my/j+33IzNq1RGPPwtLgghuvpjx70XpqVQ8EjMxO04mj
1mYMyV5IB1ATYXR6jSsn2yF3AKRwZQ14J/8A0fmuE5rrlSoHiqEfFVVFb7cy+8XioGLhodB7auVk
i5KOzNeWpwZff77wMgvf0Ctdq1IgnOa4BbwZ19aKGnodr1E46C3g33ww340RKafFyyqLse1u5Afm
d2MW6B1pVQtNHZGH5a/VFnoGVAMqIdeTV2g+trLVG12NKBJcFXXlaV8u0SOpEo9671GZkBGQIde0
OEVECGcvvGhLLv3xPcLvD1ZvFRdfr4Y3NAF8wpIk9mYNLlojDrWeW1UCtQ1h1V3CEji7S4ONNLUv
i3bRW0pUMVAC8ADzFhfg42oQLlwSBVZVtd58N5Vthw8IoyU/mmN+a92aXXUd1Z1mpyiTciGp1G47
hwOQsxDWGstfvUrz68RU9hw/c2Q2tIzBZsb5m/bX+KXf2XEU69x/rmZUKZBjAnwcGsqGQoJR2QV4
WGp4VikoMNftHye3MG+9DaehYa17aA/zreWP26fEtedrM6jsT1j/x/VsWgjMPgcx1dwSSdZ/cExp
8KUzmNEltfHkfp1No9YStkpTmTfknvWLZR272nOgFkTXMNwu9Ia2WqCJJkkaWD2FmVW82N1wGeWD
nrGCdJvTk8OaNFVTOOUUbsEvTSvvh03vMxB67WnLs8X17mDUTbiWVpiuUET8TKtDhKrSKZYO+4C1
NKFX5TdN61AAllo7Oxai06c2prSSEdDGcDZkebBbIM94crXWVqGKdBJvYLz1WxNGXg+ij3TmHZ4Z
Pf/NN9fT918MaTLHQz7QK61ZlmAj4oPpAx/48zF4/P1/f+4WqonVLiKTPA3e5oKA+yGop0/+sO5z
2zsriy7QunfEl3fa+b0XtTXKxSbcSGk0wzkagjvqhxA//vyX+MH2o8oAA2/Omw2zewi57qYQ01Uc
WO80fVz1ft8/UpUBIvJo2sFkNfSNPnvpDE4su74lpXVn48F+54f88fMT7nLaP9EapFUP1gsPx5Eh
P5dyFwjSV3V6B5D9aet1kPVAHLom7KMcIII3nNdF+qTVtio8IiZXWHbOk5ujcQ4h46zK2p/1mlbW
mW2arRTiJIMmANA09ldG22iVPeDnnfZIacSp1aJQCTPSVCGgkT6c7BZUtXpPrqw1UUdqKQ/uojP0
XLLmkwHcjO2c6bV+HKnfHW3bNJZDKZF0O+v8CR4hpD5L7zYcK+Vp21u+VUVPYTXczO7GSjp/t5mu
5vt0Ttte40b4lZ9jVMrHLJzgkO2LRWg2rqwwrkm0LOmtgBqFTIGEbLckeml9pohjMt/3HR577jJ5
Pp0yd9tbP1WXXurrbRyq8Kh1nTbPfUi+sWH00O17suT6Vc9HSCjX6YN7JMd2aU/rqZ2Hxppdpc78
zrbxgxVLVR3VabR52bjC8JP+p0TKG5+oY63xrcqOrJ4AQPKlZZgQJbxL4uBr5HHS0GtcmZoZZjbL
73huc4wvvcG7nRzNeanKjrrI6nMnx7XpdIS4tBkYDq/09dZwT5mYbtEC1J4aGfbb5l+Yqf04u2uh
2SnKzMwJ+kOVkdF407yMk/Vpqya9E52KJJ9awJ9zg4Zsm1OgL9Y+DvSuOoSah5KmcjKdlHFCoG96
WCf3zBWFXm1MqJIjd/OkXfZYt7AQb4Ag82e7lp3ey1Q1R2KL81hGHoMwNu/8ClycYeq9ShVoMbM5
CAH/JARisV0O3UBSTJ/YequsqjviZZqTC3kvXKLphRL5p6aTz1oTU1UdJZNYj6nTND17UBhroHSd
p7cfq7Ij3y8AeLqFDNO6uTbX9rpoPc3+VublvPpZ1mcz/nXPikGX5fcQ6q13PpePjfz+7Em18XT9
jvOlGGFBCvCFxnXqgXduXFPrs5aePW07IQYBBj4PbvpbfjApXa81aeR6L1PZMcFQle5GDl+4LuNe
epCgy1qrYiNU4dEAZbSM00mExlzfRJsR5p6efhkKldIlRh7JDQlz2DI7z48LSgxAXW+gqMKjIS6K
PnHpEjF3L9Fonttdea/V26rsSDbjuroOkGrcORXAxv0yNe+lBP1gCAplv/RGE07jRJ/4KzrdMjNf
pqRsftJ7cHHa4dHc+0nh8S67BYSZyInV6mAF6jWuzEzfAvC45Hjujda/LdfgadYEEQhVeAT6jviA
cpJhOdbnWZZ+TH1f7/CjxiwD2zQNRNZHUkDjVbCGZIDbtE6u9DpFmZhxnBDAdhziYA7PwBQXIdx0
PX+iUBON4GV7fb3y7K7xYhNpvAsMkJ9aD64Kjiz08+lQUDBYI/d1yakuT2WgJ6FHYXU6DoU/mHNw
HCqjMW9PaSrkuWnGzUHv0ZWPTfY0IgAMAA2Wtdw5bnG76d2fEN51+tzWghyDSSRDoxuvNsK4o6HR
O7epmqO+NeveyUZJLJR9O9lxiCxNsz+UiWlyyZaC6GSIu7K+sJ0+PeuWVu+7RNUb1Ys9wMxMCHuw
CbMes6eckFq996jsmGVcpZY3pJzvhfHBycm8z3KCfvUaVyamdfQ9RhVHFC/d0vOgj8ko6TzNHlcK
QFPtLYbd0OOVXIp9WS/pL5DaA73TlSo5SuqOZdyF+dLAlt0Lpy8/cvUW6b1QVXTU1NaSxCa9Dn8b
4jPlyg9jXotftLpdFR5F4wRuEEEAxADH3vd+3uzctderG6i6o2hdkqUfaTyvo7fFs8ZdOW9640UV
7jQ211RpzCcbgR3LjsSSCleheO+r7bgB/8HBU5XuLK7hcY3CgkikUnK7pVl8JHo6zrRb5NToneTU
MN62cVt+BwyneZTcJSAQB7PXunmDyXu6MJJxUrJZHFeBTlj7soun/SzXTe8opyp4SLCidt0wJIuE
42EekQkwLpurdwJQFTxNReODJTn0d+IKaOnTUnmftUa7qt/Jy9hbO0G3OJN072DJgpr33qXuHNfv
Pxg0qoInw2UVFDlDklzez1O1nTdVr1evVQU8mVFwaKmghA3dWO+L1Oa02MDx1+sWZRv1FvLnGOcy
xDu77KMhH3ez3DT7XDnjdnUxDRDnOVtEozg0NhRG198SvdVRlfAYHcD31KC8kmTihnPMkbysJcgS
qqCRpE0DTikPLo5VFSvJey72Lc0bD5VFNC8x4RYNNVUJBzN1NyIiCH7SfKHKZuoWW5QTGwHoKHbj
Q2Rbr5AnX/QGi7KXZoT4bXLhmzxap2sLNFu0vudb/MEEUsVHiSHGfw2VoDxbJudXc5oetJ5aTTkt
liA2IpunJs2sPPOS9K3yyQTSa1w54LZEuE6icBgpw3YZpCgxLbf+9c/b/sFO9C1U97vLDmGsZYmi
GYTSkiQvzVZFN+xOKTFlkx6ehPDE081isfnc9yv6pnfxztu5N1wFHSl5f/4L/OilHv//734BP1gk
4GiTnh+juxzq2yJ9vfOFKkRKiC52jI2myZfF9ub/koF11ntq+/SpLQ8VXOrRJ4Rl3k4U+ohAyPWO
Lt8Ist/1iAlpuBo9biWMfs2v5mXzz0RO5K3ekyvzMwHEkcAHFWFh+C9LRSEkQFOuN9JVLVIVi1Lg
3OFCpViLy9pGRMq3TK83VFQxUpBFLnFydHqQOq9xPpPHNth/LdX738oboYqRZjfx63Sg8cQfDung
XPv5e8qyH8xRlUsEZTeOIbO6YZw7BOZUZHK+LZXhg8EeBktzUVdlSesStZHd81PmOMtuusqY9i4A
db1howqT6jrrANwzKBdnXffjJOcDTPV3Tro/6iDndDbVaL4JdWKBnI2JcLDkjTw24oyl+077P1hj
VI1C4TWU5aPjw8fjo2zaS5PgHq3ppKqfXJcsgHg61hbJKNjVrX2Z+UGvOZ2UudrFFskKVizCoalu
g3q7SBxfqybqqvIn1NJls0ieO60yB8HG0BLI5GuVFl1VAdXWKB3Xb7EX6NVIQDSvKmPTE4XhMzod
LJnVDsNc8zIbY7hqG+tBFgRe6LxNOMmnbZu2Oxm1a0CDC9I76cYXnh5nzlUVUFvRb+ZgHhd1330Y
RXnrV95fI3r/e+lyVUqRbcV+77qUiZek8XbZ2H4i90Pv8E9s8mmXLEbX4dSnS6Z5fUyG5DKoCV7S
6277tG3hGk1L1hMnC7Lsoq58JLVWc3wrR1zLciFzzKyGXmUfpbHbmQFFUGuHdlXBkENqUTx50g19
H+aUNI2QSM1Nr1NUxZCVtAtJf4yULkrup3L80CTWs1Z/q8h3vpyJLuq4Y0GMQAaj2YcZXpvDnzf+
x4u4q2qG8rxEjoBghSKx/SmyE+JDiGjoNq3Nn0yJ07GCODuZug4+qEyGFeRCNTw0zpxrHRVBKp22
PrTt1JDg5YZDsbiHKQ4QbCV2qVVuoRJ82rohzSo3j11T5u2DcIibNfUuLFwVWGRU/dwSv8DxOW+i
XZaIjzEZsppDUZmfJITYZFzw9Uys41VWFS9boidec1XNkEFamZ0HvM6xDJpdus2Ei3mT3uRXVUMV
maGd1XGWa2bjQHD69Vo5eq9SlQxJo+ZrzuOo4tREjTp9lu8z8V5IxB+fU8hkOB0nRRYR3O7w3HaQ
38btT5XrPP755PxRy8qmmUvCL7LjN5yfDsfw1w2ZI2Gseo0rU9P0HfJLqVOEjWXcltXL4jZPei0r
05I11pSe59ByIH/JOu/rTIi1XtPKnJyswp07eKQhLq9g5+TDFE6ahDJXZRQVvjM6ce0ez+LeA7dQ
Z/3/4+zLmuTGzWz/iqPf6QEILsDEtB9IZlbWvqhUWl4YkroEkgBXECTBX39PtvveabEt1zWj7XbI
qmIysX7LWUr46O578c2mtNMUFa3xcRBODQG2R/kJwL27ACzBFjNUiGlaIotRkSFJg2a8b2y07wDf
IoZGvxyk72hwWOF5mahxeDTLuKttG2wBQ6QoBngNY7zLsYITYccSmDnV+277LWQo4FbBEeR886h+
eKwU08/cjfnex2+2pjcpOuYdxqWqWVoq/7YW+wrxcOz48TwZJmlrCuwDzhPX0sSDo8E1nwEb3LcU
t7ghIzwowQUkODg4swamyETB952zW7kiOgSr4mxAS87CMrldi28Fcy+7dtAWNrSGAv1UhhGv/QKm
dxG55rSNdi7FzfacekoEWfDiNorvRo+/g/b4Yd97b2LaUOc+GSyAzROM5Egyyh52dfFSvcU++skl
sYUOhZGTYZQD+hWb6UX7dYEOdL1zrWzBQ2sE6HRdAI245PzQM3mXz/tU2+DGu1nmi/SaoEdvuOsn
WD/ZHP51Qe3e2P4/iWu36KHRi9Q4dwNwgj7c5QR82l+lX7ZlIsai2DezWxRRYQfoOcESBHT6mSd9
PCeTB5PVXctmK19ECrci1wQKgug+uG09SBKDMLOP7RmEm3u05Q4yIxbDg/LZtVPsq+jrZuebsx8n
1tCoKkuDDmgfwsudKH45VO2U7RuWzUYl6H/WQiO4hUEzrHTzKg1UNO07GbcaRiHcNHhBzgwHReGi
Di9y8KmsnPedjlskUW3MVPd+D8cHWx6JrN+t6z4qUrAFEnUT9WaI6aCVmHPYa5d1m+Run7xqsAUS
qVpLikMXgBzhxpTr1WSGlztnNNjcpNFClmmO4YMRxTIVg7gn0b6GefAXJFGP8rBSFOWySMsEC/O3
edy3VLZIorqflZIz4CF1Jfpk1ZU6aOnta4AGW/UiJ6NeLDzGyRLMMJok5bU32n16F8EWTNRoFTtJ
SQQzvry5CxppD0Mkh327P9hsUPgXWxYuFE/3xyEh5XTX9sPTrs2/lS9am6WCqyAQilPtlqt4HWGN
vJTDvhhgq1/UhwWrWH0O0YdvfiU+ar7PeiTYYon6pYlk359RyS7/oqPCoHRW7NOiCrZQIuSedb+2
GjUzuQIoG5duuPGiRbzfNeZbLJHovFoN6A+B3ggwCxnDE0SBun27aIsl6iLYuzV5f24hMDhTrwf7
JgP0J2HRFkqUw9hTo2uGJNSG+e1aj185y9W+rGiLJBoRXChqEYvC2tk7kNZ+N+24Xuwb8c392U+w
7c4HhSKLFbA9j/oK6A2xT9gl2IKIFBzRB8Hx9KY2maoC+La2O+nZwV8wRGPROvyD0tNKx6Si7BMr
pl1omWCLIIIBpxKRRULXjeRa9f4XLtW+Ed8iiCgcgUR4riPSPH84PzoK5+OuydzCh4QUDRl7nOTj
IjLeVbcy6PZVP7fwIc3gkRzOHKl5Po3pglBIaNLvO8a3+j+tqW2/9uDZNKp6yJv+dn4rj/tJZL4V
/5HSiGitVkTmJSMHuNOFX63xUM1Z4Q37vG/UN+Gta3PieUixDoA8XOaGqaREHXTfszfb0yNz3am6
wIwWanzUaqUXgEM1b8S35+znr3AzeMH/GDw3NZyt8wbJuc6X6qbphvw5HCYALEG08HQitB/faFh8
fl+6iO0sTvmbFHWs86nqJ4nU2tQ367kGk0Pk7I0zXvzkG23boRGDRVuJaxXkYfJcD3ABP4QAeajE
n4LYZv28hHDKHlbTpnkeB9A7ZJ7ZtxC24KPW1cKU3GMQC5ZxCo/Vl34M2RtzdV5N/2KutvAjUoJS
PNWYq86PPsDrVcGAPd+n/BxstY+YHXQgZM4Oi5kVPOYDP9PCxvu29xaAhMa6VzqHRRxW5D7oVv8U
uT7YdzBtoUcQZ15yMeLVezdcTh3wnjndd/FuBZCWpQkaj1bnjg8KTFiu8yPwwvoNQYefbL4t9Ag2
NVx0leGHBcSG5lByyt8T1aLlO50tihNcmaQ/xo126HvYmg/7rratVRox7QKrSJRwhA1CeIUEnrjJ
aWPIzoW62d8E/Uj4eGAXRNXUJU1H58Sjat95uBVJWgWs1eNcxwfW1f7zFNjqvpyGqtq3UrfgJFYS
qbwSiymOitRIviamoztbZVtskt+N/iwlBkbPc5W5gl11sthZTdhik6LIE5o7PJyKqj8Sr/4yrm4f
bghG7z/eE8ixvGHyzgdbwfML3bwY1jb7wqEtJmkCrKQrHK6DXJjHVtX1PVWE7sLgocz844ub8+Fe
Sg0XUzIh9oz45zMP599fzT8JLbaCKUtLnVZEAN9X9PYrfIgqkiAw71k2dtq9+/cf8pNTfwtLMqor
FPEwOspbXhBAjwlt6L4Ed4tLIgY0IjfhWCbRoNK6BDC50eHe1b65iSNSi3YxODyjkMmkhYDkcfDr
6o3B/9fjwrbYpIXVZTTCwQqRy/zVz9UNRNJ3nV/sL1CZHAKOHPIJh2mhKcSX71oZ7Er62RYoE1P0
nFuGMVlXguJwKX1IEZl9FCW2VQgaA9PGrUZtS69sTjgyc+r2mfWyrbpOuxJSkwpYGW80z5AzvG9j
r3wjZvvZXG5WSg2z+KG39bk8rDxwQfmhzO1bBYvfL+u/xk1si5VZy3GsyikA+qEeeH2yksxx4onC
Cy5qbfRDQ/LaJa3ACZryoozfe0CQThkNoYSQ9LUqbGYBgjv/PgyUjnOX+29pGFD6e9D7L95uC4OT
gq9ETmh5gIPE8xtpIjMmJa98L7GjlXFSDnX0VEqripRGbdiempYtbXfhT6Od1qRzK8RwAYyqHMX/
t4DVUQW0uCxt7L67solFAvS0yqQU9nJqR98di9BTY9a5BmhkB4d7C5V1C7W4cPYaaOzYMk7yqKtf
2rWK+EHM5VJn1TrlKvVtk38NJ9c1WanU/H4hnZK3gB/GNsl5X/Spc5N9mt20xt99VecFBLAqNVw1
bT3fO7j6gTFTKB7dQIxrlTdrGI38WnlNIeFiuw7NC7qP8Xzt5qpt62Sm4ZivCR+GboEPOoEfYLyM
NVQj4f/ElyOctVcFfGxLASBkOh9PcGlV5UU7owD2wTjfiQvnuPbTwQy5fA8bx/6hbpH43a881DpR
LGrKK0GCitw11UBZKjpUs2+8tqjnh3Dom4UlBWRxQhxgtBUoimqYtdapVppNN3YQS/l5xmR3l9Kp
yFKQyKKhfPQYTHZuCn+1UF2ilsTtow2s7NC2pYBpJ76dJ/o4WNKYS0T0kif10nIDwx/t1iPMZeG5
nYVDrs0hKGQbfh4bb+7jZKisr11mSGw4h+C5MjMMD2ytxLe563P6HUYLQ//MYiCfbjodzs29F8Se
uB5mT9T3lq8TJoBPKrcJTJunJkxB13fr+SXRxqvTGKyG4nmqbNjeyyrkVZAGPRy3uqQeaTvewEog
4i/KH9B4skateXGqCEYZHJFSHnmx5m2XREB5PUkb0vl+rGsUIeKmmKp0rufG/CbaOR/sYewbSPuz
oTfXQDrzkSG6DnlEQHdepndNXqGvAJEmTZ91XjA/61rJs8F0pMq8taaY9TAgMOlrgrZIyTpXK9oz
9XjXx35/J6cygCKirMWnPOCdvIJl3oBMz+RyWPGFvEoj9+uDNo14fR6c7qLFKNCM0Xkw2ajC8gNZ
29ZcMFF7V6hIDh7KtEVNDm7oggfa1/Ry5BPr06ZuKz+hrrbxsWVS8UQEcJNOeK9hkSmCMG+TadKo
TWu4O3yqy2Z2CZdc0qT20K9ShgwXHB4ZR0jIxZ9A/UbPthvWNm2KsdRZkM+DSyivu4uhm9nHeYhc
mJiw6xSAyiWfM1gdS3vRhQH7LXDx8H6di69w6iNPMKxRFYyhqzXPwjiQ7antO3RqpmGVCZlC8cxc
aLJGRPNyNJA8Ke4WKbyjB3OH5hIQQ/Op76m8Km1RfPEVxZspBcnCVM/RzC5HkZftU+fBxSstKHR1
slXXvUhoV4vhsXdcPeoWXPlkmHP6sOSKF5mpCOFZpHkF87a6vWzF2j3mnYeEzYVePmVjY5606aOT
i2GylS0snoejVzeuO44DdfMBEXSoEsht2NdBNozckkK1RQIUSl9dy9qij9aCJDZfNpVq0yH3dHNi
a96YA+5dZ26BDL5s+Dy80lW27UUtq8x4k5Q4a3p2qVo6vjRFgB9H16If0wq9oscCjHyeoP7CHiIj
tL6CBVMIPICsTHhkwcLfqZ4qex2YDnSgou1mdbR2Lb2bVlfWnGA5s1w3Go7JCe+gzJROkvnzg88q
6ByyftXHenDLAvNn4tb3XcOXixh9kpsyKKomowwk4zAYInYj1kiTdIlcC8Zkq8yNjuao+T7MuomP
MrTxkgjFBz/x2qZcHntRoB8i2Vrj3wFYy+gCKk4PdA5zlbm6gfmsWkS5PrVhMbMMSsJg1xE7rE9o
4cYeXCZEpz5ZMUItG6Z4E8vKpphvcyB80eTm46IPs/OZS3kJOahE2UjZi1Jr2NsmIZt0wsD2vqas
YMeproYX4WBnOLuBD6deAdV7NTjnhoe5brocfScAfaPHrnWVvcV9lIe3ZhTuvRMdLY/eCvL1RcU9
6C6kqmdwRoNPTfRdxpEBh1wQloMSWCpxpS0E+i4bCPQqlVSyZ11mRyhh3Y5TKUo4Q1FSXWNF9bcF
L0tQ2+daogMLt56D6ws6PzZno7R7FlYtS63q6OcghvocSnq1hMr8WTvlPe/ivtDXTPI4zCCFSfIS
yhsjzcqAk8PYyu8VgOcvKNqvGQgpWOiFEH3qxdCzQ4oQxI8afasPkWmnb2LVS5/QysYizUUeXnYl
6yDDPy+3gSH2qayAc03bAbKAnarYtZmmqUmCua2vUbWR6QgqXUo7TS4D04jrpV1Hks08gpkhxw9V
nzpTdJ8DcHgfVNsVS5UEeRe1WdBi3T8BJGaC08BW0iRLbEhxrLQSVVrNegqz3rfRJ5qLCNV1b1zW
FLs68JLWtz19waayebYI5fU3Uq8FZPSqtT0qk5fBBaBWVZdg6ZlrHRiIopOVVpcFg4dw6nEb9Ank
9+JTW1TrmEKOYihOXIn4FkZyvU3a0tPLRVhUZXDFyol2Nh2WwY1zMhBn2H2nijhI5waeRZlQWj7q
vov6rDOkfJb+YHRC8pmNqan0mDQWjmDJEEVqvvMqEdu0NEJdto2u6+sljld9McbKM0++T1ebApKD
lh+TCEMkdyU7ct557amsqhjVHxvUCbR+fqvp1DTHIQwrk4lQ0iu1tFV5wWFh0x/amZSZjrhJWTAh
pDIqbD9MMDiektHgHkgc1Z80H8R1CVZ4Aj3ch0r18LItWeXjtAeNRmXFQrk5+og6kgWbMU+Yo7io
J8Kru0UXdVISNRPYgU+nUSGPiGcaJ6ylLMEntdkg8vvFlh9dB+dgtoTstJQTRyWmi9D3ZiPuMhtU
UPj0FmDTH0di6/Aqt0Uo02npjL0d1yGf0shIeCp1feFFR9b1oJhK0Px8myCQkfMlJU3cp3qsK5Us
/rqoY8ejsb9jU2FtOo41k6d2VdAVXkpRxFdjjJgk6ftust+dr0ORBKuGu9+EQHzOTD5znfW99Ela
UsQPkGBfyPCBF7lnsp7y3GathFcnXmgxz6iVdWW6Qn/6BoE9ePsszKffZsuhUdMGOSnTWWE1XUdx
L+5QlV3zCy9EgHWhWxO6ZzEMOsRa9meSNnJ09UNfTOxjF3Y+9ojzWkQpIvf6lEOGtkZv3G/LzBjI
vF0wD0oER5aLgF7CDlKLjHEi5ZME/4nc1SJc4wQhgTzVDfV8jEDtj3fcR6KRFfOci7TTgn6wsbco
1N/KSDUnz8JoM2lKxK6pCMua3WmgFIpUlQbcm2kx6n7yR7RCiwBCDkm0Aq53CkWh9HVfcPqM+vwU
pzg3m4vYp/y+WhwZsyrqSvO00mF+wnuTr4znEEZsIXxQXpIVdigJhGr59G2dHPcPMPRGrW6px9ll
VVya+AUE42g4RZh9FadDTIX8ausR5qhriU5tIpdGPIe8XSoIOxcROXjwxS1T542kOcoGCruZHUbr
rqEzZYc0kI3fZ9pCzQ4OaZzclLJZJkTARjfXNbSuPkAthZPEQyjuEihuxDg+4275IvxmoQWAJvPc
nMyEA/pk9Ni0BzMoMOTwrpOAxXwVFgBI4uo9WNZ7+h7nuFretRY8o+vVFchX/cWp+nJZoK6bDbE2
IDYvdOUZHf0gSFca9cGpnH2O82byC6h2j6MbT3SNkArOFcKqF8w5C69hJl4Pr12DK/QijIK1/6J8
UIxSFlG5PLiwcPSRTZ4tDpAKynnWVKQ+RoDSfmx9Ot4VDHd/5tPehsgY6hEcCAZicaaDPl8z0bTW
njqzVCzjQdV4l6IA4u4RwSizKbw2y+E9r9euu1VQfEPENTULyh/FOBwJnnzX5CuCzLoumH5f+WFt
b6oGupYfPR0G7cfJr0l0T5dx5idHOXueWMg6rDPd3bfTEJanARY/YYbQmqq0h+R/c1gsZMNTECCI
eGUM+MI2Kek6A/rnrHfjxVE+XgUdWh/pqnvdYcd07Zr0VSiA4o0Bu4uvsOoFxh8iPt59SfLce4A1
FMKBKvewg5K+q4pIg1KFeToyR9yM9gkE0BIajZaAsxAMz8GoIyw6cMeX9lPX2mr+JiBEmX8bVU7X
38SElWu++z42KjnbNeoBaargUZ5a7RObuLhd2MH0Z5e4shTztVVmqDK94PZK1CCR4MpyLL8EdRR9
zDkVxRFSgCMP4RgfYwegUzTLo61xZ7qMefjfHD4Ays7LdR7MfeseKEwuC5eKiampy3AWFA0m1XLI
olRInNrMrwwymLFwPqT50IcUB0j9GpWxUjmTwgrBJwnQOLLDqbBAKWRCwv0yKRDPUYgGPbGOM4SN
BHrvUZwDEJzwSbvgI/UrFiPSaKmXBoUu5f1EZyZfccz2TTYLrKVjYfuYX/Jw6mC4EIplEJ9EMfjm
yRaoEjw1bdzp1IRRI5FpSAsvYc1w+MU4R/NDSKksBUBeI1tvMa1Reb3C+uSd30RldUEnNvX3nmHU
zyacMNVV2/bzO3igwrS1a2wRPHalmhCdol5AXm3IAnqICeiFJwCbpjUdEHJP74wzZErCta71lTNz
Pl0UhjK0ulb/O9A9M0nmVi5fCIgE77iVFpQQrzMD1E0tazLd2qC7jue5fG0al5suMT70xRDCtwqr
kMLlUB1nTeIK35InkzTdXd3x9oRNaD8WROc8YZPlJz9a+feKxEhZI6LjMHVomJgDU2Wsb0fMSlcl
qreoVCdurFudrNXMMBN2DR9ggA3im1uDJSGY3mw2YzBlftj7D5EY/eaaoWXHEPvgekukbsIBIE5t
fcgPG1x6ML8U7Oj30FU9iM5n6ttCZWMP0BY1ARwOCyqwtxBgA7uKlZkUsexx8YY6vPcFHO4eQphm
tSlDKbpJVyTKOivX0RTX61KGBuebLlgCwDSI4iVy0PGSQYT+1lkrqwTGUjO/MYEbkEN5LStNAmPZ
6EOoDf+NLR4ZPxFqzHJfxGDjHVHYhbCs34Y5vsLShDADA0KtSCN40T/iEX14M3GPjziHKLUYcijJ
QVO47it1ItFcwzPd8jZiKfQr6AslqD4lC+Qm3ikaozIDV5ccmeYStfwS9w0ohQEAU5eorrfRRW0V
E6jpQIYhJV4/lIAL4JiD2Mu0IA2IOhJkfd4Cy2Zr2efXA21WmJHTOPdTpHj8aS56ESdEzLxJO27K
jxGE0S7HNh/8VPo1f59bDsR034niuZd99EHZWIUpJar8AgrY+o7DKQJFE0egQui6C2Q/gUimgokH
FNc80GS7aYxSb1bNJT7JPTDHvANOV/WoZDX6iJiWuU5tzs1FKJeRXNaVA5Qa1C2ap50KYVxSTTBE
Oq6IBeQRqtqdxGVn4UI15zg3r7xhbot38owA/typDrGOj5ZM8B38XFm8q4GzR6+G4qpC4YYjfyhz
VNzulBj1jXEhOVTWg55PiTHpD8NQKf4EdVwyp7Hn4+jNcXU1NkMfPcyzwSLC77HKPIqamqeHJFxQ
TkrXpaihPo0ySRKWy0GJ9s4PY/d+9pU9Sc2Jux5l2wzfzEJy3Bj1OMorz5kadEjCSyampAK35mEh
jOlUqL7uE7BkPO+B9a64HVnBSSrHLr5c+eLll6ZZIATeqlyW72sJF70HVPIsv6lin4vUllI+ktiH
E1PJVvtsCVM9TAfz1t0uyKwvWT/31y73A5sigYLcUJjjNh2Rl6mHBijUr7TWusxUjPAkacNSvGNw
Gb1CT7yDnpWdBoSaU7m8oFjTIIz2wHhFflO147U3xBE6tMPsPhTWr26KtW7aRIu8uuumtv6uaRz3
DYoRFEdG7vRaX9cTsr7raeCiSuxK7ZI6tSDZDxvtQSUqxJxd8EpPpkigp1Pm7+JQdvzaq7zySndK
z+kQqMW78nNrO4xmPL7CTFDJJLRjESd0DVx/EUBt6pPlyzKlCOby+9Kf/ZsgF4/WFkCRQvmOLxnO
zvXWsLLzbzS63a9g1MePHEoEnxxHhnHVFFTnp4FqEl6QIHL2AnYvw5iM/Vw+heApPgZjXvTJkMfu
E/iL8Ue/mZsrNbLmQJrp6AoUXMLm28yI1UlgzPwRjYQgAUwGIRva9jg+W3InkWTeMxTC4aFlgBU4
TIihXgq6Lpc9LtBHkGmMd1lHC2qlOsrnx0D469Vk4rBMXC70lewuvnXrnIwOjmdLQOYsvhgFNCbS
6FwSLmgl3/laFh8px+IqedkAxBSE9gIekuDnDcAxdulYK0xFBTuiOye1fxfJ1X3JUe17X4e5uXed
GOlJNPRFEJe4efgeyul51ZqiwjxKeVWFq+pQ+wuL67AviktMjJd0Joqw4/Vcu2w0w1wnGP7wfe6t
y5RFiKCH1Hq6BGgIhbbvbEXci93AUIyGo6N4Esic70th+b3Hqtrg6nHSJBTLFvvUOP1YkXmZjmvH
AnUoSocC7ESC/hPsXIiP65sxlOlr75EKb7ykjIzweMnn5lsQru6Vu6kjqES6sMe9UPPvDSTRfgvC
qcKvRv2k0hyHb47iB2r0KEkW/jtfolINrt1sP/V+U/vJ3DCoGuhhGPOsFXE1JL4M8wURoltu7LKU
VRqiUP8MOAxbIMnjNRKZqZk/o07YNccp6vkrNpZ/iqL1rvFYfScqqm7ZOkwqiTpm7/tIyFuc2fFX
VcOU/A34xc+6ThskOASeR9OFJfDx8eRfgsTqUsbEPkEctlUJ0AT1DV81gI5giXsTYi7te5/29ITZ
VidAll3ZT9W5i0irUzXhOKL+vM/zhm353/0UlK2BefBhWc7rp4ODeLlabxcpgW0J4JS1rshxlx4g
ukn5qYzIeuUbtER3ASDZlgEO2HolWrSZDvMcPZH8xhfVx12DvmV/O1eh3lKsgF8FJlll9OBF/r6V
uKV+o8sE5keDtSJl/rWb60904G8h/H6yyrfcb9vEOmcFnh3K/IPha1rF+6z4GN+AB0tT6rBa0LYt
vOZzWKOhJafP+wZ7AyFiOF8ZJAKgbNbA0iGcI4Zu6Ou+Z2+6zWzsC4HUEOzs2n9d0WkRPV32dbK3
zG/0kMCM6c88zdj7CrO4MaNSB7vQaGzL/EZ6s9QsBFMTMjhVViGLfkEvrd8HTdg6RrDAoYpozovQ
0vyGol7RsXXvwzf4Ibjv2rlWLVCZ1txFrkr9zuzSkWFbxwiIRqL6HoFFFYzLC+qLcFIvPuxaKVu/
CD6iYeZRMKjywbGHUhVBMq/S7jtQtvxv9EcjsRZQZeMe+jlz713GVbFPionFm70ZzoRAwKuDghdD
gRYNDGAYkFzvG5fN7pzkkscrdLyAwRMvU4/GFKp0O5+92Z31Aol+lLuBMxn8k47tQTd0392zJYBP
0drnMcdro6B7nJvqs1Dtl10jsqV/D9DRjMKzwl7M7JrOTLlTacy6D5C0dYzgDggDmUPnsbLCwDh8
yCjcKd64Mc/hzr8AoGz53yGKOdDuBSlGzxaxo2Q5DFUHsgB/wTo0h1HbqlR3qiO6/OGl9V/flv+W
r+3DP59u/vE/+PO3tkPhACZNmz/+47mt8Z//Of/O//uZH3/jHxev7d2X+tVsf+iH38Fz//jc7Mv4
5Yc/wHoXcNlHdITd06uBG+Lvz8cbnn/y//cv//b6+1OeXff66y/fWtuM56fJsm1++eOvLn/79Rd6
Dmj+68/P/+Mvz1/g118eXgf7lx9//WLGX3/xIv73KKSCY9vzAF4pZzbL/Pr7X3H6d+ZzYNyiEE0C
VNGAQGyA8C7wa+TvMHVE4V2IOBYsYFDl++VvpkWah7+k/O8sJAT5r8BhInwA0v/vu/0wO/87W39r
bP3QIvkxv/7yYwgRsQCCd1EQUC5iPDSOt4d4mEtPDpU89GQtkg4CIRcRVW8BzH5EQ//xKcL3BWM8
8OmWZwKUg98ik5VnqMWTV/GLTpRfiiW+BdJDAHY0PXjsLWHMH9f+Pz8zDvFPhFpITLZcvAaWDyiu
net1OXQJiZd7T5Lb/CY065dlmtjtgp7XGwhjTMuf9ts/P5MzhtlmlIL/eB7tPyk4zmjaudZMXgYI
xQfUmscrtCPg5hmytzyg/tWIchZFJPCRY/HfgXF/+iSKYkYs+ehlbjHzS9sQL2OS6LtZTjRxDcAX
jMzjEYAA/QYk/y/fEZ/nB6Ef+xEjXGwJd2KtWKgCvz9MAB2RrA1G+q5uYXqQKYg/2TdG9C/rE3sn
RAZLQxYxivXz44iGph+kocFwiGOEAWh8TceaxsV/FH1h3s6fgv/GhFNEG9vvNLrYaV1FA87hJYdC
my4yr/D/M0nfiIVh7MdBjJ0W+tjUW8IvazpmgjIfDmhzuQcx+R5awdFbnPnt/Jw/hWOv8SjwMepb
jbKOol3XaIk7ZVxZ0tZ0fteyPLrqevqfSc///oVifAzskcMoZtGWmaZYOIYA8piDcwIdTsnaZK6n
+D+KGn7/FO6jeYcJxhzxbbYDGA2KRWWH+gS64ZlH7Ai8yfoW4Hu70DBs3BfEJ5T5qMNsscd6MK3y
u96AR8ojGB6jQVujmH3409Xwx/H7745bHAw460HfFTjYKd+SZlxYBX09VLAj7wXS/Lxb6EU+ev1b
GunnY/t/L/4IVcwIWf75cPAJoCRbrURMwjBZ0RN0ZAy8p8liTr5H1CcZcMBaAPhoHv79F/tdnPaH
TxRYBTGgMARrFufCJn4s6raBQhGQMuhto1DaM5JZ6qlj5JPqCuX7LzKoxcU6FvTgitBc+4EubxDD
ujdCHopK8ubLx3DWhK8vXgN4wcDfJmwmiNcpnuoJIkx+gP45EDkDyjVr3Fx2Vf1/mDuzJTuRrEs/
EWXgzLdwxphnhXSDKRQhnBmcwR2evr+TXW1dqb+tyuqub0KWJmUEwQH37Xt9a20ou53fs9TsPDAc
2F/MrM1b1td59Dhlc74erVrnX6vtjfWVYKL2eDsYrbd3X7DWPXTspc1VPFqSBF2XBP0tmbUOC+ga
oZ4Q/8tiJ1Sgc8ZJeJs61aXuH0aHWUGHljSRG7tbaPgZVxqwQtFXL+hmXnOSwRiKI/rPXICnF3B1
C72maV9OsCs7u5dy3A/ATs5u1Hr9HGGDt0urdfPec2cYgTll0BTXdj541ZNmqsp6PVa5uZ5LwhAT
O5xQzXJAL7WTa7+td061wWVfI0dN0Q2Sb+VDE1vzTVd0m0Wfm84z+o7dvUZRzDzKwmbcaNz62bwv
vbK4LtsVlbXKq+qljxtRA+TY423rz27/yAiAykvaqGlCBLTLixsgs5VpvWTKTrfZ6caDX8uxSjog
E5FMjAMXe1fP4bcRpLPfCYTBaI8BnZZy5xB9mvje6D9UDCrr0lBZ3rXHfoeyt81VubP9yTt01ihz
iA9XyF0TDzkJbegcM2qX1fm71gFj2YvRhE92E7ZTMprLd7ErE6m9xW//29pULHe2h2qaLGM2/mLQ
N47JopGodr5t8h/SoW8bub37w5I6BGIp14WpD15Vz8DZ2tZHu4IZTorS0eaReYH6+5j35vfmtezP
s5e/z4Onfha23WW7ptCZm2ZdPo/pmJng3SvXCMEcEEGm9KLCm0DFMfZGK7Lu7Tjsf6E9uxcuN7S3
wxSotU67HgZmD581XuVK5sBXKBZkdnQ83ElYEQ7grl3hp4vwu8TKQ/tODYF6G1vf9Y/MOcgXHJNF
D3tYZvFx6SX9GFv02bDL2C/8pDdLUe2WSTZHqyrDHxMtynerWYNv2u1N3TxES1BG3WNsZ+N2O8cO
gMN+CkV7LLJCO2khRYwAFQhv50KhFwQV5qtO2tjEbzCFvd431gjsXmgjyuvImpb6iOiytYdKQR0m
xRQhsAh0M2eHc6CNUp374b1XZZ5LZ9orYBnXVWw3ucxL53ZRTjVl35kZqu7znOg1Pps8+NxE3b/0
k/EZYr9Nxk6iWBu8ot6w/CDEyrf2eNnCx7UrtxLgPixQMRbdPkvdDXUiESzvu05MlMYwhnkiZN6W
eDTl8oKmxEBVFZXxSyV17Z+NO1d3UjXegveV+aWHum4Het74q79b2zJkiTMZx76OLYC91FKBcPeZ
NZVBOm+k/+1kK/1b5G3nKyx6+JXZC7MrHQiBkCbDdT34jmKGmY67GhmyUmBct0NJcwpUc5u3xMmc
UB9EF2U7qxAo+wEoSw3jaskxtQvfvYaIkww7jsJ42OOVYBBVaUWgx40NOpnOrTX91qCvwD4sNSVS
j48qKf1wuVkWBdop4rjjodSWMvBGKv9c42ggjdtRtncLviw/OjY0TI5TRNb96hv/a/aW5s1V3giB
MAsPAcqTPyrfLt6w97vf6w0d75gxAddJ17wJyl0vc/Ncx7AOsCZWfSGaOucYrSUVhl3gkt4z/9ny
AT9C73ut3fVDr0P3FBFdU+5cOyPPuNMkSia53PwiHSCLyFjoRPZiu3EhbjoSaJYUA1acJdxh+1fn
jcOwn/OGl6fmrdBJlvs+SEoxBr85ptWgIooczFPmrRj7Gj8Ph7O/zO5pYUQby0Ujh2/1SJ8nCUPd
oPr1XvelCtrrW0UACIxf7HyHHtveGwWam5bUGX1SWQLIegZ/gnXyVt7GEOeTPEf9AmnpVLCQSzyY
n5utRyetGRtGz3Sdl/F6du31KWqr6HfcMiuGBZlaIK1lsVm7fKn7D/h0/9MqwR8T17OCR4FhOU+1
V+H2zuPYKpOFnWgvXIJWmPy4yIfYEapNMhNuRFlXXRknenHlx4w+V6QguFA+AP6z3sNaOmrfoXo+
ZzzzeZJhalmOharBW2a3m5trEu2q+2oRhX+cXKT+dJX1XO8zqYbfjizcZefDrR/CKSwyUOUCjMIO
I//R9Xt9V7d282tiTN9DCUlfJSHsw5psq1I/dWurItFzab0Qjb++Gya2TSnR5zz6jejdz1wX4Xqu
7RXstcyafsFH0zAaafV6R6Vw5e2MJWJivazyzVNJOMnyYalJaE2bcnYe7a2XGB2C2BoONMYnDVdQ
9k+dgZoHcpK+l2atqX/HwxavSQ3y26YystYbsN8lPAiOfo9iWioGoGcxZJtkso5/CjzZf4sK04FC
KKcxyWBNxVvdtaJK4xAcLpWru/72RuX6OwT6Tt14bZOJkwV7lif95rvxLlCk4CQBNuLheiQb8ymq
Ja/2qoLwyjFWAFss1/bemaqpTZq1qR9jF6Y5ZdiPG9wO9AutJNvsMkvN5CzXzYxuyOcis0fDFoc3
CR7rVoWh4yWEyo6vrDmVm7C9x3eltl07hZwJvgZb6GPdq/ErcLcYeXCty/WYd9n8vMw1eKSsAepv
w5jpTknHQOE4Afmxfiiv2d4xzGx9ugKYPGVu4d17pIgw/NYodhaGHZ7XbWGfagMHkxT0iPqxBqs9
o6UiRXNDJ+9bIDrxi8Zwd5prbwbyqIR461ZopXRThXUPZR6MhNe48sujkL+nDLA/PLcSQ9LwvYHR
AQmYNJN59oczes5DX0zDFxUe/ss896dXi4FFbUKK3Hgr8n5UexR70L1hmbYmGTbPfSSw0XqxGger
SCx0j1kI0jidtVw+tibSw24WmpdsdNfqnA1TVO5MOFH+VSB/yTTFU0Vl7MxnUqRFxm6bVU8cM7ct
Ccree4aPDhQmlq0juFrZFeVTYEEkkMDit7u+XxrSG1wx6CTQcXkelbSdpBjpciSRKXlewyyKHmq8
QQT1E2zIgHgvrl5Kx+ciK8erPxrhNFNistF5kHrYrLTaXBApqfTmJQxsLS7I0Nrau02P4+s0NNGt
8mqwg8EasnrvoX4ML/PGuIG0BJCfTxZ1Q7HnowLY98iACHZZNQqXPdSqJeVs35o9joMGSkiSi5bk
1Vg0O78bibr0PGsm7HoO+gsQ0cmcYD0FRN4bEKOUdCPzlrsh/mqTEE7YgM3iPluSLsYJlmxu63+f
mE94P20dufuRLinEVshUSr+1sj5sux+8xALJeZ1VEz/Wk+M0iRnwxO/sQCwPYUPKPgkiFWXc0lbd
Qa3zpgjfLury0Eoju4ONn21OmETeW5w7KwdYLV6628hjzg10sKN+DUoC9gdiaC4E2mqxo+pwE+zu
MblvEbXx5xAutI+X3vM+GUwG148BB1atiyij9mOgwxDuz1q6xDMYcg7e5M72bt1GeEA3L/v1UA1D
+EQ9N9tpNrTFKx7BAh49Gt2z1zWI8iIHhk3arWp/qXEhuomuQLcr/VDViR908gvfQXu/MI7u3XaV
eeWuNV8DOBdgVJltkDCh7D+2UaqnPM6yIM2kpA4u6jb+0XW07pJxVaOftKsb33EGsqc0DrpW7nQB
PptGqwnXRHiGNKDMnWxnV9pj+7osa/Nih3TfQASH8C1rovrTZKIJkrnLh3O8RCzClTv59Tn314Bl
s9b8HgVr062YFU4wT1bhM5y6BA63BtBJH2cSQ6eLrP1BUKje4DDN0KcYIYIoGZ06/qhtGwIorhfB
2aGczSvvl41nxGrNb1kvlL5VvI0/A7fWUepyhmOJrZa6OBCuVd64KmxYKSuzymS1yvVnP+toQSAq
5+/bEKn3UBLYmGybWD9zY/dTKtvIuW0xt19brlhffDBofDV+JbrrabLKcN8uefTJEMPmyvW2bWQ3
EvOP2V8vE3WyPLuxxqq+h5FzX7y41/dMjJ+xfoTl8CDziQ3OFZZLXc1p9CQ9v/kNNmqgSpexyxJf
deab7GJohKLdPJwUbivnpF9G99fMk8BppBCRnYS2yH8WeWXdW0zd+lQYV6xkmlsKWjw8fGAjvsB9
MxV4Zlut9MvKHBocg5c3sykt+Tvi0PpsnLmWV+Oaz5JSXHscXfALMWB86hoBide0KmmttX0sPbvJ
9iEIeZ6anFiEtNFdfG6HrP2oLnQK61owOEnpd2uVVPZ6ccMxz3BJqjZr11RaYfvLr+bKSUWg4MDK
YLJNCntPHeKPCnwn7MoysaI8fnetAnvf3G5oqATDhA2fp8DPkhV9fLXqkCKCLMntmklGsIpulkW/
NLMSVTLUDvhXCQR15fcKf02Yrd27X2u5Xpd95NkJu+Qs9tUS481Ri8ODEDBsrUz6KHJe+60OHsuu
XGt+D5D1Xadc63sf6vErHtyZYrCr5nt2FNMfWKibewb5rd+3MW5eQ4CJJhHIYr+RelW/h7Wcfrmg
dF8zk3nBgdqtnXZRbgEQ4eQbfq/cUonnMAg79q+ALVMJ71k7HGtS1Xb5STSuI9MoXJcfYRDLb7Pt
1WWSq5xeOw4i6cCTTYFg1cHhdwjmMYSSL2P3Zmo9ehcB5baTWuuwrWxebqyvpt7BnxvJPGR7KHxq
hLgNaFyoqfN6fJMgeIzMAkdPgAWxbop6DtUOrdmEO7WOyzPdznJOBsdie9bG4RDnDv2IUzEbfV5k
HobqhMMj14fQ4J95Y3JtPu42fFd1mmtmTXHCiMKvkBMOCGBhviyLXJW0hlMskrpytpFnPrd7frLH
EImlaMD/hiXwIJPUVv7IBjv86eHGc4FHcQslo2Cw1w5rYeymed8s9b5z5SDTmRMMlxVOdbNzyyFf
+5siHt3boOmzV68Eq3JfJmfIAvEa5kzy2Ol5iRW+jtlEMnrZJtD9R3oQ0t3FZTuV+5C//RYOm32W
lcxzdg41fGyVZ5xdLOwxv1mKkQ0xIh/JT4u6mE52p3uzw6hhZIppgwZnrzrPXHllHxT7IJgsHE+5
FLyNpP7+CkRZ12zAQbSmBenucVLIlq/xEpqWAAJj31rdOrxZ9mCzofdr92YzhvG5HBu49ym4vKi2
yYpvppIqpjvYrTdLqcxvEVvicypbNjqx1pyBvMjAYvcjR/1ElrjIqGf8GezJ0eWSinKY47TBg/UA
2PkwWY5Hzd1I9VCvLmh9TvocLgjEi3czW361t01IiGbd0TNOc7Ybn3P8JUGIZYBoareY6/ach3Uw
vGOdw0oSb3CS+45IX1bAEQ1rv4YOn1QiVE28wGV/3Vg7PGEX9oGuiWZpwU5QupwJs6i8aZi2uqjd
FjVLdF5s5kjMiR81mXeMZmnMypatawG+mQPJ4UmWade53cTBU0ZXutexejGFnLu7EmNztPNrU9Pb
JLljnK4y3Obzi5LakJhoXFM2u62iD5jAE3rzY2viLbvuTSinG7U2kKY7K2ij8Z620YWIx4hKwznt
mE9ePqgp3MZHl2E/+kcEWVjf5b2eluygReaGR08Gsb1zZm4fwxK1orHJSztRzbRVHlm8BzJeVRLU
7VY89uMU2UennsL4MIeYnzvwyThGkwLpZMRaYnm9PTQ3Tr8tak3tIM5AFpdgCDnUTK3qliLNZWH4
RVWclyak5OTU9mkwxuf2AdlJcctsqUdcdN7W1xyjXQN57VeWkodhuxxB7LoOviSh1bfuon2WtaHF
4O/M2vJ/SVF623GdOwpH02XchEa7dCeh9kIO3/wWLc2aYijWyU6XjlPCK8thSbKrBQE7VUfcGXi6
UiXIatlwNolm/oo0U9nofq4tzcLJ75ovsWTEiO9gmYLw2iEyob62xVBy18a8Q0AqR27EryLEjZC2
9lJgczAsM8ONifJBv/hL5wcEIGC2dB/m1rMxiC2Y27K0wzZxsQZ0pTVjH7G8tnhm3xqrNxRroNBK
BpvcMTFvKF9XKxbdMXOHaLhmaqlfPBk8XE7iBMZl9oAHLI65c90M58l5HhuyGzCneTvm4nWYBlnk
oel3M+VcmyXDQCbDye0CC1MzWotI/Ybe63uTqewJzadzBUlfblwXx9wH/zbnFYOEs+2JOwWxPRaz
M2EPTcjOcWkeV66aM5rKHJjCOnXtcbIH+NeAxTYxfV+rGx0ql015sfwhqPY5b8K47YOwQZb+3yrf
fwUN3Ba/FK3439OfSMDfKIL7/qt9ntTX13T7s//zX/7/CA9c4mD+DTyA4j/nP+u/AQSX/+X/AAT/
cOCyI3JKgou28teAg38CBK7zDxE6SJex7yJj2Ojf/+QHPPEPx/MDhExHCDrCF+rgn/SAC1rg2rGI
/cD3RIw0/t/AA3/P4+MnOFydHaHrx8Cwjv0H16Ox226eXYYs5lV4h+23eKR5PhyiJS+uGnyPdcKx
hye3rYpbew7k87/cq/+HmiYuP+D/ik5cAGILihMMBS0irLzcuL/p7QR7tBI5PuVKrVdrnC5lLZV/
77XmvCjMBzQFeIS9aSzu/MaCaGKuVbzfoiUqks6ytmvjB/0bXe3vFIxjnwzG1S8iL5ftaPW1vxxU
Sw1vgvH47y/9r0yzv186+x4SIPct9D3nTyVwwPAfoiitaRCspjmtduEETAvpqeLpaofv6yDm+hAb
y+F3yjZRnDvXONX1asSYpf/+Yv4OE3AbAxG6Igiji24GA/IHBGJV8VgPgrQC46PnJriTnOAU0GaO
0r6riN1gaKyg7Y1dTO8qaff/KaH+ryjCP+4G4iswAWyBL1z/AnP8C84wrFhIcunqtKuM3vYxnq2R
9v5c2QdMouVHGU3+gfZUGdFgaHCkt+OyYGGIm8k+mr4p5BUxOst6EJafrWlt2WUN/JQP8dGDaUVu
tDXtmX9/2/5IH7rcN1fEvJaux+vG3fvj8WOyThU4U6lTzAFZk8gFgC5tTGw41taLhaDTxaW8sjOm
yz003hp7eL1njkUTR+Age6o48Y77yastzOlOzVHFKjEtvf33l8mbEsDd+Be8IfiDSkHAC+BKscHz
JhEr1I7R/GyrDl/3bNv4dugPO2yncydOJZEM8q7HBlQeTd4zWUrY22D240aQzi5oB8xfxehq8R/w
vb+id//2AATwJNA6nKsuuM6fhDqPuVhVJwB3Oz9X9+jHvUpBJ+khzmxKG5Lt2h2aJfaKfbg2qJNB
VC8Hz4pEeGpnTJFJrsvoaqMb+THS3DpA1lb6evDrjxIhAXOlqdRT509DlMIcUA+1g2V5O2Xp7BIB
Q9oNkzsYFHuviNLwj0qIIHs1eBpewwwzHt6/cBx3AZmN/0Tm/kbM/SsU8Fc4499++RC3UMyrJ+gr
h+LPQDt6iIKYDnbhhYYP4wgiQduJaKSM+sImziTpOEeKVGuvvIRz2N9ktOCPn7C37oiZarN0EKUI
/8PjHf4VzP2v10Xwd4D1l4cHYgUQ7bJu/OtbGU94sdCGE4942vDsdHo462k15S5GHms/StGoLAmz
op2v62Y6t8XclXuckxkuyuiB3GJgA2cx+owP1aTLYmExVOoNWzw9Bjd+R1F2zzVyIef6ZuYEOzV9
iCdOmZt4wgJRtCaJkBTvC+fiTCxQQa44NE5H/MrY07vIfumW9rOlbZBSxbzW9NfuEAsKmdjA/Xsr
6/CE2djyskHvVxsYwPGm5z509YFYpt/LEAzJ3Lc/SCQgdkI0XX+NuoUHuOk9+ySUrHcCW/g18SZc
iWXbh3aYNqxFcS4/K2XRul0GrpdHNYz2o80s5sQqBv82Xmt6PduapyKc5yuiYJ4Q+fxj7treaetN
/+wE+fO4odXmPBGn2pTbLWNbMeUxBLA64HHsjz31+k+LRkVa5q68zXCYwhZkwQ+W0qsRVW0XxkF8
Wjs7P/mtaK/MgHFvyUNMYzT6Q3QjzEzNrmZi67chyE1ahdbzVpLoM5ZTe66dNT86dAMPDWX9bljr
OQ0nrZ/6TrzG2VDdC0JREqdQMGXWsKaqUUeraG9Q4MJ31Rh6+4tHjgopcgNVfzltNFN0oP2rGIn3
y8zD8NlMTeqbcR+5Y3VkTmD9QHsXACbKmudeTj8KEZuDPbdfrhHgN2hepELRBcHmuNrB9mg5qvyw
FeeV1GzTAgSms/L3OI3h54AX8iH25uCbYrjMFxFLGMAwotKoQfW88xBoj/14S90hmGdzDgCcT5KO
ZuLb7bXtj/G5d0SLk47PgXa0cHebHSK3lAa/XRPkxaNm5Og5JzXjTKRx0x3JMFN3C+Rb4oSB8pIt
Xo7BoruzO0bBziJEjby2QL65a3bM2829LvNM7+NYe1d5JWEWdFN7x3mR7Xla8vq0rT2GKIvTxisz
bH4tVa5mPrRW/YwcX30ITbsfvoQpllEh2md/inGacwwJEk1lU6UEWsmfMSPdjzMyLzoOHfxo7Kdv
VhhyPrCagqO8Tes/ieB/uhTJXj9E8UwL13EAK4a57pE6KyJXeZOqdjxUJgjVmeZ7cZxLz8NtW7yj
t7rP0aSyvbWswwcLa3XSIIA/UMnrh2HRGPttPMPOWi7EU3B2S0hyJNLHsl6GMheJWUNOEBLtd2dv
AjeZJSrx6hec96TKWcsDztnkHDnZuRnm6mathu02V4hos28TUSeL29q3CCiRXnxqfQY3obi1KZ0O
7zjo+aO3t/nVETyxST4Kc6WLQB2WaKTz2Hj1FXGSD41evk+ztxyMHalzvEbST0OqZHzYjv5Onknx
GC9Zlsa6ch4j7cmnHJDzLIABdugb7ZEQu/g0aklPgKSocUcSl3eiqHngv4q30m7LUxUu9LZaDLzn
vHDzlzoMzcdiBeX7tDLDKW3Bymjh9N3dujjbCWCBL0bSplfZqj4d4p+IVijL9vtUrctpRSLGhrus
p0wZVSVTnQUe+Uuqfq0284gTv7lH/Fs/4i1HCV2nj8bz6T7iv09615LXrrLr54bgmTssrMtvtFab
2tctuxvLy+NjRmv3hH0oOAlkIMUsPH3JHjO6TTP2uddm3D5VUczvnjV1T6heOvFqN7oq0P9T1HVu
Akma8ldT6u0ckk2RVsBo8S5snWZvSga94BkE8/GUh0zoyHzvYBc8ofAVJsF3qweCG6b2TVSRe1/5
BJf4YWNu3G4MTg6NOpyw/U8kt+WxnUx55Y+9OY59FR4Cwg7vFBk3+17Tw5hbNZJc1Gc3tVbivEbl
+mYItH8YahJWxomfpvnX+X5xmT/XLMSXLWbdkzhcH4FL65QKTH8rGPZ2x5yKxT8Geaf8A0l9wXZY
q2K4jwxHmULpSV30//zLLvqJVpfNul81xV0wcpDQAdZUixqKP+OD2eqvWATLbRO1xEA3gXqYy6VJ
5ULI3xjQvc6H9a1vJ/zBHQpnN14oILjBA2beNscRmo1IkZnuUtIlXCupVt/hYLU85kpUt/4i5ZMD
cXYuu6zqEnzOsFFevBTn0Pj228DB7CbrrOCmow+aykyKIuFHi2NdYKonESQ8OcS3/lLh8lXEnThn
KAVXVPwratvClzBjRUsyB2IsbovyNK6cA9TQd/tqJJTEqEi8AHuQYdHO3ic5EfFNJBv63h4RlvfF
LA4rmQOl1c+vREU5R595ay/w5eIwmX4+b1UnfoRxc4BG6bkt0+Z8+VDhSbiK9iHzcnWkCDXfzdxv
d33mzHeFn9MlyYvxHPS6J4mE2Im0rXtz7Rbbeg/aP5yW6dI8QUNOWAHc66JZ8leSj74tWxxfWQRV
9YkO1+7mogHPyNUXibWorgtGQiYbz8lRlficvdZdTg2mVpyydacoO8RXH3j62Vp0ffAua0uEbpJG
g4legJcJX1JLHRwBmZxDE3ndM292fb0NahpTpaocQAdUyMvcFfUft+Ha+dbb5K/2XdFV4Xdyb8MT
mQZOsUefiOkBGc8h8YmD0OAs0QuSt3pDzHbfLdgllAW31F8OB9OHoN0iIhBRRvaeIaIs5W3+KRbv
uYmA9no2IfTn+BlBS/2Ylzp/XoTwfmvQvy8m3crHosggNCcrOEUj8eEYuCWSXB8tInWI7jnTekZD
6uXnRE/rXFW+4grpKZO00iN4IPZPl89MeLlFtg9BQEmFj/VUMrszqUpeEVJfhmeYwpGThUd1YUhD
uExpcVKXIF7CxJYifxRC0XRt/Kr4dOhdXAtkBE7uLc1CQhC258xdmCIxoSS+0eG1HiXpZ/oSGanR
BePVfycq0k/BHqpnBL7h29AVlzzFJvqUwiebkAGRrAAeCiodU3t98Lt+5Kjd9O7V6tZ4sAs4HXqf
Er2KF6vexWSQFQcihuRNs1Td02wRXr2L7fVz7sjZoOe4KkErdAi/iwt1kthOx1fKv+jVc5jlSuhX
XGY7Hlba2vTipkNsNcZcSU0Q7pvfETPm1DMIBb0Bn7ddM9sb3K8HHtMHjuPkymXDyl8o0w3x41L0
64qpfkKQOw35wnaeDaIPThlZzw88HVV+ExcrWko5wK/stL2S5iGKgAUnF8ShzOMUvzpybj4FXebT
wmHvdz4EFKtY+KZbM2/5Q7Mh40TLPOP7L7eVeA87nrNUhkFHnkHb3spw7iBenPiTeSSIYSUQ4Q6w
cPjOzitv+tCxT3ZRxnlamsJbjmhQ2bqjr8i+QRJTcMysomcXc3t5A0Y0WCnRp15aTdQ3O3ae7nsz
5KHZO2GbvaL7jfOBTEigkVbUnd4xDybk2beCQRzyeKk/J+1Gr/UwWndGK77x3A3BwvfsrJ8Z2xZq
ELEOqH9RmL9Uxst+2ltEmiKpHc2RGFbTpQTmR6+6qHR7ZIJ1+L2FPBxTYyHFHZ14jdWOPvim4M5k
+DMuJ0V+zgsVYfAjKCAf2Monm6TSbqzuiIUiEHu1SHZIWiNkdAiQlZ4MxTY1CU6OBt1A2gT3DBHP
R18IeVN3i3VHn1nW6WW7rtNVE4Z1VWVt9OoMrvGPG5OSnWuLPAhQDYbXlD9apMUbXuXWurJta56O
lAfzdixXvxN7GhYN8ReSELRrbM1TmQ5aR0hcKrPfiqnqEQAbexEsoxbPq2jDCMrdHvyOGBTS4Inc
7AM4GeqW4toFlX3zQ/obO+agmGIf9TMzbcIhojhuNTIPAOsUU5UTqPMIY1XcrVrX+yAu+bTqmmBp
pFh/TXwxtLcWatl3qYxlgDkjd98GbfDUbeYqD2TwMNiZuCKizfoppIPKOHkIgUlZ06RPdR+QTii1
PC45yV9k07A14FzLExCA+FsP4UwzPhiafWdWdT3PufvTsHjfdXW//I7pRXq8RqT9McVxYsmTwIhJ
2TScOWcFxHOsSKO60FAMu0+2aIYY49Ld4GC8pW9Ta7Ra/DzSb8b/4AX4a5TR347XvhtyqMDXEPn0
Lv+cuDeQ9DUumQOzNPSxRegdpx/mB04snXF/jJsSRLzerNhliy2Dn0u5QWJNGs2MLZpsoDSsp3y6
77INa6UT+TnuPmfzp71mYiUbWjHN32dh/qJFdXNtr3kf8nQsGjqLx99L4K7JrVlshnzrmpERR5aW
eOWkNiPT2XKLkcKmacgu9QJROQXR2uV/MHf8jx4a9ixa2zQdsSr4gQj+8A0AtISdzRk62boy/+XZ
TPNK0Yi7L7T7/JFL0ant9s5jLkG+Lhs6xEAAO5pOfuXc1viO752aVFXkQ8/8h2Ea/6NJe/GOYa6i
mx45zCT/8+LsIdJTP1D1jWQcveaZw8FP2VtMBG8zNMuNzqPyiP5sF/tpA2f4X+ydx27kWJSmX6Ux
exbozZZkeIVMhPyGUCpT9N7z6eejsnpKCmUrpno2M8AACVShUBmX1597zm9WRlJ2oDPUkrfZ91m8
z4yOOb0oyrJhWvACpZmud5Jr9AtZDqKuS3lkjciQddUutdph4esKwn0x8I3vm/vMIvrdnGLSZXkm
rMC/+pz6UTOr7sNQnLVt1JdGGIr7Rq8nJ2906+W/0RI8RlGHKMlCkD+3lPq5gEQWgAgBNUnUiyxx
C9irdxqr+9tN5l+Vmf43uKn/ZSXq/8r6Eqny/7q+5MCGrT4Xl/j/fxeXNPkvVSIcgJnK8ha12Tbz
d21JE/+a2aAQychFYlgzi1f8XVuSdSpSEgUfmWwVi3Gmcv5dW5LVv+YyFC88OFS6QWXm39SW5qT0
P4cjuUh1tspBa5e7kWVx6mKFcrnQS4gOu3VVqHvJSKNtKMo3HwbjDwWkL41oIlxoSYe6RHocEu7n
tdeSQhFMjTJxnwjaVqskbV2Wo3eGMfl569IVWoESRamMgg85eIbsYxo1MmsBNXsMBjhKxd2gh7eB
VvnLEIzkMheFc8ZGn6s5fzdnwgqBK0c2fZ6hj83NFMN2aMbK9dmtblhavTNBN7eFQOvBO43hFmwV
sT4Ce6vvh/PPLcMm5rJ5591+bpl3rDgWpGZdL+mSCx+f+pVSk40DtI0E7NT1QL/VcRNp9b/zaP7d
Zw5GONG6OvMeT07HboSznCa0DPbKsPuepCciSDX4bPTJvu/k55NxbgpCKm0QTBnSvH4+dzL0vRYN
L7N1ecDnDqnXYlladeVozTieycDDG+bHPu0CNDw13qsswrmSe6pBAKnOQzoL4RjeuSp1JgD221A2
/GMIvz8jv51Vz6jUcqOHpSJB3DD7dpNobfqclJ6yQnCrj+Y4StuXY+fdU2oOkBHmdfNmJsR+Q5YZ
j0MZoxxdDOLSk00nkk1kniqFV16Re+R0pqKuH7ET8B/UzoM0A4b/FgiaojhaDJkLvHIDeE5OatWD
y8SLC1Xdoc+X5qzLn8IdvQhQN/UcffKaixSlO4SuZyoUDCphuteo6r56U9XizGKFCSJYEYVIZPdk
623IwYI6elmPkVuWWFraQaZ7OyOSDEfPxfHJ81vvuUeJ/6GpZe/NyKE/oAtaZAgGQ3fd9Ii5S24D
susuDBLkAk0JtLhdtdNdOGnm7Yjwyl1Q5Qr8NQ+kuQN9adJtX1KFp8iUxleZPB2imVofSetcSaPL
UO956aaRwVtpbALYKL4u+K2rmV1A4O9pQ2MrQzM42VTX2D00ukH1WZ94B4qdGL7UxgS619MDsBYk
yoVda5lp5WZFM74WyHT+Eg2h3HcxyKoVsLHgUdSi8Fbs0e21FVCuwM0gyrltZCQ/zXDGmgMZEPd9
JJSXcjSC9TBwhUZU10IrEiGSq6rhPk0LWW1tVRCw/6sqE5AYXGV0wKirCbrNc6df8orweIDkYMUd
cEFuqynCuiSrdCkpdT3YqRVZPy0CwBsYbGGxEolGEsLIqtwLwRSECF9OWesExRQhn4grK7yqxrMW
fTTD0+soQ2QRWqBup+Wg7UD9Vt5SGjsIgViWDFdy3Rn1opPUdCFioDPBh1Rz10ch1wXK1sbrBs7H
zxFAF5y7EZEvAO7JDNLt9eGtM6v8PumB69Zp1T2At5tgEmSTBk7JNNHjJ9OgP5paCaSmA+DUopfU
yQ9GgWUEoWWSLkNOyk1XVOYK6FP3o8W74lCJRe3ChuzemqaOXL+HM+CWQSbeyK1UZ2dkouT5hPq8
0y2EJriINU2TTAi0n4+Vop1ypVHH2gWE6US1ZeO2sOqtOyrv9hzoRXAHao3haMFPZ6CiUd/b1Unq
oIOtWRdDetVHpTsqe9O7bcYFwmRLcJW/D/h/FUD9l9HR/9M4HY2T978OozZJ8FL/B+i/+GMsNf+d
v3E6kmYg58F1wAmqETXP9eu/cTqSrv01SzTopmFwNb77rP2n0If5F3EUOh/4UVFOJnYiAPk7mhJk
6S8iLMIsCk+UYqiP/5tw6gSqw+uB7yDC0Wb0jwnC4vPyMuDitaB2lUMtwKcIqTMhKpwjp6jB7HJ8
7PfYSwMik9Pxw0CdDbEg1WNxwj1pkLsG1sEV/blhkDWqVvuVelAyL3dB3uHSapBM/L6V+Vf+2T20
Al8bsBNgJOqnCuLWn1tBhT9q07YRbyZB2QtG+cuTBB4TwrCN+58+ettbslOL79v8HNZ9bXMOLj9U
x/M6qYoB85ObOvDsFKT0SqrTcVmI/rUJve77xuag7bSDKiMpygTqlORPhhHILAUNi8aCrBfxR+C+
LJN4dKGFTcdU7IPl9+2d8Pnfe0dSguNIBt3C+J70rmtrpfK4DxGAiw+yp9YXlYfqZxxvfKG/paIj
bEK53Zbq2msvtQbxmDMfMK/Ikx6T/JQkuH8GYd2p6l+uID5kNbl8Q1PKRavKl9QpCphIvbFGeb6w
C722HLHLZVcPsuYYLzsZaHJRZNEDynsbYdPUXXPGcvDLnKPYPicDNE5oRFBOxTVIpprYcoTG9aS2
PkiYEcxswmFtFMa0NgcEF/7tKNAgcbwxJ6rnBMnJvFedXusmwlDXcHF9wrvwWEnCTkqLcllEqPoK
jTzdJhkhU0BClUDFMVDLdoRiLDYyUtSumOZHv4Vm+P2HfTlP+C6DKM+aNU3mDNbnxS/KgGtSazKu
cxElGNjP0PSeoVGWC5GEygrfAMhxU7QeYVmcwQq9m79+Whm0bam6qM8hOPI3J5sdrqlRY5NmXBt+
fZEa0RuMXuUOkf4lXzs8GFZ7BV8hW01ahYKcovobS+pWObQL6g3jeGHBQjoTqf9pXVgGUZPKUWeB
CPs8HKgaDppfykxTUcXX3O6l0/jtr1hQn4BbyWdW4engo+7CalDms04W5+H/3Fofep7acwoeqOS/
WKW8qQph2Qnl7TDIz+R977AFwXZp8s6txnnTfxx5KpYoG3GNWaQtSQKczHofBkDCKNUdVOtI3s6O
wUKpqWL7W1+77ISLsll0sBc0ICeeOvNuXKV7+n7hvV8YX75BhvPIXaKCVpzPjY/Hrl9BpOpl6QDk
y9wbihMoP5DxaPVLjXLsm/VmkLoN1xj/+XBEcyfYYDcXqf/2eHofig+fMa+ID5+RIC5MFp3P8N90
dVm9Su1aCtyqwxBoi6YPZmwRJioveuUa0lYVzqy3U8Ckcdr8yRKg1pfy2Kb5Hjl4ae3L6y50kcTP
jKteWPuUoUBWONV0h614+Jgl1zWE5F9npuIEfvvlI06WQxulmamqonRodTA+5VOHI3drztrxr4TJ
BQukgopK5fjM4fOewviyBsD0cumDW1VPRRw7mOD+GCbygfcCHooqsiLQEHxHH1bddPAoFOONw9Vg
x/0+4vWCs9SUX2YqhDDsAm4Nksgq/H3liA9kWmxDdQP03tf3srz+foje46ovX8p+Ubi5ucbU02UC
agWkpSIdYmrm6N909pU+uObg5C0PU0hi7lAAaV1kR/LG5Wv3Vm+wjRZWA3FZsgROVLaXUOVkC/al
3bsQMO7r3IWB1xq2KjlWC3bjzNI+sa3k/GKXqySkCDVmha/TYKrADjgVlE4+xNmqj9fjSyVf+J0t
ZE8oCPPiCH3bWCOUYeSLMlrokjv5NxPGkcKiy9xhH5w57d6V2k7H8OP3nIQig5QHWQ4V7xCPsJ7Q
iXCMS7Pb+/FigstmLAbfjuJ97QPCwmFpmZZ3ESgTYItme+U/4zcSJTepuNPm8iRYq2UsPoRwJfOF
XG4NY9FV6q5UV0W40smzPMbmDeLosIvEQ3pO7HHeEN/15OTsssSmaRE6kQ/h9NxYa8tYJunKM1/a
8V5R/p0iE9NImUBFIQ6RQCDwVFg/n1Aq+T7LwvDlQKVIv1GW6RoqytraW8/Gtjwj1Kp9uRlOGjvp
WZ8XkIihGx3a3i0U/thNtQh1ixrpwsi3cMksBOSDlRrvus5RPEcgfhqmQ9iv83GrRFdde9lIC/h8
8UUZLLA01G7EiwlDxN6ukX5JbJTmpSNUm44smF0/ovkjUQnaR+Qeilywlf62VtZTtw9AoKpuOl4o
vstfDl/xRQuEA+jI77f2lzDk9/hapAAtYnL99M4n2lQh/4zSYVxZsMJKJ9WW0it2jrpTY/0YrurU
6Qw3DC5KAKPlmV2qfTl85xHnEuYf7FgC5M/TK/SJakUFI275K8TKIkjZ+GVyAmsoeXDpLMboMtPw
TV1Ey0FbU14efpJ/6U23kews3wORDmCYzZT/6F4oHHJDnmd76U3WuSp7LbmY6nuMmNSjvA5jR4kX
1a8Scab00coPvuBI+RKLAA8GpLQTi7XgYoWT9edO+rnO9GnHvPeSkBFkNDJmpzSJuqgtY/IZZOQE
qD/Fgyu/wAXO79EACAqyQPvSX4L4AwNdXLZ4senIQjlDvZy5nvWqOXfvG38e9n8+6OTi9ZqOAvUw
SIeZfIn9n3wfqRc91m5XQuR0yb5srrrwqtO3bbST9G02ua1gy0dMYcC3STq1XVvl/PQxRoPmxdPF
HZiUzPavKNQHOLD+qO+N18IdD8GN9qIDrz6yurxpA6DAhWyMa2V1MJfeoy7byj1pSF+31TeuFhPb
qfv0khjAurKuIwBS6bKHpClgHQOX1i22ws/vd8BcIPo6OXC1eaEZpN3n7MXHGIiSnojJSy8dhKN1
pb1GP6HWaohM7Bp1I0pLXVi2HNcX1Vb7VU02OPbyir6nLwTi1mMArP1FkNz0sjkoCzg4t8jqvFWX
LDnKjtljazoAiITX8JBdeLtssoWb+qLe5OdeE6eh+/s2pmQlE9eakDnmYPtDICcbSd4MFp1gcPEU
hFkIFDK9FAoXoEGh2VK8ZtqMX+TfwDhnK6BJ3w+j/CWcZ43PjzyVDAZv7vcl9+EL+hpwEFgc+RD8
hF1e3wWCE67i1rXUlYe35mAn/TKxsKbDc8ERHzGi3dW32YEJbTdp4WaqnQAL7fbNHe445uQawur7
LzwlKLxfJWBhoZtJs7jkKT3HSo2q0E3GCDeyEXanPdxy/2s3iyh06uvmznL/Dxs8OdyqJG0FfV5Z
WcVTwtZ/ZYVbiAjeULywAcoHgGzs6px05tl+nqyFDB6nmc5rwbubXhtQhJdQS2+lm+ile7HukzPx
8x/n/Z9R1eej5sO8C3r6d2s40Gmk4R3zRf4Jox/zrLD9by2yD42dFPR9wGNBrfF0GydHHDaIZPgj
0mY1cSU+QPljgHLCALCMeCpPljOfWsBGaRlyA3u3La6e8rU1rQvvUkT1Savu1Wyvstw6Xl4aMgdH
iLpnPvlLCmremR9WnX5yvASRILRKyFFLFUAJ3PEuw+6YWi0yDiP3uhbZWXRu4c1xyul987HNk4d8
1jdogGHTefCYB1gP40KwIJsdiTEFb6HcCYabHfD3pOvatVec22h/uu7Iq6ChOed9xfej4uOS8PtM
bXGWPHhv4os/br0n3DyzH8VOQsumuQrTM7H1Kfzm987+p8F3XtaHBmW/y2orL+WDbi3kmXfhaNYy
HW8z+q6VuM4w0s0qk3eYiCPVoaMvd2bI/3SJfOjyO0rqwxd0lVWrikGXu1s0yHgWBTBJMACKb78/
U77E3nP4QFQMU3TOaL7HUx/aCfyqH0bPE489vlbAXBNYOeWySz27CGRUZ56+b+5rnuKkvZMN18Vt
ZlQh7cVUY8x1m8LDXiWUaHRnEh3EJprUlcubxHBjHs933U2d2foijM/M8Llun2wixAc1r+/4DFPa
Aj33eqxrt5L/FOJha/77U+ak0yfbB3/lyfQCWoPqgo5gObiIfQadjZiPj3gVRV79Kt2buByZC3/Y
iE84rin+XleoRqAfbfMHkYERsQSMvpFKkkhpksZ3Cnn5/fS8Jwk/bfSTL1U/H75a7HUmBW7xCCo5
galQXMzuat0qIlN4GdQbP98V/mpEBRVLsGqVsSGGTkaC77VUL1U0Hzy4bUaOZgjQU7Xa93APS/gD
JMBciBsOPtp5gm0YRD4fKGzggIRE/GkQMK8qcSQe3URY51LuiDxUS+OYdj+/7+E7+/RLD3VwhfjU
kio8dSvShCBqQ5kedtnVM95Ojoq0rL6pDFdTnpR4Y/G0n67h5eFqd6bpL0HyPLgfmp73/Ie9ZqEY
KAYiTSPuYVirqGcQnLZxAXjVbAXZkc9RmL9eFidNnkQMmN/2f89ncpGLG2RNu21nLUX9pwGGQdzj
TGacI3HrX45rGgUgB0MShIYI+ulzPwMB214xGqUjWbim3KjiqhztAItxY4mGBZomPFrHezxqY8uV
w20UL41g9S4NuJRVu2u4NTdpssICmSwQApKRgDcXmq4ufATt0D9Ze9HceOqr8Dw++axFn59u3CCx
eR+rst0dKgW+yEpMHWsPoZ00Y424xHugGmZ2YF5YRQuY9sEsV+BgzMrpMQo2z2wlfd7UpwtNVnTq
e0hGQlY8OekSK2plvxHEYzjZtFfVDho3bzoYiKXhXVmqA+yZVYCgJZKS+WoKXbZP9TBsB4cEgXkr
HGCwJCYDsCfAU4OFaK6VeoltZ/gEdHufsi+xKlyEppvgHzru2noJNFbH2ALEwXBnCdhev7XCNhEd
JXf6domWa2ja8opU0cRgPgQ66fhfXrYxeaORFT6HYv0Syb2vg39G4OSQbazaqtuI9V7LN7MXG4qY
wlrfvCCgZ0vC5vvdNTtDfDveJ4csNMJRyHTGmyTLpno1mGozXfSYWr9AAfGx6oWE+gvDzRJxZQiJ
BM1b3pi8q16rZ0y9uWi8H/G5DNCfPmo+agD+oaR6CqUDTCiG8RRJx0pxlZmE6vAu+b7jX4OVeZg1
UTf4eRo6zbigpptIaTVIR4gAlWwLSB6hbvMz+QFGAm3Lpncn9EsLtJLW/sP3bb/jDb8s8g9tn9wX
CoItgZrSNh6q6r3xIP4yEf4rbO2hewBjBbGvGZFdtv0nsj0otvoPeJ0K65ixBkt9Bpj8p0v940Cc
ZNt8C8WocOilI9zaKXXym1RzYONVsI3PhA9fn0QnY36SwJ7Nm4W0mqRjPWZrMyaZx250xRbP2guD
W13g4bIURAxnzxwrZ1s+uUTidAzE0aOTVemS4CoHGP4LqKY1LxTZRie8nLV+YBueu73mqfxuqk+u
kjSOVGXUaFh/bu+rJ9aY/jKZdpTZwr3wKxCdEsPzAfzWuYb/eJB+WGPzMfPh2tSgh5pGzFhrykGR
XFyG/XIlXhJAKlfji/qrHVaFwkxPZ5bTu1HD1x7P5XbR0CjqnpzgVmI0CDWJEvUQJ6pcsH3CuKy8
lWY17visQ/Zpg9sqf8wM1Eij19A/jndTsa2Up1KS7FS67qEie9RiKQUiRpjKjg7WSgkr5Athyp4z
0vjz8v/nc0+O2wCTbJh+knRE/LJSnYJ7pt540j3lx/acu9kfAwtqTBA1RKAQ5CE/T0qTYAdQQG85
Zs2i1CWI14MjqdQKgBpcBMWsNLgsgu3Z1Oep+sJM3UcT45+GT1ZDiYMYjJucXhK240jd2ZSNythN
5AXmv2jjt52bdu70QCEkhlYJVLJ149jNajLBtqgsWoQd20WQuUG8GQccFxZqs1KjpaJf6MZNpx79
cBl1m67fau1+GlYwTr8/NP94Lf7Tg1MLHjMLJQHmBMsKaCWZ6Yr1QTZ0jJ6aYQ06kbKN+32LX1OS
74MGZgQosCGrpwCNBJfcHIkKmjQ2yqRBZbuoJcCXCOiqyUZukbpcGu2qFJ1KXSM6sxx4AyIBpqfL
pFom2b2W7pNkT9JNBr4ZXg3T3oQiI7iKbFfFpuz3Bq8mI3+oxKew3dfdYkoeE3VTZRvZXEMos+Pp
okCot0hKfOBnMwNyKtIh8C7C+nims1/2AQUABSiKTnockY5T86Yx1MJAx8X7aBX7nNBOBZWM64st
mav0vrI2RnMTFVfs1jTd+SlWdMspoSx7o9V2Abc3drLC6UPX+tVYjvImjYsgdWPZbYnVCMIIHi4F
YVGRaM94t+2aFWbyqNqPi6Fa1samf5R3KPqSjiTGBFub3Xzfvfcq7qdT6aR7JxeAgJlt09V0Tx0W
VssL0QHLmb+YjrC1Nl28RDggCxZBhUSEa8gM/MI3dqpGQmqpVsvZwoC+qY6puZK88Hyo/W+R4Fby
omWYlFWug4Z3amFVFCv6nqbOsFazYyXCcnf6et0gfWc6YuBql6nhSBH6w26FCiASP9NSj1/gUTfy
nhR7HaL77FKxrbABVpD2s2Gcxwzf8wCN9ZnnK2zRBMqy7qHtsqy0h8I6Ax/9GhrNY4V6kiqKgP5J
I38+pSoplEDa+IRG0IvlJex56KLXmV/YsAANdZWrTt1e++V2mmPvYaufc96cJ+PLZH34gPlu+3B3
VZ3cNzpinUczWpvlXdFcGrpjyLveO7PFv75rT7p6GokVmgImimBb9BaIL5Gje5T0G9nYlEjQ51vL
W8fVzgjdPHfrfP39msRc7ftunkReYqqUyGezJlFDoRytQxZmMQxbUVj12UXdbbRgqQ0Lz9uG1UqK
LuGxo+ltzRKRPNrODcWXd/bJUJwEZ1OlZpIXBdIxzXaNsTapTrQL9Zj/BLdXAh+oz8VkXyKUkwZP
tiSIHrWaUBI5AnDMxp9lt0EOydaVBzE9ZKNb1jdt+sioE7p4Q735fvC/PnxAJuCVp6CUpIOY/QL8
quVkQOc4PqYa6v56YUIlaFK4d9b0hCRw4k7IHvC4bJ8R/gp2iC6jCq0pvVsbvIYykNersfIu+wqO
Id4hbyb6azbKcb+qRn8m5htXSjq+Bv6ym3pjz411O9VVdSbYmpfnp41CJxSey/CjMBrDqevzRplL
9YYSYqBQoQJvQ2ceFgPX1ur7sfoatvAch6aiwB8Bdwvw9nMzjTEoQuQbwbE09SeMH6eFEjYAfPOG
ElPsSQugyhcWpxrwNCqnLUV1pTvX16/H0vtXAB/VtNmb1DxJkKASkeN/PAZHfaCUGde+a5Z65GRt
rW/Uys1NYFOWqvQLXuhpvhaEizqSj0Yp3bV9OJ1ZvfNu+DDyCAUCsoaFpVughizxNJIrh6FscHTx
jwONuGWYHDEqgLzf+G99VQlngp8TRD/XMsewirwfNTNRAyx6EjjGZqZBFc3pO2JduhxKS0lpAqds
5DtvlsEt1HDdyEq1KLL0BXdEMAxiLuxqcXrMsRxAxtvA4kYvyoWfpK8UQNHThZ/WKbw2B1Vx0KFw
JK2PN4GuJWfADacYoPnj5yqEydoh7BW1k+Uzok4IJEezDrBxUNufSWSVlKlLy8PZoEn2mmBIm8yH
7lIKaYBWdSosfdTT7aKMSxvNgPsxh/kOZW8jF6a/UsydHoyCGyFg7Gg4BXWacm5+5a8T/A6zms2/
MAw0tJOIGdHf1oMcJR4HXboMUuT6SzVCWgD9vynybtF5EG7kdPKpug/GOgmKbJHVsriKzP4S5fZm
N6DX6wAvvRiRQt+0iuQUnrYPwXWjRSUG1x79dNoWcx5qSN1lILb9ZYjWoINM7OR8v4NPTzumAAMz
dDXBFOu6wZ+THay3kRUisnPsIqtcRfh9L30BgaBwQJJSq0KAWNGjoUvtUq6JjTwfII2Rojai58Rs
VdYOW0HoyUZRWc7i2ruMQlJwKKTBPFQchEnLm0Y28pkSmC6brsCTQKg8Vx54XX/fldNaCFBpwKKW
qLP/LLT9Tjm+Yj9YmEAU1iFC2HonhP2dTKiJMu8lgpOIsukFyt5hu9YmcqXKoPWXaQCgBfnMeJtI
8QLh4GiL3pHNQzV3gTtFroyc+O/P/P/slv8xY3XhcX+Ytdkm95ON7W2Y5tV/XPyq58Dvty/ubH77
v/7mb6KLJMNzgd85o/LNWaiR2+s3z0WC/iuCfp5DwJnkMi/nf2guoHVxPITMx1FIAY7T5D9pLtZf
cMzBGfKCkShTzFzjf2FnCwT90yHP8a7Cj+AX4czgpg538vOuIWpo004pil07dOODSTkVWTQd94ck
afGYQOAa/w8R3BbKKKO1HP1KdAehKJZRgZh5CKnALiLyXJ6hVpsJjZsHpDPhlE5tTSEYxcHHofeC
nz2SsrdWDOuwE0bs7gwd3JlUZBjIFEFCBb9JAyTRo4pAEAX/0hYrxJpyK5v2ePzwTalVB9fY/0y8
OQz9Vcex6LIF5OikqhovVGApS0wwnL4JWuAdKhLzCqUacUBFuW9bsk8Ivt1mlpK/aKiEv3l5gGBm
j45E7pRo1VHR1H3+C6xPDEfTUZmuMM3Uf4aabP56/5baM6i2VYoWmAuxTwocpMTpZtT4N+Qzwpvc
KFFvqwdx01lJzK+arYJrut/KKQ8dP3fR65n22DjlF5NhDNT4qi74KbYSncthZXCfa/6jUugxfiuo
p9cxAnS2UNYlklFTuY+6Wd0DH+pxGQ0AqSZD9u0sCeXDFFf6BRrr6W2DsdNTqOXekzRICLaYrTAO
zoRJnHaNOBhvc7X3tlYkyc6kQvNBRIgA2Pd90S18JtEcZxu0Ih+2UdimAJOzrHyQ5Bz4IYTR22Yw
0ga1nFBcj5U/Kx12bbT0xDI+aF2PA5Kcduq9h8MXCS45Se2pUiCeGOpQPxRo6T9HhWisa8wZr4Oh
q28lyRMeOi/218aEuGDc+dnCs0xlg6qFtzXqgcJXiwoWakrPmt6rP8Mx0mRnDJX6atDRHSGh8SQq
4oCiTYD0WKv2V0ZmkuZs54OxNNNrVcwD7ERGbSOJvfwE+Dq+HobWe+rbWGltfUTQAwn92uX2Hndw
lVdQbLrlFGjB5RBG5n7KuvwRBVrxEV+V8S7EdO1aRE3Mrkz+FzVW4/tuokCCDZKwMJHUd1qxahZ5
LwkLISCzlwmmucIUqNqU0dQ5o4CynzVU3R1k4qswgjSJMSKSZ/mgvKB2hllA4OGf19XKtK5r9gP+
40GOz9SsQYhN15NuVRGYImHEQk5Chyhu/efJFPpVX+HUJjfsTVkBCdpMVbxvFR9LPdD3N8TM3nYM
cwXSWhOSsbB8t9GU2C31Vtv5IZWPOq3NfYLTHdKUmBr1Cb/XYd541L28WI5yK14HrVFdBzI+gGmY
iGCpqkeEf0J8Faxxr8hj+oYX5nCpNyP6m6Jh/PT0cFzp8cCzP4pEkJFU7JMRgWSEhdT7ZAyRT4dV
m4Azb/zI8ZOqw5vTr9rSTRHdXQd+PYDoZptKXjcgmde3qk3QQkGrDhvj2u8HskYhE/ETZgdLGEvG
Lcxm2c0GSSTuyFunTMe9PjXiwut7363INtXZpvMPeLUvojpbpoa3FlM8mqhG+oEL/3llQfptkwRW
PD9rG9nOpDAqXcX+Cm8PJ+zadagDTsTZc3rBXa+UbEUvMUI4RCRK0ts6onDoodiIdi6GCWB06zVW
HzaS347lkR+7RrIyG+5KJVsM6UbOr6Lhx5ggsw/8NNx1JD9wiHS7/qaTd1Z4CZhu4FjCrqG4yCK0
hYThZdCXcM1wC6qWAVuoCa/aYik0S3/EkqBou8u8AMkbL+CSR1q4idMlUl0zMsWoD/6PAkG7do1O
Ic+9LMe7zdqMcJ7F6xhFpgIYbrr0rFcTiWMO5xa9L+gRauFtQnqG2m4uvXhluKwM7GeAZVfyzgwe
vOqHkjxLCqlRAM1Ft8Exyp7m4F3PMaWM21Wrtj+HqL5tyHpz/SFQPOAApW27UtnFif6iAxuQ40Oo
vQ1DbodC68oSymzlgcAG/mX7XIHQ2egILFLRiGVMGvpeXBdm0DwoulcsELVDDrRzC0vZYjh1IXRp
6Mg5dnZqoYDJFW4DEcyir6iIklERIdGQxaprmfhaAipFHuBWCbVFXeo3yDAB2m3qV5lnxTipIEXH
h75p9kml36ezTRDudo+W1l3g5ebWXHlyhGS2Gap7A/UBHvl4TISy8jb1/aOYya9K0Lixdsh08ynW
rNwRlNtCGV0lNO/L8AVXH7su95wgTqerpZu17dVIhlnP9vMoGj00oaZCoGpYy325KydAOA2VSQGD
MjhttpR1W5yROlC1KcksKAnrGtm4EsiXhoyfwa0V9GTohI2UsdjWSfmrqIRVl/3wlHY5BMoFqqXb
ok8ck2x4Mkjc6FtN2rBIpnYVd+llKP0oYCgljffqCfFFgRuq3eQ/A21cjIm+mPofISLkQ7hHgHg9
pMfJX07ZTlV/oHqw0LXDGK7yEdix+TRq4QrXV9DILANkkyqsFKvxQpsQE+xR+pJtA3XrxZSGGruI
Qr1WVmvDnMVZvQgtrEYtL0srvangTnnmeNnkyjKUo300WT9kyERl+5SKgI3bUVj3CMfBXzfkhZ8Z
gFcmx/R+ROm2za6RccANDpLgD8W4RQtDTouVqVzksPuj16rC1ya96pTbLNqbIOyzx7Tei56/GAH0
ob5+VbZb07tgFcJL2KQ/Iqo3EOLNYtVkb4Eh8ToAEttv9erQzs6V1jJRog1MEqQszZ+Ybiwz/DAM
fyNF96n26PP60jYZaF5MKnaGdwwxGxIQ7FOWkkEWnhoeemNoJWm5+GxFqDmkuneFhST4dfQZGztp
Ftr0EFY2iDP8d7BJvK4g0JgLckOuNPgrw9dQPbzyUapowdA0gChiCFDSI0C94ZfgvbX5ZvLeyuZB
hwsp/ijbXVuCW73va8Tk1rjBOAGAa4hRce3mzW0mPip3o3QNqc1u643Cj7XJrVm4Q7oV67Wk2VGx
S0VwwreN2D/HqIIxbeoGMGqnN6t++mXFOxTFSfNN9SLRfnnRtoKRSuiylqPDwL9yPzlis5OF8iJS
SlunQB8GT3jcUjbD9pDvjngYu9xuKvUzjSorqZF6AKJvPSn9GrIKweZGry+bYdtxVE0yqaotwE63
D3a5Rj5U7qk8XObpfuLIrcwLsX3r2/uOHSTUqzTfVh0qe2spWfdohkyV7+Y9YMaqd2AbQgGAw5q6
CMyuU8NYCQJ4JsyFIoh25VbE0WXIXLE0ViYfm48119qtVl3jQYMUZuP0xNQqIniINFzGfbPAQQRv
X7cBEBWWEhWRfmF0t1MOvK9YSElwM5lvnRHZBiak7RpGK3fVLkdWNdq0EhZ81mVQLllmOB+Rsbqa
HSn7CUxunz0gKmmlVB0Q+esIC7F+zjVy/d1CQIOiYGBGVmg8uUN7laSx7Qk3evycTTeWxFkYLgPY
cWr/lhR30JdnxY/kf3J3XsmRI1m6XhHKAIdyvIZAUCZFJpOZ+QJLCS0dekezhfvaG7sfWNPdDJDD
GM483WvW1tXWVZUeAFwc/88vwjMd9Vf0vU6+4QSMEfz+2V3q9m+Q6cji3TyG/Z7uJYvO36BZg7WR
fLrtP8PHbSOqiI0pM/JeFgfNpIEyZCH5Rb7n1cytuCwmmAuiLW4QV4NdVK7ef6vjxsPAfKRjV1Cy
9DjXn5WF0X+phCcP7tR2XzAIGaCbQC4kw1w8puwl1aBX20ZzxEf+5BAu5azJGyczyhuiA5uztlAW
VpT6sDM73r9qSPFsetzvSnLzLqsU+w/dM7/J9iOO/BeEKzSbeSnWonjbDK3fes4H18h/xWr8KOOA
vZgteyrqHZkB2bhvTPVQ8u5Lt3B3nVtVF6ExXhURbq0hkQ0BhclmVP0ZUKvvET+g1fUhE3/w4G4P
ORYo/YZE1+EDnVUCGPEVJpYoXFb5tZZ31065d6Zvk/4gql8iNcEz5XWb32Mfdjk1+Pplgi+Zkl1k
V92e/dD2WDvRpwxKf1/dEMh8TWzx3sRFROV4/w7QqZrN5BXJuccZQhZS5PfFQ8uXcNsQN5WJLfEO
u5Ffc/zBtLRbzNDISz1nqd1lGOqqsw6heTQ9GsPgE99zWCZT1zsHrLTPKlzhurq9xHXyo6EISptN
fG04AbHaBhrr5+BbVFaX5nhv1H+c+bMRyZ1bPgTSJ4JnG6MyPgXDcDl/BoBKrL7wE8XB3IBAw81g
ndcy63aTNXbdXybu8Oj10FDtKrtqmu4b9eZ8nRppfZgLrB4HReOIzCNrR62h+2Fl/Wej9l1Yy//G
iu3IbOTwu/zwPf+t/h/IAxLLS/+vjUbuy/wf/4EXznMI5ulf+Rt+Ed5fADKgJCT+4PyJGOOf8IvQ
/6I3goEUMhIU4TCc/wW/WJK/hXchHx3btsVk5l/oi2X+RR8CPhXJQg5aTxDTd4Av9gqApd/Ob4Cz
gJkaQA/mciu4P8ukliWRLrZxihHwV9GTCkFUeDlrGT5DdZ0FNxSaRn6Xz3GkYTItKrfq8BfFbPST
LDTL+dDYJFn80Ke89TbYnUOiGsIkCnZZo+NySeqp7X0fpyxeem+hUd+4sxkZVxMBd9pZm+QktCEE
bsLoU5oFnXZd5p1FjLKZE1N4VThmot+XupvZtz2xhbQMB9F+lN3gXuJNJG/NLlbzedyl1iP4KPUO
RbUdAhIN+Q2G2DWh7KE7cquqC6PMf2B7YSynulkMwRVwSoM1B3FEo/6gYywcfKglfmgHy8tk4Zuh
x4lZ2RNqTF6RYeMnHBVfrSgPINVnfT+eFYBbHv1aLwuI1G2rdjt3Zpvu5rFGPoVbFo32AgerdCs1
qYV+7gwhqHvoloiAlBrC6wzr8evcpFitAGcIL6rVcKVnA4huGvcgSTxC/K1t5/Z+cpbou4lNnODH
vjD9qUkcuc8HrbF8UJk42uGNbKD2McOetEOkXqjbLFEOX6rEgT4Au8eN91nYxAb4hAbnj/6E9ZvY
tulzylYWBt6UU8oorKdU6NxlYwNS5OQudqytE5JZEhvhryK30uSgBdo99m02pGhLqe9BhheVh8R9
6zHdryLsYB+nJce0rvHsd8PqQpCQjf8sATGXiaZqc6cRCfgQmWl/XlUyux5J2cZD2RDmhVG03Y/Q
nKcdyYjUC7mZ/YQOgn9snRc5kRi4rd64qW2MeF0OabszDPADPRmTb5lq8MlxkzEYt1U+VzzOMMo/
Ie7mOna+Ie190SxBx4DYndqZs1DwuMtI3zdeX8GesmAG1qlJdHvIDL2etRFNSThHBK+6sGa9jZ3Y
COUA1oAmbZHi3BGqcNrP9aJJ0K1Wg+KAmfhZY3codjKRt/djixaaTA4JB6VrqLtwUF8KSFHlN6Yi
bmvbWn0KW911ig9lrC0/dZQdCRJUvJ+KOo5/ScLZ221qJlAXoziqdy0Xt0/05NyMa3GwkJwIm9PO
pri1ycsLmvCX50XRQ2PMbrQTwbiE2pG/Trz1MFV/sGaDvUsMXXJX4FZLmnaltLu6sIm/TTBexmRd
ORl3nanPvg59n6oNHsF8AIEv4mXeJpTgBY7Ev4JStNMVGeIDnlex6dwZSRo+cKpZDZfIJDhE1KJQ
LLltfxFTPAUbnZDUfq9rdcLhDhLFnTK3/+SRFpIx0fH3Nvg6jwSCuf1wFWJS9Il05/K+6VyuWpar
xHlaeGgi7N5SjxrGq+2VW3fTWV9alsYdNPCucb3FHzlTdTJiptI1+t6qU8zTrNzRb6RWBZ6PN1dK
2TINVXchagsllNtp6lc1aMPv0mzm7LxoUy+8tauaanQGmQv2Xsvu9cOclFIoMtzga+lWM++on8OC
DU5rDIwt8vQnHSdr9BujqpxtF2vuQzv20FEE5s1YTBDqnO/r3kgfDEebAjQlXf44emZPoNOcyJ9N
MRW3csgMWid2HYZ7HfScHKUuIjFHM2rtGxEN1E2Tl1Wf3HbBAfVB6pmvBSL6I8gTrfdpXpVfnDBs
1QW23zBOa3MMroqwHKVf2ThGbSsH4/i9mgJd+q1DVPVGKZOcJZnQktsQ7iEfiDH2PDQgU6582+D2
vaxVz4/sXpwFYwIbnioxua0rF22XGWfBXZDBO+VCUdS3dVuH6F3bErNty/PCMwbtx+2EwXhwriJg
uq3NB2t3velN8b4WZkkCI4nl33FGMl2qVna1Xc0ShiwYySTz3WEIiB3RK3vcmSG0BSyFUXX1QYlh
xxjZhgcyDeF/g9uPdlFZJaQ/lvH80w1C+VCKrv0953K+zlxBuJDywvSbSnqLtKPSAV3mhfPbnUGj
1whWnn5UmL91UI+sijhS3Ghw80ur6SOgrZ0cBuIsSBGeXMSOiZ4nEfHhPVCB8Iog90kezRNS17zi
M1+NS6sdlsEv2Sc2wlB7hmjdmGylW5df+UAqExbYseSoyccZU912kEl0qFSq34dzIce9zE10k1Vi
dec4LHO3hqnZ38/Y/TYEwyeoXaamDx8zvQtv3IlbynbKl8iMHBN/2FBjOd9YaiCPVJrhAA5lDPOv
LAyHi9gl7IGbuDLgR47cTLbTnLd3GtcQdNqp5X6pi9H8ajgtKgYbyjxKiUFyv5SzZz12GRpvTS9o
NgsVM13dHkRvMAq6CVVim/VOF2Xo+BHQar0dPA0xi16Y+neK1MbYKGsouKUWgNnFhFiZdk2NZdUU
ZgB3ZmFNt1rKz6GHLeEAgqaqz50ViTtizaTmL1Gj3JJgZTxwMJXphd13glOt6ed9TPiptvealItO
katO3yjO28ovQ6Jrd4ZndPyDwnO/zHjn53tyIrQPHs5I+WbIJbMmr6th2rm5w2U3zMgeimrKIUTq
Hakftqa6n/wZQbYH9hdfQyuKb6tOj809pFPB+opm4yInpxdyfxW5wS7AS/OjN8NjYMqrRu4tSgSg
nrlQl0EwORBwlYfNdzRlrLfO0NMfsz0mH+pR0F6xytrCOdviK+4qworvaOnTNc5T/JGSTMl6O41O
TXK6nByO20Bwk5KJWOJewiD9YpjBiDTLsOurrJs4vgIX6H2btxob9gRr59EuO3iqKRFx3AE9WC3Y
CM0YY7ba3PlqGJeom0mhCrLmeJjIGWUkElMT8h86aypmLreVm28dFg1h8tFgf3JijBE3dcT7345J
hLLdM+N+T9kYW1ejINRqj7pQdHTE0UVsBofGI3L5XvzotLHAIUXir6HSMPzWjp1RX6S2q1xO84wk
2BRn3nuuxaR3RzLCUSBpp7jzDQjgqEfqvruLIq0JEXYRHXmeEzTVXzWzXJbSZCBI5jBIrozJIl6i
i3tb35aymbSNwjX0fiCxAVGlmX4bXHICQLFUcoD4kCc+raNM0Wosma35mCytSOw2AagxGMSFVS/T
QfvAQRoBi+ZTjNOXojfzNZvRRIOZTaHj3ZHFTibchrBfy75klXbF574Hx9mT0qyTbm47uZg/6w0Z
XT9Gnciy61JkNQ5RekDp2TK3il9jnzrR3jbz0vzalXkrvj67urwCehxDHtwGELQv7x7vWlrGdIaP
W7FBIjSnSsCYcv72tdWkQDSlm/98e5SVSfvTMNJ+4tjQt2W4Fc/Ga6pCUe2lu8oapyX/Ohs/Gm7L
9kjNmHDvNkR1RRMwSbaTSa2nN8DagRs3n55+yLuutP9/mmPCuXv2TV5QB+7/8X8wIV7dWfk3/umN
6Xh/wWUBdYA8/7cv+D85A95fDv+XJyGokeO6XD//yRmQxl8LhxvLYyzOFgdyJs9/UgYsAwtylApY
L2O3xpX2XcaYNrffZ6CIBW8alrgNL0Bwu2KarggDAbWCPiUekrFKt0K/K9D0sSCTpvsyWm1FYuec
VGnrl2QqNbc6a8m5D6RMkjMvwd7qtjHGykxR/XmmzHeDScDUWZI3LZI2QhDLXRU0+l1aeuXnKIwl
l588SyYCNFL6MmXkBM6dFdlB4GtlrkUVNWch0TQUtlbiYqLSqY7yrZ44Q7Ova9Hdc+LDzPbgYN5K
cq9+4imkTbeV5iUXgjwm3HuVXuKqW8aOdfCIsta3gdXZXwzOCUVLxwvznT5AotikYwWPawjQ06dx
TO4HnIZmyZooEn3jxG6EiUpsp/daaAnFT+irjA51bzh4eyRzZvmOmnhVmeZxG960XhPScHs2j17Z
QV77NhjAmxIXaNzmnlhqz0DTWit6wTsDpNTKMAGpg6eHtmyuvEvOLDLV3x5uRZpc5sLiecm+9fQf
64nS92y8IA4VU66lpZFoBBZtRE+lQKJdaA0/dJHTseC8q0Gpi3LKflI0GZ/6asAemzR0DKG5TA8n
3sBCWfs3Z5FfRKmJIGchT/I/HJNl9ZxWrUJtTsKwMGI8lCE27iwNK5eOCoJ0v8Qc5oObDOSGyMxT
DnLyYiz3Re6Gp37GKmkZ7IPkDRYKGzUqTxbsapN1nAIKQgaTc0M3P3N2Zcxl7SYl2NnbpFE74BcR
aAH3YZIG0suRWIrfuoHa3Rg1QV+Z6Jn5O0CC8j4z5aUVghT3EX4qqSTg65fRmoF7b+FtHX0cgnkK
ftr9qCqkTqId7FMCr+Xcef5O+cAA/cu2olN+GE8HyrOvrCcyWm62FcQgbtHfZhf7gb0TwS87MZ+O
+YjLS8O1k3e2WDQS0b3m4NqFGTA7MFHfRO6IyrpOjcn9kJS5dLdAD2BYg53Tznt7Fq8XDaOyZGBU
GYYA512T7XI51FXhRMgOyZFFvMFFA8lPGeyaxGtO8OFfPCEcY3jMy0m/xBvI5e8/e5WkmXqZSDOK
dKKo0DAbJpSos3Yqeom7QmtjBdQN4+idWBXHJC9erKOzJGBRM7yzkM6OhyUSUJo5oBIVLXxG/L1V
epsHSQ0+5gXqszE1ym9zp+LM+hcW+9/YjpZhwUmxVJPCRPK9WoyzyIephIDGsPo81wv7drzuJDKt
TWyU1s+3R1uW1NE0xdjQNmBO4i0G2KuvHtJtU9HPs8u1dNbS7owGrotS3DRByzLvViHE3ueOOdPJ
Ibn77aEpLF8MjpgbYzMsh3FZxL36+A0HQVoLIgWYPyoYK2KtU89Sxb1qijn9ntnSUhCrQn43vlMz
5S2MjZTi3iDToiDAqALgDGjvtg6hviV8rukW4m9fXOPUqhCvFV0mbmrCK1ElZ6lokxG1/FzOdwNB
iIBLfOD8rpyLpsX2ypiAJbpgqKf7qtWdeSMCR3Pu5qCP5z9mXFf2cKYrJyXjAnaPPj/URGv0v0O9
nsOHwRp66XG7lngEWnTjrQ9xoRv1XeHlzggJMCwhpA+ZiXYo1V2y17eDMciAMK6snD6osMRjcsTa
t5n8cI4FMdqdUcTikUzp1unPPQuAhntv4noAkHNGxCQ5crMx7io3shpS0uZxxsxKxNku7Jd4MCut
QgdRvAuDT55XGc71ly3pftGHBrpUciAZPrfO+DNCpCWg5GXQ08uED/AjK6I2uBKh1WS7lDgdtg6l
O5rEsMJNZJKfM3PdEQO+0R69XTv3uc2pHmka+vrOFYG9J+Y9H83b3ADEtv4UplMMzRnASKahlzEL
bxJ7UPg6credSfKPALfsp4I001yTv7Gp8roH0Qzp9Cd17MrFwa+M3OqHZlcVmH9UgM/G5qiidu8Z
g6Z+U9m4KHSnOUp+ex7tN0IYA2oSbtJJLa64oFWwjGIQ0RLHOn0c9qnVJimGGoPqyq1IZJE9WmI2
sGt0iJ++gD6Xe2cDeDy9q5AQzvOIuFXtg0O4FaePVniR+hgVMagXtUv1J08q6d2HhHwjMOhAq9Iv
ynLhRCUAkj3KvHSc9GuqQmiHU0ED95JkUFX6ZicmycR1YvuC6HnKo11c2OH4MFXNeBZ6LrmJVWlN
/C4jzVwuc4Sg2hcREM4nUpMMb1+2QyE1qqOwc+Yf9DZAuUgrzLoSO0pZWulhoClYtFeqJvPMOVSI
JbOKYO00mqeNDG1jn2luGW+7Gnj3YqS7mJ0PFUfKuIUFHXcSQwcoLm69dxPPSj7RFMq7z3NULNl9
dZPo0floKi1i1kojH/1UmEgOCCkkUtGFiTCY9aMgEVe/KPuwJ26t9wKH4IR5BO8cuI4X6FTIB2wd
ZxdaWj7sGnOyknNzJINxCyvPIfdyJBlR3Epn4qWivK9n6wcNViM+57tGZCoHpEvv8rBJxQUsB2pR
fYDf9m0UCVChXZe4m1airIqreaLXcE18HRC4AeLS18jthhoIKND78Qo5ghEd5OAa4TXm3GH82c3i
MO2u+ySvpEIWHpUt9+gBsPS8ivU2kD8y4tHVQ0DuXSygOiTZCOIE74jmrxwDL3pQAHYYBVuqGroL
+hIOGRCpm5qhL8eibcRNM2UanWM9h+R6V0o5Km2XwYzC9XsOCFX+SuCdaB87jbjNTTxrhv45dzu9
u3Rx3R7PtcZsg2stiNp7ElEs6+fU2m526ixcduJ/HxNcnqBOs89ydfEoNjgxVjt1YUeEGAWuXxPR
vS1h+p+rvKx3o1tDIhjd/sTZ8HI8wVVOp4/4lNdl0oJ8fuQnOvzwroc6nQZDdFZEZHuWLsxeabI/
zzP69LfPouNjcHm+BUhA14iel0qY297ReFrg9D0opudXaYklIGgy7C44fFYbqCvZSYNMw0DuNMc8
Ka9bXt3xqxWOy0FPCgNMd7wBj4fuSkqKTMzczbpIRUBHsQB1HrPgEjFI/ag7/XSeCT7Otmoaexsm
+ZATwZmodOfA0jihyXlRtlJPSvBtGrYOaKC1HNnPai0jNLVYDknwJ5pC8yLpDHFuu7H53tIKWw1k
J8QckeVFONZqFJjGEDGyvPkT6WnTQMnLq2w/gvxdDIOrhfvaBGvyVenVpxz/11cdZCEOFaRLV9td
7mErvYsTTMCBbgtji6XWbzOrKNJDI+jEgYFHQ38O1balu9W09En4p9tzGcAb+/L2dDue3pSWjG5g
a0/5o1NePqnyn73l0XbqQJrRUvhEAReyQzWGDamaBXlJzXXN/TAkZrE2zfqd85ycHjrmi0cZlTSu
TasXL8xwEjSPrDMycZ1kE0Rg6AfQajwQ2SKjQ6lsNmcx93jZIPw2T1TyxwXfsszgAHBPwQtuSRrQ
l2X47Lk1ETqdRSy0P8FhOstMvJFDMUQfgoJC6cQce2UsgJ3FTQEcx+adH4+ViZYQcq6pPjW2dxVS
aW1G205viQ0a929/zpdDsYSX6cSExip8bYKVdXo/THat+QMBHejUxiS7JHGQhHrdbKsTKuzja8nT
VsUp69geoBXr58ko6dk7nEQsljjf8KCSRp4nTeptI6toNqIiSNeUhe5sykQzT+wLr4yKJSfXEnfR
3ThP1szPRg2loviFnORndtbelUIM5DZPMI1HXXzMNJluDa23mxPfcAW78rAgrWgD/9aYChJsjj+i
LFxqEeFBgnXnVD/kSY/xsS4mktKFkTsLt0tDdG/MtAT2WVblUC0n3R02nt4kYXvi57z4zkAjsE/4
TRbXUHc9fcOuD0J6L+mhSwxtgC6eNdnnvqt7HNvquH3vK2ej4goIy8VwXBCh1VaVNJHRik7VBymb
vsEkM6c/Iw0s1qY030k3V786J5bZiS3ieG/ilfNcXEDZlTiQlnDE41du9XU5RgTD48o+6h8TUwz3
eqGIiO86bDXAbpxTIx7vyU8jQhkCf+IUxGvfEccj6qmhmR014CEcjL2gK3NTaImLH2RbPTKpvwii
de7zNhyvQmq6u7fX7rINHB2/lPyGx3ICkmNzWt9Bx8rSs9oJ2sNUcunE+wm4iC7kp8wSZAoWyvAH
DWb/mKTjie+70i0vz40VL8cskBtwl7XejIOw0MKoH/tD34XzIZbIcb0x93429J3Pp9jCdmlo061n
VFBg+m44c1LHOaS67e3cWGL43PX9DjEqusa338mLec40Mim9DPB0oDi5+iBl5XA4tM100GokKJ7d
VQdNzd97hAcnds4Xb5+RLDAOi9gCiBFPXK9n2wrp5nlXqnk6ZHGDnWEh9AsSittzsma1r60Wqatx
4vGSQGjFiaFfe0iIZAs0z+DIeY9nXWmFRWMhwDlQlFHo2T1yETMLv3u8219vv8+VNJUvjRyVQCWi
GZCEg06uziJLU8iijME4WNJU+y6DBqS3TXkocpme15mjtqWAjSRkHX4Yvck4tCpxtlJv8ECYJwdH
lfrRQqZGhhbcey818us8TaPfheac2nWOvwglNxUwrRjHdPm9wImrHbfNyRxGTI0AIrZN4yLTRmv+
RqYfWqKO9uyNW7nqPu9R29lbbxpOZRGth2dr9SwSyZgNgKfo24+/SjrIsc9ce/aH0u3PC60q7uy6
/54aUX8AQchg0g/eRaHFrf/2Nzo+4DhjloF5ZsyX+AuH6/HANn7rqTNGuo8kvfiVaSQP7SK3wQY+
N91K39SW03+OaRc9vD3u8Xa7jLvcqlCrIl3G9np9sBoiLUO3mXQfQoU4ALqjwSpHcciiki+thuz8
fzCet8hrTW5YrPLj56wmE5FQAJRuB666dGc5XGsJXRyYPD8iWIUnttfXHo/5hFGSQevLWLsHaWbV
ZJ2sdZ+oRe+GrCiubqhN7U3HjRzYzSHC5/0PyEiAmuzqPObqQ5at6cUG1bs/WHoIx7xeHBqxTDWD
/snT4JS3+/E+8vcHFBKGK7RUtvF1O4dE816NleCFWmSWhBFEl4H/Z9c7kzxhI//aUCZmHgxm4Syx
PjAWqw8iyoLZnwM8icgFQ0RXwpDap8EYaO86BP5+LnZHV9KJAZNeI8OtMYSTJTGUSIbRvlIoeK+c
ull8D3nCtz/Zy+fiAFyWHnUtB+G675MPjjMPkBR90Xvu3ou8dKPbQf2Qqtp9V/W8PJWD3YHNpm9g
Islfjqd/69l5lcAp9lNHVXvb6iwMDRO5jcj49HU7KhF8eemJveW15+NavXw5PhHYxfGgnYMOopet
7ssydiHfBlb5abQGMzunLsrV/u23+XILxaoLQxBOG4N2ibs62ITXpX3Ux8KPXa2rbww01vhrF61M
WvSQcOZ2WQS9cgMKKqdPSViNZnzigV9upsAIS5+b54XBb68KCBuR4TT3neGLWVO052DAFlVGhjH/
LLQw14Gak2Tv/7TLTY/NxrSXVubq6HDnLBf2wKC1A2d4gQCQUgK2opY1QBQme5d306mcuFc+rVzY
J5AH+BOp5I4/LS+3s6QxIqVLnC89LGjfmApra+dSnfA+fe2dLoUS05d+CTeC45Ew5Rg7U0O0p5sU
46LIunPuTdSIWTofes1TG1Or7N3bc+m1x5NoPrkH0M3kIY8HRXgMeXhWJqcTRLTWKXEmqef0TGW1
fWLavjwpsMzRaSjYuBwva2U1lAmaqzmT4cc5AvAo1swPgxsPV8GoRfeQktMT473yaMxQUi5dsvS4
2a4eLXfKXiPOlzlahuYOefd4C0/+V1qP7dnbL3H5k/59xXjac5aLLD1gKirPXm/b9I6GNO2m2a+8
uP2idwVSJj1DDvTeYZBDLNRUqhcqCnt1snuzysemCA1f6ZEF7Q0RqImMV5iPb4/zciLir8EEfNrN
iDRZTfloSLsWqabwkUkUgOZ2+ojqoriK4zHyq9Z6qMcinU6c6i83NcAcaDwoihbcaB1xJj1t1FRi
Gb6eSSYiu58/A0D/0qO82hIZ3uwB1XofE5tT0PDLebnwg3AtFXS6yUZdbSuYBLSEt8yG31uD5he1
+UfSlUAkLb7OQe2cWHCvjQYmSlfUwfuE7ft4FRRcVoyQNpQ/wknmmud2IZ4E8HzNLCNRK55c9c4R
F1wf4Q6SGIAGmrHm8YiBVgdlTnIHPTmc03vP+N0J92J0KlzynfCU/ex61TGaA9bOmgMMREW0aiQU
Rt57pe7hoar1+nlNIXrQ8hLn0TyTeN++PVPXL/NpMMprE8ATXZK+2lJs7sdl1DJY1YnoICoIxWmO
eSt8ZlxOqtI5sdCXk/X5Qn8aj8PAteFc6lxnj1+ljHV6yr3VAmW3yJLDarrr0NnYuwlG5iXjqWtS
6INzoRz7C/+rfueWtoxvUBgyf5YIinXKkEqp10hpb/dtiI0LIG7iTzSVN2nbnAqZe/Ed4X3w9RbC
CSQQKtLjR8VqKYB0YVao+Jzpa59kVXRb1Z1KLpy4Sm/f/o6vDbZkwDI7LUKM9NXOZkKTM43YojYj
d/cykGmx90rasvC7qxOr4ZWhwDgX/MOGrsdfVs9lBp1VO1a1n42oJr/DC3udUJZS0Xkc6uLbux+M
6oDFxwVpGW1VqqWdE8A+Y+2F9PF9rmbyc1p7ya7Fh+vj20Otd22QHMAFGDv6Ank46wdLXNVldeC2
+zxo2wsCf8+5z1j7JXcLPr2ZbKtqLk/Mx6fgtKMFAYQE8MERSCnCqbF6mzH0faRLpYJJ7RW3ms00
2URO057NA53lIDWMS1d0gQ/tTg+24IPTvrM9zVf2WGzpv2G/GXWN37dj8TErLJqOWUnC2bvfjEPH
D5YWZQDMvNVHGL20LQwXOoGwnMIvxtnDgRbG+j4ELTxz8gbHjsoiWeSdw/LH8RkAOYC96PutjtE2
sUK0UcWwh7AxQTdcjEQapPvQxuZzvW3APYz2RInwYnYvYy5MR74LkNe6nAvCURujlLQ+C+36n9hE
+K6IxT4vK129d2ovQ9EqwCeNsbBlO15IZtKVmFzEmKlbtrbJ8szcJn1GuPfknkoFWM7Eo1nGUMAL
LFl8vwy2iOOh4nmu59pxMDEgK/FDQozYVteD4b0LaBmFbGyOSYA8OG/Ho0Qmrkeic/EXMOv+YhQp
vgGKyI3JQzeB8Dy4Vlp96ub4YtUugy5dF8uh5OLuejyoabedWVfIDwR6o51nz9jlQBy6i6o42Bjp
4PhZ1xXv3QOXXX1h9uGWhrvZmroYB+loGEk37rskInq5LbMLdqVpb4i89t+9CIAYadJhzgb9bA39
i2pqi04CKw9iMn8RMDPm28QkZ3Gs4vZTaem44nBF/vH2qK8sgydKJtw3oD7XW21LItKjxmyMYR/b
/R+zK42rDh4NQJ81nYC/Xh8JhiYKIfxJ141uK0cNbGAOu7diPTybHYJ5anI8djkN/RP7ybpCRv/A
Q/17qNWCc4NIC3CcG/ZSptVV4qZFhR1BoLZOiloymYLoVusxi9KacjhR97zc55exbUFAKGRi2mOr
sZtExmhl5mHftt6w0amUz70wjG6RRY4QnPOUlOQiVvZ96TgY5Thy8vADC8YbXTXqEpQmOZ+8oNql
Za7oSld047lW66fcUl/ZKGi8c/xJ/hsSy6poCbjIehaI595o2z9GkU2feuHKE/vE8qyr3QgYmZsY
tz2TLXBVrMxOlgIhLZYqvZteVNyifNkE5pXsyX5Cs2acgD1eFJ28e9rBZKYvdwax7nND76rYXXvG
q0koVy3ddbOzYp/NxNhJSYwN+0e4VQPiAyyWisPba+mVHYrhuUlToMFlWPvddtacdgExIcQWjNm1
URu9fsA5e7x2S1RMG1lm3U1rt7Z1IjPk1deMbxU0jqV1t94ZZyMbxl5nymVwRXbcrsmrbF2xc/Ks
2fWpPNWYeGWOO/A1mHWc13BVX8SBK9iVs2P0+2qxGNhEykl+g7ran1Bm4FDbZ0jaJ/jAv/pkwEur
icN6p+lW/bucDMTIelS1yDwCHId6DBbLDVztchfKUX5/+4O83HKYDNwdlziuZQNfbW6q7HNw8b7f
C/zB/lRzWhnI1ozS2GIWbQYnSvOXn2EpKOhjAkohvnqKJn/WwGOxmU4F325vpniEQaGZv6IVYZd5
suMLNOPdG+qypOgSg99iRa+vDkSUsjPGl7LfWyzyZhtTXlVfiUUiP0Xyhcr3D4cXxgK30YmHX7/a
2FqLxn6nJ91eVXF6mKl1H/UQyncgQpReb3+4l7uT5CIlKZct8jjYS4/Pesh8k5x0kg+iqFO/RW+h
KkvxUHl7lBWlgjXKPQPzfoIfoTKA7K+qJUSszYDeccIDyrMxLW+jLwYSw5q7jhB/alO52rVhltin
TSLUf4dzNt7xemnIv/1DXsxTKpsl+Z2XCxQP1+H4cTOqAbOkLvANdN27HMbVWUmo32biwrl/e6gX
k5TQNIJvua8CiS/chuOhIAWbpc0e5CcTUSSjLLp7LObdM9Nokl0y6/GJWfNiS6Z+IuiX/+IlI/NZ
QUZcp7K2mBLhj4Fe3og4dO51MzX/hBZ6FEytEm/cFKicpouw83Q852Lt1KXmRTWwjI5vBVuWR3r4
mtBoYRpuZinBqWER1V8L2pkfdG7sX3TVlohhxyQktkV3kGuI+sQMe/lhAf+WrHD63lyi1411Nxo6
K3DIh6C5sqibbE+h/7S78zCfLO/Ep31tMJ5xuaYCQuD7fPxp7UqvBjZl4ZfVpF2mk6aGXZ0p1/5S
hjgFnDh0Xhx2vFUbfBXjch4RRcrxaJWJqYs1kxPZj1qxw1FVu+f7/cmnMCayo0vOssHoTlTjr0wm
RhICltpyyq7X62h6mm0NrekDPMU7SxCyM9cYxpWGWX00q4G05DDNrvtF9pehX//99tp5+YJ5XvCJ
hTAIvc0yjh85oiceJsR++ENeD2eTXo8HDEYqH9znVJLPy2W68HBYMlxMOb/WiDwuyiZyCWH6HhX6
Joqr5LvTuNpVOtbBdZQr50TF/Mqjsa9TsgKZLbEmy5t/dnZF9dRRnw5oDEsa0nXjFHsrUljk0Xw4
8RFfGwowyeMSwBmB5vR4qLysWq+o1f/l7Dx240baNXxFBJjDlp2kblnBlsayN4Qk2yxmsph59eeh
zsbNFkT438wM4JmpLlb6whvMfQUl85hQgLwmN6ivulGM+88X7OIrzjkwyAni8Blf6s4/5a9ZNbkk
54DMt496UM0+yj02ephufq/VxUMQJ92/To3xsF/ywE0Dc+H5Wozn6CjKTo22p7QQPKmAx7YA5HPE
gaU0gpUlu7jWGIxN6JKW8j5QjT8fTHEyE4p7rKGrm4/f0qobCfjoaOb6UKJ8mjRP5A60rAsEQz7/
rBdHn0uUB8S0uNehSdqLkbEKlwD/mSYwyPKm7Dz1ZBeOdeBCsHc2QhPoAkMe/XzQy8famkHYxFDE
m7g1O/Ov+nsxldJzppz5aokM7zVdQawkMuRWs63Ij7EG3WG6MfidZhb7Vi2so8zdtafkYu/yG8gV
6FzzC6hVzhvur9+g5ghAwbFngTNh7Sq160ADTOksubzWk5vvz7PciaEcfU4nLL6xaywum7JV9EBC
7djrgZfgjzWGeCpAdvr8q36wlMRynI25OgniabFjlcHLXbvmSqsKYe5FFOC6BNoSg8HIPIV2Zp6C
3FpriX/0Fd9bLMBoXYMC0vlXtFtnihyXlRxYabSB8/QIkgOV1hHSy+fz++AG4NijUEr0hG7RssqH
iq2KU6jBpgG6vq0UA0leJ663UVlFN0qorzWJP/qeAGCIywCN2rzF51MzAggZUCm1vSwS/Q4FHerm
WAbtAJBi+RUUCFfYSbz/fJIffk/6cqQDnA34meeDZvpoxxUw8j1KQuhfNYn0BfI/OxWe18pQH3xP
snkU8njwVe65xY0KtHfQOyn0vYV+eIH0KWEGujnIqENKNLeh5ch/7PVTyWREhkMMiifDW0Q1mR1P
fRUQZ/RhOGxDGU+AgHXnANVO3uij+DkSDl398wclLaAUTSuQh2rZvBJONdktq8w9nmLv0eHh1zuu
QEkyW7M0/uAWZ15UvijFEFosQX6lOph64gXq3oDxuE8MJLfR5Cm2RpmS0qGgtK/dqcTfql9r73xw
wcAHmF8QkECE54ulNKU75oj0q3utHOtt6EzVTei5ax4xH20YMmJyLZP4AnzI+d70WrexjQQ8U1xi
NO5Ww7SJ2y6700UNeV1p1upvH5wFssa5+ENkwaQWs0qAL4ftyN0SznvGRtbQD0y0rIEB/Pr3TUKw
xLXCczDHMuczy7BtsXukH/alZnbypR+z1n4Y6lFMWy8xlJVw+/I7krPx8vD2zI3NJVZxmqRuJDji
7ksSvL1ieuiyk00dkIRIj2pK3+xfZzdrMlC8s2fGN1X389k1NL3RPMACpxWqdWWmtOGFPlV4kwbi
6+dDXd6ZuFWRJIEYmhsyy4ppSdOvKpSE2mAYBFbl8/Qk4etgm1O2tcYuzHaUVMETOl2UaNefj71Q
oJjLdLyvwDGB91O0o6FxPk8ybDidUWuCATWd/LY0AyHf7B7/MjQEI0dWB4QR4nBvNfBLb22pJwm+
hXhydI+lC6EZMXXHWiskfrDYpIz04GaohUoicP6jEN8ptSHorH2YgPXnBXH1Yy6Qp4IqiyIjechK
RHd5C71fsPTgiOnA5SxOTRpNPUWt3KONUyT7FgOA58Dtcpyn0FaMK6VG5DII/D7oipXr/XKqwJuI
Y2nBQf0jPz+fKigvbniQnHtcLtpvlQ45fRO7XYIwi4MaWJWi5nlYWfM5qDkPrVhsg249ach8qBZP
inAaI8OtCYylKFVEwULEGbsKYF6cteXL1BnDKcvhjUZWbt+oA0DgqiuLQzEN/aPp4B+H3Ji+cgg+
+g4zBXBO+Ujdl7ojHYxsI8LlYE+7VZwsHSPZZJT5SSDmelta7kpZZv6s55+AxH1OMG18u4jlF3Ef
i+mWGrTGvZEI1DKzuoCJXAu72HeaF64hJDT9g+EInHWsiMjd8dk6X2UUGMnrQx5UdI1wnEenzbfr
Vkdbc8q3dt1h/TolsLqzNHtVhPqMqISzyYZZawx9v5X1v3z4+AVkLVzddLiJDc9/TJYAUmw1LELL
MGsOSLiOyQaCFNL0n++zyyVlHLYYTwOtdGKS83HUWu+6VFD8ifJRPGaITJ/QBM9OGWg730rd18+H
+2BadM8pchPQg2d3F7u6TtDyFibwy2TgGyN1YN26olDvPx/lg43DbHgW5ox65o2eT6p0m7CcKNjt
izQ2H5tB4NLjJX1/avOqXfMxm7/QYpdS7SEPAroLlGcJ4hkrfHdULaB8VgvxIhTPeoGqE6IY3KH3
uSutZlAOkUTgYWXpPpglXViuQyo9cxS4OB4NcmZ0JfU5I5rakyVMrCqQDqw29aioT59/0Q+2yXvH
l1yHKXJGzr+oq1EmGMyOF2gU2VFwc+G+jnAAsTBmu04iVpDzH45HHA3yAVEQmvjn49WujTotRWgs
dafgKo3d9OhQ3r52K4xM0FQ1d//D/EjbiQJ540l+zscjopW2bEZzb2SxvfN0YKZFEjibZM7DxsBu
Vl6Uy8uGKILDTfACtwOZnMUWNZJRGG7lUmCSkyP3Zd4435RowBOsCmS9U90acw2gEWboK2Xdii32
TRhdjPQp1VwDXliuXjkX+4mfBAScC5ddRfFgEStOQCUlLipYdpD90eTVx10+gCBInXHNkftieRlq
nvUMSgUftqxBiVhOERgUc09bsLwNSzzsxTQInHsB+XcQhFe208W1w3hUnOdyJVZEUPjOl9eKggAl
NcPcN7qEiFdnNGF95BqbtRLlxUCAkrgN+Hw02AiBFlnu4Cq1jXlWcTCgY3xjKa0j4HqxwkS8HIV4
gDbqfOxVCgaLSxupDh1Mcm0dtEIxsl2UxLOOZzCkQ+36nx+Mi03hzJIOUHN4JqD8XagbGanZDEXj
HgJIOW80ReyrAE+KrZaoWAl9PtbFrmAs+n/0+me4jrdk2aeOJq0CieBDlJj0PFTZbNH0MW4Cozml
qhL8k+cuUTXDzY6ANNbpu1CEPd8UXdImiS1LfMvscdgZxjSdgspUrj6f1Hsb8O/3gUxvhuO/k8VA
rS0Xq7Md0KQFDpUIP2sopGsyzeU1BN3W3npxqeNt0bWW03/htPBJdfgIwYFWmzCOYOqRAG9wFPS4
2fErxpQlT5sNricWmq7kcXKvgSD/WbVW9hsvEfmtLyf3DvEo494KEizLuyodn0BhtqcgsfVv/dA2
2LO3uatt4Kvrkd/HofUWD03ZbmCrql8GVx1eRK8jW1hRsz01MQW2raOPCXK/UvemI4UlbqXELBvd
z50RdyPbkepD2OuwDTwd5uGtildtdxOg2zzsijSxf3lGDT1WF6Z4DGTav6BDKuiuO1QsMPUzUenh
Sqiaq8Bqwtui7nAUaTNH6fa2VUXTFuxTVsD0CzP8YBIVCXG710Pt3pVl/atHpjQ/tBRmdgEKLOg9
WcPU/zJCiIDbcOA0gmkzoh7tYWklmbmRqUhSROXjISuxSOohw8f2YNUJdj4xWlp+44YyyLe6l7TZ
XV6nOKjhHmAFvw1zaOMdgQBijBGCvNl1Uw4TmtYiqzTUW01FVnw83CYbn/AQldbM6BH+9VWXXqmy
92oRD9dF3gzDb7xtrIpqmIFDjSbbccQk0DGSyXdcD0+jWungOq3sRXb02Vak5sCmBxJh0VOm5Hi+
42k1TFopunAXhXFxiEvEsTOABui7h+a0b0l7/bCYImicebGTjbvm0r484OCBCcg4EFwmVOWXSXQ3
1cUIWzbeBfZQHBsHUf8O3RDbVao9qtPN48p0l+MBw+PO4pGZudt0xRbztfRApBMqWMfQyMpg33t6
JvfTIHVENnOYUNtJZFF/beqlbl07deU2OxSm9NMwqa13cAZLtw6OGeM53QUVxvJVJVXXzypswlFU
jtzkZ1ELR/gAogb1S9GqSfANwAB0HwPBzOp2HEL1SCvQqHzUn/irwil4yMDedt+b0NGKnV71erO1
nYRMHptCzPNkbTfIWGW9FtxhG4AxKXKTeeL3TkhkQlchlz9qwCsOAgOKoIUIeeyx1CGe3yVgoW80
pZxdu7lMXtUu6sydrGK8lzzUCYxD36hi9p3Skz8adg4WrksVKY/PfRF7972jl19RLA9/sFKZvdFQ
mvsSa3XUfXEsZdr1fdVE33pEp9QTv3WIXhOLdsp/YayE000zjbVxCIzKKRAGyBwAenkCXRYWPODl
Qavr/h6X4tw9jIpXYOWQDMYXr9DG6JcxefmBHDtotwlNEc/cWTSpFD9GcIsygm1B/vNtLZaYECWR
zPTnqgmrobzqIyHKKxcR1gjNyzjUAPegw9X4UW9P1lEnV1S2nfSq8N4YY3X4hjSe9qshzNJO5Nxa
iJBLiROIiuVShisn2nYbU9pu9/z5TiSVWhw9Ghe0hWZ0JsKyFN4X8V4top4ijFsc0QPSKsz+OB3O
HvIrB14oRYH2hcWxl3t0IuzHFHOJP17ItXBf5gGPelIALPVrqQNEaii34Ffn5NGr6ubiNix4wneY
kiIJZ2h6ae4iDkRo+FJXYZkiozfqKLULPb9jj/cYrWcqoqXlOGkN66UWxX2nhH35ACxXyfaWmwXF
TlV7fB3zKjckFk09+mA3nXQ0HNVGFfGODTYlgP4KWJEJHkxxFO3yKnM7FElRf3O/m2NtTj9s3Ems
Z0w4ilcXRX7041CJqq/dKMQtsUU0Cjk17gM9vfVGxP2wCQm8kovIrmP87uy00I5jm7TY0k16vPdE
6iE+RL/fiDYOMLL6J602B1uvMkCoTJRec4zxNC0z7jMLj4ExqKpoi+VJgXOgiMNgH1Mau8WuxKvR
+8vz4IdtZ53t56Y6Vji8OAW2syGn+wt2jjiT8W2ougSRER+DWirIvIeZVY8PyHZ5ra9jL+PsrQjC
QWJRHXqQuJBdAS8ekg3Qq1a9HrFFDU4KIfeDYmXCxbFQDn3NI6kjCb4R0mnip0R39OdJZkGL8qfk
9CGJolRCbmc1cnWrGpEyboO0TCyMoFxL2dBoEIW9qXVeOT8Hk4OdnmuMWJFsi67seh8n1Ui9U3Ok
it5wwlGmq3jE/XfXCNn2qg9oIU4fCFms/4YqrxPcIrVpq+Ra7B6t2A3fZJpqX8s27DTcMhN13FbI
ND43nJ/wygCqRicToG6lbANr0g+GGseO39sFTHFkkYznoMZdEkXYNtrydBrVAf/BaXzJI7hKdzVK
IeNL6dUGy6TpQ3qLjj2uWXAdhsewdZ14o6sNbp147gx+06X5VVigdLTFRyNkHweRsGAbI/Kk+ykq
sOlTjsXFT1MpG+MuarSJBY97VeztusyurF4Z9UdnisfopkYujDpO2RXRY2DUWawf+hTC1rUn2f2t
L6PGkNWWekyS7SasA8ZHBBut3yZ/qKS+OQGQxIQCtzbcSOOkqQ95yDN3FVaaCOzdaMra3MRxOcUv
zkQ75XsfBKZCWG4jVXASrhLjrzYJ19lj3mLcSMWpwWeUQCW/CK9yjNMUKJmG82RcdnSJ0c7ENdId
vJ1etHr6i35W5534f1mEqQGOwzvVwXWvtWc7g20YicHYdfilTJsCFpCHlURdlz87DWmuXV3b+psa
UJ1/68oyqrcim5rwQWkN+Z+pVdAZcnswxsPY62ax8UoRndp2SMYvEuLNQEGI12WXNppyTY1hdiXt
8Gtp/bbyvDb2R4Q79+qMeh82dp+JZ/hHafEl7rP2qcoRpf5D9GXk6GNhsHtEr6zHhyZWtV+hKuI1
Fry+zI1mLvXcSwVdS85Ht/g8xjHJIpKBTu3R1eoQ2ppRtOk1glmexMKwTgj1CmTL07xwn8zcqjBK
yZzSuXfN0SB6Haju3yh5GKlzOK6ZlV8ASQm+khjEEFnCUDdQlsszY4fERqF9r5MmPmIEolnfctx5
v7tWozX48CDpeG2XbbYGaHoXEfo7hENkFqY05dcZoT73j86n5zWg84LQ6I69hzLaPs1V9Utrk/2V
jcTydFQTb9eYbRz5XjgEAkRr/UOOeWFsR3RCj7gh/DDpXfwGeJRW/piN3ZPZdr/coNfX2HUXTx4/
FfSVPpODZ8LOIr8yad1Jpx77Y2+PY9nj61DjHBHGJV1NH1fOuN64UazeOmo/FHuAada/amfwsdDJ
nlukNPXIYuf48C8kBC7vdNUCWz029K2eaNI0uwq4LQKWMZflEGZEXZ8/9BcRJyBe3nnQEAah50Ux
EAMVvcPNXD0qyZCmB9yox8lPHDq1WABbtaZtmlYqyrfPR31nYZ7vCpCZBB06jTfIYkv0YDgCORFD
aR0TspX8wZUTIvQb6mTyzdCFsG8tibMgQklAUHZKiwHEoRQZj6k5KNZ07w2Ix/lu0k9/rHGcrE1d
5F2DY4aFcuphUoL6te/rLun9pu9VB3ECzb0xPafSt1nXtl2yUvh//71/z2dGvbLeVOKp/4PK188X
TsfhqYKs2Jxyok3jC5KdAeqaXUz3mbg9Cu7LBI0en15Flm2CdLLfyr5vMXNqhLj1lImYEqHk6j9U
6jA59dpO7FvIbOpRHbxUOVgWhiB+IbKxP5VG2v3EzSROd9GoKPtgxJprpdLwzgv8ez4UMAG+00TC
aRHVjCWBhQPQlK6S20dwJLEKuqMsiq3bkSydnNKI3VvgyYjXdmHkHhWdos7oy1F3po3WOkmg+0Yr
Pech6WocZJI6TbvHGF+2GLCohZLc0LeRviEiT29t/qm8lSk9sJWdvSxzQ2uyaPaBopxL6tQzzpek
TUMUZ43BPYa121+XBHh31Pm9G1kNzu9W9goO80m+VhK6HJUiLzVnA5LuDDxY3Oae0VaB3lJeLlMn
tg4Sc4X+quidzr3HNirF0M8zGvfG1dBgXovZ5xmdLRrlLtRTQcoQtkOJXNweOf1xqlxldqoT1btx
excJ4AZuTvgQ0Qy+h0Pfl35cGWbta8jS63ciQQlyb4ZjgCaZRKL2isWLbsc47mTuj5W00sOQ6enz
EOpwIIy4BHhPvpb/qZmjgZZpUHortL65T3Q+CdDElNMgc1KW0JaidGFdi1ZXc+Xo2O0eD/vwpbea
8TeXk3XP247RsybaO2Qkrd+jNQUrhcp3Nsli+Fkobc5+uKBQbTjfNXoXlTlS18mpm4xK2wov7G/S
prKpOxFKZdsBT0ioFYYwq28O5diKSMaq79E4t4ZNUCaZ88MIrSLc6Q4BO57yUxZkr27WRl9GJ3CL
fTKRQm+KoXDqwRdg35RdysstR99sXb257z1h3aDBiBvPgA2eApmjxI3Az0Vp/jItxSSzHka0ZMJG
s5sd6uYiPNER8/RTO+q96491Uio/yobUP742jd52NxTfsGn0La2BHquKoFYPn9/nFzBCCqCz7oRB
Y4dGN387/2x5P4HOsNT41GNlNPkYmDVHrcYAlwp9caCuEZ88eu++illiObjaEU5N8/L5j1junBlo
R1EC4U8YFaCjFr/BK8ooDOy2O+WSTtN1GvC4+ZxxDU+RrqNKaxixrW5NTfbGfjbsjk5mVOAS988/
g/Y3dDUwY5BulztomKZec1MsHROMx4xdbztYqqMkP2wsXWSaL9wIT/AwUb50Q5b6uAkWK5v4vUz0
9ybmSwAiVSkj0YoCU7n4EtITFBdxRDzhQhG6h1mhYPLrzkXOc2paXDiiYOhwvwpL+WpWjasjwW8W
twneUlh0olqNEMTshrYpu0ap962MOrmVWmUnuNqr+thcuZ3axnv4tvVNMeF39hKwxt6x6wv3lONn
N/iKk5ZHLOUk2viurEp7jyivcsCjvv03oT3mCZITDBQT5QmmD7QoVfR0GqcQlfGT4tpvg+oq3TYW
yXdRNaW50sK8aIPNY1EPAU3A+gKgW4wVx42b4jJTnLpeeRvgXZl+kGaY4HTVGB3KliqvH0nDKfYy
b7KnPhBiO0VZ+4MKY3cN5m717C0jOC56FR8Htv47y38plDBSoO3lGMuTohMob5qmC300h7HUVC1K
shuM6KY1Kug7TvZ8h9H34CPAP5wvj2X8xnViq0PVtCc05VyyPAuHOuwmdRyxMR9F2BKPtqyLTrWq
hMq3Ec5ceVdhN7FNxrRJnydBwe3Zo3BzFwkPPebcS+WJTFV3KPVKrf2Fbns/7B17SoNDTB+i8Sc7
dKJtjtGp/aPDcIQ3y8ij3rqFYZL0D2hm8OiSpzfPiolhaLyvkPkpNl3HVU0hyhzcW1RnqnD3+XG/
KJTx/QFzge6ZRdPIrRY7ouwDxcTvuzghedjcjsJSQ0AmdZniT197LmJciYZ/olVXE65ETfkGuQLP
SS3GVnLj1mzSI4rS6jaCxRyhXWWL/9IyLMarYdKUeFuOunHdWUG7Cv2eQ5HFGsL5IPn05g4WV+b5
nd3kAAxEX8iT47CD7+qCl/1LJKh2axr6tyd8XqxbdZJWcFD01BJ3Smcm9aY17ATxcjxznO8rn3Ie
cfGL6OTOSp0c41km/fwX6VId3QS0BVenUZ4GuwOi2Q7GvYbne1u54r7vveCezE+/lpZVxb6KtFg5
I2WH76EEk7kSQn5wtFAXgCgCXHVGCC6WdhBZQJSeGqeawjj1q8nufUfLp4NZgSeYVNrcKyNePKQk
EjMs1wa1N4OdlwD1ou1SLVDU5mT0Ha69fenkeHY2WaRuWcyszH1p9nr9VYv5l3ZuQdl4q1ADA9OT
pIa1siKXH4Dp8yNsFoVEbflrescMQrW05cmqHTu6TifaeVs1NDv71Qn7qNzWmHwo1yvbYLExZ9EK
NIIROqT1wxtmLrZBRO8RnvZg/ITR+jMI0mRvddiJIlCkbxMKpX6fKObGrKfSr0LMkOsh9GgOYR31
+Q+Zl/ev7cjvACBD8x09ISxH7KUacxPNCyw69wf8cnHUmm64r6tOeRl7S8lWHpZF3vA+Fnn4zD2h
d01P+XzrQ+gr6ftFwY+Efukp0Ax5HQgr3gSjqvxH3TuhTk36+/kEF8v7PigAUfBGUIbY5YvaTDyF
DqloF/2k0KbQSEm8Hy0G4DWy7WYLw7gdfv37gIT2sywCc4SsdD5LNysQMDfV+GdXW+N3PdBrPEl1
FJqwlHqm0fv6+XAL/x/OEE3DWbADaSaIZZQ6zscr09gpW8cJf1YRmlrfiixB4lZD1Uc9pQKzVAVT
1p2S6r9qqEUnaWSi8Uen0Sg2uMGus2tcvd0+atO91Tdx94xH47TyST5YeDRZkW+DTQGvepkwjt6A
Yysdkx+BNKmHW1pwS3Mbl50y6d/MrHV9KeJ2TRH7g60NF3tmwSEbQY9nkeYoyOtNxmgzqkH7NINW
cTN5g/WsKjH6CJ+vwqKsxiKwt6i7om4GiQuYxPkiKCmFDGFM8U+wevGmgj9+yGSd+nnlhCdbqO3X
UWtRHk7qYf/5yJeznAVbXBg/bO4Zm3o+com/bN23Iv05TQUuMPhw55u+zuH+0VUXK7fFB5uN0bC1
4P2aIUJL6LpCa6fFQo8e66zRvMkbGn6b0swzUu/YyRuEBLKy3zaDiRSRUqDJ/Qfv0uGuNOUAXlYP
1D9qK13nNJYEkzuaR278SNmeffqPnwX+EyEbxQIQXTMo5/yzRNSvMKhoxCtib162KVqMmMDRYeft
It30+PlgF6sPzlCdldigl4HDXaKupySTVh974jXTg+Sms5P04GaZdcDrFFoZlaMnaUc3Rt2tCWde
XG7gZGYgLlgZ7T2cOJ+lyIc0y9DoeIl5H15yPZ1OXVcOD2VaDS+xDTD284l+PB5FVHNW0KXafT5e
kzt0toZEfwnqLL/SU0/53g15usvbNgEEoqnpSpr30YBzxWfmuPD3JW/XCdI+IpEzX0YqBC9TN+Aa
nRb4YtZRvjU6c021Z5n7QGsH4OvOCDhSLQtgxvkMwRvTj7N05c3NJFgg5MoaDCh0EV3LwIvykyFF
2r2muANaCo5WZVN8jQAHNN9yY6zCfWRMXSWvcO0a6xW4HMhmxj57qyn2oXTCW8YxR7RjsadrFYWv
Zsi6NzID3LWBwtRi8Ms6rSNn0w+5awU3btMkh1BxU8y/JVUonz8NjI0SW8K7LUM9g1GKIcR20EAz
3AIwwg8pp05UX8kcpNP1gJr+zDwbcvWYULqyrqY6MqMrOWpqt0eBN1Oemzlg3UQtVdqdi4zlm0Gs
gEVj2ZSa33dalH9NUpjGuKObChT+nV3SxKt8jFniJxcrrPHZEw1FJKtRUTsxI/MHlKkYm06zC9td
7OWp2NTZmL6KpnEiv8wd9zskTsre2KSGFIe6YRT3lS4NfduUBv/pxlJ7ow+2LnXY/hr7cSv6Cvag
/Ro0MhiuFOzZvyEVJkZfmWwz2o6xA8WWfkB5GvVGf8QgtNF+0q71pF9A1Ijvui6myeaEY4SVi22m
Ozvp7eypBlSiXuMvVbi9PyHz0G9rcBo3XjkE7tEMXaP1nVCRSMSlEq94PaIDfu2C0K1+11mgapu6
0uSwtSe9+BpT3Df9XouS9MaFUKKyfF7wZDltjXGPVoy2b9k0sEa3F8o2KsqkniF/yk2QZbACo57u
56NdjULtd61ZlUj62YHlOOKqSELh7sFFac+TEqvmWyJQVEEVFq/avQeb8Y8ZBVOR+Xbhei3W8v0Y
WWsylRfXIhRUEJ5zsIcGPbWL87MEHUCNslId37gimoNI+3YfmU24x2pM8SWq2VvcXbCLj/pkpbZ/
MbIz3xXIm/BQAVdeYowKm9o8XTTzFzwr0EV6WyvhFkKP9tB4XfEkuyydoAWhSeodGoE72VqJfFGn
sxkcSDaVQtQGZlz94hoZsQy1siwP/zTYtIcPhtu4z2T4E4FYJu96cBoxAgSB3MWizZ54ncaVl/oi
5KJ4Q5EQFhCNZRvI+fm3T6dKyw2lSV4J77VD5GZmuC3zMTf8TnFulXwq3Y2F/7z3jy8ElQKK8wTc
hNzvF9ViXLdqhlKq9ittG3tfTUA4St0tD3hEDV89q8Iv6fMnyVxciu9dKR575HrQJeGpOB+QFsiE
pdrgvYZl5Ewnh1qjr8BecVcUopZxFrV61Crm3iUdMOQOFiuqKgoggppxYCtGtOjq7pESePYbxyBL
++ePSLQ6x5NEL9SglsU+fTSDMdL74BUYEDiRemqOwBbVDeHTuKk6ucY3WWbks6rknIdDf8S3gudl
EUSmbpSmkVd4rx41kAen87o7aD7jtlP75npUIwfERIlSUCZL89qoyhdcZdYwuUtC3f//CNSBiKPY
uQQ25yspO61EvjT1XjP4IBKUMcpXERHek2gQeelH19wJO07eevAAv3Ux9XeplauZb2U4FH6+qZb3
x/v3QBeLsgigIMKA85+S5i0woqbzXkvPbe1rr+vo6HXt5Ia+13c6d4lWTcciK+IHrR3Dh89Hv9zS
rMZfoy+2mjUUJnVkLXit+jyC5OSO4cYQ7uqyL4Or91nCY5oZRtQgliJXo6EPvdfUfHCcgb+ZntT2
9tSArhxEf7Ijb1rhV3w0nj2n4WAQZvbr4qsWnWuPnje6r0NvGY/Ym7pbbxz7Dbrr5k96OdHKMfro
yIJxIDLm0KK5MH/nv5AGXWUP6pCF3mtK4exeH2T4IxfucD2ZcZqsXEMfzQ3FHjAuQP9RIp1jt7/G
SiQRIUBAxhKdMxzAkacneHnoSOD6ApAyTy3j6Z+3CSE4eigoPqoQ0haHFoeVHvxSEbwqgdZSurOZ
4F5NeMpX5vbBaWCgedEg/czk6PO5lcCbRrOcgtdaLQt8KwPvZTJKZWdHbXClY725qYpA0v2Waxz3
D1YQhz0avTNAE9LR4nLXm36KzEp6rxp+4zBt1ClOfFS5pp06dNm0EjUs30zOA1rhJPAWvS0oKYvR
7EhvlFQLlVfsSOgf5/o4pn6t2+ItKJWUKKLJ/NDwgufP1/GDrcMlT/Oeythcjps/wl9bZxCmXQeF
xecNZPiWNEV3RaqIKekQKVQ822plOT8aD94yDURSOOOCvk9fQ6aaOiqvii2VIzpE2pauxpjuFJA/
NyZfQV0Z8aNlxKN6Jne8V6gWBzHOzdgLAk15DSu6IlvXTigO6Hacb3IRr6nbfHB7MtY7LRyoE2n5
+edMrV7U4OmD19xEsZzysVk9axro8ZXb5aPdQtxBvg/IBy3oxanwOlmBE3aCVycL2+tJ78ddkqJL
VLVqcIMORHotR2hyn++VjwZFlpD8m40CZG+xRbEjKLykbsM3hUxhY6YS6cYgt6+E0KqrtmzNL6Ue
xYd/HXQWBaNCTCcMAtWyEQZ3W40C1Q7f2kjUxiaz8OprUepqcN8Nq5tclx6K1Hqwxoy4XEnGnSMg
6lpU6JcioFSs5RAKhzORgAL1KxaCkISS0Z/P53e5PblAUUKihgdC0Vq6R9ktbJq6aMXb0IOdAbQ7
+nHv2F/NWQrl34eikYnGLH4IqMsvNk0WQgtTWxExVJ/djIoeP4qsq4gni/Sfr5VZnYCLBdobgktL
fnxY1aIGAcWsPCP/kim1co1uKkehEzeuADbz+cwudybDzeg67lDuMmtx7Ex4RQBA2ugNj0trGzlD
8+wpmPNkXhydesXQIfgVaw7H83b/uyLCR6SDokHJpnVBQ2V+uf66OuneytzMi+gNZHx/MPQ42Bom
UMIIvNgtFeZmVyiD/p+gULbzEnWNWPjRxiG0mEthtEZ5pc6HD6JqdCqws29U57prnsl4gxRE+tWZ
uuj68897eWkTH1PJpo3JWbggZ1oFwLTJrrK3ekiNaqdmUZHcu02u6E9UqJqHsNRtdGb+fVBqYRw0
kklCm8WaZmWS5B05yJvWy/CghoX3QF3IuBmHXFyRAw8rt9sHk6ROQOIMqA2Y2pLXmHv2JFFEKd4M
6Vg+WmJR75d93Wx7yMV/YsrEKy/+5QLOryANKQp9s+WLfr6AiM/EedgO6Zs66hPGUqHz1EVA5mtY
NmuU9A/GIqfDBwzYyizUsNirhBFYI/dl8obNuDE9joDRJOyWIFOuCygxj58v3cVocx5HTGgTHvII
LmfmSj0sQXM1b4Cw1J9NijC+RoDK46sY3f8wFpkZCg1zqQMw4vlXVGO7tNUpat9masamUe002PEm
Gtu+VqK1FsTFPUMSTm12zsyY2QX4ECP4UQI/HN68oa5vjCCyN1gDWXdDF193Xoy2TZ6snL2Ld2gW
AEReg+4OxwD04fn8itIN8jSMQesnKuFL4+SVutOpFT7865pRzqeJRLEMSRkyifNxvKRD7dqDFQDJ
rwGardvhUYAog1uKA9/K2Z7/Z2dXJ+sFvkdDcRxZBg7d+WBabSlCw1jlV2pBYkpFbj1R748305Di
LK1E+caA+LMLEz3/9fk0L6oNNMiIrqk18Nxy2L3/I+08dtvWtjD8RBtgL1NSXXKPnTIhnMRh751P
fz/6TiLKsBCcM8jEB9jirqv8ZV7iv25tdTDUtK266g8lU+MV6lhxJLMaH8tI8w4JCoG/C6kVXzAq
Gg6omlsvCpjgK3P93v37+/u5twFf0LGhkI5u5VLKJczE4OWT3rwhCVDJ68mIPGhMYeuX1MXGtj4k
oSR/E7Y6ac9CSwNlZY6qvEt7vYqpGafKK2BmL9onkoyS05UZWu44oi3yOhgFNLHeezuLGQohVDSJ
rryVVqw+QiJTX4XWN7C21Cp1k9k9eKB6hFy4oh/LKOtMDGaFfD/Jfj4HE1r3Uk3x8BUEEw4EV37c
fCmezxzgW55dsH/sVB778x8nV1bSdPKkvMEFt29COk/fZF1AXFBqS73ro0ngHN2UNvwjyvWpQ3cC
gFhXFf2u0YI+WAFWCvQr67l8OuYZIxEmEiCrAVkx//2vPWV2xIldbMhv05gMb3op53/0hKqqxqo9
Ir1kXJsF9WIW3oFhPB1cDURyi6djsPQwDWRg1lFegTv1+6zRQVvDMS6D2ge8W2TSyQxGydGSqLVW
OU/1o5dpnZOrcvo7G2lbIozVpNHq8/W5nAlKv3OyDr+DZu2yIGol+awTLHu/41Z/RRzLo92fdVjA
mVmxS6Pq7fPhlvcxlV4A6CoxggJd/yJ79ey2LqHn+m8+j4AzSTENEVGKY1XgQNyrWXfQeiu4MvvL
y+t9UPCAVPhNgDtLTyqQt0HRCQZFojR2G5DKW1petgsqWb5v7ULewhyX97Ufjleyvg9mlztaQ0WC
6j5V4EXI109Bqeut8N9gTPcgkK18FUShetSgZq0GK9j94+zOmroqNXxC2bnNu9hlREpSGEZR9MbB
qVNH7fLs16C2I3TFLu0d6lrq4MD+u5Zn6svdzbgEKQRigArMi9RLlicZ5nkYv1UIBazLbFbZtytP
dyWDd+9fdyyD0dqUYDCwnHRez89uUZlKh5x4/Aa0IhydMmlyAONQLNcZhGPQxSOOqZ/P6wffRx3/
3bwUGDNXxvmQqplGNMq79E33/WxXeZZ1TKfM26OAYl3ZMR8PBbeQh8ai7rm4LifN0oqZsfAWJEqI
AJgsNkOgKJljxhQIrnzXxfYECIKjNL0zZNpnef/z76IKGclCVNlbLvWBG8Lm3rU0o7bj2In7NIdu
9Pk8fjgeuEGQL9RACF3Ox8OlAOi5HOZvYaT7cH+KvGz2kjLoR7/KcuEUhaZeIU9cnP35EzkN83VD
i22JRY0DevIiNtM3I4oGtJjLYl3lkeFULSQcB+2s5lRqeryZHSOvBU0frCV7RcVgdQ5bAMKcf+4I
IwXGspS9Be2QZw4Ylnw3s7dDOt2pcf/Pc8tgYC24x4nl9Xnu/3rSskxF1Uyt87cJ1ss614x2zcM3
bDsPQnw/KtfO/AdrCSqVfiVq3vDVLtTNFKUNCsQpIQ5Fxo6CRLyaoEDf83Blu5pn/ko74HIy0S0F
tTYD1+ZW6WIyyyEFX5nK8dtk9tJj6bfligLzeI+8ZLH+fCovQ85ZAGgGxwGen/lei7FwvIiB9ivJ
m2+VheVAXU82RmIZX+1aiR6sccpXZSSVIKc69c7oRbCpO2RNP/8VlxM8qxDh/4regASSY476/lpQ
qpKjFI05hxPy81aP88jNtUz9bQ4FZrB2/q9oHUaiLjlj03DbQvRrMR585K5oxJS91aP2Wrcoufgq
D1cxmSto3/+oJcx3EW3Mep9zS4I0d3GLw7GELuWJ9k2NNe82lCaxiSM73Gtq9/b5PF5uHJ3iGVIp
s6k2hIBFETREnWBsRNW9gZIuTpOC2hlA4nCTYja4/XyoRYEJWBcWR6BjgTDIEAWXer7jVENxE6ny
x89ybVvItbKuZat35VR4+8JHQyO1dH8V9GH0jJxMd2X4JRzp/+PP4DJuPHVWXTvfMj2Qzb4JGvkP
1A9NWzdWqbw0WtNCc+/xHRkL6ST53nfJU6ydDt/cCY1p2mhmPd1JDbo8n8/G4uqdfw3VEnpAZPvE
JcsOLa1btdfkRvmjiM5c1b7XRKjie+pj7KnWtvYAp+Mw4KGRFlfXFPLnzfpX1vH/sU2OMJ1xrosl
rBYqvJkpfqb+CQYaTn6bTy9KZIorBaFlWvj/YeYPJB6ZvXEWE542FDGzTFb/NGB+9nIiVCer7bR2
lApxc2nUkVeKhLUfxwEZllrcqkPc7sOZi5X3xRP46cq/Eh4tG+P8Js4Uh4ubEtoeUe/5JrCGdrBF
qql/DCV/BY3u7YI21De8kd9bM7IqPOyMWTvY68JHGDoNdL0WINZEUPP5+i8O3v9/CC8E1tlUIil5
nv+QosyAIyuJ9geYY7iu7cjYh0HbbSBNiPXnQy1v7HkseiqkKhQo3kvK52O1vR0qRDgBUnto8qHu
YKnwkRr/B8La9X6q0ZTQ69yD62yXqwE2dL4B9fPz81+xSG7mH2FRZ6LcqgEZ4dI+/xGyD/lAB7Hj
O1pU24fWsh+Kqrc6/APb8imqNIm+a9peU+L7YBfO7FYQtiQ6NLOWnfLRi5A11jr8UrGVvy1M4SU3
MB87VynF+KdOBmutC2ij+BtniZMnWELqg+jd1kzr0kX8pDj0Nc22K+f/g+uI3/OuNk7aNWcH5/Nh
x3pgwGJCKIZkRbrxhzbY66OwnDaGARhk3nAYBoR0zDIxNp2CclJs1tpxnDJlrdKufvl8eS73I04Z
eErxqiOixdN+/nMaxe6MRsojhM9wlNlFtubdsSizFEoeXtn7F/cP0S2cjVmmy0SnaylHXmR5L0Rt
QjyD05S6oMsHe9UVqX9NXf1izzEQpEr2HMJ0YOfmv/8VJZh9OYxVh6yLI3npFK+RLNMUFEjCqXjI
uJ0NB/Rf4x9apS/yK9ffB2Pr4EpnjQQwjTBiFmNbCsokgyr7jsGdt89qL71RtTJ1UXTKfpCYDd9q
y6quIfXfb7Czy503Za4H0s2BQQZo8HxcHMADNPJU9rsXoC68mSi0KscAjth9mKr64CSWiQCXH4PH
XI2ilOyD7HnhNwVDiNwtI9/InDLLx8aBJpeSKA8y4VzkoAgcavd5KsLcjcqo0WZWKNJzFRyr8BVd
uVw8oDYYZGjsYKXt5G0IIFM1pJHUQR4yOJ2Op6h2OLia6ls/u7DPvgVpoMUAOM1KbRG3qywV2QDU
eiqk7NQk/Pb5Hr94c4l0YJLMIAim5sLyotPzxNPqFMplACW3hl6Zj5WLf6tqn/SysmAsGV1/RKqg
QDaFhs21R38RtUI9hVZC02nuImKzudSHQ5Qhh4rUqwEKfIqN4oPWNdTc4R1Ibm5n7U9D8/Urt//F
RzMmJGdkX4nyAO4sYklQ7UiTdYIxNT3/nXeVf5d1lk2TubcPCnaYWx0mwsYYJuPKCfjga8kQkPGk
fQV1ZNlRJJWLdaQdaaWNVbgzUTSLd76iTP5jEyKXeMqJ2NMrecHFqaOfP9sOgMmghwkC/Xz3yz7S
MC1FzQi0MGZfjRkbjYvsppw6ae8XriiEfVMBtrkm/feO6zs7d2Rf4DUR3OSTKRXO6/DXXTOaXW6n
qgodppG6JjsMpL515Rb4niRfmzKh655rrQwXeoi1sHFR3ZHb02CEWXtjZj2hwIbsf1I2VWzFdy3k
58BBHxvIfCpQRF9ZdqNtoe2bptMV9TRju8PUj5wBpwrzN4KPRrvSCOWlvamSWAcultWSd7QbjpXi
iMyExx1Dz57WWppK4a0RUxBaJXpdFasEQKZ/5YFbPihAtwACsOv4B8DyEjeMsLCQyNGUr73drnTl
2U7Q1xyfPj/Ry+VeDrKY9LjtGwTvAuWr+iQcTzjD6IR39pU9tdzHy0EWOVITGAkdAV/5SpqJvKnr
i0MV7q36SnHryrcsyWfw/uOqEO/f4u/MR+lp3F/7kmUKtviSJTY193W9UBLWRDHd4ARJGuU145f/
pXlWHj9fmOWtsxxpEd2UgxKYEkzrr/JdfDAKR1/rN8HBqv7jnC2iFgVeQg5HUPnq3WSraCU99Xv5
Suno2rIsMv+w1xpPeKHylYva1VYYra7F5vPJWopekYqdnZWlaWmoIMFXlHxG+VrelttNCEPCaZ87
OAW/Q+GE3+y9vxL7pnT0a9XbpbTSxdiLGzMNMQlver4v8reVtqs9d0zvpbpxKqEfZMWREv1Wt9a+
updV4QgdAW9pL6TjVG/4zateX1voOUZOrZn/7QZR55X560aVIBpEycAeCsyfaf9QZ9/b6sr98eGB
4LmgVk7wS3nnfAgF7Zg+zBnCi50v6UH+Yf/wV/4m332+wB/uob+GWZwGDDZDO0DE+mv+J97lv8Zv
Yj9u/9sQi5OAHxp+GrRWv7Zrfz1v09H512j6fZf+9RWLk9CoQpGnZB7iUJz8g7Iv99fs5S/y8+UY
86vy15pXgVaYlcYY8l1mO90J/NhYOtXPonJa1Y1/Sz//27Qtdn/t25KALT+vzHQUL+oh215b/Hdd
+b8jg+U3LfYxijIBQkh8k/ejOCnb/Idx3/NuH7pq07wEz9rkNN+CK05F13bc4mFs4nyoAiRRv46j
K74iOyQK1/5iPP+32Vu8jFnhJ6WdMHv9etj9f9Op+8+H+PDxpXJPvEx5kmN6viE0RZsAFMbKV7M6
5OLJ0p70HsGg/vt/G2axtyXMWZNoYpgiWNv6NsIovUDu+sohvdjeJPxQo0gLkaug8rNE9jUmHPkq
kabvdm0FGTqKQ/vgAcXsoLRDot/kWR4HG9OKw50YULrDgN5v/oRxhUWfn/X267999axJQweWNBFY
joJ3wPnkjv1QqVHjyd+tOOmdWBqyu4oImXCtREPQnIYrkdQy8Z/BKrMcDgXnWWJt2VKbpoifg4HW
D19PbZRwojBpXdMzr4WFy9iT6F+fp3nG9r6LQpx/Vzt4kR9pive9qxWrDFyr0CPpYFIE8GSXxlpd
rv91IsEYEeOC6ifHRNLvfEAE1PHGqpLih1qmujtLEUuuJZrcMfWpcYqoKaorIy4PODUFnqy5ko1g
joqY1vmIDVUtcGJq+ForIjxOQRzeGULybnQbffwJI6FTArngHws374UMBI3m4ik+EMueXaom0iCm
yn/1MPVel6T/W2zHFffzybxYPWzAZlQAfBMqdnS0zj9NFJbZo3yVvVaitAt3HLr8ya50X0OpsU83
nw92sSUZjBIsd/QMlyQzPx/MKqgeWqmSvhZG1p4q21IeslK/NnHz+v/9BMyTNUPekPxBsh3doPNR
BO6hsYb9wHMY5N2mEIZ+05mhvIv89IUaqLETU6QVjhBy505t11/JxC8qwPP4tLBgYVNXmDGT5+Pr
UhKXIvCtZ3SXgxBa7mBVr+YgAXLP8qA1HNmqwhBc+ATj+EvVZhmODIaP6thbnPC/XZn05T1IER6h
FHJlRCVodNEXOv89cZTkkwLunjJ0EtdfGruU76LEKGtnCEMrcmIvmkLqn1p3V2V1mz2oTa/MsEsl
Cl7gCmZXuPGL9aEuQ8EMVgVSKkB0KUme/x7NF3ZQ5kN8ilHlrGJKW1M8uVIs1yri9Q0XuVP4Zv6i
hEbWA6FF+8iJxJSqV/q478J3f22U+YfIHGq6Y4AjqV4uFqrWK3sadCM6RZ42lK1LqbTuv+U6GhEu
0LQYvwnIUY22C2uoqvRTsN9YTZncnEYNFsGxt6pGD1ZYXAVcddiYWRIcztaWK9nNVdh9b1roD4ir
+15+MgsIR8i2+nnmGl43Vr8/P1vLbUfbQZmlHKjycluBNF1Ma6z3paTmiXoSuSnyR9gW/Z2kenZw
tNNCtZC78Ez51saSHRBeG1oCAfUpTfd1og/q9vMf894DP5tafsxsGyxTDQZtZyxuTKmzsQVpKaHj
K6AN8GXGwfLQeQ/RAXRMK+3TL1EBvE5eRei9645ax0kXuonXV3XtlLHSDK4kRx7GOo3hf0PfDuWu
uvMtHamCIFJXnd7Ex7SVButRwYTBldKGKxlOepKKY+Nl5XfFavNH4k2UIuPUbqoTiaWU5NRFx9Rz
tCpWn4awoUMGJmIoXdnO1LtmsPDXStpo9E8ISlcHK0DHf427h9+4aier8do02Zff0rods02aWMMN
TiVZvm3iDhkFX5aL4VlBOful6fBIWTV4MfwS5iSZp7zWAtmNIOD/ssIU+dY0rbrfqTeqhYPhJgbn
Jls13ea2qQ1bwxTFEUgcD0yTKtq2jpGN2yGQj86S6UVZijh+1IXWqTDMGhW3GkwdyAB9tI/Cz0W5
7UtT3seFnYd8oNaN689X+J2xs1hh3kNkcQBQg0tYgp9SWoqYE4ngpFRFE+2R4MlQUZBkzK8cuy6i
PTVPLzy0U1NGwqHPHyiFU1XmsOkDs0F9rou9Ex2sRlnnVpNH8Na0zHvrprjubgjVzPFZEolV/UTP
E8bOpPdesedWj5/iKZSzLessITynGwBGV0MdU40aRIRvhCuHnhI4Qa0luuNBb7QaJ1bsCMObz6dg
UXbhwKlcrMBcwC29k9XP77EWrYzSb2z7aPZp/8ZDqm+NKUR+X9a8e0mAAnI6+s5kH0FmX7lDl52H
98GBLdHmg0pJQ3GR5drm6E94Q1nHPvXoITpN1Os1XMoo+2kGdJaeoWElJqrotvzqm40ePteNgjSY
jmQSPo/oaXeuQY75imRr01ROJpvjndr7Zicf0OIZo2fgGVYp0cFIupYemV6IF3bWhOq27qX+rVfS
o1hhhmHV/WqqOkQatDK2X3w5sO8sj6aI25SczMoxPDSJhdLZ+S3GNzmQkaEqfw7ykGM88PmSvGs5
n+9KNCZpQ81syLnvtZiWSY8oWBeSfhzaIs2RJMSdwb6V9bJdD+lUUkYxy26rp1EWbwPUP75phAtY
nFDOL5EsG+I6st/KKjDCgxQEIRojjYjEd7sqEaqP0pBDb6JyqKzkopSGCGI5tKjHoUI+QKxzTFB4
SDNFS0k30oQ3Q7cirdyiaOKnK68fbOOHnmah/CSXg5XfkHr49cqso5oV1K0RfNQQhdq+UkVWPtFl
yNT7mI5/d2oop3SOHgxT4aK7MeprbIFyaCZpocgrpbWmbFtRgu6fMO5gWjWzMx+qFL3HW9uMo8cs
M0uvdYYZkoiwYVF6X3MaTT637FjCAMROQou+GZ5Kn7Dm5IjnptSmo9pkQ4SlVOnbO09r+bFjBvWZ
t1AU1Z8wjC3MFYpQ+C+fr+Pl00wpmwBYQ5QACOnFY5alYCt14o9TmYda+9vueuUHNpZWt01sGCJY
tlOJZoN5mWI6NuqTLuLj2PCgOhjpCJwYWaQ4AVZtk9NzEP1DHIfyuJ38XB9WWoSRMY4KdvgyiqIP
b3X65eauLbVKvXZOZ+DickOCbARrzTUB5WqRUoeJhGVj28rHpKjD1DXiynqNcXJANKZWsuSXbEUZ
HSrZm9ZYbI3hegwUq193Jid51Zpy4FdO5Y21ckNzNZbvKnr/wQN6Ouqzj9HgrKueogH/Iw/1znzy
g5iHTpf6UuVNnQJU0QACBb/KoKvW2YRcpL22y1qzXbuJeHstfxqe7DKVQ1Tao3RTBISCq8/X8oNr
kt8EwAoyFiH5UjcfkygrsVJ7PBrCs+oD1IH2XhWa2t5weSjSUUNAwbuzuzasb6KGPKu/8gPmwGex
BOT/RJvkcDM8ZnEngCcZAPJ28rE1pNq/iRvJv6m0tulcOfGkYD3OLcgj3JWpuhJ6X45M+DPL3xIM
wdBc5jtqDwaqqqvo1KQphlxJVblVPI7PUa3UipvY5rASyOpfKaIvK9y8DdBDqDWDnUM9EHbp+cPU
6FKlNq1nHWU/7eBdeBb4uR1ajbhL8SJl+be2xPLRRXmoiF16d0Lnaicf2qRSo1j1KgGo3R/LMRq2
qOxYmiNNftQ9ZEWWKEBYlD5NsE7KkMT5fKt8MF+AceHsgTeEY7OEHEtybEVB2IljMoSWvMVtA5kM
E8mX9BHxvYrnTe9e5JYX4MrAxsUWwbNvhg4g/DMjAee//1UJTXtayEo7BSe8LZCBA73b7jQJgvsW
5ti0a+JB/vr5p85J1/mmJDmdBUNIvPlXXQbIkpEPoolCKK1RO3yZVDx/nqXWx2vNIfjVO9X5fMDL
Y0g7nn48VyroY57G80/0h64tQfyzFyM71zZ8Xa+tOmJn754w2grvLMmTC6du6uBni0N1/fD5+B9M
MZBgSogkx1TA3lsjf00xyZYZQW6wj2WbRYfBmwwubjOWHloQ0zdK4k3dlS9e1oI5B4DPZhgpCICZ
kbT4ZM2yEe6UfJPEV0aOKxyipHsIOwQOj0LKq/Jb4jdh7cZDFeLyhCR/4+qZHlj3fVGY/oawfaxi
MkEc0p7SbsSqR5HG1Lgm2PzBYwcQnarITM3AfndZqJREbxa2Ufmn0vYIuJ1RdPH0C9BYeytGlKKc
Kg0nnM8yFVxSEhR3swDP7KdFNfFu1nLL/A0oV9GcjAb6mmMoaSBuUSMzQrcac6umvqnqs9yGqMJV
yyJkGxg/nX+l8nF5fEFc4FYKApEb74JPmbVlMdUiDk75IMsHqoIVroxSGIhdGCRyU4OII7RYQ3jJ
imuOEtp8YM4PFMgtKp7EDZAsQYKf72/QNlEcD5F57JO+uJ8mtfumWxlyf05pwPQH4t/73FpTg+iO
VjeeZ3DMeyTVOCx5tNJNcqkuGrPxacSlDOQclZD0ddJA0T1HgICmF2wx23ENNdTOv5flqO7QOOt8
z2n6YE7tGx9t8bVtQeF2hynN4lVummW9rntbDKdSTtvsV1WKIqzuIJPVdbUORAeN1xmLOBe223dG
Zp6Aixb6FzDczR6p/ELb1Ck4BEdJVL5hwiC9hp02Zq+c1ZbYhgqkAbxoED96VUJvd6MVyay+/fnZ
/WBhwfJZvCkACymELhocMbZdcxrunyzuqnQl7JrcxgomScZAROu3U21YqxjZ52vqNB8MDJ2HzURL
Anrc8l7Gn4Nkysc4FKZBG5OEYIJZdUHOTxAVWWWaRifUvK5ldh9kV+iakF3BJMJh8gI7ZAYpcXjn
TUcLF2XTdHFSM6rNSDV7Ri1a3Zs0FAiAdNjv2Qfgw9NN1WSoiCJpqgnHaDWsqYBWW8coGq11R3hn
zrU12dtMyAqE7iTZKeZp8HILuqExgMca3cD6htBbtnYeFYDxGNhjZBy7Ue+a12TEvPFWmO2gPk6l
Fr92Q0mhQpS9b7i6hy8ZQnoWtoDGqtZiL+tWyGFfs2B6fyLOj9jsEkUkywtCP0FZbINGSYWpZpJ9
1Dkx8l7FxaVaqU2cjY+A2LIXjgohQRr59hcym/w7lnGdNaxKmj21ieOOHqAnBAr591AkuCd9vkc/
+HWc/Znigobd3GtZVvM6euiBZyWnIWknLwfuXPTBXpNDsiR7ii1z68t5fdNTgfWelQKBpcrBdjUs
8byR2+CLnVJIRWvVC7XXbiyqUPvnU0QRltBGMnF3nyFT5zdUY1JiHZCZPXWIrh4kK/LKVVWR6vh7
rWGjbH0jTeut1rdRVl3JQy5f3zkhNkDaoeAB+HRRA+7HZoo73ABx9KytP3j59niAAhQD/9TiOGMU
oba5sh5zO/98t1DrB6dF72m2n1yqrwAXKdC1UNKTPhgRwXcC5X1ne721rcLsQc7b6Q9CnZCR1Gj8
YoBODpyyt/MHCbuCYv/5j7koOfP6zzIwBCDowaBxeD71JlLTtRKWFG6NSerd2FKwg64UkX71fayU
XFCBCPpvoNv44yHMzew1ymVNtFd+xoV107zyVPGIzW3IGRcV59gfLDBBdXOKpk6Moat0hdStCE2t
Af80fZC1ex1N97sWYyDhYjqoJw/tVHZYJIfpKCaB0w1kTXw4EZK1nsq87zTDQUiwEc91IjTvgctQ
BPt6SqZiN8wWXfcTaFDjWqRuXGwo3gIE98CHAn2dw9jzGU1wpkzVMqxPfmbF0Y9IVYPs0UCQHePA
yFYO8JdDqMwj1zZ+MjDFwBwnYf8CSx6KmyHwYOXpksvYFZTHM5cGbp+6XO3md0820+xJSvrsUQpH
3pskmbwfXtyh5lfmPHCrvEit59Bs8whA+8irE6maZ27lLEkg1OVFGWoJyvua1h/0PA6RkQ28QVVd
KbJk0awafLzTndd6qbWZekX3fxiYY3crTcSSvo5zGSUrzEFIrSelhhit61mb3vp6otqrJkfzzeth
Kx4ahA7qR5EMxhybGWB4gyq3ILjLSrhr9Cqs8B5HVXzfcjyA5QJuoj0p+aG9lidaLHsDNxc4ETPm
19GRskM9tuhMNcSke5pejRh10sbxUKjxQfNWlWK4iRFbKXLzvZUANMBpDS3YQK0wivr8vFy8uzOd
lVUldIYxCNP0fHVnITwdc2D/JIxMbn8Geme5EtoOuIj3rVjZbUDUgSSReu0Snw/i2aXBwLwwtAzg
1JIkLAaGHk1vxDL80zgFvenmiD3saqNXyj8Ya4b1ISzlwtxVGJPl7siN9lPvM+P7lJRx1TjSENvj
d18njbIp8nRgqh0QR1lL3Rh7yoOvyUkIAASvr58BL1lwpWO7pBlwscusCQhmXFY/0BJShnhSUyVD
VVdQfNnK0Wiu1FHXbk218k40bxTFsXAmphaY9Mk2pYATuFokq3BqY4hJCfaCV4ofl90/fhOXnybN
yGA4MIurzye5ayrUtk/s+WbEwBdlCreQ88o81b4fChejXcIFzGDVDdSL6mdmevZ3rFqTlHg979uX
z7fWxVX83gDmSqMLSBq6pMFSUjbqpvGUk4TNE6c6SNYTcPYWgWOz/oZ5TLWvamxXUEzYRWHjPX4+
/FIJnjVCMseaTcSAY5Dzz7/vrzx0wOqHwEDYJ6XDvRFWIV2xBzZlX27okmX5SjNRfMCqKw6M3nSU
LPUT1R0zrAIrN9P7XC5xYbVzNaIup4bKM4xsYe+DDlhA4xaKEcqx+/lvvrxr0cOhAg2SXiEYXi5h
rpqB2kQsGA7N4hlDaf3Ae9ETD1dGswVR31wBNF2cQrAOMGpnPRfgI7ya53OE0YtSiLbXT+agZYc2
zs0ntDPGylGMvH0CIjTETtoKAbg9MK90ZS8TORqH0MBpLhFjIg+5WKARjgjOu7Z6YtNaaOKIWi7g
DkKXQSzc8rG8bUw10OkpFmOYKms9rCPdA41cYY9sRnJnOVj76K1DwCFJToCvLHrc1pjfFEkfVw9Y
XNTjdhYOlB16lJniVthSPfRlN9AvwLNNBcMi7BYKi1zH4fgkSUKzfsVyBdE/zkJcw5Wwi6FSqmPg
KhgofAmL0RycESlqc+1pZhutsK1u7GMmDbmCVXxX21PtaD6dTpizSqlHK245Ia9GScr870qbV6c+
Ckq/d5LQj9TW9TFgfYDQklxj9S9vdkpO/DenNUSBIKQWgaChDzEy6ml18PRY3wlbDn7nNAB2oTKK
daFIOT7xwdfP9+8HY2K2hpEG5V8uR3Oukf915KgI5L1Xi/6QlJ20C4eicz1JyVwQPv0OFSg8QFWz
u7KP5g/5+yXhiKsKdwyKtLRkiVLOBy2iAh8Iq2x3GV3uLzrAp9gJaKg0Ti3R5fjHI/o+GlfKfD5x
nF0+mGZjC7qaUrsrCtIKGzt1yWnL2ixWozwErLrdqdcckC6mlS+cCx5AF0wVjTXl/At9pevLEm/V
XQtk/qudN9W0Kiw/zm61IWrwJBdV8iVtCJ6uJDK0YJaTy7Uwyy3TeUT2grU9H7rNMLk2qmw6QEiK
bo2hR05e9JliOKkdWIoTNpl60DkPCMuVRTLcR5Hv/6lbFbhJhtOH+VyRKX3JlLJ+M3K7f1YHbNx3
IlIMwSVTZ+HJNtMg/J6nfTJsPLrY3ilVfcov3WxVgZtB6r8EpRa8DeHsUmxmRv+iNk3X4bmqVLtx
Mq0WFQdf/AkKb5Bvylr1UNHHMbwo7wg82lNmiWrKnHpC1HxV121bfxlD/Lo3Q1kWOh7IySQpW5Jh
TXYw59bT1zQv5TUO3CL4UU7lWN8CFGlLt2rGTnGJmNT7dsiQac+bWVNCjKjbIqev1rq009QsfwuA
XN7JwdT+yAZ5Zn6xhM9ABqA/iykc/jS9XIjHFKEmwL6GWipru8g7/No0+uWi9HRt3SZmv8k93Tc3
kyUHGwV9Ze9gY2VP6Qh3qpgKv90lX3L6EdFdJTdSv1NbvbrtqZXm69JsA33Xg5MLtlaORpcbVYMp
1mFVxukNmineXtO7fMCT3Cjbh9EoB9mVczsPAieB7b/xp7r2VyXMfxTLfDwfV6GU9s9946XZnRYi
44TO7uRT2gBodRw1vfRcvW31vW7jcwoeoc6R9cmH7tgQfKApNE7Wj4wkwVwpSokUTSTbebvyiaK+
E05rEqzFph4d3QyGn60gHIEprvVvVi9L+m0Xq1SBmkRRHu12rPxbpG+T8aaomj5z8g4zbjeeBqmC
C9OoRyNKJ8pWklXV6xAj0B8GFMWHPpjiOco2R8yJfSSf3DbPAxUcDzpHZg/Yayt7GlukT2ie7gar
jjdw+DvN8dlpikvKYEmbUkVxYtenM0xlwDAAoinl2d/d6JdoPIKIXHfCl5N7zcSH9ETCpslb0eml
fGN7pVq6ZWtYL1OrTwWi3XiuQLLtW6xhE1U+xZGV/ELbukWmaKIniukepCT2GqWrJ9zFiu6tLQe/
OBZ4SUp4Qqvpj3AaLP9PZnhB/KD3qTmQihlxjJefbcI9ngizd6pfFiQ3bZx9LfHe87Y9dRMYCYM6
3rcqze61pgJw2GOD5KfryJ8MeF2cgWIVa2Vdr3CSzFUHPEun7QGPTQNGKq0kP3JwhfrkDcloOuhb
Ue5KgEH8CjCiwDqpm7EoNI80xZnapGmehyhTvlpBnuHg1UfNus6RJvsCPxttaE+28AsZ/0fZmTTX
iaRr+BcRQTLnFjijdCRZtiXbG8J2ycxDMiXw6+9z6m7KksOK7lVHd3WjA0ny5TvioPe+FGuiBxEi
vfLw0qWb8w/DOOuBigCzj/xyqz9sW+59rhGIlvGUmQTD6XEpP1tzZVafG8dfhrBKUSXRs5Hb656C
+6o3osBptRCsgLmYY4otZPMdDd3wXY7e9q0RhfkPbRDA7XM2SfVtHMq+Dc1+CA6SMAq0RXaCoiAR
Opmi1WZqiBd0ZWXobQRCho4c05621RRzb1IP5mNVLqMXjsvo3lLxIJi5l8klQKSvk+ZG9Yu9RZSJ
9HGwDbifCt/k9MpOPN0vg2q2e2X2W/3VGHpjCUtc3Lwf7kydJO9DT6REtSTTzlT+NfBo8bwToTJZ
dsaE702hvdT6O0hNRwWlITmuosWQN2Jyln630YLs7pOmc8HNhC4XtAxb8mXIYScjZW3IE8Qo2y+z
s3Yqwk3af1llx0ub4M57tvNUfi2m2XEuvsXRC+LMnc5GnyQHqCbjWkU9TPWRLrAW70oFQHbuNisv
scCgaEXCYHTWEhWkykWzGLviUWTN6pxbvuHZyfKS6aRczggfutwcOysEMkM35qdBfpFOOa3nibTA
s7GVMNpNT6rwzm28+UlWVZfF01AzzCeD0Php1tb+ithVpYdOFkN9gK0q/DhY3cyMsgWVHy3Ug5EA
yfeiMun6nhvUsDWft2cnr6zmoZsGfzj3AXlFEfBWV98r9h3j2GZd+pIMLulyEfv2TOJFLZwltvUI
A4BSqjViZFQq+CJTSz4rw8hRPK50IHGw55QUr6w2gI6UQuKTwL6voUwce4mveEUb6mLCdnq/cm5q
74bCwzeLIGmb26iGnxRF2ObNMH7VZtblJy2t4bYKEMHewv4u59rMKvNxlosD9+40IsyVZUzx6l1b
bzZzViebUIAsVgKw7tTN81hEurG1jF0qez8uaS8/OzCkzrFvVz97Tlqz0A/p0Jtf2UDaH6SYGZct
z+3qnK3C6r8A0kpNRdbGZmQkRi3ioAOz/uTZiVBkESTZQUEo5zsTNaT4XldIZ7hxqgVLSrA7TbWY
Y9Qz2GcpEegsFwo453AYovveugPKnq3jTV6cciREZU39u21sdP8yeZlPWFXbtuQ7d854NLdx/Gcd
UkLz266DFeMlL4xr7IQxt/HobPx7p8iRhXDq7H9MY6672Asq50Wiek0iuS6Z2Ns1KseYNhRX/Owy
TzS3cpMq0aGgsqN6ThTr9ORslsh+ASlZTlguSfO80PEQHNMcAXcUVPV8FDzD4ETorvtUUVNZTLt6
NcV604ghu/HddXF3fdMb9nE1fOVEOnes6gYQRn/P/Xwe48I1TOMmU16VEtrmV2kk09zxbzlImPSk
SLqSW1SB5mdzMeVhNTilhZXZmvWe4bFtfqTsEykSV+VAqfv0XUdLM9regcZcR+yvj9OLlgFNDBTw
aByoy3L9sCktVd+xQ6XwZGna7jLctiQGG+tWdnTeD6MXd8Iwu0PqBPWTYRPr/w9HRyfZ143NB18B
/u9FihYwtvLGyg74HNZiz4xIf2iaj6zdWaTdemnWNpeRodN+2om0SqfYG0f3eZGaEgmQQ68NEYH6
xU63svqhVpWLfSXn0TqMOcGfgZPNjDFBmzChSSUPi21IhJirP/zwCypny8hNzemX3/qZOLVjYYxH
qMl0PM/obQr0IJuwxpCQuOJSNl3lntAN5nGVXOuDjW2xe8CQxltB8fzB5ejZ2cmOEZhEBYHtGZHf
ZPj5Nw5vFbNuppf7Eu3kELmqwyqcN8Ec3CHDGLL72m+K6eM6G82hhr1jpENILqlcG/ymids2Xel4
VEOwkR7QyXI1xnBOhf9AIVTZ4aam7eqxKsbiqSsRfR0X2RN7z4RhYQ+0O9xu7QzaHXZeVVvRDN3c
HY3BJPamzyvX2EGhqKhVrt3Fc+MuM0dqVGVhIJqR/tJKZYb+aeUtJ1HILtvZsbgr/xCQZHraJqsh
IsO2a+/bVWFPCrAqdMlOBWkYL5Y/eEeFZvsmxfmcRkrbwyW3vcG787spTyT4nHK7m5YDoLPzjFYa
UcZcxmHXKMS23yrH3kJTB7K5dG7f9XM0J4Yia4rhuL7VvkPuFI1MhnfyJ3e6Ttyr0XxQGcuT4dFR
hh+rgGjriFh0rGzEyQ2flr5xy1i0QZPuckwQ7s5emune2wpj/ak3o4USrgt9UmbZU0JYm4u84E7a
9BDZfAmsh07q4cNmplN5a8y9RK4+DBJoNMypJzdvt1pk3zyIJypBJ7mybyVNaz2iti+3EAE5s6dk
60K7jDIqm8MU4BbdQ6ss70QDUGbv+aJOdRwUsqrjERdSGhORVB2vfVjWJTNn94cF2UiGxCj9DOdS
NR9zWy5dWPRlWYYjOKp5qzeSyiMUjHkfXy0l9b7OmdciYpiST1y69tDKERYGftp7+sAiUu4+64rF
jJJB2uX9Wg0UgJM9WdNI3mUKZmKZ5R2iLMYlhxxy8VRvlckKWZusPGdJv2afSRAa4LdNtzt6KbGz
O4HVoQhF14xO1JbuWsduew30C1vfQn0dugqtJTuZkk0007tYM4qMpf4RGAwkYTUG7rJLpazo0xUp
7lu3zob1xDxijcctUOTEKnQSoecZfhJapIkkIV8qCgWuR0YSrnLlRm6JiujSyJSyDe5yFZwyk470
cOw271PtWUyfuJhVSm8wmTNhOnrurZjGxQ5r0htyNqs23ekq2LJPBNkke8mUnyLF07J/8hNrLs4I
/fNPaDD9dVetYnXoXS+wgYRWNxXtbsmbaonmnuLG4zAr/nOmDD+AMxVGzbDTJ+MSDmpysyhZShIp
6txzvybbmlRI0zcDq880Mjm7awNHGc7jNrocIo1cRFnJHtEClrhVebvkCL8vBtFKl8BaauuYknDi
8CZ7G3MuglOSmHW2mDy3ei2jee6TL15AZnjoIUeNt4pTYQhK6quoo4PPP6cZuNGuXOb52zo56O9n
21qGHRNIwt0HEPOeCIjt+lB7esayp5xgZ9jL1sQCUuSlZwcpk5DPyNj/xBJZfFW16SxPddVOd52Z
eKCnOrd/2qVU68Unjcw5aNGk3wgVpybJrIOAjA6jLccP9ImM59rpBRmlurb1sRwtC3IOcxHRYZnK
z3Xrp60JRrs1xWHeZObGqbu2fMhsCmFRwCSOEXwiJ2vuz5rz13e1peJXl3uqQtDs9M7Bnni2Cx+y
eke3KuXnzWQbswcbmSuVhQhZljZkPgfmtYZuKsO0XmAtgfjNPSRetZ0bf17GPTku3RJzqKGFzqlU
+3mt1eQ0YQkqv+5qVbKTmu7mPOOer/CTzAg3diKnUy1WoMfRZKJxe25LfgQ5cJbhfbQsbQyfFR2c
Xpxj0HDidHOxK64oVPzQybEERBaNCNu3hOqc5Y6PsB5jdu7aPc3ovzj5uuZV9lIay8KGWfgol4Ot
Ks9o7ZdSABD0ZRoh6POmA7krMHFF4axJuJGhlDmhqsu6udNNKjRDIsVKOw46ZhsyCDr6MpX98CE1
5qE4eOhqKF3i63TWXtWZId6LlZcWaa46bAIIbJ/VjdldSI6Q3/ucjSKmhaYI9oVCaUN2h8qJ40ps
1BZ30lOj/8SHVvif01ww7of4XfvvInGH4kEtchG3wUBgZoQCVm2XZaqE3Ot1rc0dmm5q1IKK71jT
LhnN02AJHNLUajhhPyjq66qJyr79UqTm8wBNbkY9ZRakWNTYNEJn1emLlxajyTnOM0ZSs/AQGO91
dL4BzcDrYIbQTXB+vPZk/Q6aLXKmTMYV07Edhz72tdsS3V8OOW/rSP3COyDda9IgQAWJK+PflgAg
1Nelmz3f3ZwpPj/VDo2RS+kVO1mP1j4Z/B99B+/+d4z3Xw3Qb3gr18NqygUpPiJ28BVsP9VST7LZ
vGMvWOn+YVJrOk2R0+Q1z68Qjo78afO2ey9fu3NfGp13W1WINB5U3SOAwQ2XfoORsfK4rw2jQQVp
Y6cqJDxDTOeO+zXgTPbdrmaaLddqc5uTp9viE42EotyxkUl5zIPG+qBXtqmwbKylvW166emjzKs6
+yyBmtxs34zJCrIGNOgkP/OU4f571kuMNSgA23HTkTKnsfrJSdxfayA64LC45pOVxRXWFpqRmzwZ
wWvq6aeVKCu/MY1NVvsMAjp9LtGfTCcs1F2sGo7np5EFpiLbWV24BRB/61bDCO+a63gX9cqevcjS
pNkozD82xx63ySzn3KzAFPik2LQ/+YUs25e/P6zX/E7g/YscS6yfpO1C8v6+El27VvniOP6pwbkQ
09m2/uzWNDt4g6ovHUgjeQZo1I8l+uB3Lv3mJeDS4MV4ZxC+4kZ8RUduYPJD7lbeyeCHnUeal3Z5
Vucf/VbNP//+K/90qav5mVeOTDDbfJ03YfemU8rUA3us5BNbGDQ6hCK6val5z5z/9m3j3aaKh8uA
yHOi+v2O1jIprRWE8NTR3rTXU04ua9AEoaEnfaA9bnrndXuD/XOl6+ODJ0f1CPHw+/UQD/VuuQr3
1DCA2KFWxXATtBArYjD7uCeIr4x4gv9jKT0yjyuDA0DjXRVMlNf8ftmp6SGsqDU++XmWfZlFT2jK
Ni37xR7wYCNwe4+9fnNf+ZXXZKMr94kQIXi1Z+KTwz6hTBKe+rl1w84agXDF5psH5qPpMchz0izd
nvEYhc/N6k71Xid+ezQ7EJc50+Wh1Gl2o013uS0moe1Q1vI9ueCbPxL7F1UlnHKuD4Qmtt/viiEc
NDb0qJ/WNhXbJysrBK7f2nzB8r9Nd9Va/o+ubZ4D/uZrRr6PwNlyX0ep8EFGRuBW+Yn+vurOnwLR
70nuNb8Z+Zi3u7+/R293i+vFkOOztsk2e7O223ZEH7fmJ8tAHo9mDj0qFeaAU0mJzCbtu10zBCaC
HqN+LzHn7TssHIESRTr4udGQvXr+bq6DpC4ml28mPexX8u2cis6+gLe8t11c/69efcC4gBu4rHBB
Ndr1T/kPS1kl7oYIqPeOyFM0I0RbLFSZOLJ4hyr8w3UCkgKvrU/Q0ATG/X4dIYeiwNUEOJR2hvM8
m7N2zzVUx/QeT/d2k7j2Y0K7/ltERg7w71fKc2uZmJaC45SbyT3mIv1oprBGYd10G3NghQeEWtDq
HaX/22eGUlcwClho00lYf/U6ILLKiL7a5NEnNN7b+yutofvZTobLbOB6ePz76vzT1RwCPqyrRJhb
+mrnxc1Qt7JIjCOK3mK8rKZCke1g4btb6+nb/3otlgcFA17ABfEzveKUOTSrihYMidvVHH7qpU52
09ZvNsjkar7j4nn7u9hjuYWECfK9JKH494eH6sQIUrIZzkHi4rmcFxcHMgbXPh67gK7gv/+yt1sY
OwrCUAZTwmkpOf39alf3hYevmmzoSjrHSq7DA5HfKt4mGQCu1MM74SR/uB5Gm2tOgws177/WeQmL
qXSbNr5fyn3Kr0d7sxfDmbdcR72r38ujvv75v7/beHX5ddfQEH7ha7ViOaYTImnTZb80CBzePIdw
LfhQe+I8lJgG+od63OKUXqFDIu33ci/eiLD+f+BCTEcwKvuL9WoUqT0E4MYIFqGxzX7NAlXdpM1i
fjVrp/4azICRbiutMrIBjW/hs9ZDQnDCud6c9yp63u4JHAqgGq5N1wSlvj4WSHpJPch7+zRXzhJd
s8hi6WTjY5I0iRuqJK0ejMka3iu8e7uauSw6AuBFZgfXuv5Z/9lcr8D+dRk7rK85P4hUuWT6DXCo
MHvvbD9/+oVXROVqvMM38NpvWAA1DvNYO6dV9eavIQn656RAlksyDNAIkIfYLk1NAEX8ziv0xhLP
dOT+98qvfmTdCqvVA+I1dn8Njw8Ldep6D7GJqJE2hwu8oAwdkFz3rm1pmKeCMxtOiimY8olmXhIM
tzm47zJb5C4pewXtiqwNowK+ZWuj1LUpalAFd+wf4UTb72TtOF/Twrd1bBMA+YmXdxkiwLPVIFMg
1eKUUy0zPZg2xNJum5NaPVvoKddbXRt98DC3mGJ2fiY79+isquljKrwT6wuSjXyOnIDbeN6s1q/2
9jyZbTz33TY/cZC37I+8TgKkusaMDx+6Qg43ZZV8Jme0sQ5WQ3rIroXKemrI70hjq86BgYh9RurL
D76bc090D07i+SejWECl8tyr/F0+O+pjxeb73bdq/+PoJPSf8kYbR5r87F8W8Qk/THcejAinPViY
4Rh5gVQD+Xw42h3LejKdEWhzKtUODXc+ndNpyB70VlveXeDVfHd7Ua/3fm6mjyZKt68NHwvOlty+
0AcZOxeJO2aweGi3iIEKgvqzEE05h7rUzhc8D30GRSo2tUvXZLQPwdQsN1O9GJh7nMraaUO5It5s
F/yN/910g3sxwHVQ9/Jag1N1N7m/SsC+rLTni08KuArhIkfvEiQd8AaznJE8dF5meZes0NzWDbP1
x0n1MPT1XGaXXmMDQmDR6Z9l6oJeUs40caRMjZ+FL8h7IHm6+ppWyAaqUPe9Mj8YVYcti0TwqnpA
0OIYP0qbIvChTgP5Q0sg8Gu3i6rjeYYai7TqFnk2usG8RYapk3BYVwqx0nFZQBHcVaj7xieQIqyt
jihVgYTnPPamaA9uRp7RPZX2gRvNalZYXbI5LQ8ax9MS5UGamz87gQLzYvoYkXfKodHj1yDzlAzV
bS6m+7YmZZQExNr9hX8Dlaxfo47zB+w0QLTjINz7xEWKcgU623Lvo+mLmb+T6cmsemCxyBlt53bk
8DJMIX41pTF8r4vxUiu5fXCCfty+T77brs2uTqb6R2ebxfjVWhPje4dcYIiU24u5D7tkbSviOsaN
Q7/KO4pv0raf2pFol8xMP6qMYP+4NCABb/y1aVMIec9cIf79vESFsaGUCc2sLI2PvI1z/1hZ7XzW
yOpxe2ZD79OYbBn+vtlmv99DFYyrDDm9Zc9lYaRZWEIJZyGL2f1JR2iijtWoUQm2QGohvLn1cfTm
zUaPMg0PRT8J/+wNBuR8m6/VS69y5cTB3CmD/PJAzfxtQzU+I5DW4znFiX70yzHjsLTS0HmTXhHx
Y7MJuUVwxBr6CKPcelNhiR/+8XMklv/MhtN1D1nZZeTH4Nieu2MwuvQmOnTinRqc6OrQrDMl3jgn
sO0aUpvIHEfD7W7x7TnVfakXmNjBttd/sODIJSbMzvYQs68gcQCKfrfjzlrDA0kDThCL3BXPfa+b
h9w1vGCf9gGQ7Gq1bh5NVlnwYgzb9LHxzOUDQvpW9mHWUTF8Ga4hLqAnI0JsgVLMemH5Z8FNmZr+
JUhbQmW8GbbxVAxW+rnB+eFhhkn5B6StB6LYvDTgWbNU9rj/qnPvqI4MBA5iN7VR2Simm7Gqo2Ew
+pIW42kp4nVU5pOsIZRjTSwL+kYSTICa/bw+BXZv2/FIChMNd9uGm6wjFts5wNYEzq1SqfetoVL+
ngPAMmPfmiYDfAs1ys6fuQ8/el2Qqd52UzpHpHMtuEYQumP/9JbEDnsshukevgy1TFv0uY5Soj0s
ytx08WLgOf2lq1T+WDwz++T1NgTJdb5tw07I5Z95Kth9QOTXm2JMs8fNa7GfzlKzcVRZJp8MY6YK
18rMQh0AwbZTwTLtQpG0yfMCPluRWjHl35bSNy++agTBqVs3XTKrDNIo29Zp3gWTsZykHNovlYEx
OaQAqPPDYDTGJ4Q89q/esAaE/kBPapfUnTNF0+Ln/5CR0ORh3/qttMMZvxKnP7i/7NDNDlxhhxzl
QLpftcZjPxuCRCOTh7QNY3mfZUuQR55trR8swi1IxJ7cqbonFHR5Gu20+lDkSb7toZxUe+8UynA+
2I4hV0K7jTQZTgiS0l/jetUp9Xapyg/Vsrk366j9DVJxbb51ybh8NTNFWZMJwmjtsbb0txn6FqoD
q9G5G1Ya/UI9eYpTVt+76QEM2rv1G2FYoU8D06dqSI0XgAqhTgs1QqCOauCpONhnGbxFUEUTUch1
ZJNYUe1VC+IeJjC0S6QTbIhHe+bmhiXetgsopOPwwXHqCySE95mcHFhHqFZ5RvGVumgonKI+9YnS
w8lm1hx30MeTSfuUNEjIKaayjKpiULd2Pld9VHq0Zcd5W8FNuYMlRejlo6svLgER95o5W8WF2Qxm
bA413Bc1zvltJVO50EPbePatM6EBKPpE8InDkggZo2v6ViZiyB/RavnzlaWtit1izNPLFNTd19EG
LN3V1jYeGd8hGcn2dqkLyNzyQ50n3QTRY1ZzKIxywikjeViHXM/TIww4GT+AFuJ+bbFsE/3DUE0M
ur/dN5UTaMiIGd2vALRqwmVghOGL07R4R0hPMUKnFKPPNiTFT9/JG41vV4+X0SCvzUhNjc7U1MOL
qDlPhluLmfijWVe0Nsx9g+rJHWiMELqeXwpDLOUJeZhojpbokvSGf8KWUWcMmR8OVjbdBwsN2jf0
V+t/royJijJPueOTaMcSIcTQm1OES4OiTg/pXo/Vd0WwnjuU1hzyLRgf3Wwqcn4goGCMlDUIiE1L
+uRULlZ3t06d152znk6zcKRjzX5Z4GDzQ7Ahlo2RIMw72Q4J8gIcyy8z35Nx3wb0iIY6XVLn4paa
DsQs9dMv0hk00XSeskh45mFJdBN4E0ILnCI7LW29FgfDDCAo+8lU+c0k1sbBQGgnzbEqNXnNcnKT
Q+UP9lOeqa3djWSeENUyQZTupdzWj7jGFnXIF8bIHX1yHodO5jTwdwPJybGWsnw0IMjsfYrbIIio
fQoeCmSyK453IS6dtNv0PAiFBM5ehVMepzINXjLZIAbEFjx7e6i6Am1UliWK7ytmv7jsUHVG6Fib
8Sz5PIG0j6LJED4Sxhe2ySQOJqIcM/ZWBrwYoOj6e1Zq9cKl80R9SbCTJQfVJYSM5W2SF6cySS1e
RC0WHYI64Pxq1tyDLkQf3D56hC7qc8aiN+EiVPLJ3zLkRhYq0An/mqQdIHfLR7G4jIKuz9fmrC2c
ZJO+suxlmUAsVB5PqEyAWUKm06naDTKl12dQCzuR22yMdBUlqoiY1qRU/d6fWPSxly+zeV3UBdqU
Kk13jRNk5sd8aX3xIDeBvCTQda5CU466wnWYlTflgl40XrahvPdaq+1v6toa4VrZOFALtSPv79Bt
y/jJHSc5xEHW8Rf4yKY+NzUpfp/MTiQa+WMz8gJYUwEz1xttQvHjgNyGg+gkynBpu3G5h910ypOF
OECiHaWLlA086/bpOPea6hDLJKDoypIxZfsWVthQ4h14boN+gXlWwZzGYq6Kdo/L35c7iHTjQynb
2v4WZPw/h11u9UmEDMQz4g5w1HgYO0cwGrBzkevfd1xWTVbdXnCxULhh1JXxqNpNfwp60nVvXNj3
Ev8HDJbRj+zfAcPpEpXG2LS31mZZ5clxZhOtiGx5cq3Q63QHIebLqEBCoy90XjDOAGsUxgOTNaOX
m9I/9JGYCuMrnhs7+bZp1d+NeF/HgzEo8722I+8twojEA6MrRUoB2MrrFh5NMKUifsw+2QBnxa3d
zosd10zT6DWzFTW1lQUVCVVZr6xzgi53Djs9W8fSNXprTzAO7haPAeFzmWZpdq1SpgcBKCf/B7iP
W+Ih6Lo1+2zqYyvNvU+OhPG+hRUXP6E6mr21Zmt28d2SOzmu2FVBihmIIrqBvfqx84vcurEWXS+3
vcbluFudat6b9VAWEYq15j7QMztUaCBiWL6VXee4YbsFzi/I7cQ5iToLPpsgmuttqxb32Rth6cOG
/fxXzuttH6SXGPn+Ku+rOAoFXX7DC6Pot837ABdOqUdiEtqqD5Dhek1woAa2G8858szttGZoTPe4
d7ebFdthsxfko4ldhnj68yqDKfvcGQm6Fs5n4NEOzXEFW/WYvAP+vYXHeIKgYoLABWD+144v2/a7
OaUo/bRu83DodENXlLEY5hn9Rpdz3C6Wefd3+OItyn+9JNkOZJYC1IhXYPEgsQSWtEad4FCsOJ+y
9KBdqNcsd7KzJdblgOhYMpA49TsI7h8AG5JesYlbpomV2H8Fjg1iwf24wGXJcQz2VZIW31ETzOGa
SeM0kSF39eFu9TtwzZ9+L5Y63G0AYdfb/DsiZVt1kl4P2Xils8D4XlXSzqh+kmWkLV+3MWeuNHIm
Ahf32brJ9wz5f7w8PCj/oiFTvCYnV2PZRn8y+NHlMuwbogdugmXVD0pT0x4NWZ/8TPN2ODZ86uvD
3x/1WzQUjl6iRoC2grKyrmDdf8C4ZgFv4RTkncqJ40hYKEtAoFWYiUhu1E2BXGSqo8VirPLy2bvA
0r/XnPQWDyRxlQ5UWMxroshryqydZlsOWeCeSL6z9jVBiqc2629LH43733/sW+z12iqNm5GEpwDH
6etmnMHXeP830ztNAD/z3m6gsXhzA07XFCJV6nauq7xEuNRjqpGqLNQHMmPHjDKnIrjVs5jfI2/f
BBMRccXWzDOAmCGc/DX/7tVVI0jUQprWKfdg9XzpUYkZ6YHyk+2GpNS+OGcA5A9+pcbqZjLxId44
jeestP1adYw6gGNNKfJ+h843ee/h/OGFdGlP9gMTBuLqxPx9fbg4BIdpTJ1TOg/nba7Gj5ZQVpRM
hsM2TY8bFdbvLMk/bHhkRYDPW6wK9Dev9gCiiRbTbUrvtORU56wjH0WkMWvU9bX/KUmqd/bXt4sC
z9z1xYepQtVkvjawEQTWQQkk7snrZH608q14MDYdbHHVe+uT1eP38Plo3Fi0F23hnPgczmgldc5m
bmwvf1+hf9gKWAuMlGiCYDtfJ3NxXrPk2PgulSPbfOy7ydoXC6FrmIEpp68Zx74Nk/UD40/i/++b
IHfbMzGEshTZ939/0qJLWzg83g3sUBy4wBX2zPD9XkKXcIZMmumLz2268VHM7//+q//0CCC2qIcC
pBe0Pl+XxH92IdtRQVr7K2peY0xiq1GkW81TnXSYGI0pArAspkiDewq8JwgBwnJYEPaMjLN3GB6r
5R33/ptVz0rnC0TIEBomeuGv//1//h6yc1RCEq08eVmTXZQFNhxhlHEJ71vFrYECLeoDLz/+/Ta8
WfjXqwKXX4UDiCvkq70YcLOmiHEOTuRK+A8ktS5OaHW6+O44ePLDunSCd674ZutFScSLTWA/6BrH
9VdU35IGQRIslnsq/NUiiho3zTFfTbp2+Oq+18fxZm0TuHgNeyPfDO7tDc8HqTQQbmZnZ0M2zqMe
7O22pAGkpuWzWqDaUv/nOrb9ARH3p7/f2Lc/89piEaAIwPJv8YX9/XGm8AWkPbbFGWfNOfDr5IVU
Ebm3hc67dxj9tyuHS4GLXuN4eUqvqVoZDPwFwVScq24G5PaKGeFjrmKR+tbL5rS7WYEMvnPRP9zZ
qxAHZczVUU3Kzu+/bxucAVKnLM9uLWgv673Uuuv9Ut1kaVptpHrnYgKYWovsmJpF4f2vOwdMMcvH
ZHKRNtrl65/3n7fFNXGF6cAhx0hf/WxNcM0OhHgDs6uEOhYjhsJwdJN5Z6Te/PHvz/btbyfq6d8P
FFlPFKi++kDxpdTWho7slKQ9mSBWR+OcJTngp0Oqz6YxtSeSETS2StS1v/5+7TfpmmxY/lWRxAxF
46P5enqyOWuuXY0cxlyb9XOVln1zMMW4cJwlVf80aNi026VRkPZDhkT9iYQZSOdummsbdIZc4tgZ
27lJo43EvOq7wKxk3RDnk5qHsu7tozeVy5e//9Fvdxmma+ea20UyMlPQq5ehazS1rAD4fO6SWw/k
58vaZePecvt/5kU674XxvX33uJzL/fEc9hioyd8Xh5gX6FnldVgckFo6oNW/Rmsr9yNmpyL8+097
+/JxLeg5liIZinDLv1/LJK2nWDClnlInHx7Lib7R0DRsj0A+Qb/BjsYH81Oer/M7n4u33y/uKPIM
Nm4bPQgivN8vPKGBZZKcxamX9bycgaqt3Wg3hJfz2fyqMrCAHtlnE/pYO5KwaI3hpW9nUHzUguk7
eoo3d5yXAMEN6ZBQKeQlv3ojOpwwG+8cvWGttz4P8ND3jp3a8kT1y/xegcObW05cKcolYFV6PDgL
v7rlpCpot2lRU4AYWmuky7EXx5yFF5wMLEKCnIW+xEisCNp5J2LyzUKmW4MvCjMJsalIfl7ddDW2
Km8AK06bt1RWaPHuXOwGwq+15nuv+z/KzmPHbaRdw1dEgDlsSamVut3R7bAhZvx7GIs5X/15ymdj
UQ0JDRizGAMuVbHCF97g3BBCuVxWhgOyAFcLTU3wzeffOEKhdaJQORya1B43VTenTw2X6W4aYet8
ch8zM55jGwEhcKTcqudDWWYjUPkshoOeqOlOYKizTTMgISKifoxQif5FaNDVPj8oUFwImawnHsGr
ewEoCKIVljkcvB6X401c2Dmsq1ylfUY32Mz30VLXv9NaTPnh+sgXVzhiR9ye0IPJL0y02c6nW1EC
w3nJW2CVLeE3c4n0Z2rgOvyscFDb45xATIHGIRQ9SPC81e+uD3+5hf9AcYgO0AdhY64m3uO9oBBZ
mgc08bza71QHgQMzL48dZKNt1orf0GG7G1fV5W4CPOZwX4ARBrW7zquSKVNSwHDWoUyq7Jhr1mAE
6I85TaCQc4X761O8OCooXgP5BOOD2BEPtPwCf73QoxfTZdGc5lTV1Sh8N6loC0ZRTFMWX5XflMtZ
4U8PqRHMArLC+pbvu8rikgLVGzcfuxMoK6itaFzR0ISsSA/Ii6foWEV1d2OW8gSeIbs8qn7IKkp0
KAjsdSoNOL4I2Uj9SYVeqUFec7r+UHV0YX9fn9uFviQXHYApKYmErRhR5epRa8BT2GmqTqe0Bml9
SJTWLoKEenjyv6id7FfXaqfZC5ZpTLIABRP3h8r+FQ80qdInWt9j8quEvGn7SD87Y3D9111+bEfe
/VSzKHCQ0a6uZKV1hkmPevVUCRJ2X4eD4euAM57dfh73op2fro93cXyRICVL4kZk+akarsZDqs5V
jcmjI55Pk3NsncX80tXWfwj/xjto41r/nNYGCl7DmO6uD31xijz0zcFDUruD9I7G5Pm+1uLRglXh
GCdkBgd0DfABBvdpTQiz3KPwFN9Y2csNJqdqAdcF8+kR+p0Pt3RG5laQOk+GWzbmu+KUMK3hrEN6
vD6vyyWlIAG9CbaviRT5+vC4hUWz25auL0Q0ybzt0H7ByUDts2/Cmt3poJC4Nc/CUcTwC4Jb+eP6
+PKB+fskIZBpmtzEf6qhGILJLfbXfaHyrmENZYbHVtXruzCctQ3VuxKpFITP5rZ2NgPU3B00OVRj
hi7ZXh9+vYPl8CiNIdSN1hkBjFyev4ZPw7wdS3zEj7qR4QtZkERkmoBa57rxt6GJvRvjrZeb8SzK
3HRIOC2yEHs+3pBEasPLH5+mSBE/jEw3ERS09G2qIxkRhDDN/hn1cNmZypBHn3zr/4wti88896aK
i8z52NlUK22oMzZSCqmfNHF9pI1GV9qplu/dKIr3KW6mb59eYNJU6Fl/nlvPWj153G2pO+dNckpC
bjk/ARf3Yo411KtuQlMyBaNxy5b6T5K92lM23AGNSi/9KIqd5xMF4UnhJ1rSE+qd8bat4hAf+Kx7
Mpyk29iTne8RbauCHsliDR0lQI9Ob3s3VvuDLy1LzYCpkVbn2V/9iBRsVN3S8TwZcWR88+j1Pirl
JE7uYAJytMJ0OnoOAlaWB3/m+pr/SYPXC0DeBfaV2A5A6ur2aEGBaQvifSdEpsp8n4EimOio0xBF
UyqqvjY5mED6tw36r0u1LIdqjjlfWaQAvujGAYZao893/QxCD9Q3NHuBrnOFAfyJDlj6z9DGn2UN
yKI0cm1cQtATiPNX+6TRlowzrjYnLdfz4TGl2wen281pcAMurHaNg2zSizAVdOWvr5Y8cueLRXYK
fcaiLQn/Yk1qso20ddOszE9GqRZ3TV3Al1YUAJG+k6Tdri3rfDimZmPf8ka4yOUIk2Se6pLKyeDM
kY/AX5dPl4GyiXRGJpun0osgUK7A/at0cpkoUoEnOeLfaMpAM+hw53y70W1wSm77P22IxI2k48Nf
Q/BGdZQOIHt2tWFbZ7IwpFDwN3NJm31NLMuxGwa8y6y+qr7WlM2605w1BBvAIH6mToxyEWUHMGUa
kITrH+Xi9NA95Q/ECrDbtFBWeYkyzTkC9F10n2Ac967nS3pocX3zIVvnIGGyatrrnQPKoDRuSXpf
PAkGtS26kUSUCEGinXz+VWCE1r1J9eDoZKX4rvdNeIdvDDAI0xhOIBFvMXMupsrGR4SVUBmOLk/x
at01BBiXwpiz44g/YRCPo/Vo1aX2sPAb2QJSMmvsvsEZvmUgfFFTooRG4Z/XiDoeF5SxeowmqLpt
Y3r5sZ3oKG+z2W3SZ8Pq5wk4IunnopWqExDrekPgxlMRb4YZIYY7p4CwMKsNYBl77mdv22RD4X1L
lUlddhkkavOO1zunlh+CtLl1vV+cV341nTXp6kPtWlufmmoJnaZQlvw4Q+m3ERAYdfsFOJ2rymvM
aX/hlyAQ00SUubrR1ftoaOI/Dgm1c2ovq0yjWuYsLLsoJ6UQ6he+jUgCA0O2rwoiH2kAIvo//Ptu
md5dnkxmTMlVgpIp/lnrYUUIgrxxZ4GokjobvjFm5c6di/QFhcsCvQVqXju7cZIEeJHufslwDQGd
rpj2L7vh7bt+Mj/8NXip6AQvlNkuKpGWThfQXez82LVKTB1G8pGGPjfeTIU2m0/TSpd6Ft7yrmYj
flgAe9s0AC+4pI9GbHY3alAfHR/0dE0Dy1Pi2HWCZFdjP6hCFccOO7zEboetpEX6ogxB+fYRwBtH
h5WpxjrQ+OtLIZ/Rs5eDdiXdK8IpADQkn6tnNqcxpDYIxByV2Kr3dqyVM2Lyzr9mW0ZfPz8U/QRq
75SfADeuYre8XrohySB5jGh/vLV19J7OTf9ghHZ4I3j4aFJU2Smx8RTI1+n8+kOwr0abPqqOkaLq
dwsmZ+i5xbAtRSVF1K9P60KaniuI7oVLQEySA21wNVqN1J6ns5+PCrSGg2HkirUp8jZ5nuOsLN/w
7Ct/zCBC3Nd+sLuvhtSG9lWqjTuU4Atz9KtOi74rSJebJzOHlQ02PoWym+Cd93u0B+drb8SZdpdq
raG+Xv/xH+w8riDZDqF/SvZrnK+U17YI3xladQRmbKCM44hxOlB2iL6MSqOhYDkY4nXGN7ACgS3c
8cbG/+BDkR3Sx+edgpm7dp6AQLBgKpFVx64W6WMfC/upXdrxh6aOxv6zM2UgGHMuAs3yg6yeKKVs
BrOdi+EY0RPaZB0taqUARdIYev6gKHb8oHbL116PbmXd6zRYOidw0Ug/ZTJ+CvvnS1wXg+qECHYd
oQ0l96J36DnZpmPeWMqLex2UBrBS2TtAIAXr9vNhOjexEyCA/XFxcm07deCli6hZdlD0MD1omnY/
RfW362t6kfhCyTPpoRH2UVQAjnM+pt06mVPZFqIUupqAHezyeluiivamTsB0kBQpnaeyaiwUHMOI
WDhr8u5/13/CB9Mm5mC+0Evpz6wp1i0SVzGofu8QORCiUN+C36Lpy3JKsevMgpIGiJ/3SP1eH/by
o9oEOxgGM2ke0nVBUi2y1BoJcI8l+OXY1wYlezY6BF6vD3P5UGGPTLuQwic1OrCQq9daSSo0+4Bu
HmOPCtpXSCzAJReUDcv3ZvE0pLMTbC8Tf0TS7hC1htLfeXFRvLnAFMtuX/WgQl6u/6bLj+5K8jV2
MQRv1BBXP6mpZg+SnTIc896e0BqxarCjZjYduGQKw4eekv0O03DcUlWrDkZHZeD6D7hce34AICwC
WyhRzloxWumRw+utfDziTmn8z5gVAwn83Fw+faDwWSc04P0w6NSo8mf8ldnk9tjMbeUMx0GSFnIj
fwcV5m71eqru3Y7aoNRVuxmYyAv37D2mgkWkBJQCgQLu5dWRSqoOjL+tT8eZTftEq7GqAj6Giqt4
LeWgFKqSb4nTGSgCAcIkXtQkVJvGyLwJLSPS/YmsJPliJUp8LAYzxNwXTiLkFaxziPSytnU2QptC
NUCODFmkBgwm0sCgRE2isBZsl+M06asKl6oMJtFpp06SAIBPTe6A2dsS5o8CJ6nqNXNnD0gwWnJL
4Axd/xZhu8o/RWRdvaLn1yBlNiaJ+WYi4tk/cp7cPSLwmfZTa0iFfy8DKvHBpBgjUn7JMNr3+KZA
mmgmu7H9QavhPCV2rIotQlgdm0wpu29dGFXvEBu86lhbpfEPNZR2Rm+qqPFWBTCnFRtbNvuCqqZt
SkG6z3fVhNHbN0JQ5XeBgKS3l31/lKpYFkyt3Q5lo0FM/8Xl5N3DwRxdiu5a5yJv6izeblB7kpjI
0oZ7b0p0aX0UNl/NdM7eMFZJJ3CxoYca8NBaA6quTTbtSmCZb2D9QWvEKBubsGumnioOde/426JP
ob5LezOdfmcpSP/tNKlDjqwUHI8DjliAOFtrRF63cQzlAVXN4TVFrK3+kYze8BQC1Q03jWlVuj84
S7Q8VjjjwEXSG2d80qs4U6AWGclrSLqVBZGNe+UWHlbtHqCP0muvU0FHrk2wc/ILKxHNfywSqn91
VcRF0KeuJDcIx/0Z5nlf3ojMLvM1/IUB68hKpSwOr28PxCcmm1ATf3BjVN+huUQxfIzK9fAIbo3v
OkpFc6Ck8GMejNyZ9DBAeV5usKpXH3PLi1AND7t+AixBc+NOdMz+kMaLAZkVV20VLUfPqJZb97CM
TVfHkl9LO4i4lYx+DQPI3CQaZhUbFadHK9cGOjiAL0tL9Gv7/muYONMLqWdJ1b4RX1pa+HuUebVj
h2ntT0soy/zZsP2PTTMvPe+PyUW8upygoBdIUtkNorCActLQpLQyK6O18SJtvvHWXdYimTo3IGVX
hkOfZBVaAIFDONcp2iPHmw/F8wNxozRb7xco2eFJaCi+Ni5lZycvxUs81fFdmNuWcWPvXASL4AJU
kEkGFz8aGWsBJI+8sR/ClhZnO9s7xJeHBwwpk21ulNqNoeSMzj63LHdSUqByQw5BZH9+9+vUjIg4
RnQEGr1+zrMCueEhmrkZ8jKutWCo4ur79VftIpBBC5eaDYtMVk65aPWs5lXhgLvR66OpxdYzjLHy
INRUedBLsfxWlAjV2qzKbu1r+a+eTVQa3qIQQ+eRcj5YkPOJpkOhFx6MvRNi+Kg3o79q/1zAHiFD
Z6fdL7CFcCStxGqbQDPN+d8Rwmy8mZdOSaSsuHrjzb1Yd/pTBDlURGD5sMIy9vjrzV1yPFSjyLFO
bbQYh8WDvNrlprLR9F5Buo827PVFl99xNX3ACTSO/2CKL9wKl8F2GrOJzVMzWNaW92D8leZ6o90t
dJjLreq26XMUJ1WK7kEGLe366BefHPqXbKKgpsjjdyHRY84tDlYI2p9Ci0Pc0/8GDtaMJ+wg0T2l
bCyeTK9UbglZfLDILmL1OppQ5Px8/fNFturJcIfe1U+IUnuB0Nykec8JFH/lcVSo76mtey/XJ3oR
MoIKVgEtaESx2A+tc5M5BtyjeKF2cpJZf0d6AXYIqsG7dnaMX7TUPSAvsNnQVDT1nUmzrLoBfvng
O3sOpiYWxTbub3N1uKKxzejNGdqpSaLyu5h64xWLDwVBmFLZZ2JSD7kd1Q+gOLv6xke+uLUIHfm+
tI4ojQLAWV8lfSeovnjaKZu7ufWBayxveuOhwRlRpbyBSrmcJ3Gq9JaTw4Hokjvur/NjDkkbLqOq
oYcfRt+sEhptAOHMQJc9nJYf1LjNoBIR6maRV0S3IKuXD4UMk/8afjVX1HHGsuclOHFVyGK3Um6z
Wu3wkyfC3hTcqvjmVMXvGkHcV4AG+niY9Cm98bE/WnHJwwF1wB96AeeLMAuAKMXEik996AQ1yrow
GnVF3Ushn+TG5/1gxWk0UP1G/IEceO3VGAlbqHYNwT2G9WpAOHARDy9FdKAXaSdoO5vdr1DJluQh
D8v+Fp7s8igDA6dqB82EVOWSipPGcwkmwj4pS4ghQ4RK6byZ+wSVjspJNnGlWzfKxx+OiKIcW5ay
EdnR+eK6FlqVJaXTk1GIapsDxkSrQS2058pr7C30Bn1//e744GuS3lNh4kWmtbb+mmavhSrGxM6p
1nLvZCyjIbZCyUIVr4KuvjHYB18TWDctR5D1sji8Oj+2ologbx39lNm29zgZmf2KAOxy1Iel9jO1
QN+hs7IEGmro3Ej9LuZJaAU4BpMybmUIRvKn/XV0xwGN2UYs5SktI7O9U7NJpU4EcKfzHWMp1O31
Zb34jhS+2bEcSYnwhktzPhz6jj2hjVozUym5qYXJAdxidsLFKz7kSH1/dmUdPFXgB9B2IBcFd3o+
nt2kTgRJtjlZ0DvvqpqTCX+kw5jYcLZamWnfMiVOvmr5YDxfn+nlwqIsJKWyZJMSyMAqpvAGxRos
fW5OXdrpz6q9GI+ZIrIgRWH6lujexYvOLF3ZrZeZJqXnVd8tFtzsXmI2J7pv7sGKuuzY8JoHVj0U
/gLjvfb1tL5Vgf7gW6IxKDE2UlmND3u+thBJhSiiCSi0wD8pQPBFeWtQMXgdUDbe4orQ37j0Li96
h50DfF3OUyrkyjX/a7MuceLaiqJ1JyU08xfkmMPml62ioUMyZxdU+VA+MNP30LLEj1aEaXPgsQpj
z3fdpKSx89kvbFDUpRJFlmJQR14lQ9g9cLRidz41CC7Bs5IwhWj+Rdh26769rMc54BAltYuHXGZD
q21cdqKPG3SwThE1BHHQFxD66aCG9U4fCwq7xUSRfDMZkbOtF1tp3tSFcAb99tKcZx88R5V+vT55
OeJZCMsvQrpAA8IM9JXm//mnqGAAmzFuGadq6iIXDoXW5oiokCKdFgszqCAGhZYEUVwk3a4g83bf
rv+Ayz1P+4NbCxwh+kfU189/wCzcOaJ3Np1MxLHfJ9foi4AOTG7vlzrRzbsExNv40+pc42YxQV5S
f82dRw8MuWQE0u2XzbzVxufC6izyheix96x6OeUOn8A5ZX0LvsBXMEqqi0CMZZT9M/UISm2jaCnT
F0wyMu9VSxu39zaVZUHRl1NztBs3+nqz8EkQrSNqN7FD5zeuhZ0nOYQ5hONjhEKR2UJtUEgc/STu
Wmfvlsr4CJoLJiWV+Smyte0SUt/N/aV26vKgdHHXg8QfxXLr+K62DKvFliFA4sYgaLjQeQuXwlOw
JsMfi0Le7I9UsNt9nPe4xjS2M56G2ZofLA07tbtqmGFNXt8wl+vCJaVCsSeLl2m8t3plW5qrGuui
39euUe0En8HmMYDX+2sonGinwwXK77w5zzLh59pYVBAFUnXeeF04BZpR3aRtygvi733EgjiSkiKf
B8ob9mofFXmmhLGSYpyJD8weGnE9+zEWH7eeh1UexMIjFEmjxAUj6Ji88udHJe+8GTGpyrl3cgVT
IbN3sAMdrAxlo7wAYLYdRFHaQZEsnfDnxQ6ToJ5aR3zuvvz/nyFbF1Qc/sDazn8GHr9LbZSKe59Z
iEn4QuFH+whftQNKQWjf3Rjucrsxa5qkEC0cj8VdPYpejuheONnufW/qSN1ks1YeTCXEr62Ms6DO
k2njKJqNKg4m2Ddeqo/Gxrid9ibFHFrO8u//eqiSvhbVNOQudsxUtQ8FpSvaUOGoH+KsiZQ9vKPI
8+NkLl4ltOsWLmZ1N8qVBmYAQVECJWkkyAvsr+FNzP6GmYT0XmmFdTSjodhwY1l3i6K1QTPPyr6N
k1vhwAdzhksHO5o2J0+DtQp4NC58K1M77550PK03OSBfVKv6at7YZpKeonbEhwCDwWejGTX9xuH+
aMZku6CvwL9xO68WHGdCSIUUm+45ptUWFZx8P6eh8QBv41tbxMOWCrp7d+NCuThXEIYkH4EggtwX
ZPP5MoN0i6YF3Z8HNYsMNMVSs3X/NdRQeystU+Rk2oMn/EQbBvutULM5+j41FQ1K+jDJk3Bz6xWr
tDx/WZYBac/cimbL8efJKaJv0M7CpgJMvGh94KmV1BeVepLXZ3A5AZgUbBAwIOCneMXPJzDFS45s
fGw/9NjwwiCptNZB6w6zTTVwUkNUb50w1I6WTTjRCgKr3WFA0/YGQojXf8l688gkksobnXJuRBvI
z/kvKb0Jyx6q4A8z/jjYSXrKAgMPsRbEgZDwGndV7YztHglxVfzUk8rDaeX6L7DkLfj3bUw9DIY5
vUXyIJWIbvU1oY4V+BXW6r2Hw0a06dWkivZLCnbNT/vaUTZhtGSnFAfg6EBVU/uK0h2XiD8bbWS9
j+UIYzvIPPpdXxr8pl2Y4EXpLEGr1thI+LA7JrxtcSAoHnEcsSc8cBjorYri2N7mGrBSbAfU2HgW
4bhYu2kapu9WpfXTwQl7VUXZsOmHXWSJcthGZozpcaer0WNLABzfwR5GA7PLPQTeXWPJ28YvwkFX
a9pXwkUGtC9kQgelEHu0nsXzkHd8q8jHusqn3ZZlG8VqHRylBsPCRMYcx1x7ztVoOjQRqi6PmtHq
zRb3UsPcoJbfOz/ScVne1BhYF8I00J7317/H+kTrGAtwi/1JMKhVrsvu2Fg5MZ7t8X2Eo6N2Z+lD
/RjVhvKlxd9nYwkEYXEKvlkzXCU1QI5l4V1G23hLcZ2tdgHybaNorcq7d9HbDEolaw9tUTLHYp7s
5wwnn0/2FxiRcIi8Xl5PhAFrf/PCSw0l01Pvvi8sdxOiOffcI9+2IR6r2hub/CIGYjBguiBemJzL
eZPT/+tlyCaaR21TxQ+AwhYNAaEEqFdMq9XwFxp/MxUrtXQ3dTp30rbJwf7R6WY12yRWHJ/kKc5v
nPzLBecXAQOiySrXYH3ykfulORyN0UPhNta/c6TlX0lgaUS3EtOJ3Nut4rtMDM7POQNy7eHBTEvN
WousEwtNCYik6KG0jO6kM+wdDb/kaI+TdeNVuhiKFg6CLVLonEIZ/fzz1e7jISQLsfX7BsDfl15P
pi+Q2BKsvZA6vX5cLoeinCtbm1J+nPhKPx+qwZ0cLQQNNb+5Krezl2ppYHiN98A9Nis3Bru4raU8
ALVO0h8VQvl6F6k6oiYF3Y1ThIfeFoowMHitHI8Q6ZddPVTWTlPGKegH61ZZe/1ikWhSj9PoU4Fi
pXorQ+q/9u+AZ3APqMk+5V6CVGrX1t526EK0MNAz7jJfqdCDGBW99xsznn54xew8XV/oPz3Xs/1D
rYVGMhAQAxDSRZxTR5ldZ6PWkKpACg/axcDJeYyNcFOJ0HiaSzRV/XrWqpgEC2XnAO67UO5YSMrk
fpvktvKm9XbVPAh90Ij7837E3sgsdct3U4v+uV90tvfekUsXvgHY5D2MPGNwbsSo6+yDzBWgCRQ0
6kbAWtYl1Wls+qpu8v5BjRFL2eSt4eX3UT2L+Z/rK3ZxwhkIChiKClT+JNr0/JuBuuipz0btAyWS
7ti3eGo3WaIdQ7BH//XIiW4/PR5vuESic6FKoNhqvKHVGs2O24d+WMogN0PxDw+yPmPvJ55EVdo3
XqqLoweKELSUxCVBmbnUK1Jw9CUm7R7cpZ6PbWKjVzvZ2fIP6V//dn1uF6+iHItXEVQfVxgX+Pnc
AMN4qdu63YNaN/qDlk7KHS4K4QmBdv2u7a3pPz2e5hs75WJQqcsB2tSC8YUf1h9wxV+HTkrtjjgg
qg+RsywBcpHYN4E83Wl9BcYOnI8TDFmZ3fBuuNifclSCU8qZNP+ps51PFTVnHb/NTn2otAVUoWIl
8w+QhvHh+opefD3uSkI/yVuA8E7t5HyYikaZaSiW9uD8kSvWC1OcuPnsZx3p58/uTMaitS8FdJgV
Gfn5WKZKGJ1gDPgwJWZx5AwgHCSd6azkj7CrXVTvn5+cLBziFGFL9P3qua/UhGJYOugPqAh6KnV9
Da0FNHdjRNSi8dY+Wevps3gUgwmj4RM7UNLW9dnZLerMma3syxJGCEKnDTXizeSlPT1fKRC51LXh
YVVvNe9lZWffQQEhbgll3UYw0INFr1ByVAM9mroXA7hSFQjEMR+RLc1Hn2Kbo/wcKPeiCRiWVf6r
nQRbcW6cfPhJfIqj/V3eV/gjDnkv3pF/d1+aySAURgMLDgBWmEn1DWCsstxip/+h6549CnR5ZSlQ
0jFZ7XUUEzbxBKgh0h6QR1Rbj1SpcbEms8nZZrTRYxehytEzHym4RZA+osh8So0KC9jUJMWhUYmm
0LFBGlY/ZAly2IGWWs7kC5G1yP231LADt0bL8r0chYiLbUMrfbwX+TBhfDpHNYqtvpXoZf9SopE9
/SDg15JN2HaTcuO2W0OpYJlRTkLDBSqJLSGoq3M5IyvbYw1hPxeQQ4kyysVrsy+gLkOEWSerrcfd
qERDdBAkvjUmkjqq0hsEqvJ/+byuvoUtFWd+OEbmMGyFiSh4vWmKaEGl3KwiewNpu65S3x2UUtd2
1w/EOgCWHDnas0QQcGeBkq6RJ/OAvaJjLvZz69niqeAVSZGzNMnTzTR+WEpb/FT6JfIXbA/h7RVl
/iKqavxemVgZ3Gibr+5V+Vv4CUihSDqOddGc6jFkKMrCjF+KyEGEIzIjO4jzSfs5NrHzGsPT3qIn
lN/QQVk9x4yKhgPEYQqBmmTvrZ6QIu3QcR6H4dkdi/B/Iej3t1Ch2/ivAuqGOGAwcZv49KozpoSa
aAbvB/85v/gKcJKGSRL7jEGG7R2qKZ6LU2WWhUuwE+a6O24Nkdm7sI1E2WLwiT3lD0XPxgWjdSym
t/C3VYwfr/+sVTApV4KaEWECHSWqbOuVqBYzzKehnZ7VbNl2Tj7bAZvjMOo42wdTxRWNc1qH4jbY
R2Mfz9IS9fovWGsUgKClRggYHB4j/E3AA+cLkzld0mVzqD2jlBwlVGCGxN5RJFqU78YYqk/SKL3Y
Js2AuXLLJR5/DTN1FMdCzzw1O0LQKDW/nRMLjUEQR6q5uf4D/zxJf11s/EDaHeDfwEdJAsOaKtGU
TehQ1bOfoxFJ9PRo97akHQvkcijhg5JV7s1mHqYDopxAwH0NhUotSBvbs59Vwobhjk5k5gYeLSqz
kT71efGqF0bUnkJcbA9LGY7jfwjuL8DJoaJFY9DOpOB3Io2QkG96gI+1PxehLovwZtO9iknEXY0R
Ap4VWDxWWDejaqtoe1xCrPFu0mZPPIZeUWUoxkdp5veVO8zPbt3Y9NFlf2PbDBhVbNM8spQj0tBW
E/Q9gsIWJHkDcAHIZD2IEc7uvvQGokLPVYYx+eznCvYeTwWqETBt5prajh2DCd7rU6LulCVTlRd+
Vf4dADly3yMfNA8AjCfDfqT6J459PX0hlDHFU4jwOnbv17/V+m6T34o82iOVJsuXggvnmwmgMogI
s9Oex3oc7gsvFJMfQzsMMO3UBBw7QGabLM+S8S7iDt8g6UvHIYodoHaqN98IVVdJIr+GjBSUH2kv
vR5+2Pmv6crRjOAz1i/dEj6O7RTvPSXHqiRvMT0uwuw/1yzCvTaE5Y3b5sOBwcQQiXPE6dWdD6yM
ZqVjCd+8IJQV7yHso4hdtNWW/y2eoNQr39sEqK/f2Jm49TjKSZ0fF4lvk40uyIbyUJ+PHUsfHlgo
8Us1YtKzafHNlYLkc41ENbrqgd2F0P2SQXOCRa2SlxEWwLdcKn9f3wuXa4BUNF9A5suUBNaIEgVu
SoOAVf/SO+x0M9R0X5r93sNvbHYqsN1/UtWOAywDlBshJ3iDizX4ozFCXQDsLpTo1fqrCey+xmvz
l5HcrFaDwahzHCeLWdXy7WgbReWXbs6Lu3iTWvnQoIvldZqsvvFpWBppvEmUKR3vIXvodHNxFwuf
dS6d6T/8I+I5/Y2FsDc+4Mxc67sxFWO86yLU5IIJ5fH8fqr6uPbdGH9P366mKYY80GioFWVFc8I+
qRTkupyFLbRA9UG4KYpYsEMnJdBU2P4+XcKo2uhOODQP4RKbKGzyLg53XtQoiD+ENY3eN8Kj8sk2
ZjyduYfCZ6usa5uardYWMDoxmL2rTTVtd62TmHWwdDa1idjuVecX+iSmCKIF14Ejq5dzRDtUtXcT
bm72E5o44r5Ix17ZobdutTCJKGawVCxYd2woHDmbSh+SfuMM0OID0YLG9i0zd+rXWHHT9gn94U6c
qGWlRgC+yc2wIrEwsaYjT5cxuSdoRjTUaSb3RSXCKH0Hb/hvWZHiFCQrOdMPyxbWTyzTcTa3x759
yhunsHdQJUQawE6JBUzrYWzuKD+Pe1cUyvg+IoiwJ3BN8WGxjUa5H0cCLd+t8Pbd2vj9GjwWxdA2
euBpuFv8r8F2Q9uQNeoolERzbdY/3REu1VOjZxkyummraAejjK02DmYPtnpLXGIgSK4aS72vx0J9
SLkH0/puGZfGxIG455FZnJmDhWy90f1obG0s7yk65ietDDP79whk4KkYxfiul/OEQYKV0BeLCrT9
Mbuqxi1sCD3HZz3y9tkE3MUIVEGZPPDiGC6bmi/uESvzcN5Zo1v+LL0ShCEKtOk3Ur3c28wK3ZyN
nRtFjQVYpDfzzh51Nf1eGm3q7aqlquZgUGoE2psSkfogxd0YBPs8jmm/RU7Myw+zMeXqwdWK4d86
F1G2gQ5VVjNX1+B+bUdARPfwcnvnLtZjpfbLuBscsa/zVE8DIM7DSXOEY752s2ZkPsB1myTAFJ49
Q4PJcvFPqxNsfAkn5OYOiuUtlo9ieFrtELbuxEbTxkycigz3kDfLjKLhfqlVq/UHrKZ+0ejKOFxj
5aknClquhWZSmeC8HsboMW+n0qSn7oym9qYgnrlEd9KV5KB4ZYGHtQwtiGuEo36dlMqNNzReK4rq
bWiVdxQ09El8QVh1rJStFc8NKltp1j4PZpnmT/rSz5bfZ0IJb4AK/xRFz25rUMFSnQ75NqJv8DXn
tzVprKbWZqO+iDkcDfgfuYeWhDtYv/H+Tp4Jy3FXX1Sn3aW1Xbz1VYzPDkU15+uMCisiZMK6cXte
3tvg1FzK4Z6stlDjPP9FAldWY4kN65ndtmia37uAhvHs5QT5oZnY5i5GzX74Qm/OLGPoNFkSf/4N
sxiYOh1lZNh/az0RuxVLSo08ecHwkAiiQTHzsQVWcTBFHb4a1Lr2ljEne7tbnOfJU9qt0iXKjURN
PhJnn0biiOHZYW4kRcLW8J4pbaYchXvxkiOXmkWAE6osOi4NTslfLQ28yI0H8/LRssnB4GxTLIH8
uI5zc6FOuMEt1QsqivFzqTnx7y4slj31qfxRbekCfz5aY6MQUEsegMz+VptvqLqFrKgoX1onKoq9
UkzZtO0xFvGbGgbrhoKJ637BD+m9iJR0N0RJi0EP6dNDY8Xmjar25b7jCNjA1ClPIQS6/jFVbCxe
pWnVy9iU+c+2q+p7zoQVjOlSSbORZULXUDK0JuWTJU3iRNluJUwj76Z0dLHyDg9oPtXli9G36Zeh
N9TNNFr9P0iSWvhqWSR/2B+9XI+PVqm3HBQumEF5mNo0tfxVjDIBuC9abJJeQmRkNm1futu0itX7
WS3jr2XfZ8eKeuFnI2LeW3JNqBegNCmGrw43pbF8tCo1fMlyu78TqNi/ualb/vKcVmg+hRtbOy2j
Fj4WndeENzK5iy9Mbx2ZHrY2aDkul9V2Q/yuTG13SF+Fk+ZYqrboLkBiplVTDere8fAu8B1KHdhE
FZTQri/3KtNmQzG4w7XCmwyk7YLHlnb/R9l59captHH8EyHRyy1sc12vnThObtBJozO0oX3690fe
myxreRXlNCVHHhimPOVfwE9TKH4xrXjYteCd/YlY414d8zoomz47lEpmHA1DmLf4Q2ovHw9/+bW5
/Kj1LAk/8/9H3v+vAnZe6XNT4DdycrVwTHe51cfTfZI2qbmhcT5tNLvr+QAVlnRXXvzyWIHqorLF
4e8tojzG+XmOsrLSiKlKn3tZR09VkhIIKYNAvmtMqp0koVWvjPgH+n9+ci6SWXSodEAIwBRXq2xA
6kgWrTBPWTJHml8qwqCsZLtxf4gIrjToL1a+m40KDZoOcy3goyH1xe4L941S3VduvYRkXSTqW2mC
4nmkWERchsvo/MKT64nP9VXMsa+IyfB+Tk4ByBH3wzGhXRsWwCGwDmsI568s4IuPiGwNBgBLHcJm
46775HlWOLWSz/pzmiX5s4Gs3kEF6hBCjTatQ5r14X0/N9WVUS8+IHpni4KD9wcgc1HYnT2jDtXI
NJ/rUAnduwlhivuwLsRWF7WXYXKqyB8fL9aLmw+ML1huevSwDqlNLRv5r8UaI4btyjGanuWoFJ/a
WhHPTqKl+zgnov94qMspZTOwWlDLhYlHBHQ+FNqibg+7N3qBV9h8EYP+dQBhfVeS2Be+DCV9HqVK
/zU9J3IGtUt6Sv8RAPUqRQb8hWBBV4fPSWtEd+SJbqBCMie0DK1Hu3agXJSEmj5L6ZoE9OXUMjI8
MKQ2FpTY2rgBCrQYs1zGL4KqzCGcojzxtb6JjmGjNddwBsYf0vzZTqSByXKlxLroHlEOOJ9eDAJM
8rbEeSaiqptTOcxDzTE/Z8Ww9TDUbn+pzhD2n2bQZQhERVpBwZGwH0qxwFpS9ZfoIfbbDuezna1X
yk+3rrNk1yZJ8TS4XhHuDDlBDZ+VNCkovdVjfFtjw2HkOOg5neu3mBK2t1S7wnrTOVafNIGpF83N
MGhCPpEBaPKHlrhe/phZbq2S2WWmNh6hLLjIcStGZR7kgDSqj6R9/VoVSfG5TvM4x68rsZcieR9h
/SrV+gfS+WaGXR09n2BKW6P3bY6FRzBLbrghmFfTQIvL5pfbmnRiJtlWSICCiviaWmaPIRemOq9x
I5Q3t5Ttj3zWUNWKxnZ+sq0iNIOoj63uXjWk9WyOxfxjoP72EhdNqflZPwHkxelW4EmMDRw4tSmK
HwZDT0J/UPMpRd8oFc8y1GR3U5btbG0EPYkAIkji3kYTXXyfLiC+xTQIh2Kr2uMcHZxpUgPFTcb6
tR41DAxl1Fa/h9TN2BV52LT73FWH+AUPzUr51QBPEk+TzNINkbIYd5aXCvUupMByH6Vo8/iUdLvf
/G3qJ+Lm4Ydn94OxNTtkJXzKNf1nZZhq/YtoqvK2ablJb7E1NtxtMoQSbGGsya8Gl4jYps1ctj6l
O3Cz4Mxaw6/SKSEX4PftDaJrFh5sOhJA9uOUA/33VXXSvSe8WE1gsKqYmnuTekny2WrTogZwZIkx
aLXIyA/jSBDqx3EJ2MAyhXVoRFloAbVGgZuKkKm5h7lfyId6ol4T2HOn9a/YcGXhrZtqvY6AlI5T
ZxaQ43nVt0LXe9zU6qh8lQ6Od5sFsb/vMRgzXkaRtYtjSt6ku5QYG/0HntPwwXyRFCsIeY5YWgr3
De6fZ/+o0TfQN91Qdp/ryEQwrNNTJ72D81MKzFy1ybwH0A15Gahi8p+MDMXeiQjJ35jyk+wxwsai
4wfKIPGXyJD1Nwx9isZX1KrcobvsWY94NboPXTM75bYOh9B5o/At8J/rbJwTZx1B2Y3D+gdGP3lT
8qUPpfWTw79rT9IaxkepZEm6qWKYMKylmkVY2B39sEQY2htyap36lHUgqyeUEW372Q0p99/n6G7d
D03vqQeiUE4R6hDZUEs/7eJ62uIhVCdHszHGcYe1cOR8xhfORPMBn7EYoVmHilqKKADNo8CKldLY
jf2A5mDY2rI/VAmLjX0DzXTr0EGUQE8wuX5I46Z7a7Be/DEbtfYz11jcAbZ95njf9l77rQxxrL0H
PJiKm3Eqq401TzZuR0k6OjfobFvFjTqGuJsqokzeLInJ5s+wcTuTMoREZBEzQf1HbXZjeMjQyyj9
vCCl2AzVBDNQi+kI3oyKlVsUVIbCPMUebpdBBiYYwmI79dltjxPF/JIitaIdQMR3xGiWrWR7GJWF
hfBLZb2OrEekNlxui0M2KSONRbzQWuyh+oyOegKtWa0izHnhAhgjZ4MTxRu1h/N8o2DLGd06TogJ
5ozl+QTmptBDqob4b2y6sDEfnXl0pnSDFlaS7IiPbIqTZl69IS+R0Ia2oEtIND9qY/468/OnrZLq
8a4kgLA+d0Yo5UMfUsJbKM5lsx8LWyIYGun2K6bQVkka3zQPklmV1qae5JjdGVWszTu9pzCCo62W
FrvRsqotbsc0ELJFcgFRDnLyZ8+WNQezl8amHYygkKoNHDalRfIIKUF+gF7vbdGJX9mUDL9g/ZSf
AVm08tB7fKDHsJuc8RDVIAB8NRGLVJJjtf9VPc3tR9VInJ5Yqsn1YDIWBxhMnZQkojyZj84G+Rmh
7xVtStxTXI3NbzF4qeIjvaD8UrC37u8kDfp6Wxuhc03Rec37YofDsQJhQ2D5/3Tx/CJFZVk3q8wK
XyxRNjixlnbHs3t0EX2JRoHYDcg/fR5m10H0RUJg1I1BHJUsNq0rzdPLktHyKCB9iM2onqnrroZj
VZ1Rp334YmLpBZbWLB9dt66CREV7jRp7mex0rVQ2Q6SGX3MdzkiiNca3eJLac4W9q3etjKDz7mdB
Bq0esiugR6wv94KoOhlUI5GMSD5pTWTdq1Tkvsrci80gsRCcDFK8wzc1bW1CdH2ebqNI445Cxz/8
YumV+r3DCnn/r1Elyg7Lh1p6q6R+q6jSNHiaPJqMZxrx0X0bW2mFM61bPo3W1D73oZLVuHXLa3yP
y0idYRehFJJs4C7ruHJuMOkGSGo8I6xK7DTH8Y4zHU3HfC4ebVu8/PtbkoxQB4ZaeplmoWE+lYbe
Gs+Ka7ffxim1fDWNZDBikDwF0irbQ12r13zQLrN4RwOqh58diekiIHG+E0TV51rax/mLJckHoNPX
ALpF0R+xo+k8X5kqxe9obPmW18I///iVL7N41AZ1g8h5obR4a0ZNUrDGraJ3n+VQWTRXTFopo47z
WmNYOFDLzEwO7UzBMgCyFX7BkFG/VjV75xEAhKEYQlYG7XItm0+3vhl7mZUvHd4M/jRkiDANWokT
WVSjzWTLufQjdXDe4JohvZpnVn+F5n+5zFBbVIE5UcXgFFijC6nhqH1WO+0LeYaxp583wDptNWhV
UVo+A5IvP38862uhR3YQI8JdJv2FqkFL9fybO1XVVSjh1C8uVIERv6ISH8Iar45NNgMgwI24au3f
UeYlR9oLinIboUq00Uq1oe0uFUts7SzNrCBPuEe3Vm0Wv3CZgF0S42TXBWDsWnWfJs1w70xJ8Y9q
I8vTg6qDXQLVBqWDdRIU2U5b5TjXvhRIZFRE69Lbjrnm+oqt9srWtON+w3HR/CO3hXGBKiJ2S+GH
PiwAv/NZ8xpVYeK66sXQ2oTExmtEse+ki0MfvsjocDldN+BV0k/D25DJGjHYOYvGK8fz5WqhcKBb
SwmBjJ6C4/lT1LS+8gHHo5e51bTvNeMmQRUPTiBjsUjLzOrNx6vlYkDIBJRvOSJAKVvgs1cDqm2q
eEDnXjRpJg/1AH9xSEzrluZffWukbn+lPnKxIUHdIaeFYvpSUuWWPh8PDTKvbrQ4p+ujNqPfOor7
X9fmwzcznq17zqq3yWqNg5CqCrJNXKW+r98X8CaWVXSa/z/8GlzsTXpo5TJvTkqdVPEtNtxN/gSP
Ba1zoP8zxarKiu0rZ8C6bsKgTDMYR6DTFHTXN1wZlUmR5q77lBX6/LPryJr3Lb+r75GFi4atPRaN
3Bnw7psrt876/Of4XfgiAO8gjFJTXE23KhvAagodCgAs3vewK+yHSsyaiQuCN3hba06Vr7ntKmbQ
2u10DSt7gTBZzGJwqEYugv9YaA3nXxusXtMolhWdRFmP/426ghd0ORdVYLR59jXHDXHvmZFyQmcm
9UfEHj5XgLB9lwD8Wu3qIijkWega0K7RljMRBu35syh1aLagHPKTViTTLV7W05YsKj2EdTPfGVqE
mJ/0vAiNHyKDfejO2WvfzOE1gdd3noPokxwUJVCmhabE+XOkiWbIgfL6aerV8gZ2ZfFoNqNDHgg4
6UeTudp/jjm2L0aJECAFymgrCuvKHXG5LGzqWiobEf0qWmarXe8tQnFp3lsnLE9DgXadTMWGLEH9
3KidOW1iU5YyMJ2ktH1sU+Q1yP3lhlgIc5AIEYKg3rUWFpf5jO9WrY6nzjCKU6aNxW52pId0dSn2
uTFgCz3gRf3xUbdM7N+Rrwb9CzK5AUINhSXAlOcTHyqW0aMqJE9tN0sP76nSq/wht5QbKjvX5HQv
zhmGWbTBqHXA3WMLnA+WgFRo6kLTTq6ay8i3KeH6MXp8v5NRDXcR/mtX3m59sC7vZQIjASuG6AX3
x/mAbTG2Q2oB5jJnpCPHfi4fsDBPpkegHujLh0b2Svfc2lLDddhhM0Sj7cfz+94rc6oTZ8FhBk+1
urtMMNuiUWv1NMPeCPH5hrX/CP1G24Vlomk3Ob3J/EpL/mIh89Yw05g9iH86q+n8rRMwLdjKT+rJ
imSiBlY3twdKK9IMVLd3jHuqSMUbFcGwCEwRxj8/fuN35ny5SzjSKbag17UaXZCwF05YGad+JrPx
0aRpvlSwdXdZJ4vuwO2VomVBlWqMCycIy0m5MuUXS9pYQHO0baB40BP2VquMZkOlTpBlTjMds25j
JkjR32Saq/gNFoTJlSX2B6p9toOoWWswpqEdGkuLYxVZtjEyfBOEslOJNdO0qevesudNJ8zhnh5o
J/ayzaAjFWHcYWSS2AAyhZWNyncALIZBxbrvjYMsQZhFiQehXHp9nhs+yiAApoLarNriDhqTWjlb
S1jxju5iagUitUjSKke6fqW38RbG0bxIlNlgWfOAYA0cLjYplMSTqurtAFmNxNqM1pJzdJ7ZHZN+
TLtrif3ybddzQUivsdIJaJAoOl95GKF2gm6SfcqnkZJTL06pYeLt24WFuREyJJvAn825kwn8unbs
hr1Z2eV/0o2nN9Qv+z2oUfXaQy3fe/VQC0KZCGPhhtI3OX+o2NR7Kzay+aSVFLv3iRI18EQVHa2Z
IHdLZc+EV1QZew0eXNXBM9tHnGLJc6pVpXJluVwc8ihEYqkIEniR0kfV7vxhwNvFzTyK+YQzRZxv
HBGHm2Qapz5wtMraukt1LM1C40qE+d6w6DctBqXEPBco+byKHBQchHZyRIKFpWJj+LJBD5OqdV1X
vXLfAsXatXV3zR7hnc3IfQb+hRsNkuba3WZsLD0GS6ieAMBlv20IHZsYtloPYMlD8PXjo+cPwmL1
qTGoZUDSaxCkawVmLrvSQwhAPYXd3HyNACfIQBLolxT68ngDBAJXJoD7wyaG46Jv6wjWoKmViBxp
oIvvF/Zu/5T0qv3W65mh+7Uy244/Ro26wVs3nbZDRTfiRQLNhikeN4mzEa5TH5IZyRFfZFXpbcwB
euJhavoF9a5NHequaOgV8ZWs6J1TnlrV0hhDPAnW/eqc1VLDkE0/Gqcq9VCczAo7sI1adf3GMKoD
JeYc2So6vL+VEpmajyf6D/x0PdGAEP5M8hJCLuvtr/6qCVYva3HzOmF0lbRUTb0srIPWnfvmZgIi
bby0fTrsR6cy1AfS5/LBI4fL/YyS110Uzy6EHqsbrG2sKFbxkLb9cMyy0r0mafHO9cslsxQ76NHS
NFodzlpkzWFVEgA0k6O+6mWYpkGGoHNQKEpebhq3SV4+nprVZ1lyC8DCJtI8sGvpzq5uH9D67ZBV
cIanLK5fzNSuVT9TVO1QYwkGt6pWo+YQOou6UwMHd959PPxqvy3DI0hKrEMsR2F+LVOjtpMLiagK
H2DIwmrIdRkOQb/IkSKzgUrsx6NdviwJ8hIrL0OiS7RaBjVISQSEhU7+lJTBJPN4S1ul2Hn0Ug+W
m4kbL8+dTZNnzRXazzpj4EUXqgcvSJxBzrDmattyaiMZz/qD3UXpHU5iyY2ex/QwU+p+flwPxYbS
hf7Q1apxsCe38xGtBPz18QSs1hdP4fKt+UXyBPpqreVcxmpqyrQ370OytWMr8/S0UCG2YSYmujjA
wa4MuDrIQQBRLiVPB+EIMB0rlvON13vC6QVnyoNXZPOvukm/DovzUDZ2YQC/xww44dwru/1iTS1I
GGJXImlyNCyIz8dMOleJ4jZMHwahJHeRHO3vnrS/JZ53zQTsYjoZCcUfIinYqkztKjWejNBUG3ge
D3MmUvwXtbCqN0Y5TDbEvEh+g+zVlVdm9L23g4cHggMrHZKT1RqWFeXQKAyzByxbodJEUkG3eBAz
6vJK9Onj5fLuWGwYQkaSkgsMVR+7bQtCPXsYw1H4WLdq/xnKUH43yqTPtv8+FkxKFIpABQKeWL2X
IBQqIlPL2JsVbMnGMjahq8qbVFPSKyHWe5/NhLUKA4syAvak5wvEjHsq/GGRc+hQttelVB+SAcNo
K0WodptGWnfNk+pyG1Cb48RhTI53aqLnI9I4iBz0crOHpMzTVytJ3Vc3dNsQgf+0Y/eLefCjqUKL
4+NJvTx2WKFsQaI4BKIgqS5f+K+Lb1JzgnPX4Qt6ffxfaWXmtocJgW1e6na7apqcb7ZCjzMoUnP+
VtbO+Krj2nXl265yLE4BngL4IfgfPKzJps+fQuaW1U9zwoRLdXxSmXkrrn9See3Vm8YVDW2qbjY2
iAdHga7+q2glRSNe0fgjX6/Bj1lnWLMDYBnH4+lodrno7xC+MbttjStCDSTRUHEObaijhO6V8G7N
ml2KVWTRC3seGaClYnr+2l2XADSvkubo0NV3bb+slezFMGoEkoO6qXrRo4IeIzLbwWF41hZx+TsR
EgkFtlLYWjCFbvoTdwzR+X1P75VuEypgw61TWPl072C4bf6p7Hy/smiWQ/mvaInn5tAkRAMly8ZH
Oub8uQcH2LXR1/IxwfZkIyZwM5hjYIEp4ERistdi9uC0SngXe5ryQpnE25NL0lYYUHlVAxWU+qcu
7KIrq+gPZPPsuZY2H+sYjQeW0f9JSH8t5tnqvFAoff/YJ/jo+WOZ5wudSbGPUZV03RZd2+YzxOu4
pcM/4lXSVbbZbmAmuSCRSCzHU2ZRsw7URPfSozaminblxLxY6eCKOZgpJ0DBJ29ZHS2JkKZQuzR7
VKexcoPY0FEBkVb6WLSYX21EOrTmDndTFws6jILbvR1bIAs+/oAXp41NjAMYVAX5CwTWW30/1xID
iK2me7QLuH4y1pPvVlqr7RZrYO3TJLJ+U5rO/OXjUS9ffUE4Q7XWEPqjTbk6wDu4XE2v2N2jaFq5
G+uwv7GndLR92nYgYPRAWEW6oVvpnirbuQbze2d0yH9L0LyEsjTqz9esCJHykaonHyNPRU2oG1S5
I+kf9H1C9TL6r4c380SBv4qCoc9HmDjATJrTx1NwcbEsJSzenF1POO16q8hDoKyJm4TXPVIkD3eu
AieNZTz9dFstDGpdab7+83iLJDe1eXJWarGrc7Vx5Jzbhpke21CokT9OjZnAus2qJ63IxS+gR1W2
/3jIPxN5vglpfoPhpDixVOIvbhQ3FUjgyfIYLQ1jfxJAKhWfoFIxFL+UIbQpmxoa264qTHVbjAq4
d0LfpgJOhhL2q6VHen9vZNJIcIIx61gdrxwUy6V2/ojYgxJKLGJF6GuvCdaTAA2g10Ny1NupKB7H
dopCv2xk+JqF41TvPp6Ry5VHSsssc7Gw/mgInK88hk8tkHnV0QOc5XuJMsT80/pCa7h5qTv3K7pT
uFDGvX071YmqXtnsf0TRVm+L+iypNdsOvZ21AEeTFk3auEN8FLSAjxkpthHYOColT6Md1uFDPJqT
fAU9hF+RA1ixegQxZeZ+zeH+tW0ghx0c6pKvHGjgOOWMcS267qRju1wtyEDaabKg7bn0o/1qTPEC
shyhj3s308UT714Shc50bPxWFYb5WLLOH6A9pKfCaxTYTElSnroFBbOvUXRvNs6YgPNr66wst6Ew
wL76ldFi9ZFXmvXFbkPlJRWJnp5Av3Xfvd4O40+IzxezH0UeK2fW6HhtlDrTP+WKE77aMIKNW3sG
jrF1cifMf0USqOldpk2V8blM1G4KPCNvjA0UmijctDO4zduiM/Nhl2VL4qNg4ljtJqBm4206OI15
V1NL+IqMSJUE1ujMcNqwLzJu+hQbySNLSGjg7qhW+IPwFhijErXOcz6oVaz8++oiXaUKSO0C+MX6
QuEyKRtsqZOjRev6dmrE+EnHduA+dDNqqZPZ1r/A1lgTwisaeGAjzp1/vtIWIVW0ZElfuXfX9Ug1
U+HjgyI+oqsinxsljz/FcdFtGkfNw6DNyzZIFNV8pHAd7qjnqVfCqMv9xS5GyJMWE6uIbOR8f1GI
o6YFquoxtOKk2aXCm3Uf0K6VB7qbzTSgvWa2zbfUlfWDxL4vh+hC5+/KNKxrSHQcSbg4Y3kOjj6o
FqvnsOxpFp6eHJNynh0fYGGivriN0S7E19b1Nb0o7rmXwaHgWXNbIiPyhiFE5D7PXP72lzytqvQT
bAlhf7XyDuX/NG8V65pO23LcnB8H1Pb55ZlEnUzY6hpu8Yonv0A4EZY9C0ZPwwZdA64mX4l7Tmqw
6+LHxyfgukW8TM1S0gASZXExXIyZFIgpe15fHvt21oatog7lp8Rty2Yr+gJ9yTy2cEPzM1AZ6ec5
9owi0KEQPwxaWmMYohhRZl25GteUGHIddgtzQO+cIhNqLuefywIYrStDoT0hZ5F7j1UYy+5pMsCt
3EewtIcN7QbP9vPS9OLTZI2W8uBk1YQOtip60IRNCsABowQxBCpMISx5a6XLtn0zldkrWqRDte+K
afA+wT2f6O/S0XhstEkdnyc5F+OuCo3oWm/gT3Pm7OOiakwiQcOMbhm9wtVdY9QwnmVpGk94us03
6hTNP1wpSuPF0cNob3S1l35J6pp96cVD4t16hdXmNwDOuy+GXQPJjXFfuLfN3DS/wKuv752BcsUe
FX2p3Gtl1hefPRCw03Ph9LoSNKVTfMlDHTWLKytm1eQAE0Smgo6GQWmIPHwdKcX2gCZPkUtolk6r
I6FqiHGzQM6j536AQO8Xs+LFhyKx0Aap9AZmU5hm/C+j3V2j+1wcMH+Scna0u7RdLorDSZz2siz6
8VgWwtEOSmxEj3NSi9sQZlmQlXnxtQ6NBG1Xpx8/zYObXIlXLrYsD8DYQAqpxV5WB/owFQiPeePR
lJhH+B2MqJ+F3SRQMbVIvKhdPFw5Uy/rAi7FXipkdDkWs891uGzEHrEi0s1HtUiM7+rQ305zlO4W
bViQ6DOKXaO7lMg1JxRPLdntA/WS/MrddpkgL08BimGpD6LH9kdV4q+Ebhz12ujIRI7AVLG+ljUY
8g2kWP0WNYU8gjlfauON2qOZJSxknO6M0U2T2e/rwhj9jBNZ+zIqs5E+WLD5zI0ytEm90bw8Bdll
tc7gW5N2zZbm8rTjqSmeYp1GmrxUOM9PFq0NcQXsJ+qnbYWhSa7337k0inkrpD4DuJ5/ODwkPP6+
cbZKq4xjgKniSRG2kgcf76PLlUM3ZQHlkPFRX1g3kMwEuZUqWyawMhEISN2fJgoFn1Qcl8DAttU1
5PFFAR1EImVcEO5g7cizVpnlnDjqqHfudOQMx8wxhqtTta65dxM9eokl2gLz6LE/HBgpbx+/6nJv
nR19iO5w8oFLgNfJ9bY82l9rhTo91E3Z28e57bvXPszaJJhANjvbMNGUJ8BIvxPhydePR31ngmFz
wc6jOUz8sy4VYjMyelVrOUfXLQr4D0mc7XrHnr8WXZs+yDr5/fF4F6mLq8OOo2ROUkcCua6Ctk7f
tAOmlcd5tjj+an38JLtGBot73pUz4PLYOx9qNaG03hvFpS9/tMsC9X83hoIeqJboNnENYTf0nGSf
eYvMgzGmx9RAmOTjd72MqDDJYf9QrAdBRCK7uqIjQRcwDT31OJow2JAaqKr20ITNjH4TCMODWybm
IiXiFj/KbsCmXCH7nm9yGKyPCMVp3425T081uuAywCIm2ZVZPF1rmVyuOwrEOApwRKEVAMr8fN0p
vVaNRJ76sVJAZ7jqKDeq3QyfhnAa5YOuzPk+jFpd/KtEMkReykeLuD3JHVv8fFjQ4GOTEpYfRzVW
g9B1KrTATOckAEgfqC5ENx9/jD8KSef7i5ejfricbFSv1kmz1yajCfTCOU6cq9o+I5ZAfgLWuuZX
apQ7t3GndpIJsMcbTQ72tOui1lO4kZMOLVCjBnuQJvg57jOk+I6kTuNwb8wSqQhzMtVflZ64097p
yu4gNXUKg8gRdebX4ARFEYSIpsDQM3JvO5NBW3sJzWx805MMkjZ6Om7m60WJ724RYkS7aXXFyk6W
tMw9PCQZv5WqMrxQBWzKb5PW6q+mMSucDDRvXL9PquEG1ZQpvG3A4bwVQ12eEtnK8H4gNxZ+g6VZ
NPnl0Fm/Pp7Vy+0M8x85LGqCRDkXUGCrbYUUjeYcO5pk8SYsrFDZlmiQL07hMtSv7ahlMa4/Ig0G
ah+UnhGLXZ3PHRw4pW9V66hJ/GcCqPWEfGCJdL9RLXXvgGGf9/B5UBci5+/F1oAllNxUyEYd4sTR
u2+wvQlBUjEXpb80fDcS8XrNTyDezDswERq1vLYgWPt4ov64Ga2enIiWoJ3mN/HIulFYVE05RkPW
HXFvd3jQQo83+tyaR4cyqfUpMhdXznxU9N9FBkc5o2flPml1V9Y+TseGtk2mJts3FRWCQFGl6NHC
yXVH/gdNTASt7pb5CzMeIfP48ZNfHqP0k2li099FGZp45nyjRgDV7Brx0SNbYsYNScQ+YgrGbStE
BYJL8TblWH+DnZLtuEP+ub+66I2hQQxeDyMDavbnoyNE7ZbZILsjtHwHdEMYf8Nq09kuZth76GbN
a9P2/TXazTvLzFkUWkgwuZEBUJ2PqnS5MveOI47tOIhwoxpFuHEq1zhUYxtuRrdpuxuOx+JQRAgR
XJnwyyuZvIEKLyHzYu+2HlzAUU1cK2+ORZnrB7UeRQJQMCRupfb4VkZq9t/HX/idGwDpZS4pwN9A
g9a5CqgoqFRT2h9FbbT9ZoQsqd0UsojAqsVDEPdVRKpQZJ8/HvadSYZuA8wYRWQOEGt18XRZPc9u
LIejS3aUv/EA2Is4Dj4MEM3aqv3ZUGyxHsoZQdEXJ5y6K2fXu+MjDrPAvpauxqregUh3SRlEyKOr
6JinNwnmUBINIGs/oVSSs+LsSYV91LrJXiiWeq3d8960L7gU9L3oX/Lv80VmoB4CiSTrj6meIQdp
dmni7ky3D09Gqfc+9ASFkveoJFeqGe+sryXIpHTAYcTUr8alu+X11eTx3nM93OjDQnqPVaF+h+bM
aTqE3rUQ453DDw9VcARLoxQQ5do6qLQz+IXhNBxH10nG23I0yt+c8bmxyRw7a+8AomY/s6VvuMeZ
MvwxNE6vbJp67MNAV3rbvDMGPVP2StnggzpF+CxSFHMQdDBRFYj2nemmn5sCndHtx2v0j+r/+bG9
uL9S/aH8veCFV4sE2VRdCOgAxxQk4Emfap65avOIBr4RVvdjlKVPcURNOphNt4i3ik2Au5n7vmvu
Wogxgg6oJmxfjKqSbTCNVxH+9GgEBwkMS+9QVWjD+tRkK+Ou1ISevVXSzoZAwE/9rc6d9gUkG/sv
ofjs7Q0xiAxOT4Sz1ccverkoULFB553bCb3nCxXvMQfuaDhKd2SppoeGS+lzRPb5UKR6smFX9FfC
scteJ5cgmw/SGSIdBJ6rI7bTMArz1KZHxK2GzejLcoRtKNOi/BkTiyt7TkEzQ4Pdnc1vsUyGO7ZQ
DBskKuN0o5cWZjMWDptfQFHK5KTZs/39X6eEz73EGouBCbWTZf/+lZApeNKnY2vOR9j7muHLyITJ
HHrJbU96vMtSFazixyNenggLGpQeG5SHJURYXbXNWHnzoAzzsTOb1B/MXL+NRuVT6FacT0KV6o+S
g2j/8aDLDz1f4dRJFnEdyhOUn/9YCP31mgNdwtAOB/XYT2Ai4aB234zYeivSSf/88UiXa+x8pFVd
AQ26wm26Tj0KxAo3ZZmZfjY28Zubq4dhdJpPHw93GbhYhFuUXchrSerXNLXMNUctbyr1WBVTu3N6
BBB2lJ6s/HuLOhnOCTr6rT5wthah9jlzsyBBrcy7xpZ7Z37h8LLSF3IVn3b11hL2oTPFoXV0tKmZ
0SasdbB/kbpF/LO7sqvemeElEOdkB46nqurqaDdjtxblIMhO+nzeA6OYTB9sKDZJTWvfkPIU2u7j
SX5vRO5PsKdL8+YiWEFmE864OmpHRKHK59TJ4r03mmMeoOgYbWbMwq8EK+9M51KZIkCihLBgxM53
ZRO1WgtESz+W/TzOW7OwevdJzU1v8sGxheaVNHX5OqvdAVaayIgMmW7r2mwACXrd6xtPO4qEA6ZQ
kFbfU2Jt9CuQrctgZEEQ0tEg7OQvd7VKlLiaAQpl+nHohAy01qT5k6P8XODYFZBUqTegSxdhjI7a
8T9/QnYI+RSyWguIa7Vo+sgwkAmU+jHL6+w27pPwxghBm+D3JzclNrzXoKLL0b6eUxQqLQojGCdi
hHH+CZOa2iKuCjrWV6UZjHE67oXXyvsyj+J7LUy9wMM86tRhuf2ghLUXJI2EB6c3xTW323cOXChA
GO8sgBbNW5f7yLHr0kgH7ciNnL/MjZb9xNYwP5gcu4Nfagj5bzRFd5Ur+/S9RUxxGkbrUnYz1/tU
DtWUqHWtHen0GntvQLHKV5YTyEZp4so19u5YiykARUXKtOuUmfqTmQn+/Iicb/+tTpUGv1YLEHSv
/Y+081iSG1fa9hUxgt5syXLdVBtJIzPaMHQkHRL0DnRX/z/Uv1GxK4qh881iJmJGMSgQQCKR+RoM
ju9vpZtjrdgJnrrg0ba0wUpJ40SfmFeNMt7PIcKkMeBJO5jfK8ljfufM3Fq91QsHlh7UecTXr/eR
lpre0qJn8ZL2tncxZyM5mmnZnbxOXf6lwb/4sCbFp7+fIqgQMEDrFgZacz1oVZtSynbRXoRhk3bE
mfpY6OjaBsAL6Jr+D4OtTQwMOKiXbu+OvnPrOaJ69lJlCJ+EKiIRR8NFGwUVoHxPBuRGKKcwQ012
lcykZWFsZja6EDGylFBuW6l3yOCjqbyzPf1b04zKQQ5i2BNBubWCpJuEPdKPdQmvh1wSHHsrJTde
YFg3B+FURulXjgvRP6WTi8aIc2JLazsB6MYuBTpG4QpaHp2FLaBkdlo5ysUk/oha/5drO9e+U0rp
Llxypvn+/hLe+KpIgXIZo7Dirg5j11N0eRx4y2xTXoXE/YBe9K+6G61Dn1MgZ3+uItL3B7zxTRkQ
KY3fGn80cK4HdNyyngQlrReUCVT5Y0AAabxQgrTkmT0dUf3WUeU84G4eL39HIaeey0NaJRcAWYnG
+9ayXeRWKm0zNV4UR6lfQWwV2dkxkKg+A1TLvvFAGstgKcb/Je+xkf1WecxyKgms13O246wvE2L4
y6LY2aHF5lceNbFET0vsNi+qzKv2cP8r39pDq94ftGQsB6klXo8Yo5GnGp2hv1A1Vl6F4UTICVVD
irC6vRTZzoe90ZJjDM7JitAAnbEVOp20Gn0jUy1eV671o5t4hX1wip6qQaksjyRo4jRoWemPfdE/
KoYTi+ekVlZNKKl9uD/ztwC51fIMyNFaEFyrkJtUxTXQTu40RKxFbLPW1dAbpi/KSXyooNKF3Cr9
Q5fO9ZOcIVcGDkysA5r17U+wkpSs01ypAsiy6d+xbNl8lJipa3jIBbEPty56WgsAzrH69jWC/5H5
IqpJKwBovQP1QzlYH5WPGXgqtM6wg9u59260m9l8PGZp28EkRNXkejuAXMsS0Zk9m77+pSkzqPvE
st41ZeKcEy0rPpRtORx7XZi+LeP2cbTSYSfQvD33rk7+zeagxk+RZfMTqIy3E8aP0ysJTYpkjwD3
NlEded9rNn4Nrl4YftdgY7wTb94GODo51GaBMAFDZ4NeT72s+xw/iHp8nSNj+LW4Xv8AD6hTPgHZ
5wpGc92Jdy7+t0OCKl2RIqRuq9zmZkjEFtu46BP3pYi1c9Jmuu53fVodLaNwPyBLGX2/v+XfHvb1
GQmnGG0K7gB1c+cnixhXIqzzwuu1+jUMg0V51EYMCO+zj/eHenu6KEQC6iF/UnnIvVE9MIuYy7bM
2mdLFsuDNLGTQSDRyY7eWESPZh6NL3hVqcekR18uaMZY/2QZfVL5haWJr4kxVz9EplX9zg5/8w6C
ZQHelMjDOgOZ169XWW+jpteo1zwXUm9+TR5yeUFBK6O63J//m6X1VnrqWpVlN3ORbJa290RpapGc
n2FyuNCR4Ur6ttnzRLe6uPwVL7Z9+r+NuAlnETqG2ItOM7Y4cdyhjmnmlyjuu3cCOMxZCP18f7zt
ZuJ8EiRWPXLgBcSszV3V2J0CkUkUT3VpZg9cy8ZTZUQvGqbDe62b9cj/+dD6PRTC+6hM8je0NK4X
LW+KuYzrongSTkSLyyyqEVhfXn0FOIu1GjqQ37WqKucgQylz58xsw9E6NtwxOrvUt+lmbD6r7KxJ
H1EmepoQHvVF3thQ/4rVSkNq9RE7OONX2Rfuv/c/7nb7/B51DX9sUs2GB3g946xsTK9WkhzL7UUN
9cr9opmrXKayvBuLOts5rDfnyN0PiYTXABWJzWipglqT1Rc4so/w4GKaRbo/gwiMjjVaLUFXx+bj
0tjGX8pGg4/jxcPLkZSAmgtn8nrgJolykaEZ+5RGCfJ3afVJygYBRL2ItIvIJvGCBeP0l0dzHZTQ
tDalqOMT8q8HLQa1jiwEgZ4QoEPutsoNrzvlwpzGQ2lFBmyEcdf+6e0XZkyYh5REyCvfPPGGJo70
VBXlE1eudjLyzrug6Vj4qxrYK16yeUBffM9z6u0JdRDZBgP1W4AQwOT1RONkmGm31yWKsEZ3HMQq
RRTHcnlKWzhtfxlYSVlJllcdeZ4j5FObcNBhvgLBwPKOsVaOxtrTjVLkRdXpbyv8DOTxqIOuuioJ
UmW+nlVjaFE+FJ13TDA/O0ZILn2AG42ULaDjl97t9xyrtkv3e7y1pESPidRoq8Mxpjp+ybXjHRFO
RMwTH5JDV7I9MzWfjno/agfb6fci3nbpfg+6Pj5w5qWjuK2ga/S23ETRvWPu1s03ofQNChK2WHXG
m52cfHsj/h4KBTgXuBavni1ySutQqKP6CZ6jqBBfjvUeV0hciu4HtG0IX7cFWFKSHHArFOfXCf9R
nbeaMY2MckJeDlo1boqVfTQTMB/ocRYnW+G9UXnjciZN2JM/ejs/RqYoBh6X0gWvj+uR9diLZSN7
1m8qNIw+NfuE2dOe/sbeKJvXKkwNhGrtwTuqqWadFltHhwSfob/MUX9/RRzb6AUABeVwX88lGzWj
Lo3WO1KrXikgI+LbVTKfXKuXR9HjbXp/1W7NiqIUmqqeTdV4K9vJL2haEyA/c3HSk1jgSeljvmfQ
ur3s1lmtPGn2OffdG+KAGql12xexe2wXbD0zanKJ3+qlc1wqBHxtu4F/+5fzAqO4ysSRma4Y/G0M
UZ0lklOvZadlcKsnZKSbp0SJ0sP9Ud4cYmDCoHWQHSNgrQt2vVpxhnWFkYHWbRa9CVSbm3Rqy/To
zk25M9RW+lZbIcmALbnToJyvHYXrsRS7VpROB/TYxU36KQe7eLbQl1wQOtadbybm3q/cAuJodC7y
in1lRS+93dm/4qKTwCUpDpvB/dm/iZv8IjJDcMN8Y+pGm19ULzl4iGjMTth0FQ+F0ZWPU52UByQS
aXrbi/Y404XcCWa3Pvmfg64b+o8wk4kYjXaI0Sfq7ZigaTi1RNjOB0MKk/j+/G4OtVpB8GaktrZV
3LEwTl+UhKHMpEKJWUDHgi3cz+VlcNOy/h9GA8bzG6QGc3GLZZZRJhVD5mCTOpHkHA+OSkBW1dkn
DGybvULNmyO5ItxJktZeuk1HZhM0BzBRc1+U2alBmuFZ5S0TqCjbB2mRVLh/OuPOZrn1MemdMzMK
Q1xF63//Y91iK40GTHyz02w2OgXUcToieV0empjc7P66vbmJqHMhAcFf60MfFdLroXR0m+LSG6Kj
WeKd/mnQeE9crCyp2gczp8kf4JAY6YiIaxbIxKEZAUvf/wU3JmuvthPMcxWG2BJwVa03YieVylGP
Rgt9djz4DlNh1K+Rhar+TmS4sZL2aiCyqjTBhdrmZWq8jNx+KplEVk02ohcCTGDv1AngQerkHs+p
Fhup+zN8+405GFy1JDCrFPCWe1rmWU/5u8tP84gWm14s/aEedXlaqLy+smfloY/bJFiyOt6Z7nZk
3qT//5TwLAX9sRWe7CMbKOtiyLAAfbKcV9gLgiJG94x3yjAfYONg7mdjsxGmWUJZ5/68tyu7vohp
F63klN9izJssoE2d2MGvR4Zq4bptADWm+QHsyjgOUtvT2Fz36Z+P4t9jUSekhrE+v1X9eh8LgbN3
0SVDGHeDjm3hUJgazY65ecgNofcHr8nS9INrx+NDj16G846UwYvP9ye8DfL8CKDPtBMAmKxV1M2P
MBIlzzIvHcNBdapL5Onxey+d3Q9p3Xnvl0npT1ahex/uD7rd0oy0CiDRSEJBmH+uP+qPYOFmsPXp
6ozh2KYIh2qLk1uHEdsS64tpQyYJeOaO//zfxlz33R9j9nyBxam7KUwadE1/dVXm5erJyzWjx2JA
W/rvJaEreb0/6tv9RL8T2A7PqlUIaQuhVBXcQfUun8NS6Rb3WBpiGA6AtzPNd0U37kE8bnxYeF5k
e7+R0NB9ric51AgSlKM3h4DE7fNg9fGnzOTeHmbE1gI5p0hX35/g2/0DdBIVaEo7uPCQ0l6PqNBV
b9xELKG2ECl8S+uxgW66XntQY1WxLwPXwXOv295O6+xNI4I9hL3cb2fxVTNvqyYJqqO1IjGPYR9r
yie3jaT0RSEc7YBTy6vuYl6h4amqv0ZdZKen1ky0T4iaOvlDasb9HmfmbdRaNadoxq7SXiua4Poz
eIPZV+WQTGGTyvhf0NvxY1apvyTCSB85VM4LfZn0A9dVsxOw3gaRNWWkLcthWvEhm229pLiRNUoz
hhHuMiddGPEhRhjmc4246bsySdL340Dty4yW7gVbUGxZ7q//zYkTvGg5rFDObRExGgattRyWgerW
AHDB9lqK+0M6+fHQ2kuQYNP9ucGj+Jc9d9Xn+4Pf2Hyw2ZC6IUMHDrjVq08o6MloYvJ5sihHIHLZ
U+tNuuPLeegPIw5IMBXUdsdi6+ao8ETWLh9k26103EQ/gK6SM4ZJlYjjbDpz6ACZOOhqhlqka/Tl
mZi5B1J+09lhw9NRXLtvyAxRZNpcTZmmJlYP1SN0I1AFM+7OB6tJV1s4O/Fei2gSx6Ga4pOVWS/K
mvlpYOXP/8MHp9vBlcWbnOz0eptTiiNW050PlSQavnsp1hsoieKo1RbKhygR2JEriXe6P6jJ//T6
nmTiZJTrOwRo1xaerc6iX7TenbjwWxuTFN2t/bJPop/3h7m1rKSVyI7TTIVDspkbQoFrayynb9hN
LdHLmTMswjAxCiZdODEi3Jn2MkOCrP8ydV4XlqIi1FweftDvNwObcz5FmSjYxU5dn6Kij17Hpv0H
659yZ+feOqyMg5oImfqKBLhePp6IqtS7YQpXjNc/XTPPn/Qqcy9KnOvjyXFm+RLrrcfbCyjqTsC+
cRNy16/MCZYSlNf6+f+4f6MFEg6V2znUaRr7HKAx1HFBah+NRdP2WM83oqIDoGutDNDCIU+/Hgxt
BndBfnIOtXbQeYPUBiLdvf7AExuLLFH8xH3C+K89pf+YRlr/+OuNRAqLMwHSNGvRcXNQbR7xCxb0
S2gO0RydyCllqfqibqI4mGbpJe9KLMbVgzOKpd4Jxzcmjm0GCDq8CQDwbiOiNNIOD7VpCfHcTr9k
rZAi4LGSDWdzmUXo9i4FhjaFHqv2CgjwFJfuPV2EN2xDNjSx0eBiottDVXLz9aWZRWPeKiy15w6M
VHqWcogNa+ieSl0sZTAqMxKz6PToTolZuxOrD+WiYWRD9dbWUUhLk+Zork3yb5iiiCbEk7I6SH10
1GHng90ILhBBaSnCMAbdtP1gS4PRnzD0KURecP7qmrjhOWqT7mkJ3kjMkLo1yQU5fIRv/XpDDshQ
WFpSzCH1hdQ5aotaHE1DehKTuSItz5O1K298ayvAFyAxAxW7lsuuh+yzuE5TfV5CpMN06CMtcl5L
6qjPJe23FxNFXlwgcznUD1C2rNd66G1rJzm8EW+AaaM3alJBIktZf+IfZ94s8InprVQNq9HRen8G
bWw9eT3w3wCp6vo1jXszCdzKzQ9i4GDsBNZbOSIBlcAKvIrfsK2pge8QeSRKNXSNeDwnaSG/IumA
KB86fNNR2BW0Giudu+jijoMUpxGyFR5yEYAo6WXzzlvg1oLAaiJJBq/CY34TAbnzpkorEjVMweUE
XeuZj109J75W68VxshMQiroCe90V9UtkNPHONXrjfgP0RXGRIvoaGY3rxUhGB03SSNNCyojOj0Iu
zjs6PMkjYkBaFZAjJ9XBnlc8z/1weGvrkyyw8yknrPz563FdRU/irB200K6NMRJ+VS65fG65a7tT
gZQm0qR67Yjov/eHvbX3kKAh/nOdY5W12XuToZZCVzhVCd7HB81IjI/urLaBpiT2ASpUemwnuoRG
Pu2p7N/K1GihrSItIJm5aTfxz1LpJCA/t4QDBSgRSDWTouNlDz31H+SRMZBMB9gv/yJ7PybvYq1y
AhUDRs0vjEj7a5DzegBp6NG0Wev/QBmuv79ZmjGE+noJMQiFspOBdMaDMfFntR4P89iif4t+wnkc
Te9Bpm1xiCpT9TvE/XY2wq3jiKoR/UzYbOw/c3MA6O+jhWnxS0plaL7P0q6/w3NQgq6LxQWtc+Pg
KHal+K5sqYMvYq4evZ5CiDaiX7kT92+cBo8CBN/GQKsTJ9nrr5Lwr1J31FmjYu4vFrW1o6vzhj0o
xlA/65lawfEqkz0Jsxu70tO4bwDQ4UmP3tT1sOgQVyVd8jmcPaVTAw376iHIqM2ga2MThrOg7CBN
uNFUH1JTo+63M+8baRjPU7o0NJWhlG7ZToZChVrOvNeTWTWRzlkaH0mz8qtbONrfZ5srOsql+kEV
kYfS9VzNamoH2mpcQPAHQxzJp9DlROIiQsB70jvoUn43p1nxvpZodZ7vn/+bpxAcKcdwhbcYW3Fi
paxMrNA1VlgbRDCYs/WsaaiQoa5bi8dJqZoDgin1i1WYPJInquOYqVbR3gP51gdf2Vu82ID3v2E1
5WrVaFa3bnpTA8lfzuIQ19Dry1EoO1Ne9+zmoUQxhi4wbW7wwduSiAHaTa4iByHPJf19Y+for2Ml
8v7+h721hf8cZXNygLcpIDw0NYQfqTwuddsgpGPn2pd+yqOvJcJ5pzyZdAS+7f5yf+jtoQU+xPbk
/wA7jZtsiygmhRPW5C5zmLWR9+Q6efM1a6b0izoXAtmoGpV/X3ZI490fdntxrwYtq4LSCsYwGXtT
4yro2LS6kTihkRRLGsSgbTwfmaL5nBV9LQ+zjdu8VdTNx6Z3h/aQZ9Sudug/2220/gaKiMDReN/i
V7G5zjxt7Lw505xwdtPBPawdT/OgtSlIjTzrnGwnTLz90qvwC4xDev7U4be16dzTp7RBCyOMSdU/
FUXaBNjxFKG9eOP7GebY0RGutpOvbTOFdY5rZZhvzTK/oX/HrkxrsyzdMANDFHi1O1t+3/fOx8oE
hrjAG+2O91f2xjQB4K/Mz7VtRaPsOkQ1NUYQuLPjPB/NWaDKXr5PJrUNLcQ0xKFVuuqj5o3lnhb/
zWHplQPHp7VC8fR62Ezi12JiKRTGqW49aIaEtSsG03svE6kfUN9wUCR2pr1QtI0PfN8VMLU2dQGk
EJuvh0UB0lYH4bGHaltmfuoknncoMJocd3bPjc3KQBT3kekEor1V/zcRAO3jOHfDwqF8UmaePDWR
pT8UEBC+3F/Bm0PRgVv1OOHfbO+zrmpM4eEbHlqLTJ46XEVQ1cIxdtQRGP/7objLeNHS+0MVbrNq
HUxAJ20SL6yl1TxpOCyfgDJZX8bB2YOQ3zgJlKHW7u2KbniTQdLb9RYFvmYolXh4wTeb46d7UThG
cfLa1ZP3cH9qt3YGAEkgr9SGDbDF1ztj0qoyTZ1WC1OR9V9x/Mp+RHoy7HzAW9se8heEDMpH8BI2
N4dGCaaIyehC16mgLM8Fmvd+6/TWQw2YPDobVlSeB0O4e+CKGwEccg21INAiFNm2gEEn6oZYl5kR
1nqvLT4EjfnRBEt96SwFvWBAhPq5sNX5nYR5rASRVSR7AXV7a65nj14b9weQYoNzeP2FUQ50cGOx
9XCUjYkdk+lUaKFX+aktsFwNXDuvyRBSkWOHntMdur++t778Km6kr0LVSIlsTv5IOGhMMzZCJ+ng
IUx1exlWBX6hYB06C8X1O5iGh/uD3tpUa2RdJ70KZG6uLJAzCsWoRAsNoy8Oglbff3CBav69P8qb
PI8vC6Z4LQwDCIX8u9lValm5iY1Ce1iWXvpY0mI52n0HYlvp9SMdcgdgmlI/NzGk8rxHWfTQCc/9
fP9X3PjAsC3QKwAiRxjYUvR1C4eapfC0cLLMwYyP8HM7M2gzeM5BgaxXhmY63acYbe6h5Izs3Jw3
dhcUZKq6tK4Rz9qiL4QxoNfWqWYoxzh+EoWr/RNXPTp1lcz7YF6m4pfh4Jvtomm5k+XfCFXUE9bS
PFGRK3SzytwnVTdnjRkKYXTVRchKWkGX6d5Xo8NVLDk2KITre5IlN8I+MHLWHJlYht0aBkb4Eauj
3pvhBDDtGFlL9wGNFhdQuWFf7i/tjeDBG4Z3DJ4K9spdvT65zpLH9VjXeqgYaVmd+lYf7cPQxrWJ
SwBA1jJIeExYL6OplOJjA9P0oRxrb08788Zpgm/F4vKpWejtjAsX8ena9HS4l17u+b0w8yNaZeay
s5VurCcsLVaSBzoWPtvMz51H3e1MYYS98OL/VhSjWn+xmu4Yd+6IxP3Q7TQGbhwd3uBUKiHSILC0
5bEu7kIc1EsjHEZ1+Z6PGU28bnkvhto9gxAe3y2pV+yU4m5NkvOCJicFIq6FTUZv6oOEdZgYYd5B
2KX4Z4IWAtGqWdI88ijeA3LfHI/2LDuIxzeTvN5DqZmTvQ6tEYrUFAcnMics7dsyaIwiP5PAyIf7
e/ZGPKCwgbzcqrXK03MT7zNuglQutR3m0YBsjN9rsTf9mySzK4+wWrUpvkSdR6s2qvNEmU4jAuR7
EM0bgZlyvU6NheoKHfqtjmSfOVWd9Lkduo3p1nWgFVpSfxoL6ZBitKJR31lpOgz6sffSMv0HCMYs
0d5DkkP6eTRle+nv249C3dMEgMdNiC/VttSPvKSDoXljhyWl8fwYV518zFJrCGLDzN5nTta/d7vM
++wa5f9w/TM24GyYxVRDAFFfb4BJLhAN2VzhmC/DFHCXoLMXyypz0FDDd/7d6PZiCCi9abHfgVf/
dX9DvI2XbPbVp2IFtALx36Qfi95XmlAiM4Q7XZn+UhbjeSgWO/Vxwcp3Lv63EXMdzIMShx4fhP5N
xOxTnZvQLK3QKcV8dNOkPGVN4lyMsftIAhJ99izomqWRlOdFDmm5E8FuDk+25a6JB9CEzbem5VXj
b9qtUk3d/A48meI3yAF+GBNtPkBjR5Zf0gQ4jE5eT76JYp2+k27d/Npg19avQGqyRZZ6mEM4zuJw
HVtF8Q/WQB86fawexDTtHfRbI1kMAliPluUbrdZ2qdLGTlwzVJrkksd29CMWpnoyhynZuedvnR6e
WTAPqVuuhZDrHcx1i+6k0VoATbyufkU+vnTQLk1EMb0WiYzH5AD/0fsKGlONw2WSxee/38IkGbwn
f1sFb2OaMLI0txrbCrNlNMI276YPatJIPJ2cPbHft3ft2qkDj02/BJrlFvedzZmBrqFnhbgN2E1Q
kdCLY2wb5Zf7U3p7LaC4QUWHmji3+ps7fVHMvjbrBtvTqE9Omju9H7oISfQsUg2/ipa9Qtat3UL9
isIZBQBi4SYKxDV3YSMZLzKHGTv5DpFXvx/L8mIPZb2zYd7e60wOAZm1CMAltB1MaWqn4ZnjhLT3
7M927I1t6C22LH7O7mS23/XRyAe/jTDEffj7z0qA0V0Yh5yK7cXj9nK01Cyyw1al1+27luIGdWVZ
gVLkaeZrVfaf/2FAyun4ba3ykNuptkaju1Xs2iHqunV/cXNMMJDRy+OXoS288Qjlaa9WduvrAoth
+5B285het9YfrdWhGVxjmBWbjL9uXpuhHC6J09gvVi3zyyJitcPCVpR//4wF6AWtHXAD0AYKzdfD
EjczyJLsIKc166AH08iDtc3yd6moEcuw+hkn1EhZPk5S3eO23zgtGhGVmIqmBCi7zdh6pSuGSIQb
lpEig2TJlaMoErq2jRoF4ODLnW1047RAfiCoemiOrh95M1ddrShzMx5FXesBeJ37bpBV8W3E2mCn
untralQfV8IxXxZt/OuhnIlHrNnMVOZokh7VIVePwGXMYMm1AW6Qs0cLujkelUfSs9XAaiuDmA55
ZDsRBciyH5qHCff458Uu6v8s6tw9F9mwB+q+9SmpJaM9jb4kl4d+PT/hDPB+MX8BHlmWB/yduY2x
G/w0GbOyB85/02YkveOO4u6n4bxiUzdHIy0LdBG92AujobFOfSGUfwo3XY5d2cyn1GrbwFSMjCiL
pe9By6lJ0fK3tC8UZY2dt83bS5Ofsnb7iLnrpbnZQrYgxzYa6nhtrghMHtLkSzlb2oD0cp8/2Nps
fDbNJq5ObZSV3+8HpTcE/vU7cEJ/+4QQfrcOy3rrxmhNdF6YL7oKTbYsV31Hr/veqWLI/ckshgfT
Q6BEwetN+hYGorTAPOx6DrM5uF9WO5xVD2fvHIMDWtf7j06VrpIDEy5/ny2cWrdwmLip6wxJjOFY
aTrIHmzPMyOgPNb3QZLF6EPYRaTmhwHXxPetxUPf71ts3vxRVkp3HpSxLQ+W4slPuAdZxlEmYAAC
z5C8q4y8stqDrbXmY5QZkXVcTVqMYJrM6Eui9FS5YI3My2euLvWi1bmiBKMVpcYcYAKtT32Qpp4t
zaAw9VxDvSKSQyxRuiy0dAnQsBHRsywKMJ/JYKD/gCbyVGpPpeKNnuq3seMpFzM1DWUOEiow8RLA
7JrFezQ66cX5Qz9MZGrRpJgxpkJR3SSfNK0f6id9THMeZEvkGfE/VHH09pc1Jo57iTAfqWe/I+Rr
g+81Q9Sd0YBLWriXS+wVjzWeitJ30tiOH2y1NuOgG9xIe7XcBnxqVgPxwVw9nmw0MGBR1V8xAuOL
LBk+sVKocy59zUTV6WFudZhW3oz38bmLx6Z4N7v1YL4kMdJl4Qy+Vpx1s8vdwMv0wsEdYi6LC+Kh
av5Qwg+dPlF6nIqgRO0wOurebJtfu6ydswsywlF5NGS0mszHPM9OSttF7rEvDK0IaPfEDTbasd69
H6WmLz8jCkjGE+rk2vQEdTcfhe9ZiG08KyjQ49GIYED+Km07WX5aSpuJk5umInnq0ThUThOuyv17
Jy5RHswwNKoO0O9X7pNWQDQIgaEN8fQAWHXxgjbPJ/drX8XV9AvdxEmzV7nbrH+keVl0P5aINnJ9
GPsRNd7jCEfaDNBS9zhJmrE0ee67SRknaHwbjSH1AEsGlXUVFQyrT7rsI3o4XId99eTlcx0d4oRn
Xu/jPxkrqe8piem+W2wU6I5Khen9RYfiwx9bclFhiEUHyE7EU7T0TvskFAhjeVDbs5FrB9GU2nKZ
6F/lGpPgnD/HOCDyfvZ6GOlJQHIgmi/wvpriUZsWUzlRHpdNfvRyZTDPuIbpI5RkI00mEWjoKPWj
r83NmIwwehcgcIei5VAWftlFtf1Yelh7HheANtUDquCd96rVwkjtQJNaLp4RWIu7n3G0ZCKY1DTt
tGNiF7LrgnHpAPiYXmNnX20F+cDC98aRT4zCnJGIMdCqhP7cQVqLVh6tdJVSLBX8ePxJKp7zXSmg
6AEk1KqndpjTCuP0rPf8lRxUfM6w/JDHvq67+snjXUtBu2jr7DM1GJTy4iLq69PS0MzTA0NPbP3Z
oaW5HKKhM/V30rIb62F2HZ5OON4DFjnrc1Q036KCpsBjWdju8nHMh2ZK8C3rpOan45LFP5HPwqaL
elEkPPLXtFEXFW1g1e7OUOZLEE6KUymVvyyLGhGbXBnXl1RtHPkAkStFh0Lt9Pm1s+YOb6QmjiMv
nFr8yP2iSh3zZ1bpXbz4ajoOqS8MT1nBo4OjRj8js1Dm7wa2ve1nLU6m+rHN+iT7EIu4UVcSS6x8
w9bCMKmzF1S7G28xvdeoVaX6mCDhsISpYne6/pCgXB7VflfRLDjoMZL52amwbLARTV4X9rfEaJT4
h5BDa4EGolV5THSZynNW12pz0uWgx48sblv/qJGHaJ/syVKA0tlmpnIWMIBKxv/IuMyWE0QuN819
TVrDcIlHKlVcK26v/aCer8ax3yLgMn9QopY/ZLgiyi6tPtvOKaM6F7/UXSOHZy1plOFBrbti+swG
cezAGKdGBnZrdvV5sLWpuST6oCaXua+1/BE3wGn4z1w5TrqEbR/TarKHXEsf0MwZo1DMoh4IUrVC
A0iPW6F9Hxwoyg+p25TYafZo6Xwvay6QwAV41Oe+Xbn9sByNuE0n5DtqvJo/L15lWn0QNSY8CzVO
TPUbJM7aeiyTeZ77Uz4V8fBVN1okG0a3oGVw4pop5NmrbXxOfCrN8KMT6BF4OtRLmlZBGo1jfeHO
a5p/hDlV3VdQcepcHW0Zdc23aWb7yFMydaXDowasUv2ia8KaHzIXuNmzYyfUMqGxR9GFPu9UekHS
x3b1UKhSKA+M7dgfl3Eexack5lQ/oMTuTJda0QWAcMuqZuGjXireAQSNel6inZt/t2zFHkNJ3wNH
UbPPZuszFf8MkfS8Hm39wEWAuhPyrij9cEkix3XOGmuWI3a/ZCRnCbyn/0BN2awOZOgVtci2tmq7
9oGk8TrxGkCBrzN17PJYYj+CsGZhFRUeb2MlnNe0Jmt+atJiKY7Z4CpG7wMtjsWhgCCtBKXi2h0+
Ymi4gNhEDKS6JCjxc1k04GwD1lZHNqMQpn2JcclC2zkDLRp6pVolx0yZq+Rfy668+dGwp9Ycj5NR
YPoLTN31/pXdoIgPaObp8mjDsW6NS9s6EXZNXY8jqY+OTI1bkso5LZ8dc0w+SRVo7zv0/CLlPCyl
EMkRaK9wan+Rtli+Z91Y5//t2kblF1ZUtr3XOW6b5XOVJmaWBjUv5CWYzSIiV5xQYR+fDdlhVrX0
njGf8g4dVJxYwKg2ZsA9OUUfI1MzTkuhND1QMkSEzyUsQv05FnNSheAOoKMeYGhgOuNp6xfJQUv+
JCqV07GvivyACgEUyllf2tbHay9vXtNGYanmMS/RfeVDYQVTe9Z/8yQTH522TQZubgOpFymHjnwM
f9Iwm+boRyM6uu5KTdpwnBNU9wKdft2/Vuq64rmuSzc7553blmdZZiTcKooVsJJjvTlpJBfFSdYR
fhJRUyeIrnKplM9jG1kOo7Wqe56rDt0gIMrDT+FKafmuG4tvCJ/Hn1tjVoEwxs6gnUQhc2yfYzSO
p3wZ0yOgD4kSTobTnHeGmmJmJzk7jXw3ZSh3XTRFgtJsBNfoY5GX48fJMKLptWlcxfs3KjNN+DB8
7Q8mBWPlg4Li2/ijKQr7o1ZpA96fVhS9zovFck7GgKqoqhbyZwZdLQtyszY/dn1lvLbaspi+V+pe
E86opv8/js6rOW5dCcK/iFXM4ZVhd5WTJct+Yck+MnMACRAkfv399r64TpWP5A0EZqa7pzs/rms7
NzauhG06R7ts88GRIZ2v8ANaOxcTd/KWDmc6c9tWwWV2191P2WFY32ZQ/4aiwMf0vUy+WDK8nM2R
x2GJyfHkz/VbufFAZk5kDW/NJOb/ujiW5dlN1HT8NkPk9f8dhoCx7Ii6kKe5nh2bsDdSi8ui1jCV
v2kwVfJC1OWkP6S7BhKVbkXChMHqZszswWqHe/qkGeR67WhmFoq5oD8vRfRCeWvsWw0Z6edJfPgq
XZY9tk8Nj6shM7Nqo38lWi2GsYRx8FyhVZnPRCjTLmsCbjs0AJuvnt0FyvAefyatP30LmiqdJ6XH
IqziKrl02EZONFGmqs6tCisvyEkxCXl8Am+PCjTl0a2/HyHdssM1eL9tym7Ojl9ZYUN7l4Tk426B
/dp3/f7d2iTS5QGv5EfnWYksKGG+m4bxth1PpjychKnJp03A09AcSZOThAT0EfRCdHl3bFt9C508
1HkrCF3EtauK5svENnjyi/I5BEVLlbLOkGe7KVNj24uV64n1LbjpeBjPnUc6/SPecV71s4uWaCz0
bK/eudW+PWVHHQTLCY+ZRj+sx6JgkOZxnb5ASVRfWFFHias8rrNfojWTe3PV+zVsE+g9uVQEO0w/
PX8Lz6KcF6Q+g3dgQDh0e1fj4hY2+pnJItK5J7sYm/dZkPnkzqx5Mh2S+9WVd/YUtxXH2mujW26Q
a8hPsMRLmLWdIGy4PRIsFXUyzHyiroTrdncSSvy+11HGYlwtzoa1Kpn6cdUNP6fF9jacpL3Z5JHa
1ZF38VRu6ZFgYn+zG6b5wsUpvc/bGffKzOuC6iAHkADUTzX3BMiOEybiNkeIFqu6TIk8dvnDgJoi
nECNnWhkvKsjB5VabVj1zV1Q7pEjnuMS0TvdZujXrX/jjrv9OPkNz+pu91OSe+HBnZmuJVtgme/v
SXC/I/oL04ZskDpT5bKRnbt145Zeux/90LCtUD4uKAKqv4uD13mONhA9q1J1JJ+YBhn8dk8mrJAl
VfWji0JEe7ylyMo7NF5fMYp4Dt9ieZ+H7zUEPYmyh51xa+3dOJWSy+1MmnGY1fGBm2Zjr8lbGDXB
e8dL/R3QzNrpThiOJAianG+2SJyjLzjGWPF1vJn4qx8ju80sBcnCAim5BoTUdd6NZ3r/ZWDgAhlZ
nUTcHKMlprNwiCBJ8fk44nxeplWmzW5VSV7GZH7l1n7spNHP0/akOgddkFPvSBn6tnTlXTf5BxcC
G11pCyDZ5ofjLXVKBp8dXPamqzwm4dn/BOJImtPUxNLDk30eRYbl9TIXrZkRbXlxHfnpjnvlmI7x
EB5n1xqoc6Qj7ad1He0w9cnD+5dsa/VrrF3SnQmqC//ZS1L94XM1Q6Zb/KO8ZJnJsfLL4yGwrlIE
uw+2iKYjaa1iTvyqT0kmDz71poJ/9b4NG9HxShxZmGzD7y7qWUiZG+6BHIX4xPgzt2N5Y1pbCRZV
kAu7Xt8ESDyBUHLpN7T7UVL5TuphjfAnwK1bpOQBhnsqMKT4ES5MJ2nj7mFb7F0fWUjior7LNDuB
rMhqRayhZcnV4jKN1MuohyXJSmCLe2vbAWW2QTlrIfyjIvuZLtNKvfVQ5CD7R6myCSfya4CnGp2s
YTqpMz0tSZT21l4/8YyTLxUKtZvzxhDyFHb1VV9eYoN6YgNf4eRSNvLeiVqWZXdfmU/2dhn8dCkM
8IDYF+ydcfX4odyWZCcd+d1f5rOJpV5rOZbLfj1895tYWidzRNNsabklLP4mx+o8x57pcDOwk+3Z
8v1O5c1xhCob0Ufda8xjHtiR6JlWuSE1t+86/3PXNrSLclE9rnzSms5y4JLOkUe1axZ1vU213Mu6
SvuKuTi19gSq1CQjmQIrNvj/rGYk7dZZcT3JeMr6Jdu6Sb76vDKnQNxV1YW0j93kdXPgg9eBWkQp
mVLDj3l0d/wI95nyUK909HkVNs7fwbMxjFWT47R5C9LIa6lawj6wMpyeFVF9TTaGVv01uXLs2MLt
bCtlokXaHqheE9fG7HEyTCcPaKuAPWPdBkx0O+sNRaVEuHFndOyHxJEMf+qJKVvGbEgx+IbyA2J8
DFIvMJ7L9Wy8HYM7G0GlbtEClvuKs1iySr7gdo3pcGJTMxQ4XqtKPuNrC+fuxITkkwz/I0yFjdLB
PZrM7SLxPeuDc2M7H129xtfRNvgzN63ze+9inScLW1qZXY7to9pAW7hNyviHqI6lOS1eSMWtkfiI
lJzWEBBkMt6n5Nbs2ZsICMEcAA8uHLPRYxFaOEO66nX30tYTfpSPrjkqfrceCryUZpbyPezlUpRK
xK46ZMn0fDrUiXTdHadkY23APjcej5AmlAys4KqeD3Vaim5jbbRyNpFGc+tWuP5Nw5A7Y2w/hs0q
baqz7RJXdojEzfAGTv7zvYlY2ZqL77PBELdJw5KAvDRatumFBkiSteYNBCcf4cROpks7oF9QK5Yo
Ag5eluDkisyTXj/mgzwsup55FjqLmn73n8ISCS+fiOOeWMYH4nIGOyjzoBmbP7QMLms2Qln/6Wnt
gmLvl/BtpCoP2aTqmQHbjut/disnWYA/Hb8HlyS7fFCMbamsWUPLDPm+6xtK5Wp4orzs6+Nke+I2
2sLmrWlJ5Uun2iEjkyo9nkyMrveW5EZe5KgiZ4JOUOVcVGRP/jORlm3W7nMf0N17UI2YyG+XDjQx
yrqeLFWyq5OwTHm2SLUbQCTqE/q1fjr5AE/HCQCRqWUKezudxWoo7NNW1pRMq5NZFbByW9BdLC3L
AYNqChsKJflhb6bEdTzUPZPi0H4e2mriQmBSydA/y6ErXGW3L2Fj+faNy4nRGXuso/rbWzZS6Klf
fHXvCDD9m1KxZXApG9P2NwnNwJyXtEVvs2dacBdMlVBVjK4ABmZMlpk41oghfXb9hwMDXyfdRywZ
EFcTNHeu9jU88mNTNf+LjPzqhmZkt7N4sMye2h6GFhkMKeSSMx5tTeQaQHYWNwFLObL2+dte6W0+
9Z4+hgfLMqPMN5qHih5haO2L3aL6a5Y57M6Ey7ctvAcio+y6dZhkjORELcCo1+t5EGpk/koWHXxG
QRttp2gFEMrIim6HFDxUyr+EPAYwCBbDZ9ZWcTTkI9FspAcbsjtjHgB7cq548P+7JmV+GIaa7iU2
rv5w6fTmbJ5D/qlRynp9qFvg9PNYKetNAvG6qViGpYFy2qZoyjZjOWxeTWX4z3dnCtyIccqQiiZh
Bh4Vpu2pg5bHKjRj0Z4Zd3Vv5kQKcR7RWXxUiCyHbKvYvhYEuplTGajlY+mSjg1QnrQ27xn4BqxC
YHAKKj2YoTetdVT40RA9DVYEYBPUWto4mPfcdlz3cxEljdVl7L4cr8SDx592ZcXtbVwZ5Ty7Qgz0
N+5UVwV7xOuSUlWE93CFbUXuNocxNxEKrNeGJY011yvpNEU3cChPjtnKMONIK02QN8PvDXKA8lnY
shKFmgPnlZqbVORJ2uPnqlUgUnN1WblrbBX4BfAqs0+iPe+1By5t0tkZrT9dNIoxRYwblKw6qxk8
oiG9kBGudr0MY3px47csxGeVP6h/fPfWt1LJOKcd/cC/aY6YbsapNX1qL/4O+SCq5mrzBDNzStq+
agvZbUlVtCTsxFkfrf3fyTPzWswYlFB/zbE9TjLw/vjXySddDfPDmWlgqGCG++l2jBm28yOu3TLX
86Z+NcMUfoUQgP9Kp5m+qsTCwK8srcVJbeIJ9oLiQlfVrgNo2Drgn3LfBcNRDPO2TnkHIMB7ZqxL
56A7nvptXYZMtkfwwncbHRxmf/zwRTR1GJTUVzvaegs+BqYdJ4tno3za1zBSGa9tmE4VXTbAIWHH
xHjiqUEQg2/qvVDc0A/XU/mOzU65ZDGrZUNRwmWYExHe7pvYo6upQaDfl3hv9rzpcOC+HO6u3hCu
jHXuL9I8i5UKV8TjpMwdi9/1UTBn8XU1+C0k2bBZcD+EoY4VH/vmt1mIccGSyVJ4OpvBSMZiIbJC
polCOpYGe18zq8Wd4XOux7DJjPTN1ZsafddA70t4tm4TAVawNlEeLSLO237DIyfEL/EEmOBWJ99e
978ONT0sqmOobjatk44wS9gRmLgVCxtd1sAfrT/VJ+WPfIIjZrNTOommflNTCKjOszt+Ts6+0yvp
UHfZgCfjnEoy65+NaITIhWu173DrdpNBa5vvcmMyyqu+X4Js7pr4bZ+EiM4C1/LfCVkYt9papLqv
GJlumqBeQ9p7R7+3gZZu1iKl2OGW5HjkqJJafZaku990RkTJKS4Jys4CqCOL0U7Wt4AtWqakKSW3
wkcUnrqLWXS22Wt9x9J8t2R96JZz3lFobhmHBd4A0eLJfFjnQWTLgcIkE8tcX2G3ZIJniwA2wVC3
Ce62qxQLtMJU7yu+SqIIIJ7ox+jE2ryrLPlGPz1t6eZthODpuiPSUHnK/PPKmH3gzp3MA2/c1A9B
YNX6tjk2Zn13CKqvGNskK102UOjM55F6iCfEqJlK3OnXfMRA6HGzl3Hail59muWwypSMCVFmCnDi
OFVLpD/snYVOG1ruV1mH1rtf2eUXYUQrBtRTB1h9GIZEDf5KFPOgJ/t28apJZ65TB3cePemWQTOO
72apyn87N/CRMkV3Tz5Lo14K8D+pdG8RPWaV7Vi/2t3qxqJLGAEzdNOmLazEGyH4vGm/RvqOcZ8N
yroq8joX/KmbEyyJtpAHMdcbK4OFL01Dq3fMQZiGasZMZ0qqiOg9E6k1J1gENlEYtgf4ZxcNNWIF
I+mHCcRkrpeAWcBe6sO7DZSwnGxTKxDR7G/jc+Tp63rtLkWc4sA1kMKQjIiQymH/jLZZV6cjSKwt
BzDayhurWkb30UIt2p+qELSXct1E97hZaxcMZ2g+HYXlII2vOw3ABdcU3WkXx3ZyfLIsM9yqqJTz
5nA2InEI+s5jb356M4/fKaprEismM9bfsYiNgfKSDb+2imqi7eFL+fnB1fGlYaKJTyqogdB2pyEh
ya/7+mz1sAvnZR7n7VGyOhql7qhBASE+NubkhU62YFVIxBndbNswv3FHnxB6lfpSOlIJ+hDX+dHu
UW3OgNc0sutQ6y6PsJrZnxq2fzk5/TUs/Pqgv7LatIzF1uvFoUhUdd9z4EVtAQWS06exMg/1fG7k
6hbk2Ah5mmbli+xQ8dylIAiJfQn9PvjJncrDGQME8PT1mug5L1SBRYGnKWEHfTnu5m6RQJTakkdq
AVk1qYTmA6iv2r3F9E/GSabtsBGZ29b0jwnDMj4SY4JH3gQ0/dPltJJMu7jh9QtRSZvy6PGnqJzu
dmjX5M0QHRhmaNyAHzdCVdnY8vf264DDoasZ0SkUdXW4zqV1lsPQ1QXllzckeMh6e69MbkdWfRth
lvNT1jWyZSdemBOQkyR90YZazrT1aCwQttm4Znfb1pCXHdOZsInbbhleBZ3JlXL9z1FUO140wosf
8FOkcbcdvdxDYEzVGdbQGW7jKCi7B4vcvuoHa2XCuqAuoeQ7xt/WdJ6d41fSKAEpNuCvcBeIppU/
eSJWcqAD2fePLZ0D4HwJvZ+NcbjB+HmD1xZNPUdc91GzxadKl7BcVuC9Evdau8W+Y1LN2lzY2Dg5
VxMNus366cNVUXc8agCY4YNjWA9dWibaPR760WmHN03N/ygrdzjecPvjI8fBKh4KKN7pj79463Di
Ze01W3iYpD+tkhW+X93uSPFQouNWZ+3WaxFvdPeXaRwoibMhSz71Fz/8vU+exPUZiKu9TNikexdb
z6P95uuYb+Q4Bn8t1jhcuJRxeDm4BqV5sZthOC6IfyCOUuMsdXAeAa6cVIwwOvfHDPKQ+rSs8mUa
dv7sgL4NQzkuTcGNC6UeffYRChRWlJJtf553yRe6i9iVAKZtML21a20NmdkIdb3bWiaa0+xZUfJs
tnCzTjKctrnA83yY7urYNkvqkcuHV6gZ7Q2u2WtkNo2+nu7rpmfN9foh6bsxMUH4Q+Mvvz86PGEV
vQxsXvBmglU7QYHWcREtZuIMxjSThlSDbp+Pv+MxULc2ys5lid3yQ4M7sWu07ZBhXq/iKBVqWba8
7Krlj9rg/QrIse63QRFUFwTn9Em+hcfIgrGs+8ctCI/hprKUyoCDtkzY9QsD9cKd1j1Rbz7KMC6z
JFyWP71WC7HrIvhsrqHzeTnr5rdhyc56dLTPsLsi+efExF8dvrYfkWZnca7YBloJKKm2uCEalpHe
Iyhx6nNC2sZzs1T9hyN3PzzZcy+BCur9dwQwmlCr+lL913tO9xjaC2BeRweiUl8IY932rVz3LFZe
+NouSzWmcguSb6MkVEUlluZSiSB5RG0BblWWVfRXeH7lnyj+if86RcfsnmqatT0f2qrDKNHuwjQg
Tde9VIFrzpDm3h1wF7CePw2vLtLTE/BGPKZWU29/fRcv8hVpBNeN38piied2O+lxkvvJIz+M8NwB
g586wA6kgPEfCzuoMVBjXSzIY4YSiJyoDb7asQYFIO2e26WqjvIPNPb8FbfHE8LyZMw78kJAvJeE
TPTNZZ0uXUlKqVP2oqNiqSTY6NqUhyJ2Um7nFT3QkoXSHuTZ7SlRaa2ixs55chJSecNu6ekjmSzk
bjYMaWKfWYGQCPWylXq9WRs2epmZku43/cHwiLLVZgILl+Cy8Eh6DGPKQ4s5Vx2b931T/8NbK7ym
ZU/Rr2vcqsN0Fh9/pwplZ6bLufmOar6UIDC1fGG/NEqRy3U15JsaH9tgj/rTtk2L9ymOePzW896B
NdsSYDqS9fETn9uK6cBc8Z/Asa37bkiW5PNAAeQ9tt64fdZmUSNA47BbFxyG+hZhzkL21zSiXklN
YOkoH4TF4Y+lC1+4sBpx9koTlSdhR83yIKxeh+DtdfBdx5P9HxLYak1B2G379aApYl3Ha3T7dvQ2
q5JDvMXflik5OOXedsU47mt9DnQE87rQg90309jdGjtx8DapUHP4fFcWPMa+FjLopvmVR5D5bx72
zjnZ0l511oStWApN7ytylpAm+S3nWm1ocVxqjcX171wc9pZANAUYW+7Blmz3x7ILh39OJMjFqc/V
uWljrwYb1rKmRR+D9VQTS0WqMsxwMmY9EpAuLyOHHIQ+2engFxPyqsKS4a+PbFz8VHL4jNqMHPN1
iXol07nuZitzWmf+SXA1v143vsJLRJg2TjdVlYgbEg9w1MPUIqG38akFsVVHa7qg7UcMpsOuua0W
h4jZfZ6Db0tu4/p4WBu9nW/wdESKYicpmZThX89ScspWf9llbpkK+YyOEanmx0g2fVoe7axue2MO
93QdDMC+bJ6iUAO4pxRdvyzkQfFKkz1qwGZmIwpYB5QfiWwTJEe+augbLXCUbFQhipcWdRFz9CFg
MuZ+rZfbcKpNeInY8ZO5DJbquCH3y6+LhjcTnLbdjzdIn2Cs0eK1wUO9t/3LXO/LT+aZknnbssfX
qnSCG0qNtPPEKMEgasYrUq9662YZTDWkbFZPbVE2y/h6QOP+afcjefRnb9a0MUvzT9JRgjfDwE5Z
pSD0wbnN5l6iw6P1Qt721NrH9m1bTbelO+I5Lx1EMty1UytvBDgjbitwXdfG1FlSe+jdb2b2AaGh
5w4/pmjo2nwRDtRbt1a9k3ZhZUeZE8v9V18P+w3l3txFAPRwm35d9Tm300tlbP4L5kSzQm05cd7H
/YFpsq754KPSRs5GsLwOUtiPIylk7C+3btvrDx9P9yCbynLCB0sfPTyYt023+IP2Pv7ZlgpYYhTt
s1vpbrvbFONSMyKbTNnCx0nWDQfPSw/fWT4OdwpPK1s9qAlcfDBPIw311dSqaZlMLLFGICZd2afS
JPTi7t7M70HcDt/chwhAuqqvn+3YrotrpTc5pSMuv2Mkgac4LiFaSWPoUYuIcvkocb2AjKUvjs9B
UgZ93g0jdwGFHEtBt0ZAxKHpferZflAjdn/RipAFtmERY1T6tKHRv0/MTn0BrO7XjOUh0xRIPKCN
LfLj+ldiJ8df/gBAkWnfGbwbUkJkfx9N1QCp5ap5PvKmdms4NPSVBdSP7M8r7xOJqQyCIQVsGkf4
ex7jIljqZs77UPjQC17LzLAbPKvPgilifJSJsvUNJs/yHLpyIT/s8F7WPba7QtZV27/1Zcf+UsvL
pXUYeIsECsF/VBXrVxfZlLLji8Cb8pb8GHK2AtP5wIsWKoX7tWJSyql/5JIZ/OEYtgNtIVkYRhe4
L7RIuu5YgmH0P3CnyaSLNU4q235UeR9J+d/edVXJi477vgDlR56rmH3+hNFUuzkUcVBnKAk9O+vt
MvoKgh3zhR3iOt8rwXL91CX1KRrC6L739fKXT9X6tudjngvBDGpfvDEiPjhCQgk5RciVeIhad1Eo
DNtp/YOkmoEdwbj7MEXG/Fg5TlPWlNZ2d9CK74UztvYfXMj1/YG3Vn3Wlh2/apZL/NTte7VcQmVo
ZoNBdm7GQWl7lnSxFcy8YcMES6IiBcgS5USjMGHJxHxQRh8mOEBtpLt5hLjO5Vw+r71fNTcHgo4w
i/xNDzhURZ7KrK4J3FNjzTYFQDlK5cLgggtr3if2+QhDKL7F6ddHgzWQINWqXCeeUNT4QVrakYYt
WJIEU8Zy38uLdhcUTxjrMEDMMQ1J18atd8MMxOqa4rQHGXclyadrA/p3Mn3rPeLyiUDEcefGye3V
gK2CxaoorYLdnmnFx73+WTdNbP02zE/VeQIT6zOe0GlzUsiXUd9QIIMtR6MKnLcjPYpyjWRZZj4+
VNFJRUCemdZBqC/aWVCBh51rKNmo5Cqe6ZlyMoWD/ZUgav1uA+n2vIRyDc4OM0h0/Ulqc3twHN+g
UgkCXKwy5idFxU2N0MZ+JbZRI1Bm5alNfQtqZY/W4bMt0ZY9YHJb1SdPj/vPrpNLk+mmDb2Tz2gG
SzOOQp2VWnaugCTqnJvVol6fuwZ/3Hsf6Ms6MX5FMnVhs6IzPRYgZguGZ1/YWbGsXOhtufOkIoJh
LLkH4rjj47Us8d/Wh6E6x40sfTqQpjNcOJa/3Ic7X142iGZ7kQNqTmChYPHSZLnK6i1Y3fEUlKat
nkwP75+HyvPVKaRGRP/caI4+WIEt99MOhRndtkm8/vE418AfgwsgN4cEWqU2eC2eeEOFWsUs45DR
PC0Pzmy3d62z+qfO2vRDMtcOZgKUhMeJ3IF3JJJrWJieFQZEgfHqPSikD5qx2fNeZqKAq2wROI3e
lkL7P4JFJE+DL44uh+ofdOFswfjG0p833FXIP4iG7GobeiwurYtKBKhKuE+uXUQwjow0fvtxqEqa
96Gdwu5ieMePrIB2mLaFCGLOxGXP9+z/IHURGxsRV51IKyjbbKNR1MMqzFF56ir1tfTpdU3AXBx5
K+vlFnF72EXjTgmRlJQSEA3P0ky0ZfVPmS45zhE7RkfekrX8F1UsWuAaaFvCbPjmpNm9Jmm1Lm8x
r5VzsXl7836sIc/alcx8PY6KsR1O9Sofr2ppZ3Jrml+7BeqbhtRhhK7l735Yo3t46v0FKcrxHztQ
EXsFoNwANIhccSupu2G63xof3cuoN79QTdB+qNkBhdFUwtxGdHukM8TOKzoZ9XffUE4yGLTRsxfW
W5mONXZkV0h/vlPVHt+u9ZT8mGCMH8lx6b/XRDFMrbUvb1vRBc+Nu21P0+KoT3v2EpqOZNNPghcH
zj8H/c9W0NQbGag9lfPifw+Gk4psC1+3rgqGu0EYm76LtbvcT+z9QQw2TCK1ZAiicccrfQjNX0eB
u8/bVZwvg+FTxkw/R9vT1/QwXm4V2pmI/b244sZFo0Jx6vZxPhsnGr/nvfduZBmEN6uyx/fVWZ27
yl8tWFSfkSgY5zpPJpi+YHUfEFCqgjFavyA9/a8eUdXgUZ6kY4sTkdU7dBY4MSFkGUpz6evki307
LD3aK/00i7MdzfIJHVz4fj3Q586F0bN2XrY2fnMZvUqe4zG+r2bwb9c//BTjXfjlQPS/EPImj1C/
pyTpX8Y+dmE3qbXZlPindjvWuwpvh9FWZAPH34PSKBHG425CopjytzsoVrjfr/M6/SgXTDKzZkaI
o9+b2WK8wtlTZTKetylHKRe+x9csqSKIVi8bmTUfgjqM0IjPcvkvDI0bnjqnjx7M2osbvYZrBfK7
CJTw8YR2pNke2VPn6QYyQO0dj2o9mWmbVFG33YF5zexEWRh3wad0jfViWPj8WGKWQuqpWp4ma6z+
0+jFaa1wbfgKB9/+qRgofluL5f8YrcF5gsyenu21H25FZek1t+vOO1XUintn2oYiAYe+g9SnS1aH
O/wjFLJCZzPtdRr7c1gohEPQ727yeMjgKjTaZAHM2v92Ovc40j5x2tseuvgco5GGL8Mb/SMcj/hL
UvVvXdjSf8mA4Ch6dKBJBFp+BWRNnyNOCCX2Bxwqx/fKkXTxsRB3IGWsqQ+Vmd/cUtpfAZsnBW0A
3O0mgOsS4/6yFh+pqOncQq2L/x5zVi6d3hrYDAxdacnfKur2Mw6x/Cpridw/TXJdutiDCr1fcNxy
5/aQh+64InVPGucEtxZ9oOIa7mmRJ040qvRnp/P7nxTnCOaudG9tC4NPNBBHOWWsJtrnXcf9nT2i
zEY3ZI2wK86w//F8q37ZQ/Zy+qa1HqOx219Nu7h76q3CPW0sBv22ttL71ehF7CxcLMcNzZq1sTri
l294BQy/dux7EA07fvO91KXH76/KBmhEbO5vAAH5GiL+RKxyhDxz+9Tze1r48WcU4Fj+02NXyY0z
+BZQZOKK6zWCSc0RV6wNbJrzVk3sx8zj0BR6Et4DYsr5TiKPvHPRb6QyGs3Tjk9YnSHPc6w80CNC
yLjmquuZIwuQwuk5mbsDQh8A8b2s1ualg/NGWmpbO2hzNVW/1VGOiv0qFETSWNN/tVqrfA3xBklD
GSQMDQFRp6nT1gd50tiIPyS0kY+GjQsJyruZb+GAm8CtIEP0/Ni8k1wyqdwR7rI1edhjNXCLNnTd
vmyzQ4anyri1uNCOOP6LJ+3GvWUOAyMyiWWp72kQ2k4B1+wPrxZriGAcPd+vckMGf+lEpYe/Sz2P
7VME4L7cDa3juox6cbkUTCwmAOeyuh9oIIMeVUo3OkOBwES3uVj72TBGjaGD55CZl6rOdjN2wcTb
0p17y6JHd9wwZUgUfNcMTbZ99inW1AR/QkzPnGmRILyIo5fvVlgjtMug7htzaiJRRs8yLmP3oRqQ
RRdBUMU3bMOY/3CwboasPgZVX2qmgOl5HGgXTgiC9t0+1YszxOZxssL/cXRmW3LqWBD9ItZiHl4z
ybHmcg0uv7Bc9jUzSCAJxNf3zn7uvrYrixQ6ETviyEQcZyaMpjzNCSpdvUulEYbYXUZW7YeUELmG
N57a0q8BzyFmOMJ/J9UQCGtJKkSwyvMpmAA5apJyGxs/R4vdcACOTSEX1FZIksEO9IR7342Ai+yG
w4Vhoh3dxp8FXDd+ktyv0HVrmQdLXHmPA+ZSevb7WRV8kvg38g8Hm49+umzSM+riFyzV+OznzTgn
6LNa6V1q4HcDLu2FZrGVm86pnVkWxpzsHpO0Xso3zQ744DXVVEs+QsJMGh1jDtyWJZ7EBt5jr9PD
xZCuS/BBuGtfQyiBjDF2XZZ9WPoF5eQdLOahBvRr76swUUXOz13PLsaZn64/+V1UoPfxsv7WhGrd
NztxOv6aE7dfmQlsg9y3K+eyd7+or/Jpl9m4rbYvsVbe9Cgwcf0LcenRP9GSMUHHhxN+DM9AKwhD
rV1fP8YCGw8OcnaDQ4hbk5y6sRjUvzge2hlzBur4B0mGYvgcA+1hPS++jyoSrJI7qqmFVz+uPUlX
tHK2wPj7mvBRcdrWeMVYYzDjdRG4juKy2wOc5mVKpdGdC6xRbGQ80qA+On5QBz8rVSfOAyan5dc7
zc5sHwtcrfSNNAuhAneoRvpstzFrnjtwYZac0+xTnJvNTYod1e92u/SWUN7TnNVzgcGfBMwUm8Nf
Wu34tNLy7KTarkBP7qyUn5tAQCIjN45R88TCDU7hLXXBKIZYRAg/LBmbpienMugfu9KRbZlReK+a
KDrxE2bJ2XOTFjyZ+LHuLuTVNY5xMmGf7+JlLEvamxibo59ul2rvd9iwj/jQLoqgyoH4sCiwOUlA
3fqBiinTp7Hk5nMQ/BN9L+8Ui9ZPgWUNZnDhQE+5Wut6QiAafBEEv4Tr8Iwkc+v4zv6GyXPjdQhs
SUNBVsGllXBNtN4XBrl2R5zVGfOC32eiIf5uCsg+cAYBg4EMX3gfjTsG8jmCEmqeCi/FC5coE9M/
nUTRcOWymUxElCp4bZigsCmvnso8c8KgUM5vQJNi+jfJMZovg49Ke4DsrQoe2tLKk0700t9Tp+Bk
SOzsUD8ruQ7mzhmKosi9BAh0ny1hEP4iaho2B0rul+W5gWFyjjMyYP3A/1tGO5uk6GJEjnGtq4FJ
HAmwlNvBKX0R85T6VOvkblstfu41HQ//MUXmLj+5KCo54Hk7a+Beo0zWejnyTvFxDaY6qZ07NtKa
lGOAbQ2Y2S016rwz4gGonZvOunQMdIOe7sLQZAKjdVZNmMskdKxCIlHW++GseA44S0ziP+KNcAjA
rReYBx5YVZ15H8TL+7L2LFUjzcD/frOEYQnWibDX3QIaZG4osm32fNmH4R8ZQNUcy9ELIo45oqwj
9XNRE5+spOM9LwshkuhcRJTV/hjl+H9PYa3EFb81DLZdULrI/ocUKVg+qaRpml/Ca0q+q14xuCSf
E9ef1pA6xnVz3BPVK8bijZIt6qdTx0dixUesEOm/XAIrvkWZ5Xv/PKbR3MXvfhEQYt5VrE6Ic6/W
ac0YVcouvQ6iHP4ZjpJs73SmyY5RqYyCvhabu52KNWiXezrIyb9ujFHmObEjL++a8pmXZDEeU1DQ
9ut+6eju4ZsxB/78PVKt7hFRjHAW4mM9subjSWfj1PZ7ZFCnuU+i1gm/km1kXSd7iPRwHETEuoWd
4EOsXDLp5O4uMg6z4r5PYg8homPrXXh10sl0h4ADk5MWljG7s6j+4wVcQWNaS38YH6Qv2vaa8IrF
wVlwOMYd6MCS8TBti3eMB+TYcxesLEMkFBNM5WfgtCyLR5jMHP9sPCsC730yHLh/qiQYq8+hpa4r
gEFt1ljt8Bq3GYKJ9VLDzsxtDBHUKLig1UPHOEQGUcFndlxmdZ2DDHXqsLBwSdwPyiNlQxFSm8z7
mSLU+mVIMaeHXZeuI6AxNmC3s85UZ78nmgHnEkXeqeqKhkBKsY/h1ISLf6CRPw7MUxrpYbsQqxbD
N6EIXA5+isB5EQKp895LAairXDglQ1q/rLp4Ja2t2CiwIFUUOwLCQM2jzxLru44wd4tPtJVRSUK0
cNbTxLX1b7TFUl1DVdA44ZhYY5MkMhM/NrfKpp+VA0oQcq61mbjiAikHHRJXbJyIfIQFw03L51Tl
VbpgcXLXkfF+LdO2PTGhixjmKeq7Px1tYdVzTLNF/w9SUlb/guW2dnM3K/rHodoB2CxXtNqVpLVk
RHCT4GCQO37ZR2iwtSk/yDV0zUWDpo5PMQxC9dJ5hK2OWxMmw2WxjeIOtFHz1F2CmrvUukuIEpLr
TLfIxTYGr/ttBsVLiT49xZ3HLLPozbETymkIjKvMmlMVuV455o3BIDiT3cSIL26L1e5c3cbDQfaT
958duq59Ac2PZgOXynfv2sNwXRsfdZT7ORngn6PO0uIPZLpenF2noahzCQmWpHlciER8u2tbbPZs
yzLRH9FAacWwq3zam3Yl1SQUuWDkoN6npmwj+nqjlCFr9dc4yWVfGnMUWZ3Kr35CYScS6XrrJ5iF
GQhY8P7x3gKwGt5MTliPUz6EIGePwrcpVpf13PLk0gAGAROKxUFA8triyNufg9WgmGNRpdLBVzQK
y/PY+c0NFsMXDTDRXeq9PX+dmlPBhUmfx4Q7fsMVsGmdrw19A5qVcE32GeqRloY9mmSh1p1Owqb7
y72+BNalY5ZRJcKELe5toBJJFQcK6yu+jw72Dbw2Ny6M0+G5BLqyHyXcF8UUDq/rfEydOPzD+0Vy
NhIso0+1qFGxTUULQL0LZFTIY53Vvnwka+nUh1RZEf4tEjcx8z50+3A5NlR0NdxJYJZX/oFlPP1G
sWKvb0i9VbP3nBAZaEfcjgCujToftrusHUoEdIqN4bhG0R43D0awjboY5uh2XS7Fu5OYFdA+0nXT
0xWpkuqfKjjOoETLtVveyFyn9lT6NBEAqKu1pFWcC6J3C46RZgQQZCTxPREM33YbisXNRWe4S+jJ
8AWJeQ8kbxTbL809gA1R7sbcmIAp0XV/rkftwp2wTIOKBjW3gX0LFavpbv5ELO7IElPv4CSNbVYu
kYS3flEgMk0nGRE+O6ts7UbFkyyc9Qe9Eth2R2Fn1BgbGZJFp4FbT5Wz+NT37NFZoIpPbVoy5fKr
XqJTH+kYghJ4yQ8Ik81rARQ/2pJ03VL4XXTP577ZR71WgTiGypjsmyAqJ1bupkqx/KSsffsmWFD7
BQEWfonQW3mLCYCi+r7REQrgAbSUOobI11515/mDQ+qL57yZYEYUwlPOWqFuu1fV5M+fXD9n+ekv
ZLBZ68urarnvXIfUJxexZMqtJjHeXXjehznNLbcqorQm4QXqMEIZlb65LfmK9CSdVpcQo0WzsTuq
GygGT0W2zkfZzlb98INeLQtA6VINIY6DgNi8kPHS/nyeCfs1im6iTY9PXsI3e0DbnzceYTHRvPAD
7t6pnjdmZvurhUpxfkdsl1u/25KdipeRg7XeoEtdL/vNxzrak51iGCgSk2tT5m4v1ApiJ1PmaNeE
dvtDSRnxJi5rJvT5piYZXDgOWFU7wS5Siqmf51AaR+4ovgidDMsRMpu3Ny/cWN5v9BTP0wGNMRkH
oIbZxEEeRit29TnkKt68szxhhCYHcYjWv9lWTvYPOoCr/uDWxf6rJraa/Kt0u/j/uaucTbvDCQ07
/6GDnl7mQ+EOZjhJt575fs9LZpKUl1S5qCj31pEaiX0C6EmipXNV3Z06RH66GHyC7OfRMeyUSkRn
/c+xNJ65o8dUqtd2EGn0OEmnGF4nfNXmpxzBuY7VsmXi0cWCi3eBEzYs2WG0r39HKP7FJQKZ5j3C
W9TLDXuu671bhWxP9PB9wvcN0T9+dS13VipPguH2J2Bs36/GpsF0wyYt67QmXiG4nGNgwv6uKN2t
+4yiLspeybER2mdObv0h9wQn8jkrmtg7S2St8JCMnEB3iudCnmh4CqB7hEtTcFqxgCK3K0HzK/Ud
7nJrFtiYQaJam5VDycoweIbF2cJz7MUZoicdN1qr05RmwDJ43ctGeieySX01PGBxnBMcSPoLXpT0
N8qmQ+QcXW61c+hxbCLFOxeCTOas56hAvsYodaZvSmL6Tu+XEmuYW710uIqKxRtWJ98wr/4/qq1k
kGF8G8KXOxY9skZpB6EZOP8tAdcRwfrHuFhPoJNL/RhJ4jZsot6C6lh2cxmdVXgLK9M9wWxxndeN
YBfh9FHfkNSY9PUDvzXXMhV7vYADWErpX4hfD+Fx2JxecfnoN5L/I6m19IE72OA9G5JydjqQwXfJ
CHCy6gfVyHg4VnLVkQAfydz4N1f1ivIwor+MZHMfD3t8bXZbMoNq7XwxQEQrTzTE0roPQ3D2OQe3
LKnorglvmOY+W6t6ICoaDMr+m4q6bh9ky4F1qVZ8jbsB/pdgIO8sQz1J63n5PMRphYDYlENz1dij
DcVEG4cZe9IkwjYdMbI6bvyH2YupYjudZnqt5rcJauR2vo1BEn/0lvH9P9oSUvGu46EjwFX4a0Lk
bsA3/SBE41JfEsPPfpgxC6ajrIds/IITsEzPXO7d+s8iXCNegB0dLnLEEvkag1z45sWx1BVjnnnV
loNYdv1L2usbt+JJj+v/lGpSkibuFifZZaMsZHxfjR1A/VTCchw31Rh9snS71IeQpouIYoYJ6OK+
LROEuyxc1/7HGIYiexLthuW4KM3PuqTc3ryclWt6+blUfLyCu0/E2XvqG3Sma4cg3h4iPvss27dr
mYWnMkmnr/nWAECuM7PwIybwlt+pVlQ2XpH5cJki9Cb3xH2aPX/3iSD996tIwxpBHtZPcOf3MRua
j41KgoUbG8Bsy8U+huIEVisIDwJICOero8BUveFHqeEdoxhTdDfquVoewA+W7fYXo5uOS0baxB8U
MnbtZYOdnrxqKtvkYLPRQ3kuVMA+EBBWcixmcAOC7NJX9pH35ogT5SgyHSCWYzsbYsZZFTITNG00
9zDDAexAg7BVPxZZKJ09IVA1/V7tvIkzrPZY78s6pvUg5boDXlSXC62fLJfRUZTuVgR53BWZpev0
EFZBl72vYswgeUORuuGO46uSzB8+BT07tLE1Iv+SSv7JKcnSvCb3lr5vA/F64pV1wbF2qL2GVUlT
NCoy5KNMHEJlUekNWz66RZeGj6Xnc/O4tKFkqXMsR9+KZ8AbXUWvDFYB66VZnJqEb03mBstlnTpa
phc+35k8sM0ShKamDo404bn+S9cPtXqJLLL3u6Iwwfvppjifx4J2ku6O/DClrcY1Y1rs4ioqYvoU
EpE+Llq1/bWt55FYaFmH6VyfKhsurDqcAur1G7BcW0HXjrelohjiftMz2kcD4OKvMdOCD6PyvOuS
Zk79RApOMApOI1eZfCAIMpwcI3CFdxCJBPvyuKxw/7HrKsoJetCLimBHOyWMrUQJimk7YPsin6Zw
+8xhTh2H04EiJ5M9Ier29ZnTBhsKwc/x069RcOv9aSfpIxvy6cH6Ez5EEiP564Xv2rFcl3drjJu+
o3MRXRkfKHH5JzN6NRdD4DTMG95TstnX5YCgmbBlyX/tCvAktU+Gpty+FP0XtL+xBGoEUgD0Lni0
gnDQ5pBJuFJowAqh+0BDEKhc75p0ft6wohD9STVlcGeOptwysSWAOXUUXX32a6X66uHWdTMdummz
4EszY9jw1CIKuPVF3+5lNRcJgoBDro0aAZMANmOdltd4Mcx+j2LJiChA2UdK/2MSJiG5x+q54VZD
3HTrj2nx6AE7sjTdG+6Y+q373zbLTAY7nU2V7xz9cG01W4H0yCe6bRgPORndwr50onL7V1pd0ni5
JFsQiu5K0kQ1j4RymuPI8N3+h4COwoRXBXmniJ7SIOJ7+s1bYs34KtTyZyUUxvuy3JZXdIk0Obnj
WP+tSiDU3bZGOkiQXd3Z6Xcbx1dwdHS2fYZ8Kf4Whp4m1gTRKbZjpAzu2nCdln9c773nMhxqXExd
ZV4eaSJKhJ6k/7TOaFTHzimq9uIgOR37zlYB6cx1fjHejeUAVjbJLw9NdaReZKFHBlwImnIhpNz8
mKgVHB4r3sLttyHL6XpM5VllEJ38OVjeOWeTNNi58Rjbj8lYbhg7RiWvO45IczcW1dfb4yzIJJJS
3Caz9yZvZvAJzW0iwKVgwTIZIBDaSkIs+Su5clhrUPnjzCuePoyknJMXXjzud9dVUN8EfYLrEiXV
eIJwZjA39IH5PKMjE+1etz6p94rcV4HYU+OnB73d/ByjbvjP+ANF9wls1Bu0TgDdQNep/3PuU3Zp
dCOw2TnSQrbXJh0Cj4rzrPcPwzw3+r4GX5QvETvPgk+oWxV+ln2o/aciRcy4c9hAOt3VkAZUw3Rx
70+fSJhhdKEUq7uKWa7o7fGQZQA3dLmesqKiLZcf1mkvTVcUChK1HOPgGzxvmNz91NAGdwHESZpj
FWzktWLPzZzHue4MandvmXh2+Lzp9lG1Ub88QA9RBLH8vxKeJunqOYQPlbu0U9l2zXonVl8Ob8tU
cV1E1ERVGSr+DpbceBrOjZItA3eCP4enYGTJE8h35aV10VqRGUdV1wMibNYn64Ff3Jr1xCJAJfD0
xq7P2n0Ubi3MFx1sKKSwucVgPgME0xDkLEW/99rZCe+4RsXuXQmAp+8cIlAhcGg7tvozjCLpXN0M
Mh/5PVp90LdsNtPZR8SPfjuZpAOOLQnRclFtS9JUZGP7BGm6Dty4gqQ9eNHEhYF7zcKpksJwUexC
c0wL5x5nnFO1x5/MVAOV3PRrKA5pN6zxsUOlDn/4NB8SHGwItYocOET9ZmhelzxlCidE2iz2x+o0
jTpqfwloWCrhIx99uWzjLZgRP7Mt3JhD15flAtzQVM3zUixZkLu80atH29lbAGFpftVkdB5LeERS
eB7M8yHuIvsqG8Dq+8Chhetu5YjE1Gon/9qRX+KKzKUDqXxLiEm9INKR4KSmyQ1O0ictDW2OYv48
BW1x6TjyiCNp0Pgn3j31vEs5yNLzjXkJd1RMCI8nISUsFuo4JtREkYl6gphtgz8LnRIladGQjX8O
OKudCHIZOUMa049WSdqIww6iZKIXUA0Rmpjg1ssWkrmZ7HJgty5bCEqXcZ+TcQlpnt03k6sM7RWO
k3G/Hr1/nKcdRJIkONcP17KGYA1PhMcqnFfUsO0wr7YMkTX9/jtdrS/m/ZrK8YviTsLDdaL79LbM
UDkZDykKBgkxwq0CmlFU5sqWxY5feuHPGXXw0ZDE1LWPlTOeN7pZ7AvFHSSomK1n+24ruGLqaIYm
tE/j2Ab/ZBCM/5EDdaNTFqXlIzWb7XZoas2tyh2YURiVGQlhwmf2H5MEq9XPCHbVHEsuW5ekrKmJ
VoXTUTqx1QH/NpoUbpp1H6v2WACuvMLCNwS2SA7f0xs4khgH1PaO/BzBK/Gu4bfn+W19bvjl9Mdu
miI0BWoZ2SPLJcW58oevx8ZJtvqHiNb/x7i4jl0Ll42vOTUHWL4MrXxx0ZVizIql+hN0sXlLOOH+
OH6Y2vtaqmR6VKMr3/mJ5vCr7NtZf0cVEhCitmqHs1ebabxU3YQzKkdRFgf8YzpRymwmjOBZAvC4
ImN7EDRMwJ1Xda9ffDh2e3aQpqkv8bq2vOfRGr5ZVtzFx22qi1eNFBjkIuR2faCqE2JRwoVq5IKo
SnN60eGpS9ZdgLBMs+sOv22ronLPw82tqGY0lAefnQvtdzt0NEkhbBVzRyh6iPzGz11cZcj0DJiS
lJnsTHymf7ikdCNtuBYSIRB8keyBdWKj2OPEyD5fDRr5L6cOxXrxJTUhz65bFvZWDcUGVfht0SUU
NUiPC+YmoVh3jTvjwO0ysnbNQbe1A3ZGF1z0WOIw/ode50R/NXWmP6fZq5sf+MDgHwl28yP+IO2w
6bawzLAqeMuX0rXOGZUz/Yv01F0zh5ouohhhJQivJ8lLySzeHON5oZCFzKdHwTIdwD2lAax63ncT
3XWUsxCgBp4lpPEUkGxFBixkTeFAu+Gw814V/t7g8st38qLTqUD0tlyxWio1aCYU7mNBV05zGbMI
qrgIyi26yoyvPz68lz6VrhnGvVrxV64ohqbjRiXo5jOjB9soeNHkRDuVoIDALo8+SKbZj/R+ebBS
afJjYRwTx4kH5p9Dg+qtfWCk5LYASHWPWVv0xamaU/fSi06G90iWZCrn9lb1wmhVvbVIPhT9MS34
e5pX05PFYETejzqP1LfDnsIHOSTyyWUDcrdn59fwd+HBwZM1rPiOUfHYDoHB7rCZpMe43Xn14MUo
IkqovB2SlkXFJpuTMzcBjFGztC6cGfYRC6yWbXrlNIDg3epqXnP6izYAS5znIDtZJbfHIWHntCqW
sDvFN0c8xrRJTvEqZmpaMwIB9d3IXq4wOA78otozNkjJkMys5R2kM0fJdE0Fsov34QknUvJAoLCC
BSBe0v9adOw19+1MZPfEra1XbFiNi78Wh+2u0F4qTmppqLgLSBv8rIDBMUqZmT9iujwY/bg+sQgj
5j3hnFd/Uuq36cjPnLhpbkNeNhFHIbI8MfCyjX2+Ytydw7uS8kL3sCF02d/Un2Dqf2NADsSn3aKv
OloGReGy95QobloCScj0zuW/TPo3nDfBmyaRHBmgIZzg9YunbY+d6VW1VwIQjVWxWgu8XJb9Rzdn
23mcPV3+7NytoEvRpxTJHOvJDhPxCvDcXC8xJRSz73nBzg9M9kitrsZNkmAiR9hbPCPHcagSSj2+
b6DXEyuTSJm2BKR5fW0w9avSP+vV61aagca1zQNawrIDvj9VvdPiU5nDE3J1iWBOZ8OCysfU1sma
J701bI2pjK69V/aNmPbvKqXEQShSQXEPBTNe8Ak5xZ6Dg89oNF78KaFeSg1j9iVxXrIDkhwqeN0J
X59Fr4iGp0Wpr6TPovRPaql6+MkZb6t7iiamnIowm+Km6PVS81EijPTp0H7CZ9R//TZmszRv0cji
P8jliRl+Hd46iub+zZrMH1lk0VE54LO0cFfPw9z2uawXQGJiQba8D+E/kXOahZoPv4fPufg0x9N1
Uve2Oy1ttkZHO06d/VH7bAXFSM1ScZWUmVYAQn4hT+nUR6RrBbLurtngaNGCKX1tkSRxNM5iqVYg
rJRCiRJ+vjkC7DBtJsvavcROa0VeK78Vx7XyNSUoXcu7s0yzRT+sohFXwbNOwCzZnFMvbhvz9CDd
l0I2Tnpogkjfb3LzgL83vtl3HTgpKelR6ksTEL/PS1+3UP+2hgUtCg8LdMcWFwFdqJL5fiV4zgS1
OdP9UEqCc4PhwvY2YdBXJ98wyOwSGzXRr14Rs9q1CP5/ecWWz+lM6v5EXqx5cRYnpPvgZhahO0/r
BMyEB+/s6O7Am1q8NfqVxLeYCs8KkzvRQhpWJOnS3Hqyep4oJeC/N6b8nNkYt+SEKbzuFzq7DnbQ
gNsjTUaq3KMeJUCmKHd0cXUR3HiW+CEkryJXdPQIYYt9ao3zK54dtYJWeIxwuqHGjai9+l6tIaV1
q2iASIpZ1MaaOALlfc2s7LEK8H0dE0XxhxfAWlFdvPyKUVbrp65xS01MmQ5x7nyqn9TzOE0+QXfC
Rs2pcmPusdoxZBDY3jXgI2zsE5nWmezAmtEeTcaur0/TGAj9ILnp6rNsl/LbNBzCKKvu+lZaswQH
bTcqnGrcO0lYlOvwjgptV+471r6caQs3qPVVo9+yso7iYx8siz4uzSL/VBkX7dtQrF6HxonEPtAO
CTvmh4A2HdjZhfzwFn52kP3doW1t0O7WquEhDjte/Dsm+eVnVopkyLthCJqcogeD1yX89DRsY00K
UNT3fWm7d0XNBGTkMLS/oAvL7k5QgPvh+XTn3FFZFLzg83cf1OpsuHl+OV/T1GhS5YA4cG+bXUhQ
FusWdI/wael/OKplcgmpeluu8HWjfMziaLjoWQCSUhKRvRO2pknddESpIa8aYR/DviRWX7dYcJUx
TXDAVNAHkEJLKEzqDkmHTU/iVtVVQPRSXpT9FxvT2+UYMs+bYyMinIfCp4T7KNhKUOwpnsiubQHI
khNObJdza4L4QiuiOg2dUSQOlioD1164nDwSqOzdQz1ahyS3YGEFCThIdB/G9lQTHEfmgrVj8tts
y9nTJm58pIxse/eKxnceqhGz6tZ7PhFEpB2AL3BBR/ai6i/8V5dH1gqTJY9d3BTOK9YU7lG6RpO6
urEM5ssqy2461tDfzq5xsuzXKgvqJzpufDTurj4ZrHheS/dMJJLpNxswRN5km0aY7s6aRD8JmDcp
b48ZYMJtqWrOZ514xQg3buGY4sAm+IZbMgx9LgrqtGkaL5X+8vyMcWNXzJV6Nyz+Qvv11JRr5ST1
a3cjhHdqyBz51E4sijqpjo2El41x3J5U4yZUgxkJuLPJlnl2ntEu9hugHYMjy3One23SYfgz03Lw
tCim7vtioid2HBgcUG6rkG7wnZqbeLhH4adMjG47I6EmXA7/xRJ7zMdta17aMOn+FPyMP+aGYYdc
Px8koqUxb3SCqgnBsdvwfxNL0z5F59gDIgICD8SQIIWXoh3yOtlScY4tzBbHWpt51ynJkus62+Aj
Suv+kR3FlOl4IG0flevTwhUmPvWkiJjrD8v1ic4XQuXzA9Qknnm5QnASRNfemHuVMyS/t4WVGFdW
DKbVqZ6ZyZky0YZzQWcdyWGHJkSqUDhuGkUeY++HFLruEipw3vFu+QU3dig4FyqzqmM6uND8gICx
C2PZ15+Ght3qwAkYPSzk7Nu9XDoM7KXGgzjBonLxpMQw5Fa7qyJk7NM6oDwfMu799oGaWPJvIR+o
vqrE8crXGCfKv6wJFsuZBEHz1bEoJ/rwkNcuGi2+YNMHK+0feLSC7c4R2nzXEsdx11fc8fZb0NfV
lfLpqYd3WNpvETntcz+7LRBe7NMYx++OeadN7Brc+5FLSIipBXWEXNhiv+hNVv8a33IyJrLU8W/d
IJbt4RmNPDQNXYd7p2+HNmfZplpyytz76KCRYt56skvRuV5EO2Mb12X3gly9JJ8yQXX86NzKT18W
xdcmb5kU1VU0k/M1O34XnxJuF8HV29CR99hGabVn40FBZqIOt1ezMEvu6UwkMjssIGc7mcrVoNvZ
GVxaUN2e7ICfO/sJeeT597C3/nqhv8T9b2zrLLz6Ueq7P8mv6tdRdcVyneveJEQgPG+m3xUu95mx
pCveBHmEYm/g1NfDRB3s6woJOOI26PmSNcjtP0YKedmlEejo1A4z/d9c7SlYIo7QAEV8QajF0UNK
0269MymsJ1vDWLJwbjOgS5J2TdYeZzeFB8twZvYhvdAHSsZZuanr0Amep4UtgveF9WFDKQLU6x4D
DEWxX7L1pbIlS7u4tSuzt0EdUW8xeWO5H0uvX3a9KHqo7IiaO/AUWZHs4T5AA+JUBP+FI2rBgwt0
9UnBXuOeCjyJhF+5r16jhfdTHlejv7E8RDTqb0QXGi5fhihDFy0f9qGn5BmuZq49VJVtHqO8bnCY
7yuJpudHvQ5/Jkrq4Dvl4nmZWYiAAsgWmvYP9T7BvOeOMxIrSEI6ltdCZVdUBo+JfuvFfa1YEp0T
gyuoVR0ZqPYVix1wNJt5+hpCr8KqH6coIjmcyO+sHeiEmLZwqjGjFLA/9b3bX6cIGB6ogQ7/bj3p
jIdy0RZ/K20L5P+RaUbO2mdKYwoed2zw4KZG8y7AgJk6h4F1MJTR0bqZMKx3YTc/sUsFrQbPtkz2
UbtYiktn9jhOIOcTxUgte0WYsMZbxyAc1BkSokAP08ASXk3dHq6TiOc9u2kHiXjj+e9c1mOa94OB
IrG2pYglqCK983kj/fMsQDlluNP4hwUBJUsqmCY4hQskup1rCvVMylPz4ubdWNETmS5vC4TJHyre
aWfIarNYpgaXOjA3MFDOkY3Ws8e9eIW4pGt4L6lpepkhV8EEOypTdhJYKMipgNRfVbtRIdoiWrFa
Jezj5qHeEpoyEuFQBehEZvy5zXjtN7IooUtq6V+7zeoTTwz9O3QcOC8SXKbgrtbIa5BlLjHKyPEH
1FUd/gsyF0XDCYLuWNvW+QatB/CKpqx50qvAlC9o7hIIv930AWRBH2zSsGsMGdSf9624ycUeEYdb
PIS60DwLVv9D+JX7Y+7NOPyPo/NalhTHougXEQECJHhNb673t16IW6bxTiBAfP2snLeJjqnuykyQ
jtl77T27aLTXpakFv8Q0LX+ZkdTvIca/EAIXW5qNqH1Dwg5DExhUgPZqqG8yxJZar99t2Ve/Vyky
4KHsZwjDqwNcbMk4JgztSikZnjNW3Xh+VL9kM7rVTTWjteWjTfKPBaF64keTpOFA7ejxveW5c3Az
2ZH/bW8627rMuqe+7kSKoTNn1oDKbSS/xMZwd0mEXautR2f2ZhrZP3FrVvAIwxQ+Wm0bguslguuP
2oWoTQHZrp+mluj/eDPrbKsmGT3m3kSNQJNtMEIKx1Yb4wn0oYA1W/A6Caa6Q4LTJdqS2Vx7NAcF
w290/93HNIj1B2ZAoTBoIpxO2RUCkw+n7L9bawyifnWXV6XKEHobOisqOL5vyrWUsadtiPUIWuPg
a7P4kl0SNB57oRbQuuB5o81NaXkkZqaJ8dRqzOwFg5B8W/A+n8HZRf2FqzIcNhkcC/yxWYS0dcbi
8j2Lckb/DvH1eSoFK6WqSaI/FeZZmCUSo+9BdTL68GzNzLyifH1hvMn/RMR6C6zJB15MZzSd2q+t
gu0xANlb9yJKquc89bKfztxAg7Jkpdb0Pjxk3Q08XcBvkgfp1fiHKRy4UfgiuKVtElNHqzRe2u2S
37qQumkokCoh23TfTv7AvK/Ie3QUZIO9Iyxl0Y795Wa9trE+Tx6qkN2IxuCfszrpP5J/tGCJH4lz
Iuv1c+IcNNt4qNTXsjg6Y9+U5++Ygeevqg5FhO0rMI8RbCR32/ozqL3J5dba5HSxr/HgJcxupQEV
xPaaft8vUKszg0CBiI+qDC+FGtrP2DLQuiR8eX9QEMINgR1Hd7+WmbooFKz5oWqhIbD/H82+MYl6
lKF1zH4I6+xO1AtHsr8kRQabI+weJ+qPPzbndTlgxoidDZlJot7DimS3OLGhYATN4pf4AUkLunYL
+yYTLrO/C0MNU5U9lPfXy5SHmC9YwuGUmyF5LmsfDMbkI7ncLaCK223bjjMQKp27QbWZfSF4WNw5
uOAwc35iJk8x5fdSPvBdsrIeiHw8s/XiE+D9Sc2hIb2J9mpYumtLLdHuothHZX6LtH71E/Zo/Ybt
jke5CJgfczvGabwpzH5q787PnARwQgdi67NAGKUO0QCcHxsQ4xL9VGlUsRsSlHh7m7UHMsGCOY2u
aZhHv5G2o/f2W93/N0+IDogEaeeRYM8Rjuef1YOEEmxqr9PRw40GgBCNx6pF78Z02kfEj5ijEccZ
lLf5qpD/a8zHJCosgIgQLZEnk+QnZNUdYwT0C9NI0qtLlfulQst4/mBpIMMTdFS2mSzTwA2zxObK
6bNoObFqxmrVTtqeCoIQCuiaZfYWYJ0trmHm9z+5ljraR5lXwVTuZfa742D6oRYloqsd2zijuabM
3C3NiENVM5r8G8edXJNtnfVqbC+UcH50Zgbc4a+NUdTy9etQm+Bu4iKq/xHHY2lox0E0twgofeti
oLbVdBNdbOJfykMrtmMem4ZYy9jGHEXXZHd+jeJ4eyvmIPRXCyY0i/4fB2elh2K75owbTJV5ePz9
ZP5hHR1QVHtds9xZeOYxpHhBdjxfblvPKIZAtE79S4jBope4ehTZHjlaC4zLKeOZs1m1fi/dgj9H
/ITtHvOFWchGVU70EydArKjKsBdsGuTW5dOclgMJLGVS/lZMW+OTUWP07uhotkgNJU4av27Nf70N
8IfVwCL5YRxIvKRA09DvwfJF+hgPffuGYlGHG2PmGExFo2qycVK9qPeRBMO3GVQ3OgI/HuzJW3ww
1ikhOvYYY6Tu9mHbuPVuVKP/wLrHjBwFjFzJYEOu019nT+fj75QNq/vPQaouuCWGCr4ORu/j7C/y
KZ0Ztn52+czGufDdbj63ZVRjAIeU1lZb5lh59WNYdY7DrsnwF1NT2BT77cbD6+fckSbDy4VAWv2d
zAjxj4/iVHd5s/oxIJYhZJOcFH14HSLUl4Qo5UmxGYOwI0oKitMgHsm2pwzs4P2v8DcziQjOL8sC
9cc82y0btwwWF6qQetl3bpVoIN2i9OdHjpas/hey49angJktQR+Ggf4GalDavOJnb+2LV0j7YlGv
MqVapogXvJXACnlW8xkI/FqI15XBe8Y1Hk/ZOyjnePnMhmJq71xvFOI+I+qb447+B3gCVoHkapDx
EWdUY4XbK4kzCbdx+f/dU6EfGSIUEI66otS7LvIlpWrIcmXDmD0ZHiOjrT31VauvXO9cNXjt5ukv
0zDijEKkR+gNbIK2zDRCv6e2aNT9XJIYunMNf+PPyhRt8IWL1FPPCpQr3zZqZCaukLHQDZGEZR45
xFtKa+yd6EKJunAPszHpkWo8V9tqFuzYefxMu6kR8Q4/yMGZgcI1Qu6Y2Jm5HZAemJFptUz9O0Yp
wBdppBPzwDagDfetYbz+bVbekYrfDGzvATlDlT/DF2M5EkhTfaCX7OVm7O38mA0zRKNmnVbUoeBb
1cmvwm65ss/txUc7dOu0c0ItSSZh5Y2He05cr/iPPcHinzV2i/FpIPCu+2h9yWPCGIWJR4gYm4f+
78xKFymRqlFirN6ggIcaZPbEYM4odWhKsBxtYM8HuGbYHHXXQfu0XTUin+CZMAodvfvAufC7osJI
viMhM/cFlOEE7stP3AsQGq0eDOKT4a5iU3tk7NE0CPDRLZxxlQDtWT0Gkr9hb4YsctA8C+ecT44s
3igY0cjD4a+0O23rAg/LW6R0E7zh//KhBzKCw72HBtLZDgArMAtiQXZBm8MMeMuRQcgj5b57QhVR
RW/s/cjg8pBU5rtOWvE00+zbUwjs4G6eU+8tiUv1ODgYBfalafJL2LiM3VhXpOBU8ppiKR559Anv
mKq7pb+ZSaRhbfZcO6zRLyPWG7y8OEWwGUwWGg+KwtE5r8ghMxyMLijCR39I9fTjr8NsH9ggodIk
wTv3f5UeC9tv3qki3KPxRO1BpxJyhZsK+eYvkuHRXComDWS3VUpPNaH0FkMoRa7CELFRAXfzRTDf
6u+blsV923XJeN/HTowY0A2ySWFGi7Gmajb3mA+gSGcxq+ARndS978f9G/qm5oceViU/MR/zx6iB
YWYpRMkSJV+b/7C4oXmHXClYHy3LkmXnpU2zZwTYa7obwR0MWwPVFVoJm4N7Br2anRy/Ul5te1Hc
jqMQI9e2d2qxC4ugr18S2w3eIVhr+tRxQbYKLmVeLXlfrnoMozqMDmXcMCgIo4wlRDMt4DuSuo93
Afsknro8n9vdxH3sfIRMc+XXODrvKWYbfBStcwwUV0XQ8A1vyIEQ0X1FYzcx0fFbrnWNt0hQssad
U5D5sqwYjMcyZzOpe5ZpkVXL3SiIoaZMg1xO5kZcm27FuRC1923l6nfb6+6Gb1s996lgUOzca4jo
wROg/DI4Gt52fYwsb9xHKyivNqMHXw7IXDyVx2IM4+8si9S/CPUwBcEaT3/LWtZkOwymEzcxYPOq
R1kTtknWToMSp1k+6GuRc9h88u6CBpUUiV5zRjHS49I6JQwvcV2TTpKdvS4EJoQ4AgfpmhO2cMxx
X/woNAv29cY0sI8xelPIpj373H1t8zTfSkSFxbFy+5xoz7r/U8WV29JnOx2aSYJM/VNKsdbuQ/T9
d33MRn/HUN2dmSd2YoaoitMbiXNZPU62D1keQUZxPyDgQKEDTk0LOKlarHfLWsDm9fy4M6daDl1/
sC7zdnQ5vai2pLp6zqnEt02D7hcwuaAOjHJLFKOrD67C4LRL2IA9h9SRAERBHQ8DulWT8xxap7Gf
wf/DZYp+yXHZCmLe7lHXL2cqoSC7F6LtvuhM6+EoPBkCQRgMPPZUZMMOh1aHIQdi2sGXzXxwFJkg
G7Jy7XKoh1jn5zpnyAj5xIsZdvLStJtRzmo5JqyW6gePCmG9hqGcwv2YKHGL9cinoj2JMAueEjMF
3XeYExNNVogdzJFFrvpICA2Dvlax6sSRHQFhgyNPOkEunHGmXRLivW0UFVUge0m5HWep7J4D61Xn
QFa5A9XWH9aDx3Cse5LTOvyLkbyyvbA28urr0KZ2Z8QNfc10ad1NDnP6K4NaNhtOi7fhaYLGT84N
XounSkRdfvAoOG7BJW0RfPXo5TGeL7nz4/ku1jaWPEG9R4hn/Hw7AZuoTmwe1pdVpH28HAVOpIAC
G3u+4OeYfZby/uo4V9RMSEPqOqHUTKXDChaGHo5PXRYHjhPnCfFi523bEZd1TJpfKet9JAM1bZuM
bQLCau3TmZrG/LJDVF7DBY3WNmbsHh+l8WUPLQmWj6SUVFS4W1tLzQ2OE0Cdaaa9BVm/5CKYG+jE
bENWkAMrq0yZxcheG7mUzmeG/PCqTaWWrYSPYw8Rc6KZ4gPJABUllTAgo3X8XPED1QdUeBCRRwOS
COlw+8wB576SCJKsz7pXFHisNduGWmnBblZ1N+RyGNYOEIRq/CKoDj2Hh4QIMWyTvCeI4H6xRxQF
v+HCAANdlPBPbR3Vj14ftD9tc6OFrD2I5D6OrX9XOAOX/7iKBY5S0brXuvOs+V27edw9u3gXDxTM
HT29DWXz5nV1mF4UO+7q4jIoOwa5r1FTLI1wnzs2h8g9PCl+Au/2pOSRmMn5a8MW7okf4fC0wA7n
vSSJJKEyMR4zcc9Lu93apUC9CYYkK4j1gZ+92mVKgl2NEkLtFn6Fcn9jpwYc8UR3HuigbMNNP+ri
RVt3co+BIXBzA/2CIQsrNfAZk3Dx6BC+bZzkyB5ZsjMc0kSFx2RiaM0eZPDXlyDTy1+CLeS/npLo
DgpkhjZBkE59HLSa1nd05FQbobckf7Xp0vFee07yxIEDEQvN8ghGzAfVuvFHqvzz/yNBvtzZckEi
f9eJ+ENMM9nObo+XZA+YnJOz7rLG+XEGTL1C6DJ6LLM8/MDn0brf7FWb6GVuOCdRUXIVugQnr124
9UJ3Hb/9ZXIdFkY31cMuy/ooQQiCa3kz0wEgjq+zTp9zOLzqDXlOAAqLfShj/jXA7g07SgMMLDyc
UnFpgI6b0AeX7vIPwKeG+HSgVjWX2VPpvMPkX92h8hvSe36i6hs3Z0nGxtCpiXSHdrg3AwhPmLbd
NF1HLyNEbpP5dcoLzU/e/KTMheRX0A2DoHFoShK5GLkiU6cn4mcx/L5UeCC0As6empztCJTAHb4/
MDEjHpZfYA7iiDPATaaz1tHSnCqFVPcQAObUl4wKLzy5fpjcV3SS61PQreg9BrUuKfkgmUjPdMEI
sTcuO8rk0t+ytp+QE6zr0c3Dzn00PszxGjgaew0ydUqMzL2hSm34tFgfy1iEz41f6svNH7vu29uC
AFCG/yQBV/0TllnabkIghVCY3PAd5j/vgiNYsn9rozQd3sppHqY/o1MPzYjmSyv70kZZ5ez1vNwe
dCEkrQOV1FsqSpKgNzMP0g/LOEd838QN/h76YeI/eXNu4nPc0azdEw4uLytJFuEdwkqmghGv+PjJ
ENNUx7jynWWbDfEIA8bqYQc2pRr3A0MLbtPo5oDdVjKQy49NkgEeMY/vMq7bWK3zuwO3238MwXix
eSZPmnH/rrMO/vdbz3aPoF33D8wS5XBoaSoQYGQVjTtaxnL5GW1jGCzqbv5TzF1in0KSyPFtj1NM
Tg7nLa62cA6nZyYpnof07iat4srJHmBeqpoJHAM19vhkaG1FaOfmmYDOoTpmE7vE7UxkyMWtR0m8
xTxyipZ50bUo/lv1eHPj0i6Rxxhs5OLVzlNDBJndhP5AssrYi8k/uDNOcIhfBL7v5tBJX4n8EN4F
ca/iY5h0qg8agsDb0sPT3wJMV8SlLFPGVm6ZVKoOde45F4KTkKuIAhbPni0o1VQ3Rl6/LYjyxIBT
oGoij6MovNpCDU5dvVuB58iDz9TttxsXNmEdEQ8PjINuukzos7sUI/bKt7HA58PzQQUyZwYcGAOL
ujkwgGG7DlT8RjoT5EZu1Qha3O+7RRM843fzjqFu+5QWWLG3fTLQKSBu18Qg3BKBrQdgbhuNzuRe
POjtf1RXm/Z9xPQtHtn2umLby9RD9Qmg8B7JYXnV0BXX7VrgKSMUrS7mC7l6xT8PIFB6SEGdXX2l
8xTkgd8v703ROyibx9i5FoQoybvc9df4kudhWwHICpZ/sehM/slRNj3Xca7aC/k72GQ3igXZcxF7
y41M7M5MEqMJ+ahPiCXB5UtHczGjPWMQ5VHmeGbEPMuqc9wnbdZ+4T9cq0d+zaa5YJ8jl83m4M/O
7BDxE/CY+/ZvQcnDnWHkULMwxee0jQQj7B0XDat5p0tmYrkbEogoqJMqJGykRNLeYb2PNp7BVhUB
ynXR1+btpQIeDb6HadhJ9SROwA5kmLUzyKDK/eqBCl8RBaoTW0K5vFejwn8yAG046UCX6RYV+y1z
ktyb9mVMke7IeK6d12jBVcnxxrLvifFB8Oy0zAWeUr4h4tGzhBFPgHf1qJwCfWrHxuunrYkY3nSz
NsgKVLAcHVvn9+yTRXAsOEEus7vMGaoQ4JsPcRAaglI4gAsf22sYNY94Zt2jJMQGRGXb6OFgM7T8
r6wr0zeCU5vu1JSRc5zrkfARt4/0pYyYNz4vrDuLHxzyBq5dJNf8ry4cAlDhgPLgsyD1+88JtcZF
Ob1LRuaCYX3qnbS+m1cMuZtFlz5cY4WnfhtheO4u1kDDZgsWh9VBGWcBsmNJa+CfzEB1PD7nziHS
ganExDaNGJUwfZxA3i0XKD4A2DPonv8BOzTImNjrvfD7Z3y+SOVqX/pQCJASjJX5rKqkxUqt2BkK
MomZQLJvafZchzo4jtw6mHLGGZmtthXgUVwW5q5u2FU9uRoDFLMLrMMkoObtfu4LOIMsQFbKX7C9
hFjOQ7Luk3kGlRsyklF3AfTSp2wism7bZVn5OdZR4R8iYuZz0tTX8NE2HgoCLEp9iFHxBt1eWeU8
o59hwcFM10cJUXjxL/xHsG5giIz9Q8tQXG2Q1HS/YNBlTJ6SG9mwoJRjMTZhnnFkVZDPV9DibUIL
IeE5nl1khMItuueWqsw90SiIz3AwHuvhIppPObru9WlxEWYhP0OGjZF6da8IjsgZW3QXxS8ZsgC9
X0WhGQuP4j8mojPtHU/eX0rq+YJGFPGxy1kMFWXS7n833TOBk6Qo+pdeduY5AmUUbh1nRvmDMC1u
vy05Xzcadk8kkSmrv96QI17fUtlFB2gtQfJmoiG7eCAtq39Yl3x4czhfBSI+IqABEM5M5gno9hd3
OhrQE8tHQDPr/k08v89PEVInhoJ4l0Hke83blIRIZ9YgT7H+pj3RnzvWZdN4hYURQZLHSbRfoe/j
UmgC+zrAAKHSijMbfxP9p4DrCECAQE2a7IFMBcsrbX10R5mjRA6mcskJXsyRkV6TKC/+G5REXiaB
nkGUI7fIw59wi9bEt05RpCadvi56ne5my7J425LYmmzdsbYkJOIxexTcNcNb2ERJuxn6scmPzeQE
0CDiJX1gpcYHF9qQpdd4rbjGIwzAjU5W7AIz4lXOqSnTv6mwTcp/OGDuvtGGyMOTqgB9nMzg9Mc2
wKB/JJbgVhk6LNrPfd2Xp0Uj7t/aSq34+VJPXwHJLr8R9tQVeRFUWg82N0Gyy4Y2glVskL7vgB+G
OFElnAP09SQ2nFwd2ZT4gSAhis+ry+Q/xkUcGWBCTLyjY3Z+kETTPWatC7oxCQJTf5Q2WVkzhbjW
X+nrQaU6ipZxi0IC2RhgEHEiMc/Yg1xb2V3mKgvbO0q9hf+jcML/IOuNwKoGoY5JHEWgvWSN9DbF
Sd+fiQ/EMGfhjCWM0vnCPqIx99/ArEdsiCWWKpA0qQC1UaARXDFg6BPTjW78SqNOKXn1KZPtd7Mu
2jkvJG/eD7LGhcSkMfiQiFjkNh8CkrXAF6zAA2enHVD/yaxDD0j0JQwAN9YIbIj6CI5zXELsK+DZ
vw2aNLITyPMMFp0ujLhFGQQQYN2BgR6LOpp2MZW0hl5sSgefw2JujiE32ge6t49QhESAMDYebn0X
Tuq9KPxkOoA3IBYG8T0c7nZyI70hSxYGKReuuSO98sayQphLb2IXBz6TX6w71ghG7+LZ6s9pJsKJ
GgYt2p4JFsaDSAnzDjsXrZGlDfg2umWZ3KEj5lhHleSi4SelapPQzsREKg/jCzQrsijoSR0ca67o
LnqYpb5zaYZvYMVRzUfPbfoHXtNsvdpyCn4VTknXTirHsN6VhXV/BnKIum2ydup9mMuGrhwbP0Gk
nKTZFut0bVnw0w7swTXKd5rjlNyEwnd6AkXc+GEp3TG6H6qZCxpihveezX38wKS6zLnzsoo5eTPP
d41oyYICmTId9AoV7b6c8/xx8eYo3fatJlrPKUyTXbh4yseatpXkR0/F0f3CmBWXtj/6/xWAN46e
siVS/XigU0QoKS8QMBcOC5FkT1xm7rxhkS29/bzmyC+zFs6cQAnD49T3zhdOfvEnqnrSNDEp90fS
f6p/nXDa381IVhoiJPg2Pp1sUTRQZlPvKSSuErhQIBxUmLD1aIaFZUqxHbwRCXriDax1E38kqLVl
ens3kd0mtrzUAKDGbkXJt1E8vHaXrjY02y4A2LPzZqc8tAzy/G3d5X7wzBa9NPvFLQmfUumkk/26
gvZGqOrU3T1FAyF/2Czj9JUHpiHokOklXZSfjB+ybCnF3IIUKdzeMYJRb+Kl2DcRevQd4ANM4gMG
33+BmKL3krKWMGYQZr9hSqIWEctszX03t6L/9Nn47ZWuTMjI0GFxArN9/CTCAzaTRMb46HYZgnWi
mVHsQNX6rIl+ire4LoBG5Jz2IZuqabyEdbS4u5KE5Vs/Gk5PNmDYfRrQ143necijF2gGzA0CphYx
f3VDwHDOd068EiSdDYEUdPlNnBCZiBk0i05RHyqkPALD5ZlocHTI8McEyX4kRn749BDOb+TFCUiu
Wev7JZzT9NmfFHJq5nZfCH0Q/IQhjso9k6eMJXtaBc3wGbZJvJ7p1swEVbSNQalHyeqeMF9RLxrC
/9wbMCmsXkjesI/WKNqUDK/ZGXtbWh86AjLbB1Zd0RXybshDJ/HrQFto4Uyv5NRU1xoqm3dM9P95
7EsUASVtp6sdicTax2sS6GMeQPT4hUBfPM4LReHOIwLDbIUG2kX1ZeFsbBGAZISTLHOnKr3pxjEo
j1gEJzyQoeMJLq/Aq45976/Pk/AV099yHp5r0G1MjMcQ+9ZH6JID8FNDp5DXGK4sHLFYpcbrnqIs
QE6947/WWIfruvQYXTDz9FmGciHO4I+iiqTjFcQAD3Y+Mdv3ENe8QlOY28MMLPeZwjJo9+O6NNdu
qNxpF3oBtvV2pSD5oi3K0iNbg4lReCmGS+wDzNtRbPjxvhrl8N5YQ3vQZe4McMjm4alVzJz3Qgv5
F3+w4XA0XB+brmnEZzGJ6DrEefEVtYRabIhkMcTjadn/tNqlo+5b4hVIvkUxswlZkNHheGP4NOEh
JxxPtUO0H/XQtPgd2/LsI7IxJ9u2S3BkPENSECUki9ulRGR9JKGh/V6J7HS+XNcSre4AxKvoZ5Lp
RFjp8hTj70Vg4fRl++M4KHS3McQDaljZIiUkc89h9JHp2v8FwXYtzyMBAvcDbJVlIxI7/gfQopC7
NfBxyq4SM/eJ3IlZ7pmetfVlmtebawH2EmpWQt9i1nt42NG6hcMf5aXh76zrcXlHzlitOOtIe86m
BpsEBtUqO2eN5zxjbNf40SIkF3fkMSTulfo8QQVtRT+Hx5bMrPRMJm+1gy2JXGML9CipT3EMi+Q6
+xYCDSgChGwBA+0tHU2dXdnc2uck5yE94eS03M0yI+BTh1yhSPpA6Byo7JHHrWruw1cccaR01qnJ
/D3OIxwECFXneQeAj+QloGp0LvnA/BwCum+yfK/G6qYWBlFkl1sLgbUEQolev+LJzOHZcash/1OW
Je5Ep9aCsBXw+2j5NtSP6II3/DkQewc2rKX2dgVeDn9PLBRxe7INaGhr2rkVBgTOQJKi+Bfv8FSh
1ocNMe6p9uN/BhnpeLqJAkZ2cLQLm5C2nzmOrtLP1G8YaT5K1jDJK/FwWCzhM8Z4NnlJEMJcbTV0
/j+qkLU4TFxQ/1qyb767kczscxz1gKxmFjQrwgbB1oQnsIkvOCv0hRSCNLl0/eC9jrGseS3ZVniH
CivVfCErYvmPEGb3D8yaprq9MFW0x3cjWYKOUbfutAuRGy2hMzxAapuddzHhgkpszpSBeWPp0yin
OZItpmOleathy7j3Scos+29XEg9wtEgS+U4hWAVfPID4LrYDkuvklPHji99ajq53tjlqPuZb3eJU
J6V8t8S3KoL/aKJ7tPsLP9ElWSTBsTvHC0b0kQFTuL9OWFCAR7x7hCMkg3bPwK/wEjtIeZOTZ3ko
LwlGV9wcAvEoJ5KAPp+EbtApgluJ+tjKhFGu2YkFUCzUFBAnbOJ8J+QaMz6XkJtkjrzvwDE7V+68
bN2nMbD1PcQNKV88r2fvjNNlyg/uxN/4AXU04qx5CPVZOo70z6sKK2ZygcSlNQHp8ullnLA/pL2q
HnhOExLNJqb0AI9L2DNqrOU+B4wV8JWyTF4uboYIjxlxGKn3GnsDjLhKK58FcWu+3LwTPz3amfht
wJgICJ8F4SWeB0O4rizUC+e8Q6KZnRm1giVo7qYuIHezX2tk+sBr4tPAkooYe2/0rwZk8HKkxKTZ
7pwoYrqIpaXehdEShAckBqr69AtWH+dspiR/izNU5xszppm8J1oCETQ0aZmjLihqmb0ykg1p3ksG
BfI49lC7Ge3WNyZFHIJmBZWu2N3s1tShZ0UyT4jpKwKroH5YQVTlByZpye+mhU+KXRE52qEeicTc
1t7MQooWidi+RXXLl7NOy1emZumcurBTwT0zNWx8SCnLnYZP8rcxXYCcURZ+8D4PnudsamzdM9pC
yaBpRatQbuzkYpcvjFnmfU3QTUyOVdA1p6Bd42gPnpOAFrBcHabwiSykS2rK6I202u6BgRoLk/gm
0t9BUB8qwoBQWnPvdP63Kkht31BEWyChSYiAkcQvej/g+4TuRG4S/qKk4JwZGuqzo7CMMTYJMgcE
txWhRsc6Dsiax/EJ+1SM4fyEIjuq3hXDvFuOsBFXPpb1OS8RkezKJAa56ftAe+Oqs9V3jHPdghzo
8sl5kUOD+CU3UFew/aLi+IDgK2ELYuVBhz8jGpB7bYohvyYEOyPNdYKsvNpuDprvVfom+OEvpZOf
LhS98n6agY3qCXt6Gh9af/AfxoiuBg94ljrbqYRyceEWWsFRUhjy3/Rk47wUwKsY2qxdv46vc+u2
JZpwA4LgYgCWyYMJGYxd2FcY+5OJcvq6oU1hz8zrxDQySdwd3IYsYJDj1Wl2xlatHJDAnUIbOqaT
e3W0K6PtQgRhdyerCQtJzGCOsXIepM1MBBonKlwLUHTZ1it19HDbxaBlKvIa1KSB8LVB7quuhUhS
gsRB3CCGJ0KcThmJFMTXW0/TTqsqjktUF8GeDBxeKTlAfQGl2MrplelzBGzIxpz48EycebukKNlQ
wMYBd1s7psmfVFRT/Nxp7uO7clkl34/kz8aPhTR2eCMRTxfPEtXOTbNjvIRagrQc7MysOM8NICzY
fKD6MNsXNpcgrnApH9QSC5oIqMUdYr88SY6tzED2b7yF7+kmHlxHE+44B1ceGTWNwTft7/LsSr/x
INPmuBMYm8mLy3rJobV3AuTyqhSvRHCvJHbNFSSPPV7Gmoedw3ZDtFbXHo3se/UexDm9JivK9YAv
G+9DDwRoRAzO/oad1MxuP1dCvXPoohHHSix5y7QyhCKC3vo1TEr8zeDLoTbiAAVMGjNEQnzhup8Z
41h9CNERkk/uduGvJS+JrqZAIR6e3pO0yaQjjgfYCZfoE9og8rx8r/EfeytDctXAOVNFtoPidNv0
yTpF+NA1AAhRxrm7t4idbtEnMnSPK8TWN9bPbFcalNblUTLoQByW/j8XGYofXhGjhXsJFhEX8Ogl
Ec26pr5hbTgSUzrqJfiFNgV8CXs0TIc2YloPerUPq2tc6/DgM7og3KWv5LKjoBSctyTSoTeXxcIq
zhjkX5xKHaR2PBOMpLm0ky2YjfRfPro9sYvt1H+T8ev/NTlZfGmV5L/pjOBcoEz8m1pNwoOHafyM
pwmfPSnkhfOb0xmBfzLwEO4pHcn/rBxPITSrwBHetW0AoC7wTd+c8gWtLNI4yOUPGU34r5oJVrFT
WhVvbhc8LmaJq0ddLOJOKVMuW6tDn6QYq+A6xtZx/VMvlwD2B0tCJuVwIHKOCBScr3TvozywcV1z
COuG4qeqbEF9Wg9UXWD/1rnBj1nTVYItQhYI074pn1UnpvzeiLX8461t4O3rGsOD4ZM5NENbuvr1
d2lRFh7r1e+WLZpV8rdTQ6d48RgIDttGeUW3cUrZIoRoavdTT+X82Xu96g91NHvxXhee41/bNE6+
eCam/gjYNEw/p8qnPVfOwNhcKSvva0unsYtQAZIVvXQpYU99Iiz3biLe4mgmoq6Lx3X60PjZiM+N
Q/euJeek3kEuIR+UcZi/7FovyD4a6+LH8ku4GRiQ2DrGuyW+OcXcZRjqexwnLXVu06DlsZ51r64N
SazusKJCy4hS46KBK2oqwjcXK6D7MmHMyq/EpHXNL4bpI6BonWGgsjyJS1K90A+nX/D4GLlh0GLS
ZVSSBtv/cXRey5HbWhT9IlaBJJhem51bLWmUNS8sSSMzB4ABJL/+rr5vLttjS90kcMLea3upsDAn
pjUa4HrbEzyA9K71AcvFOmut4W5tgrGLF7qh/HnylOYQmwMv2kYIz3AWTgz/4JzhVJkRH2uVVJJD
fRQY6Xpr5Ge8KU+wqjB2hQ3FAz7ZfXpo2h47bFeRqgBEHVhTx3JDpQUTtaLD1aM6w8iyyf0R+a+x
QhvReMeKr7iretduxSEj1sSsV2zIGWtaZeG/149Olyt7Tz/WtW9LI1byu1y3G6J9mSc9xnI/w7Tc
+5ien+pOjnywoOagUCA9HrFfsuKOlrNeETfuZ0Jz6qsKG9+/K/KB8/Fip7IlXwX9NrEj25ZzTgJC
6LzxwLJ+HL/ZTs3eR8LetHjTWY3CmSAU4Amx3RNtuy10tzZ3ghE+GrOauS7csDAZ4EepALv8xGC9
OtgNf/w5q3BBwVxjgYF8txs961yMTK8Pq6iz/FFVKDg3jAEU/1JtTAbVLiVAACX8pO8Ge67mzyJt
HWLYrEUS3CCqJo462V9IpJHrswA85567qYIWZdnLFGCR1EjwcgpTQkRJqGDy0PgLRbBUcJkOhqXC
D12RwTFQBjbSM0pL9FVc0g1YoBSOEP0VONGzZtE6xsnoOitdM4ztrQ3yEzSCL0yzHVqUxdvIIXbh
SRRL1+mN8onQveqFiwsR2ADB6cpSwh+fCsftmyuCg6V/8ww9MRPPMk23njXjJXSR5wIz8dvhJ4Fa
nN73WTLcNfaoXxB/i/roKsfgBMIiIhgjtITaLC71YdU4TIhauxHsh3I13BXzCBi5MsmMAkVNN0RY
CznqsynQzGIOKsPvkvfL7CCN+hXxLBSimyGDLIZAVUQg0fliZHBwVYTWO4fN6x+XaO1ZwlErVjE6
LiJRYTfjUYryiNBF7kGKNrYyprvOrUPz3ijo0gTuzigKSwJYolM5yDH8sBnmvrfogVHCIM25ZlWR
r/fWNIn6L8wRnT8SgcBJwN7frIjEdRUFzyPdm9oCXzBfbW9RyLcelckRlXzygWK4O4EvQ4uPWk7w
0tNk3U21Qts43Ao1wh2ZQ72whlDBBcIubgOBJNOOjZrt+TiiNnB2qrYH/zHj4cUmVoH8uLdGQh62
M9fed6gR2UMd9cYMXyQjx422Q7/Y2k1XRWeeaPXogfy7BTaY7pN9SaW3nk+HAFqkX84z37eIjce4
+U6hNkDLAYx2uOiuS9fx6I2rXf9bvXCxzvwfgvo5t9X8SP7rLO4sR3jvVIayrshwngv4m+AaUJzE
XdGH9vtcy3kpD3wXZcp6GlOhx7yRoNO/XeaOCUE2QfGWs2AlbK3k5cPMdyOqP7PGjDKW4lEzvCZF
mmo8947GWgkbr7L3HhVadWUpnSR/eXlXFzoua34UDSpLxZa+82bkH2pDaDKuJx3UcAGcovgaSgie
t7OSvqjwHOcGPym9wNk6YcW4b6ySHmXlmOdSPRv+sjqVHqcwZyjzaPnSrsN8zqICJoPibiHvpmg1
PDNSGCFMZN7tUSsL/4vmTPbvNXbTM0+YQVs/hfi1SN+gPSRWXYL9TaESf+PO8uQxCAuC6jNQ9917
xT6lI3eKbx13/2IjP1MwB/cO2vF3j8z4ewQOBAYCv+rNnrwxZ0B6kXQzA5KgHhhchfINZqRPcFs1
We4ryn3ZHgxyJPtU3pBAlFPkGT35Hi6f0QxTdaygoWe7wrM73KBI5i4m69KIWCW8FzvXxg9I6WIl
J9HNOI/6tSi/ecn1X4PvHbysL9wPtkqk0y1gEqND5jtEN7Nb6z6aILEJsp369G1V9fgId4p5dosH
AtEb8dL4Plo5Nd9UZZH5LS2X+6XzCMfcpqPO5zOWk/qpicbwvwweiSGY3TEhEtkQVFaRDU0ZIxif
17dgls6pJyXNjS2Xzi8emNN2LHa4ig6sWRMEws0INiVvPPnchnop8WCBqNJ2dauYOrt2WWfcctVR
ohczQ0TCRk/hMCG2qbuprvf5MPt6S2A7UvQERDu5wsiPSf2dO5bJWZS2CGd0zkQTXiUSR2ozWxNZ
Mjr7kbBya1d6nnd1SmtECbK6xQPXC/v5KXIc4PI68Fjnt7Ovgji3OJ32xKrM4SGZgxssfMZfP7wn
5Q0/VOkw1ah5BPbMPjX9V2nncNhCiELYgIlHmHAl9ExTHbd+aZDr8J5TyMmNwb4CRhbTtNM/mTFC
JLBBgb861wmD8X9rDjs81kZaZVwvTHhAJBCOU4N5S59t8O2o8kS0vLHvo4IGCmhBiATUDrA0t1uE
vYGxfvtC5RdZt1F5bte0y46WnzbXpiQ+GyugmiZnM+erS4K3ZNaznbCZfc745tJz7oPoe6NyKC6j
0E1xM9ZG7dUQJSF+Fs8hiwr3bgKDx3L0B48NoO4U64KKmSp78I78In1zbSw3B1VD7q9PkL7r+XPC
MYCodfai6jAyT3sCGRgSL1rQprRTbctPkwzjfCX3h0BPVLMQnIHztwSCDVjzN2HmdOwf7eYH70V4
JTAXWYOL9+M5MA4pxCgppHgILUZh6mSvYmXrCZFlvG9sb3DBnunafvTWOXcPHrdRhEDckqXu9uNU
VkYhTSdGYYQmhqyQCr7xQrFciIVmIb6p7EBOG/AMpUWzwmKfJaIS4T+8UqHkhyAF+ohKZwoIPUaw
u6nznvEDLkcDH0f0Cybq3O4h2zeLD1ZK0i3hw6vxwFB5zndRRz73XhoRnkFNJN9TAGNzO1a2231Q
R04FyfacFV8O1Iw3uCYjOSFp8xvoyRwaObtvGDWC34wbmewLm44A5zhZXcSd30coDoAuKOB42FXm
9j/662k5zqKA39eRCPKGUptDH5sdt7FKBPuRQDlMaTLje8kFbvD6F63K+oVZ0/0L55hfxglZ9jDX
w2i3DxAW3bJ1sOLlpLusx3WkZIhxmWBoiigFPwiKtlc++Siaj0RzjDf/IM35A9Pkwn9EU9UIxC9U
XOrq5Y6/3oEvtJYtHsIAlzmZKsAA7RuISzd0SbzbAaRAjdqq/ladb/pTB7EJ4kHgFtUlAXBlQWgm
J+XJE/ypYpOg1WREjAKf47NDbnuF6FpiNpx08LR2A7EbiPdzcqxH3G68DeQi51yhr24nrH/Y4233
GAAsE3/mbEi4vdEYkKKCW63dareui/ub5v2Vt4SAmb6olhguTuGwoF3Ko2OrEoZ1mZDX9YPDBUno
kDjyOJKTwtq0kPOdHxW9PBVEcwJpo+YHb48RibiVPGKZ375ZVVHTiOV0zSTaYpPfuVNN+o4cJ2cA
xJaZ7u+sHR1sXWUP64F1brmcQ+ZabORBMDf/UBdHfBAF73f7WfuQBQ+4DVyzv6UFLW9eaU1DXJQ3
GCjIC+JFWHapJHpyC95zKlfp4yTD9A91iWC1WJcdmbWbAgXLRrSWih7SlHLq7Ed1ryDzokRP9rfr
HDpMRbSWI4eb5tW1nZeGJVrGbnTpm9glbt2JV2I6p+eKSj7bA9YST20Ki3Mjbt8y4856yA+YfsqI
EUfLiVqlg0FfZGpxJ0RYHwmfJLyCFmlVR0g+yAcKSvvPYgmwOESctMcJ7Su/L6K0Rwg1fvINjCzH
UZP6ipIn0WQDsnRarmw1iLJIMs8Chjl5oLtCjtxX4yxI8UZps0WdfVeDbhysZSccV7mP2TKt3Db4
+5EIoap+GTJnwZ+45uo6Ca7nyOlMtM+kzWSKNW2zov+tJKm3KEH0E/2ExtqLu+g3rJWrLoQOGMIL
5ny8472vA9S6ontBrkH8NyoP+hdtlSaBULiM2W5sPe+hYHu4AtTERpprtX63vO8p3dUI6JhhvWfj
5WT9Z0cwzTcJLAX8sGQXBEecOGzGG3cCwqdo/xBiuZFTHFxOnebU04VNOw16uRn3rFRyZ8f3amOB
z0zIxqka3XWnmO9E/Va37F/8A1qPgfNR5DAq7SenLOjylPYs6zC07qIPntPzKTg5GwYexRTVSGEt
4nWUnqlotiz0CZ1g5rQVeZ4Ev/NadQmxUMR4ID9TkPQawNgor8zc84oxWa2ekDMuy33RYbriWYZr
245Tx2VKdMKVFenIQHTkdDuATfC+WH0wlJ7pq4eDamDQnxBSorvKSzgLsYd/4+VmD8u4ny2FeaKZ
+mthUeC+jIyaj9qanYHZcDpQNQ6VgwRwszYp/iFUDsPZWFwYW6wxHJ0EsDXp2ScFF3p9H6YPzNqB
AhncO2YXhHKdX6diIESFsiGDV5eSUPkRlqK6Ril0A3KZ8dNg40YgPrgyZljKcZ5YKvyWyExA5CmU
vdueeTkjhiYb/6xpT+QJk4fwTBQHeYxdmaQXu7TC6E2JcTxWhIKUGz+cEEwQDbagMYvIjaIfNHqV
ojkA8XTMHTvZLHiChgTSlyl9eF/bguSqFsfa75rTdW+RVRoZi5t54ejX2QzkyIvowi0ErQa1lSuP
XbaAdR094gcogJow3FO/jOahIyZpV9GgB7sUPId714eRVjtNsoncTCOQgn1ZOFRcU24HxWmGk/ar
0hndHSZFyJsEBf6n1xQTbeYHcL7huBCxcmQlla8nNRkIhXlBwc6bLIlXh5ul08PAPodFb6C4ou87
VCaBy7fRd9OxLPv+b1/Mg4fOidTnW9Y3kAfubT32eXeHo1aF09Ennq8/l8KpbNQ9XKcfturwJNQG
QBFCLVXz1RhnZt+pcDLGyN8hOmramC9QTuWEDmFRy4RcE+jLZyKq9gBfrBZvEol4+QTVI9H3M2Qs
4lnh9oMcBMLo30JT8wTzncNCmtniCn8BFRtO4o1i0FY8+3WAJiEgXTtknZ9RERfU7riXyrT373FS
EAzEBuBGbllJG1ri1unZMpTl1N/cLHVJyF1eMlBUqwNZo08a66RyXlZmQRWzc6LtBrJv0O5y/LMv
rxYWtslOVmFDG8VTKZNi72TEXkJtGeEPP5W1sKMblsXq56cI4T7iC+V19bApCbVc0j0NRiXVdl3a
6K9nVWW2Vba19q8dUW7ltkKnfI8RbX7OraQwG1ywDHpmuvgw7kEZXxsGkk+1plBmY9mbsxu6aDc9
7PxPqZXmdDOGqPY9MZrFKUBKvRw60LXy06JbLwhtQRNUxJNVpPD+1rwCVNlP/fq5SoM8N+blriDr
Cscg2pCuH/1d83ocf9ZydufTYpPc8xyGoKpBQRg4RQBryiphk4radBk2ddIhdRFBDqVNZsyJ78cA
5cklhC3HsrBOkE5uufA8uSeu2wrJuCCpvL3nFEwkes/UYzWJx14g7AQ7OsqDZNIWekeYVTBCtzRx
7ehsHHaR8NyRuOXVT+giUOPI5HBGok8CF1i1kkBH1IoUA5l1Z6nZWa5jk3rdPyaCMyOcxBY+vvbW
ye1DAxkJAV+F1x3vPDzoNRx2KPPL9Ku1w8jZyTmb04sDhWUk79Kes2T9mLmz/mUI5WZqqV5Uf6yo
xKqw7RCPzFS8fWXfF3l0s1XRAb/pGgvfEytJV3507mDB93DkZOd3rVi1t5tnSC87lMTl+CtpJGTC
vjUDm6EnbmDvnpWuVyNzbBPotjl9XniPWMEXiJ3yQuPDq5ZJ32P0nModh2HVPMCOksgMAd+ld7mH
quNR23TZ38ncg4Ta2b2cE/bKKD4zbPRsavwfj5rCuamCk+rD5XrD/jEyyjpHAhLzx4JrD3V83Xci
Z/nWsjAyhv1et3Xwc0c7Kn2wOPwXwbV9RfO4+umLxPnAZpE9Sx4cWrbO03cvQ1tj2s06a29a7duH
UA0UziuwwAxIUUDyxrZHLBYRiRUmBjybW1NnxY5Fsgor8Cxo7xCIRymRa/kq2bogeJnSU29rT4D0
Ur5ZvlvShIPDJH32pHB6MS1/lgXFM5pMJ0u3k2y7hRS5fik/e8kWeGsAwJrYLXn6kddqIHkHw0Bq
QBTBVZA8aD+Z9BnBsxuSi6tI27VXK4/2eBKAq3I4TJN76Ao/D/9koPfpxTGN+nsf2af7ZxFelx6T
daA2STwndbal8GqsZZPIbOvFbkwZ7h2CKReOXATm14GdCniTIBBdf1i6TFIp9AUovINd5x6ViwZB
aQXEiM+0aDgtVicHMIhSCMF+RJkDJRdYwx44nmrKYw0BQra4MzgTSVWbApv3lkihQmwWFufdZzkM
g//iK1S05DBpn7giE5CGGbeFydwenzmNLWtkBmJRtw0KfCf8TZYW3824lE2MFa83mzlNhPwsw0wX
2YU3J3DxTJeI9jEQNBysPzxtNY32SgLNNRU6gWjms1nfhIXy4eppSYwDS7EZ+BMsI3wH9M0dv4vm
+v6YmYC4d2wtSvHrN6juaT3KylHthgRb352xH6OaRcSMI10gqYfmGMij26Wji/xwYbFwrn3mrUcj
w/zmhBQuZzsJIkRhYaxBnzcw+Y89ZB5/K6q56R/aB4Z/JBs54UhIioKgIqG39Fx8xlhPA9kY9FbS
8NRLW/k+mGoX2TLz6kH4j6ELXYcc6kQn+iJwhvjdPdNsqH9LjBc0B8rTYAKu8vsAjpAp7qF3tybc
t6DXlNrhBnZqmIuNCEQYw9HHPb0QhmDQtIfFOu3LpgiqTwbf0XQJ12IdDqbRhFXUaZSbPe1qQFIS
IMxs3wmbSD6rl0CMGFtgfzX2shC3dMOOnhj3DxPi4Ax1p+5rB2iYCcMBPzAMsF09+vOpordCI8rH
U29rVGwQ+lArMDArqvwJ/axizu9NJVFHirYBTOJAYdA01Pxby0QDpRHzC7q1rCGuDj21s+ndhXRd
BjbecgzY/IktKy2BoKLIoqMgZfmbA54hY1348q51B1JtEVu8q0o4405AUTSYxXs8XRILCTMlL0FF
gAeBuWg3Z9OJzKjkt29d8pU7Lwn7X0QjnvdFa2N3WHbRxcU+4haSeOWqzB80deTgjLMLc6Et+jrY
M9cDilyq3opbstZY97mTNbHM4zDqtx1OP4P9hDzl7zI07QXFSAFmr1zpomyqdgqiypuxfqQOFrcQ
Rik2clXml77XbXQBxTC1eJwr1G0pUfbOjtUUpVqQpmSYBEXOIxVYbYGms529lfPQRASwWGH2YQ1t
vh5rQI49T7XdJBdef8RTwxQOPxlbxxdRiZmVLz409PN2Sz3cSOQfzKaoExiK07BtwjJsvc2MiQ7U
xOLz9FswUMlbirjwbdAB3uPiUojsqG58BCg0KNmZuJlgekBAXuSnPvIGcQnmavF2REVkr/0kwxBN
MD3gFaC5eitCJJdffpMylWs8IFtb9C9uuu9K2/qbhl71O+Azb/g27P51tNYFoxUhgHVs0H99g5DB
+E8wLyuELrkFck6+UE8YlWvntBLl9lOlftcCeAI5jsqvW3MiBFPjsOYrzIWDXfwOE8ow8KRRtP4h
SCt7aOFALYekrj0Vs+G9pdm0Imh3AfHOpM7ooDmiPc7k1u7aSDEDRfr4Z3DYNe0HTU7Vwzow2X9m
W0UsB59P1saMhmFHonEhvN1r8+KItBrSPQau/EWqMVXnwndBYBC1AxrdDy1xv6QTDmDSReunScip
3df+YoeELEWSNL3RoPWVft4/q2YuGUdz8OwLRM7NIczb9CGULLOPk8t8i+SdKsKeOpEWubN65QOR
klkiNm7AyPkha2rjQxsfJSaHfggZwaSFFft2jhVBMFYNTkxV5lNg2QiYRhNIGoMmxeRDDLS6B81L
4o7lBzhPbeRC5NRikSGJIvKtQ6MTgjFKtAEl82aJrglzIZtnskWtxzacgRPCtyncDeK0FHUmjqfb
yYy5ba98XtyvJMXQtg0Sy3tCaQS3fmxM+kfVovgnrULcNQzGGb39H9ZlRR7y/XJdb0cgHnzEifUy
gGEfCoZnEHmbOw9cBTqxoRdsLTF8R8QggTUrb/DC4QJzIEB21q/cLH5Zmx/bpuoNCDOAthG0+Wki
jeA2WcIFiCRwksRzWWs9bIXfqeWCxj3t7hCpYY2Yi+yTEm/xyfHq0pcRz4d3Nl5G6BUOh/K9sYbu
uyA//l8BbdM+38KcXyyN9DJmr9icFb9Svs2wlDOgsYnceGntPnpLOTmfvLnsKhRfHLcCLb4WLzVU
3e5EIM+0Z9PHpxwmAVmEbueZOECE3lPJLMF+hv+cfDOochFwQCurDsIrXOcoVJj/rEKs/0LWSYQu
jmtxiADc4s6zKhEeqesWFpMRvz0h1SLFssrLEtHWChNsa+QepHulXn83ABSU7MN5UpiUtB4ET1ky
JSOEaT2bcQrgcCG4vyKuGtIT36ALt9lGA71thFey2ugierjZKhM43ZBs7cuAlzHfjO6Mv4pbtrlf
dG4mbArGhk7k2M3WXaHs3K2rVm9jWI4f+B3B6kRWWJa7IKVojMfBvvWEedr9VYx/YJ/kjNU+G2vq
/+lVYMCPBkMeEvKQwg8vldP40zcOPAayS2v536lZeClHRyr2KygyDwwCgNb6QPn2LBMTKGJE0fAQ
rwkSzY3fJOmPjYCnhF239u4xzAn+3rRAeDhLUcg7e2fswuY6qtBr9j1NnRu7gfL0s6wT1uB+T7K6
q7ORyA+SXW8vsB5eTAqZZccS9YYXREJBXhIFO4FqMGHodRvyKw6rRvQSm0FiokizzPn0WQZ7dz3h
YPNLg6Ma0I2b1aT4IlnCAG1NoH7cxLJP4RhVpLuUmnrYHxKvuSAqIzIUCEX7U1grs+iciv45bGX5
gbss/U5g45lds3Bzo+WI6EuHKcDtnkv9kHQUh3GaTUDU20GnnxQYWJJAOfks5tpEMQpKWeFtAqZq
CTqbddx6gUs0FrlVVR2XEud/K9Gi0btKSz4h/WHd6OfkMs+kdYePte27/4AITHDPpXa/qgw1yXH2
DP2w2yL1QSDSB7s8A2714GIlKbm9c1He2wLz3r3JtXcjo8JEwFgV4jjfVl64noCwz2AL6xmMoqij
zt3ms40HpjNlL7dOr0ZwmagLh6Oa2hnYGYQN+2BH6AP5qWqyjAbwJNsMq7HY4PgIxz9G0+tsQo19
9dz2XnFsxtYeLovKFLxwTf+/Wel8vF1mjUWw5xxfTrQSEoHw5E6+dW8k1ozgKBK6nR2mU3d6Zyia
iYe6Y4vwH1YbvNu7MegAkO4nBNZ5eq1SNBLeIZ/Wqh92RYDPlFrDG5YbD8FZ3xN+KjQnc5SM5CSM
nvtqtRMK1nwsdER9luNkmAgJ7oGE++5gx0CzOSZdR7r1l8oq/zIOuAlwm6AhqImDQnK8LRc5qisK
vKXfj2ZpURKihbGY0tsWkVsCDnimcbEzs3tiuYtBwgOdqzblQgEKsiFw9LtfItQ4YMrt2vsFo6iF
izIB/xxD5GqyRzLAcoeR98q0BrnNgpaYjSm/VM4PRRZCmPpVXFpyNRfD+ZgfV85pBF4ECKZYklEX
nRCODDSQMphukQN+xNmBA66KV0/Mr9kaaYn5t6/1Hj2RXe9spIhPXornbBvUEMXPbmhVrwVZAc41
6XyqVoYQ6EwZ6Wv5yjhu/I14dymSQ28iHHD2uZ2xAvmCNSARtjEPzO0WCFpVH/zOm4JjZzNTZp0F
0ebIVsdJ/xH0hQoSeqH0922XofsO8PtmR7J0FloYT2rRXLxsHMZ/3PNOfoURwedV4N+7MXVa+ezc
CvUnJBBp8gx06rZKXECkE3y28ETvCwzk2d6skL+46tLQOUovRW1J+Tq+B0u25Ic0RbK8Uf2Mx4wu
HAU7/btgmJLZ9Cs+tSKgGr8K67gIKXbjBmmS/eTRyLNUqAlVLx6yEL8qFwFEqXIF9Ew1BAQSlkMY
emEs/W55pPhxODpDIFFXWI/ebw+vY7mbHDfsXyZbEP/GMFyhHAqs4FSXMJP+mJya96PDQOEf3ZSB
ENqpxuBEz9Zps6SeNb5nmRe259agpI0ZqXaCMZHS0YPbzr3YMaEUXBEEVbb/OTa7wD26NQ/kadZk
zD5dsJ7PyN2n6jRlhlkZM5gIzVOKplP+cVGefo7Yw9yrJr942NsJdQZIBYd3Zin5uvYTGe43eISe
jYrx+mVkaWuN2uSHzbtq49uNfmUnTm02+CwI0aNaSZe9dHW4fFFeLNMfFRHlHHeTg7fUB3eGg8jq
ZFhvkJ433TWlUy4u5DYExX3XsvXZRvAM2VVj/WgY6KAsd/Fv4goExe+4wFaZfIdgmRBidSoiNADz
Wn/XInkZ9B94DCvlB3t/tIueEfBSFjRVNTdMlFiPuW8HWr/QYhhCSFM7rVk9WetAJIWSyeC/d/hV
ZpgWIxZ2/knoRu9DGC39vyKicz7iixq9I9M5O3/ntrOtR0blJnmSaaH6I9UMGYNmDlws5K7NbVJ7
vWweZ0TZ2e627LGPwsMCtyNjV7/QRrPHZskkSCNJJO7zpPaoUal2egJnAV9YGrWR3DOUNhTaDrFG
4blL8d/sfC/v6x/4BGAu5izIPxT8nJO2OouxiG87DrEeyfRa3TR1/J79MJ9gX0NKl6nxfxKS1/tY
M5Emh6i0uD+DaHLufQyHCbHsPKvb2+Xl38at/nvkQBpi0g02is1fC6UGfRAszqa39XGdxHiDVyn8
VSJC58muZik7GAMhZFLdhOs5CXA2MeeaQUiqKRQKXqAhmadH5ZHG5YAypV6ySG8ZypFxykbEQ6aJ
/hqIM8/L+9xxLeKO1OmryMC/MJI31tXC74BpqedlilHhUdCjVJPTLYg3f0NkPfxHvAASJAvdPWvk
Lvf4I8AymKJbOfRyasB/eLBxI3tIiBMWx9j+tl4y4opE840emTokfC/9smi3Co39B2J+Nnq5PxvS
ZrEcfiKkcYgNIlHl5HsED+wmpuFvw3pb7PROvdxrHtAreEMGmVXZhuM7hNHqa12d/kZXM4kVZ8Ho
/oEaZJ6MkwyfJFc2/zm9LL+TJUjOjmNGeI4davzNzB2O4w090ZfjZsit9KJ0tyN0KrJ2UV0VH9HY
QMOzET1/5ljWni0E8RmaZjQnW4N78b7OiM3aRLpFdAXPTf/0JUUKy3Wn/IOr1n2LhOv8V+b5/zOb
xjGI17DWSLJHXwkgmHZJQCCSY1Z2aWNvecw4E2f0puWW1XF9CZFjAkEi7FhtkC2CVzaQSxsOPIWV
cZGKDCOckmwvioQzjWwUtkV16OMXcmTBWbsWC94JlaFY24S9oCmg4bMqzH2y/U/LrvdjMjX1L+VV
m+8c0wQ5dUsDwLNonOAyoDQUmKok6++w7fhdFRE3OZ1FEFVn360GPEZQF0cio1CrhgJhCiLFIpkO
HAT1r5mU/LYMZ+2NDV5b57Hz1U/AXi9CuFc35L9GDOB3qQUEazeuUt0Prh0+c9+k/pE8PpIcFsSy
cDEaPqfNyJlKA2flgT7p4ea+MlNaPWvVE03pcFeT69uyqd3Z7Fn+k/1ovRhkwMdVdc4DeOUbaAdC
U8+irMxQmXCtxyYqnPqQJyl+tCWrwouu1ui1AYgxxiNIBySNbYtXJHegNiD9wOkbsQZ8tFDKqJOp
Q+dpmobsj0ps7kFUgwvUhCWd79lzNDA60I+7mwxO2QV/3/otJoryOHNJvN74M404a1Ubc62c5vnN
iAVkJv0oy04W1RpJttvImFVqffJQOE3xqL3hD7s09VKkS3stGkKyNghlmJZ5fdD/qQBAMptJg/k/
uywQjLD+8g9uOVTtfhCklO8tixz6GLE5MZahmte/OKnUc6inFOWIuNmEh8lu6j01E7nmvPftFAuL
UmrXePlqYpOHkK5Q0IkNg73ysShF9o0DKmAwZFov32JnLJ4ietsg5pWrv0bXCn6iYpiKLU8CSVkd
XdlTBPiHH8PGvLNjaaAu0c2bEK9pbTFeW7vyVUcL4pTaMt5d2tmNs4+omtQm6AsOz1QzPSI8iDN1
E8Ep+9DzHOBD9vn+qRgSHg0uM1RBnA1g2scutx9JROScgs1lf6XsrHmoWpZD/TJUH97oVB8wXJrP
YXBRU9pikXcsGIqXpPHBQg9N59WnqS7qQzUD/tvOLLM/0d7QGCVEtbgbs6J8om4oKHkDpwXC6SAx
z44AH9iI9zhdp5Ns6KDDBJU3pKeFvZbmZYTU1HWUAsTboKyymdcfp2mi8ue6Dn5IdNcmnlJPf9Q0
nM+ubxG9jOsjxAOk2AtgEZp3Fvarv1WWTQ8mxK9Hae14FGxTLdeb+orRF3S56tUSyLs2uEgFQsg0
jcyWgU9f7ATKH9SbPcPfTT9GNxI72xUGOm1gv4W8v2zR/aaEQm7odzepTschZj40dSzDWf/vUEuA
fibduHz3iP8Sm7U0hJuXug8hzE0ZIRGqT+i8Ughicl9zVN6HwZpeUMN08xYUfpF+Fn3m/pejb/I3
CLd6punVgPOiztovWo7qInJzywEwNqBiOo40JGNlad5BANvLAxNaDQgEmdY1m2enPtnFDNQEfkfN
BegoIJ/FunTtsdHFTW0JjgIElNIi3VlQmKcL1EqWh1Ij62ReYXv3k6qt3xEF9sG7/eigW1ODX45c
0x9/qW0k73j0MF5M3k3nWmrwhFHRqedyroPvSPeGW5QzEMsqWJDdIhwJYIn5550cJcRN+jKoPSH8
tIrFOuuMrU2mK0HZjlPPpCDAktuARDACgrQTEDuMEpaeakWbHY+s0wAtGUp3urKsbjcQFYaePSht
8M6mESLvzekdYokqkZ4bDiJGxQTH/GdNXHqxBeqF9YYPDwj3S7NItE0FOXNOCTZ0I+gOrRiKbvc6
gBiEPsbC/I5VsE3fKyY6O2Gb5r0iJLcAtd8mb+jz8XgmqWF/NbCq5OvBXG6TT3jLzpzDm9m6oXNz
uvpTV3WTXSgh5ANPgEIM3hXZN37k9hVOJVPnLpFpfU7BbTCPtwSjgZzVUb/XU9g+J8TlUDyXqXeV
mJtg8cy++UzTgXua1YbU28x20mA3+eTZb4RTd8h5GFRvDZutkLYVYyT6/F4/uL4z/Y+zM9mNG1nT
9q0cnHUTTQYZQbLxdy9y1GANmUpZkjeE5IHzPPPq/4deVWYaSvgABS+qXIgkGfHFN7wDRH2plR+c
dcwxlPLyXwNkH3xlQVaAT7Xa6N1xoVObLXXkJtMDRKEg5DU7F+8h+o1Rnl2DWy86mlA29mNzykmX
wx7ES4LiPGMQpsNImvmuDU65jsEGttCEcSxgzMolVAYga01zYHPyFbP7Acnt7z5KRdjdTGVYLoMm
9r/WQEcHzmvW3Dt5OmgMLDijCxG3MFUSs2rwOHC9n+xrmjdoDWc00iP9iYCYPvlTVmUr2dTjNwOa
xY7hQiOXtNJLxL5RxLpnojjDFDCse7Htsb/GptbSl1Pt6rMilYd8huF3sY80yTC9GsCa79IBpudK
b5HS4J3pNNxs2RVg8nGa7pelG6DyyBugwB8HA/UunfkpuUqsyXyVuJp5Z7AFcWsJU+cW629oSXxD
ka/MymQ+iC8WOViDu6S+1PpK4B1LUgLtx5jcfl3FmqrWALJ55UQf+2tihXRrA4A8dDnKwryqtfnR
itQoX5RwqNjSoYtqTGuTfEcxBS2KnNZZZQjsR3NbBwpsSSYLRyixqMRaCAJXFQwbLFvCrnvG0TB7
otbuPoYgiqEQ1RjlaHQXimVGtzJdBPiJ60t/So0tal3YfNXCNwsSpCz+Cjy9+lqjvRdxJ86shVCj
x0J6FQQoMkTUEWYX2r+IJY69gmcSwRJOmv49QBfrZSoYsi6USf92jVdcqK5KBxLZ1idVfaidlmoL
JHgEzqtPwq+mBVMBMU5c6W+CWsv2YAgDcDkBMtdo7GfDW1CQYi2DrACZjVqjcU3AooavAZwkKw1U
QH8FbcC/p73DBMuk2YEuY8htsxzjVEZLeIXKhYUf+oR+BtrIpPt5/5EmTHc2sKDqtYF5ABPBEmAN
zc2q0lYM67tgT2fZJ8sqcm01wHrU75uBInflZgmYstFhGHvdYC96gLtbXyEZqDMKnIA2om7FIJU5
tYjaddROHuILbAlzhRaP+dZqDcqRFfaTzXXgQGffzNtF8no5RWtG1qhuUHOiVwlGsMKVS7NVudGg
OFMz4QU+oiaI5fiQl2RViWOhDuFY2BsASML0lSlqrSOC6Ob91jH6Et81yHHBCkpyubdxK/M3paGG
b3U4zJovlYAczHjVAqgAqgPjrqbN3+msWggXCCgnCw1o8XOEpA06MQYGeosyA2i5suIYNR5dD8GA
VGhqI1QX5sZ7UyAzvYSPLx4mFIdAw8ge96gOfBYurI1FxHbcWVi2DuJ+ujaGKKw3WaqSF2ccA7ko
0NkCZ0GakFw1deFiIQ1rz9vi1kX1Qa8QsdKKiuZX1EbwHUUDcus61ewavUIyGDqNVm95Vz7dEcjt
A+bXKA4ld9PYWRr8Nr/LDsrGAGUFRcJz7yOC8rc26AOmRHnpGKsy83oqVsx8P+gFoDbSDnVBH4m5
nblDHaaoVnAro8cwrsx+SU1f4NiNwxTnAtoIhtsOuc3KlFrwOlkpCG8/NP3HpMvMZo2/k7XtbB1X
pUHG7R1p3hBuBZVkuLC4fXROf4ueTk3P4jsST9G7gV/p7DSkZdUBpXZnl+otU8R+gn+ylS0oUDDK
FTUd04MQBW80qGjriDJ6h2Ka/YRIbuTLRPfgZ2CgZ0xrzVKBBnsLJgcMn1CjjUJ5gtYeOV2A5WW3
4pasSGDQ9nrtYgepPkAZ6t1Sk1PBgzENQJd+MFtTq7a78lppAXrExC7bOCS6PzEW06OVSUKAkmns
lAffbtKXOlPEbiQ/te+MzsuSzI6xAwCsIVDXTRblbxXC1w5gRA8cUBvk9OCwj6dyw7/jUDj5PA3T
G7e8wTsqR+gS70+16EUo2tUgfQzCfRpX9ALTGR4xcQtfNbGhb5Mkh+HrKCSryOLqQXuPaDRHeNB6
tskYXyHnTFew+olZUmesaHj2jzGIzp9oEjfTwpRmZABl6+yDVgrnW18K711FXdRPC52w/qvpRjaL
Ww3NW+B5Xbhy6K6te6cxQTfLwHw1tWzaxUYEWM4w6xgX4czwr7NJYELfK8V+R7Slo4uXdkGyGQAs
3ouocNBLYKjaFwi7493c/iCvojXKwSuiZAf6JVBgTp28E3QZCMErIxhbAoUuZOc+uXDLsk0TdMpe
CGPsY8Y7lW579MA8ve5aiKwIzuwsYATVKi/MznxD7T/jc8TMjOlb16FuXvuo8bcMY/KxBEREt5i5
Ob+bRtbS0FLmuyF7cDbLaMxw22AKOPBEo85pKA3fjS1uNrCt17MYh4mte4lISBO75vAocESFGyGJ
UuWjJ2zBOAatAIXLWqSS1v8qFPxLZ9nW+QCjs4wk8v4oYSFW+RTh+owUfl/Y7S0Gda61wXo6kluF
bWH2HY6qwOXeFEXdo7RY5GqNUANSiJjLob9Kau8bLdLyQWIoWLn0MofmLnBau86uHBdnJXUL/56R
AvMVJ+SFDGaBrs66judm5hrBwQGxlAB3uoVO216fCwOKdzh6AzmYq02PCWr86RYIN4M5hDoJhKnV
cKlzCzFyiHAJ1JaDkeV4S4BawlEV4tSs+NUjxx5hLz4hi4P17zIIoKAjoSAIMbB5gpcIY8V2EVXg
TMkewsyAE6ukSelNErey8CS9l0DlMeOsgH4wHCkpYRi0f6uyMPmlLKv6Cu62qpcR0gEkTSl2LMsm
9OQLI2t8etpcGAahGlfzVZhDiFnpvpOYy65T1a8ZAozSf29Fs7hJJeHVA03HzBzAD241YWZRaQ3j
L0dBnMbpOh2Y8QDTJ7uBohCv4VXpV6ADhaS7UFR3BSTKcTGNlfthJ/24Qc+dpjvGGY1inNjQILMt
E4Bb3zbh2wDk/puPHV64HjIzo6VEHYavGJMuecXvYLLuaJY+XUGAIn1HBpjEqxhKTrY/ydbiT825
s1JILjQFpQ2oZ2pgEA6KjHRJ2eJVa3SNcIDPJd4hYZe5rzTMgaNAbU3VjWJADzqyjsEyuk2q7XVl
0XohMpS/ApFhPJpOUra3TlSJJ/I6MFi+S/K7mHT8Qde9BYZlISXySZaum9E1DifwQ4qMOckSMiNo
olA4mLSblmaXN828RVYRNBhtq/fDFKJYVAKTQV8FRQpHYvuFiObkPCuKVcajoCQEDnmdgNgFjBPH
kDLGLr0nLF0NbcrowxT0c4oCQjfhAZcz6lsA26gLZNiDtEHlqKu6ypqbyKt9tQo70XdLR3r0GZBT
4W+jnkOQynLvA2RQ/eIC8CQRhTTxUxql+QMZsI5tokZ2diEaJOEH1GkXYYNE6QqqmvXi6jR1N5lK
qh0AMFpHPFt81YKZ3yGkNHzIzCzuhBqhjISMZrw1hjSWuwYxZ3IrYlsFBLKC8buyBETipQSpbODC
oKpkiXcGDTOgZa6+kJaFBoHTeSPjzyj6kSUZw+yszrR7pJsSFN5svbrJ4gwVZVs55TYNsWm8dlU/
3epNFb/aQY3BjNsiF7hCvwAwIWhl8EhGoyx74YEDfgHBYcDbQ3LrIwjjEUSfPVE6gyWpF3L0w3BB
z5f6xvcYwSx4HdzuNe3OZxWI/k1MTf7oST4UrcOMHkOmoU6PUZiJKO7Y6+9RKrOflG7hPjbm5mmY
mmOHlLrDfrNwloNON9CQoYyDFECCCsDf9vvoXc+RZjXisIODoCHMAI9pCl/c0bDVKgAV6G4KRs7F
gksfNQ2kkyWkO4MpDTLmfYDwAzZaMHmhw+HPZvffKfBGfJDLobnlO1JuR4YXzpUVjbZFSyhCshJF
IGfWSLDfpGvNNOMpRV2G+ioD3pZb7QNl1JCv4AfI9oqmY1UuW2XIR2R5hnf4iBU3cRR/d1NU8yjq
puE1gSu8Z6zZvCLOXT0NKJEXC3oqyOUYpuKJkXrkRfwXTDYw72Tz6xIV0uKq1O0AoYzKRRtw0xbM
d25CcPqYUCl4AWL973/99//9v+/D//g/88c8Gf08+1fWpo95mDX1//5b/vtfDAzmf3v943//bZtS
1y1pueAjbXqZrq7479/f92Hm85eN/wq8ALZknVhr7EQ/qqDMr1umB6RL/rD565VQBdR1XVrwGJTh
HK/US24YifPSWnNCq11ibjGhy6L3OKe1DE4W/8FqFvw1iWCTKXRxvBr7AQahYwNn00kc1xCp0Hcf
hdvemIwTfn2+mHX2Eg3J9MCxlQvgztbt48ViNO8ZkePpBaKsgnyEZyeBSjNfP1/m/FtJ/FWFbgEq
sGzH0I+XKQBOofDkWkiKQRW7Q3VDBS896Hp1NVqO5z19vtz8Qf6xNVjL4Gs5wtRdYVrKNY6XSymC
jDSpxE4offIfWuCtzzh6JeNqsDujwbdeN97Q2A98VBJr6+vnq7t/WN0w5t/AM8MxMo9XHxu41a4u
xK6Fn7Cu6V98J5lGYjvTrSutRLFoGloXbl2UMsuEjv758vO+P314YYFqJgJa8P9O3jVPadHXnsyd
X4TNGiViHH5lKuhCxCGa4gzyp787ib9fN38wOtXBr9nO/PX/cRKTSLRMcXML4UTfAyBnWx1oj4je
pRWW4vHzx5t35OnjSUV7FraSYbjmyY7FkxfjhCKTu2YM4EMNdqP9QhvCWwll6sMdNlfBIW2a7vrz
ZU928O9nVI7BPwjKgyA92VK80khDDk9Br9DiD01zUnfZ9KZ9A+waJZnPF/vTM9pyzuTJ4h36escv
VGSaAi7GYgWNIPB5g6btVOfpD5Bo/GKuvywkpOC0fL7s72N4+m4dBCRcoVxFZ+sk9IggxJ8s96wd
zQbUpUZU16g5Af4sMYsCQpel9Y9aHwVsDy3EDFD6a7t1xdt/8jNsS3eVaeomIf748el008LUbGvX
mZrxRR/MeKO0HjOnhonLLbhtckEEW76PQejc13XuXeVtaK4u/Ir5JZ+8DMOSDtk2x1TppzFLyRIG
hKMMPkLdQmAf7XyAwWT67tpF6sAgwQ/UI3QkleHdCSmN9IM2CgElwLoiQKxm9/kv+sPBJngacJoM
ygQpT64hqhj8UqvYAp0ahzd6FQabJkdYCfBV/AW7herCGzjf8oKOlY6QucOqyj4JJEGkFzhHt97j
VBpY29SYOL2gy4koBPiH6kIMOQ+ajGQ5X5ZuKm4+Z/7v/4ghrhcHZDJFvDMGQGcPuDJN5nao+27F
sAqFcxCknY1vaVm+KTUlrxCaJDPkz9/w+bmzWZ6wQhqj+LQnT9yYo9RyOea7vK3TD35PC7mVJswy
xv5q2nrovN/GTA+Wny979mGJ0+x21yDK2FxaJ8fO4FLq/L429/EAWm/j1mg2JP01lKmi3tCHyi48
5vl6bB5hS8H2Ni1hnayX66jETqHwAKNDIbsu0HB9RY4ShkYPm6lZx5gQ3vztI7IkmZNjEdJsV5xE
NByNvYLWtLurZVO017krwy0OZS5jGJkNPXxgcLwXXqsxP8fRCeaQkBdKSRA12L8ncQTsGFoceerv
E8Y5dEgnPateZ7LEdBhqOjzQTAy3vhGlm9zZOEWM69H1kSNKdVSnrsumhAzbgezULhyss71uSYIr
OFAI9hyu0zDrBqMsQpD9u9Ru2ue46tNXG7g0vYw6rK2HDq2h97IP2mQHwToDRWKHt3/9OZQJjF/p
QimLnXd82pCsLAG9jf6+i7T+RviheAO2nINkR0CDMUniWxf23FlKxjO7NhvcdTCjNuSciP7jfIOE
R56I17Hr0CTTbnMzSa+TAt1whWgsEkeQgq1VEKYMjMEAos77+QOfxTJLIr5NpmtISJjw4o+XR3Cg
iTGzDfdB2cCTxb822daMFIItaADvr59VETZ5Tl1Xgmt8Pn//eNbObEJa12W8jzQNSyGulsMkS/Ob
b8lXV7oRnvc5sjCoc8D8+Pw5z6/w+ZvapiIP4/4mrhyvbaIs6YO8Y+06kF+9bKbqjTnDkV6r3uhy
5k/4kIaoDuM1tuiz8Ndg+eLCYf/DwVM6aaAyUVCYk4n5a/zjBYBux4iIXi1thsHHeAWiafOEjYgm
HxwIotge9DnZC64ndKaGHi9tJMEyuqMQ2iJmRSIQX6oZh3dh24v56Y8jAkHdYSsSGQi1p1mcNiOu
gyFydziUjv5j5NsIswNUnjYqBRK1CbVZeblAKos2kqoZnqLxjvOgqnwfZxgNBPyABEcErdFhYgWv
gFZEUeYFxvEKAUXLH/E8iAzd3bS2O/zCGbZ7bBKIHHuQjQXEdMhDxTopTXN/4cPPO/j00ez5EpnD
K1nTyYePongybLzSdp1ytGod+qa9hIfvXzdEGQD9uB1tB8PCIU23jNtkFON2Qrv3iw3c6sJhO7tG
gTLyQxQ0XIvwcnrWW24dG6E9D1yJKVNsSUz/K5zdyl7Xeu93i9RxmHP7CN88ff4S/rAwdxqcdGFY
cylycvAYvre5RwTaubJi5qDBoX0NwynuthYNG1i1sNIC5AKnC6fuPLqQkOk297eQJvO4k+Tldzux
SAZ/3zTSSBf6iKWb5gFiXEimag+fP6Txhy8NGti1oAhT4+nOyVM6RdVkHbIC+zZJ/J+Bh7PIFlyU
2Tz0zK/kemTIMvvbK/Qy0waq7FNTIEfCKChmHlbrpXbhWP0p6BDm5ttMmGQyZ8cK6IRVdirYh4zZ
nwsu8/s219XCNsx52tmEJRiSGOPbFDQvUORuADMRNNvPX4wyz4+A4j7jeuAc0FA6CTtApoeuhjy7
67U2K64ByKDFkHuxABkhGGau0zBHf8xlYIi8Iwpdr1CKMgzd0D1qrwZENrE/hRAK28xKxp9Db/bB
1nFL+0GArHicjCCAnNHpXbn0xiF7wjUTdLCDcFBzrzmz/Xprpf7d5AfJT7sl74DEmJlfKrcdULCJ
zSh8cnSgNpht1RBbwZGPLI53L6Ny5BvUjQGuci1bP6w2AOJpMHol9nVbmTfaFmVIeuXSo1y6Giv8
SVYhBkDh98gIyqsKCSvwPoxQo2Xdse+ZANe1s2HHMgJ3nTE2blu3h2dNeps9liOSU18a6Hk9EFEt
KG9oNenmuykTWrd1Y4lxjautwpwS0X8d2GU5PTCUNb8VbkaPjcFF+Pz5x/vdRDuJX3PyPx9frmjY
Ecd3BipHCdB+OJ5YJ4w/8PBEWKvD02oVOJpCqqFpQzCMeQrUYxgbIC8pbuvth+A6+90KBaWHcxAO
EVVXNvcWwz0Go07efjcjbPcWhSWTLaJPdXEh2JnifNfRiaBBSNQzOPsnRUOYDejZ4cy3C6YsneX5
UOlY5r43wgDoZBDcwr1Iyge/qXVnqzGIryCz9pQ0dQrDb1EwCKe6qnoTWKI2tLqFHIhqr9qkjoDQ
Meb9mDydHWEmevFu9FH8ZMNOtNYACHWYqY1qMRadRPogix6bG4SFJQvXaQSFuAMxzX7vEHdcwNAi
5Sp5afgr4Iu9bsy0uRAJzisL5eJLRJ/PJhTK08pCNbaVK+b4+ziAA/AATWV6i4DDhfeY48mrOkzr
j8/3zfmKti4ACpNH0wxWzhwT/pFqBIMJkSd2033o10JHTwmRuTG1GWv69biDIxRfiPV/WpAYAzpE
UanSnDleEGw1hB2vLvaAYp0rbpxZtL9Nwh+FB89yq9eYAl/o6J1fa1DrTUkvkdoQ4PFJwE98LcWL
pS32XYj8xsJK7bca0yrYDGkWLVHcg/FewaC7sOx5mUI+QYnIHwwwLXnypGmO1osM7WzfIytt30P7
7GCWuEP5Q2I78jQIy5mQ2+g701lMiHRhWitFW7V//8I5VxRLSuiuZFJy/MI7G9B0RcawRy8Oxexa
l2viT/CmLA8dS3KvC9nrHz6wSefUMRl4M5FR83n/x47CHbrXLNxm93nqBts09765sHK/qDavtyH8
nf3nG/gPlyePphNAUKunoamf3FpZB6dkhMS9xya1gTg1QgcAfAyjHtajOW4q7vdgTU5hiNuO9i2X
QJejd2AMzOFXn/+YPz27S5MJvDxsfWmc/BYAwHHhlF219z2v3/piKr6YsYEOGLDGByC5+DN/vuDv
Wug47Ntsa4I+p1jymU9WrKMIRe6hzfYqtOCrewFaHvSjBvcKKwVa11E1z0tHdNtBOGFdgHdA5ecP
OjrfGXhAE3EYEZWOXCo900ysCwwEXtxBgDLDTIqKtjStYlX7GQQtHT3chjvaVUxdndZ8M3GM7TYB
gA6kKJzRHVcYpdby0R1s68I18YczzP6loeZaplTytCZ0rUgzERlJ9mXVJgcMDyHKpVrKgmZ/UxQY
KHG7XH/+cv9Qh9nMyUyU5Oh+uGdVr06fHIN519uFKW2ndwqQnnonNylwFlUzFtZrBoQd8YJ+zPR7
3JTcm14BA78Zp3IC3sEIsLjJacZfai3+4Zc5gpeBxgMiMNgEn9TjqYDDj++kvbdSHZyhmKoV8BPz
WwkKbqu0OnoRAcy3wG3ZAz4KCzclfimCqSpQAJjHxvjXp55xkZjniKhD0/s+2Yej24Q2xCF774fG
bPg0Mu5LUfwa0NcBbl3EbTdd2BLnh23uKyM3xSTD5UOdVGwQ8EFrdbG9TzpkCRbIaiK8IYbxOYyA
NAFxqIbnzzfE/BDHh40VaahzxCUJi3sS2vohzJ2kYcXYm6Y3mHkoEOM7/FtGvlt/vha9htPVpC50
KkFuZgKqfloVeTIuJRALl/vDntr3AHB5BwQsSpLog34MMh8bfwqAE5R5E4rNgPqQBgcSRJv1TMxJ
3NfGNDWUXTnrqB/08LSrXQamP7mSuUrQ1aj8Wj2GXdThPgJozX8HbBzFJMkT5j/RlKvqaggQ/gMI
V0VfdKch3zKHYbjWh7S3Dn5j+ta9pnQwL8UsOsWLMKIWrrdB4pzfDKjYkvF39PGSlWM52nijAc+5
E35aY3locqbMObFsBbXl6IpnjcKfK4oWw4Fqt5s2ibSMdCkRlcV1QjFglXoFhkQDQf5id2Z3P6f2
8VWlIrmBWR40qxK5kWzVEymwYip9jFZ8pL2QieldK0ObsTQbfRGTcsLdRClw52ila6+R/Os+AkuL
0pUjc4jbTa8/GYNEqB3ZZqvzrqMoL7wvCk0fxBtCQ+5SFLJRdkJF70XitzTiLmd4j1E+9NYK64oa
QJrZiJ/ko9L8inNRnONIIS0kd+Kp/GDcX71XLX20basb9S3nWdMWkfBB08eId4aHCpVjePFt8oqN
U7nD9KYcwU7E3h4EkfxqM3ZGTbmjX7dCaqm+zdDaRua1HOy9wrf+K0SA7hDbsfe9i10cOWjDZ5Bn
hO+/Fm7q/qRHaXhru2lK3Kdz5p1LJPRwNErQzTGXEGaa5B4tTa+/j2AUfdiNTT01Iq3WL+AzwpDT
kEZzsIAQo78daRwWyLvWOkqUcVZ/wFuoMD80ggiyPnyLEJpV6MJKzQDV3jmT17g723Yh8tFTUreO
GPtn+p4A/HGYQNpAkVksK8At4DGqADjIGI7lTk0ZsGJpu36ziCJVzOKbcwCAPY+wH7px7jdp2/k7
2Ik+vuehAsT5OqddT70X3Hh4kYqF1ett/zQ68NhXiD9gI4e/evmz8DwLjGKr42WYe3abPLeMEcVz
6aOysLS62rAPsFu8jx6ShPbU0uFGrkmPob/bResF2yD1Q4ibGJlWAE7yEUvEIoUQAoxawikqGLu9
Vw1zEWhIoALXEbTN+Xj5wEvDEK3iVcvcPd9EA3Lti9YtOoyB6MXpy0gvIS4r0RmvXYb0/JtRlJZ4
8KEwt08mr/+VXk7efVgBHHT0ddxa5NeBn/RfZppb/g1qbN7uLIc8Aa5FVfRgj7va/t7WftT/qoPQ
Uve1Swd5k1ppNi4KgL83uR66wwLwRGHyicrhXca1+1CA4pa3aKHoA5L23YxLx7YY+t6ItjJCDyL0
7icaC+kNfzFZN9CrB7V0MIXDBZcsDp/HnizmCv6vEX5NJdZNE2Oy5hq1W0CzU9OMcKV09MMWKMFM
Nhw0q7T3LSKhUGK0uHZWEIXAijdV2T8gIzoZ16GOIKvqIok+PF4h0QrdMDOBrzKG3SZzmzi9FSWm
ChvTd2r/Wk3uOB06q4D9xPN6+XMURQPVZFJZzYNRCvVoNY1vrK20SX82mmsEF67Ks1SGW9slcoNu
MNzZaeI4QTZpnBSgX8a97gu5Q+EwRHuE/QdkDXzXjTVZRrj1Ei++hGw4u76YWDlkMwx1XCkphI4X
5obxnY7Sc6+STPsR5/6hoXkRroSBac+FxPTscpZIozM5Ygw4V5bmSYKiW+3gy8R09lmGMlJeTClS
UImJ5fQo5V401Xgh9T6vA2h7MK+an8xEKvM0957oMSWqFMFTJnsH7qmj34eI7/1oA2XcGxW+9bqq
za0xyQ4qIGhJSEKd9fr5rX1a8zHt1ikk5nKPf6Qzj3H+UfwgWdVDlcPKAluQHEXSgnGY0ebhB9DU
aFPpEUXelMhquINRiOpIBf74Qg/hdHvNP4FZsKLFCWgNdbnjn6AiR4NG6+dPrayEv3LNxl3aRunH
D64dNV+CFm8dZlXpz8+ffH6yf+ZGLAuZmgGVMn7ngSc93KAvsEWsRPHkNL3wHrwsY0DCp6pfJhOX
18Lvcn+FK56e3ZlOm758vvrp1p5X59PT+qI6wNnipI3B/Q8TqUiaJxoYiJimWW7vEBXsrhF9HroL
W+18b+PAQcbJZAboHNnL8RtOcyOKHKUnT0YBA2ijR2L4qUGqQawNRHt9EzB/udBLOG9aSyFoyTrs
cJoZaOccr4ncdltbxOF9jcT9IpEIrkVQXu9KUJlIJxVGcd+jiOysUCKsP4ocOxdGC+B9U4vG+t9m
3kQw0GYOdS7pPm/i+MdEUOxSDFWHPXISyATCSVwOWoPosS4be+c2mn8BWXP6eY05ZDL2nGFZADiM
kwWzEMtGBLrHvSwSpEnLQF6lZtx/HTGsdf8ycglG3YYQAqSdadmWedKPtKc4wggytp/A6c/waMsN
FigiDA5+fJP4sPCeCC5sqLO5Gk9kz/0Lk9Bscy2chI0x7Ps8qNzygEKQ4NOl+IMhPaoyOyItw7jm
qq263via6wO5Ovn8hN8mQr4fuS+YgVaOD5llwM5pgpcHPXThD5ETbTyOwBeJezcXrAl9cxlgwH1H
7d8hXzUzB5Bu6fvuh675wwtAQuMNFeFBPX1+Ns8Dkg2KjjYYcEQqNeNk686ib4zzs+bQpkXxK0Wx
7EtFfXCIm2FEprhWtzDao6+fL/o73B/HI8omcAszDIxzehqJ0xa7m8nJ8kOquxVWK5UHsb21Q59R
Yztbn8pkWDkdPIxNOlbSvnEMNLSLWqvMrdlreLxAzR2LLeXscIXwTDJciVFrhv3nv3MuUk9+Jg/P
MSK7VZYhT+7kENlBB3VK8YRoRKEjemjVzRZJB3HhyJ6eIMGNQHkuDWpwmqCn9bnR5L6tmO8/dWUd
jRtkbn5IoGcIa3QoGV04Qn96KI7q/DzgNBnlH8cHhc6vVSPH+6RlmM8zasuCaxR3y/FCVPzTQ/1z
nZM7p0XnOkEMRzxRC+AzhzcMsmqo3CO5z/wHRNnn3+pPy7nM50ywhdyrp2O6YqjsYnAm8ynMsS7O
cU+5lRLdah0hmEtd2/NXSEse5Pl8q85LntwxITqmdhAKKg0v7t/6WRl+0dFvff7bR2LegIAvHSSG
yjzY8ZcqSx2pVqbJB2Qc4dcZbTMR1Jm6zfQY8fH5YvNnP9rrdClJScB2GGw17rHjxZTlt4aDeOrB
RB4bkjgu0x8UfrDzHdxDvgAXCw8yjIpf6GBZ/YUDcBaF5sXBCjFetZRlnk59gQ2YU0w/4kDVhJwR
Oh6pucpCx0W1BdvNbVPE2bXhqelCE/FPD40DAg1xUHGoo59Ev9BBsKO2q+iA6Y9H89AtrTViVv4B
qd/ikMdzWY8cjoIhIkv1t6kKp29uowAds8CTAL09fuX2BJbFxAkeBUrauGaPxjMEOe3dqsviug3q
Sz25syMyr0dqzaYF5Yus0/F6gDy9AOuB5GAZmaPdBGgQFJuhxUdyS1twdC9cnGenBOj9jMGy2RDC
IfU8Xk6oyhYkBt1hqvwmpXOSWj/cqRguHHxxtnmg2s3AZdIeXYGZPgk00N8wcSvT8YB0a1R/S8HU
2qupRD0CJ8iuvVMJnbQr0SrXg07BrDVd9KoscR6VmFAmdojZT4K+x3TlhRJDokYWo4PQtVfjNDE1
YzXdlLjYVAfHgQeS63plLABmo4scIxCI1A+2NzBbmoyKvtmKOAlp0RSZes5ht74HYe1rF47L2YeE
PMGNgW0bBSpX08mbrcjT7cYL2sOkNBtcxmC/GqMTbEvVVhfq4fOl2Ce0U+Wcv5+jH2AA+70k/Tko
2GaHAKM3gb5NvW8H0LObz0PQeaZlSomi0AzSAeblyJMvCfA2BIgvqkM7OTLABa3GqR5qGwREL2yq
X3C8UCoA6TLJbWC2xRPQ/4m++TTQ7MBkLs3B705TkK302tZ2o56WsLDKGhVzpC6tYh1Z/vQ98mEQ
LmvVil+SbO2KLsBYbLQGjUo8YoK6fECRX08vIFvOQo1J68slZaUGpQg6zVw54lWMTFN7MOy665ZG
VfhbflL7OIgqfxkF4kCoQw7biK7zhe1yWhIxfGK2SFfDtuiQM7k+PoiIqZa+V47toQjo5S0NbKlQ
P8aksV1WoV7W2zSAyXVh0fNTyWlkrCnxbuCjnSIHWgxdG7sQzcEo0QHeIg6QgU5Bncpcka719xlE
1A18x7++SogCVD30/8kGUOEXxw9bVWixhXD4D8Ks0X7gq+o3gTldO3Ly3jqqt5DcEVn4z7fu2TGx
UMlGXQkOlW6TwZ3s3C5A/BbbKe2AVD+UuswFy7FwOy1JN15vo+L8+XJnFSfTVFsxVRHgMiwB8f/4
KUEdgW/LxuB5BLR+G5YMyY2gj77Q6bsLq3yLwKTxgAxUfU+jTl61PPJ9WfX1hY981tcBX80D8zNc
sqB51nX8O7IhTdnucfRc+zV6zkmIR6AVIEC4wGgG1E4xBfUXtNnwVkLkYqBhD0QEdoGq3Quv5Gy/
8UsEBRo9dXDfDFyPfwni/gXjgiF6Nrmv0cvmWtv24RRsjWKqXt1uNNek75fC49msj7KQcAUqxJ4b
W/xxvGzdVFMXDnbyjGF98VDmA7TnQk/N66qfnc08zdLCBbJTEMGhaKtthY/inQOACjvbAgcCviFj
3wu74+zAYxlDuCbcCFo+Z/dD5LlGj5p28VygJNSgRuW0K7s2W3tR4wxSL1DGtptFg8iRv0Jpviqv
BicS8RodA+2Arnj0o7Q053uqNcyhzYBCfCmSoN3WfdJfaB78LjCP8k7+7/keYxcBHOfzH7/AEqGi
eiqD8QnsJ5rCfUCuBqonnL00K1RyF13oE9ZrLzFAHvXOLLzkyuSX1WnpK9+mHm9HQP5f28gQfzs3
BSzA+ZrxWoQyLsGTjwtUHWBg6w5PzWjXt94k3L2oJeJdKCQgN8cbjS58uvMvx4rzEBPkvM41cZKi
ZRaWGJnWDk9J6OHXEreB9wVPPUQLUpikIL0G3L//ozUhL8w5oQRdePwF2hjN9M4ekH6mPt3byhnh
ERT9izHGuAljLPvr8+15dhPyVm0oGoBu6HNDNztebwamNHzH4cma5I2PWUe+DFUyPovC1kpaolpN
1u/WjxigF397CbM0QHlyUTaaArN/vLQa0tABHzk+0Y2rr1pHkytkYOT3vNCxA2ulda0j8vecZlbz
/PlDzwH5dJtTaADUBxkApO7kDlap4TkOhOcnI53inYXmYsUc3jD+P2nnsSM30mzhJyJAb7bl28m1
uqqlDSGNNPTeJfn098v+N12sQhE9FxgMBGkRlcnMyDAnztkogW58NGYzHYqsFLip/xEfzh+HoKzQ
EEHI7jnptOZVE277AKN9222gAjKXahdXTizGGFuwwbrI5GK2pZ7RJ6rmjc+Aa6iZt25Ta2Bhuw7K
XLULIbRGcuFwezOv2mROUs7xOSCxZydoaKG9FIg9POM8/hG1CzmKS2tS2UGVaOqM1Tdlu7lt8vJ5
4bCCvHYlABeMyyzkdmsGTjx3Gp/xmrBwGKh2evWor+suc1582vOHyoqtf24bvXJozozOXlctsiEn
iGv2luj3udSLzznaD8d0HH/fNnSxoQwMUMIlBafUKf94/hGtKp3cNHLEd4v5fJQswwEaGD/xrGoX
FSXCJ7ZPpXLhK5pyz97fCfpdLv5GgsvxeniDc6tkuZOWOk75EgtgO8z2UwEEmpsSPURlzOx8RYn0
DnIr/VDB+KXs3KnS1LtcZyR3j1xMU91P2smxy/oUhJPzxazyZkeve3qsBn1dQQWUOj1qj77thN06
E+hE7Udk62A1UCxqX0SKXrzuQBCEz4Hpi0PrBxU8uyE8QqugjINwTcfO+GLA+jMcQL3WR+Q9GYjl
0RleYy80/D8DomXTrzwW5Z+iH91HofeGtwaJFDb7qtTdZGHT3hzF+017YwagdIcT+V8F6nzTHNqs
hstSXgS3294x5WWdAFA63n1Fbc3ZESVJag3oK3YiVtQHCq1Kse48swnvLS5UBHtFMZZwTkbtr0zp
i6WbchGbyjYmI+r0BEg4LKoq57/QLHvHH2HLeEGNM0l3ISJvMAS1o/D3Gvl4tipLSMY3sTHBGdfa
GZKz1uBA5GPp7QFuYTCnHzvd1B9U1bFpQ6GYB5529oNU9I4bx/XbFzTAPBPSkALwOBKE9Dvhm002
WVMPC+7iIi6UNpkTYUKP8h3R2OxGBQJClaEo+pch17oBJukxY96yN1NIWYZpMLfIg/V/oMNM3XUF
R9ETXKOD2E1lb4LW16YCEnEHmHO2sBdzlyJ/F51PjWvOY0Qn5fzjiHJobTQFyxen7bOnYOr8AwUA
GIF4csePRjMYo2rpcbPBgFEMml3wmu4uiGGleTEhqfrt+537jxkgJr1pIEKEe8txh2zhfsz9NCah
YLEJ1yTikififH2N0dLtcKruhYH2aV17eXUkKVd3DUOn/9S4T2Sk7L4YFvq68sV5fyuZWbGpj/AC
EsRyAWaRIlq+Fqq5pvLdiJElhi7Odj4j1N38QFtUILrLs4RDzZ3iIUZZeOmjmhdflddHp9lH4uvB
dzEHmtZ+RKtt7B1kqWqIeSzhpgJi72C0NlZtO+1LYwDcgdnc4sgV/guxLhIhEOEl6lo32+RXFhiR
tx9M3oH9aIXNs4ug9rhJ9EZrtnDwAzxvx8GEUp0HCyZvUYOgnJrOrQ8mDC7KQHbjQWS6Z4oEAqYt
OHFYvbREG2BOK2kA7ZxO9V7cMVLj/eTnNWWzQIvhievDZJ8UnATkELoK+u7A15lSSyOlfRIi9IbP
Gk2ivySabvl3iMfRfB7ppZVfrWY0sdvXY4uit0qxtn6yffodfz7oPTi/VMRJo2QZg07Z+YmK1M6p
XATgUBAMITByTCX4Dowteyh1hJO29K9gp7pt8uIQMzvDrCTHicSayvQsTK30Cc5YZHdfRB5V9qqN
Q/NzO8IGuc0CG7oazTeE+k1DpdPf/QfL3FW6c0AFaOieL7YDXahB4p+/8C4P3JQSithW7z47uaZS
shnpQqQwOH1wvQDfZfuY+0M2LR+4c6vQGKkAuQrlpUtsCJYdaHB/0Qioi60/muKXsEb/uRo9d2lW
eX5t3uxSSCWk8wzG9mbOMKx76nUiD44KxFkvIOlgzqx792vUh8X29sZeVEr+Z4s2Ik8Cabk9O0bj
gKY7CrTKSw0H6UPbtOUvSC+yrRLpEJdoVWRAS59B+N0whBXfkRtAWWg5jbe+/UPmnkr+Dp2+uMHw
rkTDzNaMwDUygZ7wX8ZeuMZhAkz4mjZMYhcAqOuV2QRmtM6DbtIfM7ROlqYJr+zDGzIDOApFGlhz
5O97B8IRU1FVPYODxw43sxaZTEuscNrBF/zZHhFT0LMOpk+7tf4lGc73PtSCC4f8cgvkT8BRUhgF
rjYvOXRGxZwZAglHM0HTd8iG4VOWulCOo/oBwrNXkJvXbRQITWi6Dre3/yIw4Ckk9WXj6ezhLOdN
nyjLnKEFp3xEilVlomZQH4u083chZNxfwLN7dzHTujuBV1r3Vgvnv1Y5WxVyjDWnKl84DZc3gG0g
7ScGJ1tkUOP8a6Cd7rsttHjHAIrJB0UrnL0JsnYX+ln9cnvl13ads0/yxHgRHmZ2ARoHdShfi9Kj
gJtz14dW9qOBRBXxuzrZM/M5/aCyy4hXmyZLOercn8o99/DgpP6yyXhR4agGRVeFlxzdyU53We3F
z2rYVdvKyKz7qfGqEyJe3sIpk+t5HxJglDabBVUtHWnmqWYhAdzSkDw2Vnp0wI+S3RR1hBjpNLbr
SDNpiPe6TDD6NoXPjbcz/a6ZQgs//n1lIQBaScYy5CTf+fdVpPhjDZ7s2Iaa9znNquSzMwbJpp2U
JdzRlU2WLQ6LQh5n05gjSRCRDSAh0PJjnfTlvjNUH6GVzleyFUqi4Tc7nIiLkM3LF0Lta/vMWwWH
C3RYNFdm5yqhB0Zia2XHAmrUn5kvPPCF0Fowf1DCe1zpDyWFrB8gTrSntARcc/tYX1s2Cj6g4eFq
g4ZhtsPsfqBUrZ0eAVVm4kEw0UP6yl/dTYI6wga10G5T0biyFx7Na+tm4oGQj+EZnMnckfeVnXeo
vR610DIeTa327K1TDyUS0HbzJIEfP7RQqu1YIfO0qpZ/v71w+8r5Jpl4w5E4hEby3985cnK4mJHr
LD86o6ao66HIBSKojfiLEqyXMrUJ1eLHTzMRvWwmMy9oXXSUh1hWz6FbOXp68DvIS6VcD2k6fanA
8o4LD/YVz4gtyiHSSeOvZseq8QZHhINTHOHpLV4mgo965XstYqRmUNzd3sqLlFmy1eCCcRMURMgX
ZwFQyCwvgkpGfCoVfewoc9dxvI+GNty2lktAX0Tp8CUINOWTQBOs3xMqW/cOpJrxmpMZpwvZzOUj
LX8PAEJadyp9hDnwSbdCkPJtGJ1GPzAySHSG3t9H3MJy5ZnM5oJVg9cbyvsy4m0S6GduYCbkl0dU
5tyFL3Fx0HV6GTJoYsTsrbdzftBGNfLdXjcCyhxx+w9qFc4jgFbf36MBP4o9o8e0MPO6rC24H/U4
vssd5T/9BirTgJgJHcDQnv8GY2SMSUuz6FQ3KAUPxLIHpYzSX0nS/xrUyXmJoKGX4nHhtA6qJPyo
k2ELYGfjQ3DfyWtn1cdiKNGNSePglKtIN+Duq3hFTxeJ97b1fsDeXT3qNAgWPOtlrIJZSskEK4w4
MaU7e8IK0KsTEsHKEfX1ZFMwNqauo5KEDcXB6CUzhbPN3Wq8D0K1fTTrIj60YwLwNFCHzwMHc6Gu
fe0ggCORbQN+0QVaR5B61GDjgpMheq1fhbmhbcRYTOrOyJn+N2CHfgz8pD4UI3oW+KMlLsCLEIb9
kH0S2bKCAmfe7dTQjlViewpR6IqC7zlE00fFy83H1DHTFxvOc30TRVX6D/pUw/G2i7jwtpgG10wh
SUIm2bvzAzjp0PIPFidAE01xaHOz4UtUlI2qaLy3+tLd37Z38awxIcCrxvUHSixThnN7xhRpvWYr
0YlobmCiJm2pJOoqrCuWuplgavgSBpyG20avLFLTaUFIJjiilXkZI3FBnYpBj08eslKfVRtp87rS
7OdRbZgnQeL6trlrawShADsGeyt9/fkaRzC/dkMB8BQrgftoqMq01qkvdCuEITwpzZ7tDD31Fpzr
xcPCzoIZlLdYYpbmtXalHBhaFS4qxgbwK6Zzgft2k7pHCJHKysdXCBaCoNeleUGH+nyFZtfgUrNS
OfYO80+CwvmzlLRd94h7H5reQpppVMOvt41euSXUFV3GzCWU8KIYNYW2YkiZs6PSKV4JTXWcnAy4
UzZBavUb6oQw6COmpj84se0svBVXXlLiXAjuoHylKwVu8nzFOXJAemzZ/hHpDUZddWZq6lULXWq4
LhvN/2mTbgBAsdJs5REbt+sSjC8FVzHSbW3TYeEaXXxsWQvkRBMQv6VZs58TEpOOJTT9R7tR1Dt7
hFlpFTXAUDZpCwhi4XNf3B9pjXNFsiPPtTlzEr4OlzIsMeGxC5Lo7+T48KOggwdj8tjZvyOGQPX/
p8XZw1TrepA0nRoeXSXytn6fqfvKT+67PO+qVViO3vPts3VthZJ3Swdq4lLIlv/+LuhU0YQJ6sYM
j1FV/gqUbtz1rZN8h00EweAyj14/bk72GS3YPijkW/LzvjNHg5rR0iSIj2rbRN/M2svuYZKud4pP
B58x+8aNF0LBywNDqgpfAg+cbKMYM4sRQu4U3Mr4aDPQv6q8XtPRnKMM0zOwuPT1LhygpFqCnwBO
LaaYeeHPl+eC8dWorsZHN8bXKbHS+vcwm7XlRtQZ6sCu4xt3WgiP/e6j+4phgl6ia+kqLgDvo55Y
DXqixxDVPPQ0Slj1NzBuJxpKE07zMmjaVC7s7IVbkosFgseMDhcEGMP5YlVgJJPrd8mxbdviBaVw
pnmt0fM+OYpwv/tTOv7xjTrT1maK6NSCH7iMqKm40T02uJUUG0E/nFtnCJwJ78RImA22/J9Z7SZf
0R8ygr2S+dbvAmxgLKnQ9S+GE6K714yN2Op5Uy38jivHi0zNAvnPyw4OcXZ/fECjWdc48ZEW1NTD
yW6hXKUmw0g7TnEWMsSLeE2umXhVRpDMNcxxCDWPaeOVSnLkPUAIystF89tgJ5KVPerV2jQi3YSw
oS1/5nng0xFIyuT44YNGXk7EDjgPiop5/SOLwslNJupb0Dh3+tdyKsN9EtAFWo/9EOzUCX3cj0ap
srbKGwQcgIvFn86/NJLRulAMKzlOVVc3G8bc6b/ablk8Q5hYHNy68f4JRsgx90zjMysdNX64AKqS
X/Gs9MRP4MEH38LSoR+ZvTqpSDzFypT0WPnkrYw3O+lTkavF99ZLKnNnJ0OxcKFlgnppkfwEIAiF
rzk8IqkLYrfaT4+ZGSMeGue9Ph4qGMP+w/d08cRA7pDLpt5zvrmAS6yicUV2rM2m+95mE2yymeY+
Mn6cHCbdGBfeN/mxZuuij0sSJAdmYHyYOY3CM3sGNd3smDMkhcAGOoR3Ejy/hr3GQVu+U04c4yXc
2XWrcp6OuQ+YkeTFevfsdKrRu4K532MDsWCxasy4+ZQkfjxgFqExYvP4M33UpebPZb4HkJGrSoYL
Xz4fUz+3W2mIHEEAmR0ZEhDBrwTx5nTfB3pnrAfFCJ6JltF3V4lcut9qZw5wXSZ1XqNR2nd3jagg
X1cguVzK+644LZNokkyU5Iscc/azbERjgsxjOzSDYfttiebDCuCC2z/AxoXw322XccXa22iu5LCF
0nfuMgoTZElXcnKLEGrsr0FaOc6qQ/E9+WP5uhktPEvXzFHfoJDHVDC7PjthNPjqQq0BMNpt2yc7
xSCNXPuq1fyrOJb94/barlxToEvcUWBTTIjOm1BDk1jC6vqCWqmdeQAftMRE0FAg7Xzb0NVVwf1C
wYIREGKn85OkxHoR4/2K41gm5Q/NU5xVZDT0/AutX3hlrrzrwOmhsmLYxIENaOYSmgHI9WDX+dF2
p65HO67qH1BR0Q7plFKf4Ap9H/QcXtrJ6B5vr/KKn+UtpXNIci4na+QuvLunuZ5VaA2O+VGtMltd
mXbNBUh8Z99MQfTctcjP3TZ4xTHg0D2mB4jwgc3KH/TOoBgB4xopRUkHeoJvXmCnm4ZM8xBMafIU
+mUVbOn/AZ29bfbaOhnsxRdRwsAVzvIKra3aaDSqEi84VmsIK6JtaSQIUo6o5tjKtJQ1Xdjje8Lp
xMPlAuK/mJVAJ6WhrJRqR5NG90OhS8ll3wRHgEq6aq8bGDmW+rMXBxaTeBdiBTlwBw7ufGcV043c
AIaCYzAFMcrOY/M5CduM5gW6fEuFh8tokAYsTTBQqED4XWLSc2up0RbA6jX9GGtj8+zk1fAFIUbF
2WUZgKr1kJRWdeg1DQk5tMgfNbty7sA+fHRWgsiMCI1bCjpKdmxmvsegzZvx/BnHnuz04E2mOKEb
ZKxwrfmd21h7dURvauEwXSC+36wSjlm0n5l/m/Mo5ulQ0IIy9aNwu/QUh328F27jfOnGBjLTQAj0
ZoWBVqfaTqe8rOONYDz2CXkw1LCnykbUug7F3w8ecbZCym7QP5I1rzkEoUiYE1E7yzgqeRr97pso
9Td2NHj6loAOnb86ghJic9vm5ZnDJm0MaA/ByhGdnp8CCPA1KIls41jmrvMrhv/zU4WM3qY3wyU9
oQvHL5cn5zQoAjmAo2YHTu/jSb6g5rGHAqlFuSnI0009KPH+9pIuHBR2KM4yhUublfs0sxO4nYo2
RGAd1TQtH4FRmD+RwqxXTaA1fywrTNJVZxhLT8ClvwC7Koln6GQbhAizeMlWRlEk/KJj26mJveos
GKSIq2vki83GeRWdNy3JDFz7djTwGcMDMg/5+sxk3Va0aoIa9qioNB+VwDGrfTqIel0VPQw9t3f1
8uvRFWJhhAk4J/zG+UEpWtAJGcwHR+bjdAUuO1B027ZuVPuf24Yu3lIyQ8AwkuoZTjOemnNDwPaB
/6Azd4wMNfDBdMmag4ei0LcQX7bL3VC3N4PBVI1wkFHf3rZ+eXiwjl+UvHG8cXNONSqjZR52tnVE
il7sG2TLDvVQVYcCrdxN0AAQWnkIuO1uW708PGdWrdnjhjx7lKa6glV17J9R9c3vEL03mYPRrX9j
xL8Wrsi1PeaMUg0AkIrPme1x3SLTqdmFTWNxSrepiw4k5VKEQ+2gedIGOKtiH57txouW5iuvrZS1
UgBBPUnO5J5/3biHwEx0k30MVCvdOqmJJHiYo7e2Lbyu+RaOwbCE7Lpukhsi6WTB3MhP/i5g6QU0
YkGd2scqTcwD7Lr+FvpRxh4ASNqgfRO7+n37c147RDRSgR8TxYNpn90VZQRwmcDic2xL2z31NUr3
O3AJnb6OA721tlpWFAAumj74sMIK5Eb0cDFL5qTBtDjbX8GKKms0rSPTD2jC5379BdV7OqR1rTV3
Ssg3D5iJcA+3VyxdzVmOykCJLCmRPbjy4spv8G6Pk3F087gNs1NfBerBUoUtAO0Vf13ahu0qTTOL
lHVwNrYGMX3m2R89z29THxR6cL+2cUFp1PWtaguhlKcuCvTVaDbtSYu0bsvfQePXZ8aLVo/Gg5PV
4YLli0+NZXpUVMyIFSUE43zhRiEsxnyH6hQHCCsYjYZ46tAXezRAoztzKoP7CKG0hUf7ym5LMk1Z
O+NBBRd6brQqS5chx6Y+hZC1neoiqB4tP673UU/j20sjbWsbYbmtxVh9M4dW2d3+2JehIwgB2QGl
WguCDqjmuf0yDywvT4z6ZE+d3q1aR/H+2mCMp8+qASHb3iFYgkTUthT0xoMozw+K1ib2XTL6yoK/
lp7q/ODRlYaYQnYdDO2iGF+KxOQDJA1qnXnToYBqrMxpjH7F2mAtvICXn5qrBf29bP9KItPZqpEk
H6q28ZuTnrbWBsGdYpXYXr2JQqW+a7vyE7FP+XR7q9888Xx9sqHCMB5lAPoA51uNKhpC0Y1Zn9I4
LL11QCgNLb7TadscvdDH1KxMxOX12kOFNWHwGphPIwt6YcTkqykUZtUTG17DNa6WIZ5JSeFqd2PF
+WKEluJD6d4P98hD1ipAqc5CT7YI/WStmvHorHr499u1C2LLWSNUPT2nTR1/vb3CC+/MWYKIh1Yd
U3w0CWcLBIgK/NUJ2pOZZs7a6zqxE4Ku2TTVzVZ1y49XwaVBOX0g5zAo/8vP/M5VAdDyatQC2xO0
ouapbGiz8gQou8BRlXsqo2217rsq3moxdPNrtLaRh0rV4NvtZV85TKyYzyrbHiRfsxe47xu/EGrZ
nQCHhZ/5pT+gOA/2PSPxW7Wr9YPf6kvouItXXxJOA1/BS0N0zmje+cpFEBMsI7p6SivPj9YFDh20
jFUbq25UzfvBydy9oSd+AOdq9np7vW+Y3tlBpuhDxsV/yGrMQxyoXhuqqX16og4fvqDumR1cUXfO
usoDqppl1Yy7IhBpsmqzcHgUmlf/DFst/Fepy76X0qMd04ro3vyBZVd8jn0/3XVWURxsDYV2o/wS
FjtV0b1DzDTlPuqAr69uL+HS60o4JXsnB98Nmsrn25eMal9naZSerGSMf7SM3j22aRnCGArJ9Rb1
pXSjdbRQmMQOV9Vk6He37V+5KUzz0D2iMAE43pYR+ruD67V+UwRqkZ1K1wi/VIMafgoVrbrL9NZD
Urp0FipLb7HY7JMB0SMvpzJoM7ckN+SdwS5NYE5B6v4EXKB+bHQnORR93q8ie5r6lVKbxWfPC8Lv
le6geeD3o6qsc0gzviYMC39Kdad5HqdadKsBzotNOTnVkZ7EtGGewNuklt1uQIAqX+kOIzNeNGmX
rAUMCYfa0LNn6PfTtTNONmRnBq9clFXmY5JAZ7zwWd88zHyZNDrZUVB2sMfNrqJQPGQUSj07eU5T
2CvTH51hU9p1ka9aqxl+ggrz7rwugaqVjqQRbOsWoqA7YUe5sRvjEKWRrC+j381UKq9Qypr1jnFA
01qJksqHhAQhXAKlo3EPMKkCLaeH9lOpQ7G5UJl7Y7mbrwRQM9UU8l7tgn+q8tquLtIhIfiJalQw
9NiAfBYapbVO7fgwOl4xbiRD5ieaNnG46ujK3GVG4H8PrGL82gzm8MtQaRNubB81002cTfZOV5V0
XYXZv7dP8xUHiBsgeyWr5PWeV2d7Jh0Am9TlyU415XUssv4TCBiYVXyC1dBvkkNp+dl/iFzk5hC8
UHkmiJkdaaEnNHUR6TpRokjvRGUoh96IugeZDj2qRj4dE/DFzNGq1r0I0mwdjUX848Mrly4fihB8
CBM9s/PWikyFwKerT1COdisQBrS6Bzf9QcVffDKQx9lALuF/cOpcglWp9TlQdiBMR2Z9fpc1MyUN
rCDb7CHt3g6jL/jGxXgXhvpLiN7ynQXvwirPxn7hUF56LQzi7yG4AuPEqOq5Ya+wVCbAi+HE5g53
bWMEd75Qla0o1V9Z6TYLTvLyjSMmlvklZHYsdO6k9SBu2hDFmJMH5fDBsWN9VY2u2BROaGwCI42/
Nq2efR28zl1Y6CXsR8K/MQ7QBvEoCK7OV6rGeCwRteOp9L3+vpuybOMopreOq1R7UX012ZVpIgmm
YW2H5McdN0046AehfJgJhjcWfB5zTLJTRVlvFlOFYqqyYmjFyRej/rcFXXewjDo+NVVlLaxalwfn
3OcwYUsaQKUcxAgIr/NVJ32k2ClzcCevF16xNqJpwpn39LfXyeS44SotU3wh+iIRukZWOf3uKCoz
i8DoT3MXFl74UjOplK07P64+GyU1yk0ExYRynyCz/tOy6I7De45mN/KvYxvAheZbL7dvpLxx8zVQ
NKQWwiWRseH5Glx3rEzycnFiTxlAHUtNoeMJampP8b/+eduYdDHnxhi9wkcz9gQFA6jic2NW0EN0
bXTaKWNgfK0bSr/RWicYUTVTYUSvQ22fVyAR2kSfgjWTKOLL7R9weSOBMVN+eVutoc9PRyq1iQEN
6achkOK2ul08ZtmoroZStf+NUPD6cKiLPZd5I6q/V5qZul9XU0i54qS0rr+1nQSGc4xu6St7OyUo
g40bgqL9D4sk3qTQT/RCMeZ8l5mfBw1mtvqp5CXcwyae3mVd1n6yprbc5nzahXtweYQY/aAAAEqV
5jVP2rk9INBKOhEdnIIxTV6bqWnRHAs67esoerKq24u7doSo3EmQKtO+gFTPjRF+wdWfNMbJyWst
PJSd1yJASF5Tr/DBfrkt2n5YBeYQV1sQ486XLFKcpbGeiwf8jSScnBYYEw3WOdyCpkpJodKwT7Ve
QWhlAo7dj1CBrK2gUMcVRPZkxNZiRnzh4DHLdDFDNqQwTDXJ0/0uKM0Uyx0sqzJP+eR3K1vrkQiI
mDLfxLFinRzq7Q9Og/aiy+D64fa2X1wcKAUYSGVizyABIBk4N82NVhRovKwTIL/4J9PB8b03+s5X
s9Tz7RAxUfYf7MmRVDpUsnKpn9tzR+GOMnc8mbGZ40IdUcYrhguiT25fhPsaxoyFFV5+UwAHEt8P
tYMDH9csNKGCV2o+d/WEIPrwIsnyPxtAsHeKVlebNMz7lzrL7aW49YpVUipAcbRayTTm3NxJNg0p
c/rKaYycFy8M/HWhad0m822Y4qrW+JupbbOkxHRxYXHBtE1oRQPmJzOVP+rdOQIRlTL3rSsnN+2z
X2Vr8yYZVfnS947zcvs7Xh5ZaQr07VuDCGd4bspNVLNGXkk5+XakPpRDWO4NEZqvtcEQ4GCaFBza
floRL/pL2KErR5YSh5QGloVCUKvnpou+7DQRhcGrQbtz/JbpsfKr85Ss+qsPU65vmHn26/3t5V6x
Cd4YIAQYczTq5pH9WMU0FPQ6fDXjsvjXzcfuXgin+jpqo4q4GkLjH/X1YFTpTOEV6L3RRZ59SlN4
yHKWeviKWEYWwoJLfUGU7Q+a5jnaFOji3V7glaNDx5gOBmAswG3zPn3a1kY2BYZ3GktE8QhcyCrX
SscgL2Tq+J0Fb3/NHKMeb6z5FPTnfFy9zbD7aDj+qYGWZGtVFJRWqu6rB70e0mphL68Yo31JmiCx
+sxHzw5Mmdgl4VyEBozVZXCVhr3yjAymEGvIAP7c3scrB4URL0kYAe23hFadH06aiR1yQGn4mupF
0q6hxo/6+ybOHX1TT3mcMOORMFPzH4yClyE2pu99MXsee3nKWKyjnGqs519biAK7VQT7Sb1OU1i8
0YNnvGghOrji4biDHBcqDMCr5p+w9KImzLwsfIUkow3XSN0o+Q7ZUmU/xaIqn6hCPiXMIyxUcC4/
JrMdhCXytMoxzVlQomV1RMKVRa9urYM0BihkrYta8KBo48cPDrZwMXAokBDwVc8/pl5oCRNHVfQK
l7d+Z+WtsUMAoHsCSlYsnNHLcyNNASBQMSaHqs9N1S2KsEZZR68xyu5fOK7jj0ZqrGp60zzpI0Zv
H5mr2/jO3sy/qINkdVTd8LWMh6FaFU4/Qmio27FycOPcXvAul2eF1dlIdAAjkwxLsyijVjQctMHq
Sq83xzU09dTBEGnIYSdyi09T7Y4POZ3r7x9eJHmzzFuZCGZMffb90P8IgcrY0WsU99FBSzvvFW6G
YquGyqLE55UNJU0mJ4CrkpqANXcydqvbQ6hHrx3LevFKBJRS32GwMy7SJV3Aq7Y4kLANyRblHD1b
cR6yepjC1zEzzEcmyZSntIWaaxibpZzjminkomm/yjkbekTn59IDLkZBTQlfp1BkXDeILuHB6YYm
WONAnfDDnkwWopl+lowCABZm7hPVrbKDIiJ+rWkbfbGH4mVg7EnWw7Xv0dB1324fEHkAzvJWRO3e
m5OrfxcwjXYRWkEQh6/5MCEjR/c722X6MHg/3cauPntBCbi7GUrLXSX8oO1t61fu/Jn12Z1XIsZq
PfSoXu0+6slc9X7l8+R/UdBoA/trLkmsX7P31h7iSkhKgVmKlfu+O5jdFL96UPs9JF6sPAeu0zNu
PFq/apFZH56bYnspsQONpYHOEZotsGj1IucFiV770fOfVaHnT4UdlOsWcay7ye67BXz+tc8JAAQl
4beujDW7757ZGVXfWkRplCGNVdNFvfrUjWE1bHOUzaaD11WqgyigmGIo6KwlPNG1DaarINFLwP4Q
ADk/Tr3itBBC4+bc0hwQfCuJM0anOmXMCPxhN5TD7QN07XLaUjABOgzZd5vtb5oqkRE2fvSalnX/
LR1kr9Mwo/jODiZITf+DMQbE+KbUPsGNny9OuF6fCFcNXwvFb7rPddtXd3pRjuUnkRof1qsnpqAV
D+yYuoNELc2WBgAYiitGHF8zeBL9NY3eDG1DEVkr+KKndiWCKv3pIhK41sMBfWMnG1BS17XkUVDX
u7u99CvPl8VJBtoNShenNFt6nudp36clF0crbOuzEXiiQXPS93aDz8leAdMPowNFoHIJDnc5OsA+
MHpokAEwwHkxIO+3WWSkXZu8xjkylZvKb8cX0/ZhU2wSOPdM/D7/12CpXzVQSp7yocqLjWgt79MI
bPuJmbdiIfCTq505TSYGJP5cBkcgns4PglFmjlRui1/zzMrGNTqktUa/0A72t3f9ym2CFYBRDZMs
kaR2FunBejJ4MBilr7pZClJJFVTlNDVpsHLHbPrbVY3z9bZF+ctnK6N58z/kC8iEecFLT3jeAVNm
r2mQ+Q/jaEcCRoYJ7m1fn/5Elad8a3ytQcredRaml68sFhQX3pLElnbdRd5gh3kiJlrURp+/Vo3a
widvRxWzvUr+dQztRd985SvSNJLD0rLcQrfq/Cv2KmrvXe+xu3HWDdui8ji8FRqp7YLfuOwhSEYo
SRlPVAS0c56vd7Fh1Wk1Za915Os7JE5tpJkn/S+JTHDfmnl0gOSnXTMoaFpr2VtZJzBS7GJNGV9u
f98LkI+kJKMSRBooCVkhvjhf9KAJtVPjUWNGnNiYe+tr+952IkrErrWy0pAecI9CNvyfiQgOSTqZ
3+GdX0ru5+dM/gxYJyBrBhzCVOos7MjaMlC0JtdOfq0ke6NTox9wm4dbmA6blfAd6IrGrnD/UXMP
wNvH94D4imxYh0YTmmn9fA9Kux914fX6KVOhiVzpXelqa/ba33lFX/drAxXUg8oQvX9XpXHx3HZ0
sVdRZsTu5vZPueizsA9ArWCVZCKI12s+0ifMUe2SOFFPRRQQkZhZkpGTV0UmIV55FXDvlM5+CBRb
z77XBizp952hjdrXImkUpkGGaSoQl1HQ1WmDuvbXShx1v+E+tCkqprYhhjWSwP6w1sRkoE6S2WG1
oSubk37cXsr8+sqVkLbJbJjDzot1vql9MepDhSbcqYitcV/XE7CTVovc9H4wY7eCn6qN3KUXef4s
vRnlbjCzDaU5H/PcaOT3XRDGmXbi1nnhN2ushdj2PM8Z6B6vABsZR3S5VhWsikt8c/PQA9s2n45u
JF0OTvHsCBfIu1Da0PUTvB1acHAHRfxbUdLKYA7Jou3t3b12b8keUf0GBE+9YZ5cwWg7UFgZjFPc
TMWXUDWzjeqXXU4Pvxr4Y7g12edvWj+aIRDBYXpI9dr+YLtZLpl2CEkXmQmD5PJzvEsWmOIQFcUl
45T44+Tdqxqs6szMPTD8WWtbYXkNdPqGUzxWnrOkwnXlfPGhyfbYb3ip5pUI8EuoXUzCPHVZrD1Z
jYjrNQhn5fvoRbax9h27XLicVy2S8AEbJ+u7KNTnqV4RsBomqAKr9kB8xgjHNKFvvg7jFP+geF95
h9uf+YpbpK1us0rSIgohs0tUJwqNusg3T/0wBOO+CUq08lq31cyVbxjKYzt5qbbphem/psO01Ou+
Zh3JD1eTYGPDnSOD7LCuCpPe8snLhj7cuSl83neacHpgPkXv/7UrJE43Yd06BfIuAh6G26uXmfT7
4EMeLyJrsNp4RKmUe368DL+Is0YPtVPXpan47tRG+sXUC3Ntlm0a7HzRRT8VyIW7T/9H2pn1xo1D
bfoXCdC+3KqqXHaczUknpeRGSLoTLdQuav318ygz841LFkqIB2ikgTTQLFLk4eE574JJ2vC59bBi
urv9EzYCCiMvLAXuJoqlyxI92+FZ7JYVjoxcDU0jMQGszQ9OWzvv1THU4tPUKHTCjAp/5J2pb45L
VQggGK1bkBzX43YoRU7YFxsXHKTDTy7gHT/qLRA9eh8mx0iO9Y9oaNrm74P2AqzgKqRyA2xpFcPQ
X+8pYZjGZZqqVCl8s+vEvaYpIFgUGvf6R6ErodyJZVvnaoGyw8AD5fuiVa7m+F43CCpeZtQyn/Q0
K05A5tuzljDhQW/3aBhb23qBVGONS8bx4pJIW9zbm461bULV+dLJwovfF3qjS19g9tzT07SG4aGD
GHYY6r7ciZlbswV3pS5PuQWguTrSfHNFrXppXlJDgDn1sqnvj3YxjP3J0RWcGKcw0V4TLBdQ81K0
XapWqwzHadoOEcjCuCj04Bq/16YRa+026dKD1Frzg1umu4T2Za+sTy9bhecDtgmoEK0eK6oHEnTp
el50GHjNoRkAwt5p7dhkBy2aZLtzUjfXFbw272O6fUSs6xNTD9LRR6sxL7UVzZ/1TOk4s0r6vR2i
tjtljhXv1Rq2whPPcEruPBfYS6vwFIUoe2h2a18KzQof9aor82M5lu/qpgmUKs3OmtYLl3r1rPt5
GFY7E94IEXgo4ndMbKR0tcYW050Gke+U9gXz+tE+K31oR9gNmMOlQY+subeVRhVHM0+mv9VUIS47
CwtZg9kDBmLNhrBxb9bszLEvg1Iap1nBaCvPS9u79/Tc/s3vsJW/fAv+7xFpqsCC4OW75uVbucvu
QZ/r4qJ9hsuRFjdIb9rz/aiGdTDLv+V7/BmP/BHhL01DT2T1KkqrNi3NXHUupY2KeJ9rsPqUkXJn
7FkzSkej2d7RXHlFzkzxmrIKitxLm3y1ozSX2r+sXOdSD4aanGrLEL2v1d5vJY063a/swdjZRBt7
GLzgAp1Bn9gGUHd9aiZjVtlFiXPplCHqukM2pvHPqkvz+Kj2SKqidze1ytkz5xJpgsbReXQUeDrc
vmU3QgVxD3oHtSQqleuS+uiOkH4S077ISTf6e7WVyG7kJLbvZU6vdGe0jUgBQxMAGOgHNODWGr3x
MAmrzIRzmbP04ywH28fNK258Kw0/dd2k7Xm4bs0Oo7ZFtRUgz4saSqPjCpgVtXNxibip72iNfMzR
ykoOZiT3ulhbUYFAj1gqcqkc0eXHPEtYqA9OXUSp+9IKZf4S53hv+MDekv4cpfN4Dz60PVVROOwV
ttfFk+XEoMKwIN5omNOqvx7X0Mess83QukSiMUNfoVJk+oXbj6/4eMAA0Afg2bFonF+PAzfTG8zc
tC4iyyPzIcTdYcLUKfLCJyXJ0ocpreTOGXlRrvkzNxvdeJqRvDmM1Zh2ZaLwprjWpY/qcDhaU5RL
3q/CcU52rLjVAWXIxD4adZa98fJ0+ia8XNP9voll/bYSijft5BAbGQz5OI9Mji31inViHAkEKg0Z
WRc0IbTPudb0j0pYqN19VXmzc+rUOc0R8M9gKLh6jjf73x9XVJDpOMNQ4D20ClNtomiibUrzohnd
gjCeuszxsaKvLLSd0E95xXDgbBfcKWAl/lx9cgxuOJadcclK15T3hlGP9RkzOcd7Z+a1rt/fnt3W
4i7KmxCgudWJSdfDpWVtOZnRWRckeaPC78vxvm9m9WeBnvoXy+vUD3WopE9O7c2/b4+8FZiAtkCS
gtqOAMYqhZFuWeSh0jgXpUupvc1YsnDi0u9AqhPAQ3n7l1Q3hPuoVbOLKONTLnFWj4yorAtYAzEL
a4TinyJKe/GoTWhYHeYuanFRcdqOfHym1Py3E2VkNhDhguox1931EtelMfG1M+uSe9gRp8JOUbqN
gNt90gcelfcAb0p7J4VY/p/X6SgPd24Z4hNltRcKFE7VTXZVgIpo52Q4l0md2BgFu9bZ0VOp7Ezw
ZTQEtIluoMnsuGvWqMk6j6y2FYV9yfSqubN0+m78qfX68fZCbk2K+go3N15DjLQ6icaYL/S+zL7k
MVniERm3JP3SeKgjVR1WxTsnY6PoxHlfSmdEelr66/zEHVzZ9RY4M7vEsPERcQ1crcKytLzDiJ3d
nVUqmv7GqzOrfHAdapF+OuXya5jK7nJ74i+PCs9iAOk4SyBQA5JhtYP0Fu+uKEqCwlLFh6iVSXoS
FYTro9t15QFLOgQGbw/5Mi4sL/HlcyL5CTp0dVqSCaQYXqtRoIeW9s8UWzI8kGDY/zQSciYVxfQj
GXj5mSqg8fefmcDHtUfPR4d4sDovRt3aWWbaymUEAfhoKggh58JRPksgCufbs9xaWMouC7kclSOK
HtcLm4k2m4tRREGpDY0/lEP00UvD6djN2WeK5NY/t4d7ma7o9tJF5A6jhKeuS+88MtS8n4RyyYoY
ZvWsdeN0yvngyclEs2SM/GYCHhM54148WD7XKh7QGCdJgmaHjOsaYdx2EfYkdhgHXVhN9p1ApM85
Syy6X7GgPJEolC76vy98EXqj4kaJrSTQYKifMcsd/VmDc5C5MzWOxFKoz95e061PSIZEv4YWE4+I
VSrWkPN56WgkgYR9M9wl9CyLszc1VnwPBNdpHnir1U+3x9z6jgvhCCQTGjOUpa+3TS5CrQjNKQ50
aThvh1kdD7kSqgerlN6T3VnNqTXzPT2AjehnL5g3lJQWEtD6RCoz2Gwd9/UAQzdnxFesLB905NGf
WrAyOxF9cyxeDPTtFiGddYMqxZJLodAB+jQb6o+qUKtDOOStdyw7HAx39szW3uRMcEeyPUGfrr5g
4WhR5nhxEghd5j9UTZTRGfeOes/QYmtSqDiAqaHRCop3FUXbGPa1IXLvgiNjfyfK0gkPhpSR8WBN
c7sn0rk1Gi8TlXYBj2oEDa73CLKN3RRJzb149mh9Huak/l1UkzUftILMYydkbi0hSGEEgpgZrlr6
9WCVPiOOg/715Y/g7CTg9d5lIYrNp9sbf+tWWBo+CwSE7bFOThfqgyu6LLxQlLfyey9ykndEVffd
rI0uHbbELXqwGVmT/MCpT212hl++0DqKoT2yQJQXt6f1EVBVZtnPtXIR+EbkvmK0/anS6/KxbHsI
lqNX35lSTc5QskV7you2+HJ7/lsHn4oMHWTwacTl5aM/e29qUSyqMCWAx10VvgvhhLwTZpS+Law5
w/bSpmnR5MbOYdxKRKi7LX0JaFyoMC2/6tmoZqFBkQ75ulQSG/GuLJvQb2HcGuespfqJ/12YR66f
9rOuP9LOyd+HFvoKQaHO7a/bC/AnnK4/AVXHBeDIg5SE9vq3RFSr+sorw0ueZUShhuW+h/xZhYc+
0+Qbtfeic6QJCRd6ss4KKMX8MBqThoY1RX6MQ2txrK1iD77+AiezXDcqGB0geqCT8Ku5/l10iTI9
mQf7UjpJoX5WRgBfdJCarj9ZWeR8s7suzQ5qh5k8BeE2HiG3w+z3U2FM/xh6UmQHnNadPYW/jQMD
h4q8iC4D52bNi02c0gsNKwovpVqltY9/cOcdJlNQEAdIDD2jdsb0m4omk3yj143IHm5/r43bEQtY
fKEh5S5SmKvAMM6TcFv0MYJpbHGwT7zuaGOkczBTslgEjac9wNLGEaXoTl0E1Ubq4GvIn9NqUtWp
U146kD35T7Oo+kAvh/C+nmrVe5dOMs0/QWmw7I9aqg/eoZ6jvUC/cUqJDVRLFgTpInR4vRcKult9
OM/KJUnnMD7WhaeSstbgK/8bBKi8A2+VOvSpbDTV6fZ6bw4NuAKWCEpJaFheD9237dD2LbyGySjb
4T4zaBDjum7MzZOdJOOvYTZTkoW0Mffah1tRgtD8/4Ze7ohnUYK7IdV7SS6bjn1/crsoPVRI+92h
faJ4944lnN81vIX3rVk0Z7WQcXqa7eZvtWuWcwgtCDTHn/rFutyYhTn4Z2EoF31aeMHVZBpPbaWl
EVatmTjfXu2t08U4PHLR813Eda+nbOGZUTfREAc9hEj1k6oXuuKjsjGFx94U0SOaSa74BT12OBdV
0eo7w28dLlIxOiLYh4DSWyUUzmxVWdnUURA2Mr3zqjz9MBdFTUGsaD6nALfsnWt+mc8q+C7IS9Z2
AczAM7me71zDfCrRXwpQtgzvB8MLj0iFoo9jF+3h9tJuDwU6aZEsxsNuFTgUK8O8abYibM4H8bXR
l8Rd90bb12Tv7DG6tgaDDEgjgFclsNnVd5zmiIs9rcLLoOpY+NrCiKe7QWmj+eRYKCze3Z7b1neD
HLeo6FIZ4Tq/XsZW6E1UIsh8iQqgGkdAT/p4KJV5TP3eU/rvFDGRX3nFmEs2DXSSJH4N4NBbOUbl
8vSz6pyXpqOLo0Dy6uMUow0XhVO5szc34jDiibAdF4Q51LTVkpqIxKsKHI+L0+bxgaHnN/Ady4du
ru7bqff+wQHducOzG+1gt4TP+/dbFaFnEGZ/7A/hXlyvMZ7qWug6bRRIbUrv226Sj12ca1Tn63AP
0rYRBiigITC7ZNuIY66OBSokjsTvUuHOKZvivRMpzn+2LiPzKUTYFwVA18uzU+HUTn+s2+qvcfXE
PCSPKM9DpKVsvtZnCCMM6mD0820rbThnjWOg7xLTQqpG2b3RmPFeh3vjwCyzhXW1mI2Sjl2vbqTn
ppYlIeBNKzW+Z+4wf5zj2fxREHr+u71xN4ein02Aw6OJUuL1ULYTdZgcN2nQoQkWHsjBYe3QyRkq
f1SzeqduufUpKZKSWXJ9gOJf7tdnl5ipj+koGwgZ2dwZzaeysnL1o53a1fClmRPHO8xe3+f/hprW
nhsr8sydl/1GaKBATKq0xAc272r8qg3DMMrcNKgic4r8mP7nb3PKzX8co7X6u9we47026OYC09cD
cQSkDmrGaspLtNfwvwrMwp5GeHQU5Lm5+2z+EKajtqPUsDUamD86ZgvChx10PVoox8ZAtlGAMR7B
CR7GOpqdD5hA5/rPZBjMnTLi9nC0W2HOQsDWVpMLdS8sUctLA0PmYn6a6rkJH5PSs/5zZfy31oLL
OSTc/M9gy495tnmyLq/iQXXSoDRBUfsDEbA4yrac72unjPdS+62p0aHn2a1S0+Peuh7NShP8uxWI
iEUlQvlpTLPUpZUAje0J8apwT/l962TQlFPpWoMCJN5dD5fLulSmZkoCQHl97lsVqbte2FqJlFRk
p+docL3S8PW8b/9Ts3aQrzgZuBhYzHjxBF0rBVbolJRR5aAD0TbOj9aZnDOCq+JUKq3xxJNL2Yvq
m+tLb4haF1U2FAquJyxNu0uod4lg0Bp1PnpCyW1fj+N+OORq7eyBaTeHwz+GUjcgfDg818P1VdzL
itZ1YMfGAJmi0WZxaFUnP0h3aHZamsu2XyVymAXwKKPHR1i1V6/VKZRtIbM0C7xucOtHdUpm43EY
2mQni9sIZ2xRHAYX9BVg3dWkaElFfYOZaBDmIw69WmJa6egnQzPdWbUyz29KJBTF6faNsTko3Qqq
sehoUF6/XsnBiFE/Wygr3RgWlCVGM/Z8pRuH9ihLYdh32twUe6SUjc9HyCYpJnQvj8/VoNEiBq/X
qggUq4lLDDSQecShrK7DKjlacYFm0u1ZbpxH2v8OOBIcv1GrXkU2TUZtOiW9COa8LD6ZM92Mw5jM
dnewasLQO08RtnaOw4EzMsp52sN1bI6PBRq5HbpboEavV3kebZRnwioLqCzk9Z1VyemEZmhuvMuw
3qsP8agjAuZHVai6h0bJe/fr7QXYWnEdW/nlocfXXkvueEAkZYJxZFBHtfU20YriC4l7GGKrJX/c
HmrruIBDXuq2PBOo/13PVTElAambi6AII2085hPaQqfWIQW5Pc7mlMA90Ff6IyS9etCVjc3zQzpF
EMWu9bPrGte32644lmkBu+wVY1FgBz1ChYYW2/Wc8kzaUF29POiNLGIEZwzgSmKJQotjD8K2OS+E
Mmk70RZ+oV6BG8HQdYWZBbWwhPYgxNCesbrU7bPWxHv+xcu9t45t3MOIzZES029ab8xZiyHxVHkg
+tQGl4c+hqtG2QcxFCaoqnH81aCO+vCK1Vy8JhcNSyTdVwG1ccRcdpkNx0i0+IbKrPtvspoeZUCp
YKx5e7CtAMcbjn43MZz7f3Xz56M5ZprKzge8mznnBq7M5CfgUoqDOusRhFrQKXsi41vf0FgI5jyq
AJKuAZAeLUPEn2BRubjaJD66ZJi+gCx4rCLH2snCN8fi0l38zcHsrmlSFGpsPZzDPPDABhcHG8Ds
qbQGrOw0I/5bVjJZGx12kEZMDe9Xd7VfXPqtVRUNRZC3it29TTKj/67HWVMf3FrtPg11p57+/vs9
H3GZ/rM8MTGdxLUzuwgMwM94kfY1rpVpjLok6hKx+4bn4p7eydaWAY8BmBNJYCa62p9pLft2yGQZ
2GocHdrYG9+HCnZTAG4K+2HS0uLzK+bIg4L8AvYoqM7rOQKnmSvNy8sgduL8DM4SdntZIfQ/mflb
row9kMvmlnk23iqcDVaUZ2ZUlEHnREV4GOamEUt+WvzItMrd4Xlv3QdUV6lM4b+6dESuJze1fLgI
TFbgqHmTHxt71KtDW7r1K9In7m2qyPjXLCz263GqsfO6iKJC0ACsBKYaf2yMJHxT0iB6KydvR5Jj
a1agGIFO/pHHWr+VZgk1RSv6MjAwxdZPmSziHzUCVXup0tZe5DVP4sJxY26rWQ2WAubLSJmVa4n8
rset0i+LRR5whJFZHW2n3XuZ7Q25+mCoIaPwRcgKUqeJnvKyDj+nc9vda/34qagb4xXxi5TkT3YN
X8xYvZXILz1E3M0CFQnUXY5O6hh3dpg39Wer0cUejXHzuy30Vur9wAHWfeVYKWoRxQNbP7Scj6nS
JY0v6sraueK2Er4Ffgiklp7yizY5lAkRtpNVBB0IjvAR9pfanbPKBh1Ihv9WWshvH5owLtV3xVzt
NSG3vuDz0VdRWnXaJV1xSY1mQ32KMG9tMVXSStx9HW9Ujx7EoZ0MaWtdlwUFFIA+3gvqe9HYGb60
WoHPTJ4OZ13Rhvqu6FXnVePwQgKbB0h6LdVWy5xyM0l8kGuFUv3rQUipPnqUSfZwcptruMAsga5R
Cl5repHiLdDZjoNXJ7lyjvPmjTmWd1lWOO/jsgyLV9xzizotVwDkWncdvppqDhUyzzIwx7Cv/WwI
y+MUIbDX1LKzD7GF0P/tW2cr96PzRo4JfguAzLICz27WRhYDLF1RBdjbuydlHKb7TAHYKdoiPs9O
U168KlR2Bt08GM8GXaVjRW0IlNaVMkDfr3njlnOLYrdu/Eap1TjzAG+fgPgjjKxz3b5iukgLIkgL
vwrJj+vplpFdRXHWlkFIK3FEPTx0/WpwhZ+SWBxVwnh3QHJl71raPBh0u3mnIPv/wsu4EkNFTzMi
4LiU9M+otDnuaW7NPdv4za/5bJzV1/RmlZd7apO0DPXJrvvkX8g9mutPJu3TU9Jm9TsRSfmXAl9L
PojGBpB+mPovRVQSc+oqdV7eD3OujOd07Ar1rjbGynibqLCrd8LqVuKCXjV1dO5E4uoqGeTV0HYj
VhOBaUH3w6FMdOKd2lmVjRoPfb09peytj0drGi4vgDUVTMD1npEmSv9eLIvAzRoKWgCDSQjrxrP3
/JC2og2XEctJlcJ6cfptDTGHMeXR54gy+SlLPZrvS5uTeFe5VYviu2V097fPw+aQNN3hU6KNi97D
9dxmfTLUyZN5ULZVHn/wrMrIf/elJts3kexdbFatxGh2LvstSApdyj9+f9RDeJRdj5qidOyoCep3
aTNH1o92jvXyjmwq135pZl/OR4TGMv3c9Wy7D9mQaU56gJViWBndqCHufKccnebc1G2cvIVP0n25
vSpbO2wRb1k6cbxP10W4VtoRWiUhO6yCq1dM3tz7U5pND5AH/tbHfTk8f6SHwOLSi1pDH/JR6d1u
mjIe30NPcTYzCvfJdavwrQn2FBtAd3Yo9r8iDtK1obHJEaJKs/oCvLllkRhKFnRlOTVHNY6r4bMu
zTT0VerkB0+k3113zu2dR87WWcIPCsU1Xsaw1Ff7LZaUbGv0aIIehqv3FeiYVJKDpo7NuDPS1s52
ObNLmw+U7hr4VYyNVNJqyoPW7crwqCfh9FtLMvVRirD4brXadL69abamBh6SfQOHCmDrampOBtlc
TglHScnl+BTLucnOuEEXe16VW7tz6QQtVENK32tRaW5saxYFz28pMgOhUa1JuntXnbr2ro2nYW+r
bC4k5GcCBHk5ZMPrw5pXPRx/OyuDQo7jOQHP9ejONui1RCaOc0jjcQxfs5QQPpZONAW0tZRUIwAe
qbpSBFrqEvcwOaJXYXZZ+ev2J9ucGlCvJY2kNmSsIjvqT2ORSZ7ctiITmjNdDGUyacxkOOhyjO1j
WsBq2Tl6y8tpXW2j8I02BmVLQIKrfZILoxTTYJAkO4DuLDUtcC2x5/bozO4kDj0NMxSxwvA+T0X1
kdpg9fP2rLeSBDSkTcyq4OHhd3T9QYEic6dQzw/URKA5FkpVq+5EKqPvdVoBx1ER0kuPkC7tr7cH
3lruBXizqFBBbFyjb9Ip5XKm5BC4paKeeCLopm/30oOa1lrtF8y9x3knNdmcK1rH8JUQeEXU7nqu
alUZvSOVPJCFM6R3wpOO90ZRqq75oaRz3BxQhwCW7efYvrwmtYa/D1kBrBP9nFWMrbPKGrSSV8ps
dPW3yEpz59EDWQB6xM2Kb6Mbt4bfGyCtdnpVWwHC4wkGA3Ehwqyrnao9tfaktNT5UQrtT2Us2vHR
tQl8n7wZq5i9wvgGAZGOBkYXPJAItJza61WuWqg4rkip9jeD9tUa4wdz0Kn1q90YvY2dRnxv0j5+
k6pO81UXRfQWWHL+Wesm6+n2Dnv5uf/olar/uy8P8ej6h+DfXTozoLIAwbv6LjMU59GV6KD4dZOG
jY8lhonIIFpwH2+P+3JnM+6fyh3XjflCWxsrCSvpsZkIDKevznpmhumJg2vJQ4YH1PKpK7GTBW8s
+jImLxlkMICYraUTHUdK1eqcJAiXVpWqaNMvHJLm5E1eAyA9haM9yrMy2DGPASV3DzFeM/TVlEIc
PdA1O7CB7Z8D/xTJiKU0bKz2QEI9oEBcLgmclLRVV5pS/ltAU/Qr0donJ0myd5gVZ/CLHXUKEnvg
LxFtS488TTAJ3wmymz+HCAtmggOwYGGud4I6k1fBTE+pfkiBh5wzZ/c6ZePhy+T2svGpyaeG7ffk
omhMlE4lDkUhlPq9YrtJh2hMb1V7F/fLDAGeDVkbOEAKgy8U48D8ywbhY5RZR9eueZRVWn5HFy3d
AxttDmTD0wTrSEqy5qs3emNbdVrHQW149X1CFSM9OaWVVOfb235nnLXQQjmpIJqA2Ad1rMgMNpZI
hrvMyZDQuD3Q1vlaqJFI0QEeJchcf023UVW4kGMStALldp+am6qezVlxhrvatrLivcjUXW2dl1UK
tjJZKgebBxK2gNeD1ppLChKhhRqVQxk/zqkx/vS0LHo/lsWYnTEciinRD3N/LqbaFq/ZwcwY7hBo
Ma7N1Q7WE6vTjBopa9l32Nwb2NH1MaTquzECg+FnbWyY76MSNa9TSt3Y9LWxH/Apc0NX+1VUqvxb
bW2KROD1ucqWHij/rD6CNFXs7jw0NdPBKr5m6tzQg4HdcbJzDvftD761s4DgU02g3MWhWa19DAC5
1eZUBHKQ4fhutlCifaBDMXp7FaHtkVDXBfkO4mL9FiVuhwL5dWYVmfZ0xG4+l78zqVR7/Z2XtzJM
hyVvRULf4q23mlKaoRTkKAI4jp6hzxSX35Re/jvNk7MX/LamZFBDIK/lILxgn2ShQiews0TAzxgy
1PMXTUKHDsXfE7SZElIg9Frw6cAL5vqEqEav6kAZ0kDKVr3v3cydzjlp7FEOjfnGyiz9EcRDt2fm
9TKDvh5Wvx42t4FsFw7RIIljZ/rklUOW/Gh0C/GKyomr5L1w4z709UGtu3OvyOgDIhqhvROTtnIN
JGagZwJxQKVj+QrPKqcp7WSrq+I0QNuLOzWKkHsoUAn7B2RU0/pzZ4UKZm7tvGd8u7WReKzQfuUM
8pZe37TdEJdWradBArL7EfgjOY3uoMd1sEYw93e3T+LmaEs7bSmGLLn79TS9eLKtdBjToIc/dKqn
0fvsJdVEMXFMPt8eauu70j4wwXNS1H8BGsHVsTatCinx0Y5DENA69hm+ToKcwvSJLP3QOgaw2UqI
LPEhCjkHVYtN99PtX7E1YfwgKMMjXUReu1reRuu6uTeLOHBDKwIfMCZa9VTmyeD4Rl/CHr093NbV
hj0JciGow/NEWa2vDsVXYqCBrD8lp1+9pX4dOtTh00TaX4BBpzvDbc7u2XCrXRvV5qThCQdP1DZE
cxprILpP1TwD9ODBm+zdYluHhNYk+T9N7YVPdb178la6eqOVMPI7s8ze5rqKpyLlO+wdz5gKK9+d
sB6sE97F9p7+1OZMyf7gvfEoUc3Vd+QanEYYPeDZLXv41ONVBJtLqbKjW6juK/J/UJ6QOWkEUwFf
fUQ5DQBYG8aKa204uJFmPcL8UP18SONj7IzOX7fTAXks7OkF/Yi6wCrwojE1FbZQomA2zWI8xjkC
M0cFVYydrH5rDRfhcPDVpBBs0uvP5wySujhqH0Er6+RD2jT5UohRBCLeUtc7fWdaW2eBcLqwARG3
IgpcD+flfR52NW+IkU7Y5I+zaf1QJjS8XHdIv86jsRvENycI5wK6A1eys65HGoLKAbZ/izJ21N9l
fexVB0WU8jdlmlAebx/1zcFgty39PS7MdVmrCuOodADlB7FuNPnJntRy8vVEyaRfjsWeivPWYsLn
A9W51HmpZl8vZoPKWVcmJurvVjkci4Ur49iRONmLevLMA/zX7dntjbeKLBrklSnteN046LZ8sGb5
22pC8VTUaFVr6HPuLOb2cAtVk7rdold4Pb1u1JRZMbC5iIVj/wdA7p012VpyKDp7wpTB6l8ROHkD
LMA/ykjoJVyPV9s4D2k0HILeLrTpUCFy8U8rZOidybuNncf91tODDQlPDmQctavVt9NLrx0GagpB
ptXqSacqd18BU3+0Y9VTfNdoywfk3zx/rnXlx99/RqjaCyyf2ImkyPU8y8HLVAyuRTBJ41umjGrq
29hoPpraqL+TkZpdbo+3dUNQjUTqgl4LSeQqLRYib61CGaE3OHb9i58li2NeCjQ27dK4J8tDti9s
9Pl0e9its8jrQgOdivEomJLrabZOTjPc6QBYdqP+MA6Uig6NrSQfirRS8p29ujnY0oQgaAOMX4dR
9GeTNlLjDMBc3wZwWDmQltN3p8YxcZp/xczwXV10LWmTriXxMzUpZIpfaSAiqAat9PInV8lo6bRW
/Jrr3eNRw4sGdDxlzutVzMcon/tGE8GodPV877hi/mFXcfExqXTLl5NwZl/vI32POru5aSAtL452
sBrXAmOzm+C/6Nq8pSD0w8grvIOn1NET7Xz0bhdtCN/Opz3Vxa2Qw2b5n1FXyQzKs07Ks4tHaVo3
38zSdd+zwebznBg46Oa8Yp2dXbo5TyQ9uJsgWnJpXK+vlmdNbEs1CwoE0F2EWbzmvyKWybd+Fp4/
xdpwVwzIb/i3t9BG+KHRQx0Px5nF6H3Zz8+eNn1RULusExHY9fgJya/q2LuiRhim77X8BFk5vgit
tDpcAbJsT05tOXnX/ZGly0QivDiUIdWyvBKeDT7p05CkRSvwY6vjh5pXgHxTKk621/reWNulCQIJ
mA4QKt2rQGc3PEAYhkkqdn7CUzM8DeCWan8Yevl18EAyFMIavt1e2o1QAGIBMaEl3vFdV3HH7cYC
jgWMJ9K6sfTjTIbTOyVZpAbMUlbx39dRGA6ozaKXZADxuV7MsRQWvoQVW7aBtO9pqXWJwU7tMas2
TgaWU3BkKbaSP6w1BHptbsc+r7MgLEdKvFqZNs6dHCffSRHd8aM61sOdMLf5+ZYux8JyxJBhtU2U
SDGsJoE+kgzIR34Cw4MelMJI0ykaUET87taR2iOdiUnSTla8NTQoa87kQkl+4Unh9mJ2EX/OAsOJ
6sMo6+gz+Pz61FWzuM/jRDsiiJP8vL1xto7F80FX2xXwLID5HgIpclDuwtGJq/ookqi/f8U4JkDd
haHyMm0E+jsPk2EAQvHw7/0gRK33T3actjt34uZ8FoIT2CFyjbX8h+s1DhxcNwMrOBnqcWjVOfpU
AgP1djbK5kCwU4GbIOsB+2Z1BOLMlnVX5EGCB+dZFNYYnZBJdPZUJzd3xVIKQ0MIUvMalpRlVoi1
UFwESA9HX3IsxbXTUsfKfC1tHf0NV3WrYTxN9XQnXG+dvkWH6f+OvPz3ZxGTGNb3KrduAKpD/aA5
EJt96I+a6k9F7v5sZTofbm+SrblyPxhUhAA/w9S6HlFR0ekgRsOn6BBfDNUkfiexI3tS4yk65VmZ
HO1OQafx9qhbsZOaF7LH1GqpJ6y+ZFKbczW0RRGEIvUiX4A5+2nJqOLF4ab/3h5ra02fj7UKnF40
AMDAKCnIQX0xlmInxcnq3eqz1urmt7oYcHX9/xty2cjPPqMY65I0KmEDJYb86imyrvy2Li1EpCPn
qc/b+tMrBiSpwJiTVNFaFxJjOBt6heNJQAHVPIvOsuQ7N8X6GGcf18qPs5Pae3TxzZ1DZwraNK0c
jIyuJ2kVaQ2og+xUmeMfylBOB9iH0FFdYbn/FKIckocwCZ29Kv/m1vmfYc31a1GqTR73TpsFPSVb
7WC5eej5+NaUAsLfaCaviDnAd//PLPnX9SxDLxNALHhdVMnc1mC8sbQ8kSwrO19wa1pcf3+wDdAQ
1tpOsUz7aU7AHFUgRu6EnKwHMsPoTT/kyT+3N8vWh1tcx6mV0JF6ITDHdVhFIlbzANTG+K+IzfZN
YejwmjM3Ottufd/j5LMzva1DCIoc2sjiIEM343oZ7RzrMCvmogUuI5yDlXvVQwFY+3Hosqi4kxAR
dl75G5o8S5aE9CukdB2hmNVzdBJ2KdFw51qC7v7DycZz0/cPSl86h6nV80M0VcjYe940Sr9BW1ne
WUPR7eF4N78rkNrF4wI1tjXAffZkY+UGogZKRPPPV82se4wAsLgHkIHVHiJp89NS01jkzXUuruXX
PAs8Vqo4ejTRyQhtQz7MeVdZ/mjP+ic7n9VDldXuBWk4cyfCbt3L4OS49mCQMc1VuDMFLO0JjS0y
4Vg9dHLq22ObaPF4vL1xt9aSRIYMmPINjZrV7DJMh+rIgPZrKjqSJiMuRHejmGvN9/I63IG2bg8G
HuNPgxSU3vVS9uXQFbE3pYEtEfdA+lZ5owI6/wKwuDvdntfW4YD0yjuNhwSecKv1k8ZkF1TA+Gqk
5ikyG/wxxvX0sR0EQD3P6uudL7a1T8jY8JDmWbv4r1xPrs5LNXeKGJq4bAzhx+U4/ARqhNVqhySA
PCr0Z5uznGdtLyndWlaOAwp+PGVAAaxO5f/i7Lx6pEbav/2JLDmHU7vTJGCG0A0nFrC7zuUcP/3/
Mq/0PtMeq61B2iMWUV3BVXf4Bbv2S15g6gwRMLXGG6NC2U8UxPodW2BtRMB/NBGXGSi9U9J1CEkz
iup6nryIvhiTJr0YEQ42ha6HX6gdN4fcKrWjFAtpxyXQ6h6Vxv4zFjRm50WhaX+qS5QBnIl/2rNH
GIsuJlDTN0Al5t3trV9DtyhEezTkoZbyeC/el7G287T1+YXjZPePvW9ap0yqpn+TuIr+UxIl+SgB
Fn/uUFUt3LBVmtYryPvUQ+j0G79l7TMmff5/RG/S9cViNX0vK7kO0CbN6wxvt1AOIi/v5TrceFNX
z8CrgRZnIIrVoU6KnFQ2k+sfE6ZGxU4FeaXctXmNNNrtJZ7/teUZoIE+g+J58sD0Xp8BuTbSBhs4
qhCwKHJvUmtJgl0ATsRrB1Sg5oreUznE0QcZPQ3v9uArnzbRNdjXWc11diy4HlwMktznaWqfsbeS
3Egdx/7QabEyua1a9d+tzFS3alsr86XFixQL8AQcW+xFXEYXqXUqvD3OEgi2YBf0qYHrr6+HI/yY
QEuRCO1i5VtfK70Bh6T206+35zwPsFjw2coLBUCs6SiQzGvy6hFyijyMKhOt1wTTwO/YPBlubAob
x4S6Gs55OZumxpolXFmEU3lo4sFIt/hra7+BHHumQsD5gk19/RsqwGRCkifrHOgYke/hzgSPwrLp
ZMRR3nxEF3aIfk/VoCTe3FNSPpr1xJ/cXoiVW5atx10FphB6RktQFSZBYZDgNHVWGgouu8incJx7
dRGVPyKYd8WhcFBv3w+xEW3xItduPqTjiHtmTAN9jsWbolWUrKpI9c/OoJr5kTpcnHiy0Y2fhM4j
3UljlrhKxw56djNM7R3OW4pxnDDGrmb7FU06BiWPUuDqTmIdeUTso5LKf9HEJroGaT8jIAxkKxf7
lCCOXWNQcw4yM71PkHHNXZ2m/X8tulMbYNq17WAE6HHzTYuE6vVYSSpJgZxl/lnr2IKdoU8Gn0TZ
Kw9SJ4Iydsu6D3UPnT8n2hh67TgCEZ83AioKAsjXQ0+BNMxALOdslV1q7trGx5wyRbvY1YWcVh/r
ysj/SwkyfgCXSl+GVFLi0+3DuHYtEKPpyLTMKr7LRlQq5yBaSt85B12Cp4mQxkMj56H01U/UFFZ6
mB590VU/R79Ptuiza7cgYQ31S9CkVGoXt6AaiLZKVQXp4j5GiQZloVJ4MUi/7BBMSXTMKISLv5mv
zqXLpY9U29JKZdKTqO6wSsYxcqii+6LDyTBOchUJWFK6PQ5IHPRmEoC4tSnsvt9e7ZUnDjIQrinU
OGAKLs8awpVCCZUOXlQmqePOdKIUsT/VLrX41OlNtUXyXst2GIqW1Gyxy+mef9CrS9fX46kZtd45
S8HkfNIQONJdoxblU1DJTb7DxSBr9o4RaK0XDOpU7QJJauVd1/KKHG/P/Q/QZfEAAGogw6Q5Pl98
iweg7zjNpST5FKhrpXbl0rbuwsKx6kuZqs19V+bj57gZJ0+MUXkq7UGNT7YkUEjISsNnm0Qu7yXb
lzdK6GvBFnEWqkgymSGcpcUNoFuikboCgVTU66JvQTV1Twn7hEFdpJrxrqu77EM+IXiz00Ra67sJ
tbxPadil2jFK5627vVArn8Uc9mFwxnNJEWoRhfu0icx+LLAk8GlUkIoasf7vlEaTK6iFweWydDqa
t8dcCfLm4XiNAIC+lTKLBr1K2tG3zl02jZ1nSr7V74OCl9i9PdDa5OZPT6ZzSW9mmfGDrlVLzSpm
xXfsbFwxKvKj3cp+ckRNbfqahaWsfb495MpHR5/bmZWouUzpBi++Ab+hxO+HBB5SMQGiAcZwwHKx
Uu/CJB2T93/iIPf+lKPR18P05Ho0yUyjIqtsRjMT+79Aq6b+U+CoFca4oIz/oo6A2TBxrAYnjdR3
cXSpLCApr03OOZTV9EcpEmxeiqL8VfhBtNEUWd05ckM2j9Ls2xYQTO6xjoR/TsMYik2kBt9HjYiV
gKpSdqMYOv3w/o2jcY+6AlHrW5epocoFRRwur9RK+rPa4RTkylFWnVLCt63q/rxSy9sJjizn4w9f
bInenYJg0IKW2ylLDFwVEkUEybEt4kY/Vkmnf4p0vWx2hekbnhKj1vKkxoW8NeO1+5oHcUYQ0D0E
e7oAvZiD0kY5xe9z05UIailVhox7pcKA3Q/VFJu4XKHA52YVNbxTgn7N2deDLtz3gAy3rGfXvht6
KuhGgZACPb2ITvAN6If50J1hr1ahm5l19yUp2kzshI717UZKtDoawm0AX2W60ksIhdSQ7vZGb58p
VkmerI+jvUv7NnZlJ4Kz//6ThXYMnT0qq7zIi6n5JSeh9gMH0wT8cwXEGbBTWam9TNboKBuDrX04
rwfTrm+EDssVsxG+fbZF+yssrNFw/Wgsj3Q1Z/HUbY2claWk+0MBfubEgVecY75Xj34mrLGKqPCc
IaDIu8If/W/xOHzNMbXdqIatnVd63FTe6DLQzl92bJIoi4N4qMgqK1U9Zk0lP+EVFuDGJlXiKDBH
3qeGkxYuvq9RgPZ4IntqGBe/b+/nSgw/O1TDlcWbiFLZYsaIr6gmcg/OmRKor3r4IISOl3Bx+js7
QBXheQyjsvw6wBJrd7eHXtldhiZIR8wQ+YdlXt3UvmiTcKCCiuDxXotN5WvfN6Fn9Jg+KIXon2+P
t7K5fCEI8QK4hTayhOTnYYFeie9I5yyIyVMmO3hO/FB5LjPV2fpMVqICQvM5N+IWZnsXn4mTlOjR
qrp/liZhNq7v+GN5kKO5fHx7UiuLCIYB+OlMeIYfthhIjazG6GPkmnW7rgdPVdqkdavMkOqTQa2u
/oqu6aRuZF/zoVjc+HQdwNiSg+AcskRqWE7mB1Uz4TTVm5r4HIrA3ivq0Fl3Rl9P2k4ZOzV8KsIg
Sk/ZUKb/3p7zWtjJzUqrBQgMVd5l3XpSSrMqBx/p+MpSuoPKQXLcvuoCx7MT33lWjEC9o4oEZlsW
eJsnmHh+H/oq7Y6hA5D2/dcUFQ0ADxQmAHu9gcsAlVGFBeQ4kkbteVQGa0+HGdlsMxlsLzYm5cvt
BfiTfCw3gGrvzHOfEcFLaZowsAoYuhYbYEuldZeAqL1k/O3yNPZKSCVoMNFU+WTZgebvWnVUm4vR
91L7049bO3+sotywXCnvMwWTk77ND3bbZbKLHC3IsLYPJB9qbD1CT+kRAW3OWTtF5yZslPSpLzvp
q1QXyYckHKkTwxzNobJasd9Uv25Pc+2Y0czG0JEbEizd4kkPEqqXvY4Uem4WvpXAqi+d4WOmjOLL
0AnrOVOs7G5ITeuxw7htf3vwtdtipu3OYM8ZIrR4e0p8L2YzLhwoHKX+5kfoYKmWELWbAPPZGGsl
ggLPBRXTmv0CzKW9El7Ug1oao38WlUb6rMqBX3l+p7aFG2T9k4U8a05KZSs19uq93LstwV+8cYrX
JkyBi6bAH+GopfFhYGUywiONf/aVIt+btR0ELjdjv5cRDv+LjBaiJ9xT4jX6T8u+mohHQwk7lXQe
TuljO+j6J7VwzKM9KhmO25L4jG4beDrZjD+GmaF9M1OjPNSVNOEv0BA7RzgQOBt36cpbCM0NyCaA
kdkrYpHutChuYLFj++dCzWz7YGq1kE950key2yHrqLiyJeXeSIN0Y+lXB+Yap6JJHqksJQCbwdRz
Gduwcyd102EqUds3sdrZBaqUflLDMdzXQon+uX3A174u9GfpkhDvwJaYz8OrWIduLj7ZQceh6xxj
l5RCph9SOtVjBj50Z0uxnX+afCLlnQrNoTzdHn3t3bJnBjLPMabvy2SvUmv6m3HjnCe/yyUXz/fe
dAsDSEdq9mHvhRACt/xs1j4zgla+aTq6vFrzb3o1Y9xs4MgWrX+28soo3HbSGo/H25Qf6t5Qnh2z
iX4YZmjUByGZVujmajt+vj3ttY+MCo6G/RXMgzdeB7mmzDV70zlHhphOHUFCs89a6582Drt8d3us
1WcSlCpl4BnEyWt5Pd+oEAq2RNyfJSz7x3w0wnNfJMGJCNO2zoZA8O6pAj86GzWKXW3l1tGRkxdN
Haxs49NaK5/zNP7vtyziFK3MhN/Mpy1JpvRO83Xl64SAyaNmdsqDyLMycu3YaE9qWJfdbsxifIk5
A/5PaIItnZdC2WUDaJgJ1+iPLe/dFrZ27UCCa/8jpUo1YPnx44eaqkMb+mekM5Mvsp8btWuWPVF3
pqT00yyRS+0GqWflE5wZzDbKVrMZhbl4Y/RmyjpLjYIL1t7ZtNdHO5sNY3oumGb0L6NmHwJ8wJtD
RXQnb3yBK5eOKYMfoeQyS64sZQByjnyW4Jl0thAEqr0+ULQPMizpnRwg4+qV2lxnpbYtoo3XbmWl
GRh4I1mWDDp1cc2agUWJOktno6NWg5aqOwdOQg4moDQad+pB0V5ufwlbIy6uujpOB6qAWXBBErEQ
ByUgKkfYSTeVvaJBDXcLpXG+3h5znsUiRKOUBTcMxVoWeHmnV4pVN6rP8qKN33zVSsW3jpM8Vulf
rCbyaxqirWheoI6/+Mi1Vlg5kn0XFtu5Bx9X/WpLRIH3kyYJdWdPjv8XQCDM8qg1UPIhl1rWADqR
pfgjknM4fuzvIPhX00mWhbEvQtX0IsmpfqhaUH8WTuwcCF1QXbb0MNuih8679maFX/2MxcwlWoVp
ovAzcMaAilONA5GwbUCMTdU4uru9nWtHiJbazCwGY0Gqdb3MbScPrY3r2aUr7fh5Rn+6o5+lT50o
5gcy34KwrLxVs/wZjWfeKWhc89Xx6q1C1S4egw6Jg1ZLtNprUJyVDn3VVOmjGYxTC0lmNH/J2QSZ
XJnC8GGQ23ArQ19bYZq1s84A+GDitOsfYZMIJHUM+smUZlQLoXr+pQfTfdFrWds6VWsfzOvBFjNu
OkMDMoumRKinzu8IOoB8RDG1PVajUWQkdq0PaF7We+MRz0blrrHjMSHTias4xkA2EbSDkIT6aUv5
pHqK3o5bPfDV5aD6/kc6xEYP/no5tETXhBTyC0dZH6b7BHlt/ZhpTZR5dKU2hVpWjxzUFpl4BXWJ
pVYRPucGoFqH4dBWVA+pCq3+MGRW2XopGLvwEVORjYzrjyzz8ptSHfSvSCvBuC/Zun4YBgEAMG5K
1QHU6EaVYb4UyTiqbtpEfX7q5E5y7tCLrh9F5pix2zhWQqzUYhx1J8ftNHlSmYADlOBW/GO3eq9s
VNPXdgGoE+o+sxckirDXu4DzVZvRb4lhN5pt7CXQKLw884uTVLWjvhG3rA42Q6vIQ2cQ4GKwINSs
rIb7dlFswpePKBY0zWFKu6w5TmUo/rt9yax9AgBqZrlZYA5cNNdTKztjtMIhiC9ZKUIUiWoi95fM
Hif9eHugFYdRjbCQOVGx4AJfVnAghBiDmmXoYJSSFVHwU5Wfwux1B2THXFYFbNig9AZe/Yg/+3Dn
a3GxB0qee71hlKc81LrDxk+as/nl0UPMZVYkogYLQ+968rVeB5opzOii67HS3Y3x2GaHFuHiypPN
8KEkbfY/9VoSeKbZKNaJPNiJsCYr83B3+6esfXivf8kiVk2bosU2R44v9o84qrp7SJjlB8UPIx+c
jV5vMfbWzpgJIJrmFyBT6t3XE5/fEvKVNL6oIitHV/bDeDeJTvsHm/q/UAtiZf94dBAukH5dj0X0
7EyYV0HqFkYsuzWRPs6aLYhaV6ZvomPj3skbh23+/cuNnSlWVHDIceF/XI85KA1Cu6hEXGZ3c/Hk
+EPSHMGPdR8Mh5zkEJV9MNIwykbNgwImNimRa5/VjFfDYw7WHJD+6x+gwcAySriXF9Vo9H2p2pJ9
51Bhr0+3z83qRuJwZtNWRL5wqQIk4fjgy3zBFy2Xum99Mb50InV4iyDvX24PtdY+gJ1A+Axt1iQI
Wmyk3FhEPajtXtS6Db7bg57aXlGlB82sxQ4Tm6Hc1aGi3w90Nr8V7Vjc8XccZ2Nr5wBgubWUx+gF
EerOWNvrlaX5TAcTlPtlsu1Wg/4YxkxaGZTaU1sz80xwn6Zn66rU728vwNqhej3yYk8NJ/TbOq6C
CyhHU/WSQSQ090AAqJ/8NJCO0pSN94nW+qEn4428RVteuyJQEMCDZoakkMtfT1wBvUr9tQlBaCvN
wbGG9mlCa/m5a/yuoTXVl+rGhNeW2qa3ibgzbdY3zLqSyBbJQIrMeTNpn3HEtj/X6VTe+340dIfA
zrRoH7SptMVjXj1plCqgZXJt8P3Op/5VJOpI1JkLAp+zYwm5+diMGaA1zEaR4lQT565TRRjuuNaD
8Bigc/c76KJ+OITJ2G05Gq0u+iyyhRPIrNMyL9GrXzIWfUihVGcJRr3PvSwzdbBPDXYZVqe0O3pN
W+Yqq4tOR3Ou1kBv1uco/dWIFB4hj8kpyn1JkL8Mk+17dlQM/6kZjW13opqzk5Hz826f7dV56mh8
0DumkrFEegyURJu4CcNLPEXThT5SK3/qnVKbXnxQZ9VOr5VqywFs7e6iW4UQDS0r6I2LmeqjXmmB
0SGpljj19yquUeGzJ5ul1TK73YiqVpd1tv2B900D0FhsZK5mIqrgicJjDmvVzQpreiZ+VAMvHzQu
MVALU+LSpVC33I7WamIkrUTwkPJBfiwpj4UR5H5X5Ty29DUGV2hK0u9HeWr3XVq1+tFQChtWbo80
1n0Ows9TGiX/ALbHKHa6r0vP79/qGR9OPZKfRRv2+oARe8EknRzukdKPn7sktB/RWHCMQwOn8VfS
TvnGw7G2zzRceTRm9DQdyusBfSlV/TzWKL4Yha16oxKFzYnesJRB6SZz30CIrVzTPLvIHFGh0Mw3
EnKlrRUkyHxAWljW9n0LQMt3aysYbT7fqR4/tG2i1icr9SPFjaRk3JI6Wru+SApxtZ7tSFnjxcF2
ehHnaq4TfZSSv0s0q5O8MQax3viJ85/TYxquTYr5YOjB6E0YLuQuULtu48SvLDuPNBLm1IMAMC8/
aUsPpEaj3nqGVx/Ze0sd9WCHwrtaHvA+sf4CODGr/89ULfI4ajXXu6yHapnJYwpKI+jzRxOexqGL
i+YBMqO6axRp3JjeSrUCHQb6wTSPZk3RxXgtFErRFp19DkNH/lD3rWK5Y9f02TFROleGOPlJbkdF
82hrdP5HZWrUrfxh/SfMlRIeiBkleT1lrTVQgEzAUwCRnI227LQ4lqkeByfVavr2C7BWX3KTznGe
QwkS4DEuo7w6vftzBqCKYiJhJoXNpdeY1XVGZE3gcvN0qE4VqI77RgtRwPNhc6qdOm1kKisX6RwE
zlZcEBDpXV1PusqUUMtqxqu50n/VVZ+gDWVYcj7sUqkwEhdfxax/GCZ1ijZurpWgGoEt9pvS5hxi
Le5wfyQ1l5UMrKWGV6wbaXZa76IewuXtJV37ckiHZxXKGUyxDDF9zcozKwTpXXNT7FOtEm5HOcRw
Qb3S9X//YLROKbmQfM9hxvV65qEyId4hASKri8bDRid7AJhbH2AaRl//ZijKLOhQw+pYCkNbqLJW
omSo0UiCoy0lvWfUufS1NbXu/RWTPyCBOZQA07iM4OCmofbbBXR2fVhakd7au6ro5Mcx9uPD+2c1
t/MoIbFhgEavF1Clh0rw29pnLIdecEqUkp1FHyokqw2KH7fHWjv8vGTgYUk+6CjMYdSr4EzUjh7Y
XSydldb2C6/r9EJzJTX0ZU+ieHA3lbY63FPjorF5e+S1uwYMOvmSTAeVg349su2LVC4CsAGGE/UI
33bFx9SSf2FJMX6dpuazaNQod1O/fmlCp3l/dIjlHphrql9MfXm3Sz48Wzpp5FxKXd3FkwOwWZho
V1MVjJvPWZzH6l8MSSV6RvyhfPOGTyk3nRx2YRJeGnUq/snaEubLSGPBtftWfsEHwNgIG1a2ljeS
EGdG08zyc9cLXBhD3xpwqi9Fr1ePft3lH4WmZbtcl/STjzg8zVlNv7u9q29vNNiblGBmMDvDLqFw
ZWrYVd7JgP9sEb/4io5jqhgG7eftYd7MDVcRtg6l/xkXBtrjem5aLGdCMsLiUptV+tkRit243WAV
6NCOWvMg55oduXVmbMF0t8ZdrKkKEXFQAgy0II5LeBtYxrPd9/kxk0S/j61Ibt1+9DfW9E0qM0+W
4gCqPtQzaa5eTzYdxs4Jda24dL5V7ppUMnZo7Yc7UTfjR6do8/dedYxHyjTLpUE0ptxzPZ4CuRKm
bFBcTMjxHVSIQpPdpjEL6WMEhmfLi3ZtTXkBZytaivSo/V4Pl0SkKFaflBeDoukuwTdvh42pOCWV
UR3zQjc9HVuF5/ceIL7/mY7IJcs5WuImke4sMt0Y8ouNrC9OYM5D4kd16Jo9tTwkhyXsPzdNvt88
w6glAlqjgY+WMcnDot6E21oVZqqVXxSnl61dSNnjhftGHndlM+afb8/wzZc4Dwbdkq2ksgW54npZ
u8iuenUUxSUdTWPYN0mgpy5guuTd5f3rgZag8aQwRsRD0uJSEl19w/CneLYKuu9TI8nDxqPx9lNg
UnOnn2gNap68mBQ3Z0zRvUeSpSjs5z5pxSGazMTzrUC9jwe73UAYvz2bNhtmUd2HJ0f+szibg2p0
FfA/vHDgct8Ri8d3cERHmt1pbDxYeS09l1Gzv71zb/K9WVTz1aCLY4Iuo6BQgR1nVuUTtqJgJjyL
AlWyt8dKfGvLNPgVOmDGu8zwNy7WtSNKCk2MCE2KRHIxYQ0huAEhCJzkNFGDE0vtbjd0kmXuaNwN
59sTXTui9L7pnPyR4HgjY2Kn+JrEeOBiQFo+J4M0WrsyFyLY3R5ndUHn/hMqvaCzl7w3VdIsCXNR
nFJGmi9O5jRu4Ez/VrL/C0MPefTa3ICILBci3bi65/N4Vdudt/J/I9uLd6qcOjXw2wrfUc7rt2K2
ZTCnTD5AqShOads5XyatGApX2CL1Z+Cx9OX21Nc+GE4vmgrUHkEbz1vwKr7T294pikjD8bE3HlS1
0D+olV3v1bTNeDBV8d5wktRco0NMmk6MA0rserjC4dLmnkFCKdcbt5CHDE65TaGNiyr5YsmV/djH
/paG+MokafeRATD2H8bu9agJMinCaW1xAfpuPURy7h/hz4l7OJZqCHDZnLYMF1c+E7aVOjJz5LVc
3kNYX9NjwaP5MraV33my1lbHru1Uy00aqgO393Deo8Uhej3Yn+rMqz0si76qm8zB/qZokv0Adaw8
VU2dNhvv/sphJeOmcMlm0ONZWhW0GUwRamlYmmlFqXgdXsd3SlvVv2dwMk7xsZR1bg2ORnWrpKrt
lxj51q1uyOpeYs1F6IGQBeKb13tZtaUSUdBkL4UPgpJG+jFofPtEQIISZgMG/fbiru4k0RVULsZE
BfN6vFaRIFh3mrgUiVrupYZbzq1pOJ2myRHivTnA/HnAigOjCsiIxb4eTDXKxjf8IOciilpvDPPp
hY6hfFfRZvqQjGmw8TmuTo4Ea0bbzLJD88X46uQoVjAk/cTk8qSrHodWl2q3QN9fYL81ONrh9lLO
S7U8p5C46T1Tjobyu5idWahWldZRTsKB92kc4yo4+Zb8rNht+4lHfdr7Wm39d3vQtSkiJ0ivH+0O
goL5UL+aYmDKIjHDkS8ReseTU8Be1/rY+CGsbEuKZO1ocq0BNaRfKL9pTSq5Fpdg+zH7amIxPGZa
HEn3OQoF4xMx8uD/kFtJl7Yg5aurCstpRq/8gWtcT9DIq94RMGEucSHLX8DJ4GHbyEPyS6EJ+6X0
kydo8nDWbi/rypMJmhHBjpkly+CLZbUafcoqrc4uCOpHX514LN2mVQt7Z/eRknq+oHnohqOt5qdQ
ypJwI85bnTRiJygToBjFRXA9afoXua9IqIGlaZ66eFDgQ4i3me1KTaXs23DCuTfttGIjZV47TLDI
WGgqV/Rv5hPw6jDhmtqERYjSISc4u2ubMN2PrRx8DfCj/osZzjSFmV76B7FwPRSkNE2EBWZ18HPS
71KilLtK6pNPE4WCO4NiweAleK+/FyzLBcTxnbUmkP4CW3k9qi3JvgYED/kx1Y88f0RriAgoOCty
PRyoF0j7VtOb3zjWJBvpyNqOEkGDkVfBwsHQuB5ZTJh303BNL2XXWE9A8RsviDHDcYuiGHcqTNOd
YxRbemsrTxoXy9xdZtRZfuZ61KqTkQuJAuZLnHeCZdq/9Dip7MSopd0uqguzdxPR8qKFjm+8YMtl
/br9Ia083kTReDZQ5iJ1X5Zep6RTZL/kFwh1suP7qMMGF3qg/W5Z7lkZV+XlJpQm41tWe9Q41KvS
Qr6oDCy78tp0bNu7aqqSfB/BZE5Ot6e18qUwHKBrOjEYjpmLuJLyizqYhhlf6I5xkvK8CdVH09f9
CcpWniIS+P4L6WrAxU5OcKhIlZHkbrlkd7VjSYPbSk59Liryv6qr85MYIvErKfvp0+25rtz7fDIA
NOjCwXtYskwxKVeTxEKrSQsaG0vJtrWTg5jU9lvp9M4/SZwZG4dm5WNhRDQJqb6AhVmifZAeHxq9
1hN84avwo6yFlr7HezD9GVGU+E9IHf5cudmFG2u89rW8HnZx6bddKSQF+42LE1Q/8yK3HoTeJDRA
8q78WfjVAwCVj0ZTt/dCjvJy/zfLDP2P/0hYltWRWoyqrzbs8IRC1AVQ1UOZBePPBjL2UW+sfiPa
XT3B1J3+MD9nadvrqwEZ8ESK+yTFOqah65OPRCeBcsHWDxvo2zNbeUzBMkFhBzaGCsQy/1Ta1hfO
rM+P98G9XxbZvVZBYXdrKWiP2Nw2GISGvn1fBO8Hes7Xwv+GXiagTmnjmVejnK1gkYkzTulYe0fS
jTO+yMPGiq6dWtrEKF2ASpizo+sVBWiLCEyix5c8a7vaiye16e7VMu3qQyVZiBpIaunTclKM6S9u
o9nkejaQo4mxRJiKNnAoiwJn5VsaHwYDhpsN4vm33tbt+0OEufBM//kPjmhZIPFRGm+VUIovABqr
O7uc6rsOoYjnFIXyl9vHZu2EUqGkfED1DnrJ4nOUIBsl2KmiSmhm8dGeoPcMSat/iCwekr8ZarYe
geBKn2uxddbEwSVw4MKZyq5zu2TUD2aot90hTK182Lhn1r4H1En+/2iLMAvfhgFJSeQWVXxLa7ct
QCo9KX6ve1GK70BpDZnvooNsHQvUgjZCoLdgBj4Jmmu0DbhqSFQWc6XlIslBx+h42Cmqi70aTdda
nQ1l0Y+D0yv7g/pIBc74nEW1KXsYpNf3aSKlW0Z6axuM+hbxrYE8MiS56w9GLWnnx2WcXbK+RoEP
p5kH3vdqbxrJJgRtdSyDwjPAAlBfS7CymTSFVSo4sldlELtR1saKV0Q1aNGyKbcEBlc2GOw1LFAq
tWSdy8KeCfI5aVo7utiitj0zqZwn3DXTx9SI90nb6f8gBqh/a9Bn3sIUrtxBZIJ0TS2E32fLpesl
NdSc3Kyo40sfmeUHPDqqZOfLAcIlvxH0A3aMLvRWrrQ2Jm80TVQb0P8bWb/GihBJbuTw4tft+BQb
ejgcC6hutjfggSY9RY6vlp7oQ6vfqAytRCa09tDRA+8+h3/zPrzKVya0dyDWYWjlF4l9krFql1zU
H4ZT3FTFhxjY1RbOem3EORWdk2BS/KUqbJqpRVvLQXKBamntg1h3PtYoN8OAR4o0FWK4e/fFxC6y
m6Tds1bx4pVGLzlGGRKl4gGAj+vIQ7ErgBol+xG2vbaxnCvfCDB++pbUo4HPL4FkNrIogzUfW6i6
vXyXtMhB3ItE2MV5rGNtfG+UxwdCDwr8nkk96I1WUxQBi1AVmAqid8ig8eYzQy8PtCL1UjsJEPFQ
x7TyDEdY/9xe1Tcndj4wPGIkZDihIENxfW6CfpQRK3baS6DQCPcsJUbwAp8S9LaiyBw0TxFTcxg7
IMi3B36zwgw8l4fAcIFnI9a8HjgWth3lQ9Yjqd9UT3ne3QctSsbumGf9e2tfswH9rOlLNwO9kmVh
b4jGyq+d0Lokej0ivqAPL1EAktnpRmsjvns7K4ai98uFAzqNU3o9q7LqjaFTYuvS0uPs97mE4Aa2
qMbwkAk92Tikb77AeVp8CMTIAGygfl8PVsRgU6ZYT7/bdhjuMa6c/tN7czyHtZx/5ZxtRq9vDwuT
U6meURtGh2XJVJwKLa2rJhHf+9DI9npVo8Y0ZU72kDrF9KPX+uEOGU/nL6ZJ1g4SDRABSDD1epq+
35hicKrsO2x6cyeELMkuwPTUReEgO3HDN8pfjYhn7QyFmQ/P9YgFX2JM1zv9nhVT7w5QFZ8yqw2e
wjEWhyK3ty7vN48kQxAlQ+CHDEfZdHFqRs0semmws+8DlAfqTJG0x3F9+OqoRnuowgA/ySwZYtIE
x98iauvM5VWpFv15Kuu8VFSj6YeBcryeaybiULWZ2OdCqdxJTF6zZX+0BAkT0KBwSxOIVxF+FBoJ
10MgxSG1Zq0pP5WhHA95VTTfqen9UMdJhmephd+LoZYOiZ1A7DWU+jFu6+cpM5svt2+cPwayr6fK
PYOu2txAmTGN9N+vf4fIGyAh8lT+MNTUlApXk9Khewi0sEWtvXVyYBz5ZOrRHjENeTw4SRxotWv5
ddx/nFJ90k8Bci/t76YBuLPLGsf+Zvlm9ctKAHAlM+pkQMA/ykEssM5O96HqTYxWJcM4t1Ij166i
Z90HDUXvLSXfP4DX66nhTgYEBk7QfNUtdYsas+mLyFeiH0NvD/EHIA3Nj3iMDJy0HB9g+GjJwT5B
Z9o4RVqpa/vSHORU24tIpNPDKBeK8smKpDB1J2KTEBW9GPyumkVTccQXM/E/KJOu5HeIbGXGnTag
T3NXZGqmPCcJ/9MyO83YUEVa3G688uwQHzxMJ559Ysjr3ZrqWvYtqxx/opuVvwCFi1rXUTBnaFQn
OJhiy3aRMg7/4tUizsSEuTk6H1iO6eIzLKJeSClkox8G0onGUapH0i4XFHVp3itSr+qPFsgX5aki
Gtg5SAKNe8PPFeHOVZnsUMWB/UMOQ0nZ+Q6SC64jxs72ygiu1CGWwkq8ZHUiJ7jXT8FHo4Wy8GjY
jWaBqAFXfQztUhHnWvf94KHyC30qP05DU5TNU5ON2VHXaKO8TLEDbTTJ28ygSx1LReZWejV0Rxou
1b0ci6x2q3RQok+TEvRPwqxU27VQHPll1mEEtVOvpi+6QPpqV0sdX2NqpeUhHsehOzWZlPjHPO7U
2hvSIH9EGbyM40NbOEN7P9hTRaWt10bf/JDj0fw7ofzVuRa0/HKPILOIfo76+H+cnUdz3Ui6pv9K
R+3RA28mbvUCOIaHpCiSomi0QUgsKmES3uPXzwNW3bk6oIJnONGLDhUlJpBI85nXIEbfpNJJAol+
ofBHTSpmsrPlEMZfoC/IJ29iyi5yeuFOUFmZTD6VVYk2CEUBk+6731qVpVwYVeh8cwiMoq1RefJz
Vc9dC0c8TOy9heKY2DbeJM3D6MZauWn1Jpu2GAQO5dZlSbd+K0fvFpFUvfTVAR3FPZycNPQnC65t
MIrGqDdpaUztDipKFx9qhXoM1OxZuW24xsKzAup05kMYGaM7rxpKd5trduRumg4A62WuqqXM/RAV
8X4rtFTF9NAxR+eiNwvNCYSOGFtQwUGA1TKN7j0CHaF94Uy6V92RJpndlVVYuUmbf07P9Q4i9Jcy
Yrde1nk9XqlW3XW+tKLYQ3F2rsWh6vXR4+qrK2trGoWW7ZXOc5JPaqqn9lWJg7MMTGT55zPg8Inn
t26EgHQ25zCMEXa/iDt6bkGvJkP+TSAk1gUjF/wP126cKajsorzm4FxmLTHFuDULRHIuDMjx8sop
hvkvMbdRdwjbwilTP0F1BfY63p2ho/sl9CQ34Layp73A4Ca7mgdV0aRvpByr5UbJ4EB/MglJwjvs
eLTuUFXC0z6Zaq3khzAr6rEIjK7KszuRZYrYjX01Rt+13sbatVEdiThw08pQR1mShKNEHTFWk/tQ
ibpI9wcNmRU9yMBJW19U0IX2RVaAojo4VSGAjPaq0wdsva69U11Fz8VOnw2jFMEQoz7vD1CewvNh
sEecTuoYvDts2F66CZoHlRt7D3Wop9FGt6eQCjoOSY/lFAn1a4Ro8e1M/0/4dQ8Q8BBzKGs77AL0
lxC/MSxMoTpvYNdO/Vbva9W4I9echu+aURogTnq1S74OZW9dmQpMjkur41byQTohEeK6Qq3Pq3Dw
xkBYeltveg/xd3/Qi0y9Taoseemo+VtXqhomjxMVPNsflSSbgyJJEEhHOFrz1dqxf9hzbjxU8Pk1
lnek1Rt7mhMrCEtjkPhTO03jF9LFg0mvxIy6uNMUmMkjVrmTZlaOYIrmWAsa1BGeXS2asqBJley6
AZvo+pFduONZTlNl8vtGhCMweWRnziu8pZqdGrXRYTakoW3qtp0U35vaqUU4Tkk6dUs4RbIvhsH9
3COCW/mNidEtdCCriPaGmehmusWKR7F39axW6aGH4NIAN8AA0npCWSF7DnuTfS072UCVq73e/AyN
rO3OZa2H5mXZ2Emf7RJ1Nu3zuA6jB0smU7ORswE91qp1EwGNSlh38GiTAR3eyeldH5nEvhB+5c4s
SB0l7s/CTMP2UXqhKwPaQXqCu6C6vF1R9sqG9r1e7rj/MYwtO46om6LX+zN1yHXStTrEnRuFnWxG
DEmG3ee5iWB8SxiejzVuGz+52Ey6ifk07aB35upzi2WyDmZ9Bs2FLr9s9lY559eql3pWUNh1Ym2N
0ezK3cTV1QelXZnjTqF/GftOioumP6WY/JxJuiHgQUPTeciBcUwXQ+v2cuNKy+xoY3oTHqYFaOph
btv8sk6BdW1LOx7tQ64NrGctK3TbByZd1LdmnMflHrhSb29DNQd23pSOol32PQVubYPKk9B+TFkn
saZQqhmdPGtMpH4ploIpDX/BfHrcGV0QkseUD10ylEW8R73KVJyNLKM5O5FULpHk0Q2OlcECU9Wo
bVF2WtcI6I+HnTdhDZtgXNCfFaKVd1Wlie5zaITscZdrRPO5bexxV7StUfpZ3rkf1PmgzUgvzMZw
D6g1WhNrj0qj7VH4jmzte2jIOPY59B8RxEFcY7BPaTe+CZIYipIolW503AEgraJ36AlJJNpS/86p
mD82UysuHNwtvrUl6tn7UnPSU+Yoq1yFl6PThw4PgkNLBr+Gdacoa6WEtNEPT5qR5SMlNVxpfaZd
tgq0YFHiU+AUJb4MY6uVJz7va2ny6Psu8qb0w+jiehhkv2kM1cK16A0l30XUKrcJfKT2E+d5UWw0
Q2buxhIUUfe51Vve5yyDz7ut1Lbqt7WYCZRSI5HfbKsPq0NY9eWdCQi3p8Taev3PcIjcwtxAv+7i
+0GJVHUHlS9TD7FXN39VuW1LzjI3Ky5msIX9GfFXbpyAmL75mC4tKKru9IehVJLZH0e8fTLaDTo1
1vcZ/Yh6uWE1cZ3qUX0xKH3NQqq6ot6+nxStChZE2Q42a0inwelzFuL58Zh1l7uTDmP0+3KTdH5K
HzM+7xQKGX7hie6UkOub4bxFi5xCExE23idrKHJuDfTwaiX50bblWAXpZMdPmYoTlz1KeSLfe4WG
/Lpa+BBQxwCuozPE260b7mKY82yOYvX7mOCititLLe+uR6UZ5guLFGbYWrU2q5cId0hrk+vS/QYK
o9cDmjCODCasrEfpJxkW11+iyiBL3+cT4diVXuaddiYnYXu3c0WIHvuJQsSX+6VhROVLPJWhRXje
Q0AY/QIVg/hryU0mtmE6N9mV58osC3TQielW73TtCUnIQfNts6qAR5Z0y0hvyqQ5L7Joju7MurTq
a5HrRZdDkh67YgO+WhWBgtyY4ga1MYTJITPBjfpFHOqYJaM9rGwdPbWSPmiRhHN2iOfOM7ZdZuNQ
+uawkE2yzXqrH4tNV7QoNV+ESdk3t+bMFYYUlcjyH05UW80Hq1acVTRcODf4f8BEaFYerzhEe5N4
qIfpqVSw8IznHLejKMbgejZ+YA+pnOhnra8ElGRNUuMFxAjN/w18qa2jURuiVn1SCnKFnT2lYjcp
qX6tSkuKverO/UZ3pZH4aWRUwm/sIjVPbLL1xuYZkMDjiKa5s7TVVptsEKoipJfrT8IWRoB3eXqX
D0Xk64VqEnIsWrHv7+o3JZfXEZdDhOLqUnNZlVzSUuusKmn0J6iyehC3cM5lVMe7oQhDJLDteY9E
nBbkcXuvxEpyoXWmCNxKarv3H+Q3b87Mc8CgdkCJaa05m1lRxmEijaewjeOD2mRkF3093YCtUi+6
thvO3h/vFYFxtOexoKO6wwW1oFdRjD5eXfXkdIi32+bTlHjNX04r7SuPvMe+gDHjqH7cJa63aVtU
E/dYhymkuLVSbzu9x5EhHICgIVYJpfb9p1rVTemP8FBwLaEqUKklLjh+KKxMOEnhnzwB94kCHbGY
rVtUnerPfT58y4pxdnZzbYTqw/vjrhucrwPTqYRRw5nLfb1aBk06AWHjSH6KIje8B0tSZ5vabMqz
KmoNbxsV0TRv0jCJnlKvqB/okiZbrwxV7YM32zIBUPs4hQH5g0xa1XJMLy4Saxitp67p3euk1p0g
9CK7JQjEXcDX3CLt9u+/+2/mHB8hav6IeGNxtZ7zplRUZUbw9qmM45/JYBYXqlnMaZBBq9pQqGvv
8TfSP4YPWuYbXQuYwyY+kMuLHn/oXqMkoWadjavYoJ6ZaqRT7Znn8ZbStum7UFNP0WB+c7yBTlwm
FU0Axl824C99P48YW/Zlbj3ldTPX23yq5wtcW5zZR8U6vAKH1aaBkVj9EMDEKQK1NqYTbfR1RLi8
NNoTlK5RdyXeXb10Z1StKhteWkWbcd8C8jgnRi+CkSRro6ap5mexkW+m0TrlofQ6n6vdDiwKSB2i
3cQV68J5Z1Bgw/rQfYrHMB0+JTkr4jaSpgXqI7V0vCryMa2voHQbwWR3rrHtyeCHIEHW+6pAsys6
ZMmgnPV22M0/Ma7Xu9hX6TfEu6ZxtPF5NIcW64e8jbTbGQaFG2jRLG7UYZhPWaK9PSph+tCkQreY
tqq1PiqruugUp5BMY8kVjnhrm/gRQkSgIrw0vdJADp0Ip9+uHUZ0qIZTNF7QbKtdaQsz1Fqq00/9
AK9oNpX2cVRafLeiLDtHv1U7awx12pdcbXvJRXriUFjHgmBO6Xoi+EOQxn55vcN+Wbq4GbYmubH9
5PVRt9fdot2IyBvRaB3nE9fQb+5DBmNLIh0KoQqi/fE2iaimTuFY2k/2UMvY7xD/ObSe1kF8rWyz
3fRuJ6liddonzOhz76xlu211OlrA6+KyEB8+nHgcril0BtCcQuHh+HFS7A57OWn2UzXp/U1kh9U2
Kie5cyJksWfIo3tHmh/UW+Rw+HvC2aEIowOpPh50hBQfUyaxnwgRnb1dqMOPxHEAfzRQdD7Wcv1n
LPQyKN0v9kqri4cSsdHUSWo/aYWe3A+oz/m5PiWHpijyE9/27fGzvBdqGcuNT164wgVUHvArhS//
JO0ekypuYL8Xeh1MaXGILaEEYkb5TrdEfGL9/n5gtBNBE0NdM1ZHb2RQEzJ7y35SBnx6xrjPz7By
wEoq90YfLu62H+rvIbLAJ87b1315fOrBUmVQLnRiSngIxx/S6rsYZEklv5mj5ZR34Ig9zTdcodH0
7VTpFxZ9nt2UGYO5qzKzcjasrVTbYFk4ZBdmpLUs+KGkitzg9bk1MEcxThwtyyP88ojUPQi3IbYu
/VpgZGuwYSU9umBDan6delu5IiqmEtWTuT/UbobFBDNXAPj+0I3PmISaTMniVgTJ5U3oB28zcu3M
/UrwmwQ0siHUu4ZzTmPCOISzXX0y8dU9vD/oq5zg8ZtyeJFccoYtafs6oy0VSGy1NAUYJqqbSYDE
u5PvOb17cZPNwnEu6jY3tQ1SNshCC0qd3uKyrY5famNOyheION0UBtBjTEonxgidDHSLbOzmPNMb
ZJJyR2v7LJgE7amzyWwS8xQIb3UPLBO3QKToz4LKBweyWk/6yB2aJkX4tdT72d7WiDJKoOKNYZ1h
e4FqtpGZmtzHWa/mO5uoSuwpo7v2ie+32k+vj0EjnNlk9bxVvenNNlRMRyhfWbH5fItmlGf4EN5s
4xBhVVFt5nqoim2hUrDdFlVphTfvf8vVhcQDYAlL8w/15wX0sz601KQ0rVjVi/s5nWLkOqtkHHco
SU2Rn3e2yHYfHA5nPeB3nMWLZj9Zy/E2dkXt0GB20ns54xNEGR2jL19JSjipKc2uE9WQN7PLybdc
fJxVRKioYB6PNqRjjcN9p3wFWzXdyA6jxVIa+R4F+wFpMrvbTDIZN2YOV+v991xnIWBTUIEgNnz9
H1fwKkAcc9UKa1PW90ZUK1d15nmXZp94V8XUWQEvbV4YaabfaHgAX5la9FPX2uxjF+7yCHSREWdf
6k/cSav737Oy1FRE1d5HNDoTXyllvw27JesfBis/NyvxFHNjn8j713O+aAmB3YdICRUSgeMlR/kl
wqEqjyynO4z3duG4l6GM8d1qSt2TQWwkteoXqj5m+8lsh30xUZA5MfFvh1/8lZdmEE305Y46Hr7I
2wyKb2dRz0zT60Z0xc2QDWZ/Q81+/jkg5GRvIEk37RWiWcOpcOPNZycp8Yi5MA2HUcm3X13MYS9G
O7bj6X6I6JoHUaK7QOjcLj03eoAXftHK6SqnQ/slqRr7PO+n+IdRhOMH3V1574XDRWQN6WYB+S7T
9MtXUCxt8KauUu+rpkXzmoJ9We8HvZU1IaAQ0le77JSX7/r+g1EFqA5PJDhzYDLWR0k3ZvQ3aVLd
Y3njblqz9z7PlffsZqmy6SFenbhuV8kurwgqEvAOPQDAivCQj18xtdCEbZqyvkfi0AkipMI+zU08
7xTPE7pflTrcpihr/np/Yy9Hxq9XnwHgFLgEr8o6Awm6+sAitQzArZV1j2h+ZywJXvJgmZNx6mL/
3ThQQYiXGYy9tAoms25w4zr2DA7KXonPZ1T3nIClXX9Qv4JpZI3QT2HB2hyUa9QnIiqeIWWn3Yt0
xJlIC4vtQHncj1Bm/ejRsAyFNQ5Bq7E4Tq3mzuvIVQEWafe0EYpLY66di24wQz+1WKJqqiabFk7w
D9l7p3pkb5cmXZsFe6naC09+fRRqEKbI1nX1HsCgs8tl7ajnFWGT6yM0bt8ZHdCh99fJb0akZK5y
EC6Ff28dKA9prqZNr4p7J0qbXWg7SLxquYeGBda2QHzmEyXfN+ORPy/aeXzFxXJ4zXUWudpnU97N
90gVyr3XNA3u4X11JjLV3pZF9/j+671ZnoudPUEg+u6kVeTSx5tP9foZwGQ+3+dpFF+NvWFsnRoH
mP+PUYiqgVsj5MTBcjxKKGjldSBk7z1tbHGJkCY4m+gUyBpc1XpTw29jbUI1IRQEbLlamFafzx2Z
R/w1VGqlvQjrSSk3tlFU6Y/RruIGW7NURdXNNyCJeUSsSQxLdq57K1vaINAY/prCpJnO7AEl44Bj
NoLCAUu6bAKp4ID1wxlTZ0p9b5zb8BHVj7CvAiUiMfd8sxs7JfGz0bbnwJiHMPvcGEWXhChHNa29
r8uo8+7sZNHaCAbMQC0w/bAWppFqk1NmF6IMaczhRmgMcbFv0PGjG58g8Wtn/qIDax+AM1RR42NI
g6BJANu0nwGgSBM0xlkHw4XO9FTolWbjl5PbqeMTKcXI4w1GnV16CbCMK0kxrh42aZaMVbq1UOJM
L3D6iorHONGL4kte0YNNDuAZzSQPBlsNgRLhSzuJCGsUdBPhS3c1Apo+MhwSRAZGEL1vR0pro8A+
WFV1aEBtJw9zokPY9KOwhE3rz0MZ2R3JA3Dgs0y1pvkzpo9tvdfi3E1/qhQr6LiaAke5z6E1dfpD
AUI32dWgweLnMLbzfBsDkdDOEuC6Dr9p5BueD1we4W6mKZD8LMY2VXdVJAfk86q5t++x9K0r37BS
PduNcTGr164wo/ZSF9KKgW4YZZcKXxoRzkt0YzXEthwz7eRVq4USmszYQVw6k2nsKGdC0Bq/NWsp
Mgp2HPVbb/SkdZ3WABOeVFVS+cHTNtOqOVCdxDRqFkleiIOGI8gLpWJEvYpKH+NtKI3B2lkCWMPe
Q3tc3Ux6MzZfgNE2+X4izI325ZTE0yGyCfU25WiE+GfnkWg2jqsIMxjCQQ4XnTBqcw82wRuCujLA
GplhX9bnIKtt90vqKp37OIWTV89B0iNVsR0VWYggrrvI2seVmkVgdGy33xGCUVu23EYfAzm7de9P
/O5402vqKNIA51jcG30zKgZn8nV7cNOaxQ5ubNtXdgUWFWBvO10rkaLM5yGidO3noe/0+Aksnmnt
h9B12q8zRt9QIYUcBz+TyDl8FwmQ0i0AAMxwiSabBa9oZV6j3kVkk7aPvGhku1vTQS6EeKswjZ1t
w6f8pIBbspLAtHsVHqtorAaDRVNO1NJ9XCaQ5jfgaNd3PII7HEaybnmWVL2nbgGrjdlt0Spz+VKR
+aagSgrTup5crbLUIKZBrwFWGhz61Sw/kCbVbE5FUKaONeWoh2t1Q3OmRAxyw6czYuCPM4iBq9KM
nHai3Iak6beKRwKNooAnDK0NXuex92Oo8nD8bvbjiAaAgIE77bKcg+BTkoaZODQaQld2UJSIPY9B
P+Xo+qiKoxUo4eYimS0sN5rKBg0JCnsAxCLq/K/ctIq4PUv1hJnY6BV50F8zAojxNo8c4f14/wxf
J5hU6Cm4QrinJ7kocazOcJRES8w/EvlQgqB78CIj+gv6W3OjmxXIyg+PBaSbmrgLbmzpvhzfF0YD
pnRqneShk4lzVqABiHsRbZ/ej7IKS4r3R1unGrwZZRfQGbh6MOZaflM3JwUQXZc+aEMBcM2Db3EL
SaC9BpmX7RfrpCfirlTflI4sHt4f+811D3nkb34Ama0BuuD4TVkcCThRqdxpssld31Az0whkXY+f
sEDnAFfz8oMW5LQbFp+vRTRyqV2/0ZmeaKIMVa1kT9oENWjj6m3V7QwVK65HfRJdeFVZSf3RbBIr
bjo9Jkh6GloIcazSuTyhx+oht/OEHp3nBV1Y1tFLOhq5e5HWSA6d62ni9DnbaW6bfaRbo/b0/kyv
y+hkM1S5iAkgKYAwAIlzPNWxaVGUIUB8oIkS3pV2Quli57UVmoTYr1P13UkBbzMAMq4/F/Ukxgxw
dIklX6DP5qjd9E6ojCfqsK80zV/zEPIdsAQsPPq+y8SsFkCDWhFtsFq9j4e0N+J9ZOUqzZLcJTK5
5swaR7lrJ8oLux7DVsorWDTm+r1AGKYIqqaXTUENHF16Fm6Vu+IM2Z7cFlj4LWeMUQ6qPBGhvjkI
TI3uNM/L+qEUs/6UHoTeRUtOfxwbrbD3mBCl+tlQekRCREjRqWTjTSq+tCOJHAmIF3ts1PdX361i
z8eTpT5myWwaV5mGZsMmdI2m3MVjlWESOgiW817XlTbRfIctI65FaQ3GrrYcINfvr6M3p4WJawht
J3IBLlIe6fhxxkrVRYup2mPThM5Wk+kIYrno91ai4UAwR/0unK0qGJU0P2GLtT4ryI0Xhi2JAZWw
RVP3eOTZqZS4dLPokT498WaboNG0X8pisNEzxXjqaXVmJ7r/vxmTWJqtw9eGYLCmv2QtJs4Z8e+j
MzvpAUpufLAbT7kFX5Yc7E6X1+/P7jJ7R9uB/QCQizPqtee+NrpCuKHG6WZsAB0WISAfu8/uEQsK
601bFXrtN7NVQ37JQvNEY+LtqiYPWrpMyyaE/rbK04c5a5aTaXy0YiAX51XiKfmnKM7nBLvHBM7D
++/5m1XNO3IOQkhHFpXuz/HHRIleyYZ+qB8VpDPUuzhpCN6bys3p9U/CTM6pECDpV9B4zjZZ1rbj
JgLrFwduEaenihRvvzLX3lI+oABDGXndfcjSzI3SfogeyRG1zWTZ4aExrmrHCLBIGM/ef/W3M02K
gQYspWOT0tbasXsMdfAczeQ9IgNZfS3KQbtOSpsWpipncfv+WK9VyuP1ZJnU0Oji0CuGoLo69EM7
bz27q5XHrM0FyZVjgR2Pg0Y2XgY0uZTZdFMQ4GeXVtqpCryHzpP3ZYX832VpKEK0NEWW9q4fJkZh
aruSXES9xJwgkueZVerTYwckzvoaje7w5f2HfzNRVB6JuRb4H97m9CSOl0gr4E/gs6I90IFyonPW
Q/Xkkg1GFxrMCeVEjv52NHAuAHIRt6CBQf3heDQjq9XGjjL7AeUU6wH6RghQXrG2FRjqE4t/WdtH
HwWIMb6JEL2REaG4vErTJ2syIWDY1kMLaGtJw8QmRoHiLJPVvJlFY/oJ1KoD922yFbP5QWFg2l0U
4oB00bUgCGJRHL9pZ2FnmsaV+4BpYxqfzZ2Xp9z9IAcuhFC9U7z6N5sLZhunGlHXAjahS7Uajhbl
4v+rPLtW1wZmPxtB0gm45hB7t1WaJyekPdbjsWrweUD6EJ90GoVrVE0aQ+BCmFf/0ev2tev24rzG
He8OkYIHUqFTzLM3o2lgw1BmQf8Luzp3jWoum6FNcQoan51WtYv9XKuwPpzCi/e6U8bldoJxeqoK
uKQav64fvGIQoQGLhu3oEs3qxzMq+7YeunRWnz0vzK9BO+QXXYKm9Pvb7zdvRqkKpQwOKhxL1nI3
kAvi3HQL9Vnpwv4eWDbqw14jNzgOJdLXlerl/fHWG5DqvqrB2DUobFLdXBevOthxY1mG6TOUPdWv
PFTb+n5C3zSp5g9GEgwF5ADbv+X6oam1mkAqUMxtLdvnfLTrvQpReE/e96kkcvw0jfkHHU9YGEjf
ATLg8uA3gyI9/l5Er0k12fP0YxyGFKM5t90JU8jALuxTqKo3k0h0T0162QMcnW/6kmOSmimTOz43
TlfASszmQ6zo4jKCFHT//vd6sz74UIsECwhteLnQL4/fKiyhVhmz1T1PrScf3a45dwUGB6Cc2+is
FvaJq2wdGbHMuZgpa4JX4/Jc+6pYKl322ovHZ+GUziOOfciKa6M6QOPqnDHfdtSsoG3SLBcfDPhJ
F2GwLr45tIMou6/OS3MoUfh38+zZK7jlfCK30J9J1IKxhwPlf3RWOU8AAxLjsjIhEhzPam1XPSB7
a+I8sb0zgeLnT6fr5gdXhtbXThSnzq81DI+Ylj2ARtnSV6B7v0YbU9uKpBaGyg80ptwRpqnM5wMi
TDCSA1fWYd4Ezjylpb6d60YOh3KMxzLIcYyJDhMyqL3q9zGLEdSM22abto+TvAUCh9lQe0GIrum+
psaq0oGtMcJM8ztMLZ1AJjL2FHD29eJla1ZR2d99bCYh8aAkAGSXNYOki7660NVGy7LJzsXPKdSm
W7iz8kx6U7UddTt9sjTUv98fb731bIsrdQmi6R0CnFoX+dWuVBCIqY1vYQFYH0DL6MPqTPcoDjmn
sub1DYDOPgk8YFVavJwo6w5UEbMHTHLgH3DmevulVJH27HxB+UKRm05Qp9mJuaJ+rCcYS3pBH6P2
PPpxxVWNdkbbj7kMMiVOjGTT1EplXs6eWXc+x68rTy3pN5UHpKgWPQ0yfHRSQGcsb/NLE5ebM+pl
WMrnDguA4UXHrSZEu7FPB1hpFHGxnYJjmr70QoFhiWZeK24E3B8qjilhq9jnXPfZqbhkdaAsbCRi
S7AzIOpQ5loLYlg4mIVhqbW3haKMG93ovd0kW3kYi7wL0iZ2KMNE3vb9RbLOe/4edVmXREJ0XddI
0UzUSWhLq73VHTffuckQnUl04s8LnapHbQ39BQFEvzM5tQMbj47PgP6n/fsPsTq5l2cAZUXguXj5
8hCrA62DDF6EplfdlkNaJkHrhhoeZN3k7h30oK9aEUenzFZ/M9kUTsFW4366ACtWQaBSqrradFp1
i69GelnXRr5L3Nn5olhKuivrSt2gXzqdiGB+OyhEN1puGq+77pYqkI3LNhvq2yxJ8wO0MLlXtSr+
pMQ55oVLoV8pklNunKtj4HVy6UVTJAZPjQLt6tipLLek7NI2t0Wao/pD1zuApjJvzCpTTmSSv1tM
y6W0HG5L03uNjJWJUtPe0OvbqFBsGNlKm7c7TKBFEczYimR+A4EZURK36hQ6UXqd+CZU6tbXYKdV
H7smQalw7FHchMVJtQpc8fEun41EjDRCituhS4wDgiXyrPVU+ieY3AbvL+DV8ff3UEsYwIiL2Pey
wH85UFQ4Qfqg5sVtLGPxScF1aNsV0akwe5WmvY6y6JfzSRf20boq0Goxx05V5rdjMUWfuqJ5njNl
/NKqItoID4E3qO/tvoyS6gwg4bf3X3G9jJbZpCgPLJ6TGYDiao8minDwqTLjW2X2khvuZyXwihkD
5pi47v2hfjObXMOvxC5yJspPx7NJz2nEjCYrbpW+M+gnje1nXXrp9/dH+c1sLhgQKhGL/B718ONR
UJQI1SZWyttUc+kmR2odJGFobwzEnbZ9Z1Zn/WRadFWbBsq201vb98dfH3ooq6AIDTCEcipJ/hpY
AIYsk/AF2ttMm8NrNSxpTKtGrMrNZOjlt9Ao1ROJ6JrPxAJiY5JqkE1A7mCjHr8yGI4yjSq9uwWj
r1xEgxjFdpiV5i9APrhjSLqlV3nYds+woodDlgvlufOi7FmLm/GH5DXiv0OU//U8/m/xUlz/nSM2
//kv/vxclBOqB1G7+uN/Ppcv+Ze2fnlpP30v/2v5p//3rx7/w/98ip/roil+tuu/dfSP+P3/jL/5
3n4/+sM2R/R0uule6un2pelk+zoAT7r8zf/XH/7r5fW33E3ly59/PEOTbJffJuIi/+OfHx3++vMP
5Bd/WQ7L7//nh1ffM/7dl5f8RXyXb/7Fy/em/fMPRdP+DWZCpREB3h2oy9IbGV7+/pHzbwsDPKxU
MPsipFzO2Lyo2+jPPzT739B9kZgCOAL2lvj5j381BXLi/Ej/t4Fa2UJ4JrimumH88d/vfvSV/uer
/QtG/3UR523z5x/H99iisIaqHJBxkmPiPuL143VUhHk8Tll4Y8eK9mjXhvwKGwZJOcw5BLZKLWF7
MTrhh46Fv0fFVI1SJROAs9zyVL8cso4rprjKvZueS913pyz+UoFjPhHJHp89/wyyaJgvPBbCgtWr
VXpYucgx32BrZD5OhB93qajGU56cx3v/71Hga7APEU7jDFi9Cp54FYa27k3WRVL3XV2YN6Ybo/5C
nehMzZ0Pnd3/DMeuZ8nohHpr5l6aaHC4OudGQw7+AqDGFzFo1mXTuadSjt/NHsjB/x5onRMDR8cP
eXBuBllrm4j6rw9y8dRl+7vVB+54UUQgNX0DrLPR70AHxr7JUEe55S/1AEPgxZ3LuVR2k5dI5Gts
rsRf9uc/e+DXNf96H/xPkeufSUQ0Emcvbj+QsMfLT4KGnCLp3jQZcj+DCVzIr1rT3ISRZezmwku/
dLUXbnNHOhSIG3tnGZn4EQvbAf8QdoiayNm8SPTOPR+WDHcjc6yW/fef8rdzQ5AHPhXgIdWB44fs
aoxOvMS5KTq0RYw0nc3ATUwAjqob/0TW07suwfKdCPt+89WR19JZWqQti2jG8aDTHDUREkc34JjK
i1Kvo03sqsOHSmSv009myebHAIRjx1s1rCHW9hGmCTde1qfYVoFNWWb/Oanj+qtBfeJU8LjiYiwD
0qFgMA7hpW61PuQQNkrquowvx7l3rG1tWcOjl7iyOId14ha8okfbRyLP2G16HZLIFnHLvqByYGjd
2aSq1U/K+qHY0K7rB3yVzdL1h5yPs6/nxsk2SR2Fl3Y1QyEeCkR3gnj27Nt0mCSgHs8Ir2fqFooP
ymKEieTF5VfHzsqvtZlhLtCPVf0z6pu28wEuqb1vKUaj+WIeYUjqSmk8jH1N+37U2+SuLVWWAbSL
A0m80W6F2mm4RMZxo2+o687bhtQWnojejZdCGYybcnRDfZPT2PpuaQmdbNOZoXYV1BP3bmUYX9FU
BhwxKZ5xWxuVMe6avETGqdbq7CZR2Iz7lP+g+9NQo+qItsvwzdbAUKGEhNqVb6FVXtMsp3kaFFPM
X8HApn0xI0xXgxQa4bPo9PFnnSTmwc3BnWyswbL6wEV66Avz6B30Mc+8g4ZepLkApcSFXRVFdiAu
RpzJAIGzE3kbHnLVGZSgbPT8/7B3Jtt1I1mW/ZVaNYcXOkMzBfBa8rERSUnUBItUAxj63mD4tJzW
j9V+4RGZ4QrPUPmsBjWJgcdyBx8as2vnnrtPG40i76/QhFblh6a1ljbJvLH8EWROraPMsGz4Af20
tbe2ks4Y4XALdTTljHpRgg7Gd7houmTg2RXH0MMccU5nVwX7lSDJL00K9Saibt0wffWG40UDDbw+
EgRIPTlS9A9ZnfV3bc0V4qL0q+em8EKQSYERvLC9ZAf+62YeBZ2nXgNDzbdBUAVO0gP6fdiWUdz0
Zpi95aEPCa4o8sY6eMNafm7k2BR7WYrFi0d3nW9lMJLnZi/dQM26dSo9mFB1u6T2Q1Umeai6pMhB
jkSd5xnGnkiHnmkiL2vepLV0CoqhHI3Iwh34XtNOB5SkRXuHl2RiCKpccWBQEDoq2gq/4fGSx/AV
6gNcGrfp/DLOmkF/NRU9u6gefblz1tL+5HezVydbXqzQXNwgBS7VK4dckpaZYma17erSKwXwpxaq
VQmqn3qaZDnd9k7r/OAs7emHEt/9jZ2V6o6A9N5ihMbWblKC5OijSueANevZquqo2cJyOjSVwNUV
KrJe9oXYKvyhrnLNWE0D5BP8vKDHt2k2P/QWeZ9Rb9K+iK1F2WmyhO0C8yIDUBdlBOD8UEFD+ma/
BN7eGE2+mxFnmmSHkUGQVL1ZFAD+5/UrHkT3xS6r8YuaevnkK78u46XwtBfbxuy8qV5XL65fi8fS
2eR7uNZE4Ek3HIekCNvy1K68zaewzte7Hp+iPNDsaE9z3RprzG/t3iUkcW58IOp3aF3ZK3/B+KlZ
kGVjr9n882LXfZkEBJl/CSsnFZFeBq+LmQCqh8TdZv2aNtOW72zubRZNGXPAiW+Y5qUqzeGLdDcF
wmGFCKZ5DEWUWs3ybNlF+9UrjfQ1aIK+i1plZ186sro+ro4LqaQMi+a+aGCQRbClDHyeLc3b2Abm
48QjT/whMIRtREbjy1esqvnFHu28iR0jFRgK1ZZ7e9TJQe1V3TtZ0jZk0iccNcVL6y7Ls1ld38HV
nD+uIyfQWI8MAUeW7DZ+AfxPk3lMV320Vi997HVXlQdMxZMEPDaX8sBskDMCyF7yCwcrD/qmgaEw
acfFreIybbIgXvrMKvalkNYPNRBTHuUsy2uihzELSY9Rcopy21YPU5dVj6rVOo+lgFqFK0R0kVgm
BxOjsAGXrUaYhXDFmhLYjVqqx5L3PojWALbfbphc8TAqTCFxNmXbi5W5jXteyIk4LRtW0AuG5Ln7
Us8kM+axa8vU2ONEZbgqIrgQ3ZDWDJbo22AYsjHCsrshaXdKMHoTzf6gnCdRD8Sz4Nq076aBMpzF
2cnrxFjwtp+NUOTjRbpqNPfiim+kT96FsT81Tbq7fhRrBCKp430IN6CAZO0NrJq2AiCnNknby/Dt
Gwt35Y+GXG93V60FoWmOgn3nyh7QW+X2XayWdKmOV7vGjdEU9sppNvNeB1HpW7czgTuam7c08ex4
xrelNMaP1ZKGYj+uept2gPbkl7muywdoMst3IxfWdwpxd4vWRvLksafl6jSnWV4kRjtW687oA/ex
s2FS7JwWUdH6GGAof+51X1RJp8dMEjG7ZtNuE7I0485pgWEDztRrhIlMV8m0ViLb+1XhfAM1ZunE
8IdyPSKrY2YFSlraMaZxcz06VVcaOy8Y/DviGDL/OAVVYe2007dk9IW4gCABlJUTL8zHfiqKyUe+
ncL6U2oGmgBhv4AJmzLEyiXCgH2yca8vluv1Ioz7uoNv5jo50kO7LnZEVqb3thIX3+xSnK+YsJl3
6OMwU+AEBg83Tix0Xy/71WUwAXV6tLLI8crO2JmFm2c7d5493kRz9dYoyKv0q7O6bjSpCldung58
OtbAPrSn8qjQ4uw0LyKKmQGYTMh5MHYLkaegEbElRkKqeoxLJjnrOJzbBfsr54spUjJT/RV8GGY7
v0xnO+GkWrrYQausv0IS2eU9+un9xbRXNe1HSwXLIR1bNiqvCnBxy5Rg7Fuzapf8vLIThLtWlMV6
qsfW+YTCFpy8fKyXZAJM9NmkUlDRhBEnjUXpB3myAHJN48ZIh/C5plnWdPeb1TONX9eDAPhr+V/s
Xi1dRN6Nui9BaGwxG/N1Ls536oqCiWjgOuoZFqtj6IJbRwShNu5tr7J0HIxksvFQPOoGRy01txNM
oLmHKm7VMZsRs7n93OBZH3y32WgaqDWLmMC0VAJ6xfqxzs48H+10vLrWya892Bqv4oPUTrHuObtD
RAch1BlHhUX9yTOcOTgOWpG31kt4UZCDwtZezgNkh/wlRaJmnEFsYX0YQivb4pk9pNmDUQBjCq5b
uUlnTmxq4yAD+XUJdNvKBFel3e2UhYP70C9Z77YR6RN+GNkbvKxyPzOjWN7rorxt17I5L1lrLKd1
o+0Sh2Fdw7XMbKfhdci67yM3uuRPgOEEg6oRbSyNtRtY6UVlxc6srdsZByeDBxQqc0wJPFvxVHcZ
2FOQPeAQps27Lyy216hOt+qlREUMQVKgPgF9tdz8sBqU2WuQG88r/fjhBqvZMp26IiyXZKtk8XmW
i//3INW/JED9t7LSH6SofytT/T8pQKHu/a9/iDx/IkANw9v/uP3eopr+Lmj9rlrxL/1DgzJ/o1lJ
+iHmleBvxqD/0qCc32jrA0dEZ7rGcFz17r9rUOFv9HJoJTEWDIUD8f0/JSjvt+vQLBIyOToYOEJY
Xf/46/4vJKg/ytE0Mxl2QzvxsDATP/svjvRBTw3vUXCaq9B607XbaiJSSVziTWpP/3Rj/uTk//Px
lkshOXGivsabeOJnLCKM0qLv+/U0CHeMFR3QyBTTr+aa//wixMkRIcOZ07wqRv8kbtmdzdlDrqfO
8rZE2FLtDDwav1AH/uSmXa3CaGfY+Jm7+ukiLEqk/ZBfyS+evnmiMo+t7ajH1e3TX7g3f/45jJZd
G/kIjbhZ8Cf/JOF7DS2RVIH45gzcRgDLCG7rynZM/tqj+f0yV8wAvTwMkz/9oMkjhtjPupNMJ+d5
zoc0NuEG/ULeuP5H/ln44X7Rq8MRys5/zbj5SVMpwm1etXKPolb6MKvJWSJn9KYqKfmrTtrpftW4
+tebhzefBg/WEgw6dIR/ehfGEBnHd46el9bx1FDlGt0Q/KX2A0+HX8WnjZcKOxDV6k8eIH/iHIyU
dcQrUcY2YILIVK6KXMOUSTCUv3pSf3YTWS4g9CCrcGa7vpr/9H5XTSpMfA/HEpHnIvvOimXeDXfO
nMPz9srmw79/MX6Ce/7t52GOJhntOktCzMtPctHmjd7crg1gRSjVbW/K927esiIW63WsQ3QNkTa4
bMuH1Vtw54MdD70IuuzwYmZBtiW0fpYhyprKf+1qS9MWylZZxqvO0wfZu2MX51ptr2Pdw0jvxnw8
zm1pLm9lxfngcVhtm2uPY2/94rH9/Akju19T0Jg+59zLV/xTC4eqMqXkno+5HsWBQ/1wqbHRHLWT
yr8ouF2vhE3sapBkUfqXnmZKvWtWejw22WTuDCfz43nQy3dKCxEv0wbT+d8/sj/7ZVyGYRDMMZir
fnrrq15bY5cNx0b6Y7KpRR9wrKgjcJPy+d9f6V+/L34ZLayrQ5Ks7Z87b2sxFl4290dvwzM1Nq2B
FCuX+C9f5LqMswOybVydn3984WcwyrpI26Oz+sbB9Y02opT+FRHxT+4ZlkEawtg9mR36eWmyHRow
s18fl6nt4nJFYSwyCBxFL/pf9EX+9EpcAEvktRH8czCnyDi4GGt7LIJB3pIAZeyBL3W7SuXOL8zI
f/J08OHTn7Q4RDusun+8cRzq7dUy6qO2DYYJ63KJMVvPv9jT/+znMPVKohdzIwGknz9eBPm4N0e/
PKomgKQsPEacIAyfYGq4D3/9PcAoyIpn2qhbP/8cMNga6Et1NEKpD61ijBMF1//Fy/az7M+3yi/B
WXaNQqQ3+NMW5Zkb05hTcWz98E10lb50/txdVG17Hxp70d+sbu1+0VP600tyqqaKIMDnXxpluZkJ
BILiWG49Q9FZ3uxNZdVHbyCwROup6yLDYCLq399MlAwezB83YwpS7IgUpWxb+Dv++OB8f54ynHOH
0bOyYLd4yvw6ttJDZOZjU0lacoIu4MPbUTh306tjDsV7iJrQRNppRzLwKCvvmBdV9wR1bprUhXY4
e+v1jBkEDFgHLEFMpfP3Q3Nxx3S/VNYW7GANhDomcE6iW3fYTR7H3HbvOIsO80OxtIvcW0g/4weP
8ekqmnqMZzDiByI4SWmrwdWLcsnfmElqzA+2dA3NcCtfWezRcby3B6v4IUXYj+dUc7t3Q2q0z8Zq
dN2emV2zTmSpjuY2wfKTUBh1rJWZOUmjJvcw9tyS2LdqdXZsZpIictFrEi3qdNlZYbnKEzNpwV1r
FemrR94GE/HWYp9gGaY/eleM7mEtJ/25ml1/SoqqZJDd64vsOxpOkxA9R8pdLaRf7rPMWspE5qa+
Zf6CSVjbR/CJ22advSSr174/hldGTdT1uIDiLPdHHotfBlacMVSvjn2xaCbdkTBFXLm+LuLC96Qd
t4FQ+S71N/czIjhHaASP+kc+6vIOQYbYstSZ0qe+1yl6n0yh1uusZMwfuNU3N8OkF0G4Wl7NzOq2
HfOV62WsmJaPGjJTvhm6G6worceiiGboAVg8i6q/YYQPK5AGYSuitG8m75jpuW2SNiToj/FDkVec
Ohv9YXa9+RXxfHpP+czGpHUz04sgNy/PhfbbD3kH7TtCEKCUPmoKUpngBbLyJeqlCG4Rf2Rx1GNd
PjI40TqXLVdoSblltYchWDk8bzhUDkPXP3sGSP9joNn5up6ezb4XilZPt4zzgTAMwid6vrgPYFSy
IXamxjlPwH8/ahFsX5iCt8hCXIncZmaq3JEXX447in2hI7Dc5GF4k+FEYuv9z7Umd4ghqmyS8awn
DjWdz7we1kxceryW0/iuIUQsyZpblUycwpNvlGniG8qqtrBPZXqL3Y5YoJuiLvnQazGMBGuqtfqR
dSOLG+kKtp8UU52/wfdqrdMCXwtsNVxrEW3C03TCwObKBI5T8SRU7UwxdJkQVtXkAPucWVhG5HfV
mDGZEgYqKHbrS+bbKCN9rTkmZU2/JnNqrWsSuoNxoCrKjGRecuOj49cZqTmAJ0rGtXoa7Nkw6W0f
GGn3JV9CyedkzvqQs7KNu5x+dhUFlTStx+0aDp/kgTd88iwaSkdvbYc00boKPlZ9vXZRA+PW3YfI
6fnOW8rwIy1JsgOdXgJnbTPT7WJBw2VKchDyL8wnozGBhkR1ok/orrs+x05Trlo+VXIT404rPve7
zvfrKqG95/6oNKHa0UY/jf+tu0HTOxZ9m4Q8iyyCrELU3OKULChSNOlXb6TBHOu8kMirExE7+84b
GbuvbMw8TOxj7ElIYFm/FoEzQS2X/rLFg7a1jIc0Gzrai6JSH9cFWlmYdPXSItwzz1Gkt6l2wDqA
mbDpZlmWlV88e5x+34f/v/7yP6/1638vv0Tye9UOw//+j3GUf1Rg+Nd+F2Ac+zccNtcxwBAvPG4H
apTfPUC28xu5oFTILvXy1QnB6frv8ovw+L+QWa6zywTUE5X+n/qLsH5jRoeCFH4XCHEq4L+iv9i/
j2X911aMb1owP8VVMBP9Tdb56Yy/rE7GbJMtEotgG4LEhyrcE8rmH6p5848Z3d2Ite0ggpnkltkI
TiDS7xfVSwcZeqtuUGv9Q+M2X3oaA5EV0vnYWkF/VBuncFurGFFkSJBkwmgezccmm/WRznv1RGyI
T+VJbyBfSLcpSa8KCvz8o8mYPJ10+hHjbCRCZ4yANMNBL1P2o6Ovl1DemYlb5OLE943K6exDfB17
PclujgJyLqLat+Yo90X9uG6ZOi5199q542MG1jpZZvj1aTbeE3P2UZSoruTBmLd+ahdHEBKEuQAj
atQA/c3vH/qyGE/hQDme+aSdaDXegMT+gtX6kreBucta/8ccqnUnFrP9RmUwHAOnf6ryiVolDC/2
lX0c5PoVju9T51pvU8upfAyDG2Wln8kRIG3GXeo7u5VG3Jj5fEOKs1OBas7zfeA2M9Umo50RZEis
mnzF8TL0xUcL7xGN27r9pl1ScVShhmMuXP8QLNut1Rl5Uhv1HGtYFzvUQfc8mJLpqsrTzxy19Tmj
XXUiXIneFpvdyfBmMUSNv3Tx3HImDPNmfelL91tYyuFmIgZoj5rhnbcu7Y7pRnlqbPfNmC2x45b2
fmnAlRhb2d/nzcAxc0Utwi2wRd7WOrvJGh5WZykvsIy/dK1DO6xyqvCke/C++cjUxpr64VFu8wnC
yBylxkzIdCtV0pWliLK26uJ+kjdysL6EeW/sOkOyga8DHe7w6k6gLQ0l5VlnxfQAy334wl6wxTLr
q2Ou+vQm60lQiKo0V5Gmf2FO3huQlMSlE6Mt4zarSBqq+qQsCadBXduLbrxVhCD1lnebt+KcNfUn
j2MMb1HVt0O0uNuxGKwXRAicz7Qb+zo3It0PUZ25pGu5JI00BKthh96OqVP3O3I3m/tmlRhh2xkT
Cp0aL+SLc8eP1/5VEAHHNs+VVP1NbqTLMyrHKeVLOcALamLu+s0wDIxMb1bcbzBBi9k+LPCG8hEJ
Jujd4Dg2MgCMlDlfC+zakeHYRQzeb9y5TJDsXVMxw5/3eopb5vlvQdA451H0bk8aTw860/KzXW2u
CZPptHXZtWSxKjcenUVeitTxHgGlKJf3wvumSn0X1tNuLsZDK502aSri7brAXhKT+SlEmMrbVd5W
vxB8Rp8ADMNnGq/FQ911PS45TD7MB8g4XfIhVjTdD6Atfcq6mf7zJqb1AeTmrT/a89OWgarzWjqF
u3AsPtOIGWOyPY9TQbATp/XEanV6wKrRpnFPplG0zJU4U0+0cYmZwIFZdMizNSc3hYnjfCmms+O/
+V5PKtvSm0dfXtvcGiwIUh2HDe0H4R6LT5PMFo2S0NuMR2mPczQtBStLbjdxThLcbpDei8c3TYJT
HmHgPGAiSk/Z4u+IAyYrF0ebhzcFJzKtoBoacbKK2t9rPISHplizW+wZZF0HaUiqV0oMjZeR3tV2
qfHBzlkHKNPSh7bL73ybr16YbRxImLlFHv7oFs17mElmb8ovYvAoRZc10iwMF1wy4jj6+fW6i7g1
glQ6Mae3AapTIyJ3mef7pfba20KgruarbGic13fFRHRVGI79XR6I6sXyCSg0rKCM1nTyaYh36jyE
frdjBqk7OPiTbjfGlA4mOwdTeQwG7pZ6moFiAWqN8sqF+eSEE7QdJsKjpmXG2x2Wag876G2s68hW
9a7MrXsyYl+1nk/5tj2XrPjZ4J/XztwVjRdbROi5s89mpOMi9KB16WtyFo1+2v+zN76jThL85/Nn
y1sKIK5t31Vr8JCF8iyExOgx8zG2j3UZDLtea+NAgKuK5gVG2TS/1tK4n5ZPys2fRBUyNKYf3XmY
vraaCNkKs0OEbzsCRPWQ+e21JI5dA2oXy1GsZ/cb8x+nwnpfiuCi6cKRzTVttKN7mT/6uWPeh5wQ
brutGpm9b+EcOfYMnm2tVRyubXW6Hi+euyz41tYrk22meEm7VR1EH6JVUkYvUaPs9aBFv9wsFr7I
YlHZjgjxH7xcwTEU9LQTzFfyzjDMekdnFp/H5NIR5+MxPrlFlyZFOaT3VrVcQU785eMqotrprRvd
TBebJrUTWaPKjhXl+wXfA94aBhXqA2ponviqDz4QaZu9GV5pfYSRxv7TF/50cAcypTiF+fKyOlZ5
Dpu0v2yMU3yeCue4Ttp5z32dxRnS3PtQOhwc55yXBj/sY+PQGsSjZosjuw3rcWmy8XSDoY99U/XP
Ckb2HZmk3f04FiwUednWfIFecyi7uud1u/4zz8b6PKg6kqF3GuYQHhS5ht5DWYjPNuGcp9q7WgqD
5Zwjir628+gmLZLvkdALvstqmB9xA2KVQx4v4VV9JYjB59wA8y1e87m+za1RflEs9vvWCZ5aOL9x
GnBo5JhFEi6QOGbbMfYtm3XKgq7fM5I97AzPq9+XJQ8vvFhfWmECtyvtjDM8XZxTLysa2oMIPhB8
gveALggOmM07Lqa8S4P8tU7t6bR222sj6mO1TgPfAkEgw6AFQLvSfFbFap6mMqyOs26afSPW9lNd
I+BWbMU89Ly/GArKDaCsLT1tsDFv19wMdwbux7+dCvdSK5IcTWwFHe6h26ytwZ1uecPH1N0XYcPx
pszMmBVCeZEbkvNaALgrRDeQANpWn5grBUOJHcxpqIP0m1zS9rVBRtnj41vPxDF3BMpx1McuFGZJ
4YzZcQ5FtWOy57Gc/Hw/cHY+zGLMd10YbicbrfYwW6r+WFv2EguS5+Dp1cFOMlkEsKOrD+FQccI7
U60NlzEjE7CnOkyUKy4EEhQR+ZMvAJsT3xZPfVt/6fPlCQ8UOUb+fpqWh2rMdisY/YfMSuWJhygi
Zu7zxLJqc4f68bxtpfg0ryKuNZpeWLXF16DPvKQWc3Mem3x5aMfg3tOtwdMUATEhcnovtlTdbSPR
r7EyrWonGO5m6iR7mIal/OQbrnhx6ta69zrQhzjTcX3R078GSbbPFXfxFvjqlEhh9lG7+CVHXc30
lK1sSHHhsm+snBjBJV2/lWlg3vSBsXc218LAWKEHp/XXzIGLYy95JEKSBjHSDaGdhGsaeR50aukd
24CXVHTdB3/dTm6pP7dZdvJmJ6cGcHejF8Q40s52EXyW6/pJie6AO+FO+fgyHSDeprc4fJlUuoF2
QarN4YFwwOVYp/nHwhM7vZGHtPTzo5o3KrV6ZHIoPFvaTIJUpYla5HLYtvkDFshdKar9iEzSN1/N
GQoL8T5loyvoifnwpTaCL3ObnvKq48kH7csS1D8Aq+5Jc4WtzdfaqIBg5ELF22hcmmU9OMF0podI
RE22I8b0qTAkO4XlxR0Bfm1qf8hUVn9fVHW14PjruZ9ncduVxEtiUCtuRiNv70alSYkM3IRB5A4G
AImt+NQojXysVUYGbDE3vXs/IxtqZOtda9uOGf3habHW8SfJigRB91MjB0CHFqvYFkKwW2R7LpGC
8DGaUSP0Q7Vysl+rE6yGXWOCdy/zMUvKQlcXfwpo13XSeugaNKWGYZ6Hdcv3c6buDCVuy9G7Lo6Z
OT1Owr3L1hWGplrtQ1rneHNlow6V5WQf6lqZb/Auq/1WFuGuMOfvTm70u4aRjWgkzzWxhpmAytRH
JC3JJQ4LJl/DTTjE4Ll3TjA/rhWzfG1XWG++rNAo5yr/DjfNj1hvivdmG++AFrCA+Xw7y/LJREp8
gSe5V26ReE1+sJo8rlr+qFpmKKPEW/plt96BrvpGeme3c5xhums2tlLHlPilyqXGleZ9z0mAwNfY
hrHZib3CzXLRxI7i8ul6cSPs1DnLpv2ezqOfbFrbl9DJXkZ7uJGpi2VlHt+LQk9nUiadHX7k4SCt
8oJFOnvD2g0QclJjgT3VpZHMCKrYVdqr31CMxxu6gXK/BNuudOjNU3ba8VJW+f06+nusnp5BEGRA
02Jwj6NoL56/qSeth0cP/18E1/ixFfkTo+2fCaG9eANRbmkm38XVJJxlcqeMkJm99sz+hknNnOV5
YAu+BAsFA+uRvMmdrIkCsKWJCXg2IhrzNsVXfYQxth3cxWL9Q+L5lA6rmeCG8N4aCJSvA1kBzlQm
m2MkxRL6nMOx2vU6zjvxEYiRHXPyObrKORIQHDcMMBwJ2rAP1dVtrUJ8wsSr3rgqe1n63jivgX60
K/lO0G2zM+meHryle1uQgtNZfCeR6G1SCjlxdfxnWdqYDQUlNOlJeyfFNkEiMzubrNdb0yvRUMvq
wWChTFPTj+zJOVrGG9ysqDaWvVCud5R2d15r40E0XvU2rQs6lF1Up8BVVLIGH2CW4SJlorU8SiWc
Z+HzAltiCPa43G8G5Eo8WRiu6TabMeNSX2c5nBy/r2+YCy/u3A0XYeiXc1yQ23mj7OEpLDnNCHiD
EenEXwKVhscA5++xDJuKE05YsZVYLK7h9uAY9YuwGkYF3e4iSX1N+D1nR/YfZ7dFXSNk8YhG0Zbg
2ev+ZsNsvgOTGzbJsrl9bPF5RqEzFAEMcaT7oXZfcM5UL/5ojdRftnGagCJ9ciu/ucUZhV16XPxo
8mu+7ln3HZbeLSX/LLfySFYcSitLYHat7fxBdhkyqSXbROXUHJMg3rxln/9+DRI/6sksIs+U+rYW
3gvpCN3Rsav6nfDx4bk0PHvXb7L5PtSOdwb90Oz91S0TbIJ1XDt1npCKWieAylMWHafcgwwpP/dV
Eb52Tj2/MUuxRFKK7wy6mCeG9ydEHb/fE0VQRoyPZPu8Doxoyc32OLr1fPBXth28CN0Zs2S7B8Za
7rZ6297LvDMOPSRI7I4Y2aO0YlaTR7MkYxV2cZbKPDa1ty7xPEO/NbFCP7kztr3Cc/NHRbL0B8Rk
OSSExtZHCAMco+aVmXZDMwbtivnBWfrugQN4cNviV8HBPPk3q5HruNIlBuGAwEpdrFbUryMVSNtu
iZF32a7ZBr2v6FycAmmYz0tgyUta4R2vDb+8FLZMdG1NcQC4+FyQJ5VzyXr53C88hmkN9ck1W3wj
pniSVX/ovOCHmNpgH2RXtzZmSVzsqwtOtrFpDPls2Ita3R1TEAV3UE+cmPtNvbt+3x0oYWhWWGZ+
9GkhfZjz7bNj1hesov2dWZEzjumVFzPz14NqJ+tbnw6piqyC7R+zSz1EZYMpHJV8rJ7Wan3H57rF
Yd1nT9XoVEmmmcNJwix9tQwbTzgmQEWANXUNx3n+9Nyod3XTIucDiFfJmir/Trutk9hl9grsNaXc
9hc74YBzISOasGrGVIaobQv7lcCE8UhXYmGB6rhtrnwlKHqKZGq+AxxuI5u7c0O9iXTmbvJt6gjO
TDX5OMNtmKZgYcVSJz3tsSjzNLkszpbQ0sWEOy8WRlRiqM+6DvwjHRjzU1AaDhbK1aI5B0t/PfWq
wq6tAhUAEstkYuGiTVaNaDEtZnD02rn65MxWjh0BRIhVWNvNwLt9k065vGc4cP0AhdeBgmLeD31H
8OJI0t21L7Rel2nTS6askTtDdCn2kNS+Vea28BJu+k74peBM1+SPLbE1Z3Nz0sgFNLHPQ5stUYTk
vLdq+o42kyabtW5n18jtYzobTAoY6gZgtXEwe9u617V/F1CGgpncOw7cwxaa7XPXtD/ISQrogFAn
kE5WbtEQghhmML/YzZp2GUIhDH9zNE6DxZn3bxJz5I1OH9tG1sTrmMKJCi0OkuuILYhhhLLBCXyN
flS3tOz36eClMI5p/DLq0hOsToOycmNoHpKvoFufmG/LbkfQcntoiNlpsyu17ziHvHrFuKsmZzsO
DVG0OKooo/DGk/NxV+bMxXRi5LzUSZSTTuEBFhWF5+o7l9TrnRuCR9k919E8T5NeL0zb6/tWU0hy
CLUPNnCFpLAzwPfucJyNDQKwav29SH0ecL280aH/lmq0uFxS4TZmVJv9q1U5xrELPb4mghZoiOCo
wO47eodimfu4KisvAlLyZbVFbKfPhiWTdDtnqk0WuFgjW/FmPbpre1r7cdu3JUSepg/DA0wGho6s
/jGUEwrzdN97zcXcunsVUglrE6M2Jmx2CMDUvUHX2uvmnVfPH3mlOTvm4rFeDDB3ofmZg9k5VBTh
vmDAg0K5DWT7A/kCOdj4P9SdN5bkSpSeVwQeaOFCpK7Mkl3Cwemq7gYQEAEVUHviKrgxfjkzDucc
GjRpPKtfi8oEIu795UtTezgnli77Q5AHvrTK3TW5HYTb1lNqzwn+bujBaZzsZ91piVa1y395zuAH
cN78qvMW9bnedLG7GXCW1vJtNCLdpXP53KQZbcdVOr+7vVleR7PTq0hUA/UydRa7Rv7ZgqTMrf2s
oaKw6pOk/FPX+CCDKvjXmXIHNhJp5WZGunLJHM+HM6qcnrW+na7uaLgxwob6ZPV9BCl88XMSngOh
EEGr9WXdjDFZs/XD7p08ZrP4R9jzTlZ6ui8g1i7VSpeCNvv7GfD5QMhPd17aRkOKn59Wb1UPkK7z
AYEZZ4rKmnMZeJ+eO6d/TLDNOcWEAR4OL1oV9wvUMs4o3b9ZzY2wEuAEQwmVLtbCgIYl9pHxFyk0
YrnHPg345b5AvxZbmtOsGGn1sgeuFe0PazBKH8sbi5tebBw5/WpYw8O46nI30FVKc6pXemBwJdkj
ydpOef3t+ggHIlkLSlyVVJYZrVaGdVasm3eHoKk+iYqp2Pap5WA1aGZCjqKtq9o/7hjYGKIyrTyl
vhAqSf3C/zQmolhDjkj5swR94Med2Rff0NrLyRyyOZo0I8evojC8tWUzQiCvdWRvy9eYCZhsPXjX
PanwWHHCnXzNenbkRi28yi8cGcBsONAvyCyDl4ZOxsheLJ1IoVLnXR2Da5YN9ctMecF5qwsI3bv1
JNHyVKepZEIYrlEJzDwvjJ2Sq/cYGKx5PgEWZ52obS5D4R5xZ8dOLnwSuwv7SW3aGTnwVwtRCaKy
nTaUmnQje/vV+zPStYO+XoKFrX9VIer3lmidy2inJ/6o/kSXiLdrx74J3bXp9sFqQuBsWhBtPcdZ
kLd+tLZZvteH+WsOnKfRmMSRdm+ZZOucPQcaLBIsFe5KTiGt2cq3NCWmIW1Hb5fCdJnMXxyus9jf
ydzSa4j2s6vTVLLoGRnRUkgeYooR1uQeBrZfTEiNqgbbFmNKwbjono3OBXLLn0gOC36maVh+D6sm
rsXG9ReSM072+yZk4ja8ceY8bn44NanCOL4+1o7g1LDuo0rpXlcy+BJbzrzEs6xmJjlzbxVbfhwy
8cZ288YzakZUkofS0j9zM00w1L8SvXPs8dQ3+Wz9A/Pq+MbIj4j1jhcob8oqUVrNU5E6/au/Lt7R
0vU/2byCGE2oRMPZQnRkF/xUqW6Gi9dexeL8tTcu4w7X262Hz8Go5gKB6kDP6aYzE+Cui5TvbF/g
7U1iLM3Ko10q3F9pQ0KM1sQuWt4QtzotCr2MpTssUW5vbqQK+UyRxDEdUoihgJ2Z094Ki6mekqns
DJxgln9bJXqxTvruI2E7KqrTWu3cKcs+gb/LyF/6cmcvnvtBcrLLCaOn/1RZaVzhtfYhqqB+3ux1
MmLDK5rnslPVBzxaE28Ms6zHzcOwFP82vA9dpf0YrXQSlWHMK8xqNzFsZdQlH/VKfIHPqz1Koz8+
zzkXfGgKLdw691ih/+mYvGR3SCUL9UiZzx4Q4BWduwLyZgiShf+Hi5DitDaNyAdJKj9tHoTlrGcg
+CUhGrR/sd3SfLh/maOX5ZHTW5h8uuoZ2TydlOTkh7MGQEkpJgIImgYijQiLEPvlrRYtVV3DQH3B
5BbJlk3HwRVFKOvyZ7K9N3dpsKhvYaWV8JoOwHaO1Xms/GrX1f0v7LYqKfncmZ1Ft7OCFKq10x49
W9Ym74Zd38ylnti5CzTTA+Za21rDrffnL8bzp7GYqmvR1dsvsiX4/y2RxvbsyOemxuWylLiIANJF
YmPtuszemD93q+gjA5rqCQmcugyj9GI5BQcUGsGuWTIjQr1BD0aztdXrwNgY111KiWIdaEd/DMTL
6Ithx2OoRhpGqPfAu0Dcv1e3MaegFeuzW54ztxtjxtwf7k5z34mZ276HyMSTCxYSyHR/t3Vavuae
rdrZ4UoqL20+dSFFGky31fAr2+5YnNnGg9v9NY3xaFQbN3+Nc7vP/YdRH6zYl0wzzhibrRbLtA+J
9/itEDEn/eLHNf6hq5np8qdxlIOxz6qiTFXVvbWvekMRJAm4C5qr7xbOOV25/lud5oc6e0a3Yp6y
IaCn8k5mkViDIatMB3bNxj4HFQ7rqRYRiM07Vm9eXt3jNrPGB4znNoU93XxoJe60ZWxe2RGHyJ7N
V23UirB15GNjDDLxC8iCLBicyGO1CqkZPGb5VvG8Llx4VgrSW6uEfanJuXBSFiZt+SGQuiAhHSv2
k0twcdhqjb7vQYBLPICaymp+NCFhNgUJfaKD9G76jrpd07Thh7vlwe7gcd11/jUq9Xck2jREHqMQ
GLEgSPnhZ0RzsIXoiVlZw2O+Ud3S56cgnRPaTJJpMKCzAZBxHJuvXV5HzSjOXecGBSP9vD1lm3Cv
jAAyIbSKGFi9jfNyvnQDSTeFwfGa9kh3RgohTJ+IOM/lKUOixJmvgXljuT+OU8Wmpp6CyS1PxSAv
xdRds84tHgq0tDCjdUmDTAcEMs81RLBnv01QJ4ds1sQN4ZkWe70AyNXKHoy0sfzTuIAwByxLS7F+
1hAYSLHcI5/QzZ9tIyKlDZxXt6LCxJYW3DlAG8rmMA+pvTdyof6sYmS3xvn4XAZbywQ7OWsi5AJ+
aqZj4jSSQmd8Z8Tvbd6XAzp4NoYJ+Hp08fHbGC7tMzC3FeV4/Yi37u0XX+KLJXSgPdijdMl3b5qz
nytx7QpjZF4aymjTdAEgTo6A3oEEj8aWHVDOP5LY0p/VyvWVO0sVB0W18SUOuo8CzR6/HaO0D4Fw
P+f7cVemd5GTR5Pf7EI81o1ZH21a1RNSG7MzeZsnY2u0fZODVpb+59COG/+qnItWTMmIDzHpkIGF
JebXh3mrknrLD1ne/xlMj09kjfAM78VYPXuuCsvpDNoW5SbCho5XvID3Ndw2TtsPgy+o2Apm0erB
8Sszao2PqgVd9jsC4oBUipXnUxvY1sCCR3cDhxe72QRq7cw9MqzQnYzrSAL1Tk6TjMxgfud1Pc36
+LL5Cv1Fax6Ba0HXpkRfp7iemkTwHjVUALXmuKfw+/76wwpXedKM5borazrRaqp/hpaTelMS6YB5
bIMGI57xfS/eNXlTBDbJCNt62A+8lAZh0Qbo6ca/PB+7/TYXLJkTXQbWkeUAsEE75fhdIKJrkH7o
wrTaG4ydR+TExs2s1cgzU8viTVKzFCptLJKqkmgEjfKRKkJ/X5bVcs3HNMGbrg5kbJJUsXKsprr+
ts3aPseC8ZhpxRgZyue4sv38ZirkbG0wkOyVijU28eEfMLqgJAZjfDBm88u7p7Zq0iiPvBt2eSmy
untE82ZHYyHS49gp9gDJjaYPAz1SDhytLm9bU5ixBkXKPW6/jT40Sktu4Ae3BWqBRm4Re02wz/vy
k5CpmpeSQN+KrN3YG/S/fmOvt8JrzahY0FuabbHGtqEy8GvPfd9qxQtcwfIBrKNQp/C4DXuBxpGY
f4uFBTH8PiAO32TbaHzgCIukBdV5EOyrGVHTgsxHGoeUUGQyEPk4/OIPW0zSd3LvWSvBqsVwMlqv
S/xy2eKsUBOu0lSQuWilZWgBkn0Eq3G0Chr4pjkWUpmh4/dBZJjL0e5Lopzu5yLu/S7Y5Vh65snN
OWqLLdp068GbkTandlIPQ/6CCsXZm52JcVUrpgfE1jvMOQmO02fP0IyngR2PXcd/Liv/Q7PLOaoW
INpUMWUYkDfCYYKlQ++Rb0K7tawNn5YxsHaPae/vld2guLGHwrzOoD93TgZ2HsEpIq72n8WSB6FY
L/5hmvSBco/VPpZCjzDfQwMsQSHvdPAbvPgZD/6UmAbXmrBWleRUgF0CrXoh2KE+K2SREd4ONidV
samlhcYkkwNmVGdif2MpMIMJ99FdiptXdM+bVvxqtWm/DNne793HwvYQYtcWKstci/RpKOLMCF4y
s4O8Gic3MUSAUNTJt3NDVCLFjnxf4eLk+j/P8HG6GtjF3w1S/hLdyK0gwkEo3hqDu2w/5YTH7KCl
VXCtfSDwrbOuOrQfiDXZPEMWpeuwq1sFPGNw6wX6RBAbSRUyYSSlBy13dBBpr5O5HdIAlCPO4o2M
N5NOodcAiX0sydw59lOmvxF/K0TM1o+Ak7+c19mRqf/sVDgnGt1td1RyyafSr7MT0yQlfYF1R7R0
zqUJKfHf3KMhSU/9cO23mBpN88iKWsVTRxmUd0c5DRQHxLQwEKE3uzqDV0UEYdw8ST4rchxEsYhm
ZZC+lK17P2IR8w62mR29POsfcgSMiVcgnifB4b0mQimu3PF9Kn02BAuxkuzr7GmtuJp9KAhiRRLE
XX/1gYbe2SRXRPPXxBo6EP/NskI3mNrEd4UWmUOr72vDeWXaf9Q5hpZxfhI8cBEe91Nbyau+mDev
lG93NHQ3oGc72hg9I4sGlp1uQRUEaoTwkkXwti4LIekLfbKlyaHgAjgoeD3o9P4ZmRnk5pYsYO+h
rLKdnW03Hz8jHjOIYuLjY2lYz4a2JoCkHqKb6rVsEC/ojnyRWrrBGXtB4mlOGppWB+DFAk99xgR8
VneDdm2HMd9reaC0MONhiXO5fpPrKOLWIym3c1QWWTk4mxg75OTMq023lUk25BQae6t8Zp50z57S
FbdPo12Mmre7Mv/jlZqyXWt35k42IotUsLw0K8vcqHf7ArF44qV6F6l8GsLJBLZvtQxGfLIDXik0
7ZWh9MizihYjg2Xu1mI5MZd057aV2r4v5XjhE/EIBKjqz0zlJrHMrX9pCia+rp0/WteaD8LW20jD
9x/r2YxEcOu3PdSdfy2G7u8EsxBSDjMn9wiZR20aONM4nxPY+GQI0p+6Ucx0eRY36LcO2hTMu3q6
T64UV4fANekl0OcvaNjhgFiT69PTrFgjODduGj07zJsLUL/N2aMCnSVmxXDiUkG+UFGvXxHT9ZFr
tsvrwNRy4u96K4jqiTeEqHu6svUZXqgjhkmz+8QRnA+92es715vKVyb9JVoBkvHSW8Fjnxf9U4f6
moudUYjtw/7GRjKf8QRtD0G7YNl3VVUkgZ86R9ttGY0CVe0FNnmEALV4sqgBPLMOzQ8t4X8WqQ5U
UcKkY8nw3Y7++Wxdn+qhHP/MlFywTovUf3Um85ExcvPjZpxKycA4wpjqGUTJx5r3y5iUKNyquFor
PdagiOEuIERj2haWeOodgSemb/5JQjS6rzb1Vy2qMCf/MydCQDCBsfnlwWoZLAE24tw8X4zzYA2S
+agdHogkxPVCyykakIqH1A8LaWWPpSm3p9YktCT0iWHTAKWzgGY7ArUHHBkuZY2WWTDIFBuhZPcj
GnVq3yWt1Xo73uc+VsH20zrruHco7wn72kPBYRdMbXYuhgNhRbHa/EezqXY5CSavhdqCJ+VS9oO0
VT/bPWRZYhfNZB1LezYCtknUIRpoX4wb5pxa5msrg+qWz4xDZD5fZjton7DEqJ2o1G/Z2TdbY8MR
NpRx7ZvdiToW7bCkcNa1NJn1sNgBR/AnYzL8HOVmPBhjccw0KcPUNx6JeFgPk5SJ1Xi3hpQgMmw+
cmbaNFCJFRCWNRKqzLdTiO63DLJ3wTWu5znektq+pG5wXFSV6CYoH7Nh0orFJSB3IpdYcTvSNula
2anL1BR5i0P0CIDReRuyDsNFbu+ZgvzErWbrnAl8NukCYw6DNH2Zw7prpZ5udD96OyMnsIKUvCoJ
IARP05I5zx35UszmeWr8HsgsQeXQUrSwCc17mJtU/B5LwX5Eur57D7mokt7SVTQy3OYISPr0YlTt
+MEA9mT5hGMwtGT+QSOtb0+iExUitcSCw9Lw162LMgHufpaWvbACr7fc1P9Kx4SW1o66mC66kDse
0mvXTtEw98j57Ism+5e0cb59mC9mCpu9sSc9fEd5jbZbhNa+uSZEcYg4+1qKYojMriT4SNViL2on
aaeFSxvdvGvGCuON/7vqPWgCa7T6qN8a6zcRc/XngpMypF6RDrLenGyWvOpozY2TYOhdHmVj3NTc
qzkOwCMv7gwQHbLcZ585MRd0Hkr3Vzk7W1iSZ34ENZHMoBbzMHeiN4+3OtfNt7qsGOzzAulPp/Kz
lwc2VIOR7ixNMz8BXZ91mKGTV/F6sCBof2rlaGjaCxm81S2PSSnX+mS2vjhQRhREaW1tH3lhAntA
IP9FTiEfiIYRrwW6WUgKTTs2Zsfn0Rq/J8f8aQOmX7o0xI2I70+F8euBdWV9J+EvPSCh7p9WpED7
AU3Lt8uOcFRt1910vbUp4HPNs+kKcRn4cG+cyjAZPfEeIJ5LWPbNfCQ3p/wee3JhamQawWIIvgNA
P2vt1aWhj+taays1k4RSrW4mkr43goMkmPldLN63wLBynmbQZ7dC1U30uXEVzhrEzmI/1SMBYIey
q6yvrBmW2CPy/4X3lVyvumGzdPUj6uhLWc//Gmc+bmM2nld9SpGYTGI9VKrtp8Sxl79zgx6sqNYG
kGndyVT1saOwinnTmAxFK5/wDmZQOXeD1GZUT960AjXqvkFYVUUAVUN7xouQ/MEzCoSo0gk2ML3y
HeGm8zXaZbnG7UCQ/eirPxSe8WRkzqYiJK0CO1cOSDVsRrsvPNO8toToJIYlvmWmQSvMtn9y8+Hv
QHXleACAqndSU94LG5iZGG427aTg0ymK9ktMEI6zhoEu930d8876JjVrQ/pYOBGlFUdT8+UVPMg+
g7FxHN/f/VVsn16OPBMqmQA632xePKPkKhhQ+B+G2f3KVRBc6jvp4S9N81ZXrh1u2UZKzsSX2pTo
UDwv4/wupr8SQ2FE8Nivewkda2mjmztr1BFmqRUZiZWORdxY2rabiSNCV5tXhCdJB/hlsYYmQTtW
H6xpcmDXqWUgpNT7ZPeAP6Zb17DUeexMVFdtaquDqzvp2Sg7e++NWnksWGRBP4z0SPiHiJShph3J
l2fc2D6WiNEHn2iJ6pm9PYZ/L5qlmZhQ8VO/cAO5Ivcf023Ewzhiz+at2CCltvSVnOn0p/GDEecF
QktGhuqwbb6IZgro9jpD129UgWgjTQBgD6Cd2c9YSarLtcTpc27CzHifUjfbW2aAvncGaeTs1rMv
cBOGI7fXX2ro/CjTsiAaXHd4pvnqhH1cRoTqPkgv/ym2VhH61IgL9CgLXjlbiUA+0YZgIl1keb17
ICx2S1p0EtG0lD93C1dbsAurrEQ416nj4ATLYdRslSybY+zksL6Sk7D+WnLthhwbYNoL3lRhNqGQ
+ucUbFxdzAdRod/lxF1wpN/32lT2S4B5DYHT0MTcgkM04e0BbnfeCCfO9sSH6cnUyWeTq/ppHsph
X2t2mhi5Lg6W5ko99NFGUW5czW9m0z6hP3AwCwcDOto7J7uCyOpiDWhgLa+wCslMFfUrsVg8IE3j
PFvIOMJiWLdE5kxrpgkKFQjQxnD0fS3a1mGO9Z58DJ0VtujdOFCWF1IGPB5RdRYH5m2OHnfzf2Gw
srnPOiA9qXWHbi78iBjHBvVhgZdE05yD0wvnQn51k/gZXgM0uKNin+yt5gdBjXcoSvszI54qmmT5
oBPmf1VKM6K8s1M+F3Pd19w/u0DHaiEdphp0InC8o+LMQZS7WKTzZRtuKTWx57r37mthtI+z2Vm3
wUd2b2UrZL42LuoXQvL50E/tcmH86uHYtJ9tyu/4kGHhiGxv7dAx76yiBlu6z1vYb/cBiWwXdxDr
f2a5/D959P6/Sz8yCaH9v9vvXv7X/+z/m+/u/hv+03hnk5XtkSFNMApkIUZtjG3/abyznP/hEb2h
31MqCBbxDMx6/2W8szwCtg2iRvidxn8FnPxX9jZGPn4JoxyhSB4R7P9vxjvaff/PLBU0PQzOHlIx
Sl3ucd//PYthUE6/iJE+jgIRWhYt5oC9vJvcLsH5gQkPunWhcMHqAxHpnTVs+BRsR/us6NIZon6e
SH7US5skQUvXyOljayDinmWn8sJtUuOW2L059wz8VttGfabl1hlb0IhsvOsD9KkldeFxgav+vUFH
OsQ547cWo+vXs9MKFaI7cY3VCqZkzsU76LTmxh2hxzP6Ob2tkABVnYVGTSrdxchA5ystGMlqwE38
uIC+kN9+NzLI/DINgMstNMDN1Uvhjcvd1g1xbCZpFjS9i745d6DjMKSXFoWrQZl0yhoXquvAm56X
tAPChMB0yFLte2ipMBjLxflHQNn0H4XyaikfWIx7/dHXjPRbEAtu8Gmu5n00RS4mxl9dVauGA3EB
26UEGVwYK71hsitNvY8NHQ4V9ISpRnxl8BGvlXCHW6ds9I5UFpkkwx085Nk/g+b+kqlFnQkmtWxx
LmY17gkKRjRrQV7nT11F0TWBJGDgDSDp/W3XQ8btmgxn+aCZ9fyGhKLHpTCggYJWBlNE2QvNdcHV
fKEqCpeMM61nBHPf5VZd/MrCIgVUvHm/cmmD7oNb9/TbXLi+OIyC4sUd+XewSpjesNOmlWxACncl
wE5D756tmvep9j97a06jdq3s+eIvNZYqz4nuOGMBw7iQ4+q9LtLddZZe3trFYxRz1XEsgv3grV3Y
8rhGY7DkkbGCWBjzNxFYlMcvfaJqEoemAZuloY4m6nKfPxATOATGkcwJWDdUPU4wvndcPmlkZTld
4vj7zInvHbg+Z7wkksvqzvCXiaOtbwQO371JlQcHRKUK+Jkdyb68IeIxnvpmHZxDRs7rTiHUDpGI
3RMRy8OoXKwu02qy/Ctq2IeuQVZdjh9kTkXYxrcvEXQ+dSaIe2lMiywQIrpX75mFmxnsp077LTqi
EITmPxJkGSPmfnXS5WnF2EO2IhOTk8/nZiOg1hghbrsvHOkH1B3pjmS7CD9cjCA+mfGfOrqnuO0s
y36VWaAh0cBO3sfGPEFC8hSFfo3YxemfCWztGcTSZsdIcy08BLUBjw6aAXmdLFAXHpwYmQ8/fi7Z
mtdnLuoDsvIxnrex2RPh9magytJTjDmls5UPhCzcw/2ss442NWq1EWDEy3ZdN4koWDdmxMk4ODol
2I6LAjzof5Ph5z4vm+XkOxOxn0ZNV3AZJeajontQYOBgWNQm/6x1MEcKEXhUWRnl5OSb8vKhKdo1
luu+O3M2PQlzrh49S40HrcpfgwkMAhtsej/ObNb10O9tfI+itd/XtJXFjlCP3NghBY7aCQIa1Ghy
QQuav+yWrtkxNxhKkm8lZnf8W646Whw58XCIlS6YVb9a7po+2Dmiu5PZtxqZC965LKrTMrYPNuAO
yhwqeQZivekImZPGTtGlA1Ls8KJqiLIhx0HyYBEv+A3xvLkCuVRM4OgaEsmMSGbOIqMo0v7q0OJ3
oO7cHSKqwRzQTslHu0x+DKLySkxsCzuCl3kc33RApMg3svbCtHvKevtj9TBJfuPAwknl+sRKk6lm
IFYlYb0mCTdtrJ+BjhtUeo1/XajfeSD25lpIzsmyCMi5ZNx5tN381BfttWgGG1hAhqqt7Fs1sY+X
PsZpFizw7Wm0kZ6LJcpc4i1by/hHKW4QE9cJZDN1f3FPpf/63PuqAgqypvv8baEL2Ajn3K1L+p5O
6wNXgHZcxnpj3CMRQU+D7igmi/QRxyojziBJLnBbl79lqjW3rJmz2CDYlkyc5sDEi6p6uq5lhnBN
lrQSTli9d5oyIMwVzPlY9j4LtZOFJl42YCkopXI+G2J7GOzJSnhf+CV30d+NriOjORhy7YliIedM
jUCFiCXjJxfyxRvT2EeHpNrhUDoOlUDsg8rPseYM+t6yW+dacsMe23QcYtfNfejxjtHTnbV/CyP4
tE7ghAO3SSYhl1F/v6RW/umk84fnSO+yBr/GpsNR0+0WNMbsVsNl4zxi+ToqDkeas1M99AJ1bPqL
sx0XUjGnqruVd5ttOQ8M+aQLb7L7BYo4nrN08SODgSDJzfaMGBn5TPFDajhUTJ45DwvFXs+EvGZ/
rOlv1VYJVdV8gtowlI8FLz9q5qdgnEPHWPYjbVeeZ+ax3na3YkO/WNWu/uUM3TNI3qXKrWfX/92O
9JJmuoiXoT/0W3ojJ/VBxxR3YHdPCSPuqp1t5PI7yNSt9RzkIsZDPRqnVRB8bB51bdkteNe69GTg
n6VWfrcg5Mn1ma4rdclWg23Y0N7W1bm6LSsJXa/38PBjjU2vLccZ9oCqYHLp8ltR2NWOUebia/9a
40nBrnoDCL67vLO3YLFyBTYRzuIAgWmIMXdv1whD47krf1rOQdm+mta3j3phgk3pxR/VyjBb5E1m
9U5f5kjvH+5+14VWkbbJXgvcS71PHD67yT1zehiMSMuLgztee+2l1vp39qsCy7/iHg+GlHv0r8+4
3xNU43pkkCzdDgXhAUD56m5X2/9CHA3KXkQeB9TkelD4V6KiHnhlHxlCowoddtH7B/zZ4Ywwl9Qa
smMEKTjtPium02Cyyhnd3vV+qt65+YX1mKNQKzs60lA/ewEJLNqno11qy94io9MxdgsVs64/1Cwf
ARNY5cVubcRVkJj2n17n/jTN4pG0FD6vjPhdStf6zSV2yIqAmhJf6y5BhZs/zeZpCkFn5NPG4mPn
9sk0zF1uMpwswa3102go64NyHzvSvu+Oe/jmXJgP5ERTjzEHPCu62T4R4sqgwmDtR7PTz5FLjFhM
l4R1QA923Ky9c08ynqx9XrHWtDwt1frTymw6zaoiljpd9sDRt3mBXnU7AxVDAAtxcrNteNo6zTw6
9twgP3UQVqz1kvgKc9AwPEgx8u4348ew2tZRtNIrkBdsJKy4KZA9Sf/PdX/zciFJejA6GNvtZvrD
2einszkCcPoQ1BjsJ7ICQfp0WT47Vt2Sfh5MBzfjGygRn8JPdnUs7X/eWj4Sv3PE+6ujvKXYoa5h
FJlBVsdRh6khdiVfjV1d9ueeihu0Q2Qp6flLZ4HQOzYGs9ziatlLXLEEMc9twn8kHjcfdjPnJ8w1
PN02zqGwd+9BVzpIgm/mvzFxHz1PvMssZ3acrRfspwmV0XuCafCmD0fbqV5N/uamL/pQc/W9MP1f
dqFi0F/oSfNqj08UQ/HEI/tvSTIoGvL+2DFrrHLknl+MQl/5fvlgwlKKY+5pghsjqlv/UBRy3W0E
bVOMy8NrR8HMw1osh8olTKfCxLhAc8xAdHla71pN/yCMPS4XMnrW9gWzEppBoqY1z3ojweP9/rvc
vvpF7t9LIbSvwCkfAOaeNUP/N2rTG/JpwT3Pah6kUzTeJVqE2Wu3bW5e2jXd4UXZEUb1oFcGNHx9
8gpcs8SV4WU3XxBsvy16E1vye6h4vUCAQ03UZ73CVVu7X8awfAZq/iTr+yHD/+cCDOPHYwgxgTtQ
ci0yvdoKXaLM3J3ARxy2PehwNurWG15IeB5XSxOHnHl+b8eZq9O6iV83wupVHVH+JV6+RbSP5oCC
8KVxTY4aQ5uPjwlqUaVF1C3L3g6CL5pL+3NuLt2h94pLN6/Y0YpEjV0yWhWJJJiorU8/Xc4lz8lI
lRdWSzd0c/3OAUAB9MFOSP+eQRFqdYtQFkjIUexZIv/cfHcN0S4T79jqv0l4iRfIVpmT+M7JSApA
aJNHng//8tE+SU/GWhf89gbtNUi916yaEEAgEK4roiDd5dspz6lm4q9oEZqxssVNHtxIgyYVAg49
tbazADUF/HBO2lyKs7t0DfEX7SGgI8Tj7M22Qz6WmCUt5wOefB+0K4B7vfMA2E+5nHeetz4XHlz0
YF9xH19SJL0pUwonTNIN8qsq3aTlVp91QWrJXdhIW4hTXdrUOeXbTept6Nkfuq0n1vgvk1qituap
WMkWJPhFEgHnZWOMhJ4ei5teK5RHo4xZpUDFmKgy/Wkz3QOmuIPNzVbCdWlkPOm1+EKc9L/ZO68k
yY10S68INCiHeA0dGal11QssS6QDDq3cASznbmU2Nh/IO3NZdWfY1q9j02ZNo7GbWRkIwPGLc75z
YwXWaz/chdX01IoUyzEqavlhQunupjk+yCC4yVPNesa81hqTRVrw5ljQTD83c8S7YYqQMLrNncZ8
uUXH8Bl4095qMlZNgbxNejlfAmcSLPLSeSbddm6L77mM/fE6CQUlnp2zszkiVUMRL1EhvIVjHnII
+hM4qnGpk+8YHtCCymiclkdr0vaAokkGyVF4PUQAQnDNJ+CIgMnuGChkAhbb4MTJgg8YreXX2EZR
Q9MzAGVrfPR99UobLUt4LE/+XIQAkVlPtjepidUZN8/cEeEwV8RfxKIlrsC2lEXfkjt39HlsBGfh
9KAZAq+rt5RY3Yct6bN3bkq/ug0T6aPgShJySOpCMxt05pVpye2Qfi0iSvpD73f2FWsjWPL2yOhh
Excsi2AA9ajyyhWHd6CRCPc2ksNDyMi1AtleoUN3U+c2gOn15i2zdzO6qf3Va2M0wSOrSLktXIb9
cCvwbe7J4NinHRXyzkt9EiWiUiB8y8bVtTqRz4qoryTJsiLmsrmQUFBQWmkXVZvl4aqT/QK4nzNf
3pKHgGJv9Ig05t03d++Y3jB6lfgq0h1yVoKicp3J6yUy07BLWpXd8ouZZ2mNzbVxLeICyBsPn0qG
7jjrdJU/q6nJn/M2Fi8LSsdPBNuIjRa7i4utg2Y729oOlkIgSGtbYSabd6sohKoOrV9Qvbm1v1C2
+zJBgtGyTNtKLUoEOpwY4RaPA0vAduiCx6RoxHOkFsQp5YzjeeM0wljXqo9LgO5TKNALBvCOeOqW
Mt+DpEfEKtg+mE0IsPTO95uCx38cw7uoLSboFE09XigrI5IVnHCEtTLxptz6EaMFDnEjcIghu3xy
BsG0duL2WSj36wUpVKTlR8Ye9tXpCuJykKhk9pMxIluPPd/+YqbFEdueAfG8M+AZ6gwBDGupEhoB
GN3KgvU3M0r9c2r4b41G/9/ExzsRxOR/GKCO+MVJMvw7PP7Pf+WvEaolvD9WQLu3jim56/8GL7NE
9IcdOg4ZZYEbkkjIOPR/DVGDP7gzWZzD/yV8z4Y69b/pZc4fUMv4/1MT2oIRqPPvwMu8cKVb/xe7
TKxsWSdgBeM4ZBnCTOV3+DuOWrpuFyhaqtVq5tBTAs4cDhFpN4wmcZwB0GKZfccCI0EDME7mrWT+
dxEyMS7OIKWSk68c+ZrmEcCDnhQmVr5+QWKIMznloSTHhL91gxZZpxiyg2KaIDapKSwqMJy521IY
9VVZC83hOqn0jhHMG166YQlKiU1MeYEo5H7401gRVYGmctx4CxjcTe4ybtv1SQJewJtzAkhilaQu
Zp2xuYvhBNWro6X2V8Fvd6xGy+C3zPCAbBTAmXY3oF/RiHU5TrYFM5VvkdacO4bcGSw5kLibs+xD
pEjanosW+jimlwcfGWHMA4pRaM9MpIg3Xq1iswHIvop5izT8bqIofa0sY5aD3SHv4ySa4gefBN5P
8kjkSyJM/9J5NR8njqT31o0yfXQnd8JeO4zlHttTCfonsnS6t8jmIVUoguHTd7pjWQ1JEhzcxNjo
3GBm/aAdpNhlNP41yyq2ZVqlUwBCMmhaFnKKuraJXRK+iMnwGDta3U2MmowsAJk8GncKKZTpK+hU
8uK57EqCcoiCHZ8ru0+61dsc3baI1ywom1H8nhW2hmLltghIpC6PTWM72akqA3mQk4J/OdbueAWp
CFGLu6b2QKFtx2m/AM9tb8g3jkCK0ZA32z5e322T73VPkdOjYmgtXX0knIf9tctEH4xqIfmBEuv9
p1JGI6WfUOvuWj5rtFehvww7JGPtjGbVavwNeip/OsxCVg+8YGhi+DJLpkxIz1b2D0FZXRWSyxV5
TfbTlnX2XgCIVsd5RhuAgE1aw9aFOIeUZSgAVSVFxVuu73WDoNvzWVzbRRUkBz8UKK6Szllz0inS
JRAVcosuGPbWjCPpqPSjckYruyIndfosKT2sc2OFskOSvFTlgywaJPA6KGKGoiv9wPVcZzf6Vvc+
kXEurxy/sNU5wJ/8NGjwHv3OnyjYXyJfivZbH9dwOEAm6SenMTp6q3zhrQKAIGDKJnCcntrOSp7G
MmfcMGIGplnDOs/ysMAo92gBFQuRjFmkWG3tAKn3KRWuvNXsB3hZ+QwpNn5fhCTDOcpTvHeNuYE1
QbafIYEl3/RyKNnxs6bOaT3lMtwnGB2DXSPcgabJ7jXGaT+Ywhnq2Cq/zeDNVoehVUt7RHTnjOSr
CK8+2Qg8mXCXFeuFzBFS8o6S+rqvEW1tSXRiumQ5cqz2U++SWoTGkCw6PQv9MOMneqKOzuns+DTD
2XRF/9w3kwALAJvgR2XIMUDlllsfBQ68u5i4caxEJd8FF1N5H36o9FfsKimJdhPQkNDVa9JRwhSy
YRdQsizChcjQLmSsAncNulfKbIC/d9uGJYCzYBCO+uBLUk8pAThCzB+ARpN3bDnyZ+v49WcxBZDq
GqSs/tYNGvoVSMEU9G1QwJ/p4zC9FkXTdZcIWfMPZvzkWCm1mDuSxsaROykog9vWz1AD1NUCoSW0
luibqPBnMv4Po3lbAZdVIJS88aFlgbscYwWXh4EZ2bCAdlLa2XroXOx6ddM8N9NCxlHpexeGSs6y
06BziJQSrhDHnmgrfPUZamEwaDTJ8RIXOAjqprwVbt1036C30mesCFR/H8sITwZy1qTct34egqIb
gY+lMG5Y/UO9yDgCwVguXffVePiWkL91xBnO9oRpcxbmJgf25G9UL+3TNArZIhRPKPjHCSxtTm4f
VJtqIjZp6SiVwOFn3xIdj+POVizzN7UpcD1MUalJYqpchH6zaucWLXOHoKGrVfvm9nX9UxMG96Oa
LfvOK731zFEdXeZcuOge7Ql63GaUBZLyUWd9j1o/pJTNkfhWCIx651MYgcx7LLkTdwlf18MQz+Jr
ViQ0ZJF3BY2CvTnan4TDs5wPZp4YavUMRJ+pkpGAUM/6Ty4/UJ/sSUxIvRkbfsuw/6Zbyrf4W2YG
5CGJn4IZjLMFBDehbDybS7CymeeMPYurExz8ZE7lr3oIBa7RJfMlctgovMGtIoud6crxidrYRZWu
fDkefS8p34OEz3fuYxGfcoe5BqJajRSmt0wF7SvUDKicQKfP1qztNx1YPB1lRRlA8iYz3gdfsaa3
yrl5pGW2xT4RDgNDqVcwGOGSzbxFGsqI8f+XkMP8Z5iQS/n2fy8hnz+y4n/8R/Xj9z08/9JfRSQF
4B9s2SkEPYz5f2Fu/9rDxyzbfbHCbP8i2a4J8f+5h3ftP8A2O/G6tg+ZcwvW+v+5h+enOZgf44Dt
vaA5Aaj7bwQQ/Zn/+l8lJNnFpIsgGmGdQiwtusHfIgTsZmyg1FrDCbHhfC9cPd7gDUJiRL3IPKVp
PEseByG9kUkEz8LG92mzjphlsdXJYea1brqBOejfLiIVyizr6u85xWvl+uuv5ZFp4EWODwgYncAK
0P9b0IrIMSVWvNJPeTkmycXN0sVZ/bQWmXRzmV43Q9XcoBDI+n1HvOh95dqm3f/z7/BrugIXHl2z
TU4JogdGR5H/26UJaz2GvMSnI5I2LziubNx1abgC8OYG5cxfjxDxW//nOPI1Wv2XzxwKASsTUjKF
ve06/m8k4jzG2F21aXj0J4D1ex167zmVJVaDzLG/mqw0d0WCpqghC7JGGreGBAzj1BWnf/7czpo+
8PeLzy9CKeRH3JjoSLkIv178JmdKPbs2+ns5wFhXiPbufXuGzDAkzm0MPozqTEmgT5mN4Z4Sonoq
vEUyjxpckuWsWMtkF6gWcdQ//2rrJf/lNwtcj1Ro8pjQjDih/VsejoT079ZRro9EVBgKujQNfFhP
HWyyf/6Dfr//QpjVpNY7YSwCIIu/f/cOQ8kAGtd4hGFUR3vZ0vAdBiCvb4xD0Zbn2GEwM44gKyy/
xEs/VEn3L+6/3wQyEdMFYqdCloAOQWMkXf36NbhtjHgSAtmxXiLgNMoCfBKWE/t9g/hNXtsmc//F
9V0fq1+vL4dO4ACOYjRrEyny6x9pRNq5Y4oHI2Ou/EXhFct2Ja45AKy1Ly78t0h3Uep107/I4fjv
n5WTLOAbJWQGEvjvzzuF/NIs8whUYyjZU1iNzYEDxgnxI0zkhFVXliz6X3zJ//3T8uW6nhC2jxBG
2L/d56uDFGiY3R3byKQn8qqckn4jNz8wezY/IAS12zbPUUT88721Pse/XmQRhnEA25z/kHrK2f73
s00G9PPjoIajnP3BQ/g8dp/E7E7pcYbhA0uqR9YIaFVG1SEOBzc4/vOf73K0//IrILyyg/XVQbgd
9zfbud+OmpUKzYlX6+NcZUzAk+EdziqgCV3bN+kgnhsD2nOpQYNkbLcm1UqUpInCXAZMBxYzZR+D
iWrnIvp5oEDsz3JAAN3GE66hlBEpcP7m2Jv8Ow2LxELgZad0qczeDYZymyQIYERXDDsrT+s7pq54
yNO5ZK5eJw0uMFgCp3S2UsiIdoNUq2Twi0wDqLVuDQ/j0n66LY4AauFLNXnhGezRfBXGWIBkTmJq
SSrIpadlxQlWle9pM6VkbXuf7VI716G3IODPeaIGpaKnHFfUIWDifVdMfHAgHvfQAu5GnsdzFskY
O7RGAG9bbfXVyeP3YSr9Hapy9zonfotc3gDqjNvb4FU9famZ255gi5HOFZasXSMDDwwsoEscuoeH
H/l+2KIcsfXahpn3acm6vc0xusN8kh2mkDfAwVp0lT1VQKNbMjwdP9suocZgg/4ae9xqAx1akKK1
Y1Q+U0bXHEDaxyRy0UO0xHCW25HUdBQPhWHwnCNi20hWcaXaJYr1DyHt5KYs/n7sej9GMtbN6JON
itKBMGgxRIIVMPi0Ax1GJ+Ag0zfl/ET0HDjqyZ+NBhVZN0VoJW0LcExWyz0sXw5AOBJgQNGzciwX
QKEZssPlvScB1QmgSKT81YRYfx98ATfniLpCTi8Fo7TgKkuhzB2ygAkolwZkIHg3D0YoegV7GaDb
RMPM9W6jSnm7v97IkzOW1ZFNrO1/DnTv2YMTELj8mFgOP2SJp+aLnD0m64zRfapipxRRciEwkEOs
kD3njEqUzUJ5jPmtpWr4fQlZ56+drZg1pW2OAcPiHoK3ArM/P8QVqxm1aWNyOwAUyK4qb5dKy2Yb
6XkVqwTwC7cJHXR1NTmY0L54QUnhnbheP+8y7DTIKXhtXPtz17Y76L+YyPya0LWDAT5TH9rOpq3s
EcL2V5VNPOzJLrtovi66vvnSjqTQoNjyWiDlPG9cKMoF5kOskrCKgQfBIAeEclrVjAi6u/lM8H3x
6JQT+9A4tkR4XVrBmByMYBJ0h6Zksp4k8qTsIfNHH8xDR0//HS/2zyVTgIyHePF/OJrV4c2UCwS7
gXDHrWHAB3F1SYYYu32BV7PvS66U9hq5a/0+/QSWvuL56JzlTtQoUVhxdIt4JKagqnHTzBG7AyAP
IX5UL3kv3RoDPtqjC6lS4HCDqQCbOi8d1LFWrGdRGtj9xyizxr44dRdig7Dt6ZlkENgbE3bK5NDZ
rC2tdoicnYbyFt6vGXbM8Usp7yaSjRC1x86SnbAEcY71WN6RMmjL2tJI4qyEg93BfIwWFB6bNg/M
dMRtwI2CagBFTSCyqgPmJSL4/6X27z1gU80h90YYhm5sz1+XGh3eacxbC9ApYvcR7dHIKwuQMM57
37B1Rz83c5qLwWbqaHoW2xUU0wSNnlgRSSESNExkCQIsnkt33xGn0h5rZqrIrWHnY4FfeEPhn7up
hrBa+clDdV3SKhwcYOdwEmzytkVd3TmOFWCGKozaDsIpP6sCFhc0r/zO7VE/LqzCIlIBl/SHjuzA
eYG8Hiu8xiFZxDKziIPWDpcnG4b+VOPzu0skK/1drzKkECiM4n0ACTbYzLh52DyHCYzyujfeoU19
8Y2swvU5ImnmEC8l0KAx8e8mE8tLUXXAI0QGF9btbm3lxUe4z4CbAbZBL2NOnLBMSUJGHan3wjA1
UBtMDQ+8Q/sTwEx1rPTQHlgdJsWZEZI4s7lHKmAv6hQHlXVV1EDdCRSpCbwy5twjRfqWpbN38IE1
X1RUyZvaWd5sHBhoaEcygjPsbXIj+mU+ElRjnjQz780aXxVvU3wBA57lAYobs7aDBWyCMTlFEeyV
voVvzyK/OnPuEXKdG0xGnFG2v4pgsaT3QfiRe+6bTajTrd8s7TkVeBzZj+OMa8dovxAz0O56Ys6Z
dFkoqZx+MJcerlK6j2ZmrIdCQqW5zTAPP1VWK+5ztK5AnHO8wzrBzjlkECAuHnIGuPNgSOe4q+W2
VCp+78q6T68WRsXVtp95srZVLJkImtobbqaoj78jIh1/NpRc+wglBmDvIYxIluhxB7VVfhaDCiK+
cajjXlwAFq/XbSfCNgNTBI/zqshroCCrFk9h66Dwb66AvEGgSCOopNmkhzvAE9nGrmE0oPsU91xD
RcJWIPcjvqBTqbLqCetbyYh5DK7moLG/ecIgIothaOPWqQxc/rDAisga+6dp3Hk/YzdGgeN1PpSN
DEwo8mWjcN7n5VPGYuJgsia9IfliOLu+IhHUZdLBorgg/qLur+McpfyeYyr6GeRIabAfOBzXMDs2
3VT0d3k3Iu6OR4fc+IA1OsN3pMYZDPcXgtGtkxzgTuD1zO87N16yfdL76SubfpbqFUJgQeDYUfTU
CKCjkEX2P8zSGOiHVnRnD2q605H7IAK4qnUCxngqJ7Hn8AVyQwgwUrZ4qfaByqtbAqqsM5HcxS4w
pf2dQrC/nih4dijNU6xyuLpBsmnvzom6K2Z+1ZUDZoi3DCJz3FoNYt0wEptq4OuGG6vzV38WPYzN
GAR06Ob5nalNxXCyk3rFWfbmUM0pqvOZHBCXLXFGUlPinCdcT5tlhsg/wDLc6wp70tBbe6uAZ6l1
fucnufPmO8Ihx37CdtS8FEC7hogdPCFMMb6chXFVnyb97cLc+8qeWu8KPvwrrfun0vG+c+SP0Mh6
E6buDSvW/NRxMO6zaL6Z1qQ5CUwgLAmB8n35glAbkMXS8LxGy0vQjncRTPCd3do8kB3Qrsp34VoF
yJO66aRFXNy4wfjso949yIwMhRpOJ5zPauNMWNBcVFmf6KPnDVXZvgWovi+ttN8mIe7ysHPx1VnQ
VtNgOMNYs/nnRDP4qluwfQfmgJjaJlNjUa9+GX0OY5Sd8RB+sYSwroaKlJ4AVlEWdtyAOn0jtv4j
bn0Xcj/UG+LTkGTGpXklEOEbR/ANp/o9+lh7p6KRsSY2+i24gRW1X4nD4hU/01m/ZYhdDwK3wo43
/M2iGKXmLkrmNEDjUVJXHCB7HKp86RjNyGPXEY3FOZSdyGT+jkah3gaMGDYj598qmVL7KIQDx3cC
ySEZdngswt2AmPiI2oA9A3bc24n25FTbDrsa2AjliGvbyuKTqZ1bbdkLy3DKU99qStCeQLKiVuU/
44yVCyUllLfQQ2Nn+8t7jp1iE+k+vJmYWSBC8R8mJNAXDk+PhY3oN0up7WfOxBc1Y75K8Vcdonwu
dnaske5ybE4vokUjjP1j2OLFSLaxXwDrCRJrN6/Dc9AGH23coWlVqHfzxmbajC+ETeN3N3fhL1tP
giXTpo5GxZffEgKnktdUA7Tgkeg2E36n+9BMJ4/UOrsJEfQ3HK3Ijb3jYnXNAXQcnD6Ju9cLPOiM
aXACtZOfkS74G6DWL/1sn7Tkpe+2bUrmAlGHyLvslWgxjzscrfF5SZrb0JCQgJmNanaxGaZjfoSX
zmgWbQHRbCd2pHdYtJ40ebi3bIuWq6YFGzNSiF6jY1D7aUTB3QXiFQL7/EN7pjtbne09hrwFHsFL
WVe5YhHKJCU/WIi5n9O2qp4qtSx7Wbjeu25U9z3DnxsilcYYKaRe3oQLApHcOyoMv/o2T3nX8uoQ
8oPp8mvJm+VussGxOW6JYKWM9KUsJnmjepiC9uJiRqgl1jDg2OXBsJDatJ18n0VYrgMEf9t0MGrJ
xKpRIpOtl5rUZrzN0kG63Tuiee+2Kp3msR/sAmxie/SrVbbHIuct1PafVDuUXfgQy1vGP2QJOSNr
Kcu7zdtKbpH8YVC3QdefCQNBTF8A/N6qjpqfJSepOqXzkIw1KUfxeBdHCm6FnX9iiQPj3u3BS1MC
eGFY3NEywy0JXRvBT4adZ9tKD5D/lLI3xOuTbvHupgkuYJy7zHwygnbGfnSf06y/8U0JoAMA2dUw
QqwduoiexQEbNaQyuAWM6F/qTPVP0vS8jppF4zq2AjzQJH3Ibz5xzLthjKMSGWY4jXAaq36fLF14
VpIR6LYWy+zAUqiD7cDOZxcbLcGGp3RuxZJlICxzAPfcxLF/LDT9l56m8iu7n6WHBO1YyS5unTCB
I81FYGZr9cOVYAbaHqrWdtEZDsmVlXeGGxGAxIMWJqTs9dHg5elYP2tkYtWRND1YcUkaUcZNKUSi
KuoNFB7Wd/dWA5Qh9NL8RPXYAVqoa+NvvCiq7pJxau5zZJ4VGkYR0ztwV+9povxpZxILxapP7XJA
CvVqipwaUzWEntld0L7P2m+X7aRle4ip1bxjwZACIACcBZuFYQ3nxekjc0yWyQUX2jWGPy2aDx1W
MiTWoNCvV9nkRwQ54SMepxEWOxL0FuyIxUJw3nB+LZdEY2tFq5WfKeu4BHle7jPK9E+SNnwEnniM
q7zOzjSB9GvzTLpnUIgF8jChXAqLsURiZRIbPLClo5/Cz7MrFv3ll0h2P5o+7D/4WNGZkgrQdyRL
/LDYX9dblZs86u0TbGRoYWlu3w2ITu5LawivMwb271Gh2LCvr547ipf0TFvu35hcuPymlnUMmaE/
dILPucknJqM4nkBzHcq5GDDajj0vzK60+lNqOQPqyCIpXjOppgNhiuoLGEv2+7M7HfAQ+UQDZbF7
j6R2ucHXyTnZaPnilB6W53EuxHutyD4qsa3stGpGFHiR+ZHPY/NBB3nnM9N6aPtKn6pgcNlQFh1X
2Gk0t6D/nOMZf3Jcf7mKRk+85Fk4P9tTVO0NzMqNGYBqMmhd7TqO2ve2Wz7F9WRfqZRmm9zPZd1N
G6QiZK6abcvkKN8Lt0/Q/NagWBrtZudVSXalU7RraWcHaPdWNliQpDQo9PvC2yCYbtwdZ1a6a0wc
8mZFzLJ04jub+McMEAFjGha2BVGr9C3xfVPM6Mu8mqmnj7EEKVnG7FOTPCuz8GkiB4sjzm6/NUlH
k4vUPbiQ22QehBVEVyVnCLZ69ZEN3bLxSo0Di8Z103fJXB6nVtCsA18Y99W8BHfpQpUQVgjZZTDA
rstc18Y/DGGRRA20MWNoDcfY65Mf4Hz6u6QJ/SvcnQAK4J6BMp/Sg4eQEZG8DWNN9tlJq6CcLnBK
0oODaIMLAYPDiaLXpm8wipGLUDjV0SGi5lQNrrvxUE+8QbHbS2XuDQfu7TR5RxtxprZCyOrFfUfx
Y+Ton4Zh+DrXgAC8qXIvTG0Ny36fYKpJ8G2pBnNmbSKJlM+vcN8rMb6kkXNS0Jm+9dHMcUwW2zMu
hr0qMxQ2DloIwnMBvhzbbALAzqgk7G87aUcGpjMDr5NTaUxnGD/hT5NciMELlRIqSdMFgUPUGXfC
rl6Ylt9nPSX3xkXrH1/Nsi2TnYN0Oz6wwMrTY20bR599bMuAU2qbHMTey8PysqTNiBnfU9GnhAdj
rmrW2SvMmTFn0mJJI7KQjTh9YBVexhUnbrL8zVR+hn9UnPCFIX/1+4vfeN9yZ0HeP2UtunIEk8DW
mFfNk3s1IWBosumQifCVXNszCW3v/aKDi78grc9H0V/vqowV/ISlg8Q1jByZU971vEZZdhRICOfw
GuIuHCV7SFlr0xJHALDDdP6JS+7GcxOULPZrlRZHbdLrrs6zjWVVULDZqG9TUVJAT49J61VbqByH
xO2evBIjJluNj7xUoKqc4L6s+dKQ3D71S3wGxFjtvSa2KIJw1fZDEmyXJBB0gPpCnV7cpmXwrW6i
oyLKYwcCRMF0V4+kbDwPYuTEym9MVF67PUockDDLW5vO5xDq6hY25VXZVz/moKuZtKTjdU32HA0S
KzaFLRWEV4nqAADL0PNGa8v60nPg7O3OKzftiCed5OkKyS5cWDXP71aEnNlvAYXJiNkc2LKgBzfe
mO+ZgzxNMeu195kzEUwSRck1KtHgCgLcrlhlseAcuaA2F9SFzRmG1NGN89YrQGqNhMieSPdV9v6W
yPLgRi9ieBxXSDgGRSr8krOlEkH+0ZQNUR1LClwVKLIPyK4QHiYzTZjkcmF4ot4YbNfzJ/ayNn4h
wzr5XnvZALE/b/r01vT0Gpt8dHx9Qbc4jfTOMVd85mU4HxzygH+oVU99AFFbj/cA6sLho/BGAq4F
rkzrMjc+04qN7uppOFqd4gJItv/WdlB0RaAW0QHubSru5pzr6aXrzWOVWvfwel8Z4WOxVM6JLOMc
n2aakhfs8LuL6DltyCzRSRge7FE17xQ/0UHa5pUSEU4Dwo2zrsPH0LKY2fl2d1NY/XWKTug+MDPW
XWRGBBuiobbIS+I1hwJvLB86SRE+Tcgo96Nr7DfGtzxxUHj8rYMBgCjSMulI6vOLM/k4dsegRqpH
GaK00V3qfpVcygZ7XcwqNCjC4VHovkabLP34yrV7UqJJbxjPdqqKlAOHarNHu0sSVZ+1J78M3gZ3
DubLmCM7vIoHWIt2lvxk4Kxvk3AKr5LGEz7QUdttD45cpUwojugN8ZIyx7UNplqiQCYOw0dU2uNB
ohg/N1Mn+I6gqzGeUbdLEerHsOrGR2VacegFPFiUjxhJ1XgOCiv9knDes1G0rIbvPQcp2Dc2Y2mb
vK2jXcbyDhbRVVuQ1MGWgZG+GvocUktRl7eZJIHWCCV4EOCPjOSEfWGtvBzD1WiIr7giDaKod4Wu
v3A+TlcWPdKp5I21sZCiK572QV67iXaJVI1ZLoxsyO4qCdCjyxznKk4dRgpFh+Gl1HMGNI0cTV16
4pwIvmXoQripyzkMXipG36+gktQBJ1W771IKX6coKToisvdahyHmwAdihVhgXCXodaczd8nRePX4
OvAUX3m84XauV4FBgppKTxmyELLKoiIcx5UD8tMMhaX0AFSDegyuRaJhHBGY+tS200c71cPekol4
GNdsVTK25PNkyFXhFnssqqm4XjXdj6ooFSJ7TIHww21anan0fphpIu4mDV3uKm7dRfO/2hmTXTPF
+qqws+owZlJ+9sGSXpqqbj4s3n0b5FLTtdWP30m+6h7wDN9ATb9Yvk0FhjWfYrCOx/QRbzVxuixC
dsXAmj4q6ZXyAJPNZkaV12zwHtbODrjQq3RIQ2FoqoCkDGImukgpIMo43odsveXbvNmFM8rZpYrU
Bp7XyGtiyN6nitkHLl8YvVbs7J0i/4kO1NlnIkjPfm+e52WyT03QBQ+ZFc9Hd1jiHyapkVnFjXUB
/J8c60LE2zIOPCYSDE2bZnVFWZSFF6ghwTcrkNNDmBtS6xMre2GrIA6pxjgj65p8mLQgni1zg82S
jd1jnEQtR+Dgf3ZuG+2jtJ23qhc+clTLnCmP4ENTqrwSd9TcjgLnOslSYNHj2j+mWpM63wTrgmHI
X9pA5xun6vR7qr3lqMmO3HlY7bdEXJU3CP71de50+SMC3yd3xYSOQ6C2iLCCfeApBFkUeF8rr1R3
fNvmEQCd92x6lfPZwAS+aJY4/tYmDja87SIIZG2H53pmC0UGlqZBL6uE9ObJX+g8PLf+HuQkajAG
ILGp1QIDepAVWD9AL8DnUinNRo1Ue1POsKRJANT9d1yBEVSXLgluTdNOzGkaq/k2eVbxVrlxdssr
ChobQOfvc4uUm3Vm7D42MDLlLi4bB6y0mrBnj6JR5xFh7olVHsFOZBke0OaSQgUV6q5gPrxPXGol
/CjWOc4JfcGbmWVftNvEIC9aaSwcmZLAeFP4+YFstuChIb2dBypsmUKGLslPqV+eTSuDC2raccUt
hAjqyNtE9unIF15T1i4zGPNLj70r0ZztKxuN+REnU7WzrZh3VRkNL6o2+dkORutGeD7+8WAUkF6z
MTogRybnuOxJG0jmb39Gtw/hAAaDqed10xgIambGQVl0y8GL+nnrNLjpXEM8Ng0aOTpJXZ/h9LpX
0SJoNxK2pWimnaeei75q8sI7Zsn40pQeDqw9s5MfG8K6RMrS2k6sPU9wuBu78m2KVPbd5i7PtnPN
gCw1DbFTKCp3IM+Wc5kU8t6t4/oQrPhUog9OLOgYMFaJR4koRwK9pmAHGS3c0lUzFYVaccA6E0FB
VfodI914E2Q+ccYLOBsGClA+aZ92sZWT8BXTw+HcpIeTIQMunURw5hxUt6HOrtkcpDfCJ+GsSPT8
1hMvdZyioF9HqFH9HmpCxGcxfqeucrZ9FtTvSvQ9UR8RWO1mccjR0eJTAbcDwxT8mbIynNBccBMG
Y/QxEhfMkT2+KhOG+ypKA2KquROOxUp2g9n1XKC834RR+cUjQfwwk9l6zObgB4usamdo8zYT4nQw
CjV0e9T8UCXSZ19U65qpjY7Y+sf3sZf0kyyFLwXG1O0y8MJhu6eeU2+K2aYWTM3Kwis/HRWhBy1o
YntcLudeAQ8EkGZqWhOnAk3feKRX1QA5CZcBorYs6qVgTILdxyklbWbQnpwhme/nESEN2tdBt3wI
knn8hgH13kkRlJMdjUUJdXJVneG3NV//J3tnths3sm7pV2nsexokgwwGgT59kbOUmoe05BvClm3O
88zX6UfpF+uPcu2zpZRL2j59dYAGCoVy2VYkmWQM/7/Wt4amBo3RIL4J106jn+NOnEDrDemM/6PU
dpbCSsMW3BM5y97pIbVa8Oh1jbrWbX3vMkxLzqFVO17bFH5OdLCnhzljkab+1MOc4UAGOZQGgFyk
pW9iAiVnokYG7yt/57bK9re9KsCTVLlHOi0VLXjQXd7vWyGCfQMK/nvSwwou/TIWRHORsgVFHKdT
4bcIVYdB/dTxqd1DkgqXorWNU8Mz5l51Y1knIb72Fjl+pD80COK8NUkK/tccgN/ayX3zMrMc/ToQ
KQnOjRvn+1HGPhFPxXTjyn5CPO5w//FHBZLXooZjmrqJwwRb04UXYc/LIuo2gNdnuQ+S1Pgn0JQF
ilpamzT+vwZO8DQ6BrVoxMbRlWNH+qIWkqXb9EmyjwRwbryww2lfqYZDWmiXW3Pszb0fx+49LERs
KrBP7UfCE9VVgFa93xd49U67fLL2JKdxIgpS55tIM4q0WE53gxaB4i2g/Zz3zDAxzmOr3eNxMHe6
T6sVTT5NClEG5FZMufzslLVOtOsA1aJLau/WINvxjtAp7UqPh2RbmX7cLMYsbTIa7M50gpWxWU3c
O4D5WtaCyZpLQUNN2q+RE/CnKYUbBddNtsyZBE/8BEUAZbzE3WO+JzIt6WfwFVutzzC/SXicRied
g+NrKvFjEC9lPFb+juwX4gxG24UCUWQTqE1gqCYAnZrK5VahI7cwTIvUXMB/JPQR1yUxGaVZxweC
B9hVAXAg5EZ5zq4irWFRSrPbsU/XSGBWJl+bHGflst9hSUC4MxHmqtPo3BI0d6kHIZbcTHUrQt6S
teVNc407KG6VAkWArDkzMK6VqbqewCT4F1TAtD0c4oq4c8oqt23vh1uQPRXb+1BvEV236R3Mb8qk
DnmzG8qQwyqvObEx1/jAp1mR3ekSfQAvetjIcYGWb6JK4ZTlpgh1ouC0sRnuMfCJjoONPY60Kcrw
1DFFMm4FTUQ645mfnTYeXcZFmoImr3Hz3MKop/NTmhSpK4MpCjgGi1rBZFOv9DoX9NlLmiK+mZ/k
mSWrjQgyZdx0rdl+07CUX0eDdMYVJ0PAQPTWHdAtvQgv85D9UB3nE2RkhFPE6HQ0yisvM3v4Qc2E
AYa0pnU0IeaKTJoFw1BjUE3rYSddwiiwLfrc/W7MyB6DLUgsxyhPTA5O/SYRkN5JoihX6IR4y5JI
I+iyFY3PGb0NL2powQu9DL0t1FyuK9aTc8NpPseYBh9Td4BLPjo9xzAt8HdsVaZ9QCg0ZsQE8N8q
aoeQSAA3a3gTqJr4YjIfJmOMCIoQ50qjsMZjj68UB+JFyYmGkyhrCUWPDoY7rRTs6chbMDBJcSNT
vCMZ13IAapFsYloDG2QD6E1yY7xOdTJcp158T0NJ1HyOgYGOZb0qhhoIEU+nCNRtpAxvN4AdWVgC
JVZBsAgWzSdn0DkNFOktfJ/wvmCzex0JWnK6Idob01L06oNY4uc00lILt5Of9OMpB15aFUCe5HCa
+nSRMLvmVPhAkDQDgkHZWWgwqoxNwc4dbMRJSVAhW0lUFxqrsHS8/qYnxpPvU5WOddJmhEveDz0+
hM+//k8ajJS7jJrQrnvf1cvuykJJDbhjYLtJ/bBM0A6ZBJSQgN3VSFC1JJxVizF5VYQ/dvKHYXkF
c4bndeiXILQr66SY9VBGCNnndLR5H4mKIcJ3S1AFn2SOLhq+8G6L8puGaSXeSEcrHpUZa9WagJBg
uNd4WeoLjfbQAOYlK+x90dXMdKTMSm//S0+SuHisdnXLjmDlYFIPVp2e1HQWDOyzHaH0TMosFjEH
xxtSFEt2npmnmqV4FiLpeCGybeoXAcK1WZq3zgyFggyCMVFJhjsQWq/RWC4vCSJqzUtPcwJ6aW1k
Fo+tJlm0yobbgDRJpwat0oHHdjLnyrgPHYd+EQnq9IbO+sa2n3I25NQ8jIHsAEHGPLSoxuHXzgXR
A7h4iqJp19VUU/5DsWheeG2l3wSSFRJ1WNCfcEggq6MgwuvJSJr+jtPkOQ403q+hjaN+XVXSRCIX
NPUWVKf+UISme1P3TXgRRqx90PfVXR7mMWgJdrgk4wYXwBNCUClsr1URJj8KckNxEodGM0dSsR1P
fUM/Cbti3KAGsL72rR1/y9nZ3rcpvuZFbTrz0TOjPUJfbLK+9ZEZXXmdl1xajuWz5RujfQwn6kJ2
KbGmqhk++322gVxtYOK3eD0wpXCrSCW4CfL4atIk7X7HiMoTzjsTlVu/KUDKGQ9NSnE4tAaA6g0V
4QE6yGXjETpEXBuVoah6wJzgbZ0uVXe96KyV5kD9HvteHmh2m2sOnRaKFAcUF7vKL61pOlDj2bk0
hWGTbpEC/DEbhYbJlOFpGGr5eTpwcAfhe0PMIbnSI+ozRWL7IxXar0nbpnviY+OzhDf7MUiDa8XO
7szQrYfa8ycwkuzxljUxiisrhv7UD0jjZIgTdMLfhERsrl67xV4mEXmdyLM3dpeYZ5GZQvHT3Rr8
d64NZ89q2D8yP9/lKf/8z/nvPOUY+0M/aJ5NFf/61b/nj97+yC/wE9fHP+rVT67/1/Nv4wpYfW2+
vvoFKSjoEK7bH9V486Nuk1+f4q8/+e/+5v/48fxT7sbix3/84ylvs2b+aVgWs1c+Z4m4/u99LZfp
//nfb/74L0eL7eJiljwMliFd16Rr8E+ypI2U+Z8OFvlpNg/M/D5BmpozS8n/crAY8pNEcm3hcUCH
bOFx/BMHizySUwsHETd7Ed1QLoYAS8w2jhdWEdbpMEojhUZOUwI8iITRtdH8EPcKc5VxReYgWWtd
p7ryXIP3w7m2HVRLCSYHaaAVFSY0bRDFz0IjLhKhb+FdUKXqaO+kLfkKZVCTbNS0gFQ5rXr2k0Kn
RXmhGYJplQKzy/Z2nGKGQFpv32pZ1x30sQxsoBw5ZYhZSGKtgLP3KISRqlw3jRY8IOWz24UKFOWI
GlHSgK7FL9gLgbGPd4ZR2ckeBh6W6KGuBgKUXKNamUPFti92HdqWYVlWBsnUmkzWTUNexwbRo31q
B0hitnCPLXPZswBMp5WoKKdbY/3s+ZyQG0yEAbJjiMNQ3Lkk6+6Hhrd5Yfki4r+HCM5w6I9U0hqY
Y7Sc63baTei/QEF6JKSdOmTNx6u4D8RtZ3CRpGrEE/tKpzp98cRd/ZLEvzQBHZuT8N3jvHEtKLy6
YdtvZOqJR/OmJQiZ1qpbIHhsNToyHjiinqydRF5HCWQ3z9bYcpuBc6HXeiOpBuOnXRi9o9h+iezq
/c90ZFTgLA4LQM3OEMO2IKsePW346f006ImjTNtYXKCzZHNb9mqHdbs5NUtPbf54PIirDntghTWC
Isnrp5ueMlPgVDIem8pN21Tho6dyGoNNXj9hN60+MAccmZ64Pl6iGXVAY43hxJE5oSX5gZIFy0Li
c2mx5venVo6OFMl+8sGlHZl5fg3FNMIR17W4mUdmkzp3a4xQAtjIGCkYJEP+FAKPtD5webwZhunH
tS3+bToKH838jb6cH/omjyZatojGyRQg7a3cBBRWPxiF7DZ+zgtbhzUbhpyZ9jWbKrieo8uJ+8Hq
kThynIf6grRNDjZuNcPvxXjaiSYs71sz0e3HxNIMwr8cM/wJMMYs1l5EyiPK26CysVMnFhL6BW7t
YUA0mwRkuDW95T1iEA3x1JtE89IHkIXpLUZYqt4i6gHPAADMtR+ALMv03GUn1e2A5MjPVq8143pq
Wh4gWnyKQxiec3BrWYXQlOKM3Yplr/opfQwMq9RIhHDR+22kDcYe1zXN3xCgv0hue6ExRzRdBWw6
SqgsYhEiq+0aYWqHWbB3JH0L+jsiXRH36Vd76bUzb9XWWi2BNoGnH1uBl9oOmhk9DezxNPa0wV76
7OyTncY5z99kRkqn0sjYGV0YE3PrqgHiCPmJ5gYKabx4SOo8sBT62tepKW06J5zrsbLrR+8M/RhF
HXQfU3Lh9Xoh7zHjzgQl4vLsb1UMV3TNmbkotzQm6myvk9SJ9BwlzApyeNg+DK6pnqZIT67tOA6H
+dhrhM0V5TotOqQu4XHXYsRacae7mBiglyMJOZ/irMA7nICRapde0cuQCAu0VFA9a29sd83EgeZs
gsQYH3wS1+iOmk1Z0MUlb+ViajPN3E/R0I7f7MTL+CiNKt3LrqVjv+LUXQUbRiSDOR6KUK1QfyCw
jpPkvEdFDzu2KwhXrbSoLr4j0o4jNmsNhKQdGFmXVCiJahfdHadz7d6ssPafJKneTBTOWKM2Q1E6
eOkqkTb3NSof67abIF4ckij0s3VNjg+J62nSweNT2I0vk3LKIB/BG8AubyHuk6eGY9G2kppvZF/4
LrA1w8DqHWLIS7j45lcqP7N4oTCGtHyaChMkwRxfOMRIh1zSawE90V5m7Bn4M7AVp9A0Y19hkUx8
7V3rLrOKQzHUEiEimtGl6le0OPr0FIizs/WDkTQo5QYQS5O8Z6biyptpQ1ouYQGNphE/1/DpQQOi
dwceVE2tSW5NnD+OJk/mamrjHqBm42bDipBwpMAJIWDemiAyShEodIo59KLyYOk3FgwhaEKTu7bw
f/bg99R4r0ZCwvXMStR6wL9P4CgX7K4bnDvos3qrOpkihxIzmtTaXWleZlWwHRDsrlJTDPGW4FhO
VyGwsGGRBbCx8E0I3T8TnAX9DXEN3biDmGnvI9os2TZD6PKFPbNfbIKqohupwZMv4NsiBj+RaRk0
KF1aqYM4tIlbIhhA6+DXq+zcjIk+uETOXtl3MFtNbZeLFpUC7eiMQgPnAGalIo9XHJP9O6vjepc+
xcRqq1ht0hi+ayTS6ZwGR5FoKwQCIuUjT5KvmE9Os3Oh2rRcBJj5MiiuEeWFdKg4ce1gniTMQ9YE
DHbrt500/fK0FGZpQmxqs4SOaaJCFH+aMxWptaXVQFXzA9+dcTxDC8NCD2VD5WHBQcF/5HpjImmy
Lvb6VTBELftAJWPPuqgqmPbrFs9dcRhSrZ9OTJkV4RYRjPmlwSXnnhFy2zVnhHjqxraEbgDHlMKV
exFEpdvdv7/gHy3AlikttrIsjhT1LNBDx6ZE+LvkMEUEaKEvuXQHPV3h2OkB5xjaBwuwMS9Jr5Ys
xsL0zarFcs9W/GjJYk9ZMD04YFSrLtsIGhaLUPX9yjJzm0BtN7wpROHx/4CMeErT1/mAOK+Kg+Lk
/Yue1+CjD0Jvej5KKEiahji6aJTUNfXWLFwRNOHIHQsOikhmReging6NWVWeJT94HN4+DWwGDFvH
B+mi69Rnj+SLfUHkZYalWVa/MoASrpqMOTah5LJ+/8rejsJWETkwoWyOPdtNX4/SDSJEP4F8Ou87
a42chFw9whU+2H38ZhTspNw5dh7sTMXRHqckP1nHqzuCLGz069k9dNJrtfP0/rUc+WUtYfLDObBh
/+bhZLzX1yJqsx9KuCWrFjT52kbOvrSLBJ1x7rJO0LoggQI1+POgf3Q+//cO3//t0h0ErvO/P4Hf
fc0myBJHYIn57/w6hlv6p/nsPL+3OHhNafOl/wJLmO4nQAK4xhVVIOy980P317Fc0yGawQ2bCWT4
j2HGKX7gXwdzzTA+Obi/LZ4i0+ShNdWfnMxfP5RMYI6UEC+wM+t4yVGPvH5cujBGu6GhdfaAoKZr
1y3zDXibwf/gyPJ68pjHITdXwkNxcK0zXR3NYh7ULzXYLUpRhyxbRNDVQR/C6mBNU/4ZvnC8efE1
/OZY+va6eMO44Y5kriYQ42jiQMHj5iVnooWLV2WDF5rartcmv+pSf4uD+N1V8UbbpuvYQnefz8Yv
pqegFi7WvjnRd9RwDQHzbxcuHIxLMicD6qo1C8P71/V65eE+UstxZ68tD4zFxHg0VcWmVauyoucT
YeEkDzkMeaFFZLE5ifxh9/822NFNLPVxot/P91Ua2CpIeszFfewLPVyx6yn/9BuDjYcJ08Xpz9md
Z+X1k8icqGdoXgHAF6V2HRWEO4BprD4Y5Tf3b+Z9sZdSEryfmn//xTdmpCPK5wD3jirmEm8oGvIl
nWn5rPt6/+69eQS5IM7mhpKOsmz6UUdDhcj+xoFqVUCp9sTmYpa81P0HL9bvRmGy15kwBLPM8XxP
YIidjOPMZSosYxu3CjKnZ0cfVHmeSwr/WvyfnztzXhlZh8EiSOfo20GAkzq6jg489gNV4H0dZKK4
iUXQbFN6JPOGtunq86Kzy6/w7KLxLG5JFdkOZUEwRTqlVXVnog8gfKp2y2zj4SNVM2Q0OR/pXRBy
23itQeSGAlTWDI204de0WU2QsZ5ri6o3/J+oWYW3agSWySU5a+5XRIWU2QAnkz2c2Wl9g7i6LE9C
YE80Z9vcefQpabQfLOTztR7fCx5RVnLFKg7k5/UXyzxAOBdhxSCtYgVNeaRb4jp5cp1XTXwjO0db
JJQiN/WgUz+0sWJd/vGTxZ6TnbIOEWN+tF5/gKbGCWH01OUHXVPob6phoYte+7Wo/+3k9ptXRTjI
rgxeS2GYx5ObP030UHU6em3ZjkuzM+29aGAi6Divn96/oDfzKJMZm1s2YcymrrSOJppI2k1o28iz
rLjKvjtDR4c/swUqcVkJKAu2Z9q/oqb+9up+896g9GNtprdI+ds+uodw/MI8RBi3MOiuoascuk2I
o/GDBeJ4FFOnf25RhVe2oESoH42CGaYKwSXOb6eGn6+1wxqzm4ObYfX+HXw7kOIrYqPMUsQ22Tqa
bKpY1nnAaW4RGSRwGCSx0dmvh9s/H+XXdkGxz7Sf46JezJ5ErJdBoNHqVe4gFm0LB0TQqv3gwfvN
tYBYmpVgjAJ262hPkvaG1WRmm9LZl+k+zyWC7S7Rrt6/lvnWv3yLTcqW80JjG7ZiH2Yf3bHIDduS
imNGsMJUXKPiT1daa47fjfS72aIfyWi+vT+iPXdvXo/JiqAo3brPw0KXef3iZoP07V7WhC9Q7JHL
Ws8AFgQpGZFr9EZhdqLI7PhsdZ3nrUyvxDrNTINuhRJ8OVvfW6x9OhzEXcDChapNN2q1KqWvyKao
StimoSV6ta77qOmWVZuO32qXIvvSoIJGQmFexT9BIyXWqpOAC1cqRwG9kbBWBgJWmrpaST3zk1M7
tgKwMgVcz4UhJmUshsjULs0Edw5Zc47VLEch+ltggdYXv+YL2rRjAFMd6CkM1cEljpmOihQL+Igp
tSTklbT2+7L+MWIkAQHRm+R3ezjdKzBd5KgvXSxdJPGxXOIR9TjtEcWYBA+JKsnDNtwiipZoDLA1
JaVRtetaBZQ18E/m6JjMHumPWxEKdjq1fu8uAYlKsmMGQ8bLvFM4RdNuDlNBH4zOgaAc/RzZifPN
KkatvHf1VjlU5HqaKzjmM4fyZmVkkZWs/Ey2GKLR0sGbsPXc+YyFWwZ8woE5F7NSWBDJYtjFNshK
UqH9ZOjvJhaidIl8HWWd7MbeA0JCZM7M9CRJcOUV+HaRHneDs/Nr5C1L2ibiSfAQJCto6PJbQ1e2
P2gQY746eYdUiGYU6hZhq/HGTaT2faD3TmRYmpZ3XRtZ2rcC/MqdxWYES2NdqhQghNHf+ooi70kR
9TnW7ChIp3WluaV2D54FRhxyAbrTsg6+YKZCwFa4aANKPwsh8teNU/urqO+deGOZcN6WZQbxCFFu
Su28xJmtNgRbJgF6vLLFLh6DZYw2Vqt1Xyjf6MUXJ04bC8mF5QVkHXMw2LZTIUYUgwmhJ2XdCW2j
1T5G57SePDp1ES34rRWU8NJAZDhfNFgG0DRkNHWLIfB5zt1YiJsEKZRcZtTQm+9WqJnjvk49oZ1g
AwJqXOr03UGbARPYxGU8XXHfjegzKC1Df0JjmDRIo/O63rUo3qOlWWiUr0f8Ag/+kJFC4GO6JXdl
DMVJhlFD+5a5SdmdpKNH9EOUdr6+sfWe+LdyhJsDYDMsnJ8y1dOYe4aY9onEeqLdITRFaE8IqQ5P
lVs20VkJmNgg1ER2xbdaq9OIGn/VTiW+cxlMO5s3vvhOYF0IP93HMbUa22lA5CXp3V2PxB5nay8j
IGPRYw7HX28H9uxVTmRKfptVGWBwWqtelWNa3humb5Ur2KdptneHTnkL5LsOSkkRWmpRdT67X3Av
YXouOUHV50EYApRZ0+DCmLGtRdqjSq05zmrDklqvzjPudskwrsPcRkjMnY7jU9dyIRX5HPTqJTaP
/MvY+eZJCoauvWLKCeqN2VVGQEJVUNgNMo2IJPrHGhtG0/yoUKEDsFuYOCNyZz1IiKfxLqiycIoP
kYqpKmLdCy8xKM7hWkVkTaScoK7A+LCeprjsyXIzq8Bo9hPsmGExJFPy1eO2QnQqKoDIRWG6d64P
LxwjYIuqux+b8jDQXkbhlpJAjSlRJNkG1GlnLHqEZvGySmEE04SVMIotTRhzbkTFHtUNKoc2g6ER
065iDgo7SsfkQbXgu1voEdWYLHHctvW+iUOyszJ2qfp2xA5L6pfPPnVdxGg3lkWpQ38mi5yzKOgk
3doNUtPDtd7V0QWNNZZsW/R2j7nAtwu4VjX583SdwKuZvXCvEsufilXZGHz6iF3LsCD5N71tBlv1
N7r0Ma6UuVcOW2l7WKNb02qYp+GXDEsJSPpaS/TJOwVM6BW8KIV/FckkvQwjXgJ20154y8+QAyp0
LOSruArreJ8nirnZGHHtzATunkwdAFTGyVTrQ7YxilzdcqdMIpe1Pn3IRx/NnZHL5EdTwhUkHsa0
OaNOABFnJlQWngqaaN805eC0LzhDiIWIHAKNig7NvWa2wFmbKIjvhDFzEoawK/WTxjAIKKSB3J1r
PXq+bVOHxBOQjOHNLwvq143DrHJoUAoXEGwr824YMk6PhdEFtF1KH6N2nVJYRQozya+kZCN5SnX4
XstAM/MvaU5rHhOpUZ64ZYikyAQejNWTtEVtBV5+Omj4OMXGhLqAOFACgOHloMkd6fAtrcgJychp
EcYg2PNqGxUMEn2MuYoYsqFKay4SNuc90XuEpKeEGMx03NwKfoQ578g9H9POT6q0cxIeIC2yH6Zg
lMUexp7T7sO6AZ+dGk6ZQAJrs4xwOzPwvlj8tRbzUOkUJJUYaGWrSuFOcWVrkZQCm5j021I3/dt2
QF+/RomrsBRWJtJt20ti/byONdJLcOoIhbMTcRwPaGzmpwowN6oouIrxOjdLjAYutRR9M5GIOJ2M
ket2Z/isRbSHOmyE64FycLTOvRnea5sk15Lx19lxf5JWrMkbxwUvfGh1qyQ+paH5vu7L1PYuinQA
2bUUcVbpZ27tlANreDbU6hpeMUBkTMGy+tlHXttsMxHb6c5ndUCMzsQMK6M2YMP1Mb0q1K9kZO6o
XAX3Fa5FQk80TG3LqVY46RK0zLATPFdLZsEE3j/ZI71H4wsXclFaMk2wK1V2fRolBasRKD8CBAP8
RGgOMzkzAtg7iTuUKnRhTaw8vOAJp/5dRsectq/WwX1PTRudOU1eiAa2Fvfdqgz6fqtywRwalpwG
15mMWcM4HufsYcI5b8p2ASGR+MOmbAw0wFhB5vZEWVH9u6hC24vWHdsWkBcT69a2JQspXNLxzX+O
TLM4tcLAv3cMjYyrkJnCg3PtVHLDuz+7Z/QC1QUrnXsOVdj0lyUlIpT3BgkWhPnK6D7QjV6sJlHb
9aJJCK9Ywxma729Saoc0nWZZYJIYLHJ2Qqo2awNW7QQn7ZZeYkmCsAad2g0A3KzzfkBL2NliPNAM
1C7rslRyZbqV/Kn40vSFXU5Jvm6knDOcPXMmCwL+boafBoTPRw+8RXc3BHhvt7rH/hNhn6LDhjux
AvzA1u+ziJH0hDZp3wD9Wmb5Sc8U05oQw3gq+qxFPJNp8TaXfU6iDhywGvaqgYQaFiZudBQT7n1U
JcAKExdO4QL5oP4Q0fV0lw5LKfvPoSIECPm4g3jFy8WthVe7OvEt4bSLuiIVFs0xrr0NvC8ETDUG
U0ySteOqBaHpvOnko9p3iYzybxaq1WhbknlCbYkZVV/m8YQuWKEDctamqwZ17WRUdDZkrNfOBdYM
1kADke9atGEcLLPELE+hweAky5Hg3skmB6cT0MT+ioYw4/40KKTmhZjcAKKMKlr3g0WZrqqqeFhw
JkCoTh1GfG/LCtdcBnwcnA6WM7Go27x4qPqYxjmx9yllwyx2x2WoKpLKUJ3bRM4iGcc4xjqL/8RR
NY49HvIV1OFRp08fGNGKvBeIjx3PpAlst7YORavjSWS3luw7zjZqY9eFjh/f6gZOL3k4Xr9/lHpu
lrw6vXEwpLpm6FKCX7XV0RlRt9mcGlODuLhh04P8JULQqaPqGM9yHzPXJgwazd2OBLpPKyfsCSdr
42m8QuU/sJePMV5vRtR44yrIksneEjZrEckkiya/QgBiZDdWVwMECDixTRvla5F54neR+djkqMfW
08BsCMkw8AnYgM/ZLEQu5aOE/uDcGZMjYHNl0lnBefIPlhkNh2giOPASGJtBIlrMc7HVPE9zFxSS
JMG6Vd92j+/fo+OiikldWkkUQo5LWQXA/evDZlAGhedn9MdxBxj35BJ4O6TgRGXaaaTfJ9bY3r0/
4HHB6HlAJSj1A6QD2Tp/oBfVATSzjh6PYKUG6I1P0HjSFYcO9sn51Bgf1Ah+M5ZFzYj+iOUwoHVU
B/f8qqChhhKBUpHYTDBZFuSc9VsQve7q/ct6e2i30S5ycdI2KLTOqPGXl+VmAKxtpNYLvCEPbhiP
56MKqw/u3dtB6Klaz12iuefjzL//4t7Ro06RSQ9sTII2+plGZnBVgbo7+dNLmVnFDu0o3hnpHNdv
UKpwtOGQQ5xx0u0M1OVLAovS7fujGG+/nPnnU1KhaW3a+O1fX4wt9di169mJ1DVM/PCK0E4KDfDn
UtaVrS1Vq9flVY2NxrmXgzT1W8DJ47TmyA48yhxHyzxjZSrlydgao3MSGH7swPZKhz//cnknDQDt
hpjbsuLovgsMtvRT5/uOPV0UIN1qLXc+6KP87ssFimBY1FGpoR9XAQ0CbM2mAAIka44h7GuLSq3G
olDjB5XpNzdeUI/mKaXFRrsNJdTrGx9nTkfkiY97XDbNRutJukOEqrQlDOUy/9NXkAKdPTfZ5uYD
/sSjVzCYALuybYH9Kia8FBAFZqTToTJzffX+A/WmVMf8Zc1JTLoF34qC9+vLMi1SCWlGtYvZ2rmw
xryHeoFnmMRZ/9yTIRqi1tXX7w/65kubJ00TrBuVaZo39tG99FXVmvUs9w/TwltZYZpvTIun+XmU
/985/wff1IsbPqvo/9K8z+L7//jHHZTlH8nX9qV+/fmv/GqcaygkPtFfQWTjzpPIszb9V+ec3zI/
8c2gCVEW6mP2iP9qnatP8Pl5CeiG0QyDoU3z5p+dczruwLJIG+d9p9utzD9pnKt5+fzXDsR2aC5b
us4jQuPXRrp6NHMgmSWpHB7mrWlc47PJMKpsoux6NPe5uSdVWOg3hX82EurpDUuiZop0XUeb6dRy
F9Vnl9Cj4CxxT9tsmxenvgQjNiz8n/kqrZf2XbXpcxy0hE1dOcMFRkRKg751iSl2MPaNvCIAwu1B
kyNmOyvJrzOtE4kjVkVLcg80spq9+6B6JAqUsyN02gH3qrrDrLtqyKo2olM7uwrDL5rxKDOAcSRW
7eryMsF7GtRwLdj5S+K1Dz5B1rk7LUZrN/pniX8bGot4VbK/P2Xy/2DqOtKR/3U/0ULwhRMeQH/7
9Uve62aTU9XVb3EaP1C4DFeDbzl7OHtfKCotYjjGealt+s+49exzR4zEXKKe/+hjvH7t549Bx4Zw
B5dsB3Yxx11bgG6qELU13caBeTBaQ93Yvh7uc7G3w+ihV/lXWVj3ZKfhGFfV1tQLc2ljerzNI40g
ZOP+xUtx9et5eimvn2eZV0+ZMGCYcENIquPzHK/Y2B9M8Niqv63MSt+0Rehu6sl6aMS4TSN5yi4Z
0CHt2//CtPTfT6qDqOQdqU6e+V9fzzb8+f+cbcSnufk4nySA7VuzAP0/ZxvmDcqZs3tFsKy+SIDR
DPvT/KeZoEhkkLY97w3/OduY1idDCtp+KA3+mon+JAPm+LlkqhM2zyTTG30lFIGvXw9CKCMwCYN9
P8xiRwtnwYkbpRr4Cenf2GBzdoR4ZXdkvoAsBLmT76zMHE7GipommCvKlc1kcIrEnfbrWfnbTuq8
+r58RBFSoAukuTCnUdCCPHpx06HQfYDUzb2nB9XKI1MNb3NpXLGfjTeVRqT6i6/tN6/Emzsxjzcv
CrNriYXh6OgXdFbfTaPfEX2atXSVUHanUO8+mgjmH3N8WeyhaBEzmM6e/PUNDzwq1F4WdPeFE8c4
H9xcLMDmaFsvcCGVtBOHw0g1Z6kJlIV+SQfYvGqv3r/W+d69+hAoEtE9skdFwkTYDivdy2NBGCPz
8VyVHzKAsru6Gf3HsYS3qlLVftYoAq6y3POuCVrQryvLE6v3hz+Ku+HmKlO44AlRibHYusdOGs0C
um3kxnDIGspiXp6my9YcFGT1xrjIbaejpR2Ze1HWA9Ha1gN8pOiDL+LN1604QsBTpHmunLm1/foW
ZNREsZb6DRtLE5wsOfSrpnLkB6PMN/L1jWYU3l+MLg5v2LyleHmjcVTBmsUedCglZR/KmDi6g9be
ImsPPhjqzUqHEQ7H3Sx5wIaCfo9p6OVYeA16g8iF8SDsZDqZyOTZkqkhgKUr9xSZBUinvAiMB7fR
HmRfUSkImxnAC0YtBbGVyA/EPa+31/OXjDTh2elDNcUwsfq9+jyWk5YR+Sb9QQrtS0vveo1vfhcN
9jWIf5TiMD7ef6ze3myX95c9gmUzN3K+ej0g8Eqrk6AbD/kQNWta3u7KN3vQOykOoD8cyqW3Z/Do
mjT5Z1PU66Ga0oahnuTdIWlTDnmhhY/VJfiTepn5wVUdL9UsEHyh7FgZb7bEHZ1SsqKMisDr2wOh
kOlmcFzt1GtltfQq277JEQnBHamgE5Ervf7zixQK+Rf6YpJrj5Ni6JUA4Iir4ZCaBmb4Bo4HcpBk
Y9lj8MFQbyZ7LpLygQOtFFUQAVSv7yfQiSx0J3M4eBaAvjp+IJMGsz3J6sBIxLf3r+vNg8lgrJ2z
xpVllpv6ejCnMJ2Ezmh7wFdDrZ3NGxiEyKl3xZgWZ1OopXtCXPIPHpnfjAoMXbDiM3MTAHz0PVYU
PsfMCfTDFKfet7jPnkRYhVsRYsbQ2lrA+NLEz/evdL5tr6afWeXOF8gxh4sV1tEbwadA9IHC/tD5
PizR3uN8wA/Y/fEoaCzZjFjsJog1Olo5sw5PpN1404Guv7sO7JrkSDF4m/dHMX7zjHDfbA5YlMy4
hUfzmzfmosPxJA9Roc5TNL8FsAs4A1dJ2J511doQjzO3w412QXIYdH8d6eNuAPGOSWVRDof3P86b
yQZWO3Mc1X72YhQLj87xpQDoBYtPHhSw2zqEUp6TTzdl/5WrVmwUFHM6XcHj2LMxdvqpGxt5gJAE
6hYYqNiH5+q2t9bimpsADPiJCEr/O6YWz/1g7vndRb4c/OhNyQ0ncdOqlofMPYcH6zj/l70zya4b
ybbsXH4fvmAwlF3gFaxrUaI6WCIloS4MhnpOOYqcWG7IPX6IlIdzKdvR8RUecgp8eAbYtXvP2ecq
Sc9/9z5aFqdqFqgTAAaz3lxilKTXlARZfpSzWR7LtSN8usBOlJdO8dvrlEXKg09NiTWN//X6uWeW
DJSmGIJHNbkT9HzELq5q2nfu2Q/DyuuHjkM6Hd1tZVC9v1UdCi/vMgwUwaPvj9CR0rLpvyVTWcdR
nIPs2XXANq1odkjaaPs+/a5wT2xAtoLMsUbZ9pM5MH0GxOKmxRYxV3+tHExJRDrgi9xyRxU6Br/I
+mPqlJjUV7gLSAhkvwChhVTSDW4Njd/td9nS2c1uGozGPEmgZy2htnvSRuSYBt/9ht7TO++4X983
fHQ69a6FYYQd8s0dBiIMTVpO3iMZt82+RUITYTOa3tksfi0fA4vy1dnq9U0DHbx5E9SkbZKPq4PH
Jea9WcQQKCCyN551BlpvOpVEDG3tBQdC2zCZ600eF4Xag8Ss3lF7/vpKsrfzmaSLj2yWjs3rFbUi
OWDkZySPzmQR7TIPqLFMUG8wUoiFSYvfPqPQgMXFjGOJDdn8VSgJ5acSqIEfCbAudkTYmZFbFcU7
3+Ivp4PtKlsjjD6Xh1HqzSNpzSJGmAdgKmWvTliZrXPIyd05YQLt3NTJ2J0ndR2fSjXDA0yS9p1X
wt9efzuUMlreIgm3u/7T0KJbIL+uXl08YizJrmbybBk8J+4JvE0vdIFd7mChwUWRjfFJ0cN/5wF+
Y43jpb59fgfhCVpo7GHum89PdhJsOzi0jxDFQoDYR3bY7txLTNKL5dI+5IznwGrF+cUgKR1cxtAn
ahH2O4vr14eJfiJNx61Ngy/nl1mUEk0vY74Gn2iuaPTJDRIgt9/ZYP72KlgWBGUOr6xf+mOEayCq
YUk1qqeVWM7zWWvm1m8Jln/cUp9eO1MEvJds3W9KhHKqvNrxi+LR7Q2EURM60Lzy9DvfnLU9+K9f
vVs5hzUCw/9W5L3ZlId47HF9m/lj1pLpE1posL/1hKsRAeRtAsRmUullWQUV9vDJfIErs+XxQMKX
dfzdQyD+3TMHQ4XzhCM0NNZ6AzYbCAhnuTLgBLaC8qNwPmuyb6J4FGCI/3k3/Julv2mHEavzCbYT
+uulb81JQK74gOV8VeVx8HjAka0iDMC/FQ4LWiwjbp6r2rptR8RO/3zxX0+QrHb4fdSJPm5CYCmv
r95UusxajtqPddk5+yEDwgQQyjsLYnvcF63Ij4tEXrrCnbnMIYEcIaUsd3NsZocEmPL/x/rHGwJ8
Fi8ZrrQ398Kl2RNMVZ0/BqVJzKOZNYcptevjP3/o7W/5ZclQEvy4Dl21NyXyGHhz149r9rj6E6By
8j4OWZBUpxlildO1ceZ3rvc3NxlTF25k32TmxHP95lFwPdmxRDv9SIrHU+s5XQjqxQkn4S6n6yzd
T9CmPo02QlnQkPmpGEwTQ8aozyXigt/dSWm9UMbSS8TSKRl3v/n02LW9Ml/qnqa8JVRoxr0+43xU
7ZNAp0dWvf7IjauRlNhVErZp8pgyMntn0b8xZ3Pm47dgG0dXQEOGY+6bb1oZfM+F9PqtU+AzlFD9
R6rS5BTM7LCfzIFcEtgDKISq+rA4RfncD3J5iA3rWx1UN83S3y1OF7zTI/O21f7TyuD9v7Uw8E4x
W8Us+dbrJ0gyqCs/Hj95bPEXCa6ET66G/4NoUDoWdgufcCzdaRSdy7Q4lyAU1SdXEewaipw89hAC
enmFdy/+nMJc0Bw0S+cSoJfU4TiNmhwVt3ThQiajeKiAf/XQD8lE7V1kTSGVt/nJSogtCdd+qh9U
0AgzhJBZ3uhJi1s6bFvGFOLbB0u3kkG4o0wDtGiiPicw7V8attGHsmpyGapV1zzKnM6W0GzXHAAn
eq67cTLqz3XViccF44UTOkOTZiFB9GkeCXTYXyxwESScpEVw3sxufUnlmrzAAScAh3dY8yzXpXlo
RCq/ghqQMiSKzXqWIzKGyHJn+1kEibq1V7MnaKBm3gHSDS1yCJoxuch6mb60gVchNZ6oyaWzJSYS
VNg9GLqBh1Dl6IsjJ12NNGrSNn9CURD/eSL475iUMSkb/T9MLYb6//4f/dZfzI/8ObjADIzAh+Rp
uUXRsx/wXvhzbuExIhVIf7YTKcXh9tD8ZS+W/JEtLE6oHoMuilN+5q+hhTT/2DyYzjbP2KoqOi6/
MbN4vUdytJI0jjG1m5i6LEKU37xA6Qevs7lUdbi2dvy1tPrusNpZsEvjYbyfjLIkIW2db7zaBKlq
dPqdF/jrM/F2eaa/JiWNJSj98Xq+3iQHt11qJ7VbeF2pedPU6/Cc6Xi+R5XavrMh/3IpRoabK5K3
I7gqQFivL1UZsT3rCS+RrPPyYSaWMWrKIWaEWwbvfKpfbqqNBdNkY+LgipforW1JdoQYdjPHTtPR
yE+FgZqRgAVictLVaQ4rl3xwR7+CDJ2kwTdeQYs8/WkF3vz5Zv15JvlG38Od5VNinvqxObLw3jZ4
dIbLxiSFFkv1mDcnE/4EptZ1OUCzBn4TkOVrMMf1lvLJYb8yw1EW7WMwDGo3TvVCOI+sh0e6w3Bq
XFxB1h5VNOkG//xr8lD8tC1svyUCjo3Gxc7guZzjX38p2eKXggF9EdbeijHVyMczo1LVO83zH5OB
f+8+Py7jcCG0KRSCKAHeLDNF3AahXSReAh9G2Ep61EJK07g23JLOMp+8Ocmuq8HQgISD1ViPVpLR
HHITYb9M5Gekt8oy05vMG6hxlRobY9+RqkkcQVyaD8SXLQNQf5+c6rHt02MRlPVVFXg906hEQgYC
cOksJCDKkfizvLVf/vkuvi67PAsFjA+OxRXUugh+rDelJvHksHsFeS7WQJKIS77VQfHQYaiopr3u
0+md3fxN9/DHBekvYdnnZEAD6K1sMQnygSk7DRSRmkey7LcoUXdHFxhHXPHZj7v7xneOudIheQRP
5HqemX68q31k4ux8yVhEShvjO0ueV+KrtcRdoLwQLsUV703c46/XkucYJgYEsqbgf2X3rTCrfRUv
31ZAbOezPRJxqvR7EfRv1+8GL3AQmXALeInTIH59zXWLpCEpBYQBhPXTlH7FgYzg8fKfv9+/u4rH
eHFTXFDlyjdXGTLH17lFYBaRaxU4wq7fx65237l/f3cV9gLstgwTUdq92QqW2XbjseYqBL4lp8Lp
XRxwXvlbBxGWjgs6iFYvQ5htuvajUPypH0FYRGUQDc2jmKkvFVbIz0J19td3btiP88zPT7zlmTij
UA0KBrK/Ns9mwXAF08ZLRyIK6UYpTuwTN1uD9psrSswXzMM/Atgv6eXZtkGcWbF6DiDXMTF2amrL
6WroSWi4crKMOPLBLLzmSlYOOc7a3QK957Vv1GlvwwhD8N/1Gb4DnWGWx13m3OIJUOW5hf1eXhC8
ws/ag1raszR2WjagxSSoYITtPZxomROKXnfwB4huBVS0qmTES1u2YCniISW/p+iCAFpSBuN45Ash
ERQzP3CpJJ+fe7qE+a6jpmUHr7ocE4Fup+SaxDkJIJow3o8Gmn8voqFHmlCZQuW/G6RazQ9xkxLJ
NLKY1v0EweglmA0jOXRdxdTcJAKkOvHAIwCozLp03NWLOYFK96xK7foGV96uGzWEO9U6fnJc7LX7
aJLZVxGtGyf9gXg757pWcLb3S+f7w1nMSBXLUu0Q1NKDjF8u7VardEeyaLPsHIZ+emfHIn3w3XUg
kdBJA3GAveb6obCXmLQ6AvXA3JMJ6e3iprNJypAKgy4eRGJzJ1EOSaRHIU8w3JrdIaHul6c+Kc/5
DkPYeuoXuIVCUyfm52apOP21mT3guyscg2SiGUPnLmm3O+iUVdnvF9dJbvt5ZsvL2LmvFivDTppw
SxOy2YCS8WUsBpMKzI9PMxaub90kR733krwI9g2//Ydu7FgEpW3fiX4RxjV/GXGOdFjdat8VI6EW
5D22ePaKeP1YWNliXs5NnvZ7gYUlOAQL/q3FJj7l1NK8hM8sf+HAxIiEiGq8QKo7CFJrMzKyUqip
vRiMTwIb0LI3WgU+rCVz6MmXY/UcZykZjlSmWXa5gAVp8KYBjY54c1sAU70O2SZlYP3NoC2h9v2c
ledZ0jX4kzM/t3YgUtRXosUHIga73D7JRFEuu0S5kCII4dSnDUS4nG+C9OaIxbWIfQycEVS7D5Ii
GmEd4USQVddTTTpSEqoxy2dcNr4B/ajBjURtaPeEFs2iPG9FgafZw2x6Fps+R5p5HNLlYFZ4jphi
qr4A0280ZO3Wmg17Q7h9WTwkdieuKknzruC8PLtg0HlV5kvFHlzNhk14SdVfVQrbGYnQBJv3ok4J
tygKeZHHahlvSK53eH7MqbYicm5jjN2qw8Fi5qVgoEhzIz6MJItle6Np+WvZZtT3NgBfZq2t0V85
0rdnYl6G1bsZRm09uYZq25tYL0n8QfTayc7U0BAAZSrA7UM7Yvap9EhyjS5mwqOyaYuLSLQxP+UT
BtSoGOex2cWzJ8aDDnT9eaEhfyux9FoJOS6e3+/9SeHe01hvcPZq3Dv7lqxdF5MhKNljWrQw8jKc
LeXRSiFb7rIEO1rYmSAHT/x6WAnYC8r03lBECEeMbkkFWh2PREZaamRr+H7KyboZEgB48xp4A729
zj9XrcYCbNH7q6MKIOedDUukjZiPwGqYmQytNxYdVgAulrK/Ek8fC7p+C+nR5molBMeoUUTUmOor
Pj/vEmRN1uxla7JPD3OQ70UdaAMDsQ/CWigXt7YXX8a5hixWNzXAzq4omVXMpVInZAchZsJSSKbO
iBvsPpOdfWr4XUC0qFnalwWUmilUCNPhDNYtsPKszCEx4pkNziwGSt0l6CeqpTyVnTxFLBjf297K
J+ZwziQwGcSVYa+e2kJLlwmLewlAm17UsB6LMsDuKZ12Ujdj3K/uqYPyMIlqZwoA6LpLSfyRq9WX
Dl/4uVmJioznpvBQjY7MVWE5Bkx2eJsd1wyKWljWqVS0zEAFR07OAk5kvKEHV3G9zmTT7luDjPEo
Xdn3QJg6mDcGW5z5ma7kBRkJxjkWd2vlRgTtbUnCSnFo685VYVJNUxmtnlWSBZQLhJu5n/du2EEv
/M7zoT8tKHK/NG1jALFflXRCr0px0Y8ks5mUeW2TkGcTK9jtc7IUUVoYHBpbNwkYGwfVBmOg/fY5
sIn+jNJ09PWh8UZyiZwfcAQ4+8bNMhoNgRmTQeIkkT76xa4nHR+U3SBaNcj7wwOaEay2n/J2sva9
lMmnnM2rPrMTKxW49hpFDGvjGtdJXAUB6OCluUdbjqE3F1nKwiHq4aHoZ/9DMLfx92oIcpJyFMX7
BWeu2Q9lsWT1Ee4TSWQ+0ZmnTiGrx4UKLyBbRWPYTsFI5sDUY+kRAJPAjonjriNSPdYXBo+2CrPC
a2/c1iVHlXQh60MZp70f8Xrxn9ZetbeOUdYfmkLbJGpadCMjZPmtwnxWA2ZxYvJK9rbJnOIW9mk5
nwjMn8WRpldHU44bciWhG0xnqQaJuEtRuONbc9T0Uo12zTcB+rpgdzVwHPPWH4KwzZ1V0tNjauf2
GHviBs9VtBRO2oVohExUQnaC2iUkynlBoWR4BCpi8uSxCvA4ht5Yq+qKaBWogW4AFNcKh6zbALrd
YgjQpqaX3MjErud7Q9h52dHO8nrvrOH/GwhbEcnih3ntkcoR0kdP034nSN+2ErJxZcw7d9Hy+5Da
xHDNCoMrc5EiI7t696Pk+2/36X+okn+qfn8R6X9IvtRfv7wSzW4/8GfvSTp/0NuhGPZtAHegtDhg
/y/bzqHYhy0P/AZNKKelv3pP9h/0u7BgMTDcGkLMoP+392SIP2x6oSJAGMYBEkG9+J3mE82IV2c2
f6PmQdxBZEZ8NUKCHzOon04DU7nkhG4Ed0zN1vq0y3ooKZhIUoC8yWxcLkl3r9wJoonRlEQZtq1j
XToNYaD0g5v0yZg8ijIoHgylOuFm2bG3Bsr7dBFeEhleANmXDAS4tLpKyGMwnEY3uzQnMdYsG2c5
nfx88UL/B4SgD7L4Yez7cd5bysfAismy+rL8gBckCdPiC2WbKo2PkkAO6AYE1I7xbbCuCJLLyJtq
LUhnS+u2JZsQRvAReWprCbpM2B/vJ1o95XniaMAUo0uHGqQtaWbRBOTBjbwhz+47O3G7o9lZvF/p
adMrmLTVoIMrVlh/SdYr7JMjJAvsLqL6hBTBk2Ey1oQFJRbQ/ijljPjdBCrwSUFPvirmqpb8Ubyk
4QiIeAE8MlguCU6lT/R803TqwFRlDsKlYzIP8Z/iNbTMibDaCm/oSUBjcDzGbl685Ex2KPlbAODh
FPfAKsfJlJ9lbqkPLVFlUeonTXfw11h5eyKyrI3Y0ObH0rS5H8rXbXCeZ7hGjl3pi+xpoFHwgn+a
vNiStB39MZumKXiyTGJa8rlkDJ8nKAV2C5UrbA9hT/u5r5yP2DjXL8wQWCdGWpNYBK1TLJFpM8WO
jLZst/S5fBdPVp/vvKqGp19UsrjoPIGLfKPrCA4xak0iapOG/PI10NcT3aluxzHLSSG1z7oJK3tZ
LyiwLJvTYDUXJ7iYyVgfFQQ0cBkU6CHjC0mZCuKABpknZ3LNRO0TaZmvYjgQZEC6ulEbbrxrg1FS
UTn2StdNLXhul9mhhqhqAhlC4sangJKHdyUBvDr9JrBsAVNLAPmEtBhVGU3EqjM6mAxoI0GCbz/U
0+RfIbbNqMgDI+h2ZF/26WUt8+KZ5CtxgzG5rI6ATrKvW8wCaT5BnWb7UWPjZk5l3U09Fmi5k0XV
gU4HimH6Gs9fLDlKpGWh4qelSILye1Kp0iH1i+w0YrmyhNURpv5cNNE64P4BSxAExaVRFv4LuGwE
ogPx9PqYstwItYS5fF1Kiql9slL6X0LlYAqbNsP4qWNmdLm62VDeZSUggLvAIxuXutbRGzWgqF+2
yKzugGR6ri4SwinEEVx4StC2gLp4ui6aFKs275/jHkNvumZTD1CgKm9RS3OAgDcBPZojBowMJipD
tl8GYz6xWovZSTcEBDqtzkzSX+ayoRZwyMnC7qZj5SfrwzRp2wN7ZAXfoXAUV0HMqebSM3zQyp20
3PveyqYnc0xJ6zJVMCz7DurQ40SfIN6lllfZpO2p/aBVw36Z5n0ZtWbaXjR1rtRdM0k2XunCVNvn
ft0+OQ48+lCrUT6lGLQ/qkqaEAtKoLfEILleE/qx6d5MrsViw1KO0X1unWSnA6cgUgmd51XeAuwM
wTmUZx3QtPa4LqxZaNBeR/yugSU2Io+OrDLR98v3tpFwHC6cwRtG9+Ahl6IHH9dTdWem+Pg4nRTT
F1iczTXtDBfKo5euNBGgXmQ7vx+qy3ywATrNRHrYR1mr5TrpC5ze8WBO6uAEpEWBsOg0Mi3Hzwkq
qjOsprWd5vrWNlOX/mmGuTlcfY5HFG++AFk9AYc5oYfL30PBl3+oVyuonrRnjwMDgjibngM/55jo
9un8oni3f2Ia6z0zyhJ3bp2SjakxNe/BBKz6pnFau+4iLYmF47QYIy0ps+DF4Xjn7BpvLaYzv99I
BEsCc54ln1O/yHhsh7BUDmD3YIyDvRO33A2U5wD/i27kfJUXw/q55zCRh16QWms0JGVT7yx31VMI
EJQz0rxIGimWtlP8ZuWgQIk5QQz9UIBfB5MuyJwkQf2xDahUtxmBfya3O8ApuCMTFw7sv5wS/62O
qI7ohv/n2dyHbkiGL9nr8oif+MtT5Mg/6A9uowdkQdamhP1XfWQ4/h+oNzycFUzGEG9tsvR/wX+Z
wdGO3WQOP7RzP4/nCBX7Y3NjMND76y91f6dEej21cklGwQrJkI8+pk8hZ1O//Szfatx+BK1tWOSg
1eaTLh19GNZEPfTmnHbRT3fmb2ZGW4P83z3Tv67F88VwjI+Fov/1tRbTZAJOWubeq2nGFRysbkaY
5wdZ2MNxSIzhvsjJxHW69Pew239dmWsKollcbt3bAcYsVTVamdwXCRyhxoFHsHVY/vnjvZGi/XUV
dI5o4bytrH3T4BZjoxc06nI/dWN2NdQE3U/gOR6AiBUZLDs9YMP07IWXAb1Wphofs3W5TecheYcN
+rdf6k+/yJt+PlGoPW9cfhEa+/fah/0fj5fF+ueJ6D96vl7X1v/6uJuO3N/ckm8/LlLgzLUNUi7H
KcGp6jgXBjnx79zUH3b1XxbNhoH86ypvvrqpBCSG2IebGpmR3OmouTSi7DhGzlHwT1I7p4OIUHhE
ZdTv/FvEtVH1nEf6TIbeqf/OEn57Z5liM/fcBlNYe0nXsV4vYdsmlC0earl3LXSWhlWWV22m6dXJ
uTn55+X09vZieYD0zLhpO1bxsL8ZN9l4+CqKzHXP9mPti7q5Xry+euci8gfs+Of7y2W2gYlgxUIM
+CEe+PkFgIKO5mLOZfCO5DHQswUWndUMiw7tNI3ro013ND1CzLKfpTVhBbbcWLaf4ZMFcEQ4Gfbj
KfI+rMvONEFGmn3OJUB8qGpvi1GpBGuyadrXIISKBA0MjMuoC1L6CaathRMt6Ab0eVdmpLWGOFZc
xNOt20Ccycl4xyJFPdvkY8ERiBgQzAQLN+Y0L1onKrJmuYK2clsFDulzK6eLUpmguIxCeZEOklkc
JngI5FL5w/LBI2HIjbpRkZo020ZfnmTbP4+g2XRwknYz4D9pbXjLblIbrEdRwRM8VgePsRri+Hog
GDc4DhggrTAlFZKyldF7/sIxgB7zMLXiaa0I9uMBb81iT9K9QCZUtcYjJneXg2GgZ+Yqtc6PvW0j
vEGylOgDEWOpFZkVpc4KAyQHt7SVDAkzuCiflrwk2iyWn+ZUTNlO+ll/Olcwn0+S1TAuEd/S9Cqa
3v9qN3MrroMyGVQU9ElPJtkYE4OZliIb9s5gGpcZYzN1nHw9LvuJ8dHXwMxn6R+9YPbPE2Ph8wbe
QtPMkL4y98Xcl19kjtxnD5wMOSuNdYvjZ6nVGrad4hxHtiXstjgRN8i8t9m3u/g3qtb1TT9J77YT
hfsM8VYSIlv25R2+K0GPLw16h0aXbLMoXtx13EmD8OV0lt2wc5wsGOgcVrTmWzudHgpUAnO4uNPq
gEZBB4aDVcE7HFurfEEk6XJIEaN6yuy6ryKdWulDlVDch+wE9osRJ9kVijiD3E+iejl9EJjp7Vsv
wbTU90n5ZAd1iWBTzszXJ8Nvvxdut1wqEFUv6KX1DQCblRormxOkUhS012TN1B8XIs+gfbZJcp1J
QpdCRND+rUYivSIB0SP97swY7+exV18n3WbtKVMmuENaGR2dWNdIP65qjvNdZeqGRBZim9PQFl15
1bd4/UhlxVg6yDEro9HV4601yBL5oVymK5lwHIzsMRuwhBc9wemWqT/4ZRGc4ieAvmqVHsDcCRsX
m49prLDpK7uIjGw0bxdmdKAP866NoaHVW3LsCukwKljo15bREYxDaoRxYhplp0JacBL4VSHkV9gm
o3neQLu/NGx//Wy1ErY3y8y/ntSIZq3ve45Ig1ean92gBhptDpnXQmtr7buAaNUsjFu7+d7Mhvul
X5eYE23XULxz9/PrOm6XDyyp8muapKIkxXwha75Fq8dLxlD5XZ4IblPODO9O8w4Rob3yNUTU6TzU
KC3cy9ipbDCMruw/LahfLtt+6Z1dxoq5I4i6HaO16KpvtQReHna5LFi3i8+cj8EYMTK0KS33xMYG
eY7cHdCZTzPSOSksHu7QaQDj7YRVy2pvw4q3mTpynIgGa2BolfUlk0axLnQ+LVrZn0E4AgBPhTPe
zCLlYF/6vvpmmsZAtiCE1iSk9TlzPKpL5yIrVK8JxJ6y5eBlnBwOWiWBvaeoz8y9cmPHDusRCV9o
tDwIt23ewuliXLvok7RqFZjgRjv+WazbruPMqbqtVTubRFGvpChdiM7wHoO1ApBGd2W8Z+Ripkey
Zcn4jLNRKmCuKBX3aZN36yXBJyNRpilQPbGIUoZWra+dBIXL3hHam08q+tWUi612VGTFg8pPzGVR
BER1HCdP7MZrNypiXw+7xGUEG4EOZlIzB2lw73gZSllQePznNI5N9+h2U85rsHPpSDSVmMejFWyZ
bzZi+ilKFmwv4URzvt/P/gCUoqKfAofTa9HZ0lSiYd0PbdUeGL56uIQy5KcnRe9PD3bBxIVuRznd
uR1p1YT7QvE4J9I0ZW5TLrNmI0hLH4QfTLCdXGfnZrZQIEWtN0tnn5oF0GLgvkrtRMMvf6icxjLO
xWAhAq5ymLwEZ/FGzUXXfqC+TOy9n47jlSlMg25EkRMztTkb212zhd3ty94cenp6WUDobN8LSMRm
7loXTtH4HR0th3jnxkxluSeN0uof3EKY046NU350ZoWQ256nObij38MNM+pazQfkIN0M57EldYjn
y2kinpxhjVr27fF0IDbS2A+NIRl/DgIZKMGY+SWv1TxgyNu6p/ZiNSe0H9Z74bUEH3Mide7LvEAT
28VWTWW6qG7nDG3AjGhOHSiBwiq7/AKv1PSdAEKvJIIqV7Ap2c9Bj6y17o8ezX19VoogtfE0VZz7
TT4bqgKS9D6mfM7rpbDcT31ft8sFUGPd8CZjMBzGuQ3JRGqsz3aGyeHQQdz9/KOo+u859X8Ep6n/
fEwFsq2HL/WrNv72E38eU7ccmu1IuQVJArIBZPqvU6oI/kBaioQOVY1gULD16v91SBXeH9iMOTJi
bGBci4373318y/2DEpk8R35o4yYxF/gNESki1tfV8AZfgmEnbKxbrtgEfduf/9zI9/vE7MCghg5y
0ZEeWacLorcLdhmbIwJB6m6R6J2H3Nu/NhazcYMQ/pg/3ACPzNAwKGMRu0YkORQdboJ5mVUGEOQg
mRLG7owkeOYrqxzQjidFcGb2esu2mEfdf/BmHCCnAK6Sj9kgZn3iQg6Noe8k5ReTYWYV1VQ1QVgZ
o/9FSh4w2GrDTTz79hcvl+m+wBj0KfMa5+BOSM0VZrMnewTLx7iueg4CIOGMX/2dj76fyPAg+xRj
JAmZvHzvskmc2FTgBwK0ve8ZheHeVkN5Q8EMy1WInmHfXHEXlg4JBnlkN/4CyDda+FqZnvFijfjm
eHWaWJbDYTCQoBMneN1REFWQ1JvkdgDlfV4FmXNc3XW+8mqEGRrheRnmg/b2Ih3llZh66Ba+mt2v
ptJPgZWIyDPrnpTXTtzoZKKH6E1xc2jstd5jt4KWjiZpPq59UY1Rr2JxZjoD2dzU9v619uLsWdQm
T71XPiBaSk/rdE7ANbctMFZclifShWK/LJn/gaqFn4Oim+8dP/7e+e1T1RVFhBJiCvl6hzPNMSqa
wC2HMg2cUwMN1haMXnxw5XTA37dLG3vSRLMl4tAYZOKlbu0cGnavc4qt6siXBrhHav2h6JW4TmNx
Sdb4h0xSfPQLs/6dNWfJIy3m+LxKetsKm3isvrKDZDujK+nmyYoGvaHL9NKdDFBFlts1kZd7VN/8
blVkCre91nqcz7THtwWsmqqiaYP0dIjp8SLLM+4Dl4TOQAvorHaOfqh2m2OQputBpVT0w2I6ZzEK
6jAnmpymibUvxyzgevrKTWB5DhJDwFzkx8Qja0Yz2N75o7ysuxUUAIDPi0C5V46q5bnJ/oBndzEi
+qvAlEsLhJo1tQ9QSKuruOnzr0QAuj0b6FCdln024i5ZMkQ3qXp069K8W2ve+irw0xetEWzpVebH
um4c4tnM/EqBLI9QyZx33LabTPr6VFeWB5R3VWf1UmSHrqqI2qzak5ps89D2B8rAZGqZs1scEmEQ
t3wJFcNwXFea89Ay7KnJaaMGqX6AKCHuyEC1jnmeINnKlg8WNiBQ3YgqoK+mC/VWfTZUjjinkml3
tSU+T6DZT3sUF3dxHhALDdjKiZrWZZ5TtvM1OHwAyaQo7UxjdCL8HMd1Navr3nDqw6hyeemsKr6G
Qj5eIVwdLtfMXLcuUmB/bRJbRoupp1Ot5uxcUXEehKcRS4lk36jCDxem11QKcOk96T4mIDvnczjm
JeeNIO/9w8y3fpaYhqQkRsd3uiT2Qx2jbvsBHj/EQzJ/ArCOfThb0B8pvm3Yo+Vnf7ZKjMr8GDGa
Hctm7qNmJXI1hCW7i03n2k9nxnkFRU/dgQAGBsr0w+i6/DRGt7FzySL9OLmDPFOTsM+L2SA9Uhfy
rBHx3vS6r9ZYPGei9W4UU9NDZThZpNvFYeBZN5oYxnxdjl3AuzGguq7w0tZJUofwWqbhmSTrdNye
LaffjNReQ05OVlMW6MQB1jya9ZfCRutY9nawwYmp4KG9m8TWmjLlAypx52lGMmHLXeuKfTF64mJ1
kDsiB9a2RnXCt3Y7o7NkmJqUjDyAquzqsTzIZricx/SEPnh7YnXtaVkW18ZKrR6z1k7gaYmjqLAj
Z8tjC4dZoSpxucaFmY37ICYWwm7Pcjs9tJ59yHvTipS9nJhlepVYVRyNTXnfyx7oPG13aMk7UyHG
L9OjFuRMTDH/3pyUgNR9b3mxoaqT/2D4zpNaRTQTICC6ETuedelb3aHO18gvK+jcGX0O/7zNNeNB
GLqVPI/n5tgwV4xXFDypgrxNyoSur3xwv16Xw0wP9lUiD3W8Xi9yQUI/RAEF5rAgR4a6FIqeYSMi
wDYytT4zEHqEgkM3OvX4TuYzbwLrpGDnGer4YiqbnWEvNz0Snbk37QfeZgHCGUHCOtsW4QcTsWYR
x1zSgL3BXW6JCUDwMbRyb1XprUIkuh/9+lpJCYA3v2dGeejK/8femeTYjaRbeiuJN2eAfTMleTvv
e7n7hHCXu9iTRqOxs93UNmr6NlbfVWYlIhJVCeT8RQABhCIkXZGXRrPzn/MdeaAJSqYDtPWjh2Hq
pmm84suwaX27ALFj3VuSt2th1CMG7sx/HuxcRrvaqp/BVxTHRi6seMEZxa99Rn4zK+deLmXLFKgx
dqoWUPtzvLWein7ZWE0Oc4tnSHfWVefmP4XP+uH3C56lInOTeWPKGK3LJ6FpdZ0V5pisE66sGoXl
1l8ZtAxE/pLO6S/WEPfZWoDtPiMu9lHlXrAGFuewgh2XBOVTUwrOBsUxF9Ftj8kxmYCwMOCFRjI4
uYCHHgy7c90im935K9P9tVWupyCsp0/qqngiotvW0fYxWyL8pG7/6JnZIyXphAYG44MASQ4TeB5Q
iukwIXmZsGDui2bYL5VxY0Hov26CYEuqZrmfeQlGHtN43EV82df8RzXPebqSB0XJu8iz8d7M2V0v
dBgbc3MMJybGoTTbH0vbM3Lb5uWohrq7Hrot+DjPqy8aGroOmcpGydhppV16aKZ4odPqrcCxLHxW
7NEp82kXYJWK21mEv0ZL2Fc+us2OJo76tUBxelsCfc1ro4G9HHYR7qHI/S75SJzd7JMapm7Hqsdx
0CM4CwXiHccT5d/mZO28xcRNhpzQHZCA3ygcYeAdZI9LE9lxVbHeoUnTwLXNM4csCfJscfv2zreR
ZThr7SuHt1Ap9I8s4ijH4PK2pqpYzJ7xrjAELECeYu791bzo6qIZ5YmI3ZtVlvvQHCb8BuO+wGWd
VKNz7+nWvmkr56qdSpKAmCEOBr7cXYS7DT+0e53r5UGb9cOEMY4ticX3F3p/4++NqU/XIqp/VZzk
EkMbfpo5qDt5qQ/VDKGtnucgJRePxX/efHZwNE+owdyex5JRBUrbjEphLNhvnbfQan/habD3Ay0X
R+Cxl34gomRphx9+VVLRPfdnZQMgx5S1ck/uxSnT2TUH/kyFFNciW5sLDWA3DfTyZNvsl3CKfGSh
RX/rMOpTPZsrTtQhMWbroRjD26ry8JNkg7VdySIY78YgkPtaFeceBdWkQ2b4hzqs+6/c1pKWCLPY
ni3zzAnzZZZ/eCPdRnPIhD4u83MLQmfA5l5Xdd9zxeKodAczMVbzxc5widBh4aSVtmkYMGb+fVoG
bRytOmqRPnK3PmajZ6SKSjexK7mnJmrvvJkXDTnOZGjbAlmlGHzcx13v3CNwNO8u5dtXva3D2wzg
9rXyOI4Oy5rdwGTXd0o02jm23aCXRDQkR8bNHt7NdeEIygb3VAfmxNtonU8DegAlQ5kXZxhhrgwD
do20Nd/twKgdZvpi2LPLDi7WoHqtWjWX5Nm1dRhn17ocrdx9HTcqPyrqQlCLvDP/tx0RDMo7TX9R
7K3r57pM1rGmSre7Qx+gxgKDXTjj4aQT+yAU1oXaoNTgQks5rgeT0NUNvurtcrIsw/Nja93MGYc6
3UXjoVp7bX2tnh6PRlQW67WlLNNP2z58yNyyXY5R2Wxt6k6rfC7Cs44Jqtz6gD5UvDROpuHYNat3
JYICB1TszgrbAnqp/HKM2vdxTyCbpxvV2M2uoynduYCCUvrXfd933SVrNVZDlvHSSA3Q8qgJZc9h
Aq0Nm4KelalKTFjElw/Sdytzj/6P77Iv/SH60SF7jg9NIbklxSpX44GxgBRH18L6eW7kssuJh528
+W7FyhzQ9lQK+xU4FNQr4YclqVovC7x0KrrxHUc8Rnpiq6VM67nKC6zZWtt3s6sViysWD8o63Y0D
GbFbv5p29LCHggc2L0zi5Z736TLIeBqQRecTyvY8Pw5zmxHbGENe08Hg18sVjuwB30yw1cPMa1bO
H7QOdgjC2eSW9wUAA3HhUO7Qn7R0QnlE0bVivc3lSmVSLabLJWNv7UBK7yUOt5gyGdrVnFzlqewM
Ti1VX35vHTVOjrLqTwoMiE9qe77PDOWdwq3zUahDGgYmXe65P0YCHiuEeOAXK6QxfKzhahSoW3Pz
VOZh2gTYbl2LuiSDwESBba0ycAsRX3juGuPWaee9XVv+KXPG4DjUQepUY3/La0NQzsHxtS3kK+qW
2PlYD3Z9y7enjqZ9MFrDA6KTQs/po5t6mWmD6UMqecbw6PrzS4dKlrRGAIbS7RkXZEPxiOvksWn5
nET/nvVU9ESqFBGG4SJqKRMgBnanSsY3QuB9a5DfapnxcZ2nEeNb5RKeABTzsvhCQPJf650mhofz
zL2HP/Um2+iCI0GWkBQijS36A2L5NzOg3dpvL9jBbhiu/MimzSV4Mq0KwaB64Va/YYS7K3qPs50x
fDT9Xa/qk9epn5XZH1t/u9K69Y5zNb75FTdgjTCp69QtSCL4C75pMZwQxViGCuPF7syHYTT3xWzd
ThFDC9V2F1m0fJuR8IFiRf2NbYyPMFSopTDbu9xdHmo9XFuDvRI3AdxJruV6zcbLLLDvFCOKuDfV
r8hGCRnqizpbtyvHKdiFzmzf+3VXGjYb42G+pyDzdYvCd47iy5HyjJM/OFsSAADueAx9EwcPL8Gu
PLbDrwpvGM0cd03Iq8xxECunPYvvnBCte2+UvsTttZL3ntNMj+7eyKqD5oCRN+Gn2rgeOB2xdb5t
EcUo81K+bcW4Uu1WnjadvTVh9dPFVn8JZv4dwQMeKYZxFsm03XK9s/v2ZWWAsZvc+TCZwYeRFZSg
aUaJ0i+X/WySC9qc/ih5C4pc3QSCRolktvWHcvk6ll3F554JY9CCdZpWzNqD6SeTrx3KT/jIJCtj
e+zesEH0qJAdZqew+ZKlse8VxSTQc8ME+MglYa2rMDDSipAKdnHBAKklr0UM6GEJcAvV3v1YzQcG
3fK+nG2O9yFXOfRPQVSebHa3oZ4SzY+TiggOoWoehTEeVTlyfukOeWU/mmzdzTW/qer1ZR2W7Bkg
IYySLA1sfeNE9bODg5vsz0Uxm6deGIdSy2Og/aNkLkLf6kQ8pdnljNwOpr1cwk85ymy7CCfFQb5+
bmwIQ2Gzs9z81EXdox2KEX2mubBkmVqzW14RMLxQwjqYpXtyRoOM1tQlYiq/sdS5u3rQzsF01UW2
dbvcjh4ckE3HYuMB5z0/kB9zd4NVezEPftJs8i6EqXQ7+8MtogntReMrZWhfGRtDzSsaH1ed3TA2
nq7MhYIt3uJvsticy4iOnSMOkVQyxnuoZurXqmJb0opmursFM248Vx38CnP0d5yjXtbVchIQVm5c
LmudOplq7xuyZWgD4rKUvH6lara4NpvbBnQ0cYhdWFGG6I/XIY5br/b2eomihykvECkMatrougOi
PSBqRId2dpIASeeCgPrF2dVL9o0Rj4Lzh9uLKhx7Z7veo9J8b12R8G5jgmEMl3oI3T1u//aAxnGf
OSTQAtb1FUnyqClpWzNjV1bz0eva7jCYwd4m6Bur3vvUbvE6GtFFUIsd4hIPShnQC1d3N0xaE2lG
pwEHIechFed+cBE0ehe2EZsacarCaAe5glkAkwdD3sh+uGqXoSaJy5lO1WggVpjWETUspO0ZXsSm
IJQg1pDdhEqrbJtfZC7SaMh/jD0RHT0eRl7ZDDgSOI93rNcxobrfFlfMBgRcA8e4tr36IcuiPZWK
O/AdjQhOcgifTVuns24fbC64G8nTZHNa69ijE+xZSIb4AdMuU5sIgziqY4YLLmdzvew5gvfsIYaP
sNC7fMuf5MJRnNSMv7dwAcW0Jwl6MYfj3AMNaY2jtvSvUJZJM+GjqaTf8Exn598Ae51aMZwG83Vu
8dHHgR104z8UYpOQ0GnBJCmzN0xFqiIYvuahu1jq5b2uAAstGRGtlVmQ/iFF82aBY8eNx2ZF+Egx
XZ9MxnIX5s6u89Tl1g3XC3uOgEZS0bsv9DH9Hub8qNr6dsaE4k4j2Rj3hqqp4NprWTu8DBGDTlb6
pLJ852/eG4C329qTN9iK19iixJUVv1GJVNaJjcQLTWp7E85uPPVviGen1W8P2YQDt85y55RlyxUI
JDMZfHRd2+BIuE72c571qWpz2lj5ZWK/Xq8rPeE478rH0CSeV7tRWq7m/swAiK3SpAHU8S6U11l7
y84dMtTtR2OBi/Fm6uLWaQqpVajQUS33zaW+LhlEvuwbF027KzkKbrOQF4Jc7a4rSJah5X1O3IK0
jJbgsPjjkf3gWz2SwLEKufMbppNsSQVp1Oi+rZrnLpui5TXiGMVWFotmpNVeN83SDPyqZU//4joG
AzfzGDLDb8zHdizaxtoxll/x1zJTl+T7JnLR9V6HrS1SGwiS3i+GlT2MdEY5+xJYXn/pVrouDg1D
pWfdEsDiflBJv3MXH36LIKhKbJB6HI5wvXiT7NWbfckKO3LkWrKvHvPyvK9r5f0qOxU89HpeHgYT
KBYSpLHynLN7CmI48awReeNOyJkCRvHOz6V4W5zcqhNBvqXnJBV2vOnapb7R1WI8DIsnXj0SZ0si
m35ghroV22uUjTPn7BH/674mSaCTqmCdSGhrLJ/tNaMeaASfJ2IFsM9PaKqkyaceBm5jtFY4sXBK
eHI4dNhox1MV0f1Jq5jprLupHifU+w5o9br17buNw/V+CaW+tVZ6vDGNsuf9u0vqf6Zs/4XU8+/G
bD8+mqYc//b9tz1Sz1+nbb9/5j9coTAX4cLjB4VYhyORJPn/nbfRaxGeKy9wfYHR+tOszfkDUho+
MCbx2Bftv2Rm3D8c37ZwkuLixJYHiuM/mbX91eIGKgXiy9la6ptAH8il/YuLkUkOm3jO8M/VVGHq
kE7b3KxdGZgJp1SKABdTxtWa52y2N3v+rEHDfYd28d3l/vhBDEbd4ANoH6zN1IcRMW33pwv6/zCR
cr3/ZCL9/fGIz9IKjU0Zgm10/vh/HgSufHAZ+up5qNSdsOzpoqqTkINMO7inf/9b/cvM8XwlII+C
jDZDC6yf/y82SjUz0KL5Sz1vGKOSaZE5wlRR/WfwkPOfCMwFlliQvzb30fkXWywDRN9gtFm8gBCb
DpY/oDAVy90Kzz1pxpEMzTIJBCCV1U9Ws4U3ejCua6LfEk9D7Ft5B3es1pSiFt5jG3LFeQOTb9m2
eh9kD3UwiEsOv+JY5VC8xUjCiHmSl0YzQ45/f8WsvzIy/v5n4UvDAONsW3SCf7lkW+Y6cmPJfgkC
o/gKcEregQ+kiM8+c8lIxOJbsS5Wlyq9yd3EATUXl0dNVgU/WEf859CMLfrr9OS5lKbOdV7+/ab+
z9r0X2Tl/o0DICk+vr7/bFM//+//GP875yE/XDnPw9gKr/Sfy5Hl/AEH0rZZdkzOyOef8o/pv81/
wZXKT3P5rz7dT/8c/gd/gHOHlcKPwUNyKIb6T9YjqFR/eeKpluJj8aDzi0b8Tabvr098r/3JHSz/
YsLVadBLY2XtcpJGEYlTmBHbDWu7NdACQ9XSGhv1xT0lpYDLQmanCKEDYWISbtFTRGkuGX5/FDQD
ts5Wk5XoVhxtZGYe7ECjOPk51ab7yh28jMpabcCjxgdUiv0oOxupzJoileSUZrOBowmwdEA60O7L
a7nxNxIw/sTOw6uwho0njxrzNqkYjRnp6pvz0aVP1D1TYs5BFuEuJTmnvruDrS8PXXsW4VbXPIyY
CYsDjvwOCZJ55uTST+jXKEJW25v5zSqNzrzB12/h+uFTmVedb9SvGnRHe6wbZfmvYdcUH7kSOqUm
Z9YEiDobWdwdd9EGv0HeiMDTKVXYz1NXbBwQ2iyQo8eZ17OMH4hM/lkM2jj2Tq2WN0Pdwm6V0s8Y
QeRR/lC1DBHJ/TscLOqkU9PQXNGL3nr4yfLWuYU2EhYPprFxIqCGyOrE11p61fcwGGblJeFcn6Nu
JuOZR/BUynvwcER2bwIiBBAjXbBIOevyZZ2XZRZ22X8WQ7D94pDnYjtt4Lh6O7bs/q2LB/M4ZqJi
KkO8rdyPI5PZEDtudQswdx2ZyNv27TCWGYcIvzAKUn+dtT2HxGO+K9uqSbFDbmbOmqslCHc2fs+n
oYyyC2kwPje30D+a+CzvO73Ux2XDuuoheKzxWI1ILZldOI/b0o4mcJXAbdd9WQa0p8cNlqkIRwLy
TM/1KzvxS6JbuwzWOnvMzgm4tUUSzYvAdOkVipZpRjEv8z7ZiE5veKlQCsUcE/+PUMeYDCutUhpe
BZc3b70mnuDuUhnq9nZ4qfKlsFLCuOt2ymlrG/GQLb5xOZVU2x7YPYaobcqfLvRaVcWFn2EahFig
pjkdiwkkWxYGU3MMZD10J4SX5UMt+hd2mAWdWnUpSM/pMdqa6Q5qxpSWLQf/xBS+uNpQ3W+Mth33
SOso70hc7c3k5IzqGY0aTNjQ+/Zz42yPm9wqjG7eJo8rTs77nEPabYXxJ7XrjcL0cByme1DMVpCs
ow20pmWi+2IZRne0EeO4Zh1Pxg4mDDl2ElsukS3ZPNo9h4m4UExHxWC796sdiI+czchbxjcMF2dg
gEUcqYhB/DGxWicNeMoNAk7viJPndG2dhgzIjRjsKLIDlde1cVVNtfqB87J4wgPn3oQ1V1zONBeP
6rTZBZ6HZzUtVbl+FTa2eXizmUIAbI14UAYP1ZLweA5q/sni4DrTLttIIEfxihsIX39K8fHE1xSH
Ligv+xABdAutg2MOag122Lxz3LWWPTKtO5s11WOE8GQlit5a30zEuYhU0xUmdd+easAdU/9LnOkw
FRjcOguKKh0ZVHFeXLtKsEfgZDnLbtdFaoEXh87lRO0lp3DSpnHoDyswlwVCjbvHREBxdbw6i7sX
0ULzfQK7uccurMz6KctNPua1s4w4/V/a7HzaAlchcY7FHsFJ80DnrkETeA6jAn/jbGfQ9gPMUc99
3lBgG3c2zcsfbpSP3UvEDtp/0w28iqcQbsS6n6wJWEaEoRlkRjbqchfVhbSw/y9TN91JkjILx/+q
lxgMlhZHg8V0gmoN/4P9DGdYE9v/ESOTe1AO+lDfm+17wc2NPdhD8cLVT6Gwo8bPjfGIcL4mXUG+
lyFYhZqASJ5uNqR38gr1cK0x0l6EtR8+FN2Qp9usfUKFuFw5+4WTcYgm0AfBuoxvjgOqgZhrJEF+
6gm+XdPuy2kmfIviZx1WCPEv5AUCQoxnioHZmxGyJ5q7o/LgbGl3T2iyxi24wiVZsHQfM7/zD5vI
w5MpFuzCA4nedyDCZCSXtgBMsegUNaA9gk7qr87l3AaGcb091dIr1iRqPLVrK89JsSmdkRz2ah8w
8gaSaYcd7dmlVQewFtazV7cMLpWO+7ydLsRk/iLTYz0FAsMgRiMXQVcyH48K0b0QpvfbS6Yd3gF6
xSfDiEG+FzkL8sXEuHn4yhpn7K9F2a8MQKuAG46tEJeIPQMprek82d4Io3M8T1FhO/KdGLaz61XS
av9FBqP6oAHEpu9mner8ijLiLtxnVWVkKQ+InToLX5l4zO2Adgz4eWHilmN3vwbsI0tpIgH2k9/d
+KTZzdTtXIxFdKV0274k2zmTts/D66aErpriS0HNbjd1gJzO6PAsnQBzrgwsTS0GCA/3087pJjNC
jairCOmcwd35wBM6e6PtaRy26FanRGY4NI4I38GhmgS5KfmNTZ7O+5ZO9ismjv6DknC/APBEuYxN
y66quAy7s7ne896XFZU7mTD77zODTMEOHb1+JI5xlq+BfnzMvsnNP9LIx7Cp0oB2fo4F1UA3Wc0x
bb+1aggPWVlul4he9lUrSCLGVY5JYWP7/WvTbr4dRt1JnnqMDFN793sH+T976f86+0///27ah2/x
3//7syl/fvwt/W77n/K//5c6/8tX/7eE723/l202v9Lft9mO9Qfodmj1Dmv3X079lv0HyAs206Dx
fNyY546Ef+yzvT+cgJqkCHop8cUADeCf+2zjvDtnw+6cI40gCf9DUitben6bP52tQwuIOSjPyDr/
RRXWb5rGn87WKFWzYeDUJxGxYmKKOJm18TiVmyC1YY5ERQg4kkzq0QQwdEeLhdNJ2vab8EnBw45Z
cqaqDZa2GJJ1naV4zIrTrCLM54xBG5rhiNKUB44OwZ1LycWHP035I6wfw9w5dWkEuyVbJ80i3+Bl
lBnnErhewjx5HusJDeX+wINgFb8TH2bI9ttfyis3rxB452hiWDNtq00pWkfPi+yb5nkM8h4TnmMK
N8HsxobAmVdt7DdDS7yXCzwOSqNbcta5r/2fOOfXNy66Ci/72q9ZVLu++cpkUKv93PfF9WRWLMeq
9hv88jqQYGoqjemCEFOTyHCBjtZto0nESQ4ZBtKy+0l6SU/H2QshAlA3jqXKHFXzNPYLSTHDLacQ
yBlw54lAy1n+tOyDqWyWZKhv3V6uilU78tTyaDDl3tABInyRXbAMPwYnkmLXqQrKtzWaHv9UTpfv
VGYtWxIN3rZhH9Nmk9hqJXg+QGl9BT92Nk3jNCB0pEtMhLhmrHS2Jb8PXUvur82s9W0LJQTLVQ6L
IVa5fe4es/oAFmkkfsEp4MDV1uW8ngah2aEZYOX1PtqGvEu0OYUqhgrTr3GlpGfvy9FouC52NT2y
JWGzbPqG+SQq4PxI942ARa3CF28uRvIfMLBfeobGP2sXmQfbMkc0vCXVtyPz+WVmjxvy/WAOyUnQ
t+9x9roIDZAzYgBWJiOyyOU8IL3ZUinWtK3acTaikc5G28YmMVuWf1+obEDM5iVhZKd2CT1MZHW5
lOq6ZuhDtKjNqRBvexTf3ZyF5t5vTeHgLMM7xB5tuyG6EejsAAqj6I4ETPItbjJVXUgnJyyBYXkz
1TWN8ZSTj+SpO0zqEw6Oys6RedGVSrYRGYSE8D5D7l5JPNRsva6GdlUdwv7QetmN5CSQ7WbT5Z8h
ttDypQO/4OybGULHybfLmtChyKLNe99slz9n5Eqr3PU1X8lLzUF2vjJxiWqcnlFv7oU9GMhLYpjq
HfzYPgA0W9v9hQhh/SXV7Dthgm8zGDGFNjUZr27z7FenczmmaafDXpRxEOddJkO9pLyfGvN55rUI
abKzi+y9oc6lfZkG315usAH54nKqjcp77foyai47RnfajsU0iOiToKaoHprzzhDrK+vQg9na65AU
i8iGg7muy3IjxBTMl6Lu7CFd6ymAdpwBIGM9mLAJ7RhnLOajO7CVS3irVjruqkzeVtxEfhvrzLth
S+54b42x6Hw3tQMEiG4s/c/WbUWRmo5m95k3ZXH2ki14CAz2pgmoE3zcueExd5ftFl5tPtiFKlCe
mbRkkdWJII36due6Da+XgJIwTKikGRJOqatxGxmcWeOMxUaRXimc6WMrqJHNKvIsCatvRaFtE4mS
8T47n50/D+34YHa4SJKmD937YOnDel8Q5rn3V9tuuO9nBATJJXAQmfKWqzLzl+UXbiu1t3/DJBib
saUsHW5pzP6eiVjmGfYjb6mqffSIPjyUNTbspO50zgnWDIFWyDmfrSJmn5PtTdvy7utxG3/qMpxe
3boQP8ugMjEAePgkOT5t0DEcU7LSxk3eZ5/5euZoODCIxhQsucSj55d8hlwRG9xhzWzG++g3jwN5
pUaYmTqVJWoruUzGb35HnllnBscZ68HdH91D+Zv2UQ9ue02NDQwQwz/zQDr2el0anTEhiogJKMVY
kPf7Zf8GjVRTyPAUUWUNAUEC1dyPv8Ek82w2F/BWwJVwJUGX1PRHPvt208kdPfMsutEZdtLUZ+5J
95uBMkSkpEhPleWrGoCkNAHRqLjzLfHm/qaoLFsncF74BF8ZAwFa8bDH43ezWn/l1tmdm2iUiyht
eJBfrN/EFus3vWU6g1y6vAoeDeXLMcVibm3X1hn6UtK59Kun6jiIuzMUps/VuByQusbl6MPVlJiV
C0bBnjW1HL4CInUlAEOwa7xzgCoF1hokrjUjDnfO3B8ccG0KsOX5o2IcbErKSdU5VDgZHryaBTsX
CBDb7gjDiYaSkMxpmt3chhseXM9865tygHFnB2JlCr4RDxXZ/JOMtJlfDEBHzji/KBqBBoIXAsI3
Bc+rU0yCEVaA4c1BpCgSvrcOQBRysGRaWM1iRuNLuyuqjcaagnIrtqmmwlRWRR1jarscfWhxWvoU
Fq1iSEthzl3aagZ65MJG7CqcD4LDStVckKpKhE92X3MPp2WLHhoOxyh1VVl9NryduwQrJ4tZi9f2
brStLEu2ynKeZ6EdQEhLM97yvTDfq8EbxzQU5UaWkCvyya7Go1Y6UOtbA6TmE/ozJinoWAuX2Rnw
dKJkG08cxotXXQ/RV2PTCXjeBtR+QqaAD+ENW4+9n3Qsr84iPFW+5PPUDVrilSnPE32Ot3gP4ApD
n4jCRfPdX1ukJDuyyVGXuPgesRyX+Io7CwKGAS22SMd1GNsrPLB5m8jWMr5JOQEXFWqp3H2uDHHS
ebhw1nWt3AfhZEWvc1T1t9Naey3S6FiytqP53do5CKWk4mVd7pAsiCcF2aAOq3D6MqFNm6RLRTqA
g2mJiyKpsWs+SNVnA6mIfnIwH1oEPaaZWePOFedgTFbqcE66fqpIow6CvUq9rkVGu0zRXNEyGIrj
WE9s0hafC33Quc66G10a29vMUGk+ePOsfzkyAITogjZeMQ0vWXs1MuFZ00j1+sqH0v/lUejxo87s
/AmrAJ4pqDrRp+j6Gq6A3WzfrRnABdejGN6y1Yja/UKc+Upm0ziT3XHJWvOD5XFeR/3hyCn0Yrsx
XMbumQPdV4dm1bGtNcXLZAVnb4g9BjcN+tKUQCTg2izN4k3AWGV16ayDsndDOWRkmebB2RG1VWiD
uvxa8lbg6ivH9nGUzfAezWv1lauVQYw5B3SPrLNTvg9LvjQ0kMruGX/i9t2LTdxVS4nnLdRm9CSD
qCaJsUwfbGEz7p+1yJ+8k+U9SZVVkjuwzm17UlCa5JXWL1tu+jHqB31cOJbyiQfDfp9No32YDAvr
rdU34Ea2gqMM9NaeXdmYR59DM+c/NsBLHwE8A+7+NHafAl9pk0z1Fl0pB9hQnBVZUSfsMMO3lm/K
9RpMlku5R9UAKHAWkvZoFhpF0yQ1dxYqw6sl2Fq63PJqHVIUiYXYUxuIT38YFolVgBhHrOQknnJj
XY64/la4/GQ37qTr2njLbUl5DP7M6HEjF10mwai3E6MsbC1VWC8/WNdMIwaqLTfW5qCHwKedgO2S
M879riLQI3fi/G2x6znEBeaXTY07HRcZg3qJEURuQn0Le5T4gqsRYtPSZ9VuKYa+il1bGT8ggS0/
/d43nypWDJEUSmHloew0eN7wD0PC1dXU7yNaX45aZ+RugDNFeeJgRQVFpVZ/23keg8O4Fuj6oD1N
2R8FegL4Twh98C8sWaPEGbWKjqqSDtvlAVEw1pR7g0NGMmC9B5ZVwUVwwzZmd2w8ZWOmUBTper7g
p2QvAy6TBpWq2Iw07Lqtj6367FTJAQG612uTdQhDkQa5NxjNwubSn/0fvgVug+KZmfhHOLNfT2by
lHZcg8zEckWk+XtdZz/aZQu73dQOJYSyaot4uxi+U30oviXMLZyVF5BQs/m+Grg2iFWI0Wd1aBkg
hFkAqVRADlh2eLWcV+6zuLPq0nuToeHkyTTJ5cYwouY1A6RIhkVHKtwpNyxeCvDL4T4gr6URxNFY
Uk5hLlCrOlu+tVllLh/JMsm8jIPKAQGa05EwweTtMsRD9NzOQ+GFvYb9UXLc63G9uhwi0T83KMKN
hSWnGRq/2BOkbjfKBEi9s/i2sAVxM9viGJot+OzeU6bCSNMR4Iejs0T70WsqpKQyX7k1RY5K2HhW
Kw7jtuLnJIEZ7qvKZSjg+WrlzJFvEWRi1xjsuLH1JG8MT40IRch118Fazfa+ykOrT4aVerC49VjK
MLVvFFw282qV+6lj8pYEs9WMu9rPzlY4oCj4ZJ2qQQUzco6l9IwiDPVOz2sKfV8ROuj9uTq0ugar
sPa9JdLZaf3upEKycEne1RwQqnkDKWhqsNyx0FkEa4M3ixN7ztp1BzY04xO+or6+yCgjJ00K7ZAl
o7aEnzZCsMrOuefdgBJwwrTLMbOslDWrwyinCnHdn+roGmLutiYW1EJcwbjuvippQF4YgvOZmAp5
ke0FZ40mKTx/3PCvWkN5bFw1Pw9NjarKUCGi+i1ibgM82YzyZzMalAlMvV6GGOAxfFhZMGID0GmV
UKR8s4hiPW7hkIKQBHIR5byGoGyUUX+A1x0We+n/H+rObLlxJM3SrzLW9yjDvphNj9mQAFeR1K6I
uIGFQhJ2wOGAY3v6/hDZVp2VM909dTmXkUpJJAXA3c9/zneGTOPD9fN2l1gl169tpQxMutIgCsqB
EJPSgPfL3ko1oLPDBVD+vsJZHJ+Q61H6uqosxKFsvTw9ml6aeIeEhbm5Yq6U+WHxE1FdyIVl2YH1
H4xyzV4Pa1Fgzv1RQAKttwDp6Ssn2MFXob7X6Q5KJX9m09G6/j7x9VGQGQ1a8wNpFTezcMHOXVcs
aL3VtaRsr1NqsVIaZbXk+9xBBT4IHN5GxAssml0hE2khIFYc9nvl9DIqOiZjYcLxkOzJSBYBGxrO
8b7RAuuU8tKWDZFCx78pTurlVfMgX4bT0uKpZsQls2PgzDYQB6RniOR4PbKdPQ51jfOWq/+hG0w9
C4sSNPhO+LlnhFqgx80ew3zsqRBCX4+OZEI4J12tyEbCPvHG2yyIKVwZBqjqbPCMKB+CRsjsmahU
KbY9vX/j98HB31RvMmNZvMdh4ah5F1glFIx5LLppN8w84mcxyBwzH3QczIYInzsLvGr8vGLPVycg
KT+WY0WcaddywJUc0lFPIi6odh3D8P63FaQjdbcGfvtt1VpLE5WTTd0CJ3iRk1cDA3jALUWYxyx7
QT6nJILHwCwzush16yB/L8BZf/OJF2Bea7rFD9H9KBae+YirnY9xrL+TVjf3rKjZrO37OSGjt7SA
gvauVXHG9G04LFtL4IHdrg4fhP58rI3Izg1/pqDYzBl49cBjtkxpXHHMCkjYRxZ4xZXmMJJ9bC2Y
h4/Kq1G7LWcR1d4rrNbYOWOmMEkbGcI5HNmElZs+GrW3gsm60/xJzWGf9W6zBbGdzZvBtORj7pb5
TwKc4DhFJ0pFwFqy9ZXdolWrtm4CcBZld/Xd2rvHx1xV2AFL9cPvDeKJUzf4e5M7Cnu9XCQ5TF5x
EzW1w5aQGZKOQduen7AWxTCvF5qhmLaULX+ZxRfPrt4EEwKA0WN9nYJ6jnJEwSyShVf7MPgNv4ns
bCnvEQeIbjjl5B6R35pxOzcE5bZzl+N2nCYyshpzgmvGbGzeEWNKv2XSD16DgWAcCUKu2m1MguiH
kdnF+2zMCyO73GekFGuzwxIxZMPJsI1MbgpgsauBFR2R5bySlANgg8diK8sZ2yGptx+lxhBks9A9
lXEWbMjzatiOAeB7TffBza9JcEqynU/D0Bnzm8w4HxxnuFSviPFDxocvoWeygweJA45/VIxM8qRQ
+YWbqZZ01cFHH68lFm1V7qlU7dhINTqnZzyQdZq4oatVGdZ8TbjIa9hFjUkeLMw2c/442INs+6MO
W62a5VZBABI7wlSi3+muchBpNSfpxBMzyKXcOGhILjzKvBh/KX8xGQ2WHvG4T02zbRzqeA21cypJ
R++dOGvRI2pFpcOz0VQOhmtrclWIi9UGRuSjFoldM0s9XkuMVTuXG6hMwtZ2VMAgd6ZDOmS7AQu+
YgUISvdQelZchkPbuIKAkzssWLA5wFEbq1DG93ZtOL7c5z2k+p9DOQfDY7kC0Q82FihMt4ubeI91
oc/TJ4mrmB2qLBWnyvOYeU6zRxzQOcJUbQIrasshOeVxUYjRV78IlA/jRReSk520PB2juteA+INo
7FWJaW3G0TQLGloYF7XvsFfm+EdvuoV6LmCPI11meswpAc+uiyxGfUDX5zMoqMCxsUyUpNWdZPFz
cgGmn36YmTam1Eey93WfGtQfePBFYFP5YUOHJlaa4Xq6JVwazSMLUszUm9IVIUKWSUAPCy7ZnOH6
C875Kd8PvkVUf+Mr76oz/0IH80y0S8oEMIJ0rRuSW1KE3BNZHWNsNC0WGtWnIXhTXCHjlJaf+hy3
nwI+/mtv5ECus7HV68gCRE10snVTwcN1InSc9HimQwDEi3a08TPUodR6784TvTROuB3gWo0C1uqW
FHnmMECu/WnvWxlxJiwV7JMNzuE8xTQxP3Wav1J9unbsT4xLgVqB6UrZw5KUZ1eEp7UKV+ivybHM
6MwtSMWyQyLS228BiNkPDSxTgJ5UaE8ibYK1bERUZjSjMi3boODGPtZTk8KW5CeRQtF6aLJ+Aiqi
HYmQjE2fRciZE+3IZkPTBSMAP1mLtEDYEZQvPxpgAK/dEowapnQff8ygMXrmudLRVC0hV3wZaKC8
BeJxBX8gZ0IEMDEthEwwkg6Tvz/8aq3e5nFuWpSP+XFvGFE+j/JbU1uCN1wO5mM+rsZpo5+NXxzT
kl3mlcVjQaKdGbCPH2Hp3RanSp6DmcIvPIR9T4wFGX2drxjDmPsh7v5kN3Z9DIlghMrDUchoJyJD
i/ejmXAaw4825edAWrsPW30oHmZP75PIX7wcDM9s4Y3KGEtu4sJzbnHt+R1gq2R4hENWNEQf8/Sz
Z6P4iCjCZzT0cnzqg5kmex5tccEH0zn3WpbA4VLLFPPszbmf8YxXebYT0lfzxq0zetFKrRnfKkd3
OWkIe7kEQIAr5KSFbaYmoFpsliHn7Lg0uqJ+p4x14n99bhththTWu4a9fOLBJ6qv1UnwOVg0TMRI
ReHc8ri401bS3jZTNeeZIQH1AjIs4LQVa1r/arMnnkNAJyj+ozaPzzFDmPRIejwZGUhlhCNMg3V3
a2veeJkCDR8Lvzr/5DSVOXzGjX8HWsOvdk1i1Ii2piAw1HOBHk382URhgjL7csBZZdu8rxncOMJB
ZbGtnN1yPhr6QqZI93iylIWdh1jfWzuClcnmTfIMTE8wZhs2yjg8Nw2GEB7MPexf1hWQ3hvcnsYz
rLqBMEqe6f0uqPwuBlxjWvZGaAn7faZidbHqNAyGXIISEBOkhvzB0dd9gsKtv/p9HCy7arHSBwuL
B9dSvjCLLtGbPgqe9ogio99DPmwGDuWIGbZ+kkK0lDa104vB/WQT4DC6q1CV2W49t9EeSmhixDG8
Bs5y0vXMv1Rpxs/SNmKFdGuBTbekxpG+DRiEXNkY+g9iapQdTiiNqzzfBQTBUIBJzLiVq4eUyabf
AgqEtC2xHPewxPYI28tHI97qJr14m96dq2LbE3evMCop84nzm3eKEzbKUWfnzhTqsag8riwmdBtz
yCnCyt16cbdWa8n8e7c0/VdOhhM4XVUOH8RBq+LR7bsexIu+4rARYxgG+X6jHnHQBdrZ9Wrr2gfO
RF+H3VMrW5X6w8gprN/bwpbZXcfruwPoT55jVPHyajN6Ir+S4vlF9cH6ZYuGZJg+muw1SEZI6l89
I30cqq756VrE+MJZb7tXSmMTrF6ibH7982P6m/isn3r5+dlffor/uU74fyEu4ShL+//1j//s/vh3
8tmsVRD/8A9GiVk/P6hPOT9+dqrkW/+gxa7/5//rF//H5++f8jyLz3/9l18EzPr1pyVZU/95bO7g
8vzPB/DbpmrkZ/fXb/hjzm7bf2OObulgTQMTS7LxdzurjYsebKuJxmqiP6IX/H3OTiU3Lnr883w5
cMjir8byrmE5/Nd/0ZjP43INWHRWp7aNv/CfcrSu5Nb/QK7yeijJpizD8GyT10eN5j8aWmXbcXQq
XIYZiZIu5j5nPvSGvzwS4NUf8QQ5u3hUlI5hYRl+wclDa2UD+oSBB1tPLvXlSM76e1nW00oylxhp
AhBRq6UybSjvcVOaHYaqoRpKVhCFnNS71IjhIPWZqKJTdIl6Hh0nfoWchVlksPryh5B1BT5eNipk
KrrRVCUXsOz2dGErE6xPsFhcmAsu32b8Sk+KR5nHbU/lU5W+IG83bxrUebnVS4FcqjPFgAFLTmBL
M3NU+GP8ltFQ82sKYP1t//S3/79EAsy/+hb4OC2TTkHXRQHCXrG60v/kW0iDypjLisrNzCmNZxrP
5cmhRikHJDT6D3ASjQ8MY2Xk4uthi9KPEzGqmFHOwrg73ngWXcqbksalsDcWqCnZaOcvnTktJ9hH
tKqOrWd8LqwUjO75cOCC5Ub+37yJf8w1rBcFPgCXIlXTM8iym3/JNZR0L5QtZbWwQzmnjoET72tz
niJXy/yo5cEf/tcf2l+s+v/nL1xf0J8+NCvW09QbS5CqLkSgnLEF+UQDXIyl7IfZBt3isX+wJ//E
3nlHGcZduZTAW8wTmdM3ho/RagKeivG/QRL/Y+rij9dFI7FPowyWGN/i7v3z6zJlN41c+A4hEzYU
S1w1J4wP8T9Vefnvv4VRluNafOyO95dLRmhdC8tCcMmgzt1JaciotTDh/tcfsvWPeYjfv8Zda2fp
BPZIRPyVkW1ZBV24OZYAL/c5RGeNrUFAM+LkjGgZv6YqZfOFSjK/6a7UX7EyajXjVD3/Ka2l/Up1
J44yfoOFxIzQjJ9iYRteVcUnJEZ4GvYSg+JQE2qTSjU4RGykh4MelBhprIuiXOzesKA0RXmZiKeh
7OpvrUjd0+xUEsxMTJo4Mzn8trUau83C/rIjEVYeJ30woQfl03K0aouU9e/P5Z8yjv1/tyJxR/7n
K9KfLGFbFjjZaP8bNt+vvyAX16bmf89ceH+z6byxfTINmCC9FWj4R3GSYf/NNoCdByxPEMCxdf19
kWKN0oH0k4UwuWRtkN1/X6NMVjYGhVjIbMdkR/TPhS6IfKy32X8sUqQuKCcwKQdnMcSS5vw1/KS6
3Gt7uYoOVZWw8RqdztIOvai7CAyJfbCl/sMlkbjXRaB+0BvfYYB0+5vwg+aNKdV0I2icV0wGvHrH
wD94RRt4t+gricNFDLhMhszdE0QzwgpSQL3Fwul8elY+n5yKBMLvnzi12RRqqnwHGWqEM1XDDL89
v3lLsc9DF7DJROtKTK+JI/q71rGKR3uUzp1rzJzZ/Ubw3bnG6buV+a0Ri/sSp+n8Og05RlrVfdgz
KVVGwGZ67JzcOzDXsMj5kkCAecZekoZMaGBlfSnrLuzisr+lGYHfzFEfOWLE1SurNUFsmUc2+PrB
KruPKom1t6yu+lvT002ZGx4r48QRPXWSes9NOhyrOfOofxXdV6Zl70Olpcf1OzUqc6468dxnTY0f
LU/Z8yCC8i7xecnjyC+fJs35arXMO2SUxJHezt+9hA9woWDlxpF0sba/30Zae+5BkC55+/0qfXTT
G/tnD96F+BgZlnvF0hFdsTheEXkNm8lxDzUwzzABKfIFk6V5C5Qtl21qjv1NGZV+oGevuFEzggBu
pFOIEtOFk+d88VedgIqRxznqGlo2yrth7IlqrDQDPua8SrFP9cNI5oa3nawvvDd5vXMs4whtqLiN
NuLVpuGKuy6uyTvRePmOJ/SzUp0O59EtgQ5IDEcHpPkpop+HVLXReiMwgNT8qBQ/k4oA3Oaug+UI
5Zg/XjsjJUKdK/brh5unRDmWqcJAJOYYSdwr39u65Dda4wcay7vEub41W6c5rh8r6rV3CGzeMjws
ohVthWlJR/vmiBh6InG/fH+WXw4mxiMDdO9Qsis65Fb3YTGOudpOMV9nUi0/UBj4FP3hSpR4vF9L
bolCMwPmf33VY/3eKGNomwhfJmCwDLoH0KPyCd3Oi/J09G4ahRlnSqGyPZ1DnAl9ZfivemHAs4ml
fiON4keis/w7oGd6lLgBjOzAGhsAhC74HW7ba4v4Feliis/sSq1LUQcVwAklv2fFROTJnpD6rSKl
BdCiEBAPREFsxks+6Pt1DrVXT3HomE188Jjlf1jAVXAOzQ0nban6ldcindBqlu7Sw+7c+o3ff+aj
A61/CIBaJVOwbG3JuBJuO01YXPB+42GEDCYDnPNiOXvPLtyHVh+tN4G16zG3vSaSMJ/bDbERgkwD
N8KyuPLsM3c7JPo8Ps6Jl1+56tWbTDUjqicb9E6hONdi2UuuHcadE4grQHtVRitn17BUJiQro8Yc
zas2t/FjwOiMS6sP7hWb8bDFjAgUpTUvTMCXayKYEo2xaYV2MeAVyHR9C140T7dSDnCW+2A4pLrO
SIr5nL/PrCWPvDF3r6RsrJtex+OT3sQpswcFi87xEkSyClkS5d29jApJo+LX7uapdI4Kh7Hy3O7R
4FE5rpIv8LXKcSIMMlc3szRmbTF5+rZ7prjUGqMRr2Bk6bEVWSR5eIW13FkDtwQhPtI0mUk/KY48
FOJqPA2a/dpwtLxPlWFcc7fJXgo9liez1uz3riOpsQrdSA4M0gwk0r44VZ3piihAxz0awnjpEDbe
gtJz3hRoBGthELP0Y/rsZXXD9rT3ueDYeixGNR+yBaTOZqzT/mTXXfzqmBoh9qKfDzH2g3vlpuog
yahCFKkcNEir6LdjLmjQMnLt4iKuPWI+Dbac4qGQSV2BXoep0xK40pad4ICEaO5n5QfjyE/sKc0m
1aaDlRpeiAM3e1JdFhwUKqO+9bn3YTRoOR63CcC6mUr3rctr82j0NbQYJIKDnFIv6pQur3z+iqxd
Vwbbsspv5PDrnd/67UsCB2fjToZzSonf3SfUBmKf6v1QOvb0fbK87JwuMY3fnQqirsDnA66bg3+B
ey81W8xxckBsaEzJcYkm4UWZvCeZshk02z7UF+1bscQ0bE7sKbhVJsavC+oi+ZMyCelUMI/Y6NyQ
7kIEs7rGZz0aYB+xilIfpaAP2oLbOyZrNNjqInP8uk3P+/U151xSyBIGXTkcdXcODghtAEL9xmnO
ZVVZkVSzvBQtY2TQEOt4WwBCPqec0c6EnCrsxNLkgjKc9jHVRXpgUzJuK32aoQvHZDB1bAVy0KtI
G/3xlzYDl2pH8UzncHaUDUSnTgTLKwZ2/zyDvVxvCevK+BRZXZBDOfVGzT7fTVyAYGBznYcs6+aD
s2jOkUF4fRfPzXIgpD1Epsl4wGXwFCot9iITXMMVl0Oy8ekx3Ve8kEjDU7Ud9IYbwmdBloN36pbW
Orn0bN1MzAQR9aBMttaVivUuP5pwDB+0JHkslZqviTMGZ0agxYcCIgrf18HS29TPMTIRczQTQpxl
Vp+JMdcXtwqYMOOKX5nlzU4q7GZV2T1VyZwFuARjj8I3bAs4lgG3+BMllARBu+4QxJV59glsPuiV
S9sKV6p3cvmFnKSH9haIQv/Ifdc7d6slwnSn79Ri2Gd9xvK7iW1V7wIng36DBeyOXjHWOwgSmzbG
kCsdZgakzGkHlgaDLFNk8Y0O+QdCpcYex+RFd+32AQp1zTdoXO34iw8OP38HcvJeaVMdZkM9PFER
W4VFro37OK1uInVeC7wJ95oeg93u6fmOaZDfpqhdNguuvVgULQwA+BLoQfhs7BOdmVjwhKhujL7u
O4sFIKvM5zSvQ7da3tnBzpROU9bcBM6PIDa4THvfigSzJW5apgeE3AMw/OWTBRhnJ2WAgd+Z9BPF
286GbRrZw6DvXuMx9c48aerIGC24ztDWNvQvD+/LMDUwXkbGMrGfyRux1umoVbF962oN2o8NR58o
erDHgo9zKUiXL4zVJznqw5PhdPGtZU5zdWp/iGwwdju67uewalnnQFKvyBRmkU7G5NKkzTga1gqk
dLTmXT671k6Myv5lEfKJytSb22jGLLkp++7FZXG7VFijsAXNBmMUUzGRrBvNHLlrqPH1K4C881zr
L/5Uub9mYyp3wJLNreN1jIGZSoczrra9mns6nH1vgnI79TufEvQt6eEqHIqJwb5DrlRxS58sp7+k
y2htB1W6UceZ+wQ1s9o3TXVB7Cg2rXT7fTAApSL1YZOC7NwXq6/ecmmO0WKYNLV7tnZ0q17sHWfi
oJrOVeSXsLbzEkpqhWli42rjA1aIfMf8ndA1D0XcH14Rai2PuKSh6Q4W3rxb7ApjxdzbWwzI3GgM
AM846HBp2aM6+Jho9mLOs71mt/rHnBbuPu8C0tdgrCPeUxwmmVrOjlku9xObghr2ya8E1Cg12/JH
FzBhopspf1jYr+yZcdt3zQxvk5H0VTgp5F/2bgaTlQ22L/1p1o0bBg2ybSY5RbqO/D0LQ4+nxDOH
aAi0Dt17sb9T0tL/itM5ONYCfBbktcU41vXoGztGmyRQnUKzLmCuMIkZUPBx5wxqPAeMkwENltY9
d6w4Iik5F19IrDdYDbJvutcVd46eYh+h0xuL6uxMz0MPag5YqRYKKlkPtL4296qjyY+obH6pynE5
+35F2yhlFm5I59RC2HYw2kfHljX9RxroUovx7FZ33Hg//nbEsargjrPNer5fhyIAsFqmVmljxe8O
HtoDe8Lu1Yl1/HXuarXTss5+Qad1blng9kTvnHZPnon+oT4v0Q0x3/r3YyD0g6etaFZZ9+3DkFL1
soGyN9HeVA/quKyWP8utvA8WiuXoZMNghr2bpPdMTpZ933DlpYav9mU7eq+EMseISNsIsxV34wUo
dnWs4yAHG15jRTGHTsfk7Vv5hYL5i6HhiXUxBp7Sqk1ptqeDGG3FTMOJo9KjRuYDB0G2I6lAS5Co
fha5SMKq64azD8Qk8tIezcoNcKsPlBXNifNt6rJ5i9v4pVoTELRFfUj+U5RUOnvGZuYhzTp9p+ii
iCaN00m1iC5qPf8nnpBldYBSxEQKkxSSXt4NSf+zUBUdsIbSdtPAbjzR2KyD6Us/hh57EsPdR28R
e5+sNXEd/XWePWqFxuKUKHeMBlUFWz9tNcY8KxFgcC4TVLWLbS7je4GJ5Vqms/1lBMJ4IG2V3QUm
oQJVe2zKZrxFk6VXB7Y/DwQff8wGPikrGxI8gZYM8S6O0TzG7skznORUE1WOCstmbKnau2k18Okc
Simospu9wId3FZSDH/B2G69kCiRhztnd5nSPbByzvxuK+YNnJ/YHqjEPFZzsRqYFDptqV2o0Zsnq
uZjmJ8Ae1a53u2KbZ/MzsU8SYx2dP8P4MlWeTyN7bn8X4+r6q3LvHuRc/aJN5NNNz3pd1PCdyFh9
rxyMbrNrxFt0M0pqRM5qrj4y4TRRURnvU4VJY1LQ/qAMs92SrgKLm5dAgBf5omtNdZfz3o4N+91d
u+RPSAxHL1VrEGosvpVZvh0Qu24oCFY4ZfJ9zvT3et1LZcAm5cQqGcRFiOk7PYH8areTU/zQijrf
9obDiE37wtKFe6q5Nfr0vRmbgTzxeE9nDMEUr5vv4tjVTm7vx7vFtcLSwp+3EKDedjUeCQV2gYEu
DxhtuRuVn28Ag3o8brDjB11hXqxcDFQJ282pSNhN9rpwEEV9BAtblHs/ya9sSw1qd+yaNMsEuj3V
5whrD/Zwc80B9OoO52fzCw/WXGwKhRkvd4wFm5bPLDCYpmct8fyzvwzBD6YgXTj4ThINJcZ/3eS0
H1i/dFau00gphunoO79sLhjMnRuQ6GGfsxdmTK++5t5TxxHHPPNhbBCYDswd5DiuY1Wfczf40djD
0yIpmHED85JlwRm7zRf+6l9W4u5qgJYotvgE2VNAyQ2YR8TnrGHdRMm5EubYl8hAGvGmvIU8YesQ
6shQNTumVq+wS89agG6fifFiw0x+FHHubw2z+XKLfKek+QHw9JhQWhAWBie53imuCrJOSIQBe3KX
DhFj+rdWD94y9rekEiDQ1Q4ZJJY5Hy110/gU28RkkEtykdmouU8gAUg6M01ka/m98CfcUkFh75OJ
nJ1OjEHDizZwLCSnSDgcaw+DlWYf296twXyzwROC4J9jA6EbDdeDyZS7peCNI/3yxQVOCiCfBWuA
vo+rCVK9Uz1YzHr2WlCf4EQJBIDyRTeSfVVqOSECqiPM9pUW5Duhyulk6uoTfY74mZhJNtgdpVSd
9Wxq8VtlaQtVUqQ+Olys7dh9M7T2oXGMTwJSb20QvI9z8pXb/t3APDWxqK21gq+khBsr2HebpWkS
fSIDg8v2cVH9z7Rpx/OIF36bCkvtiMocExIv3wQz+A0zj+LWo0KyV9TjO69q6PLQLHqGk7Rgo9mV
WAldc6PJNjiw4oGa7ap5b1PfHRDdAMg9bEtH2w+iOk0dxMfGPlU1XgtTcw9tsnzUhE3AsJbw29rl
nMftdz7Mp75OD4wSrzU1CFFaDjs61FhW1TFLJJ4NFHPicrI8rM4+8IaNe6thzJWc04DdG09QixJ0
pmGnZ4IspK7jasqCLf0ajwV78wQeCponx6bSu+/LeA+C5eQPLj3zzcblVLEJcPpQey5PU5q9luRE
Nciom0olP92c9ABFPOz6xj1iU/zi9WO5tTEyxiMIBajg4sA+/gFk+IX7gcysfHThmphQ6kA9OVc7
ps9ikhjg/PItT7rHgdhOFsOf0dlIBy2Y5Hx5oVB9DQCAYk4K1AwCLA8V6xaVEPOrOaUnvYxvzA4B
t1j6vqSvAQdNcEyTAmpupqDliOTZAhyxxTL2HSjDmfMwpu+aAmq3MfCg8ijbT2YSYxn0uHrTFEm4
ETqTm6X0fkppcgYnQr/tCY12W60wxWMncPsaqIRdqRknAAL6tscCtLdlP+URvIbRvFWGlBzIYd3u
qLljsl63XmiiE/NEpt9qCgH88xH2zNdLogV2+bYQsT9Ss7Zkj3Kq6idPpumvuKuM7yhjNmRKZd4H
plapG4uJo07YpliAuwSb9kTv+BIFHl9Fd7TjdovxIy64Ynh8G6apICIbyiDiRDnD9xzuVgh1j39j
3dIZj4HHlrVLoazTi10dtBy+e4xFqsr88ex1llUfZ5prymPu5I23cfDOTqD6DDxJ/Rxk5E+oSElW
Ay31XxXJWXkdzTYxr8wKu3NRccFEgFcyihBq00pvQhcIq8KBhpn6NbNLBQKSCSb7wx1FK1FP/LkK
l2Qigi1nej/Z9NGKcigm6T0gCS76ZcZDiOYqEyJbGGNKKurm4VmUZYJyF5jyOqQ+NpoCksq0F41A
YiLftxqKfO6Yn7Zix3IOSioEQuxIi8Koqbfuvtcm/bqS6ub9PIz1PrV1ZrF+bT4ZfoASSi9e7BxU
oeb26I82QwKdY0Jl8QaeLHtMgjNzLgpCMl+knxzhXLWvdcImySZ1MWRv0HSJ8jrwWuSL8GXinoVW
vMcmX/xRL2vkNe1G1z/Z6VJggCnp341D3887/W5q3eG76U1tejc3jvzg6qVnAvnCgwLpxSDHj94E
++bBDghNIcyU9oiTx0aJpbY9xg7torTPBMzu8QZ3fGuKPcmEpXeYsoXUGc6UZT5M6ZxzccIe+QXE
Bh1tmejNOygC7UTXY8sanieBEK7r3RzsE3CW1cHsXU/uZ0dY/Ydyq1ZoDxUH2zNVczBKkkz3X5ni
uWGD6q42lrVgui+X4aOGk8uQH4EhhCjjcn63OJrCSVru7dFHVLTeWyiYkoUrCNQezlrn4NDL7AOH
FfyQFrPAcIHpEoEmWrZcfe/mH9CldgUwxZxNt3Rj4qEOKrx/35kTSOcxozJuusiy9gTPG+Li1aDw
fM0geHBT9wTY+DD5pbGB4e0a0Kr6udQ9cCQnx1V8I6Wj0cfaeMY5nzOaFBeWwvTRLD3zJmLd6phG
64YRMmlpmDGTBOp2bUNrAf2VA34d6lLV9BqzDYyfaA8cVKj5MKkyH2P+BvmXntVq1BBtzJn6GsMQ
SModAwH2ICvNSuVpYWzMrpPfdAye7Xp0L18XHtthHuB0fqtoJvDeatfOq13BYGXEzz0UZ0KeDRUA
leAqMAkAUYHh5cG30SlMeUFnelEABENii7H4WcG3Wa72gGl1PzU+zxoA+AWpGYAGr9nUEG0kXK+3
RxMm2UwBESZwhz/LC3581nw6/JzIEyr/pjud83Nwhv6qjYNmHaosoX51cUjKbkyqezyi5kAJsqyt
H/wkoSDZ+c0Fm8HomgePK+qcMGcMDRbYhPsA3TZcDyU7TGaHrtXOi+5S7lJict6ligc7Giq2sDRp
sj2OCv+e0zkRGmfuKigJY49g3gAMO9m2mOgN6uKp2Nu/OWegS3OiVOg3pdqzd6tRdJu+vcO1JTlt
YS1vs20xkb1CejTsMkx/49N8xi7jpqlSKDyyVsOFVGnbA78n/nbHZs/vt07qup8xo2v0h7FhJSo5
vCZbnUT4e+lgKd82ptl+pDhtrJtZNBAIXDMVXw5lXzet1VeDB7/sMZhdFnnrN+dNrMg3/Tf9Lf9N
gkP+hQoXxyK7CQLvdqRGLRhONa+aOo6VIVfrPYIBqCeUhpUxZw8QrFOby31DCofYAD08Whl1ZprD
RugkHTSDt3jMJ4n8jccKsgzwurpYFD9LaGDmugmt5mtqgnwtwBSRh2cfE5q/DWL8ilpsVHTOzfj9
NN29saXr9lrT13cGgcsdDuZky+6GViDRP/Pct/jQ+vyzo9+LloQuVixnc0Q3j4vftyyJJJeXhY2P
BLMRbzJ3PtpYxUNa6gMao9xh27RT/cCnSaStm79pzexTpjc/eM2gb8mYI/sJs99qyvqFoErdQdO/
sdTWdzaKfkrKfZe72g/VUNG79MZDzw7sQyoeFoLpYB/Y1d6gp0yb8yYExjueJ3ZxgJLc+E641lMl
ZbWybo92Epth4VAs7dAvDriKfBoVNynGf8oBMA56/ibRpzBte4qjjRD690YlXbpJina3CBV8nz1o
w6Wh00dFOHjH3896Xpwx2WJzeV4Su2XYhiTQJD5HOx5jCGyRN/0bdee1HDeSdetXOS+ACXhzC49y
JEVS7gYhi4K3Bff054N6/vnF6hoy1FfnhGaiKarIRCYyd26z9lrj4IlJZX4AjkKHS4umJ/ATEYmB
C91X9SJ7fZfTMFOXWMQK4rtjV6/VKU279ENDDgd/uOmLQ9NW7ZM2anSxL8kzhKSpbyzNe4sQc4rB
YU0C/do08C52k4HAONEvZ8IjImvAYkUU8rIt4d7YeU9L4ZrXmodOwnzf0Ja6W2tyqQOZgGAYUCqk
6Z228GJvXKYHrSzdJtPu1bUJCXkjQRRrr1Uz1elF4R7vHon0ukaip+we4ljBDqBrUkIWMNdAZqEq
KzoAvgXp6N6c/EFB1oyM70E0aQ0VzsgWiASkKD/QPKCuiVPRG0DWLv+6Zr3hV/QyPQIsbu2mmWUH
KQs5IF+JGoWw7mkQyIMKALOtiuKK2Mygo7TQb43K5xURoRTOSTdZzjLvMMnu6cJ/15y7IUjEBg6l
Qt8nrYR7Im+sdoVHp4Ma1Wn2QVVLdxraJCSOwSWnl73YWZlJiAKB2HuSvdMXOa2JAgag1rKZfhCa
c76vlPwzLK/nd3Mhf0LpqXMG5GQ8awL+ApdEH+jwuyrW6DftKkcLkAhbrrmdxPhdJ00zVPRAnXp1
XIMmUy4/LCP+Do8ULnVFN2FbktmECup9TgY8giDNPAGrIIpY6YUuKqSGyZg2LtxvUSEos6+KpF1k
Dd/HkuT1O5YpRXsknd9Zvf5TFmEGn2frSe71e2RTIwGORXsw24euV6YcIjqyteV5mH25Oj9fJGpo
mjo9axqisueBDhXERUCaioZ5p6Zkywd1+WLOa35QKj1zlEz9ocgl/qlSV3emBJWfaZ5rn1eqe3FP
VWyEcR/6zOyLUdISQC6ZhJ18obyoLQPribiPYaqP5Ly+F0KHQzHPEJenGfyEy3pE0ok+mxl0QLMY
z4JqzNz4ACGoIuK6i4r5qc5lI1AV8jCLFpI0Fpx6Vj/Tt38O0k54HPOfkH5A/2V9My8U23QZ1Sa6
e/BXkqp7yi6kxSSJ/idJ8CDj9y/iQNwu7JZSv5ctXnsvm0WE/od8Ws7xQwlHcZY91np2l6PM5bUW
ciJptRfRKVSVYXSXTLiXk0YIywEg80Upvxod4jZNQqU8mz8MaTWimqiVgWDQ6J7Mxld5HJDqNEKF
FlR0Lp9HmPRBJPsl7JvfYnH4CAPX8FxsgjsGR0fLrW+aPs5eiRXqBv1T1yIOn1aJD2CMzvJ49nGw
d0uhaA7m+ByCWLtLGr24K+Hyoq6xrLtBngTqIvNdgoYi0i4w9sGj7vWGRPJlg74rOSImYqaWtqjO
h7kTITgbLV+fKPj1hgxB/CBrRy217svLPN3Jenqna8WzCcPcOaNpR2gAVBsX2bmoYxjP41crQ43R
Ks+WVwvZiRZYYm2je0YyYzd0aAvmzRcFNzBvUagZ+upbr0nBCDYfjhCIhWqgqHf0+DqFnL1PjDZA
Dw1AxPBgifW+l6o7I51CGFrdNCtCJR1OGQ3u+17s6eqnWoYPNMJ2kaEDDp3mTi3BHNA5QWfmDHah
AzOHg41y0RDATxM/dAUME/Ui+Guv7oZL/oMm21Net3trVKWtwTlzM0EfAW9yBoozqQwTVYI6m7/C
gY7/QGTuxUqtfVZyiqDj+YwqPeUZpLRM9L8I2Zy2lPUt9Sj7HT3NiA0a0zvrAi3/OEmE+dIAcgNO
F+qfo4GsK0SUB/0ySKcefk4qz/IaO4kWw1nhSIOmoRo6dfBh+AZwmJXcVCvV9V4uOXbWWaWsJy7o
f9NACBd/fEdoKdxNBfp4GrUuK+fBiokUXcNls47au0LL35s4/rRy0PdtXujCgI6E+4miKnYUEfBD
1yJ9p3KXcb8UAtT8dE1CJhrM5vkSkYod79ROUR3FMIT7CyKJSl9NJCmRYTAuWnuoStM80AQN6Uc+
PUCnF6xk9Ykq8s4V84saXOLR3F1oQgimft4PSndKJe09l9xerGA3kTu8prQQVfA4EkQf9cAmmNTy
YVAm5R40PtxCCjAYM48PyLx7Le2NhClkWSHYy2M0D1tYZubmqzxsaZNs2DR+oP9bTTp0tC4ajOkg
DN0BLMZRXJUItan33EmU3meXVvLnppgAK12mmpwFHre9xLH5nc4NjbYVfZAvHlU/7cekKukRVpLs
QKLVOiZkdneIUCqZPeIdwqSoqd91mnMjWld+oqdKw4iVl25ZpfjwBlROEn4yKrQE3UCMLJfrxzxN
ZP8OpVmXfyFL/whBeUy/dXVf/xxeAvh/gfL/F93//xvOkuSAQW7/NbBlBH9x/38ef1Q5xZTfmwD+
87N/gSwlmVYAXQZDSaIESKUCEv/fIMtf/NWGsnGVby0CG9z6f5ittX+BoyR8EDX+RZc2ZOS/GwFk
7V8GRH0mTQCWCdZcV/+oD0DdmN3/F2MpyJJqgEWA6v8lxFlbJ9VIRzRlsyjdtzv84jshBBOBG2eb
R3m3/VU9mSedKNAe/d4xwmUnPcJpJ93FD+lp9GOvOi4fQNV4s1962d0UpDvZ6dx+lx3yL0WEyBGS
KzKOZsTp3GceWpC+7kh+7OSu7Oqevhuj3IOU2kFZdze7ctC4qLzsoDcJ5j21FqcN233vQdnkjXt4
UyMhXJzVlcI07KLFo4c0UHecziBzFw8ppVDfNY/JTnElNz/RroeMyVFym4hWdl/zaWU/jdzbvuIO
oeoKR+p9LTwUh/xohO1J3hl3etCeliPVvUh1Ad6f0mgMG78M+6DwaZcKiaJ39UN8L5yKx3xnnepj
Gba7Iew8em+ZJ46iJxyBkzkxqSX4mG3c8DvqFfBkE63nz/H9hYzO/LXcDRFiR17Gr1X83v4Reb0b
+0+k8xwpIIviyV78k/Qwn2hC/ddjqB7afM+xy0XmriHKzVHve+J9fJh3aVAHuSc4PTMjW+We/clv
I/hDg25/caWABudP3b53S19xdFfZ5QdYDn0jyCMpABEYjvzU9K58OPtrYD3AZdxHpn9+AGbo5EG5
AwGVB6OjOVUAaYXDzWRnO4pQO9NXfkq7/D7/Ln+zPg8hSrEBxTv78uQgK+ySc3dGT9v1h8nX7+pI
9WMbyqegCVGodc/h5WA8xHfLAd/VFX2oaB1wIa5+l72Doen7+p606Fa8JI0i40k43Ul0O087KSfr
2Ef5Y/NceW00/xR9nM/IcEt+SXp/3kPgF2aBFmXe4EEC62dH9ai5BYSx0fniUjJPH417I4Lin9VO
AzRN/TW/r3YotLtQ0rriB2T8dvJ++iBEpbu4Mg8LQ8i3lK8XVwzVd+VeiS6hBYQQ6veT+k66ZycG
wOT9wms5J5Cjv/t+2RfP0n36lfPDJ7MHI1oC8m/6Tg0EP73LH7NjdpB3xQHRwr35LjuSXA66Qxad
d9VO3ff738zTjQ4VLsr/ctSxM793M8DHJteAdKQjNWZvpEToDy53iUNG0Dbshmfo3J8/h4BIkVNZ
RBTsXNUTvcUZXOFJiYDUeOWX8z1RmkNnvDv4kyc78DPZ71MXrhB7coCtelANpyHhcMQJ8/NQCoG+
Zd+od3vsIufstg4gVt/wcw8XxVXY5cNeTXZlAHsOfwY7dUy3DOawftD2Uih4upsESZAG6Q9czcLY
QfjV/1i/ls9jOOzzIH/GsZ1DskR3TWix+/PaGffv0OdxhPeq2/G9IYw/oVofFXs1yp3YrZ/NT8kR
9B0Y4IPJXjrqd2zIKInkp/Wd9g4gnj/ujGMJuUY07pJDsV9P5LN99U4LlPre5NOxnTgEycc50Bzg
JB4FDyf2cRxsQnX7J46R8+VTYX+rsApAouzF1tzeE3eDq9jff2b8PMyF7vZZyhtO5iw2NDOO5MHW
v5sOWUgpE8Nqntpw8GdX88eIDm/JnbwLH079Cuc0RE7RE/bJB3ac2zhf6N+KUmd1dHt7uO/Y8IMa
8FKOwr46rD4FaW9yau+yt+4LB1lKDx0gH9SOZ76jgaoILLYD3MyB5houfBpu4aGp6SCGEQl3y24b
tzguX5M7KlHQSEId7mRe7dPuEaITFkKKECSh6M0u6UVHdrsTsYCLvJ+HiJejOtKeiryj2KgK+bQ+
252/BBeuGkD8Nik9+2fCjYBEntfas1tFiIK4WzdZlPGpNhTftWHmGE/Gp8Sls8tOP8L6z0FVIoEb
SGAbZ0zNdOjYfWdEZKZtORBC5MXc8655TtzLX07PXz2EN46RRBj8X87R9v3fupUmI6V8BTPysfX0
48pVVjvkw2y6mkN41AXeCfgGv3PJnrkJS3lxjMOZN0HlhcVB/tcV3Ecoav2Lp/Flymq8R1nZX7zS
/l45OII2WFInDkZW0nCboNgt4WV/4RhSgfK3I0sI7s7uZzPQA6r7nmGjMecnXs+t2HudDyBm2zbb
Jck/uGDWnJ7LdeSn9QAYW2TuYgxV5wMywVwVHGHx82VXRNsv7EOdPQbH5Gn2W746YzRbr+cPlZV5
bwYXT7FNZ/sWO+jLtp/7UHNr/i46XUTbA7+IYmZI9dSTGSaLJgdGdW/75a0nRRmbZXD/mkiGozCy
uylwuciBuiu7EjhkoB5honVoc32PqLMts33gR2PKlMk9jUtc8bFezJyz4ddfsid+P+sKDtyBytIT
A5S8WE/6ObyUP7qDV7Hj97Hc7CnhvniOPVrZeKTlJ6/FaVwO4FcR/axHEmjn537fsnfUYHV1Vg4J
SEePSt4zCVds5+yTawzgbnEtH0YeyVUxfGYw8G6XbaO7okcsz8FZHLoXefq/1ozgjJeZ+Al3B81O
XIwaG3myQdFyGjl0ESR9/raVa8/i5yS3ZhAq9x7sJtpBsgsXGuNom87mKg3+ZQ/K2eeHGCgOWCA+
Qa8+W68Ot8VDQOEj1KC7heXoeWqTd48/EcRBc6DLZNduG9XVA+Fue9PAlsMKG2CwgRO/Cwqvcx5B
PTEH5MTtyvkJYsC2eNwzVgGygV9rQW8cDw3xza9FHnh4AnJ2j8zFAQKRZno2LI8Tyvsh0EM9HLiV
aZj3rFDYY4P2wj2prHBhH29jqXh52xlJ3Mw7/9qYElfFxIPCtoVGryNEBeaSi8czOHnblqgO2Kaw
2HYy1kVki50xHrHXBeC5XfwOhySsQ6H64/rxHAETX9xzgLkKUenuuOqywGB/w9MPpyg7T+RWbr9a
kRZ1vsyZlQMkUEKBU7zt1PQEscxu9IWw88PYAWAXIUsZbMcBui3OLjQhWODRA6XpnnF1MdGOEJ6j
4ZuKGbYOm60qggtLKrOlt6lebDjoWVH4PRjCYFfJrOXisaIBR+rBfKYOeMKm8a5LVzqCiGW94dRi
2wGJ2sblcsndiTcCM7KDj+R3PEcVFNt6OCmfWZh/jUUwg4n3Mp3gWMaWmBxkaNSiCychxhYpPNXI
RcG5wI0WA/OofQP8GIkPS2ByxYBMcZsvQlBj1shecfzr9yDm8PplZtJzuWS8GzpdWG+FnWL4ZGFx
JPBfHdy2MHYrt/Et5glpGobA9Cy3dnHmnIJFhkV2N7riDmI+3ipk9L8Ot4TF2m6e7bSSsdjMkMir
5qQ6Cv5nw9TBoh96jU0CooQ1Jatuxy51NU+iNsEy4u5stx6PQkkW3wICRJtUzLvzdwRvWep2p/Gg
BcuA9eTf6TfAJTeD7CnGxW7uyqDFUTm7YKVwutf9qh+ru/Jh+TGHm6Mw4NmkuCtdiOXgqEPFzMes
kwVyYk9U4hWc4/xI2wWAKF8K+euu8ssdKLtdTXfSgXzN+W7et8f+2P+gRGJT4wzgsXNwgqC2fi58
QqqQZ/EFG0FjW/TZYPbZhZ/VIY95JCqywdniJYGV89MQRAWfwhtxM0KK1IatE69oc7uQAeW/5+2P
D531d8FJiBkAOHub30Liya385Xg5zQfAdb7pDh5QhGDAUZtDuEd6fr3sIY/pxZFCEeHUhEoA7hCX
PXfEqNlrJzROoSTnC/HReG715wXhxQOOmHf24RctAyo5jgbjlEMUYKcsi+lanv40YkyiYR9H9TPr
y0aBYe/uQhRS7eV70o0m5DbPaiTjwSmf1e/mk3qfBiwPn80eEx5H/5T+sE7dXr8vg8QrwLwDK7ER
SUuc5EHw4AIOy4ArEjdz80MliDG8JBC8lnmWeIoJ346Jl0qnsEfn4sb2tyHM8aS0gG/YrdPb9/im
9FjSlTwsXn5IDwlqos7FV4LJh/mc998XX9Q2hOuSLqbPmmaf+bGPMsLSrsY+4Yv6iQ/j822vV9iC
PtwwmDHZyWSt3Tra4jDr13uz+IW9n31R573wGfeUDSj0hziEKtYGBUORJ0q7aA1ArjuVm32S2A/f
Zl5i/G1ykcrxviC8gFGA38U2OYk8o+EgOWnrts7uImPH3gX6ZlPyxQ0dcbvVX14j9FUMgYhzaeY2
MRfhJbCKQPbByPBd8qb28BNMnjeATIFphxrdk/ytjOiy8M6nVfPnn4vfeTHDbd7txgBI+NUyAmU7
G5wWz/jrKWwQB2YoPMi+7rf+9hgDfjKp3eR78a44LUkAipPLbXPrcIIwa9QKnSYkED0aHrsds574
AM1cnfNwIeaDtwzHswq4c3hx7F3ny+DAROnw8M52aBpGh53wl9Od+puzvW3udbc6zz+zYPNnt+Xa
QhBaB3mcC2HednuIHwRslG6Pu4IVoxmLO++XQbGpvDOnxc4wSHjnBAJQePPfiSVDO5zbxXLRAsGT
3rw6YZ85XGoEoxXGzoW2imsUkkqC5IUBqqDyoOb2YZDlQRonxshv7iBMzri6oJH89qnG+FsRQkpB
x+OvnhBsn+T6deY7jQmoobVjHz1Rz+cqaLF+/fvVJ/2IUTa5e9GxC8ywIdrgIg22/MsQnDcz7G2r
TAiAUcYtOMChXP/s8RgFH8yfRzmduwXHxeYHeGAcKZ8my116yqLNxzap/vuyTQSiujOTkfERmh+E
2twwW7go4FW8Hsaqm8zkzYzV9v3f3G9TmNOSnj/piJOKp1nCy0liiXvd+46f4ukkjLhDyNATAPAC
DDwrmnHIBZE5wqblWEDVgUsZ/2xzc2GWCIv7zd+aIyg0yXCcMXDkp8gl4Zna6138HB/jY3ew7rpI
9sZoCiQyHBYea++QY8KpnnYaOaP+ffG0eEk4RDE+Mu2MWGwR60+iJix3/bHwx30XVvxfdzFCXnoc
9nq0WcSLbz4iusW1dfbHD/OH2b43uITKoH8Gs3vXH7PH/sd2DUhP2/1WkrzJPS2UbGglnf7B2M/2
NxpEsPSUWjBVKMzyR9zsPLedynY+u1pIMXXln0eO0WbVEIRzQZ5uQeV2r9BFtqc06EuuudN/Sji+
5I/cZsBoZ37F4pFYIkm3XSkrgeWEi8r4DpkTZ/GB5RNnoHFGVLNdSjPnbXIxE3xm89Hih9nfvBuN
RANesy2/X93NN9jSd7KHph2GbFsI7tJACHS/dmFd4wnPOJ+y02KmeCNA9jyV27mO1l2lPPQ6x92u
SWWNWPQBdjSuTAS7nIzeZhJEva8/MnXMAABAb3wvPCCsgT2YPWWXEupr3NpjyMUcLNhL8HtBRpyV
+ih0cfnP+D+dv/mRllvhIW4+NtECc1CI7LXhzrpvjuIHasNNCCHG2cuOE8d7MyJARxPHKXHCACXB
HckW7NxtT8KND0rAFvfLPvGfMzxFQBA2JW5sRPEAcxf0S5sBCbfQluCaMwvsixAQA+NNd5uLeMH/
2Vw8Sg+iTyWq2RUetPbO5hjOLNwl4mrFljRYjc2la3DLyOTg1DXKYQtKgC9iUrFgmx07xN+KU3IP
EAebtKUcSsxMhTdmvhUta//ttG6Kir+d1jIHGlicTeMY/5Du1B34a9IQm7/3LL5bH3UEro6jj7Ie
TqqJadxcS8mv7qkykWUePmlR+qjdI6EcxA/rt+LA93/mJ8NXQu54z9zRquNT3SN/vHkP8T2tBI/j
vtlLgbJbf9bkNxN8ntWTyXKivhTpOIbDgQAaN4bQOBpxiQni/C5c7gp8Df2+2xvP6478nttHXJpe
vqvZIukBNnBCzOMnLkd8SVc85Ri81fMqki7yvfxp2JUHbiEcWpm7LPYvJDlbUhN62EcWiCh3+jYu
dhu1vrqnGnhXRNh3rDjpczJvwIVO/d6ICL29LcDPAusvLpM/qtI81SX/e7VE8yHN0+bH9/TL9ae2
gf5Tyfl/g5jJgHznv9NgoIA2dD/SL78XZbaf+KseA/+SBHOFakLrAHzEVP9DeqHo/1IVqjFUVdCO
lRSZSs2/6zGS+S8RjgwT4gtFshRFo4ry73oMvEwUcCQ4KkwyRRrypP9DSPXvZBJL9l+TSy8zSwZD
Ajmm4KMiwWvy1ytGmFQTCgDhJtbLFGR/ol3cy2dhCH5bjhsprJc0P/xaFJ/5H+Mo0HiI8hX307nP
axkErmqbedF+HKyCeAbSNdqZLmfEAYapfOPO3hLM/1tj+jUgHQHaVmlCjZXmype2YF6NtjRW+BMQ
EiAZPlO/BLM27HKwIG8M9bcVtHQoe7bp6SwgBD4vh1oW2sQqAbXAS5tXn3sIV9FKbc5Pr6/gtR7s
toSqpKJLi5KlJSvyxgb1m3WT9CWB/vJC40RuNfeVEdPnCTyie5QFgUALIYgf8VCO0J5fZFJWaMH4
hQTxTa/ohq9Ka/H59Qe6scLsXZE/LLAqq1cbp1c2WOKF58mgZhlBScQgWmDt/ZJc5LdYom6OpanK
VppkIbSrsaDxLssKegW71y3jrmmnyxPwMM2FO5L+n9fnJd3Yq6rFyeNIIgsMfvLlQk9ptyz1hOQC
+nPKTuqs+AlME5nWWqiPqDfU9/mqtbuzOMy000uQULaiRP65kukQgAiXVvGRbplazkawWMXiq2Dl
3qis3NhzugT3lwmbHmxvW4X3980AiGJcpbzUkfMTKkAcCUA0GQ6z15fi1iibUjtqrLoiq+KVRLdY
0YJwNnNonFodslZjVZ9yQwcU+fow28NenVV2ENZMV2Co08wr45BaZTeVeUK4uOn76OsliTJq19/q
JesihfZn7kFJtTxLk+XH14e+darosaC0jQIde0u6KlTJajNlQ3Im09GdNxZiIOmhBceu4Y9GLN1p
4DJWQlP6lC86hDTwNnZ9iAqD1MNXNdU/Rg0uuNef6caqs+sMSTdYewPz//LdJmbV6nUOIshEDush
b/LZbXqzfHp9lBu73NRMQzU0TRMpyW9P8Zs5Ec7KVKlWht2XaP+YShqfbZqKVerHurb6Kuf52+sj
3pqXCfIcRm/6nrgGXo4Yt4XY1mmi2QmiIg7rmADO0TT3z0dBNBuUggkxlLppCv4+r0lOJWNNLNW2
4Mj3mhWeXYjJTf8fjAJeQuZkYJjNq5OxlqMsoR8L5w5dPfdQYKceLTjt3euj3DB7dCjAhamrGGnT
uDrlwsb30JTcLNBWqYF0ngAMLULtToJg/PmEIHmE/4q7WQIuf2X0IFJv6PouocUzFlpHthaaCjmh
N076S+THr1uZZh5cFzYc7UfXZkucu7IcxIFRev2CnZwQN5SgcI1p8ujkR+hHUuCk5j3d1W8YzBtL
aYF+NrhDIB2D1fLltjC1rmiFBpYFdUImr9H60r+sI+C2rnqLl3G7jK7MGSZZ1CWTljNEgK/emlHm
xjBzldMBWfvFRR/p5SNZLyZkZSp51/bQA7++T26cLNoBTZEmLY3kxbUB1SzYh4ZiUG1lUWh760tY
u9Dbcl4f5dYSAhsyNUXCXIvXfg7NRiCEJzqutWpE6ypWzz79S/RsXS7KG4f41j7RRIySitAnDZ1X
hzhRy2nUJ0FFZUdPIih55Ag2pykANSwdMqUUHFnIi6duTWhSbNS3SCJvzRQ6OZjgFJONCt7phQ2p
60GtAMhhQ0rqz4agFkfd6oZjISXNG4t6a7NomrUxzak6zvzVuasmuBUsbeTVddPdHFfvljSG5Kpb
f+pxdjAT2iZef4t/3yuGiJMkQQBp6nQAXi3tpcJCmiO8xohOKT681fKePhrN+/NRTKheN//E3Iga
X67gnKv9JY4BDsBJBnS1H2S/LmLj8Poof39PxFMQ4cs6dlhE+PTlKHCzoe6H6jb4ylZ/zJBE+Xap
p+F7Ea9r8MZQt9YN24XfbUk67W1Xe0Kmn4ypEsHgGxoiKmBmc3EVGLCoUUgjHeHTeKEP1JzAe5Xa
qPSexpeFK7WTCKZFHdPPa8xvoQW8RmE0FXPg/QlRmdsiNf2+ScH8ezOUq3DmSLBN0+9Wlp/y6Zyk
6IYWwwhvTJceF3R2SaUO4wS6IRPa79a5KuDtO4sjTYqcW2RLa1l7iuEcoeO9uuQI+qUqKoFDmmpf
Y10afqJhCIWaVmUf6DGnNaFpeHQeWtanvSZV6tO50vDr0V2veh/5MvkT6OsLlTfo4w+WISTMU2+T
HW0c59xlbxuFDTJXWOmbVGnQuSiIl7liUarm7vW3cOMlSKAHcdZgSsVV3DbEb05LMWdGijQgapiQ
Fx7LS/PZXKQ4en2QG7tKAuOI6wFlMjb86qpAwqoGYK6hAw7Xwz5T5Co0G+sMGBo+/j8fSiF+AnRp
befxalNlbYpQlpZCYjGXpMiR1YNZbdGg7hgXKGpfH+yGrwscVAFLTxhO1KBc+dlVIZ/rTdbNpoXR
+LZRLacIJjbWfTc3UwnBUTGCubTK2JE6ETmizJSX78qZ5htaarOHFjKpN5b6l3v98q7cVhKoqsY9
qUAC/PKFIlSrIhuA29EMcrEbGr3vwUSnWiiASDZArhfmsaUVrqULIzMoxvfJfOqR61JseC0HajzI
SJIDViqCscKg8aGdTXF5w2b+3UjzlBszKXGhoZGvefmUtSnXfTXjtsQA4r/2rQQ4pIGTkshf/jEt
kn5Kztnlx+uv69Y2JAIgJIF4WwWa+3JQA/U68VzD7tzUmnIoMwjkEVmSwhW12tPrQ92an0lWQUSl
2zIhVH05FLQQGUEWJMwa4ne2aK66bRnzA/38PxYtOyHPur6xorcmZxoWKSeVKASS4JcjKtDg0eWx
5Uwgfgz7RpPfF3zToccVIdrXZ3drLHJOQJfxKCxNulrIqrrArFD3v/gxL5EEf4WjTUpzEFq6iv/B
UGxlS7HI0HHWXk7L5MpDdRm/ZR2kKaSPiN1Bj3lDK9I/GYm9qNK0T0ZEvbr6prVcsgVdMltdRMWv
uVwRx5DMDLEGi7z/69O6ZXahPyHLpRniZhpfTutsQBtfxRikyWjy4zLTjUzUrH/941FkblfIfE0y
POi/vxxFSkpUqnvM07mVyrscJY4Qel2q6/9gGOZB4zpod826MjmWOGU037IdZnIbUYVewYEONDH8
81FwTfBMLKJdUbqaDIaMNBgkx3Aj9OPDjO4YkmKW/MbB3QzPlfmE9VhWVUwTgH/lai7aJKLbVwia
TTjPpaiWP2MJ6uvUONQC+ZTXp3TjHGGFlO3mhbQAUaCX7ydbL0s8KwzGBaN8RBXd9C2IA4LuLP95
eot8KhG8SLihaqZ0ZZBmyOZ1WBCoR4mJeejp1fdhPBz91yd0Y/UU1AiI0nDotpP0ckJaL6EWvRLQ
mIUIrbDQXSKUadXHdjBL1H4n+Y2M6S9Lc/W6SKPBf83OY37XDRCz1RsLq0WyqalihD6rXP6gSeqw
E8hKP6yNtH6nMUp6hMa5BgKQXMZw4vmCP582QhHkExB0Mgn5X057VXQY5nHx6ERo1rDNZHqwM0F+
PwxnkIlIbr5xFG4tM5ZDNGWOgyJdux20kMFiuTLrpBOrqDNlUCHT+fyMws5KU7kmPLw+vxv7lLKI
iCyCSIIGEbKX8+vGmYz4r2QxdI8+DEaSK40JvR+G/vEfjEQKbZOzMKCOkF+OlGaIuxgFRIeDeKbE
rEmaY2VjtS8u4/TH+QtkMwyDxBZbdbPDL4dKLNgTEpUzTWf/fa9UxnsBWrujbs5vlWq213+1Sbm4
LEuiwISbfW3sNZTIM0gWAJ/IY37PrfBoIoaOwjedr/bZ0CFchGcsRBPReMPA3LhmyHOR6FJI9aNk
cnXqocGZIPfCZtLvaD6zBoB4ivP6xva4sR3piOLKImVCYGperSR5DcsUkKWwoZIsoItdPxot3m8i
nX/08fTnBpokBsaSLAK89teJDOQVCcxkbKaeZA13AfQI2hkahwVtSq8hpfLGNrm1hJRbtnIidS+i
x5fbpFhXYQvpNDvv2hmxOKMIJhgs3jjRt0aBpIkjjVSFoV5fbjhbRSNX7HsIpJ7zWAeBkr0ZG9wc
RBapw+AjYiyvPJwS4Za+jYlDa6j/jnpz0U4dBCnenx9hUv+kWJkNHXFXe66qlRYCMBP8NNFsoKa6
upshEXBriJn/wfYmIaKhg2NQ1tWvrAWkGTq+GQ79CkMbofJsHTIk6t/IGW8PfH188eJJ8FCSI9F6
dUt3HQyL64UdMKd1CkUjfHZmb9Soka5rNLU12G+hOXQiTdlLrb+ZJrkxOt4b7gH3Fvbjao5JKi3J
RRw5wmUuvi+aPvmSXiz5DgLv+I9DCBO3RyGFhak3/ha0iHBUpEuv4S6OJphjIR0fzzVykbMyJm/c
mH83iQxFDR6FGthMmdvLUzW18nlNNTg+SmFsz86kaEDs2lb7ApWGMdjjljFHZ3mrG77hotwYmbgF
hxgDwiaVrs5z18IAD4EYTRAmyjiIJGSPEGSYz8SgSH3DaZp6eHspBE1Itr6xX/9+jxIQ4oBRq6GU
TqHo5axhQMqWkujCHlI5dbbALEQOMYFjwFjfGOrvZ53OU5wRhYgQZSjp6qzTl9yh/k1KyxAuxn1e
TeDahvHP7xeCC+pOlEuRAdCuzRaZ1iabCyakLonlaItGq4WF6uLrFuXGXFDZol6KU8BZ/5WF+S1H
ZcI4hmHGHaflfAj1Fnk/2IXFP7ZbFlsfK0LxnbD9upKi6XUJmaYJCL9c6X4YRsu2kDB0+l5do9cn
tF2ILy0KQ8kqqXXV2BISVxYFnpKpnEiW2wXEfF+KS0UWEmbNL2qcLndT3oA1PMvSH19kDEplksuM
ag3G+eXmixN4jpJuJsmZxMlnGHUhuR6F5OvrU7vxrnAzwKXAu2lKOOUvR5EWAaYQeWVHEEb7kAGr
LpWh5c93BKNgkgmfiPmuR2lqHTr+gVG6KgOlKjXgGMpifWOUG8cVA7WFZlt5lQLNy7lAQiyc80Gm
zWJCR5a05erQzr06kqlMb5jeG2k7rCGBoIFLg4dtXd2aE6Uz6JvZ461Rw+ebwnvhCUZ+AQ6KY7nJ
KGmfUBODfhvmYhct2fI7oapl2e2s0u0jnBEl67SNoQyd5klb1D/OE2/W2tK5/8jUW5vg3e954k6H
BnvGX7aV6VKGam2IPEn6ltX6uyfJKJwHEj7UTFnMl6MkXRynVs4ZTIxE/0BzbLXLe3STnQJ2P5jN
4Bf54+2qUtGWt6oKUfh1SnAxBytp0FZFQU8Xj1OhrPSEZcsbVZUbh4KY+FdCgagNfbmX05KFYUBw
Ap2+3CiVZx7j4yW+vHXybiSjN0OsWRvUhhyWdOWGz2yZRRu2KgbkxBDEm3qkr1Xz2HcDTMZGmlQf
yhwmjq6s4NwVk+I7lH4XWo/GrD9Ci1y+YeVuHB8yDRtcjNwTKd6rLbN0ppar3IR2QnD5Ti0NGtz1
dnhUB8h8X3+NN4bi8iF3t5kDCzf65QKrhZGInQzAIyuHM2w3UGjpS9H7UPt1bxyEW0ORhgKPAlSQ
kOpqKCjaqr/qcG1ttl8RkuiDBY4ydxzhfn7jEr9xHLTNTycZiFNGmuPltKCOQ2Gop7IoSnEXtuuc
nc6CAdfNqAt+D7P0n58GCqckWv8ve+exXLeS5vlX6ag9FPBm0RscRyc6UaTIDYJyMAmXmfCPM7te
zyPUi80PR7e6LimNGFrOREdVRVTEvRIOXCK/v2XNW8fCV3cscplAQqvCSyITb1c0eX7imzR+/9nN
4pp5DNwmH3RkfsynL89q7DxKiRRHmXuIINll/tYM0/yuIHn4D0/IMS1zlSgA93OryE18eSh/hvbT
ooT1hrUjM9Yk7Vsjmv/9CVmv3+/1MEDB9FrBLfgIcV4epu70MoiBw4Qk4BNmfaB4nbh0DLETKnEV
7JYIj50glMMrrH3kJh8Xk3CtVG0ru/njq8tv4RMPKu/xXr1GUGzSVxczgMH16rLZkH9IxNFAKUIT
Od0fX13AIB7MtQYVUCh8fSP9uhNVjiwjJAn4LPIzTWRW+Raf//PFRXTElsKnpg6a3X21o3DKUlY5
r34stT89WUTjPEi3/vT7W/iLg/BI0ppJ3BYv9+urNss+a3tt4lqIApwTwtYb18v/dNsCVGexLkdE
1IKScrCXz4nfjl09jVww4YTYz9nXnnt1JN66Le7rdWM9DkoEQuiQXDDirGf7tw2zrYdqhNReW8wi
70uDrPGJ7O3yafGboKKcMWi/d1StfxRtEj07oyWfnbwp4MXGgtiQDA0bJkyrwgsniXm/ZsHz8PCP
pDcMjamCu7EvGux1dUvYbJ5Uxmm6NG16EuQtzUzWEJCmoOGDTtkD1xd1TXMbxUeD82UuhbHs8nQ2
TmqyzrCuLLOD75ZXRQOOmTY+50oF+D/sUV5k3ijbmO747tFRCfu8qpz69KQdh5bIvcUOT0pCP591
H5UUiA8VOYUTcWTevjZLsaYYh/OcnoQJqZcbmtXs9GqKemoP5mC+J86rwZLvNd5Vxour9yUZbfa+
pKsWS405L+rUdEvKAyZaCx+ars8+hHPezpuIYNP3lZLOnRl21nM72q6mjluS5aVLq8LVyNYFe7o3
de/ZEIgn2rDltE+zycW6T1dZ9F4WCeteRl1mcVqIrCRuh51dekjCwm33TkhxeCyoaSCz3WrrattN
fh2uwYwZmShortKPmVzT2JS/FlSn0VCeVxNE/pa65IomIdk3ONsMQ7Ub35fjc2u21r0zj4SviCyh
KXup6+jO9SZfn2a6Wb5kjo/uTkdTT0WMb6kbLyvFtTuotoxJZq0+sW3BjzkWqqFkhIh+/HmiDeTG
y6m6idOwlO9tw3Hv7abGYEknkrg3+f88592Ag4KsboVgPJR4QrtiwIlNfRHfaqTN5barFsHGYEGL
TRbbOOJ5NVtpxLm0/c8JMdX3Q5Kr5iTta/6NIWgmfBiBJ7/WlGUk1Fl4C15bh3KF1BTmtLOrInkI
5DzQM2e12W0w9OF1mwjntJj76DTPXHVGDZLaOGjnYqK6nKfZSPx7IHztx+hQSeQ3nG7E27E4BRRQ
LkdJ1uFgUCwSWNV00CAbVJIEAptPRWbhJg8p3GMRVMZnvm3iE7VoEQagXpb9JkTyMW2otxhvlTcs
7Va27DhjHUhZnYGeEaruWys8xvQrTHpEhuB+0E2B84o//2UYprI6LEk4XdQRGbex7KLipKTbmwQS
2y3W4ihlkTMQyulrN5XB57FD3rMjczShy60tsocJsKHeJqPfXPuobchpMBuFWdyawqSOy7p1iQgo
2j7bQVcsFyrMq+kKHYX/nNGhVG7HqPbkvhN+1+2azkfh4Mo69C8KOyzGK08rx7mjLXnBvR3OKS+D
LDvCPUk9xnJNQit1Bb4I6ht0EvoxWymqA/6J3EaP4w3JI3VWJiUNSzbSjmUo8Um5IYbhdJIe3kCZ
zw+lniWlHLVoivBJLtS3WRHZxxcEpROk2SI/JLcDLutRZUtGGlQwl6wPXT1YG+G1mY71NKhPvTkN
t6nlNRNh+n5zWjtFmKPs02F+RtG0vWw7wvj8uGrXuG7TZfuMXqec2Hzh+Bi3ZITnVFbUqkNEsQzJ
cOFlZmWdFHlfXzRSVSoeuoKbR9z3U0UJ/QfWf/3UdgReb0NHeieI/Ch88ca2fWyHWUd7x/BltHMy
onoZq5RQmzSiJbOYC8/bTKauMWNXzBWxh7vjPstFej3Mfo7FvLOXnk6ZMiGyvghnSvcoK/1eRs0+
dYPy2crd9Fok0iPpuDKb+ZBMJdckNYsa6yTjAQkESeZOW7mEDYG2ETUpuy7NnauukjYm0XIh4i6a
bdo0FyoscPei+E3pZtHlTDVM1/b0oqmwTGlEjerxblbJcJNavcB5kqnQvZfuMIc0g3TWU2K51pPq
WQrOesubnGffrxmFT4fEgepswyh5P/P+jpuxVvajYQ1Dzfqf28EG2afAez174ho8jWdTOkoTQOMZ
PhfbCqmZllGpqSLLCo3IQvTEO2imm1iWUSR2o1XMlypahmXrDWxHN41lymlHPrF7aeRJe5cvAZXo
qOEC74xCweEbEq5F0gTljB/EPKHWeOhJbs5OZafcj2s6bqv8s950qu9zqlp6STJvORNiGDF6Rgme
jZVosne8GtjNeub5mo5mg3k2Ssww3wyOJc6czIso56jt8NTrCCjfkt9tPo0LqwDhknP42aCGfD2/
qfzWuondxSmVWdNeA3YvrDIu8t68GeZng/Toj2RYU+c3OmHp7lJeKLDwsszVZlnagge4KnMCZkDi
b5cc1jzoLWJ70eUnZ45hCty0Zshvd9NipgPQ99vP+dg3/SFEi0PJmiuZPZaqz0/zLhyzvSMrDTjr
ZgPQbLRYWTwZEckA45SIgxxFftNZ+bjs+ISpNWeWWNYhktGH0BQV+TazPxmxCf/kba2UJWNHu6l5
0065ReSk6FuiJRuHbOs0CpaBUhbLOBdTSwJtu8i+PPGKLLpZEjJrN6aQ8pJeElLYu8DNNqT0U1WD
GJ74+IasWx70ZdrUNR/4L7RZUWHpguIPlzRvjs57ommb5IrC63Fa4q5Pgu8ulSDGvp/a0Lyy0MYW
O43PxH2aSr8j70MMQXdl9hTUktDJU/re9rMC5+viZ/5t7mrWvtz3+3mfEWPvf9I2fUU7tzd6ebBV
iaaKli2veG+U9mzdRtHoYW4WFM6eMvI0/Wm2BGW7t7J8pLOj0Om4MaJyfFZtN/ZXc9E7t+2SEOUd
T1XmhidNOQ3WLgkSHlUmYq9+7Mnr//77DfHrMZctJCMaWgFIfMa117SXI4RmOZ8xM8xjQ/8kyZrC
TcVV4I/p9e8PtU5Hf0dDj4eyVmQJQdjKPLzcrRqOhW7EWdw4QGrKd8n3t75yeNZd+oT2yk/6szzV
9qlu52WndV/vfn/8X54qogUAvlUI+VpDQOp8JrJKM8bkS7SXned8lIkzbcNSyTdoj5/GDK4qbDwj
/WpeZEP78lQzUTf2HKJNbhIIYMNy54Nsu+kPIQouKL3dpEGCbEUeYreXR6GAtU6CkS+XrRvSCQN2
X33vEhfXmfKN0fcX9w4954oXIGOCbXiFhixmWC4dXX1xKVziBSoHcayX5zN1mr5D0VKFI3uhMrIv
AjqfvCT88vt796sLeiRzkDzYAECvji8Lmm7ZwqErDxN5mOek3Y0eNOrvj/KrJwTvC6gF/iEkSK/m
+5a+Byap0aVVqGl37mQQZxmwsaACLfrjJwRwHjIDBgIp1U8jourcXqg6RNqRR8VugRV472sv/Pb7
E/r5sq1HwdzAlw106WjY+9uAaAUWOxgQp9im9iG2h5Aoo6no3rhsP+Mi1uoLQRHPf/HBrv7dv8+h
eR6iPkg5jKHL8Yr5O9g5ZVrt+RxQsKY0sbaTnjBmU1V8SfOKQfayEEZM9/Z4GuqBVNEmxYFPSdUb
ZMj6Crxcc2DyfcAnttirHPTVK1LNkkBlNtDUjvomzdAeiUl8gPd9whY9xKhGukqfvSUE+dVlt5AH
rVIhkFr31fyfRHPf8EldVzqr3uiqYRM/Zc4b69kvj4LxDkoOrt9/TWRNoh87Vk43prY53OtqfDBN
+rl//wT9DDFgUAWYwUiN9YjTeXVr9ZKHqc/3ARE/rUCd1X+qG23GlhbBTVNZ04+T+iMD/P+fMcWr
k+M3Pvgu/+f/bl/54PkTf/ngg3d8T9AZgzyyZyaI/1+5xI79DtUnGcOoGDHdwjr/2wfvvgPjhWXA
4AECg2/qv33wzju++hAirOYgiED2zp8Y4QH7X71mK/98XMhWOySfJX743xeAopwns/OntVUDdePZ
UCnv2m49afDc2ClNuThFe8SCFKZVsTCdzAwon12MR60Uw64qXFt9kplyydeJfKrcN4zztjrHpVw8
OmM0ZGfZ5JCCHrBZB0Yu2eXtrKz1w9NOFmV+pvpmjQSsCoskwyVIHgOvTa4BPUS1sYWgPNHwZjmA
iVnV166txZOohEXJgNAqPRSMtR8AIuS8zRVA80bUoh22ftgGtMdMY37jSKe7pj8nY9Hy2acfTE+l
zYa/xCOvRY6tWNO71TlFPymtuTM7PXLtTeUdZO2tleh5MbanfMb4ZFJWXMIjiDpNKb3uomQ7uCpN
91NlpowNpozMK3pVDHWovECme5HU2QSKzLCx8QNVk08LN4iPkkWFRf+qaGBImQ1CMyd+JZHz2JJf
jAo0Zn2g+631FzMjpChgfNp5jWp9wo5rax0Lp8Jr437uRbp8CIom1XeDAHVeTvPGy3T42TbzaerP
a2INzP5mCHRWklcEXVpEl/1o+nq8pQJtnaUqjYSkOp3ootcgWnnv4nm7XfzCFj3zkCnBmISuFcP/
gP892ui+SS1sCioiZLapNJlAVkOHJZ3GTnveejA853lfiidERk3Rr5pjGV6Pc2aVeD4ymhfMSNE+
nZa8Lzu3YFMZMz9Z9S0N145474A6iUNQDuO4cehLMraga0uGq6hn1Arxpvuk8tOfhBUJd+fp0oWg
HptEjG2waUYZkcjn2f2prvtJb/suiRbK1Jqc71nhUXfswrETbjinYKiY6UznzJ4zs3nfzCOj2JTn
9V1UV9qKJ0t01+lAb+XWcnjm4kUEFJYZZaAPXbqE15nWk7Ul3t6xqVNKhwvuUHGVe6ImKbcHfQRG
zqdPQVCMTLEYj9bn1k8GSmvNqZhOgZESm8Gkpw4mDLUc0ZQNs32YvA4Jk1vklCZPZcigN3pqsp+g
KaWgvLnWYdzQP0zOyWQPxCOHCE5J/E/SVt1YkQpuI6sd85NpMNF8yx+jyaBMZX00VGFWB/s4yTBc
M9WI44STluu0k0TlUPbgfusw5M2BHmluOU5MFE82NfE+x7Gq6Ogs/wShwtA1Hwew7jiMdQt1Lnns
HWe1vIuMIN90P0a541jnHUe8TFYpGZw/Rr/jGCjTjIlQDnW0cdY5sR8EIyNKQXVprXOkIa2R3E8A
hRsMxwya5XHodBttnGfHUXQ8jqW5WEdUeRxXvXVytY9DrGlks7cNUzI+EFevg24AXvehX6ff6DgI
98ehGPtRdpNOjjhwVIZmfRyg++Mw7R4Ha7qGh2xvrvN2cBy9hViL6insYyT31+ncOw7qebIOrosZ
FTSZFUZ0Fh7Hepx7w42/zvpZkWc+wBIvPjiCztTGbQTQQBrAyO7okgUyCJow/VisOIJGoU5iYkVf
GYlw2iJO9Ag7KJGX39iGAkaIFZeYjhAFXbLmk38ELqSVULR0hDPGFdlIjiAH6j8Aj+EIfnTzJPtN
orPQ3jVHgKQ8giXMz+YZ/BcQCm9I9T0w6vJcrSDLcMRbzKVKsuZBRHL84B8xmdmKhm9szUFqckdb
pAMWK4BDhfFle0R1/CPCA5nRE1m1Aj/+FPIxsHsTTDwMfR0esiNOBHmqbhZs03SxZh1IkjqiSnzJ
QJgEa951fcSdHIohiRa0VzzKLSPrETf3xDrh9vON8trU2EEvJC6pUa3dh1ezwZtMwnWZkBxhm6js
44Vyv67ZtJE5edM2EA63QOHTbnerk48vXeiP0UNbpLS9Jh2LV0xx5LSWOVOjExeIj6ZhI8eoKmM3
Uxm4n+H7N3kR5Z2zd31KNvlmeksYl7owH5SBOurMp/uczlC7s7F2RSF9OVHtWl9tU5FqAcmv67MW
rgBPEj6pdlvWSpY7t0MbhAPRsb7W2lwUqEXUBzHgS9dj9qfoq9s7U7k2nRoU6bZiqWU8VmFP9qkQ
zntJfZCYY926FO0Z0k+QsdBH2H8cqZj9kCzoumBHSnnNK8C5IpIGsoyUMZxWecJpR47VPNAvDHyY
TlnDWqOrnsnVTqP+3O8XYdMUjaVWfK+zPAhPeTbaJa7Y2BNWPZXD+iNnRTQNODutW0jVyvtA6FnH
Q5/16Z2ReUZ7aeadKz/T4FhwdW3K64njSzyqjndjglpfbeWsc1oB2yFJtrY/jAUonTD9PU+Cca8t
rYdNC0d1O6Sjk+2Zd8LLhp0vQc1mOV8Lrhy5uo2Rp7GRdDRMewOt1juBr/qZf2++D4YuuqUlaOEB
Kaf5bjSH4HLUdMgASUv5ybNGGyBxmgLir0Y7bOJFjdF3QxdLuhWiry+x2uQfotntru0oIdOzTqPl
IeoS96mdquGxMNTyHpiYvP1A5e1N6WfqzhmobqV3l7lgX7l8G+M+x3q9Pl/0ENZMgPzqrIn8eApz
1CNZpCO6A5hQ2cc4DVWsXpQ2miIpynN2YzUtF4le+SerrtITPqfduKH3Tez9XKbVIfNxX9ScCsZH
IdSt4U1jv0l7WVw4BEiAJYVec09BGM2gdLQR+gFSeRsWrf46au3dCgE3tLXgrNLdHKKsiP0Eteim
ywxam1HIdpuhphB0qcYxOGXK8tYWm9by43zyqnpP92Tz0aNn98xQxGJsbT22X7sl82BDs0l9YnsG
zVVHmfOF1ZWinMlFP46MSnQzGHKirrKgrbMNsLGcNjwkZRVbUWK0Gx6l8aTDZlJtRsaci9lpbXab
YWt+8WXG2Drko4pi5UVkwoKdUXlVSb++g+t36vOpSosAfUrIhqeum440OF/5+hBl4Uz0rRr8R9MS
0Gez0/j1RcbbSTxupApWeqNXWVx1lksJqCmsetu7EIO7wFo7k2Avh8ceLuhT4ViSv7bKiPbEcQi8
a7J7IZMz6imGHrA7dJs+WAz69MLcjOl4gtVDOeGXscqxqdBAo1F4+d0cflyPT/zklGCapLBZdiZm
0DqB/GgT/LB8LmRPJl4KWM0C50hCFdNxougSUBTXPaTG1sP+CplKHRUxeRTeve+DRlkHg61gfvCj
hY15C0muCfXuzZOJcAy9bXQV7ppSJeG+qozxdkxcTcQf7m8Thg3uzqckCnkhgdFF731rOCXzwzhp
GiHgYOv7Zo1liuLEdfPoACXMEEH002LeroKz4E5pN8q3ZMGQxtqUg0HRc9feGJ0VER0bjOohkiXm
70Mehanez4uhWI7zgF7RKPbHNp/ey9FuS5JT64TdHz2oiyBjsc+JThWhjG7UEoVXqap5RvKsn24T
Cn8oiHJaa4prMFAzNtlDQnzbqE1Z1k1XJaz9FVsF6VaEQlc66vfp0M73YVrm7TmNb7jYq2ysSS+l
LZYwQaj257zuZh6PuSRhJ6cQ+GDj9CBXsrb6AlaSNt4fWM7/zN//WGUr//f5+/DP/1V9fjl+r3/g
x/htWM47Zm93VTHxvVyLfP41fxuW/w5oifwlYBL+GQaZfw/gzjschuCmGLjWeXuVJf0riM55Z2LF
Xy2OEEXwsd6fDODUFL0YwFfPJ2AiQB5SWYdEjNB+OYC3TBAz3N+NPeVMf7Rmhk81Q/iNgxwkj6VX
JHV75Vrspu+CIdLJZtIyumM+Hb8ubckHNKWz8Wxpw2rVN4TlgzObgIVGW5BjqxvnAXLeNg+ONN1t
lOXLLQYIRmsTVjY7k8oIjAu5lv+djHOff+wBoJ+UNYbDYeGB7faeSrR8nxuZiYygKlO5UV4YdnFt
spMVSW9vJynDpygPm5rlNYWJz4PWYU7DgWwRJ7D41cbNx4oJmPrVESgTP3uMzMHd+fRhd5tQGcrZ
zP2AOG8OozKBtYHD3fNX8lVspWNCZUnw1rAxky+aqnHoLFsEUbwUbkYEdW01RHE7/aoGh65Hx+DO
dezPsqJPye9gYJOURm3K+fQgNwZxLu2mG4YC+a6YhrvW7NzLjlUX/ZJkIxQ3/eBGVIpG7OeUp9jB
VJakd9nqpFGcOm5GCZK5UrpOF1UPougCsNnKlQ9gCcRSWJE0CLilLJPNiCpyYoRbuyTh1RkkwSqh
Ci5zg/WRVt8WGt0cE3M6mSkctDfziLR1k4ZKTCdGifiI+j90aYO72F89K3NTlGnsprZUSc8k0ToN
+0v0FoW5mdsRyNsrhT1CQJpBupGiR94WTsZy12GbNq17+mpzPj6tIC9vWDzRnVgKEQtPzYwEdJB2
claOxdTtg4Rkso1oo4oeALtyLyFu9Rk8Nx19pbl2/tEVuIQ73XR89t1JQDnmRvIvE/v/rGj/QBX/
uyXtpv/nf9Uvl7Tjn/gLUrTerakFrBj4qpDnrm7uH1VnjsM/iVZED72jTQIkaN5f0ZoeyZqhA6DC
OkMaJ6Dzf69ohvsuOFJRgbka3TGLRH+2pL1Y0UiaIkTEXCOTsPtiZFt/3t8hxSQDKqtq67PHhsGy
PzHqTT6FWzD3xsMyj0reRhhujVXZ5DP3MjrUN01CNtGGVLa0/dqHTqXMs6HWzvT4t8t4/YM++I+6
r64bVg79n/9YMe+/kwrrT4Me4n8ByPtPQUB2GjQIjfqvUwZktXOMxEWzXpW8qaRMtsHh90d7ubSv
HiKffEwHNfmRyAhfkQnDMikFWQSEklrpFhK6vG/RmN78+VFI4TGRmeDXsl67ZLNsFuzl6iJOZ8lb
i7T6lL724Q1T5/pb/33lfpyLQ5QE3gKMIzioX95USjSjNLAlsjWrKvZDO5rUvdMHXRMTeS4yI9qB
VH5jKzi/cXovb9lfB2ZGAA5nJoc0fXlgKaMBgA293Dym5WGmaP4UTaHYW7OSm99fyZeMyV+HcmHU
oX7hus1XD+5STwDfi0IDbBWY3bqFXO9FPo/G8h0I5K3MzZ9OjJgt3moycOBmYQdePR0Qr6VVmCg0
xJw+MPeau9DV32bfeit3ZP3ZL25daK3pBTgj1z0Gqbovr2CBikS5MssRjFrG1i7yale7o7tj8qEY
xxzr80gl8xuWzJ+efZgNVOSI0T2C/HgwXx40IfsJ31lO2M6ogmq3jG3/nZ0vc9zv79kvj4Nlm7J7
2FK0zi+Pw+cRS0zBcRY3az55dIvCy7bF598f5Ui3vrqGcLC4WPmPyZPy6jAeYTErYEPQbNHR48sH
PS5onD3kqbhrlfu+TCkhKNyDVqDsUp3wuJwIfzhdwJVnhjvaWJtLx1+uf/+7fnX2uBwIGUCWEbqv
40OG3KubLDIoq188GmTxxcRiSN56gH7xpK7m1lUVbSGPeO1UNBdm4sHlGlejGkOsDpQ4x55mbiK4
cBZvBcr89Bry6GCA87EMrx+S15SUGyW0NxeE8hhFauxHN3yyhvBch95Z6jVv2Vx/fTCiocjvgIZ7
7Y/0mgAduORgdNTWJ/gKuxsrb9DPCsOhy8mW8q1H6efXkdASMjgIpcIRw0FfPrGJNxVqREoUD0BK
l0UWftJWSHA7bIdwqJhbDkb3KY/QEml7uyTtQgSSOGHq9OOyA01wU37tXBf3mUGd+Z8+T4QsQxev
5nA87q/jSuGqkQiEsA49SS4xP4miKcJoT39/lJ+fJ44Cu7/mHRA19trlbiV5BtwbkCGsTX8+n9os
nbZDUSbjIU0AT984qaNh+OXLy/F8simxkbEGvl4AHXbYcHlkyrWm0tXZMPg+FQP+rC5SN2vP/bbr
PhcA98XGIKCVgg4nNB7MrECJq5Kxef/7s//5ncUISyTs6pbAc3W0BvxN2dGhkkaIzNlXIuo1mRJL
P51Ms5Pab5z3Wwd69TmDekOfD6Ie1xCtJw27hJ1lqbcWh1cBL6wIjMh8nN1VLYVT9nV2BiSrbCTt
5XFqmMltl5c9PRVRkn1XtUM1eZc4/j3SFXqeOzsf51O3KxQqvR5/2xsn/KvnihAqB6AIIRCJri/f
rMYqgznvWA1FYCzbmZVxX6VBt41QKJ78/iYCEvCXvXio1u8Bt4+JnmP+JNAxtWPUhZNRMpOOWp6U
1pp/7apIVyyTdWpu+zyM7mx3IrCaVIeAdtVpZjpd8AVFX63ECj/mVVKT80wo8QBVmLVI7Ke4MYaw
+cweX9ZfVJb2wWWk2p6eHy/LnClm50UepygWmTx27dxbZwEp4WCkdW5TTDvak7gxRquscDWVs3mb
TTmfoHqUWpH3QfwM3V6qJXsNU8AojK01ewutco25XGbtlFJ8V/CbNsYyrCO43ctuN0x+N2xHjMmH
KowMY9P2Rf41NdKo29aazKVzp4nAv/GldRk/oRPioKMVA+hQ+vqxTULrgGS3IeSzM6euOiiE8vKM
N957YmvkVBdClco+VH6Q0ywpIc/n2HWGsQTxJuCOjsQBtmnt8Upze6QrRrdBWt5kxjCr6NxsUlcV
j0VbIw+PxzITGMOHrBoi92SOrMmgpgUp9BxuQyMl7yhoko4iKWQBLeLbm+CoFdBofYZtcdQQyNxt
561YpQUiEjI9mEVr0iKzig+Grqq+KmW0KImP6gTN6E79GjozItKRL+RHJQMcOeApkDoKB/uodrCO
yofwqILIj4oI96iOgIrJHwcUgep8qdlOUa/TzY5i6Jem+mSOrtRxkZYILpwyXAKkT0WJFGMgQ4gL
nLnyLBnTGrkGWfTudQqkEpzJI7xYHqHGvp0Kf1usCORyBCOLIzCJFCR9lqICrkzcBP6qOcKY0RHS
zFZ00/Wgj/bJEfTsp8Q9SWGMKD51jriodQRJlagATNsjeNqHfgMntmKq2RFeNaw5vCpWzBXL1uRR
/nvEYjHSAMyqHyhtcIRsix/4LUEuK5pbHKFdoOkV561WzDftV/i3PiLBR1B4dnw66Y5QMTsjYOPa
WSbzdjzCyZXTZ9Gh/YEzo+oY6vvpiD8foWgRTr7ahXZt0AWGejhIz1y3MerwvKb73chPCz5a+Smz
Te2fVNDllD9lPRaPqQjN68Awi8+o1rvsfTNB0mxrTKXoI4wyvMwsNHRxwLgAmdPUQbHhKyCpRkzx
+MYeUkQ8M7POvnlzmSCmyfQU7cqaaSue0F6Y28IukEh4nrtEcRMNDrhzbfjJVgxtTcqSjZJjn8kl
WGK/rkFb/BTrFGmzLqBP0RRcul5aHQFCzoREhHjLSZz4IZm+UCzhclEYE+SFjCKP1iJUyWrbLpG+
Yqproh1moYXC3UYJC3+GxQOh8R9f+EhEkrirU5fWlLZELKNrB8JpdRWCTmX1TM3ilIdUzObd8mxF
i/dQzpZLiSeurdM8dTArDHVbCAgjo33MxnGMHsUiF/3gJkVJHZ+diC+yDC3egkX59sFP3To6b8gI
dc4Ay9pgR7Z6pZAZa0ZpVVbO05B0JUVIsGY5ev5J0unpm8WXDPSQjh3EHCc280e9awuVFpyO8L2Y
qzRFsVaFpDXGlAFtQIArxPzzQtNg2PZzFoeFrpxNC012qa3G/VRGffEdbUmyhnD2CySZlEBlWWXh
uIqgwKFY7TbD3FSzSjiZo+muGYEWY5EkE9R/11TdocmEd4s5qvQ3pe8Ib+PDp5FZOxYN3Uq4qsrz
uuzk/AHrjrBpuq466R5sO6vblr8iU9ZeC8QbyCJK7ETjOOVXxhJYVO/xni3ifvRJi6YJ2ivYzu5k
3quWu6gCp++6b0GReOqxylqvk7E1KItAfw/iWu97dvX99TSk9qmhl+ZpTAtLb6aEkNwt9i0hzrLG
c2tWHKjQXU3gQY41HQOoMW2UU40+mgo3GFOqWu0Zvf+PXeIfoX9X7bf6Ay0z37r3z+3/A405PER/
20dsn7vn//iGp6+bL5+rb//5j4v88z//S70C9tY/8hdZEdBxA6uAtg8UApRuxQR+IHuGZb0DfEE1
ziFYNqJVEvgXtBe+I6d1jcsxCQ0nFWWdKP4iK9x3ICcAXczFHusGYsM/Qfaco/z135seRABreiQe
XxLSLH6q+2pLGc6l21sd9XnaIV4pMPxIb0QZ+sYmkfnE98g2EXPZbGioTA4SO42J2iNQzYvI/3Az
2fl7kjnUvvKTpNon/WIO6+ICxE4OACugQImODoMvxQVewkDE2GH7W7wNFFnNtc4AwPt0MTaGk6vD
QBtMttdt7idxaYgmQq4xKHZbaWh8I+4vgPfs0+q8yRSDUo9j6swc+8lkhxF0VPaVFk6WQK9e1co2
onNMH85D6XTGAy9gZp24bVrc8d2svvl1E5yGRh30pCGZu2psi5PJWd8KpBvhBt/dQmk9CVcfFCmH
d2PearhQKxwfO1HaZ4No8wRhXw+x3CTB8JTmbp8CnDM7H5Ic18MumWto/1Y30fdEO8PHKTA877yR
I4LnUc1L3Cw+GsG8sTVyGG9m4etMHX4INO0ScVZPib01KkfdQng6zzXbr1MGxsI888hnehakA9I4
idLroh7nFgCDbJiHqezz+pBDGjWbObdCFTtIwYO4L5zhPJUqlNuut/tHRB7juZCqph3YykJseEPQ
XoPoULjaVAvagSXoi0PRBiNli5oiwIKYkwRi+zxdgu5RWk5LD+gQ8nHDy5fTnBh2oUSAsvh17JCD
+94TqXWJcC9wiCiK4E1dHIJXPklylAsWTneO/E58CvD2lVuv7ILmbODkPnRutXpNOwf7cj+3KTBL
Vlp4AF1otS1E03RFWpvnx6Gn3W/+FD3XMx0BaF2Lrt5gMx9TlIGlfzXCdVCabP0f9s5jyW5ky7L/
0nOkAQ5dZj25uFqElpzAGMEgtIZD/U19S/9YL2R2VTFuRDGMb9hWZi9HL5NOXDhcnLP32nVzNzju
9KNTx+Hal44hN0RRuNkhCsq23AAFClaWQxNML+tIW9CeT/Ub34zyt7wZix+h0vb+rgNetCl9TqDL
FrHPpWIVAdHeo6g5HbPwi21Kn2jrw5pCT9T41kmfSklMdqnUYiXTAAzJCCDm0Y06RJ5OGY25p2L2
fhydABqBqBRBviXy3PuG3aFeB5qw77J2cIp1aQ4008pBGZ+1qZCThzC1xKzMmf9CF0XU88YK3rdK
0+zSzPwSmVaOtG1lhpPzbVQbJLTM86RfJaZpdadR6+ZOfmTXYiETbdbrVLJysP+QOre2pz7f530v
iXmL+YNXduVOyJRQQQ7e3B1IvEiQa4F7dfKxaUqbllSVNDAY1Mz27wZdzX5qakx2E7WCsVqQF6E8
IY0n7KDH151SIWhtEuWkKYr1qPTuUyESjMnhmEtKJVqvMQ+r5qaoR+2EvtZ+xo3X0ch3Xdp+alIr
nGD9cvhZB5XaLLMJL8zCFJly1VQqdw1fwwDcGoHZeGWec9Im7kizlu2kcRjSWkX5HnNKwOQqkNBg
XnYdbzJT6+RUDkIzi8lMs4zO4bpRRzXzxjC10VsakixIaMXL2rCKcq30U3HnjkSerEajKZu9Xmvx
T4tSIadjLtZeVmEdw4EMp+vGFUH43fEFS9AC+hoHttBROfZbdBvSRdklEeqmlt7eGoZ4Ka/aUBgX
Fedh+9qxEmyF0PZAw9ksLs6qMxp/3U5z9Tyx60pdoAKmsl05Tf2EmLDeIwMe+YCKvL8cZaVeRDVc
/pWDGitfoJOIXnxZts8dEFc+Wskc4NUV/TKxBsTT0urVV6cbFXvVD6Nb3eAYTggSD9XpIU079SnD
PFcuuBe7xW2FpBJfbIw8O77s+1YfLzNlDopK+yqNloGwEcDgztWmdZNOmeMNoPgva1+xY9PTiwBf
LnWTHD23UhAM7CIEC5dTY3M8T5sOHtBk+mNCzawuT2WTW44X8KV9o0WZyKXScjLac3YvH8oxzCvO
cWbZ4e7VG36ZonJk6OncwYMFWAEN3bmpZMoya2wcfVoz2OrOpoNMXm6dkjJij22yK92keK7dUL32
UzAvhzwacm0JN77mi/UdcTfGnZVtYxav0zhyBbjKJxRVG7foEtDyQY73tszZ+NQsqYmDL5Lhhp7x
0MyddUHwVJj3vnOgjCSGS7ttfXWn2tw4CE9uEASYE8KzdZjm5IBIurNXCi8y9ayOdW0s45ik06iR
cqNoRfdP6eOPzmX/f/o8tLkW998LTY5vzJaCw9rfJ7rdj//9v/7+D/45uwn3L5qL9Ab40vD00Sf7
j6ObsGm9zmBIoEeUfPF1/OfJTRGc3UCkoT+hqTDDif9LZ6Lo6l9gYUma4wSHB0r8oc7EOq90zw1Z
zm100qAH4fU6a2EwbZ0KJgKa2rgBDWIF+6TI5Srxe+VJM+qVMXbpMVVFu2oLuVf16hsCip1vdduq
QbFhqqHcmEm3FrUaLnSDXGDKqHiNm+G20qkWx2VyrIXD6jSfZIz2olOju9GO2kulqdZ2q5N/Zf9w
Kv21ywQh9n269rP2qo7SHbb8b4HhTkuJQ3vHlyx3eYsRHmguFAi9foCNsAxtJHaR77K6d/2lnocH
Nn5jGRpwBlLkakpzBcWAWOBQ61ixp10+V5i5nh3odu184KaLUDZvpj59w8y2SmK6OU3Uryul+1kN
Vr9OAeOgsH6Jk/TSSgYgE2Wa7o2qXZp2/M2yXLm09Hpth/lPZYoLryjkU11nV5Jut+eqzcI33Vcz
OhIHAsTiYVCq7lusmpVnz6cdaU40T/tAeMgtCExGlJF6BLkodznhcjmb1tBWGD80+4b0OZK4m7jy
UMKUHj3JJ35pPP+DsVGB36S6ni31ITwgs24Wumwu86i/NjpxyYnem0TrcXs9Ja6NvLHIn1nS0oVb
Dns3CQjyVfOTWfhocOs6Wg0KdkknESq7lB9vJju7DuNyxQFl0zmUaYPp2vDTk15nF4qr75s6lAtY
qre1jG8CuN6eEijF2moTrzcU+1UZ/CvFtvaD7aC9q/iXnVlbqLdjtVFSA4wypVS2lgzhPh/DQoJs
QoRdbGEDXqQcGjgqyqu81m8VgB23Se0Gi9wPMK3BuNgIOT0oRnAwEvaTeqrQhFYvUTrAFx507afi
lxxSRqvfdmgmvEYf/YcIQdAy17k4gMrSd2Ls9zKOp1U64DjP0opw5boxvdgcqiVBLmj4m6u69n9y
Zj1ZsnzMk7xe1mA6YaYkl4QGiSMCoLXobHvNHjSuFfo5Xly5JyQ52xEp/tJsbSI+awDZo7wYbZVb
UdmpZBRoyjVJCTcGhZJ1ldpkORcxf68qfEq4n9AogjSSRBQG2H6PiUQIm7r3qpKebGDAFH7U2ksj
MVwYebZLJ5P0dBk/91JLln5ddStVLx8SCRulEsVFXxIzplDYW1HQe9FjecLdxWGXJMNVpKtbNz6l
BmJ4P+LbaOmzeZmsaPAZvSYWxlAclLjKvKaxxg191Yy4HxdDAkJujiPpa69F2SKH+TJ3pEy2bXnQ
6uieMkS3JNZ0m1XoVcGdL2EE8p/Fw6ubJ8eupTMQ+qa65nrkiRq6ylAtFGWoPGAjL3knYENEEA8k
aqkswhiFEHkLSIRsKOLD2iBdhellBGAHY1Tkhe117itr1/0WI89iKsSvQX/spO7iC6qvQA+TgxxD
fDCMOj/KbuTciMk5uNVFV265UFRHS7EatNNltqqnvlkLNQh33CB2sDK6bykwqDVJO9pT79a3phyP
YzCCKRhktTDywLwoW9f0xsHMXwuwvHg5pYUOTI93hjJM3gjRbyAgCR2um2PhKi4pUZ6SKdhXmjNs
0QLKI5OgvOpd5TCW3aFJ3R+T3d3Fcf+QYuavkXwvs0F5i6zOXUEJgZ8Q+JeBRQr9JPZGNx64/HFF
NkfJUhx7xejoDFIo26adQTVm328QAGYnMeqerTjSi4LIy4p+S4/hKnTkBYwo1gHqfFvZR1gAuedJ
09k3iSKWpUv9c3LVo8yUp8oCkSCqTn2LHd3BrMHaVQonfklyke1VUm0X2oAff6qHo5rmBIRn6Fsb
O++XcUPplxv3euzyW1KTnlGcF6O+zXuFHkRMuSA10lWLYh97VTre+eluKub2GJiq9mG0RHNSAsEt
Y1pNMt+HY9+oC6ogNJlMPDa9afRrGQmSTnysFL02la9qwtI5kix0SqzwUqGt4XVpC39EhuGqTNth
jUDuss++iyRXl2YhY4TwI9gpw/reyfJHFLTNhkKZ7hmtua1dbRsWNKJbwqf9YuKW3lN4t/Z9MHm2
FgEqiR4mE+sYXYo9XoJdZLLwmnWJoLvh/dCuRS34NtrIMqsgPVBO9HfCwqAxBFPswZzxki5f5Sr7
SyVPUevc1xj9eukfrKT/oWqVR7gjpByAUr4TnspAfaub9F6DL7EqjNpcUyLMV4WZZmsE9NoiCnMJ
gdBP1mPrr90cS1bT6NR1sfpsw9CN1notO6+V/Y3Rqc8DlgqYiQjqi/p7oiqtl2t8/D2RWWvMbsnJ
ddl9uql/jmwfybvdaNqmanAuqa3DJEeRvx5r9NWxIqkTNhbl1xzE/DBNj44lUxpcLeeHMmOvUsSw
wvhVbgez6DzqFvEenWP8EsWk2hmTAlAHCwy87oH2SeWDBAytSL6ooZ7t0I4l20Zt+92kFdUyMsT4
MJc3nkfsetcqIBpc6mTBm5dmsB5NkwsUGBfW3ltdMR6zPGnuYrXDCmE/5lRDdwW9jXXY4gIM+jRn
O2eVVcgxREbZUqno/W9kVzgLuyzx+qukNSOiWTdusR9UlYCx6q1vLP1II69fToqJL3Q0v8cxovbc
NndY5dXbKmgfxWixmdk3vi03bd/pj0ZQRJ5ZKyc6vvkiEFW+7zWO7Sj0u2XZsF2mSdnuKAVy460X
QxJ6fhFctnm8D111Jwca85nmFQKLlZlX28g3l7XdLO1y8hK7IDWJbgBFIYgpD3ZUHX3skrkgwr5C
dd8DNRp9DZpaF+le45TbMdHuMtcocCX0nJdmya0/9JetLjZhO3+UVoBcHavRCHanslYxcWRQ1I+q
VFZDEHq5xRfh+pdOKG8DAaqr0LidDWyu9a6P1HVkGPdNOni6Rv18ipWlO8bUwjBAuBQJIcOt0lDD
5ifZ6JEjpcoyRhWYGeJNNOmmEMdcdZazHAKFMBLeYGuYV0EevaaiPEyNtSwtSftt4MAU8DXYBO8p
wSbz5dbHYFJUYpNivuXctZaWtQfz6mwwSPLKczRk0RjYS9+YbkjIvtALQAtJ1ldcz6Z7ygA0ZCzS
R/VQym0l+we05WJpjOxo7WhdypznNtWXwLYOmsqG1ozTz67rTxGm17UJs8fPG9rCwQ6X6iUzmzNf
VED9URZW5a77wlphMdt2jX+iYP9SNzeK2t+WBhaBxl+W+i35Rs9dGTzmhbYpW2fdufVuUtJjFig7
m7t6ZWbLQYnrZRGnqLB7uhulGq2Rh4NDrsefReI8mSl7FQtEYlXPhV2/kd1xMHu5kH5xbCJyEgRX
xMjYgFPEvlVuElTlXZ+tIqvfd0b3PFVbVw02RRVwmodWlrlHPblwp/4bNtVjExxV4yawputicA8y
NT0DTp9DT7wO66MFyqTysS5BFKPsNNSH2uBwAyv/JJPoO9w77Gso0WkGc2gq8xdRiS0duCVxSy1x
AZSuKpOkvYTnyvljRtX6mSdMbI7TxnG0bMo0oPqq4rLQ6+tOMdcsIifuNQs7ca7MAdFZfaM3ysAV
G5eeSC/TCNG2UomTCjeyrYVOqCw7SqUWoCTtcOeOzzhm176VPkZRejI4qZqNdoBI8xAZ4X2ZG8jM
ggjXE9HXqcbOFckriFXPBPymS8hIEJWQRI5Sv7TH104Pl04cY3luxmVOh6we3J3M3YfW4vRStXI/
1up6EHq9kbpyDXnqviqf7ME6Dpb7ykyKllmb3AhaiYvOCv0Ft5Fg1Yf9Sx5O2HvKZC1SwziRva5v
8jLbToO4iGP1qremFX3dcFHjNaZs0yNgt9+syIwWtRwfIgUOfAUQyWEvC+Zp2bnPA4elmP1MzZUj
6lFvGu51myqmgsLcdCPE+0Z3k2OEpkR4WQ2aFwh5SNgIQ2VwFkbHPiAHc+fTLIQO9Nx1l25aXoDg
OumKc+tKmpi1/mT4BHax7LFx1LUnRXkvp5fE+h6bytukHyLFvFLJrKko8LDsXYPb3jaTPBUYma7r
Iv4xFNGpUM0HfIWmZxrjKjFaD0OsF/rKhdlHq8Rp97T+VoAgf7pacT0E3aoon0Rsv9Gc22Zxfggi
dbiAMrcIe59UdXoMTafDPdhzXZsWoqWslMT8M/jrSCM6LbIX1Kl/5BU8TRTLO6XQib1JbeERqHVK
S2UTiWkVVOEWIMK3BOVQXVpeMsbD2lRbXLs1QQIKW0Oa9TulDy7MmjPppLDY6LLrAE/1mocu0vH8
vMdYAM8+6TuIcmH5E4L6ohR+zWtSbxDFOStbYzWPsCkubTjSBLtRtcf9hE/eufPL8LnMwBk0nTxS
E74oq2qG3WUeUYH9vqTpQpSy+cDVffRkAnNN1+OXtjRuC0UvNqBiv4eCA6XuFNWm0/L7rhttXArV
Tsko/Eqlfur86jlLMDpxgoe7Hw6ZZ/fxazYb22s68Hu/KOz1JB2J58l6CfriBkgeMDEIj3Uc46r0
E0xRRXNJo+g0BdYFUCI6/jGN2Kmu+KJwnq98JEN40N1mgfjiGQSfuVQaI9sSvdlvYjBRmNCGaYMH
I11Dx2kWfZlVuCJBqNDzyPcpBlJ+8sh/1LTgLqzsnMtKP8x/mrxMWInnGBBlSz1+zcvpFrVi+rht
fSp38BSobchD6nOEx554ncatN/TiJseqQddk5RN+vUjNfuUW1Ztua1dpPa39tNC80fbTGR2RlOu6
9/OTHQluE1WsL22HDvXQje06tOCfWaBObyMYbSt+UvAQw24UGZfIgNPKUAxXrZ8gprI6/xhBV8jo
kCjiYMg8X5dZWSGP6PPZY6PtBMkUC7Oq0m/QJ7OdpUR46YZXHH+eo8br0WBuJPYTSeBH0rPXFHH3
lpn9dNhr9TH7FmIG3xZjkbBOx729ACXwLYv6B5CeO8WwuLsHuFwbtrbJBR+l6kdBEgg2QHHgfIrZ
jbVqWWcRTpFuUSrG0TJZ4WytuJNaqbor7PTM8V4Jd2wtmULsdaDRBqtgHjpj4awhWUTftXTQVgNo
5o3L5XoTtBRh0F70nlbWo7vDxqtnK2iOqVc71O5Vvj5WD/8QB0AJG518gWqyPPQxAPVs8SD98EXC
69UG7dDZ+YXBTHSa8HvAVMtt5S4iF2aplcnKj0svrfN1mNcBzUeNBghuH3+EJ9uyLccZXL3EB/hI
MQq5tFwIwLaW1h9QEAWL2h3XpaYMS1lQci/MnEKtfgEqlk5ivq/76M2AbhgZ3d6N9G2XhQd8zanl
3w+Nc9XB0UTSu5aO2NtQ+DqJRkQa2AS65pvvRl6TZi910l9UaXhIx+fAltASxmvdgI87Jk9KXh7L
pNqaHNqswgQOGe1NR712itjTI0zetRIuc6U/Uve/0rOEUpIEY/GoFrjHitQ6gHdYTFxCl13DWZGQ
CIOfs/dXU1yiWdK0K8lv7Ul/1nygHueYNO2nbj4dowfVrHEFdwndG7cMpsikrNNyTDyoSi9NRrJv
TCdPMdZ0hU8dvUinzVaNbvxocbfJavZfUe+IsAFr6USGscMdnTPfpJeU/B2EKVzyLqKebR6LV7U2
5pT03F7SDpRUAvn+qKK50j1WcXUdlvGm6PF94TJfBUywfozu3Go8TMIqFg0GXp/CK5JtbVuq8uB0
7jY3WDpDwnImWjcY4DFqYUbNtGRNK2yvGv51PUZv05jdakMfLqU6/XQj/8YJo+9uXj8l9j7RZ1Su
Pa1VtnSh2DeiHo1rlgvihbM9RXcEUbmm/0hgTHh5lt+6NG4f+ryCBzsC2aQIYxZcRPZ1sDWHx7E/
EkE/LkEC0z/XezwAC4AI5sbIEv8aibVYNaLCXwq+bW1afXQM7QjPrBgTzg1dicRNNoEKndEOdk2Q
831OZbuZ+j78xx3xP3V/yvi/dWOdvv/4Hvyff29ev9fvi//8V/8U/031L9wVwsJUpMLzQzv3H8V/
Q/9Lc7BEIaYWGrkHc6DQ/5NtzJIO/t0Z5TRznuZs8v/UbSjC/AtTA6YQEAWorlEe/Ilw41wJPOOn
yAThbwhvHK07A/3qyHJKWtlaGCZeF6bDDqJsgYq8zZe/dEOu/pGB/GquOhe2z1JYrLb8pS3csTzz
2SgGOpShob/YmdUhVKv7TnaP0hzgiuAyr43mq4ji88eaNShkq4CtEhz4cFu9H3BAme6D5qi8Fl7F
ZYgAY+Miv1v8/rE+jCJon/NMqsAOrNGneT9KnARZj4Gy9io1pKitNmJjsKB94eSYX8F/KWtYYgVG
Pp18OSLsSCCZZ9CvryhWEifV6hw5DWmc3lTXiGcBSBnRkS3rbojjVwne44tHO28JISVyAQzyfOw3
xgfp9kiQfNs3CiR9ztwc0iy8n+WorExFjMdCtcsvZsi5QBtqIkZsRtIJAXEgwbx/SBvigu9YVYt+
x36y/cKmaDFy+QqSPws+mH9O3UDyhCcGuwKqpfml/iKy9yFniBgvq5fDM9mPk5F4opTpF8/zcWro
/HAaY6GX0VHCvx+lS/rYihzZemEVVgnwsMpXmIwV4pPfz8EPn9ZsyuAbxvZJI5DopvcDxYbbBVMI
WCNNEQ5xo0s2bsfW7/iRvi6VQvxs2jbb/n7QT94WTklBVM0sIcMR8n5Q1fYtJCSzQIKQgJVF9Mia
G7yyzgGkfzERz39IV0XowD8apELnYxbanFss+0rXvRgR4qYoHH3n92hkf/9AZ9OdyccKxVzHBEsW
4d/N1l8nBQdlNQA1kXBUL5NtEkQtVYFj9phhjPtns3wd/i14Kz5ZCz8Z6m9nLmgO3UKsf7YWmpOa
l8MAxVuV40EPXZP35dp7IiSLXUWiwBev6rPhMO1gJuGF2R/CqqsGl1QltRRmlmU2K9XJc/xFYZUe
OhgamifJ38m/+DXP3hm/5ozJZU0nmglK57mPRSe+t3ES+jV2bym70nBvk8ps/vjBMNAy6fFI6ugi
5/74r68s1IKqQQTDIEPf7AI1M3YybeNV6FdcG3q9/uJD++yh5oXJIg+JaXL+3gxnXu4zBem2rkVr
aZeUJ93gK/fIx9fFTjwPQmgKuXwmB4lfnyrXqUSVBJd7sNHSWeSdLotajB7Ur8ajaPBV4OcnT8UO
xlTkfc1a0bPZaBuKnPiYE2/yM+4IjpGsUq0cvpjzH0fhFXG84H/zOcA5G8Udkeabo0UDD0kmIsFm
7ts1X6VDnq1KTDvmGkcNnIHIYIFwvP/tWiSngCHQuji4Y7i8TOMKdU28aPU/TNucbU2c14B8YNHF
30NU3tlQAj/J1NupN0xot0NpDLeN5vYL5M7x998vTZ89Fb/crPNgXHAg74ciW06mqPFBVVjBHXaf
4dBFQi7KsZer34/0yVuyoYaqZOapzL3zU5qvam0kA7LacMRR/OosqXjEptr/wgOxqhMdyhl3fqz3
DxTqhd0THpJ5Vqw0p0khiPJCyMoPLtTcLb/AaX/2TO68zbPRz6Gd8/f2y25PvESFU2CmmlD6WfB1
dSdMQc4/gvT/dk3/ZBSHFCXcXiy0lP/PvlqUv4gy+US9vi7rFZfoZ1Sq9vqPXw9sBtyX8Gh0UApn
C17UaXHoawyiYBhYRXltXAboQr7wIH4y3d6NcvZ2RBkkEZQZEEh+H24BXumLqa3kKgWOcvv7B/o4
FMF6Fuhvok6ZccaZ7MjslQF8q554Jug0mgGumSwTYcaPqSOVL97QJ2MBqUcnD8eC65Z+9obcJIF/
YqiJ55ixcUgIJzy2fUCvgeXqjxc7g0RT9ibB4YSxzn7B3hcKpTOGmnE6K7OGEIZ3o/lilI8bBSwC
nXUb6RZ3OP1sNuSx3acOclwvDMqgOwlZFE9UGJ320FGco28sMB59MQM/jsn1gwhXjhOzfV8/e2GQ
aTPRFwENfmzMCx/p8FJBDLxMG7THBtrVL84Rf8dN/3L1YZk155VIs2xwyNxEzgYseDtaWGCUCqTr
w6TTyd+BPkaO8qKF6POg4G9JNhbrIRDBrm3G1Ygf71k0ZfPUak4H+pVcZIGCV/jNwnJDeWlIJMR0
IpIh3Rhl1JAcYSjWYTL04NufTm9UfRyT50uvShLg2V++Jgwi0HS2I/S+JWE9U9eUXAcm/0Uh+8X8
Yj58nOB8S9yu0Qqy3PGTvV/omjoth7rknNfHdjuuYRiLe9gObU11FFvXF6N9MhM01SAiHDOYg/Pj
bP8TeLEjCYaKt540UPhCxEP43WADATcau0VXFvX173/O+Y88mwuk4gEzYbEAbzOTt39dyVWaiaGS
YM9uXFrH0nobJ3TV5D8sowqtumH0t78f8LNn5Ou1BbgvjmPUWd4NKFWDAnfFdkiDQMH2rj+6Q3RC
kuxjbKFj9vvRPnl//JjUiGwHfA+r4fvR9LTTbaUGOhNwS4kWStuUd8pYJbvYINrnz8eat0NzhotY
3O7fj+WUZt2Ps7DBdJphRedBOWRdgN4ia6bV74f65K3ZhGbw65HwwGH9bN2lEhxYjt/kNApK8rOq
xL4Hea0iTnG0FZfHeJVCYv1iD/v45mCk40iaZbXAWtyztbFwkANGkcq3YDXNqYFHuwJmou3cCIcH
/ilj/acPOTNUOLTPV+KPQRqKUGjy4TDk+j30G6cr4JXJqEbFFfbqPvaT4UoRtKp+P+rHGTMbu0C9
CxNnnXpO92mM0cACxah1P+HgrdjIKuDEHhKVrybnXK14/+3NSaauanDEwWN2/oPqsQtzm0ayF4sc
rQXB0NlV5db05/R8yh9S5Fm3SUPnGBerlF+lYn6cQxQamK8qDzvXh84WmzTiNBSV6NHsum5PxayA
qwxqlgvUBvGFYqbxnW9mpv/FGvfhUGdQioLix/ePdpuV5/1XknTVOOYoKEBkZu5uAOl4dPXQ+eK7
/2wU1lBIASivVft8WSPfCodkFXE/z8wSzjDdbyyb8osZ+mGuUPLiQ5h/QTIl2UvfP0vbDnWnmZwd
tXoMV/OBDLZny+vCjPKvDDWjD4AlAU8834jSSdYgMVHeCHygW2G1w9JQRzp1mIw3v/8CPvntOGCR
XMBaxvJizv//L4f7TIscWql0modSATKvstogeE2LP6wm/10wFHN0NtN/zlM6mwm9aGSM25mLETxa
DEpwVb9ZDpK25e+f58NEn98SpRPueazKnLLeP0+gDCiOAzPz3EpE5Aw6fqd4TunWXjJoym4oFNGs
WzH+WUoro83jsu5ZJmwV6kBni3SCKy+28hHBjelWe5w18XeTZlb05x8Uw4Ca49JngJKbJ+kvryuo
p7gmgirzuIBIhHwlHXpPoRz2xbT4u/TzbrniecDc8THZDm2SD89jJwjwJ94Xbe7AGVdWGNylWD2R
Xqa7QtW3ZUTxJu/pNmPw2dhu/lWm9Wcz85e/gX02Y4j8a2xpaVwIpWJ1niOt/FEak3nz+wnz1TBn
G53VRMOIvwyVmz4Mp8x17nVYFV8U2j4fZF4+bJh1nP7fvzYY6hMOgPmsNQZJvXZUKCOYoFz1i9f2
2eyn+GAhqGL6U1d5P05eA7OWlQC7F1fWojcG7aaBX0BVihMfqVt25R+1MP/qkvHp40EQZlHktEet
+f2wozQLVy0Y1piiHJ7IFE+PaYCs6Pev6rMVGHsNFyOK9Brcs/fDWJjhqFhyvvNVE9laMRrr0W4p
sxi9jpfs94N9fCY+ZtRU7lw75+s+O7oKkjo6PMuUCsq+XUxFWEb0/2vUpf/COBwiucTP2KYPN3jo
HtIoWLD0yYHA0HQk4WIzjb44z3387bi5W1DjWBOFSq/t/W9nAxUrhRF0zAQiQuIJ1VwXQnl1tCL7
4onmyfx+6eBIJZh99A6pIhpnvxyZNwBXuEp6YZ/567hQqk1Zj9llCBVym5D98UV96pyRRP7PDCEG
QcUJbi7xna29ZLWYo1AkIh/s8PElSj6z+J5yM4Z/qYN6vw7NUn3M7dYtVuT2puLBJgvX3nFmwGzz
+9f54XeeTWWUYzQoSZy2zletOhcxqKEOhoddKevIJg5EpZhxHer2VydKzgJnvzSWNiL76AbbJKVR
0jp7qX6VQyT3I9tLC4ArOGRzpXNRRxpG85TrpRqny8TpK8y8k4FdBdmP7UzTZd2FTrsx2DpiL6UM
e1chFY2+x2NT58som2H3ECvMi5Sb1g2ZdZa5TwYV82Rd9gRbjbAvnow4aa3DUGUu0JNat3Ak10MV
3COZtf/ujkSQigDhctzTVwIZOCJ1nC8wGEiyyVVeDeEqsr+IyN2pb/CdGW2MZh6wwEOmpi6WpRD0
LRYGwhdeDDeVFrx3PlZ0Lhh2I9xlAp8DAtBIA4j84osxs0dvtDhkXI/A6O3KKwJFI1cb631GBY7c
lgZaQRIwCWSrWTHhx2mg6yciiHyyjQmrCCVwMgy3x6xLyDRauW6dAYIhjZZoEc+JJ4lI0gTFu7dN
h8CfONfH4VV3Auw0i4lQahMH7tBhXQ8aMCIEm05Z/KiDIzJwI0CYt0hjLlwXB0ydm1eF7Mn4qbAu
N7uWFyw8UmZdbWWVBsCPBaAWNK594cbVxhil5V4kExFJsFK6oTz6SVWNl/1Up8q9EmSiOfhYA7s7
tF86isBIA/EahLm5wC0z5W+V8Me3uJCKOE7wSxov89XRIJFQpOrJMpK43ok67+UuCABJrRoMYdZT
jNkP1XHX4/cl1Dv4YXCocmaV7hx2GJNCHxz0fkCzu6QYGEaPihH62E5YlAtSUo16fIUIQDd/oWt+
GH/ja0v8JbG8uX/r+0iY9ppZOjb8FTGI52zQonil53ltfR/qEKMLJZAoQ+9M3G8VrBJyeWauTw2K
KCAX0F8YAOWsyzwRRPtkU6WCZupz92ctXPFWFyn6WVjjc0aDVMOUA2Fpk9+Q2L6x1spSuXR1an+z
3yQa7nRZ+xpeZwPZtxg7s36rIl991vWwsRcQofB9TAKS3WKqorxa10neH1XE6oh/Ra9OhI90VTuH
TsiYs21PPJaWcXhZaITIPIlazCEKDbyXRYPirVpKiowSJV5QBKvUyFXmNulH+jJUB/1V67IMbbSL
qh3bOnpDDPfgkWZlU3zZtLH2qoqG8G2yayZ9A2ZsuHP93Kl3pir7hqxSWx280GgKwyNZCj1nlpYV
qfClKt4CHNMxYT3CBkHORZzYc20a+rXfJ+0zqC3dOAUjLA5vnCwLvR1z1oHBpozFqk4K7a7syetZ
Fkbh9nu7NLlz1WGCtsvxR3VcG6DZXvuCa8pKZELPsbpY7Td7Igf5PuIwLL06UHpuvLiH6jUF4Oq2
yQt1PNlJgK+y6kNslx1KRJegmA718EUJlbxZ52Zikg+WOaGK6wda2SksfUf3Ap94h31cSchqQRTr
d1OiTOHjFFk5LyMGKwo4CZjTOiY74p6FP3ws3cG/Ye0muQIvjRXfo/fLWW5w707bnjXzZ60a7bNJ
VNtwoGgQP0PIjbLDCNwkWfhNZQ3/l70zWY5cSZfzu2iPtgAQmMxkWiCRc3Iei5swklXEDATm4en1
5emrq+7bGkzayUzLY6eqSCaBGPx3/zziDK6MSJAG/IOv1XxJRgbVIROsfgodCnOMPSI6tGBqgWv3
Y6zHVDzAWzC7t1IDjROt0d+Zq4l4NBmBXM+sQ9UdzPChwAusg/rgqDZfN2hBzZPux7yghsPwf8ZF
BfVx6YnI7YNssNKLTrDHA4934r0m8Grs8QTFf+zJNHED+l0wHcugIcpIugVMRcKJ0d+ZaZNlF5zp
gXmSk3DeqCLq3NAYpPVOgKehtjr2E6PhZacP5bTEgpz8spTrRQ+Uy0SdA8ts60+xXW8IX+G2DNSS
XBNVdWffl8pIzChvunIMRb5Kf1v6ECy+FP6c5gYKnIcNb0hGe8ta4k2h8krSLJ2RrQ+ELtvpowWS
8eG7Ks5fMDvl5rnoDBcbnkxY8pvYsbtNACTH2lC2bVC67BBs3JV+p6HhLGp1zSgGkO1sOpvCkffC
nPMvPTbWm1vUvtpJGNjYIOzCZG1I2QPa7TxMY4MeY8fNozKKrnwucrsN3nAapzE9abyu4QxhEDgN
7thHmzINubEyio/OpqL4I+RWVLYbAWkesFPjtElEDxeW/ApPfXUXE0Ar3lxga9Y+D2DMXbwYw9hL
0utr+6XW7JI5MK8yyhkT+jyIWdtvgoSAZ9iPmSH2Lc0k/i+jGBJ3k/XjcJJGPE9HufLL20KREB18
mzZXlP/QHnqoKKipf1qm/Qt3prH8BFLp/WkC12+/53wysT6NWAm2qVGDsdKr0XBIwL1OnEnM1zjx
oAoRPLBadd0BGF08nzTvqL0h3pEpRLkZymBoxXSUvFmN26TkrwZh8rD7LjWBYvbb/XXOPz7m9LUk
T6VWvTyaNbZgIDk+/XdbH+9w+Qx4ow4IiROV5ClZqW26aQGY5adOt0FxiGNMvptx9SWuYTJ/TftW
QZogCx30K/WpYb7a5vjRB0z1P50+7uLHdCQF923P/swrlNJNfksXmv9H1mpksxdBT3cWto00BOm4
rMfFHakSwFPvyL0iZJ3jGADoNg6bCvpc88rJiIw+3mt4S4fZLUz5LHNQ/3ctxD3x5g55Fz/NfNLD
fhmbqbhr5dqYO8aLybjP4sXGKG4PxdvkWnJ5XEa7MiiuKbPmi2lrH2+CfJED7m2rgT5h+OuED3mg
fsFc6D9yOmB275qucAXoLqODDIT7es7EOvkH6HeI57MZANsgj2ACLMwLMR7aZSR2Y/qpqe+6pcWJ
P+mJ3/mmkz0vZpiIoTI+yjI3pr2ZNPG0MwRf4SKtdPKw3PIz3uRmWuGU769kzWaEHrPDhpJVIdl9
a76PgYNbr6NrG7cN3ZLeZWSc23/rgOjfrYyXGrXFy6XZPSUW/pGw7CZoOr3hafPeq7LM34teBp/U
Joru1VMTZnvp6gDg80xduLNle0IRNYyslsYmV+5CFrCfgLR86ngBpdDQh8tWupTLy1/n9v/vv/1P
0Fr/4QrzL9S0m8+07v/8k/X2+hf+br2Vzt8wxmExuMpaqFvXbvC/I9P4P1QeXM0UINGuF1cu4/9u
vbX+xugWnQqhWwLGcPh//4ZMM0zr2ssKdAtvE7ddZlH/J9bbf7lq4gpGTmc8wdiHH/Sqh/yDHEZz
IQ98Tkaqpr1un2H5vQxuku+Q3r5ZNf93nr1/0QSu7dewkq7zVExu7vXy9w9fTlIiw/ENf17f0SyZ
Ly69dQ4RhX/4/P8H7rZ/vc9ev4yDO4GRLUuB/A9fJiloSDOKPghNlu2tR7HJKafGZCPIQp+wKE4H
1XVVFzoIY7fUMf5wubei//U38ZfB7J9u8XwTV1L/Va3ip/2PugSXOTHMesK+r9v6K8Pc97Dm+5Ut
4Kdmyfzd0eMSGpyyT6VL0nY1k5GI8hVwVLW5vne93PpwaFMMxzG3O+ZUmX4iopmcyniW781YOo9s
RNlmhSF0YYZMe4uoC/NMstd0Nx7Rbj8JqMEa5lYe43Gc7U1rcGFtEqGoxhNQQcq+EL/9VuUyclPw
ZSGzKkgQ1vDBQWX6WNvlXgZa3bq6gPtYJPWOMOT07BkWuXzYo1E5+oBWTCCo/zd2/v/n8IpXsfx/
Dui5+Sw+p/SfFwr+wt8XCtv5G8AxxnfXKRNGoatc9m+tKSwGCOIY8iC7mji+GIz9t4UigMjIvA83
G0ZfbmXXGfi/LxTe37ChMftH1sFqfDUn/pf//E9uou4//Pc/uueZmVzfmv/+QDt/PczMfZFJWHwY
pF4HdP/w8paK+8BqrcCxZx96LGfpZr10tGLsVK7q16QS0xTyM0w09Ml2d22GPSaoVfdpAHqi8q3y
3Flt8ez2qb+bc6MFNSHWqIq1eekCkzy8G0+beO0QSoB/9Kd4LuojB7wl4hqxARJ9DXZxpygJXxOG
LUdM7ytM77Xa8s1pIvIj6LeJvVDM+lX2YuE7geFhNfJU8NX1YG76CThPOzvwECuSgwFhwbjoh9DI
NannZTwLoMGhaxo/hhW8DXW+i9dh23EoPy4AdEN8nuGgJeFyw9UnzdE8pCy13q4BQa2x86l0a9Vz
03wui02AOHUOg0XWMpYuX78xn+Iy3wV2fdujJ+0wDzxzLtrHuoqSeT1o1Rw4oUVA0g4kvPPNIPJg
CyiwC5skuSM0RQasWyOgapshdW+kkb8oYwscGtYfPDKzSN8STD+NPZMBTbc1L3bs6g+OAZTM9S5F
DLb1R3Rd8gsrQxWJ3oEK41C7UWp6PYamsGHiAhWYVbCZA/KcU1weljK3w5SCzseqJSlWp9+tsMtz
HvjG1hg6MvaNJEAxiG+7lxBznd8Q9k6JMB50+ewQVnXKHar6DVWm3KSn6ZNyMFhN5MUefbO9Bbh3
0j0om5NaiMZBf4o3TNWzEJvPcerNd54ortP+eO3Afqys6qInxGp7tAjPD+79Wi1/Wi/IIrurjsE4
jwennsl2Loe8z5vIU/lpGhKgoGv5O02H71g6d6vLs8Qtg3kdjJ2Mdihu6tMPBC3Gy7I6MsglTT4R
VhOrvavlAFCzKCLDc7JtmwF1zEfGnAS/2+wuEzFk43gsCHauF6vy5B7mYLpDUn9s3WLXMS0oMu45
SqX5QejuFsEEFnvRfKvB/K5qGQ3LcrTz4QT/piIUxui8BYVPrR/Tbiif90Oe/+lS5wE8/g+AcRhH
cU9uxSTH19q7wCJDviJsORoOQdWlL77sX/Ksu421eJIGf6JE+MGRY0aWxW3Fn+2tp5JjvTanxK2+
OuoH0U9i8CKy/ZLj+A4HifLHOeOoTs67CtrnoLYjG+nKNApgxYm1yVT/O+6xqEMKourzKYWNfd8g
IoS2zcQamol5yGLrO09s65QYrR9Vc5AxdNDgvo3i1OTOJyfcbVuSsxtQh5ZjsDZ0tN2v8Zk2BHaw
LqpSP1zMgyJkD+fkt7s4J0txVx9OMB1XKhHH2YkjRDmfl5/IZ9rScVgeq3aPkWVTrtAHWrVb5vbD
vA44Jh9YScm7MBVjBN0RMteb3T3VM1gOCnQyWYZWyvfOK7/JadahMKUoNp5+o2j3dwKAi5bs0RP8
IQRh3ZAMEeiinOL1x9RPV+9tW9UGtdoKrStEosmo8i1qZ8AnwG1mefTFYiynsV1JHNn2kjrfTgbr
Ot1JVp2MMlUj9eUxULNIPkRW/TWnXLy8ehBuJ6s7zyRJ/KtG1IP5kkqVnoK2Makn7rxSewe1WAvR
6d5W+RmlM6czd7JiKxIcJAEtjEnCN9XH9lerS/9OULfXRqZhjA9gAbgtkMHRxzmrIZvZazk6mz5D
YAv9HhTZPmmk/QZ3C7zHtAjd7uE4uN+xiEW6aatstbddBhTg7ID+J9noQrQE1dlmEo4Ejcwk9GM7
G6OOEVS57QejyHYrhycn6qxhpkZPxyoIq94WbSgpYL1fcV9tVddSulzI+FfZ0Q+0FLzwvrOhlSiO
QyL/1Y1qqZPiLXeAHr4jgBSfHU5ekGV3eOWNmxoc+HOt7HiDWJCBjnKXJ9sEmOJIyK9161fRVTC3
A3zn6TT8DqTUh54q3DuzH3l10BZaR2/8YD5UVnsyKJY7NesOyM+1OPzcO9MNU4AwSONNCfiIpuHN
MHaHMcu2cT7ywdf3kw2UNAj2OSn+lqyDoaFesdIuh3g9mRMNgyrekf0tb0ZESpSE/jlNUyLWo4Kp
n26p6fUuE2DNEDrcKgti5qXgoJYcytQ7TAR0G8vxozlLsdl5+Y7yA6r3JN03xtRvAYerk5EUWBKm
vT2MzoeHMzO0ZpvrLxfP3cpbdHTj4dVN6k3LmJU2xFO36mjKG8LGI68k+c5HN1U3vo53JJ2fGB4C
1ccC+BwvSXmZF06WFu2qbjw/FLVRHmVRnMs2p3VPzmrjOgov3qT2/Db3Qz1obOPdH8LoJL2xQuHY
TA/JuOjIDPLiYMcL7jrP27aFA3NOL1s98+6tU7H1VVLeT+WyQ9/9aQfjQkgQ3aGD3SBu/eSXLZdu
B73mXHb6vgdJj/hMZ80QLmm2H+I7SLrjdvQDmmnmi9brI5IW2AoEwqhtSzYdhuS9zvc43Q+eaH/o
mL737LK4q/jC0SzXfWe2/pbGhsvoDLdey8ClzYPFATVak+yV86ea7lR+ZVJQqr6fSnOX0OMarJfW
LaOhGqOR4xJbqT/+rp3+VWYZXBhiZ8d+pqPVKLnpJ7N9RfgBh1+al96bT2syrrfKKA8u7IWLay87
BI/73omvqjbqijGX96VD4mqU2fOafFLWsS3TYQcQ6Yg+YBIJBCSr9UnN2S8KhDaLTX9GXbG9NENw
NPvs7NewKjw+Ae2ljx1s1Za2eI91eRYlelodb1LtBmdgGz+eDZxOGl9FWx/8mgdJm9BVi4hZ8oZk
Ge6NhgdgoAR9n6fLq7aa3VLHUSzMQ+yVv2LV3ug6OTSKF0R49JFXf7IRlaUst5i76LPlq6Z1/mY7
/cGFw9Sr6i4vuMu09KHvfDr7jrYz7+2mPizdvJuS4KvPvUim9526JPhVdAOzDdLq5LMYB88dkx7A
D5xvXkaptgr0cT+9NcA2GD4Ur4MW7IJ3wSqCfdmTfVJwFywjnIGQ2IRdHM99E83nWBrfQZ6w9V+Q
wsSftKzPVm5t4NeGztxHhQr2Q2q8AN5XW1qarX2V++Url783cxLFE+8korDHLldjk64dsY8L98fN
7K3oOdI0wcTqC+GMrXLeVEn7mCZds6AU0zPu6DeD+ABBf3PrL/RWO7VUnKGrKG5ZCv0FUQrtsjNu
ywzcQPDhxlsrP3fpQ5kiB41ODEYSnEqdrvH9pOs3x09vB3LzkADlnkfNC+PEEljth/PYs2WI+pNR
9xmmz22Q4/hpUg3mKWsPOVngdRNjd6TgiRVsW7Tdjj6/9X1Kqbiv2w9dBHUUNxRvB5DlBm+PqJhu
RnEreyYiHrPLA5VV6iWbFOC8g67m97V0HwqTRKJRy19B8zUWDHes5DDWS79dlPeAQ2eKBExAO+6Q
xCW4Mpi53S5zlRchd25SZ9nIjOdnseANuLeoMHtazbsodUTDmahsX+qqKrxQuHL91n4NN4eXbrzY
85hFQzOvO0oopsi0jPymqyYQ0Fo+ty1bjKkZMqKv/1qtbv1JU/7NAd3btJObjGdo2w73QT+9rKAk
4V6cvLU5FpRWh5mF49kkyNekUbbEF5scxqjdHQPCyKGyxpEFIdPSMx7WxaXIHr3ztUjW5/I6HDSW
c0PsdVspmAI1czeVmm+Gcs+tpw42zNO2b6PCNwqwOcEF0PMlSwOCC7gQK/9tKOdv2Jy3SfUQDM6X
giPA5vLezNB/acZWw7DNwP7QWN+6z45ZGYfVRQrtJKOTuD24fX02s/XGymJKe8aJnwOhJh2q7eiI
JzwYdxCodrOqohXDYjhzcQ0tQaOcxgcRdtzvNvG1BMLx7rVv7BMpAWr1IFVr98DtAcJ4rzeNGx+6
LttoWYP30Xx4nQMRIR7z5QD34cUWA5e50gfJ3efPAZtsUub71lJHexpeOAieBmjeO9UBpWCIe0on
gozmGzaqYCMSx7qrOgnp1DhNrF+qKr8CWKuQyxUVM+m2dx7YVp4d/lIrB0jitgVao5WIMc4YTvCg
T3oe3nLb2LjpcLtqM4OHZv5MbfonnsVuiLPXIRguQ4LQCiPkXXbzDXRa3u3gsPBrcdUBcjQnjg/l
AXHgTiA53taZy/4qtj2GgQ1AGTJuRfXW1EPwipeih9vpH2TpzZumGBiziLs1ZUdOvWYJASb3UWxP
b662P6pCmpEXpLewLT+bNd22VfmSUAC8ycoAUqX5e+gDiu8a79SNdw2xPeW1h6ZtBPJXE01a3vte
0j4xfN5lLY0wq8XpVHv6oWj83bR6TWin00+8Yh2Gd1uzRJCLYYDchCJgxQqGcdvM1iciEhOdxf6t
ErcNaycBCTmXBzqLq11LiMZW/Y5iAnqIfC4ftjeWZ+L3nBLlp/Qq1pEAGFLsLE/+an/Fbf3M9d6U
kNU9vB8q2PXDsIOASqNL7u1kHT9Og945ynqcsng7Wt7WmbJtPdi/q649+NP85Cr9rjm4F+Bkh447
UlVsGv8cFHLX9sULSLGqKx8okGBM5XgACJH7ZX894oQaKgv25XR6Gwbl3bRNAx51dbOPPPchD5tq
rqGeNrDExoGbwv3gBcl3nKQCbldaJH9ie1hvMpkBBRR1ZR55oox6C3eUXzAHEsrrgSElowI6k/rW
c2da+l6Yq7gQCOqhkDVyU8B7BwJInJnsgTgWHrOgduHyrNb1pik54kpNKQzDw3rHeT7hRs0DnFqx
Gbne1O3XdUDP1GI3BeJLUQKdhELE5jEvzWDTOM18aKDb79tRfYA4qV6Q7wwudLH1VcxF89Z5prdn
DjfugthL9xXdzyHDzu4o86G+5wprPijbQDdVrnNQzZjw2ZeNvUsS336xsUlMG8aoIG+NeLEenVVl
Dl+/5ppDz7nzrNjKmIJhl2ImLzFNwxWMhoLubxI8pNZQKfL6wtaSN3svW4tousocXd4PDKoT865y
1XQqKz8td2LKl98uVvhNuzTzkRWoPsZdshxH7Cqntadau+3lpu7aGMEgtXaLCIatSLz5LQ/W8ujg
lXjvtAfDfMW/A0NF1I+gzacfxXkKlJ/j7St7VAdB5OJuVuXyO3cCLr2iJNlTVwCAOlDvwcbLuAXV
/GT1Jc9iyutqve57ugKxiMf+3uB5+IyHzt0HzpJ/sZBTtFEk22YdxcEXPpZkdqr5j3R8/d6PoxNs
rNy1nye3XzbzUMmLbc9C08gh1WH06/QgGkTqkqt6l1GW1jnX1BoAZu6/DcNA9kOItFhxdgMf/k1Z
kXcQsaE3gzlAOxq9EbDRVV/ULCWu/YQIo/JNvjq3rtV7X7NVZs+izPm88Ihn+0BoY6ctoZ7HKanP
dabtS4k5MqJR65wbKVSm1RXVFnYl/8wk6v7Bk1p8xE4y/Eo8C65w2/frA4hHLiT+VBZfMU4CME5d
Tcsrp9uD1/T0pmTAVhs5c4ktndT5XYliXMK0sQHEKAXJvmE+cG4pZTg5qNeXjOPRe59PyzEbbOeM
oB+3dIsFrgFykopwm68arj4VRbuipgueX0tjv3F/qplDssko4R1Tupd6tR6dwH0w8YQwaQ4e56H+
hGW2b1p1mmDe7xMTEJqLYxNCco5z5tgrIAbh0g0oALVX+7CBSmc56xTMW6hGdv8Qp1K2wg0N9n46
jREX+fHZNSaLibZNoMbjXl9Fbu853D0q2Ke9ITZ4lfReXqcmAB099VhPVbIXfCqLs0Dc5B3Y5wq6
MJ6XgctOPBlqb/B1dq2vzaikM6ELfW+CZFS/jWNg3htilpwDqnNhTzeY0itYRRBS8yDIHsx19W4M
6T3WsmTqj9Vr7sZ9b6/9cKibBvJQOw3ezez1Df0QRQc0s9IfeUUpJnTOpD+WadbJjY3/mwod3abn
BjAJgNycJZXhfLvXs/xyVL9MqET+fBM7eG/CpSjdCydkc1stBmpraVvwh9Oxb06mrqGP173au21A
KZWtK/27sAB7havnxvxGcc5thqp9mCjnQ8DiLsVhZBh/JbpcmJvQnMPqB0ImhN7aKFjQ+AvWpmpf
ALvrJfT4d08qbiFLG15xWT05HuiMOfaktzFEAHqbLO1vmYVbz7Zcr0eP1R+PkzQLNEU6Fk54y/AC
ZLnubiiao5kKnP7F0spqWULMYEdDIqdSB0cKokrfHxFlACJzDawGsR3jAQuCNw5fZjOkEdzWMcxc
Bl99U28Dd9wZib0fmulSD9b0aFH3JcLBFvO3V9QidPBSGFyYc4dWNWwlm4xN/Mj1qvnDbCjZrX4H
nn0d4yt820lu5jKZzzjxkEto6BpBtA91fHKX+h72v+bwQ63GQxHY1kfMHSwImwELJHdIyduWYUYz
WbGzvB3vLC9+lUPzktcdwmIfP5gjVMnKsNyoWQH61VzokTvo9XOBdNVmy9NtP/XWfqWT9FeAIfBS
2ChthVec/uqLwL30YZtGcpiK9pdbZvfm3D+PyvxhGdlMfJQcS7mHG7dj62kOFjVqjZyiRnTv/uLx
Rxb13iuzgIjlT/hHMp6l2o9ETe2PxO3Fkc0pYrCmgDkujffLquUTSpK5hz4uw6Cw76fZW0Ix1XsK
HDddDmKPaeRrB8YsilfZP6Az3TO636Voq5l4tlfTu9RO/jWz/lGPiN5rOLK54ABoHgwDMb1zsD+s
C79IKmD0buRN8g1ynR56HSDoXWIp60NR9ElVsHSJYI7eS9q6W79jND+IZ9h2Mpx9/27uODnQ4/Nd
SOtWyBrGnIKRPNCEIylN3mlH1N8Oz4pmVY6wRNyJfMSo1ijw3WBCvempcCVYLXIMj+MgfKaF86XJ
rbdqtb+73v3ss5dOeRuh6m26jva+8N7qggkEflE0p74k3ZpTKmk6n5ja+BBT7wW/x80ylxMzypi9
lopMaa1hI0zElKwLdT9FNdqYE9f3IyofwdLDrPWWH3XnsCJgj9yWvdhxb36dF499vZQjPVzZCUBg
GabZXCK4ykevqRSyafs8DcOdCgY43xmCF8a8VHBfSAtLbNOl+JN0eFD83nscRZMd8Ad5F/SGQ+3H
KZYLDnm+T02PUal7euKzEIruH0y1YEfruiL55j/CO1lCF2Mqj4jzxPz4tGjE7Sb1gm0vzGvZwoGZ
jnwf6pFbgX4tXHjKyPQRc/A/U5pN+yLRfcTOlIk7HB3GCz7m6jgFyi33tmv8Qjk4DxVaNczlV9+6
Fk/N80GM3UND+5IehhTCxcQRrS5/ujhD3hI/1LK8wUbJotomUCxlBnIzdtJ96zOFR1F5mVJUc1iz
D7HAJoj8vN4YqWp25URHnixKvfFcb4iazr7Uy/zhFsUxiKFpsa9AnizrZ9R4I+xK4Jdu2u/bWcpN
t3QMjxhmHB1yG7XsmitI06lv6sG1oyB3qa7BaGIrEQmz4ZMDzDdaFNeahYOWM78vkI7plgzoAVit
GwOgJR2T/vQwDyaEIcEtNgFBuKy1hPud0BU99Dk/4eqz5+KDa4oHpVMfQLP17FkNOTCM5x+Dk0wH
MQlYx1UMsT4AxXwHnyELR9LGQBnBHc498+rOgTScd0/LOua/2MjnM3Dsr9VQ6S+5xv6t6tSBiCC5
G8PlegJ9n45w6gh1c+JWpJpcbVPlpzjgCnCauc074XfLhRi3sQMrE8mivqgBSvyqt7Q2f84Ngh2y
h4EkxWAssJeb3jFDcpZ/LNblpsjfE+YwNeMhUM/5AZ/PdUVTeMNrsU2SwbmxXN5TDUuyk/lvHO67
CpugyTEv9Ca1K+z8pWl79wj2ZCNNhGozt7dAMfklWZypuccp+yWliyCEbdihR/c/Wde8r3mQXOjR
iJbYM6Eqs6lwwghtgCN7Cxd1L7NThTmqMx1UbZbohBtuaq7jh9MY7XZUOHwxvr6sE60nXkqrQnYy
M++QFQCccs5V5KrdujuQQwidXDWXlJDp7SRM0scB1ZXaYqkOhFojRhoLnUAx1V1pwKKW8UOiXdX6
0gzr0er8glPr4BzM4FJhET5IXeR4MgxKc7WkclLnz4sq3wx7/mGKxY+73mGKIJlFgaypk/cAgWkY
ijmyy5aj/iSeCH+/zK1Bm1iVHCV9Ksuszqoyb5zWhcIKupap35n+iBMbY4cGbGbiOtfc9Y6tI5BV
HC+YbmS5jeIognNhYoC0VuetW3uenGmiR2B2zBPjkGcjIN006G7TGM0vxXQ7GjFB3+T8JLva1VQO
l25GixvnNvu1zn5100/TMewwePQTc8X8tabOnz52P9p+DltPXn2BJgOsCsGXhMULZaLlydG8sFZ8
a4/rM3Ugn7Vof4mZsQI9aNsBPB103mYs+LU27hKuRSJ3Wez7UcANMzChPdqDESqOZxwbYnOLeTKE
D/0wNhmdz3wOGW0yKh7AwypgceLcx0Brdc/qsPpIDXktuEDQ1IudeuuYu8lt6INbD0F5TdXgI95g
HKGLOR9uyxmSZuHQkJKn82kmGrtPSum/eDn6MrTSBCSD190RufgemHaMnbG/jjhHA8afa6kkor8Q
I6xeP5ysfsBNO+XztoSaEK2F5AJT1M8Nn8JlzU0WcNN9NiHtwyxmy1vhPeRmzzjttea5c0bx44rv
bGynr5754c7xcr74vXAJY3a1Cm4hGD60DtRiz77L/jKw6/I1t5QdXht9Mnd8wpttHVZ8ckEwfGJF
XbKwCKZXG0E2a3xE6t59EFZ8WHsv5I/t0VQZaiSSCTlb+8w6LsxHATQbg0Yerm32Aqa+DtPJ/nHX
HSZpC6c9fOaoSmKs7NkOaAaTRQs/UMmwcZ7NUxOvj4ojiBQJc2dGJHH5E4MZQNGmRxfL4t4hTXVg
q7lrWOQ9Xe1p6IiaAdh+QH9ElalzPJVnu4HU663uQIiXdq/KPgaavToXXfHNhkLRRCD1rjK6fZ2i
rnd13UaB1aDPMMYTqsRFPaEMD/X6yF2I2g6GcnRKSHDkso5qatNCy5ueUYCRuwZ9wCIamuZvDv6H
MjFuKs3dPvOK33E33bhF+yYhZvCrCiA73jMR2ow8yTSbUCPe2VG8NJeKQ2H5VpCbMGE/oxWhqblD
CkK72NnrEkdpb8I3zfX3ZBeP3cRbJlxxlG6P+JieAxp/MzN+p1FdbbSpf8oaO8ICYp/aTiryRHod
lS2I/k68hNaY3pSJ+TXkbg2shLZos5NnSv0GOovwMowJhZnT8uGKsn1L137cTwbin4coFHFmPPSL
8WsGTlUlDRKdM0X4QKZNm63MX/OTLH8XmbrtKwzdC4TbcX5OJLXjYnqqTdz/Vv+D1sk8UyheLLW8
TH6Wfgxjdb9wWZ1aBGo9bvPR4DrkN2e/788wAell+xWLdaPx4glNHqLwHpDtaPOVe2rXt1dnjMWz
qOx2P5uId7VHCwz31Z1dTMeiZ02yF6oFx/S2B9tdjiP/4fe3nWZrBrSJXeGO8cBRZ+Zuru1vo2Hd
j4m4V6O4XOuJgwbuRPcwWh3nTCwdVTzQbkWdhP1aghqOGfwF8okCmVO/iFOSXI8CclKkQV1ugCLy
K3ZE33g3SDoRY6FIxptw/yx706YSwOwuWa127LL0+A7d0bQAl48H4ZccInn2Un/fL8k3VUZhX5Nc
qmuGLTQ9sMYVsffcoeXnNd3hg3R2kFQ2zBAfra55S6iD6PN4mxD7GJ2kidggkx87ZpW9+u5nNz9y
xw/b0t2uK5amuI+PrbvcdGbKm0VhdZPHb8IYT9RP+Fn5wHFz2mVMiWdSAmFJNrmlHEMazz3llGKM
t5r0i7Fyb7C5W7QmYwPrPGC80y799atho+KWVM7wbZZWW0IIF8nGGdNDteIEmCUU6HVvKryAGc6q
lZbYovx0Cvk2essdmlsRzWj7bnUe2+ZAfWS4Ok3yYHRUDDH/WeatJ6i6TjO9/LEUVye1yJ85qTbF
ygfl6EcR5E+rcwqqHlax9ZRW439l70yW40azLP0qbbWHDPNg1rXB4BOdTnfO5AbGSZjnGa9T69r1
G+SL9QcqIopkZEmt3qVZWUZGSik54Q4H8N//3nO+cxgYmvBgr9lRkV44WlHrxUmCLKJYM2rElt8L
7KNNrmwCBC0vr5KDklbzTUN5ygMypOFKO0UNVEJcc8/soIuTS/nSUDhFdXJlpfOV2QybqDOZk2fW
eTyb1b4Su/iAJGm+KPrxbJRnSh3/9YOq7tfyz3ehmiwpS590kbaSVPxZqFZa/ewnOZcGCE/tYkIF
jQEs75LX3KjTu2ocaKRG+WTsx77sqQBD/FHekDLq9X7xTha78EfJHGnJmkJSMuCGd4ntFyFqhARd
z1opt5HvNU8W2HbVlugJAmIn8OWyygThlba9eZ12RXNltsqwYnDZtK4w68nb+5v5LYH2v56iku/u
J4rKf/yf/Onlc+ahxit+SCqNb5ROGFsNZJUor6VF3PxDUsmfwKFAl401H7klMJG/JJUQkQ3gFLxK
ghdjQhf/S1G5/JGsIpcG4/au0PwtQSXk4U8XBy1QU9YWQCvqb7zj8leigxGK2uT3DI4q+dQQ+ul2
Zyd0ic68os3j9pvzyaA7zWPmynTE3eCROraO1sbFPK3muKEhYp/dBr1MZJazVtatx4Znuh9re9et
0CtQZtxPG23Xey1RUBtN3xHgNJp2c7hlCmOTgrYxPHM11/upruxS8TJAGdmtOG1wUpdoN2zSYHAt
nPfaJUUI0RoOfelV78LMGbG72cGj5nbOqeNdnDrH9yw3XYdbYqbWkYtO6iw8KaQdTvvujEKqs28R
Su7Fg3xKt0yidppNVOOu3OtreV262sOZ4DLp9HCF3ambepd68nO08r1uc8tk4UqxQX1xBAop4yIx
bHKNVmhjCL8QL/sH+bxzOvvkO40nEY1oa/bt7nR7a9nnZ8tvJqfep9vGe2QqYBt2va/3hT3tEsZE
9hmlsX2/ur4O7OfRLfet23nZJb1oO7mtypghEmIU+0xcIyrl64hmDIV2d8v+LXINfrZhP0b2NefK
jrdEIPL/kQ/+YtmoYRx0lM/1g+Iml63LQrvP7OAwsVxHN5KcXy5x2euYZjVydBfzp62cqhdSI7aI
Hs5UmjLQBpSVxEF43V47RUf0Getm09nSRTuTEEQxnHnyBZ7Artnxj25eDMaxvp9XKPzcaB9suQ5u
cRvbmqs/IrhbwqzB2rtkMRmoaY+Vm6bHiIEzVOdT+axinyGC7q28YHKtvmmr6tStu3Xqti966daJ
TYgsX5uibR9HdhaCI1XuxHdNNOT81p9jlE3WCrkYa8Y7JFgh5bPFG4VPw4k7p/Mje/VjsEUrkoRb
CsBwe2Tj9lCP2/A7CrC4Q9Blx6vAa8/ELVrDff0wPSK2RXCG7BZuhlVtQho7feC2wKCHdSW6xh6K
U9/fYS7W0oN1im3iedbmXXke7uVzZhz7Yd3d6MZReLaei5luBrv+3rJFBykjF2FyYKdyUfB7tGLD
4InoefYFobes0vwbUSHCE9nORlsv18Pe2OZ4FzUHrY5quSx6snSO9Rh3OHrA7juubdqYksX0e1Ve
d08Yb7V9e7GIVxCyTjvKTKQviuvvwmO8jfcaQUff/RM/0n2eOVvH437H+6e6uapcgUdAMRLYY4f3
mKvL65xJKh4ySsfv+qN+np2Fa2uLvD8ls8BTdslK4AJjix/Bx35peLXpSms39AxMqCR0rYITeTot
E43BFTp7vOeqY8oZ3UlHzMzagytMtn/FTmpltzbG4XW3Uc97xeldvMvaCx8Med4qXHWr47SRLZt+
4ZnI90KXtubhwK71wr8RVmy+uINF5Wa6CxndEun8zPuiNs+d8l7juWE4/b1/io/B2fiqm171JlCO
s1A7KBQbZcWcUlvnAWNTR56uFy/WZjrPV6qzYvjm9cTKb2f3gkHw2TNNrXNum+gsfk0OZGexUXrK
Xbakb6SHCp44OOZD+gxnr97ID8fg3HpSkCpiXTtiQkSTfkMUYi8/oDvFa3xSzuUHc1/Wrc3WDVH3
i7iV5nPzwiNEb23e+7Zwnu0JxrDLZ/m4VS7XhiMdqCgP5hEkhIescHeotvGmWCFkF4NLgwxmqqNb
teYD1Qe29uGG4Zkbe09P4SbGvb8V7atwUxx3eLadO4/8FvswuZ52kkPvRXZllwSbV3nPr2zRVe/z
pwcUhB61XW5Pq9brXBrMT52b2/iLbckZvdFLN5oze8P+IK8k54CO67YJXfVi3vERqOecbFvsMbN6
5kWxFfkrJMrYJGA7OkmYNjMr/pvqdnrQdoPLG+Kfuz2mbiSsm6iyLWWr5k5yrj8kW9Xftd81zeaX
6fcHJqbLuzi0txNWubN0TQbNreF1PBd7thx2s6/2xCDKXORhavffY3mHtje10TiTRLnCJ9fxP+jW
tvxyb617Qvk0lqp2J2i2f4G3M7VbiR7CqnN5jW5r61RbgSWel1QORxPPVaSotV0S5egFR239IJxL
fAaL/F0SvexwzVXpGmuaIu6T8nQT2/Huytl8F7Z02eUz/cxc3RwITNMixyfa6Elzkm3NummcS4dk
cKZjxCnqVpVbucp6+W/rCQiTHOGRNZa3b6wz2Q6u8ycYr421bva8KfMe3OIBk7udIxYmiercqh7Z
mgmvveoarUsQWKRe+N7Jchme05VZT9FFT35cyTqnPaS8ZdLJFSp0E4T6Ruk3liu1jAuLnW79ESLw
W7XhdZHxz/9eXvNSlFMdwQB4N4j81+/Wb8XhKXtrvv6lT6/BVfLHcRer3KffeO/R1KfurZ4u3xpI
2H8aUJa/+f/6h38EXF9P5du//xvZpXm7/LQgKvJP1pqFofOTyvGpq//xny/R099e86N21JVvIF7g
NtFxwDojWjjZftSOmv6NURnVmqL8MPRh1PnTjiOJ3wBLLTAVi5d+tuPI4jdNhgS4+HFAzpLD8Tt2
HMw7H3cWJskIcAUXcLEqc6C/MbrnuErzJEEulCeGtBMqY7zRqxjvdN7BIpvboVs1eO3duFqG1m0x
x0+DOBjfqwqpxIcz90/2W8t26r82Oe9vRdKwuam4A3HAkwT+vz76gnKChkmQjCZHLoJmo8n67BpC
1G2gkxvootWwPSVm4L9USGh/wRj6al8EUAZey1i4YQDz4ZV9PjSxEKSckSnrWkJ4a7bSkmo4vsWj
uUJ/rvziYF/NiwsNzdL44oAPqDC3vxyMW0bXyMEoXQZnkzuF3RPRV8n65yfznx/EBFfJxxIV88tB
wp7Ap1QTSlfOIok0NzTzM37Kq58f5R1X+PE7Y26gm3xVENCg8ZlfiT96aMnIyDtKVusiKK/IHKO+
OtFRnoPbCuyGP8gLJmBJn13PmrY4OWyDPmBSALww5G0pTW6nSDyAFUzy1hmnhaDc3pHGkgykZ8jD
u3a+8AXV/fkbV3G+frrYeOMmQTUwitjRgfRc/vyDCQ0aby0ELQ1OEEWIdDtoItMqGczqzjfRYax8
DGqIWQvxSVmUU6NQWLThfBxMVV/4qLBpemB6qOfRnSYyw2ndW+NdpPTlTBJTbt6rReifrCwn+ZcW
6JIJ3oiRGw2Tcmobkx9WhxEFQs8QvIbC4W9DqWkPvcSXtAX5mcoM3kER20UtyAbhWUiFtlZTGzNK
d7XTHCuLhNs8Vm7rMahAq9QdOxap7QwyvmKNfFOlbHBgTLrGqOAXJ+9v526JmFh4xSLwWun9mfLx
3GllISToEVzEQcm5IBIdVkeW8Yuj/O2eNODsa3iaYVcpWBO/XMFtNJKz1UqtO4ht5VotJeIs+iPJ
1IRXQprMnZ9/qsWi/PlShmi2pBppBg9s7StxX4f4oXVh3bqwmZi0d7lCy7fC+FYy8Km4YF1pYsT4
84P+kw/5zovS8VbQZNK+gKMsK6RHoDMOMZLu2AAE2rRhg69IsY75BNTl50dbnqBfPqKJqcLAD8MT
X15M5B8v+oCWKQFjJl39vqGqyyEwiePw2gm+6f38SO9BPp8ORRYRplGN57jKwqd//fakEpQBDz93
0JL8EbSbrGHdLBlqV0VkXpt9uRe6mtDdOZCpdqbKyNgLq9hQgBgb12DLtIuoQfP54xT8VoXyL9e9
Mjh7/30NcvjHfwZv9acCZHnBjwJEwg9s6dDzYHLJC6aMFtWPAkT8JumkMFFisErIMIZFaoM/KhCZ
skVCqokhGKry0tr6q3slSd/0JYSArhaCgPeu6J/V1/HHBfAzOzB8tE/XpKHg3ycSR9dopCFOoxj5
fE1GdTVFARImOF9yf5bFc4G/XATC6wxVrb3SW6OT3XTo7TZCCd4DRWbVijvYkL6whiiP3zRM+ik5
+oKFd9LXaei+huYUVcfBhI4hxuiO19h689lVh8q/S0sTT8eoj/kLnovwuQHphKc0l0y709IydHQs
abtOrIvgeZClMtgLsjTvTLkt1txSTNlzRHpwiJAYrnwp4w5yrYwHs+ZZRLJb26lWy/p8AgJGFRM1
7Q2qFL234bQgt5QJcSDivQm56DVy7Obv01zSQtb7SUJfl8TlBgmmEXslwOTAG9EtDIwXGdKK6wnj
RG1XGsPKN4L2rCpfgUzu4d+yypgG6LQht9RNBvZLQTXsj/4jjgQiqFNtUpSDjspZcvy+I83JzqAz
sJ/oa+D3BsGgr6COu7sqmWgHVpNPavtk5ojUewY9Dtyx/nIygiEhG3tiGCV2Q3hMOjw+qIiEcl8U
Kh7AUa4qNk9d5PtuKy7ie79oJLeOS/lyAQ+uWlgyZ74u+hGEtfR+kgjIsll+4wMjMZNuCiCvl6JX
2Su1Yx5eWU1JyPOYWEzfarl3M1RMj5BwaKgNqYUKTiqijEzTsq63PjN1sJ6WHMLcIkSZvSyS1wNS
2aZEjcuK5qpx9yAN5HU4oK0uGjlEngPFaR1Bw1vVoaxfRqVavqiytfRaqgHlQyLl91MrhRs0hBaN
09GYb4maRV+qJZaEx2bQF9WHKDBmVAOpcyQI2R4pdPJVhk1OXFRPxexvmMdzrvQBJarLghcU12nf
oh/QeNh1aOjqMSHxuhhMZA2tOUKN0vRJwWgQ6I3yRPJHZkmMh61mPpRzmExI0dsSOVVEyMZBkGFY
LfdFgqa7UYvredJiojhrNoCJvu+L8XxG6dEVZW5bCPngM1UpO+gInAMGgxzBCx0f8FRiZbXeaML6
bgaRdOs0f461+nqqgUmYQSC6+JyswB4N82WoSzawI1oHq0KhISE83iTDTMGMrSqQy9oOwxSBJCHj
ThkKtxAibhPVV9aF2jarmWgvO53KdC1W3X4s2ZIOETolPvNmSsu13Bi3vqh4RR5tGhNnsEwJSja7
RGdOrEcPfcBrM+b32F6eKz09i4gZn0c9AHymmm8M/18FYjdj0z8K0yxf5bVoOOowN4snjHsfLYFf
yrKrLG1UxPGpmw7GKxZUZCrExtsgcwJXx+6VaGW1NjvpYq7GeIlfbpxiRF/Fvih67vm+z1CCrEHb
7a2m4qIB40eQeXDXIpaEGPeoVsbVECOKHKL00dJa34Waarq90B1KIw4eyjA7kSmyneNe2cQS7Zy0
q3ezgTi8BYwXhP4m9tO7MEC8BPeHtpRFPwrzn3+DpEG/bMryRiuHByFrQRAiw27oesYB/ZuiQ2Na
ZDdQHioq67bAJiYJq4LIC7wGGg+L0Rin3VDql/Ew0zbo+8JDdK7b7HgGmwC23qmREXrynI3AHXO0
L704R3ap4+1Ejyw7dZlGK1NHXZrLzPDjtH2Eywp8RNNfzbhOzqtZTA+Yvgmy7/FF9ShQyXW29g3c
S2cwlla41pgk5eg1+lLtsm4kRvgipFJFtK1QTU5ApTZIukCVFdq2YXoYj/5DqKvPuUWQRhlbopuq
4107kridjVi0gxkWFxzH8DwnsqtKWmj5uhhvgr7HQqApbldX9aKQUTkLyrkSWfVZUMnxrjOExDZC
ufT0pD8zUYUZXXMsUSEe4I8RkWrML+TwXZLJXe30Pq3XqCXviSrPruoCTEI6jJhiRFR+USvLG8lv
N7LUjwezTlEoGAS9lqLoRkq1b0fVa+Ws8JpEiB8okta1GjxnQ6cikVdpUjVu0ZKAwrYh8+JKspBE
RKYbtn250Yb6phm71wzhQZJEZzm0OR7X3S1ItIfGFOg0z2SEj+1k2FxyqdMK+HEibbRBi9/ACxtX
oirtxGE+L5YH/ZCuDcw5joQqaE50ww65o9Da+utIVddJBydWD8F0Fz0tSwa6hcZ0ZsIM0FbCse+w
n4oZZLrqoEjVtplFYdvn6onnW3YwZj5za7ZgOyPMXZpWvk75eKOJ+Xe5mXY6udATbm13LIp9H03W
upbIuZ5z4QRAi3B7q+ZeH4VtBnSj7Jv2OURNied5ZE4FT0siW8fBIGwAOa5eimI6Ziky16BsX0KR
3PvIstIztY4EPAOLrraRVwnt1LmzCKpuQDH21itEzou2TdVTEWs7fTDOZwm2KOpQ38zyDUt7QrfS
l1Med7motdV3sRWT67bgYkTwjayaQUMv8g1YVLorhd5IimxCFIqXEVEydqHQWCh5YTtLt2qI4dgP
DDY0SLlkrqlVU7QV8mylnlFZp61MLqY3SxkbSCUwlK50rdkEoGhLg5maxjWh3cmwb7Mq3tLHyATN
ydtOi/QTO/DCqlYiRL2u+C5LnVFkWzoaMYHtHQN2dNF+E/eSE4XBELsxb7ahcpIx9Z9F0hDMj6pY
tSM2+TofTWk9AgtJ5TWUtEGL175SyGO+JnhxxIcXNPnGqtVevuHLk4v+MAWCuBOn0DqSfzSeEIyL
zySIyqVbslbIDvUD0ZRXtaGxg9oYQqgzB8l6OvQkWgfaXTJgp3aUACg8OneVa+iUytyHglcICju/
rRrTDaq4uw1N8PSZbXfpCqJaBtk9nAIFYUhR3IhSNqTCRSTWgI62nZmID2OeDksIctyazszCp8n5
DDhk6lS1GvdxPJjMJ/2oCtVLGDbI/SON+UySoEyM16gKF2O0EuCIkq14JvFasaSUbgH6mOk8k0Xg
3hBtUy1j+gUzweT0KnOuMV4MS7bgeJoRJ2tJpkBANBGvV24ys9AcQr+uG0zGYs1DtkZzcAKhNhnQ
oKtsPbYBEQ042proIZfqx5aFgClf0BTG1SjFaEvIKCyL50jlQvUooY610MWsJ7OMOW/l121wHjak
3LuZVfcDSdHRPOB5tEEhh3m/bjBKoFKUUzofdl6D0HpDpzVFxyExx/a+LRDkbTEmj74bVpRlzghl
11NVOAIuhKlxvjYDTdVRqAtDfEHPJp1MLwKAYqzaweqJn+/9cJ0MGZLB2Ojj8S4HiHvpZ2SwMWjU
pdrTq5LWRtRblXoIeyTxdpRO0bDOxxSTUmvFbbNTUkHfgC+psJL5Yixye+NVDCmZM8ztQEjcWaKz
AtkAMOEQUtG43OlZ5paKtaAWBKKFAlA3eYP7hOFZIYXTRT0FubEC/Z6kW4kMJfU2HBZ2bT7USOrK
bG4sbzTCouCk9RBdAgUfzlBEKc/XGT5JLej1PSmsDOdGJnJkQqa7rCXDoIMZgRy6nO8QA5YPXRp3
1GpKkdZW5I2NJq+HJPYRkQhBg3Q361wlHDF3xI3msDsQ9qNlFFtdT9R90nfDZlaBSgqNUV0WKU87
bQLHhyN2cFtO907HeIMT3ZQ3RooXTjR5bPEpBc8KgQYZtc6QHDNZstErn3UMQvCZmXaZY/hpw6hb
L66bVGidRjSJFixK9VwAi4ms34AaEwrxbTwaIjvzoP6eTxVVokGN/5bid/9el/PIMNOQhWez6zKm
LkJv3JVhYnhFnaLqC8wFuliYHSUPfrnQyOJVRYfnxYwSUG36iDkh9uuTrlBipVL2zIryXJILbdPi
Z6BRVOaxwtD6zG419ErgrPQKEog5Y4EwrWGV3NZgLVcIwZ+FQhu2sE5QJtQW9INIYHYLeRxzTsAj
UQgSfRuYqriaqt50Ojm/Z8Eh4Wkay3s8thjLQS86IDHD21LMRtdM2zOrQzCjpAjP2qRkY2J0urSy
Op40dt4r/Z3V+DVeygi7OJsnx5x0dTNW7RvI2mC1eOxPw1Ads7zP9pCY0XgOaLgSk1UcXnQMh5go
B/Q6FpO4oVJvxqi78aH4bmMRDJSZ6Ss1MLC/B73uAdyRdlIAhieuouglq5ctrJEV2PEkunydxFw/
btKrKiCnTB7U0R7Uvrzjk1CcTlhr10XWg7xgKwm8QZoPAyyLbefXBh+8h3sgT/QtI6NNVu+dh99q
r5wDbiqa4nv7dbzzaSL0L9eEWeRf/30T5vKty6N//MdnDdHykh9tGE379t6KNzRr6WVKi4jnjzkQ
ZEdaLXRoIDGSJq7TlPtzDsSsh5aNgYpIYYNDZsUHLJssfVNo35App0JtM9nn/c4cSPk6fOEt6aJK
A1QhKciAI/m5DQPStNXj5QIHxR0KBwNaaeGYY94ICDNE3VjBY5cwlmRZ7EMit3qsivIkDGdSraps
CXN9rjzFZ61cC2w4mVnPuYUOc5S5z/qqjdNdJ0V6ZSPotlYVGsuMwJJBWuwZrI9uA/uptIH2yse8
NgRU+uHCVMMwF7LOZkb9Gqgxbfas6pRLTL0x+2h11GqnSS3KuWjomo0aDEqHYLS8byCpvMAfNp5V
6L+v/3ONt9P29d//TRb52n9yjXdP+eunSef7C35c4QrXqkUPzwK5bzET4Hr84wqXzW+0d2nV6pJI
k9tUOcifV7j0jXgmlYQKQh/pe/CrvxqNgvyNv80Nw42jkwKo0UP+jU6javCjPnS/NQZhOgJK4Igi
CSmo8r5c4kUf+hNmzas2CdnMRlZqIrDwrW1VDvWtTDSC11g6FZpuFqd8nszzQdLGZzFvcePEPtsG
Kik36JTmULf9+CCP/nA1yaJ8rRUIoiC+T1stTePbeZKuuVfmG2rrELZ8E5z8tJvP1Ja9aTgJIwqc
PmDeX/H7nPiGrdJhQzf6Nt1jFjApK6jBbJLPlGAVC3UnuqWs+V7FFvA+MWnAUc9RZbpRbmiPWob9
xw3UWdadlJ3vhVwX5llcYV+BFNdkO510AwQ2FXZhOEglLZqMYSiki3Sx5qgDdzhFPLZwFWOYzYCk
QOnVquUpI/s63LZi191SunG/VqS0nTLA/WveSnOe+ThuqsKXjiodTKdVJZx8k1Zu9TFCb5HkLRqL
ShwXzDNiq1LaNV2Rs6GIDiqs87OYoi4Ty/E4GPeW0h3biIQBgrVsvaq+V8qjFgrDCQPNrm/M5zqZ
9koOYTs7m4toN/TtjZGJjpZ0NeAg9HtifSWG/qvgW/2uqod7QF0AhMpehgZtOipPNbtWGsOVY/1Z
Bo69pzjccaouzFC9Gq2q9NQeoVs1IBDyw+A5jhFLh6X5osm0ZULNGJ/ErH3V9SZZZn3Sw6g1D1Fl
bQdZ2GV1QOZr4KeXgzTFa60aCxzo+pWe19/VWbohQ+rK18TN1EteUterhiEjfTd+xTYCbl+kqL2t
Rvzo2S/qVVyaJbjEReomqJc6+EOwctU+locnTSFi0I78TdVPnFO0YAOI+nWfqYp8pnSw30YYUk1M
JqKtyFqAeH4QZc8favF7MfB9QSVS6S8ncBbGENJNquTLdGutCUAL+m5bkUtwO6jYlUfkzaQ80Bq6
79NU714Zxl/VgeEG+UOlsfd02r4hSCGDEVFMZiN7VRkipBFU5AN+uIwqNa1ehDCCgnQ58qdul1uC
jGoMf0m/l6q4eRJEIz82fYCbVemCrRbKFDh1KYFeogWMDC0mCSVsslv2ZSDE6OJoIQL4KugOYO/4
nWEdjbhCLDc1m0Ft7mRZ9Wolu1SGyc0C+SpGMwMlDeuJXJ66gJaVNqIn06ykOeuIBHFSNXpgE79i
QtXZZhFmtqhbu4YcWK8rO2AfYbihp71XOoCeZjtPSBHMfaLL1K09EBtsTquw0ZpDltTiblYS00nk
oKDNK2volgTcYsbMv9TZsFVSb9D4NBeVlDSyjc18n+Oyd5os3QvtTBMrr5H+CFnvsQZaoHY6SsAi
uFpaQNt8GuVrgc3USdQstHAJp1LRzWllMdcLbavtXtMouMuieiuk39sJzwGOmsrLKp1Rsa6yHFfW
JiyruzJX5RVeeh5PirRJMgTCOuFhw8j5EONBw2RXjk6v14PrNya+FCFcxCAiG/HG7HRnVtQNTDZC
DPJBWiuNajxLNDdWXUgMARsF+WEarcsgoYtCJho8kXgT5sA0s+RUhIOKFUlnZ+7GYdFegfKznClL
ensSTezLIFixYRDz0sQvPqfObTKDjZOvvYR9siVF1E3D8DYomxfCWJJn0kiQwZHrUiM1GBGA+Zka
uepCAJAZIardIZe0S0EgrxYfBoQ5tduMpngv1tyOIhkPEfyZAhAqvt3RTXrMCHmdbgj00Q5YkMoj
Hwe/aDFHh0xToB7R4d8IC/CnMJVd0E6BB1RkYwSSsVHD6FZEtlLQAnywInngGzdC/7oltmbHNDtc
ZRGax1GPiGVp/eCG7Nw74lvWrRgiVdUf0Jln9iCZar5hfqr4S0qKeheyfh4VpVRuygGRqG8Gz1Ik
c+/SWKZ7QMOuiiu7mIkSUTH9OhkzoZehB/VCQ4t8nlYTtqW1eFTHUDhTxF7snlLM2meq1LXPxagP
WIhlTXvJZagqkE6J8SK5hmmdTSelcol0MdaRFPWHAkeGeS4XhXTTkavkjGosCOtMJKKIIIxDhuok
hJviK8exxubf1jXjn2SyVgSX1NuhZixhSAtioVJorxRWkx7qfAhXQw4wVYBEw43ZiG4sYNsdewtT
mBZFmxm0y3o0VXabQeBRgh5U2qt1B8AT4/bYpxuJsdpGmdO+s3segXoT9HBcho0CHk2AL3wG/EF0
4QAzh2sYcKyiShU2ZjvEKyQm/srgszTYPc7qrJKOjTA6AfpWIEgtRlz9th0BseITKy/nBmah3zz1
xCSs/L40bkhO9FejQde2FVsE2ljWNjFAN883K/02EJPiSVDS+TpA2uSNfp+dK1US3wrREG6nJCei
RImC3RAD5E5kSzgIaT2dwHeWD9GkB7hyKEVYPSfT3yYq8kB1aPXLthbQgUdifttKRf4cSvp8FY2K
74r6iCJS9cWVmTH9gJ2euqQ8+Vh3p/nlf+rgP+vgn+71rt6ml/AtTd+aj0N3fBh/7fZ0aP0UvGyo
ZJ0AdZNS88duT+VPllgyS1wG34juGKz/WQtjC5FYWkQRGZ7E4F1mJ/gXhFvkdSpeEk1VyBTk1b9T
C3/VgbzXwJIp6QZGlEXw9nmzl09dLfsWdtIOBiNgRROrns893/LUdj7sEP4Y+H/kfS9F9UcdyPuh
DJ1leNEXIu77cigVJKMqmz5NdcyMhmCBVjSA6P3uUQxFXBw1nDWMuNIXGU1VVFMfVTjqYlPJXL1u
VC8XgCf99lE0kx+O4UeT+RaWDcYH3RM8DH/y0zpgeA1kO/OZpjdtE/1ooXwipn88Y9LXrbiE5lMn
f5lFHHaC9DVMjv25RghyTmiJMb0yHgVBw/4aS0XckVmsQhU2dmUWUHOlaP99t8tEl4myi8/bFpcE
neIol+K5MYdXP//8XxVS2JlU8pJVRkRkEhg61+7Hz48ySctMHMwQ4nDuV212VQQa2EEzHIBwoWX0
G2wgPz/m+wXy+QKyGLgbBEsoEof8movbh/nQ+hDRHCuPzSU2tmBLIjfONBrNWjMzCLM6sWMwYIct
bQmsF5J+yEN9XOsKxhDC3Cs70IJfCZze1ahf3pdmkPeHDkbTuF+/XHJUG5PVNnnkpLkwTW4Bp0Kt
JVlwjbgrsHFIPUvGAr68zDP/2IUV9A0l1u/ACU/4TpVhb9IMXb/DA3zTCN6EKKC2TpUgkiHDF8Fj
N2vCGeLL+bKX+zF3BdYbOxYiFZ6xQB5mrURy9ovT/ffbFTMbVQaPBVVWpK/plINugIyE/eBMxjwC
vgX1VgXgc37+pS7Pl7+dO0RHuoj2EnnflxtpThB6aBFUXUET4cAWS5RXkOnQX5UKells/OIh9Pfn
HW1m8lBpTfCfv4k9GWAQOTdq3FEhA8Oh6gUbCpuOcnMo/z9OIAwu9MQ89nlYKJ/vkRpctlhWUghN
Bdcb2tOe+1bOfyGvkz/3MkyZW1Gnw8ENYbAvf2+bfLwVpa5socdwBmfVyg8RSKsLw2xrL4H7vW5L
Q1yJUqSsus5InJTp4YUfS/Jq1ofQHs573wt7Y9iWyVUbAvvAt5odQ/SrzCMEbcM4/JHODLl2gbAg
JP3Zk01yDbV8FD0I9FCYg6p0ZHIDt6blp794/v398YdebVmWEJlxgSzdoo8fTQSxNnbsTZ0WnAng
SrNxZORgsCpT2ekUU3epvpl+N78bALucU+Rw5FOgyUe1+GVVlGuFurHC5xTCWN9Y1TCjAo2LX1z7
/+QhyrKLhJ9mlE7Pa/nzD4sIvYq0zmFXoEGSsbmZ07iel8oNCo7umMMU4onUq18c9J+dU9rIoihy
t5GI+uWgpdaKPcsjFq6Q1N55jJO9YJnJVdrL1aamtL/rFKbvJomh25/f6su39eVWZ12mxDAMidth
cdV+/LgJ98g8TFHkTMCcHSGnvcNoq/vF/fBPbnCLZdF8XyQoor6sTGarwiIzYE+kqF/ZfssjVEBx
ckt2Er+4PN+Lo4+fiPoN1CTNeBrv7K6Nr5fJFFKAtKVqJ7X0SPi2G3ajq5OUtUajBnUCAzZj/mYl
mGV0nOr8Ovy/7J1JktzIua23ItMcZYCjH9xJIJqMyL5hZpITGMnMRN844AAc2M0dvsFbhTb2PrBK
pUrWFWl1Z89Mkpk0qCKjAxzu5z/nO5RVgDcLoDlnAZkmaQ9HLcowaoI6/4tf969vzicpzjzaZnV4
/3WHsSODb2D6BQrS7URv+GXcz+ZP1tNvUumfv4N/vcx3v2rjeSCcFf6HGj7TzpopREnH1oVcMC9f
Cjrlj9Rr9hcmzZgPslyPegN9ntmQDre0fLtb1cVfNZrwJssc+wiJd9gbc/WRRwZdIVQa3o5hPuEE
BsdsT0UGHZrRrzWErz++ONcd9burkz219WtDPR1LeGG/+7pYmOcSH4KzUUGwC8JMvlCjEj5y42aY
dfzhC9xwmPy0GYN1aSh7iyYOUoD1GCtuWpCJH1tlJNY6ECHsgARAOypqCs6axrbuS6Yn5mZuXNoi
hlA5dBFnFL1EljPijUnGrHS24hv7m9qPhA4aADk//oB/smHzAaHFmOG6W/umpr+/Hqi1qSa/h4gi
BwvGS9ZMH/lY5U5nNBCw6yDxYgeARkKz23HAme4yoAwZnbMIrRRf9O7Pghf/wzdOZsAUITXRYp2G
vX9DvZBJWDjYk+Kg0Y+la78Z0jU2M2aQneeU808Wvj/nmzg1OXxyKNKB7fFUfv96lSqcvuZm3kyT
jvRoIdx5JJ11YUQMsbsD+D58s30MVDmQBU03FSW5of7Jbfktg//+huGWYNFn/8rqy4Tt/duYg6Jb
TxQBmmzV7mDjJA9q8AiMculDgMabrK0FvFfZN+fGojA/h7KLVNUEu1ZTy4Pl1frciorlo62KE65p
kIiGEz6MBToPYMlX4AAXP754vl9UOYaSkMG/b8HjNhncvH/PEE3tdokVEfRu9vZhbXwtE2tC18cv
8b94JTgbHGyJJ7jhutv5wzNRSdl2o5wM+gbrN/hMtDa2HRH51DR+8krr9/zud2CMtB4VISWAYCC4
9P6V5taZLRwDNBFIWGafjpoJ676ppmlLfVv9k7vvT9e6RXiPeFSAuZhHb/jdi1lLOoDkhySk+kUc
6OtNIyjSh6bdYTf42UHpz5+MAZtP1znneouuuO9urLCVOigmFqvYW4BSBWPTwawFIm+WbkdwrlzO
rZSatx//ct9O1u++UFYYbjHOw1j52fd+d5GgaqN6GTUlP3UPo2h4GCt9iYV7k3fhOaSwEwLmIU/J
ryLe/vi1/3R9cjuRDvLYDKMy+GtQ849XTTm7wxxOVBLYKTW2dtxSBI4th503zcY/fqk/fbm8FENI
13V4SQoO1xTlHy7QPG6V9AW7GAqCBZC6kGmPbv1d3TI9K3L8lVMr1f7HL2qtu5b3361PwpOZqskU
kbTgd2vXCOAHixZFqxmHsoPEWQSkqk4o156SQ0NvBCN28NF2e90myrmAOKyurYQyDqZRH37yXtZP
+Kf3Ijw+PXoR/oDvruUgGyWBuJHfGR/gVvhruVooBxPK1tRGZey3h5ap5TXtBFXNRtOsgQ7AxP3J
21iv4ndvIyAUxnLkQGHhMve+exvm5DgwyIBVGuyub1hK2ktPtM2+47i1tcMExnYXAyAHyEldGhSP
uO0PiqEcPlPD/aor+/DtHf3H8PL3bzSbf28GuB9evrO7fPsDv5kBAsLN7JJ9+DhIWeys/imAYlvh
FEDo2CZERIBoPRD8JoAK8QvDOXYrJLwC4SOB/q5/hr+sh2nOZ2hBFkc8X/wl+fNbqOhflxGXr+2Q
XkJfI/cceuiG7+9nh0c90zbvue+WwXtI5Sj9IML4mZvdRVBXif+amFMHNZ/JDS3Inxw1GWLeJZRA
UHRng4amBg7emGfqsGi3sqqIfDBJDNOF2L6zlAAAWttW4srWcq7FHgAZRNo8dXOnjCrXEz1TN5CW
1KkQ7kDaUV6fXw6Nk3jbPta2uMp15vFXD0ZWT7R+NWZDKZP0GCIdEt0H3pckTvO52AfNjM8R3JPt
Fv6ZX3T2uJU9nuUNboDU2zE3DZ2o1gte5ixsQ8CDQeNRmEGjsM6S1b5YQn1eEr1mMgzEl1PhGQl7
RIW/FsMbc9c+21Ik4Lvkw1vXfclr1BbqZzp32M8zREzcPqlTZ3tf9BUzmyXoSExixgOBXaOJbUBI
tuiSzgBiyG+YDG1brhAVJUGrLmkSxmlJB7XTvTbmNN1XPYjsN7uhm2NrL26FR9TEES2/5MOSyisv
SZqOmaLr1nW0zF3B5lYz+QHJQTEtVXwywELtOzoIjqrPg+Jtbhzq/vC9JuFwbvbVUOwMYPQ45UTJ
2JEDU/MUW0qnm6AzxmMa4xTe6ITyx01XlvJmkGPgbXToDPf8ZO7wofczZZ9LwykKxrP1YMPLDogj
yWIhOCUkBNF8wO8aSSDPal8ky8TbE+UyEneiCrA7lHUtXlyFpgGRr4OdVrBnJhFOwxu9NOOs6lNl
9gmRDIt/MYnt2o9k3FC55M/URG7qwk6Gk+tN5lPAPI+SBc4oQExcq1X2Plsqn0FrnALPn0KsmnXj
FRrysgLQieNVwzunvJsPbIGBbDf+WC/hk1VWjr81euWzQSns0d2UiyFcTbOmlQ4NoQ+ZQv4r40Ry
vnHKUW7SVgzBNdRVesEjEYBd3RZVk71MsZ1OB1oIbds8jtho7M+Ex6T9bCJsNsSZpUEfIY1WziiO
ddMvdn6giCJmG6Y60CSw2LGf6aSFojskmX0N/B1IdbesJVJWnvCmlqxpCT05cOHp0UOWZxQatvOh
CAwKCrDopjeD5fYvztAx+VwQWkCyhEFcRrPdmsNmmsEYbywOXjfctfqRK5evcTIpZdhkc+5ymA0m
dd2lBX+1oNkowOwfd+GOMy0OtnDA6xvak+x3zSBiCI9YMLZJ3qlPdeWZ9368OJ8Wc/IfWwkLdENt
bn3B7KCxzgK/TCY2/ekAWpQxLz4CdgETOoIH1m1xci62si2dCTuc8D1qfeDqAzDnfHryv0GRA1Jn
R8ctV7CPqce7ALv3M3g+rHLtnFIz3vqca6M6psqeUIs3fpQOy8zGN+dyOmtNZ24uusVY9v7klsEn
nZqK1sPesWN9jbgeqEi0CeRxrKUVrTqlDvr6pLzMY3A6UbSwzRvhKnCUgSgv60ThGCL71dAbk7S1
awD39GitGEAqVjkVdy7K/vKkCuAKdwaRHp1FhpzoEeMGnBc9bIBJS+cysblN4WdDPCZaRsETjKWl
dZMDebwULrE/FqY5EuI0re6o+Tqq7TQ2K74Lc4x3biSGo46kDGR/OQ9pAEObfhH/NDlNHZDNCaXu
IsNvTEDvwuyCJVLBWNt8PI/Kj69ECdLxkw5jEFFUWhBe7MPGMp4oWcsFo6sS7vFISZGhZ2hSqeO3
1hcGXsFSHGtUJlF5WMY7okbhlHvJh8XscR8kVddvVOI7UNBHSgPosXLsg/DGriNjMGCsrJ6FHFnI
wtGobSDaYH7n1Lz3Ep4VgXMuCFMuQN4L9UShaUFj3CDa4a7OPKs9pin4T05njUgxiIw2JUvMjaiY
szPaau2GhCS/vhrCfZnY0ICEYix5l1Q9GhnCrboNrB5UTTfEQ7kRlZHrQzi3hDdlPlVX8SgFZZts
Tj8zRU67fRUPALuEmVZX6AJ0YJTeqlgkTOXQDDCM4r3obDOnwM0cqitXTjkDOXQAtTGkTd61SMvi
aiSxywO1dxXlpV5Iy5Lqy3g+SKOspkM/p/FN3GRpTBEWEaUjTwUTGLSn5Gvvee2zVy9w68IwhwUm
5/Yy4fm0XhqmSZ915ZbEnqgXwjIQE+RJJ/Ikx8zreYI2PHvFNrZYVPa+0ZAVTIfSKxF32hHRFfz+
+NloqvYloZYYqkEnpLeneaclApSHHiL0qiVtRm9CQy+TnjOWiB14enOTd9uMmimClUXVc+LqwccX
GymbMCDRUJG2TabAzbboLdY5EbCZwZDvTp8CaCg4L7owJUhct11IYMRXrKpjmUBJRj+k+kvQO+v4
CRbveVkg7LpcrlTm1Uwu+jTHLdRkbaP32GRTYm7GbJ4jeJDbawgWlfhWQFScsWVWy50n+9SDOm7b
h5HW3+bEtYV1UIaaOraum7z7wJR0O+TMf168mBonHPVqPokStve27UTQ7O22HburgU6xU0IvLRxP
ehNCwjdXYTjSIRcYc/25Gvr2YTJ6uFx69OCkbzyR1faldEF+RllSW/OH2UuNdNv2GU15cS8EkGeH
I0Uv8ddcl2mxNMec8o8mYi+S3rKo2B/tZiiyM8dxs1eXH5zvlqY68TwqLD0fasypw8HwqB2NOiNM
xSkYndE81P4oIZ0qn4xjQUFaz85AutZOeZVsjVvttrZ6yWqOHEAGlS/yaDLDhT7QTHxJpU7uJR2Y
DAJSy8SNlMYVTQIAxKOmkdWwm8vCvxM4jkGPQd5dn4Fp9+BNlvkCpGMYydAmPj+xaS9fS6xWrLgu
Dmq8TSWhxtSv/c+Fhh65YVtH/ilESTg3lVvwY/czpDYSi8W0YwYkjm7FF7HxagcjZp4542WaWHQm
d11rEjBXCDN+E7K/SHLSC3A/W6zVk0ywJ9Vjn7Eyq5I3n1uL/IJbkTKa2EzV59Bq1Mnr7PTJGOvm
zkq9Wez8uQAcWLbNeJk1aDZ4thU7Liek63mXKSXVtuZhe+xzs3obgThf9L6K33rAHM8DO8H2MI+2
e/BKcyiIKC+T3FCv0ImjMkiuwzxBK9WujB+pRurfUjds4ifZ5XbBQ66t9C4ci1R81FRtjw9IzQXw
xCQdah8WfWeZW6Pk6GD/RMh4r9WsJwIQTRYaMANV4kGrL+OPJ/xwpB8ICTrcpFI0Fb9EW5a7xjL7
28zHKsWFOXbWX31NdBMOIQJpzuGU76yH3T+oCoID1EjUi6SJVWDGstvgsBQGpMVYL7uipJnjx6fn
VUZ7d+rh9VAULMIEvKD3/eu5hqYSi0sd50By6/HojfiOhx09feEuMejhoD503IqhDnc228XrH7/6
+0kQ37CDGkbEAUM3OCKmUO8/7VLIWaUW0AHdeCaNNWSqtKhffvwi6/n//UdkLmMJzp0meitn0Pcv
kiso/pp1na4DmlLa2aOzhWiBWGt0G6ztv593b379W/9o1PifX8vDlbDOypnFvn+t2Mr7pCN5Dma7
CoFJGtWTpDXtYujyof+JAPXd1Gn99kJ/TWgEHIHxyX+PyTAsxpGlbj2ON6w+3uzXbGErcznrpFRR
pUrCsWzAt+TU5cmv7OALLC0gqjZEhrFd43dT4Dxp8kqf27KeT4sBkeEnb/LPvzDvcfWu0GbFGf77
0eaYgMTGw+fhWA2a3cB848wxKBL79rX/R3H5O2LmH67AlWX3G6NuheX919/v0Vv+BlrvH//nb69/
uwE7V3/N2td3FrT1L/hVgQFNjDCK8uKZ2AQs5gj/VGA8/gmjQSIX6LVcViZL3W8KzIp2cTCmIYk4
WJxwov2uwBjmL+ie3Lz8J/iWpGBe8VdEmG8mjz/eqihAjuMBeEK9xQj3vQYztkbCtTts3NnxFZ0U
VXjW23kD9HvuxmhSOURzvxzio18FLkOZJYVbmRpjua0Kv/pggr26cWO2VJFK5uUTEzljywGveSCK
oo9xnIE9VKX4yQDhm6/n3dteJ4briJn/Nz3GCe/v+sLBdtX5H0cX+zVtbZZ1k2bJzKa36PPbxGZD
nHKsuOUshSJUdXFyjU9CvjHaBDdQ2s7J7oV+nDqnpuJXBta55ujEPt0Yp49j1da8fdt0dtza806Z
mXeBF4tSjiArja9d7E6vZja2d1NNlN8d7PFLzjDx0khifzemrHmbjhb1C5oo9kgilH0jNqyVuUvR
L5sgWfo3+leCqOW5TpssGfIBBbv5yXPtO7Wc6cq3kT9iOft38pvrwvmH55qCXVj661cEntI2wyvG
IFlUdJT4CF/NFD2A8vrPmvCbFXU1vP3+VPrTmsDK8I//++U9fvKbR+7XVUAQLuQBZRN3QollOeCn
+tWICsYJgw1oQJNTBqL5uhn4pxHV8n5hd2BaJncKLiOWi38tA4S5VhWWVhBXBHhY/toi8P4RihBs
r/8FQ4X3hmPi945KeiFDaxYqoU+rs257rT5RMdSA4AjEr0+Nf+uq9L57gvJaWFBCl8HY6swSHCfe
X5W9BDDRJaigJrl7nD1EN+ALEEkmZU3ZVB1rl8MVcoV0Bu/KHOnYbD093ftVXH9GVauvUCcTdM20
OgY0pZ+NhIqoaK7mTZmK19AgDty2MACb0D71Q2/cZINQWwcu101Rxs5He06Ce56MV6llcNTTbrjr
3fGV1Q5ScJ3YX+k1tKIgTp7jkMDwhpZevhinKuBoEJ6RG8eABwHAyRuv+0rd4N1Rr7Edk+KCafeF
2qD+QGkS0bbe6DeOzk9UYNowmCAWUiGGOtMNHebBeqhfZvLGG495XlSNXWvjhMvkfScRF7ctbjNa
junMhoZTqeSVDDmUQ1snGU10fbMtbOxEZPgBMRmduq+M0CisHb3vRmneg5uwUyugmChrYg86FB3V
8mQS+1nUftTN7E8nXwcGwFtRgvhIqeEdAWj4tnvdkZ29GQtr4KyU+AO/EVEOGm1r+3OvpaWpeh+c
oxk4Oa1kjSL40JCfpyRw9qjAiZsXUp/ZncVUkBUuzuDjjhbIgyifZveTWqQXHsu2AiTE8ZDv3Jqa
MDm5qe0/08cKC1fzzAFigJnuNBiw6fZWRwfzEo89GJ2JXNJEvN47OUtPCMWSZj5vnLTjMYUTNABm
Q03Mk2j6HNxwX+ASSUpMyZtE0q99alDdAPwGISJ7xwnS3RGGcRACeOFmC4uBdJOCFtHsW5mkJ39o
jSUy5hxAfrF09SPF1rPa8xnUQ266U8hpbCbGlJmD9xZohgBUHtF5TgEJHUgRsQ9iXbFTIVVZoKvg
3Zs91mF7NtMEGrlvP0EEoawptDI/3wyM7F5p8YJP1mWleIHTZyyHkKTuk7J9urVIJqRg3/M0NKIx
DFD4mpQ2zGXKKKysfCcmiDRmbh+VxnrlNrZovmISLq8dSmq6LWNZLREb/WqN6TTW+m8r+QJxhkMv
FVhFszNqH8rsVMA/2griPOOeKeusktteTTPrAovS3PavRRc46dZU6fTRKQ1E/boy9KlFx192NjRS
SQEKhV9RyiFR4gEf6vQk3blrznz4tZ89DpnPc5d2EJ9sGC372UKg2FShbUo07z4J8akXK7XLy4Bg
dGwvoNnk4K6IMVLCAreDL7ccC1YRP1/TSqWev3RIGSvTpxDlPidwnO2Kgc6vDZdP9RFUlXEvcr8I
trCpgGhbDvoPaMOSVGKuMQaEDdcMenQy3VKv4/mYorwKQjlVkSikjq0e82Zg6MDIwD+qplAI811A
hLX3DVof9ORS/+LhM9g02uxfa6TBjJ6ybNjVdTjMZ6oayV0bSOUktM1R5DfmCPURNk0HKq0ZC5SI
Bq2Y0i7DuEksmT1DABmSZ5vA9Yu23OGrVaryrotTyueayVnoMjLGjL5rE7jAphirBOCrwQdFwflm
sajynZy9/iZuJzpo+hb7885y6Rw+a0BL3BHODWh9A2YlEGXa5K2wqwThqTKc9rR0stVbyofHYkfh
tp3uwBo0wzWqNfuksNLkWMc6hnYKjGNIoexkXbMDqZCimUHmE6ewWUihStviohjTjIRbqNxGbtd2
wOehxHcZTSIcmaPRmYsUXa83Eo7U5GJGm0NNDBkO7JbahJy6CFMa7Mm65KsqoNluvCBgCuLpcDwv
MpK6uyaxp+cgk4IYUtGN9EkF1MZQqW0kCUe0qg+eegJMFSJm4GHYb1gHUt5sx81bjo8rp1dEiWnN
6rIM3Sr51Ghc9a9BZ9XVG9rwor80scirbSHoExeQM6ypuwtz7QS3feMaFAkIty5nKuJGhoBoUq05
3YfGlGRXc51ZI9cW04iEW6UXudq4MSiYNoIo4HMYl9Qo0xtLWdl0zfdsAVwKDPRXQpCkmzY2f398
lmZGMZwzEXD4SBrqEjpTLJhKveVGQQZL4bwiRder0QhWn5w7+3vqkg18GPlc45GvjAHhaZsoI2ZF
Mn3Zf+CkPGPhXQqzCh79mVI2Fuckl3ctswp7G8xCLGf17DbOIe7JK+8mGwlmm6uYBJ0jiyo7JUwe
vTO3RHm4MSAMSHcziYZnKA/a4RlJjVirCenFPsQEY60oiTOKH0CNmmHkNWi7YBBrUBx3BXtg56wu
usEnOUm4l+IO0pP5iz2RmHyae0+ZO8qd3bjEo97J/OuC6qge2sEbxeVc+bq6dN2WIgtdOdDyuCcb
P71oYRO4B1z7VfzBLMRCkbPpjOlB5G5T8e6ZPu8Ko5quJ6jAnNWDMksvWX+n6VUtJnzhsUDSvp0K
077QKevr+bRI6qD7ImUuBn9E13e0MRuKuqzY+9paTjLD6SGJt8v6sva3Cs7kcDPMtvjiEkYf3qg6
j9PPjmNVw6UzlDK5aLwcDHNh1lVOGzW1w5DZWEZN6uoAwHgHLhWdj9BYnG52o9Sh4fbE0eRFuxjl
tF4T43lWXeF/ZbvALqWio3puQ3B14eKeDfA0Ca1UPU7HZs7ySPY9YJ6SH3KOXdpkHP2QC6/+yHBQ
crfkCbiJiXI3FU5y5RpS49iY5Q5xXtBwZxlUldbmwp2M1lx1ur6GAZPuBTSmNmqRIoHSUEg2ksul
282j3qx3cGCmfX4hDMppgdwtj3WRpxYBDYi0gZJpJHqYQTPziLWJy6V9ztLBoRPMOryMsVwYuFd+
3t0q241Xr4+8s6x+goHkv9CnPJ6lStHRYrKSFEnc7uUADSZX+mUZDHXwBLSjIWbyAUsIvmau6xva
qaco91PrrPOc/Jn8Y/xRF9TaQSoyU287BnXIj1yKsIOiIXjICVKeG6N0p01CUnHv5e6ZUyZiB01E
zeRjB8EF3Zo2zMYBA0HshOXe9BfjK5WyX7hM+hvtUKhqK3rdcoTpy84eJtQ3A4aVDsoOmWhYbuam
LLasfO1JetI9WK4yviaOcxGAK9pKo6gIgtoGLWIijVopi1Puz9396NEMjU1/oII8Mbv8EPTp21A7
A85Skpcbs0ZLTsLMvVK6MyLhlI9FV8abSRuMW/vJvGtjY9z6juMfJfNRTBJ1dd/Ger6MrUBeKpV3
x7p02fxUpIbzOSFuzbiU5ZTtk2ri9jT3ZcaTzels4uxmdmEpca9VmOB/S9stSVM34ufMQJgk8rnL
2lNnqocirhlAs13+Ug4mgxrmOspmT0heXdfuHaLzwJircK8cwu+RC7Jxwz54a7R1BiGug2fuZ+b8
SBUXbZFp6Hxy2dDC6fb0sa5tRuSOWSKpQmCq8Dsbgfd5CGP/xtY8xP2wdy+9RVSH1poefd1VH+fR
5fovBvtUap9zeyWbFxkKOkF61ZzEQh1vnZb3oaRBPJ1q9nuKiP1mqaZ6l9tVSFtctrYIErr5gI8Z
e6HTps0r6VCPXpDc66DuiYxxmohReN2GnrxkIprdU8DKkm5n27ClUX0bCLMouMly9bow0trWeJh3
SCsLDwzrOV/r2R2P9l6jKNyjq0KGuMqeTGaL8/CWyxQf83+O9r8d7X9cLbHr++GzQuXL3kl86x/6
zWQlfrEgaAssqt4/s6S/Hu5hsRCY4/SOQx/NHaXtX4d7JAGSGDivOXf7iH3rObhvBpX+198Byf/C
KB7hDz6R95eJK4iKHKn/pZUx28D06q9QI4AwCHzfS3x2Mtqi1VQLJmZykG374GhjBDg7Epk7dO6C
JOUGIKmSNd045PU1yPrsfMpl8VwCIfykRTB/NdIOsir3Qr71g0KKY9NScDIYHqaojMqpWhnRlKdP
gZdt2zH7srJo9visTjXy2cYGbc4Rl32D+8BruYeGzIWYu/3gxTSj15hUxfAMFfRmSGwvmoOUphst
9E6M1YMNdjqydec8VoYnd3RSziWbGFWZu5it93BgE6/Sh7wS8QspGt1HmaPK5p7GRPZ0qcXuAORD
yam/Qk1wy4UMoEGDaFRNpryCR1dFOuvUjeFWY8EqrytxCOJpZFUeXZk8CiiCwwNPvanEsAx6bCeq
Iche8AE1zWltXqkjm+O3gb0kttyCLbWV9tsZw+Nlk0IMUV5s8ClLrxifBgfc7Y7HvXfICkE1Ttsm
Jt1TnRYMqNshobbBneAHrg8rGDg0nLX2xGphIxbsWiNOHsDuyQFLWz0cVuCgETUQGy6dZtKPIh6x
xoRedTmV1oHXvmWRwYbVYLBIZhOWvmn0ZwL87AUXDVyDmN+vJZtpNF14NMxhnafTty0p1JomsHx5
BmsnPXOy2dmnPv2sk/Sd89BFlaFxjcP3ueqKB+nLBPdZx35XtftsXJZbhmlgqo3saXHD9FKkaX7o
MnZJbEM4GZJxhnMTyTntrKeASXH1ITUrQQJaYTRLKDAKeaSCQSCl/79Yyf5/o57ZKHb/Xn3Eh5X8
47+79/Lj+kd+Ux+DXzwTp+UK1zZxhAQYOn9doLB62i4OTxYph74XnFW/L1COAw+NtkvymutsgpDV
7+uTY/0ibDTH0CLMsZrdw78ygEBhf7c8EX1HeyQmxXvkhZBA13/+B53aQb2YhnicGD4k+fVoF2Lr
Gq7Do65rzIMvUyxzc68CI1qGBmcSd3JDJ6490FqdmX3+5IF4sHZj6xZXnZPFhJIdVjHa/dZ8NNji
5dlyjMyO3K4B8WoVI7llOPILETXtiiZSAvPHsaWJ9m6xaWPdhlniUI0dtOx2U2S028FwoV9DUaPm
CWfSPGxq6J1zhNXZepFWmXzOK1c/5ukcX9Bgz8uOiS5ibl0yoEffLckiFfErUJ1sMxRJm9DFLjkz
T/XTWFVsEt1rYVfXqaueOehxbgkuDeb5Ra45adPUOxZQLoaImvedSPQuFtUubfVZjL9F9JBjcKmy
J7bHXald8yiZMGCxcm11o7EafXHFYxc2dMUDhL3MA+ByYYYyB0zc9856s/0slX8VGxPNEPl5K0NO
Sfp2Bim9MXIFC5c/OfiIMUm769eaL+qwoO1nFHLLef2fnUx8Tlsp3cgwtWb+iLNAHqJHHS+NP9jP
id/s57o6qiBsrT3u1Y2iYhoph+20R9GQtIzXGb4GfTPVY5bke1V0t1hjviTrCchrpyiZyvrYBjLy
yurIbg0iyoPDji8b4Eluq/QWh9FesTtz2/HWKZhzyPS58x7zjOOU8TEJ7H3eNxyZBIrTFBXKuzRo
xDZwhSxr4TqQ2+Q5kHG3d3voOkFi3qf+XZbOH0YcKSLD7Vsj8mTggMsGZA7ozX1bFCFUj2GPFrTB
g7UDhHQyY/apGynOmzk/VrNz48ThLraA+DkZFsUh4lxJAMy788zy3McjmGcsyj6syI3NyacyKlhe
9D3604Xdn3osMm3uUhD6aJblnifZTlc+n1p8GJL2vFfOIQlL+04Zn7zGv2zaAu6r/NoF0zWmJmgS
YGb51TK/v2FIvtOde8fR521wcBrr/tHxQfv1PQWTM1t/o9xZTntdQ4Pum4Ibp6IN3Ts67Gp3s7CP
pb7K2FvbIriDv4QsDJAtvosnA955nVxMfnlD8L/4kE6d3OgZI3ZcnvHIO3OrBTXHbHfCNE4esN+P
nbwczNkGAhO7m6XoHimyOROGT71bPFyvrd+6nC/YVj2U1bj2PObXSTYeBCoWbeDbrp5NdH8TN3Mp
gUxUE7qK5dFBX1Z7K8vOcbVE04ApNF7rfcYG5n/pQ7Wqz8DnXIq43VqotRszC+hNltys2WURW2dm
W57SALkJuMuN3+pjR09AY87VxotNtTFnuiYlKOmpuAKjcRSjcaY9903nZG4qzqJcIZxvj+ZUq6js
roQ3yesCq+WNvWhE8uFirE7aAtYvoN5jd7svPGhU2K9vs3kCGxZP5SafzDPD4Gndla9eJ6Ockjkx
4kYmlBfO5B8To/g4m53DIZPiO4etUO6tJwhMPkwLzlKbbxTXqdVWlBZl+6loaWC06aaYtmXoXE+d
iFQK/JRDoS6ZWWQVxZW9Z2x8WdznlndfKa6/WHygMSZiqnEoobqzwTj5Fh30K7KPhoeN3VvZud3V
N7qiBlUvl3ZDH+ygd9oIt7UUEZtlupSwbzoOBZO46QoPppI9XjKgADNvodmXb7ott8Za9RioM0qG
0NiJZVa3bobPiUAop6cmfcYsew4I7Vr0IN9rqhbTGLqEeR4A5GlcqLBOfkzoYDbnwjvrelWRcqYh
KGADUZfmDgs1QrdJUi9o3C9Lx4ggDfhImGQ2ntddmkgDOsfTa1iXpiVPdhfC6S1eqYNqn1q781i5
k73o+23YU1Rr5nC69bbK0mOFO1k6y72ZqEskmcjzbQ23H2DDdJrHhsuplpEzuPsSE4yeu1uztN/w
Tu/dmRgujzV9Nnv2dY/uSZRgF7j6CZPTPqyaMerJakG+PdomzUvpQuEBHGl+gSzqw+AQG/5J+cNt
48iLdTnScUrHBJty7byC3otGl/Oz7b/oXm7Ntds2u3FxKO9nYAhZ3m86FIh2JbsvxpuOL1WlGaf4
Z0OQX+Q2HDlSa8cBpohp66vJTPejqIprHc+fSBZs8gU4W9+DqwZTljgrgmu5y9pnnHxw1FN95jT3
QefupzA7R8W/lAqmXR9XMVElq5oDBk+NXqmmzYw+O1H5tfHVNIaMyBgeKe2pZ5jQ7ZPo/KE+m5jd
LwgCdnhrl/lkoTX0PFoI+nYvTKq6R72E5ZPZqpINKNLTjR4lw7eFU9knKHL9E40n7pe55qVxZbN5
39Z5X1+4dm6mEPcUd2NlSvc6jmv12E4dQ/5ymnGt9qkIP8z/j73zSpJbSbP0VnoDKIPDIV8DoUVq
MpP5AqOEBhzKIZbTb7OO3th8waqeJpP3klbzODalrW4VkRkBONzPf853ghKkeFl69FhEdJh8ClqP
/uKhg0roVcI8g2l0gytP2SIkQKg23RZulugwVcF4tvM+GzcTJPevsNmYaXIMa88dWD8zLLqBD0Gb
M6tLoXjCz3Vhl189YY1XGL2Z3GCSc43Xem4SytuqXlORO2ZIlZ6hhl3iM9Dbem0d+WTsY2HjBcx7
Gt16O2pPUzfLlx5ViqozJk6rpYkcqmQmnGmU2+b03nqjLutzUQ5ZepUd3e5Q9wxHLqjdEO2dJRf3
zIBolMO83lHn6hq+jVOyg1E29/lMgyW6ujhj6E9dgHV9yYSLxRZVpA/M6GZBLoHu35qGvZkwUUdr
5rIRqwERumBVC83UkIMDoypcLteHPVfGQIcAYPDQgKhlbLJhmssnvruUYRDxnL0HXr0+5piILaLB
UeGfNfj4NJxEicMKB0g93oxTkjDGRI+uQkoP+m7n6S6LblVpt+4L8QgivZJNLUhE3uB6A/EQaq7S
oq/vcmcBb0PWOjUvapIJqwjFdPWK5oXqhXKVqQ+HtOn0mjvA5j0cE74LZ527yYYQxFDSIMzecdWZ
NXucAh3OWWPjoUGVaK+z7I0I3sNGB0xUQlFrZkNtuWRUwQ6jSU38EizfBKCD8nb0zSXe8+UjHmGW
tMfDIvpuCKdBGkfD085wq4g9vItq14Djq1pVbZWqXN61I38UmRQGsZuYkpfg3vXB2Rz6CPc6QnLk
NbumY0D9geocYipR6qDAgr4YgHn4DoxDr46qO+7ZRR0jgYl560R2fez9lrFs1RBx2rh+16uTXObs
2Z5nNTKfiSWluIvVPgdtoc8R0viysoJiwAlO9ol1Vmb2yov5lLezRhBfLVOvT0rVdhZG7NxZTExq
5sK+LRvnYOBaL4DQLZ69Kt0JymZv5PYrdho73jCkhqRmmjOdOkU1lWuZafc0TIr0+GhQsjPyYGZr
yAeMQjlUgPM0BIUN60VPWLdjC2f+iqokvHpOSk4jDNj28t/AWCU+Nnn9tJX+aAGnSVqaIe1FMqDu
Atm9zoNHHUagonFkh5FhlYIblHsY8zPBMJ+h2NWUTpwf23+Cc9WN3Alse9147SYulvpLiXX10yAn
rNfNMNAnIbvIOaeAzb92TcyYWOMVm8O00ggidtysO2E9NmCgNqJMKGijQMt8zEEfMmAqihJNH2lp
3QKjPy/QWZ9tu4z9ldUTyREduBTYo4wbFM0gbAPHdFyrUaRHRhkU+mr2fBu3iqpiV+IQSHeALIz7
2SqXdKvjOv7geO9j7pAwKe3hCwkB7dw4STrc57qVcm3FBbsq342Dz3bkpXAkl36+pX+xJzgxjNb7
jMU5WhUZLmv08iFmtAvE9tFTtvws675OQ2t0UDkrc1Sf/crv2g3z6VruysgpmO+bkWQ7InzzgPe7
W0L6EPqX2TSUF7JRYr0NeuHSc+vLbw7AtC8Y8/E4Gc0kX62RQfGmtz1EU5ZmEtB2noyseoht9A5j
mfwWjwr2pVTaIsHgOFcZA/v8tFJBjx/bdxoqI5a89h7qzp7EKsC09XnqKpCP3kjTR9g3LtjtrDb5
kohF80oi6tBvgLmnoI0YWtEXUTzItqEIi+Ba1K7qBgk+TDyoskyLr5UqzZzlQ2iVY02BezU1vJKZ
SB+1QuVZOXQXEVojR76d6bSgrVhHxrQeZU2nJ4Y6ElRDlrw2bht8YdCCiMxHrSIsfH7LSCNOdAuQ
dNTZVlnJ9FCYdsX83h8+GvNID73iQU43AxEvseIUmHgb5lb1gaaElnRgZEnaYHL0KNZIB56uV+qZ
t6HsFnuzmDVOXlGJRK3sOUAprF1nCDtXGmCPy5aBJdS21P6/kGz+38TZW9dGxr9Xdl7/6z/Lt7ay
6//jX8ozqEIkGAJI2La+izQ/CDsmejPhK0aZ3jXA8n+EHcP/B77sQPLX+R846Mz/k+81hP8PE0QJ
mARLBJ6Fov3vSDtghfizfpKemXTjP7w63GxhImq/cZv3itoMw6YSHhAOwgq7Lp0cAwsDSmF16VVM
SPxrS6rnGuYXSyhdv5TTUM03Yyri0QAo741fJpnR7ZH5Vdwcg9I0J7ymOvW/OtVgp1gtSRwlN33p
FgRsW3yV79IgItqxzskQ0enFavRqMe0r7krH6NutyARDMj+dzXscAjI+BOSENJTuJakucWrIds1g
exk25TC+2KqikXYBL+pv/bgoKW4BklvOjLIywfNS9ZN0KScNzPZkgfK116gT3VTSEzYbzX1UdhXG
sRRLR7kxGxcAHp1Sg7v3SJ3kO3cxmZXKBrfBgvxb0/Z6SXudPC2G0KfEMbvHqSUHCKd/eiFOzJAt
qFDShw4EdLcgtUb1B1tBYi5xk9Fvk6+tWYynkQ93hcTaE1z2mo8eO4qVB+TtEBFDpfx9bHfOVGcX
0xxuIdlRbW5d3/4liX4RJN0mTyYG8XocTl2Xo6SZ8sPc0zgfKdM/YWDw7qzSjDaZbX5i4zGsI7MZ
9tXkYXtI5HPgLfqEgqiPiU3PVDI5/TFqlNxVfuu/V0sZh+bs8x6PWP0yJ+/2qoeNk9XR2DTEt3sF
3KwwBrOnHXCO8RH5AeUvvMg0u793ztAKklZ1a+FgiualbO9jaoMikDo4P05DQIL12FFJuZndEteJ
b5SM/8hteTFEhKodaEwJReSQqQsxlOjbTKe0kmXxycZvPO6ZZTfFjTPXd1VjRvHGdwcVbSo3b0NN
9skGWu2wB8Xr6bDR4azrvrNoMEHMYJxJOG7lZyZaG6r2FcLNacrDYJCV1w1XixmKjAtvD/Znycqu
bE3nCG6V4CFFW3G3rhEMly5jEjtF1ni/2BWJ41n7jXxMEqJfFBIO+oMG523vpcKPeKTOSGYXiGng
2PnWc+8sCu9TYiamfTBkNOTUrJks16NsX6FpD4+1WzneNp4n6BVF7FtqH5WL2hd+dW9h+iErpRg6
Or1zyBGB3+c2fX2ZmsUdtUqgSmeap6SrFEcSUZ5wqfhE8lrQ0HBqKlqYxnTeDrGBJ3NhQtF97sD0
Mf/JGf6HxRTtxOhlqJPaW+j1KciNr+cpRysA6qmsOxfUe79KhYW1jebxs63jB4ZXNwS+i53NNFQS
1eXU5DOmwNrybPDH1S+wsZv6pDpS82tDUFYNCjKqUA8zZrMgMdW49ma7cHmvVU5zIkTfkRX0Ciho
Ue+M2WddoOWF5uDd0BNpkJYaNcIww7CxCu1KJ+iOjv1KHDkBxzd7n6mqPOS6U2dWKeGtaC3iO018
rI2hipu0O8D0cZ7tqSQzuNAPykTZ/KTnSrpsS3VLHVo/y+kLCwLmnpaiQR8PBNVIuGCJnmzjciJe
FiM90rTEHrQ7pgyTr8f8blkzdk7aT7rQ1EUSSDcafBYRmcrAANCMUdV06jWvjSjYGwRvs03bckzQ
aoBYygjzTMOquOcJnjaYoeoLPIFhp+I0QyQqlg8z/pJ017uIepycUN5k/MXOgKQNEu2ya2y2ZPhB
45Uel3ezWdwyN0IRkuA9rJxc3TwUXytiz6ealX9roVOc/IyQPlMd+2g3qfGZgL7D6hkjunaO25gH
YYPx2rZiseUWR5KzRQz9msdoq6jl82vTV8+doZ1tCtDrWDR1vW26wDsJcKzzUvN7504fVtL5gpUh
vdDe4FP5UzUbbg37eTTbfkWF83Jkb05FQakngjhYu9h/2zo/Q81Y1tBdun1RmV+DtE4eWHSjc+Av
TKeiid1czCoClcp0dp5bugQA637VK3d5pQis3gLOp7jN9QDQZVGEfFJUBZlwN7/3yRYcs6m8FY71
bWpKRGKPSruj60f1uaQB7DhOQ7+tI8d6yBecUg04iB3LrX9IqfUmOKmid3Iq4o3DgkjWP+EoKOZu
vE15z7Qb9vPYiivL+ZhrJ8DWTF4ssNLxTgPQuJ/tZmdTerT1RCP3U5FWexjixpmKe+aTCWl9Obp8
iNAIOn4Szz1Puj+laeFROtM9VXDHnLVsAtRVe3G+YT55gPRgHzJl6l2bRecEyZipDZ9FXe9rZX1U
19pVzIZGyU7Z4aVZNpX5aNGmh8XjvpyaEyp86HFq3i4Bcidg9YWKBVWHiaResh0adDGM4FXBSdtM
nW1vwYYY+Nq2rT0/kJMbVih8a1ypKAWmd7DF0m34/O33AaWi2wzNKJxHO9glqRdTu+lTYQmhKdRJ
ER1djhCIVUb8yRbDcFwWHJ/OzMkQBGd9EYXYU9cHsz1grkFP72eABOO9Py50XSVPbTfD2DOsW0fF
+1nV49OQaqTw1HDHmVDkQpvG8K3W9X2uUKE6uAa9fO3aFhJBcuxqtcqhE66yyV9PS/IcN+NaD+Yt
McojUVfe1K5PKVgaXzLssCsymA+J15xh76FGL9nGbGPBqbV+z6lpn7h16HSGjYTRZEfXyykZCebD
lNOkip+1mndWvbzLUsXJvqbs1/HMO3f0+V2mbVBT1OdAXG342T7QUoKYRzR47RDxnVfU1SablE4t
1iXbfEjyKHjKg8YJF4ohXwqDSbjfVCkGJrubly2VzFgAKw1lfa0mr5XbQKV9clhSbdBYViSyCNvO
LT5acrmFR0ClZ0LFl3RbbIW6A6s2LDyGVdYmnyl6LQ4NEHWzvwgme9j7B2WttMTzQ2Njvk2xNrBY
5+YJjah89kcfNdxkVDa3C/o1ZPwSHYonSG3FXMoDmAmbV/pQ3nbLQNq4ttVwtHCkfoD6iazRzkGx
btPO29p1YNwbFavLqhMjp3i7Z0K9801/+qhnZu4GbkaD3eSSCesqx1c45JY8lYASLO0905nRBBvR
64xQru7iO9Pq+9uls9x9f0VmDND2ERrjmdqmkdoEXKdKZ4cxwD6/sgs65zoCyXdBNts3iuMubkOZ
06KbX8cSuDmngS/dKkWwiisXl1lU4HEmXX+FTZnM1W1JmRnR99HWw/uaLfX9OOf3rbKM2zw2FzAb
3LsLW/6dttR8crTTXkB2PaTG9KFhQ39P9JWXXJ1T0lBNZ3toqKSjCNJZT0VfbXHqP8Zdxg3dI+b7
WUuzwtTCeArOlrkku8lOyk1X2+a6Gr0YjdgyEZ6rm7Ezx9uYB5qItrk3U8mnHy1fY9f4WHgiOSbI
KZvES/dzaxw6N6NSxc+atYMRCi7f0oOYbiBZW7w48aiN1RNfq/5QJkN3NtAdAJ41W92ofF93zrMy
uvaGc5A8cEBnaulWj4QAeIXN3pxscoW+YH+H7RjIxClsj7Tc8NQmZw77NA0SIsv2xaTlXdsUy+OI
+nmUCULHbPmXQsxkqGE3bn2O65sG9/27EmfJMz118QPqj1oj5gXbKZtpHtfkhp2g/zIO8j6lf+ul
NKlQ90rzVfbCDwHFlPdRZChEnSn+HGTQAmt/MV+cpKfVs2bb5zb1S7osuPiq2H9YpurRTKvyBRGG
olTzUPikLlAQ5g9mR8cvdOs95bf2pzpnvOmgDD/0A/2OFar5J9V73qdaIhi2iW2/o2eo81Fpycer
OHIeq5GnK3bp/hjMpTgZ00TzDwjN4Rtlh/PWof5klwuz2xkow/eghw18lI33OlvpcFs0uIpj1xwx
GqeMpaVdPM0OP7YPDuXR1OOhYEq5M5UtPhcmbEtYUwZhgal67ZjNbmiqoYNnGhj4K3zApCJKEnqz
+YECSWtrugX5A5/puJxoQpUaHc+n93ZMMJ2T89tkhcuEwg6GUFFgHKJvRmHtLcuxML16tzCc2jU6
pfPIHCyGnEXQRnREC71T/VDeB+jaHEUQYIoWKIxbm8tdTrIDm/+QHg1s1u/oGkXEj11nxzP6kKi8
O84mwy/AHPfJbGLAT3qxnrIa4dFLnNPEHn5da5zujMcOppcjYGfqJW1NcQ9L50maZXOaZHwBsE2W
xAVD5XPW3Mvez2/xfjt4e+l6MWQcfHS6hEfNHz749pTclSJ2T2pBDRSdTM40vIswp2Zo7aaMdOto
RgkOjgR+KbyoE/mQsTui6MNkKiGma+0EaGkGfRUjRQeaNDLw/KR1RlQiH8jlrDht21thc+CbecdA
larzDbva9K4GOvPAMZ3TZYRV8sZlspzlE/RnWHcERv0kPjXUxp8r2mWOSOPditMLof3F5rhBPTGL
h73cpYxFT4YzpudBNA+aMGyIMYpjT+wgA9Cjc5PDpr34GT6lmPMVr0YimxB0KUinGHrfzHTG+GMb
r1MLni9QKucBdIVkdDTVK9tSn4k/HLRscIPkgVw1kSnofx1d7zCOvE4t1Zhb2XZ0amJXcJNY7vJ+
VJy9VU3Luc34qUopXHCYnTVx9cJcyHq3JC0ej8aGViHm6RPfF9St/vtBOX3pOPS/cDsfojpOCXUW
yTYrbXdnaK0afn23PNgqKzYlQgGWt2BmJDgZESyHNgCOLM0Otk0yFZsAxNjRxszMDhrx1nSzc6x9
xntOdLEt88GyMsAomKhuAOm8q1O9FmaNUyXwLxLfGz07/hzCC+OTqoL7IHKCUAxgxZcm/YhOUvLC
LzA/w5E4CZ3shyqjjb1ZDmZcvMJJGtEh+6671Wbw3ihSQIYi8W5ndrCnKIjUHIIQK8bic2JV8R5v
ynDxOxwjeKmH18hbRhgchKamkq7BOTipoVWPkD9oZL++mHs5bQYDtnkXz+fC9dSZiUK+jW2vxC6W
PyEcde+7IRhvB14B63nQ8gtHg4++Mm5qUX2m8Kn6OE5de4blDhZJXgfjdazcUJiVA6I079bSWpgm
KrUx3MB4JsuR7jzfcj9mwnVeptE2d4bVnAudTCGLjA1dZ5EAfikP3o+9FnvO36/ymoMa7J5m0ukL
t0jEYyFrLJCWsaNazjynVX3GwRlvKJzOtkyQ7G821TxPLqIOrvtrr+kV+AHMAR/wwJAzTvNp3xvy
sy6LZlr5Jdw2q2EcVAldvpsI+rBuJ+1d1qn+wGnNXfPONdZqyFrMgJYT2iL2jwUqysYIZsJhTtFv
3dIRoVlDYnUAp/AKm0nuBKJ512j0ESq07VVRjcu9ZdvFkUz01TrzbaFJd4uNK96SmXS9K4e7e1Tz
8iWLLNzTMyM9qLztpTJKXpM+Y/2pBpLfGs7E6El2u9okNoY5ZDpZS2Du4ma5Ea5/HmfvmZ0R+3G7
7G5UrbD2FK19LnxZw5orQFZBIvFeq5Szb6CSb9PMaxz+PVMN7VbnPpvUxosC71zzy4W+mjdm4rwv
Eqg9Q7skK3qAqfMe4AXTT1Du8JdMH4teTDddUxd7pxYlsL/lZViaBTv54J1TGqm5tMX4O46M0CTC
xPyymXh6gLqLuC9xYnYEITn54khNrce0MuttZ4G/0+b1SCcXyMSDz3EQIE27ayD4c6Rmjfc4Ymxs
37unoDBZ161prTzLL/dztDSHhsjeQfSBALBifTO6Bd6fkz12Vr4wRiYvbzb0u3i0bt1rQOXrBkCL
pbPgVGnp7kvLu/bTE/lo2ibegA+7c8moIbJYZji6qcM7kOpAUlLRTeD3OIfmLoNSQ/kdO0iExjVz
Gw5LYw/ZGtZL2OEJvTfcvN4Sn8G9cTVgtWXRrWGHsTGKxiBaL3L21hpKTIgv7R0v6Do0jHnZVBGJ
Lma0DMWoKgpJ073yxsNwpka8FjCqDzHDFRjgzu3Vy0XHXHYS8aR2bZ3MqKd0GUrWB471vZ+tZxtH
vJ/76T6bEJXgQlNQ1nSA6SwF9ifCm1M63bs6nt7PWHuYtabWa1y0n6ihuLVKGlDLxRnf9z3tpdxb
3cES6bBDBL+dltZc56791eQtG/Z1km8IhOZbZTC9GYp5Clt8N0cr6tNzJF1erFXmEf3NUF5jyrch
LB7ALM6h7ud5m9vJx0lHkTxyXO+jE4yxeAKM1yX1DsdKrs9W706PTVI5zhYAGAGNKMYuuaKA1azW
nrZiXjnDxBaWmZ805zDPmi5CKAt08r7xZIZ9hCJDwqlZVr1MXQ6HqzcnnCLKLf2XccFAFyqk2+dC
jOop1dxlK+6o3DoQFLHpu3SvzTNZMHEI9OEfEe7rZAfEOCqMmIMkZQV665WKha7DYHKJOPu852az
3LvYcKjOYiznG/cus8P5bLEHwFcMELBcVvwQvXXfa5NzdgYOn0BPAHHtIvEIWceGzBWnRUZtyUnN
DuZCR7R5vdbIQfJRGsSNxhgIw5HuSjb9S+KW0xnm3iBXixHBEyOX8k0DxiBzo82mWk8dWYlViqp8
h+gf7L0unfduFT+Vy5BhnnLZocHJH7x3BWUXYVcgu+H7ax+q2Dk2tvgUwYnH/Sn6jS5z8muT90X3
YnnPPTC+Q7XNdoBAZ7KBmOOfRTcXqzxD4CAZPW07Ip6AD3LAmKry1SXIOjOuoHYt1XVH7gNTMgqd
vZ8YRPb3VjdU3Art5O1pOM+sEFtf9ZAiG2WbWFdF+Vi1ozqZyECY3xAruzYun4mbxuOqHNVwGdVy
Qz+ewNQGdb5Lco3xbzE2vDXr95PWz0VdPpWNF31s/dx+GGjqfFBirkAczufJYnfoNuSxejtjW9E7
j+DSOBGwPl7LmwisNIOq7so+UQdwfh4iJ5L5e/jp3gF8kbNtsrR9sZZk/iajqtnBTCYkLa+uCKeO
XgqQXpv4CtqUOhYHjv3OYRRR9i1oB1pxEhYLn3FB3YmLP7WqWznTKL5gfiW0soACnD+WLgmzfZnq
gnZGG41gT3dqQrigi4LsfZp2QblK+3rqDmlSCgJBsWpaeZqI3KUb1xERviic9JwdLLR8DsbkAK+z
dIsfd0XpwAYHLt60atJdvWUUS318PdRD9ZTbTjuhpOUpL1QqQvMSm8i6pxt+afZxUlYdO6LYG6n1
acaPTIGicmXx3Wz7JUjCdKFEZRmWZwrv7xCkj1ji55VF9HzlMU/YiwV9tjQpOKoomeWgXim0xBmm
nU9mcUX5IxtOpxp3bgWvXMaI12BTrnzGfAmH2L/gf8xuGHWAuU+8D3Hb3haeY4eNnsqdNdrxNi86
d2/Wk3ELtbUmKFHT75j5WJFY2IUTukI3h0gpH4RkV1onUnbqdSkT7yXWkXduBC5SscjxNWn85Dgh
jNYIg2ixQHbRdsul3sZD4O99mGnHIZHlsB1V3yq+nxT0yGDxoldJnBswTpWEBmLLcuMlJsA1qzIF
qdT8gXT86xJH4pFxwLkU4kAbihro60zGb0vbTjvRXlscoyLH2qKqjbbcCDtT33lhmc5WyKtT3ZKj
wlix+MZ13kwpk6fJJxEvm7G7Wgg9z0sX0BvKCgV/ip3tB7B4X7saZbloe/esYLmRUmTPzAaFIJ+y
6ks/Lf0nrfzbfuSslQ0pSFcxBxS3T9PRTxNVrOLSuk9qeeMGrbFr+3nn6/SmYcDUKjc4CbImVO2a
WXMb+JrEBDOBED/SGLZ5wDC8iJUIa01pYIVzakVOp38yvOiGGQfvQ87R943HXWki/T1IO7u4DXaJ
xTmmTPJaIbnnRUInq4Gzspq9j5gvrDWlRzT7BFn8IObExaJjJveFl9WbQNvWzp0sNNuEHzoIaky2
Qf5JLdmBDsSP2HCvLw10SenKEc8M7+f4vlTm9Jn1tnzWrTfyNDZX+vF8axuds8YE4WOfQhzAF5Kj
HQEkGfeDap1HQEQ2PoWoJHUzCrmX2TSu5yW3ntBiv46QMuGuMvTiuTs75TztvXhc1jN15BjQgxuX
BP4dDh6ieel1m1AwgzvopPQPzcSEqb02lhcNpmCKFedV3UvjZgDwvxZClafJoBgssVmfeaB94xH7
fvOodf5wBYZyeLX11mesuYJKJgj2WcshhpW/El5ZH6rBe64yEpUMDKGNj2N5KQ2L8x+dXQSOu08x
Ft2NGOIb7/qhtqL1NpzdsACVcl6nbORUaWAEt+QeXw07t6x+n4CHDHNf4J4V48cRFl/o03TJICrJ
CCCyhJwqWZWXGJUfJ477mX5nRjPgXZ4wyFuhzPXFdRKOWaJcDjKOcLSPiNAuoGUEspvKzFGMq3kD
tsR49ezKwGs55UfCROVaDEtZrZs8SZ40TJHulI8alONMQPbKMaAB41Si8UevmDEiZ9MGRPtPeU9t
mdYYRIxMdiEepHjaGROQwlFx6ggUG13i2i7m6tJK3zHuSLIwDzgD73Pgjf2aw2DSfIo80z2Reyj7
p/8fDvxnONDHsPD39oxN13/8Unf/sf365Wv7/T99+fgf340q1X/9r+7nPM71T/qnbUO48h8mx1tf
Qv+j2sMjqfMvGpD0/sE7jjOqZMyHkR7iz38zwQB/WSY5GWZ0Pv/hWjHzr7yg4K+4loOfg6CxD5D/
3zJtvKVGCeCLDAlt0wLOQ0jvygr6IY2Twv4C4FzlFxMsgPB7kH3k2jCYF7SexsE/75y/5QGRIvrB
H+LTO3cF0/NzU8PpWNJ8g/Fa0hmbIYiJS23ofTvIjW3+oT7llyt4liDbxByTHCSL3JXG+MPvgxu4
UUNV2hcZoTwl5ViGQVpE/3Qo/e3v8cunRptOwHcqMNSAZXrbv1H6HiNK6kQuysGHnIPb2TRtSZXz
oJIN9jJWBt7dNz/cbH9BPnzbqmMKLDr8S4DDhyvLt3U2ROWBzvpBd+nIfZ9FVH1j9IrvBeLtgUJf
XgOwCIg9EP2eF8zPDP78idwnu5zf/yTWzz4fvsfrT4IkBaoIdKf5tjomsORoBL1sLz3lWtt6qQWz
6Va8GLkX76OxjzfUxtlbmzLl9cKOFToF4LVOdzpsTC0O05TnIDNkfvKAyaHxWnID+EDt40m/1JVd
r4d6pFK3GfydKB0NusW19enqM3yIDCjjxAlqQhegM+6LLIj+cBN9v0v+J0L737+fA6xAUhZLCP7n
uwiIQGBVvdVdfFZTGWGzc1zLo5qvZ3MyKXlfci7b1QN2b8o5vdDUTUTZn3TWwkrnjWfNT/Qt1y9t
Y893EbPgtTtR+93Uuj8Uo+/ufv99/Jz4vf64xP0C8nueC9PLdN7c9GU1z0NJBv2C/Qt7tjd424nS
NjYxY7BxWqbJ/+71PEFPJZg5HEoB1ZVvPp6m9MrFkOnFyF6bjPx+nwKpwJL+p17H7xV5P38RP1/p
eiP+8DiP5uxNk8uVeBdSkr5JQjdkgrwNNjr0VxHc3VV7ZGMdfvn3f0M44tc0pM8/vOsy88N1lWm4
8bQ4KfasLZWuqIJoU/58wjDxh89SXvOOb39FLDSUHxJBccDR/Hwpq09yyrqt9ILqt0sfsqfgtjq7
R+55kv/ncgVN+TzdWjtvq7bdu/hrcAnub9RNfeDMPa9sYoLfyOFFt+n69x/B9ab53c/15qbKG7ol
8MWl6AOnWeToKtRatP0uug7fweeyHQyz5A9VM78s34ApXUfiZb66FYmo/vxh2IuBgDak06Vvqm92
Pu+cCMLS73+xX56W79fAS09G/xqT5a3743cr4GQDNysmNvTZSvht6FAJoO27Kf/6+wv9umC/udL1
q//hLsqyJIvcliuhkayZ1+2z9WeoGGF3q/7wQvrly+JKHjsGBwysfaXA/nyleC7NAnj4dMnIt8mI
hEGDnj/TmP6cduREeUgb7w9o4V9eAt+vSUMSrlbYnMGbrYNdLBKZRE2XAJM/RRiMjegRTC5+8NgV
gvTqH1blP13v7ebB6GWgBddL0NvMor7opdrG4pvbR4c4UBcr/8MF/+pm5LgFlYHt0fXffv5QTeb9
Ex6D6SLGZEIy8a0Q69byh9vxl68uoAqHWzHAnQuaNXizmMZFPSAdd80NzHTix92aAzVStAyJM+H8
jkO/Tg4oI3+4Y375NL9flv0Y+z7sAN6bexMktQRW2MD7CdJ7k1ENsRF4hd0GEvdrgC0/7v/FC/3b
XdNf/Kb21YbMkkrLLObKnz/PhsidHV1/06YSm7qMDo60tx3uxMVsQ0LO94NTHbvg8Pun8JfHPQBB
ydvZZ9/Eg/G2UK9M24D5nzvfpHaETj0TEt15GUlcVX3+/ZW+3xA/LpmUKDlXfidbUM/h72++Sh9P
vZ3IRV7si3FrH8eb/OjCCXtC5WLGKXZqU0EPWg0YUZ0/fJ3XP/rXS18vSr4f9ef62f+w1Ey1RE7o
HHlZJhffwbx2smA1o2J15TU6+qcu0r+8HBsAU0BQpx7qzW8aYEQATWngikErycY733J25OjoWdjk
VvPx95/r2+fw+8f6w8XevCHdlNBYqr5f7OQbryJ6+Hf/fJst3vVvPOSMdt78MpanepmarnGhHmVg
bHCNHc9wkn5/lety+PM3BLaVTTv/tKDH+G++IVu0IrXKOr6pmkBvq6Z7hfxU7DMksu3vr/Tr50Ww
T7IJ5wDJuvLWhV/btlkuyZLeUMSUElWlR0InxOB/f5W3zxWrvmsBmbA5C7BRettuHAvAgA7FE7eJ
Id1dkfjyadHUs6TJFJBdLF5/f7m36xWX46hLMwnbW/vKmv/5BrdbPAwLxo7bbMIqmiS3YymRicR6
7qxHhmOrQf/hcf6LX5Cj6vevi2QEO7Sfr6iaZGmyRne3UhakfMR4cOLFxOnvnRrt/eEe/OXu4Ndj
n4kt5pqeCK4tbD8+v11dV/EUtd1tz3JsS/x5me0dy8A5/f5j/OXe4GWDmuC4bN19Gheuv/QP60SU
q6pIJS6AoahP6fC/STuv5caxLF2/yom5xxx4EzHTF6ATRSUpL5VuEJJSCe893mie47zY+aDu6RJB
DTHZdVFZkaEUF7ffe5n/28WitflrFiariXJRskYcLIx0t0E8mGAqz1v4pq8sRWbjYdZp1K1MVhKE
DENu3KoEvo6mg0ge/Fbws+V5I1OILyc+PfWnFWVyFY2lcnCsECvqQ3YAxzE8hYROKWq+8cmLsaMP
VHrSObLn2DlHm8TE6ORuaqCDAIANoz7SOPikpZWjLMlqp/T8fPO+WU6sXbJlTZiOFBRN55slUBo6
zjey1nicpghXCK0dULXQJsWKQDjp+s3P8zbHcZk2zjA4gREaQXtemixh0CmRU1pDcSBoI+e2sVcC
xOdt5FFqb1HWM7vgySN+HEBTHNVuNJ6pmjq5bgBk7UMK/goGULvIrikrt9bKbtiFP9zNsAm3yiVa
ui/Cz9a0s4/06Xxbv1tnX41PNg+1iNtiIPkSeU9cyJQbG8XMBP1uBKm3gq8sUxYKMPp4JaO8jCs5
xgLnydLTkhUQZWT3IEkH6oBgRfKSJv7MJvzNokCAXOa6zzCquMAm8xOnnik3SIweOklaQta7Rmf7
qpTKpZSqCwoYcB+q6yJ8oQZ+pacWgTHNdpLt+b49Xf8aWHk8MzrXV14ek3kkFEnTGxBuDpKEyH7h
LKtuq1k/zxv5rqmcOCKy+eit45+dTJ+8MGFBylZ/AKXoRFSZL8i9ld/NZzQS7PyteSwecPWfN3p6
5NCyLzYns6aUwjxxWpeWJe6iSNZxTGUZRCJNuz5vSBq//fFaROxJxrnCTZXJo076ELENvJqZNBxI
iKwaws92bC7ln8YLEmXAzMor5WEwVueNjp95zuY4rl/PHqA8bij2w8FTpKXYPWUogJ638PnOPWdi
crwp6L14kSoOB2VdLoBF/uhsAVcR78WdsKW+cNvZ/oZ8JQh9/rbYxL+8jXVvJsvzX2OuoZMjsCzJ
lVfkbjhYHlVaRNf0bOZp+nnBPmno6CIxuDMYhjhZiINskLdGsfShvyTjQt8Q5/rZFFtAk2Zht5vo
zrzbSyvhBn4Wku43wk2wLx5RblsiRmc7u3rmWnHi6qB4FIcKel7A1sm8nsYRBgflsFyLxUP4iNdB
WijkPEd2TeKIbfwx96T7dm1+tTYZZtSP5coQR2u/mp+astXyjUWeDOF6UltQdAVtf5H6a2fmISJ9
t/N8tTsZWAUZjlppsRv/8m+1tbdGgWOLdtDOu/OvvB01buJTN7NUT/f5sWctmYFmuE+cu2JseD2U
I/Eg/lKNK4ST4m2k3HFYKzOGTpyt4xhabO0MokGdsDXZfeocgWRyq/pD91yt/Vfjfni3duntWNC6
Ex/6As1bKtxtvV6Yz/XF7y8ZYkISYRvcIIo6GVENGRvL75H9GWRYVSjWDnO3xm/uA2Pz/jQxGTxD
jVBnI/59EC+1Jan36/5XdpVcyZvyMtkGW3UTXuTqStkjVUkQv565cH23J3y1Pjmu+9aL5bjwhkM0
RESIO2ENUkr/V4xYzFAux3g9tEkTzcg0KZSrh4OAJg7Fs5TwPZ0fp+9WACyif1qYNIMigVzIIvad
sngc/HAX9cZFHoszs+GbcxBPkSXL3G7wMqqT3Q0VfSQmxm28tvZkk9TtE3Vl0lx0YeyNyR5KMFLk
GOQ5pBHGOz6PBhOZF/S2hr3rqvseKHPwkHjVTT9cWejYnO+307vveFsyTJF4oS5xdTm2RV1XLwVW
ou3lgKztxnvorK3o7yzHIUiJjFSVIFoy53L4Zp+EyIJoI5cYwpUEeI+t5mgEFUFe1xTUShfZMGx7
igUcU/hVC9veqFZxpa+AIkN9eGvAjkJw4aXTrM83/XQwCaOhb4tarjjmnUyOfd0jR60IReTkyFUk
zc5Y4/vPkVYt70sEa2bO3tObDUoh5HmK/KmMIbHJ3Mm8sBTaTnYPDk9Ru6vUVSq4JJUmWzMCUo+/
qneCF1H2tqZ72xT1KrPcmWvIySJBJBO2jj46Kz7j+8fd7jQUN6Suau19VD2QRMuInKAsu1ZD6ADn
O/dbU8g7mOaYFYAkw7EparCRZuSyvne0QVtFSGbZFLRCTU7L8HenMC9tPEoGsg74JwgAHpuiTlP0
a5fsoxYJYZFIUOd9+N3DoAVXYtyg0XbwqpkQw8mqGU2O73yGc4yQTfYzNVdQBdOl/jAWXOMdvugs
yj5U5RoPyqKXq21fDpuhrWfm0NhpRxvD6PVXNeST8WxBcxsvz18uqqmfGVFntcWhkZG26yn02FkR
uYTITck2uPq93+nSttH7dGapfDN5sYzbAfIp7ysECI4tE/HKXRORQyyHm9Q3LrSx+EHiWe5q3huB
nZUbiIj2LJl4m8YxJRhO+szs/ab19CnHB1BHXpbidJwBlPQUpBaHcBBQNoBPHq6i0sqQ3rLKn7qI
ZHpRZdJ1IxVzXgl5XJyTnsc3wPJl2+JpZ0xsa40HvRQlMvIlhVFdRheiTWqE1kEz0uSHVMv9zgAc
vuuReUNWEGmdthqkJe0oVnmWUHgT9E9UE8vLoaBmSHAadYEa97D2U2prhqLutmGB+I+Rxfnm/Eo8
OeANhXwctjhl9G0wa4+HzhkSMtGQ/zn4rVVTeo6UckehysyK+AR2TnsIxx3PXoIMWJn0kJpn5AZa
eIiCAHVlcisptNXq5zAMpB3J4T4qVsONmyAJ2QaKuUL/Nf/NGK1MQ02N9A+NfCb+N5mjg5+ApHHE
8qAjM7AdiihZo2AbzXTn6dLHITouAgUfB47KaTst0hZMRynRS9TVlWgO8WvrJBAX+r69CyPklAyv
9i/MJmr3qBRFt+dH87tFwDo0OTdZjQQFjkezUNuc0kG9PLSBqpIAnI/49UbZZATjpKwN1nqDkKWg
kkB93vD4wZPxZTtH6E3GtHji5zaFkXcctvoeMUHLri0l38jlCPlm3i8E6lsQLLHef9OmiUE62ZA4
MHXW33FjY6JalIK5CqvuTRB++K1D1ZW4lKLHlgz387ZODqyJrckyobYXLE1GwYDlwyYHtm4N5Q5u
y4yZk278NDNGGiXOLEg4x01KB9dECU6VDyoiGR+AIZBkln7UT/9KY/60MpklutVUFfnj8qHJu4s0
Ra8MERx3mHlcn8xF2gJDTyc/RCGAOY1P8TYKHZHkXcRc1/pA3eZlV7DyAW1cV93M9Bv75Wj64bSk
YJInp8Q1ldPvuN+Eqo/EyOho0XOsL7Ro1T26yoz/7mRpjzaozyYgi5AVaZHHNqSwtcqKjjt44NTQ
TwgfQnKJTXJKBpV0V2QB7LKXtzCaZs710+P12PI0vQTnEEQkKxd5H9V4nVPKldJyIQzvRezfpqKx
KYdyifjlqhperFpc9oFyeX7GfDMveXGghqugRSGe3Gg43c2QKirpYBnRGsjbyrOe+pZipfimorTo
vLHT+//Y3nGXJl2Q+//0PVhwOTU8P5cOUSctWxgEY50qSqdLQK+PavfsRPKzl95pbbZET5F6xmIL
j2Z9/lt8N6W4wOk0VyPx05osxSSWUtg/snTQBmFZli8KmDWj/CmWwszc/W5ekafBDYoNS+Oxcjyv
htAiH7sopINyFzTrunjJ/V36M3Juc/VAis/vt4p0WZgdHIXqmIV7dEdEYLAvw1BSDklj3hqDuGu7
8Aeals9FaMysl2+2THI0/jQ1WZOoFXe+1ckKsRr51tXldV11u46M/vMt+m5qjo8WEpW5ydCHxy3K
46JG32BgZw7UcOEG1jMi9KiVqPWjErYXuQ577rzFU5cMb1NueSLdx+zkFX5sMouT2g+lvDqIPsVx
US9VdoNO6qVCXdTCjeNiy3b4AZXEWBkwgFdtUo/A3SstG8sbRY4qx4+XA5IEP/po8H5Qt/+eSpG/
gYrYPM182dNhGB9ZoHNNhpv0x8mIa2ErS04VVZySjbJQTWo/rCpbpVWjLdyCLVnlKrprZMRTPRF0
WWRkzarP0bGhhsxb1F6roNuGwEgaWXOg1dOxM8lT5JgA3cqtQZ8EKwuOhzaj8vNQIkywkiuUiRCB
WDYaTHtFF3amE2Sr8/3xmQR7fFTgzyKWR8YpyaQ8k44HD5wnwiRj4mvr9MaLa9bezzasoru+rYFX
4olvX7oYGtViGOL4j7T2FUSAQdfhFiZ+c0c1u0+tjZog16IR2AcY5gQPFG4KL5TwIxMrSAa5wdSa
+y+KLwH8bJkk6KI4snwTeBVKp5TuI2YEZOZGRQClRGYqQvLCkiPqIUQrdO5NNRT44E4eKIXTtXKf
UKLOd5P88A+85xRVh6ZgvKiB3N5QXIRWUpXV7RvoOSK7TRzE9yJubRJ3I715JHkkfmvbepQBzGP3
0LWEM2ZWxNhnX/uUkCwJFRzAoDtkagYmtyMxc0syR/T8wNa9BP3Qo1eteNVCajfnR286maeGJou9
FcS2VHIM1aYIKIts2uiAPsFMc8ave645kymS4OdJmwQrmkgO7agDAsn2fEOmPYaDAN8dZxzEZZnr
8sTdo5qChMZZ0ByQxdlTErhtfIti8iLQFzGluDNHzLRBhFrJdGSVjSwnCQ/r8ZwPElLYsqhpDr6H
Z6cXKZ8uTXL+z7fp5CDDvYqDhfcV7GTzhHZOFW3XSIJPkobXrIqSCuGmMm6rvF2nhmL3DarGlpks
ej/8zVnBOwvD+ngvIbR68vQ3W72r0jzmcQkuM0Wo28jhKZgzzRs76eus+LRCdB73Bt3J8Xncibzn
SGJTEpwcCB/K9cGU0MIkg+d8J54OFW35YmU6VFSu9ZKe8kxFpI1ie+eJ2EO7Pm/kM2fhpC3jExFL
PKGmPuRaGyjxMwPeiZUz6vIecnRNquqDOO4iHLJVMPKprZa9C50Dh/JTRek6ftJeIGI9sxROpw13
H6LHhN8IWxMuOu7XPo7qtENo8roTokVi6Zdhmi2RdkfYqFo4mrrOq5tStmaWxMnRQwGMORbc4G7F
Yy/Kx1bRBVZ7Qkf+NWxYzVr73aU2IL22jZ/Od/XpeHK04XoYs8JHB+9kPNW4QCI7EfxrKsKFtYjs
ih1r8pzr78S/wguL54/8WaP0mXN43BzIEoj7uTInqWJ1qEnLElk+bb+mHM8WW0McVVhU3Dvla9nz
YvFTcDW/11C+wWfggxufiAdMnTQ0af28ThKpOjSkXi8QdaMctKI48q9ZmWzNiLOQ34wA26Gz3IMW
k+BPpcVczG06ZmNTNFX67FN8xvJkbnRtHEUdPtyD4uocm5AHsgdhkMSZVTg9Az7NIE9N3EDkQjmd
ggaXHpgBn4vQSNZ56yMn4QlISnWmv87LPF/9Zt9xxZLJ1CCFmo2KqM7xHFEyNdASRcoPrt6wNf/K
tYfzBsYh/rqrcDpjgGxlJgL78XQlczdHpKrRcurJUaH3uccQIvIe/5qRycnZFQkzQMKInyAjnj+1
wx3y9b87mSctmcyAJNQKV/S5AUjpS0sapT/0M/v8dNeb9pVyPBioVulZ5yn5AWGNbguYQmWhos6B
WHC1aueCWXMjM874r6EBB3IrSVb5IVbupTCz03aHA2Om06Zb6rRJ45f4YkTKUPcMxuHP3mnPsM2B
/hq80GfMnKzOydhMtgAzbuqKkqT80DdvCgmH/twTYa6zxnZ+aQdyXpYqdGp+oFwf6a9rQ7uXzF9/
bRZP1mIUwQ9BRpe1CGBKNF+V+FGrZzzec+0Yp+CXdvgp3KYBybFDEIsgjEnNGuVb5sLRM8MxTTht
hzIoM4uWNDAAVBUVSdWfGfGTjfJ4xKfpe1FJI7Jczg+GFFzkRktZwqGVs5WSvZ0flW9nMOUBsjkW
fOBJPO4xEekXkh9Z9jwtViaxGq19MXplZVi3jjYTEvl2dL7YmqwW048dI0nHp0yBcDGC2M2DHnvL
8w2aMzJZK4Ug+lErj/tYk9mRciHCJ5T+lecftQF/dttkwVQtwhRIiWJlpD1rSMkIso3pRZ38/pQm
gZLwBo5IguWfENkvU1oX5MIqBZHNX8/Qm6+BWoToNcxY+WZvxplENhEPWpXn0uRGmtfQeLKizA8K
KDUSDTOkvmxZQp2cqCpIqJmj4JtBwhxvGHLicEqchOByBXVlBQqbkf8x4LpCWtWmFvb8TDhxqn4+
nb9Ymc63TosinEH5IY9X48tln12HNwjuiJmNvmL+PvzwbuS5h+e3TdNIoeB2SkRjWpEcopclyF7N
eKFk6zjth143SzVKZtzT35r54n+YHNeGiYecSAQXj+C1I9crEvZh/fN8B36zCR35OCYHtqxKYaUJ
2AgcgOnqTSE9lJW/GeJoZjp8P1JfWjNZTgpQnKYq2e5axA1kwnko1HQ/ilZ+TiN3qaQmUTyI4rp8
qxnZIrKCy8ZQEM79B037fyx8m2vx5IwyUrTS5ZYW1wFMd1NeKhUV7CLY4SyZ2eFPHqSfs/NLmydn
lWSGyOW5Rn4oPQioywRpxvvy1rgIHxwU2+IlcbA0XqRrlJLOD+s3x9fXYbUmaz2UhChsR8NSEC0r
WPNNf3Pewunb7Ng7Zk1vrHWCy2T0jiF4YCEHaEtvIUysipqzpeWuEfs6b3Bm3KzJanCBjPUWqRAH
OE7LsP8h+yHppcm6giRw3tLMupumXvpayO7pY8mX85XqX+Zhs5bCx79mZHIox3HtFuXnCCXdhVbv
FK/cisH6vJFvTv6jaTDZHR0Bbd9UYYzEuN1IoIkG3V3JNTxZcL2Suzlv7dsD5s/ZPvVBS1mBlNrY
bw26ayOCt0w32ZAuLfXBQJRAHpX5tLk3zdy0mGwrzfDfRsljZ1s5IEdndk9DOVNsMe4Kk0cgPUnM
jMLuscJ6/BpfjmiLwr2krrieVwmqaJpo44q2dZKcDStb46fbo2x2vje/t2iMpKDxv+l8T4nT5XE0
cH5m1tIJgqssgRufDGQbmbehZS3yai7Z6CRx/O/71Z82J6cBoulWq3u8pRMVorzy3BXG0lSaxdD6
6zRFeEHeStYKOK7y20WsCtWeZCbqMvFYhHQ+lRm+dHCAmrOVKYK2bw3VbksEtIh09erSFH+KnjRz
gTyZqRNjk3Y24BPNJHL1vVi9GTLg1hjt0BKNFiHduw4VF4W5NKpie35ET7fMidnpmvdVQVIczNa/
zN4GmaSbi7BftsWyc5+tD+931+NojnwdKmYkJNDUySEgCqbSDjLmLHcTtisjXfYp6BYiy0tA3UYy
s21+26lfzE0OhEHWYpyCmEM/vLlXgoWHMvtrAn03sbuPma4cP+xoPY5tG/NpSZbhGjlNtQzBBpql
5el7BPEbsJPesq+WhbDyq5VT2Yi3/tBX502OG8k5i2Pzv0xQMep7JUyxmPfWjZzcS4MPiBIkpfM4
eHOhp5Mj6Lh50xCiaCVe7pX0Jbq1kVmAbyB+WCQX55s0Z2UyYpEwJE4R0qS0XLsoIAuE41Lp/byR
k31s0pTJud2SbazEOk1BjnIjVynPJ+tCKbpVEaPEk6OFTBHieZMnZ8KnSYSZCAEQJJoe4GaOTG0O
3GUfmeAPo26hhSiMXnpzhVvf99+fdibr2Y8iuRkGU9v76Nb6yj4TN3I+8wiYa8v4Hb5MOyCFMCWR
at5XKUDueqkYAurRoEa19flOO72sTnptcsTBf1XSkhjYPkRn8cZ6r+4S0fav5G30Vr+3zwhimLGN
xvx5s3N9ODm/Ww1Eb0Fse5+UK69Ann+AVyA8/DUj4xz90ono07tBpnG4qIK1Mn0fzfgPRD9X562c
Hp+THpxsEYJIao0lM+9KlDnVgwCo69X8yWtGfxLEZe2v9Wxmiz8/O2RxssVDycwVrvfaPk83igVd
676kiAAB7PMtmzMz2SiGPoMY7jJImpstZMNdtP0zIGPZKma68NszhPqPv6/ck/iVSGlVoPQMVAY9
2bXZj8Zi7w06JKKw8NKZ99lcsybXgEoUxDQ06b1KfXd09TLL33jRL1ooOef775tmaSZXOAtqG4oC
Uw9cbDRCm5YdG1K9CFBFvkUzEvf7T6tZIuV/3ta46UzOKVIVqManuoOw9bR4S+1JCi+I9O4tZdVn
Am7Yf2HJYmGM+nH2IqI4meYWmd+KIGABYUtQs0pUQgREZs8AWjczH7RvG/NPU9MrjBBDkfUoGdrH
erAALBbIxULxf53vsTkjk9ltmpHo52Sk7EUuRyF4Oh2N3Rh48F8zMzkI5YAsJaWhLYbRLlTCCKL/
mgI2Pm/l1M9CEhxJUWPu0Vg2OHVO6RYipxUKzXvpLt47j8iTopMhvanIJRNUsIvclisb4ZvzZr/v
wz+tTnbYdOjFVOmwmo6JRveV9qxX2/Mmvp/Yf5qYTDvVUDMvSweqtuLH2H/N5k7zmc+f5qO2SZXE
GWrrezGIlxYZBKROzKzNmV7SJjNtyGE8yDDd9rr8R2Td6+hRI3b8e90E8ZWsQRJNyYMgZ0Ufv8OX
sy6Em1n5bl5fl8Ew8rqtD9hFczWBn8Hir7vMuPTHHEF020gZPEkbMUnuk6JSaq5DIRG7pdk5wosJ
TfM5hBX3hzcqj+JskCpkLGATR3as1qW2AP7XPnp1nYM7CVt0yluJbPA+ktsXSc+0bkHWhBvxDHOs
JyUDu7jo8C/36IILYWLHQllBb4Th+X6+y6ZX+7ExJOfKBmuGXI2p/gZE96xy1ai69uRouG+SvLGD
Io9xPhpASyWQMqTTzgzT9Fr8aROtD84DC5m96cmtRHUMmlqprtmwmw+pDdoFSau+nbRoRWqZMvwR
is1Dp2gzq2g6BbFrjJEGyIfamCIyroIv0wOTmpSLYnudWlK48+KAXOSaEACKY3Pvz2+6dexRJiFC
ijzUJrO9j0h/bCFJXDuAs2zPaT6E2lqqaDlXygBsIGpmltf0PB/b9tWgfNy2QEM3N1eM9ppQh7dq
I+HeGolPck/lVFk6v/nKwBqNQpJUJ6FbRJvo2JpkZnrgil17bTmezDsedKDutI9pZDg/y6KZkxj5
pnFk2hgkU2OPhIfJDsvpIeuRm7TXGvTiBeSVaumi2baI09BZontuzlwtT26zVLyR9UZSKQloRHKm
mWEukKDMw4dwHRm/YCTdashthpkKy5IrmSMvO83cQUn9EeTZlRrM+c5P1gcJb8SoEPwgawWp5sk2
ZhWmJgQUxV0rffDSqaW77UW3WrBLP+InglWTwSMLsjnBpJOqBFp9ZHcchi/ro3V0yLidQqsD6akD
z+Vpyq4VZMpHARIAqynJnEV0fRu0qJiHHUL+5pwnZXoSaaPECQXjJI+NcqfTlJYiMuFODYZ+rYWi
uYQil+AR6+eiWN9aYdLgXVS5ln72xJeWSoxuMVaUXUeCk2+SGGakEVJucX5vPZFpGHVwCdBRuCkj
TytOC2YMMwVtVgv+Ddqx9YMcm2bAKBrWwUq7IbRFKmSRkSWHuLOjqDIlQq1K9Dw4ar+1KNPfwR/f
umUargdXzEEuC8Hfd///exQRKv/2H/z9HfRt4bteNfnr3w7ZR3JXFR8f1Y/X7D/GX/3nP/3b8V/5
zX988vK1ej36C2gCv+pv6o+iv/0o66j6tOl+pOO//N/+8P98fH7KfZ99/Oe/vcPVqMZPc/00QcP8
80fbn//5b1RWfBmG8fP/8cP9a8zvvfjx2+tb/f/+6+R3/kmvZ0vmbkhVGym7nF7/LYMua/9OHQp1
KmTUUo+PfvE/ZdC50f87CxGRYYR45XF+smb/oYMuyDLq6apE+i+50iS/y8rv0Otx+LLM/rxf4Gan
anu86lGVhJ6dKU12u9xM4BI0LTfXVNfqiz6tnSq5c7MERMSPbmAabLzCD6QfgVPq61xS0h35rcV9
lyB0VDqIyeJrltZcIdJF7PhturXwM+z8rIYFVmVdvaBo5LY3zCe2wJ1Ryt2mzPx2k5uaje4/bg4T
RQL4NcWwSzy3uYAqgwCopb2royK2kZX3Rtqa67ruHjlNjUXhiJ5wYwZuWhLmzrvGztQ+eVfEOtqi
niBdFHpNcN8bkLfg61/ADWjuMtV0KU8l+LmTU0HfyI4q2YmTygu4O6mtu2JrR6IE+krNnlWpeqs1
b6fo8Q1DKtpNjbxMZBJoSessvjBVp9lh9LoOpLXVJzdGYe5hZga8mLx6Z/QunJe+D4HSDJ7s+L+4
r/fcqlyYJIRqHGmjplAuATKW1WUhhvqVX0vaa960QMg7M110onqX5JIAlCRsN5XmyjCCqHBI4iRa
e5F44SPliYtII8xfANRZFy1s8lbBPyvIOF26oXmPzaq9yeQ+O+S9S6JDHEC4AJ+wNMOhprIUVGJY
Og8si34B6TzI7CrVdFtIPTgnXnk9UOWxBfDWbSXRKw8SwG+7K5t0JwiavqhHdKukVO42EKp6mSeu
dN+YTpLaWZNU70ULJrv1S+l5iBt116OG8AIXUNgAcY0vPPpva1JoygD6lIzoCKGDQ6uSbFmpjm5b
jiovuQdc1UiY2pAshs5unQIQClVdpKO2PcnFYuZRV5GpBQwI+GZa1gz3lEoUC7NKwVgGhnYTm55w
YRAsW3ZKDSILwOXO7Es4G5Wmbtyopg91uSsXWhkZ76nZpc9mEMcX4Zi6M2SdvFU7JbgPEMRdA50h
5qo3AfiVMKXcUS6QsaAeHiIKdBpavTdR7LT9QHUdu80qK151Uiisa09Sr1qYdjs9sJAMi92y1e2o
16SNU0Tpa9+2zabXBBHc0QAsSB4AWlAELDYLJagMu7UKlSC9414pRTVsZS9vmddmuEvLXrPA9cAj
URsoR0KjvHuN8Cb11sZIemKAQdkKj1YkJcu0srqNU6fWa5qU+YOgeuodE2dgphjhstTC7kaVUm3d
lVQhekZVvruDKlyKgdvcFhTEE1P3n+ALGBsq82s7Fc1yIQJ3tNuh8a7aXOoWQIgU8GSDtCL5plhr
riisOiB21XjwoOkbKp7xK29zNIusRN0ZQX/jxtBf5CTxbxKt2zQjL6j2rE0RpxeloMVEHPTLrIqL
KyIuF1WbJ3fGIGfgWr092iZ3CIu8glaCzJ6DOtSrYFlAZafDmhdUYYUfiFHcqo36NmiuZteBWmy8
vI9ADSrhnSRYRmpTYLM3C+nZ6FT9kZt8sFYSsb6QC/WiMeLXEM7vWk5Sad9FkbIIqJhUCqF5a5vo
MHKj05Swaw+mDy21pem4B28YHmKr3JAbeRPX/SulMs99Yzw4EDJL+INrs0LYwEiLVamXK27zG00v
fqHJ4O5SUXuWouadIBl0cCRZV13kAgMjixAC8YvP4W+nQ8RbT0aAwtGzW0L0e1hC+S7qhKfUl9ZD
KaaLJPKWpe7v4s7f6p7wLDStcS1TsL3y/RyOM3he5HEzhTyJNPOuCfNfKpkhrJNEvBTqJFtT5X+F
33ADtaCEb5mtBd8NVjlphmFpGOCKMvVOr+RyEwU9W6NBdOa+yzXtV6bm0Vow3DtFdeDF6v3OjOg/
j/p1aGTW3q1UBKqSDvG6QRvs3mi1lSp1Opw2q1sNtbky45+qEmZrJfeLBXvGD7OvKXgTrOiy11P5
MlZlImzcRjOBcEOTWcNFEWlXBmBIuxqid/BxH/4gbDRBhoGqevDP8ksfIp3dqUJmG5r37lbB5ZC7
92aTXOgizC5P7Va+6fxQUiCQHr5DuyqMD8fRK1CT+o3XtvdxZFF3OEagG1l+rgXWU+0Hh7gxyovO
g71uwDZqYTmIVkuavm79Cl0PylRY6WsPxh0lJcI+8Dk9Az10F+hBJ+shj7uFrqQbw7dE2x0qcIEq
xV6q5pNM1STiUh6MHdxyFEa84QE5LBxKAfRMG2gPh1ZV3nl5US96ZXip8Q6snMCMPsyojG4R0aYL
C353IacEBcugqjaSHOfvZkFuv190Ksp+YfFzKBv02WnpxpKFHMEJwTSWbtN6wa418sq6qQ19zCsY
KhHOQWW1a971zj7tB6BqTuPD6swhp77VVePfZTl/LgsxwfFqenUDkqmHJJob+k3tOemKBykgrMrT
AInmmu0NYnIpR6WzsMq8WcVNsPBVpMzjiuoCdXCEZWiRB0qabrJmsLV9YKIIILDghCQfFpKch2u9
h4MkVV33moux7i+DShHByBfUt7klshi23mdyd1lWliEsGwThu/tY5xi89FM3zFdyjIQ6GdMdANdr
qk0hsYfDCsRgtmhbKV4HiVKvqLS8cJvQ9uv0VauhnFCdDWF9ycmyMLLwDzEvfdtrRHcBf/apC+qK
SiztWsQFY+T10krFeuFp+ar1w5UDwMlRw6UVEQH0fE6ARdY1IpA4aUfQ8y1r+isdFOHS6cSbLACK
6mX6NVV77SIVOVkrx23B1Oe0kfqk1AnjX6bYSwsjJUFHlwgTMIRiyJ5sdcu6b7tlHkWvgd6rdu0Q
AFcBzHIZWsGq9AEiy/fQU1ibugKpZKD+WWuFtz7tggPlQ4gEWspzmpJcVJeWu5A1pBkFRODsPtUf
/Lz/4UVOdWHlCng7w3UXkQCF0xHjbOVEzFI0f5DBxEW1dLS+2YLIVCDpiQ3QEM3pl6Hqtj9CwfV2
ktmGF9RBhhs49Py0TP5AFw4yotHqgmg7qe+vMqqMrlLVdPZqEUXL8b362IJG3TWNVd01hvZieHm+
zhNTuOrHwoQ4XOc5X0VkSgpx22y5hukvQSkZK6p8K5LLixaQCWFzqUg3JQxaqUIHSu+ewt7J11Eb
uqvCpQLS76udJejPmhqXK9Htg/s4ZsEXqegwBVLTJgzBIajl/ludO/5lHyM+tdAN3Np5WDSvOcz6
ykDbLasgeHGwkVpCiFlOInPEv2SWrcEgA145xHRAmtawrFzGYxUIghCvZBxVRGYStxfyGwqGsy62
lSjmtFHVbCh2adUp4F57qaPMxO/zCDAnULd8sAmgd+a67by4X8tu/ez2fl+vBESrxyIRU4h/mEIS
UsaBM8ndGn4v3oiBJIgLEM9lsY7FwY+uBZLLpZdSEbttrllKGS2L2DDMhw4nIQIzVRx6eykTKXRg
g+2Njyxx2w4RRE9xsksrMtpqA5au/ZlWLnEZWKdD1O/j1izTZ53B/dlJrjK4ducXAlmQXhOMXOmh
8i4FGYf7UvmEeAkjzyv5RHtllVm3yMtoinQxfOK/IHMP/kM2UsEyvabCTGAnA/mZe/4FYJoSj3yp
XkYjWQxgOJAx3EUAx5JP+Jg+csh80exgkkWoyhb79hNWRqDeuy/9rFyqPBNXJZDXetf3kNYvaz+S
7L5QzOJC9gQNWmxsxbS1Vn0O/DQRPHvAxKtp9GFO+IkSMdfWcz1sryjlDeAdNrEj7zW9b3iTyELR
bBV4dfdWqGlvVhC7yHTp+LuW2aAH9UrpYajZ0dCXyYhvHio+DKEb+TpoAtfbAjhnfrVdBkix8pLy
JekFXVumuukLC4A9ErTz2s/k59YtBYjAha6zEyWQ7ZcUtalhibMjAJvodkUn3IZeQYgsptCrvE2o
XbGeJKNkq1aM3hfXYgQneMPqEhFo1uu2jkAgplWEMJQeVnYmw3lfJk2RC5v/T955JVeupPl9K7MB
3IA3jwNzLA+9K74gWMUibMIkkHC7mdBSZmP6ndt3NN2SRhH9KKn75UYwisXiATK/728bUr0bLv8x
cy+eIQqCOxB21wl162Mdm1rlMv9yZsgvaxpn7p1cmz2upMW5qawUVlqmQfZq42/9HH0OXmQtqXzx
i3qFLbALMR9SCpH00dDdeFs9alNmZxsOxdJuxhciKn/Y05CqT1k0GgbLStivaj1vxJPdaiPX356X
y51PLeXNoU5XX7m3c+lPr4DeeheX5bI093o/d1yzYmUxtsqCYWDsqH6kgfBaT2w4CQ3k763w3cdC
r8SxqIUTjdfbRg6FYI+dikhOS0UxfRkkZUnX4GBdFzvTVEd/s/R7r9ere1OXVKbOAZ+r7FLhhaNu
9j+COTXug8W2f6R5/sLGxPNpKJ0a+ZwMosjktYuUEYj3eXLLOxzn5Ejro1YzXMlxipHUIczJ10X/
DGrXXmMdcDUcOm+kZp4p/I1db9Ri2S/ecOroq9bjfFvVuV8aN8QC2O9wRI9m5PZG2kZVKsfgNGG8
rePOnapnd8k+x4rWpaIN5K5PDdwHvn27mZNKUFB8NZm6UO8MHZGXD0NmR/hEu/IkPLXUbLFGfSez
8nvtyyGmbrkKditVnUjgXCPpewxf02SWxLlavvrUbHp+/kRn/t+GoDyg0f+6n+9Jff37f2v/5av9
lydV/wMMdf1zf8FQzh8YEYPAswOcpPQOA2r9rY3PtP4gcQ0MiCRIklL+5A7+o43PBKEiTVxH0wbP
RUTS/0Ch+ENQG/A3lMQAlfP/fwaEMvw/Hf7/iUJhYednoAWGkHSDZJz/JWWvMXy3BSt6nUjiS8zN
9uWNRrHtWe9r4jCneaJ6WeFwt4OZaxQFL6mK5n7NW4frmz5U0jnHU2C1Ev01NX7dYGyM0fWhzx1i
MezqkwiK5Zz19tGbm/uSOPYwn4m7LKfUPAAJugflOQK7sPY7IyEurGy4XFq070YhHhiGj1WhPcqW
/ra02gRDxfhN4+5bXXR3meHdUpZqU28+0T6kpcdZ750dpa/VvVUK83lsSl0L085azpoLkrYnn2Gt
d/U44B3WSfGg5N6vMVBnZfmBXrI8T2NvMB+sxclDCvvM+1uEi3B+OHbNrAaK0P5q7LTwEjcgFoTK
GuMgMM4zTyrFgjxQPhD6Li0RfUbZ/DzL6eBXkpxkaTYPlXSdT6tI88PmyPEggql8MdVwhXfm1L8V
XBgEm1t2npggxgdRO9+lWN2T2HTzR0tJQ2hUW9bv5rkh2wb4QI3eO1KzJcKYUZB3UNy2W37a7PQ+
Xcpbf1D7PHOOnlSPWmk+GW2bOM50n5bGTdl2D743PTVB/rQ05Lr1xRpZDbuOJ+ZnfSppwJtpZuQx
Vc6O8r31C9TxAsq4UIVUjIqdyM8AMSwz9FOhPZVK/e7ywgnLOTiZLRMbs7PWoUgiMdDR6u+x4N/0
Y2kmr6Ei0GZh3YLtbdGMsrhjBbjiGmKj4xVzGEWiqk1AJ7ziOCx0O9gHbaoWdCSes/xoWUFWD+9Q
TdDPocGB40dzWlT9+yCl/lZPrVPccGOJ+dGe/Tl7hcRYXD5GP9i0XV6kTrUbSqoBIikaW6DzGbaO
NuaJ5Q0NtHQHCtcnjwdHGxiisJDRcxw2m+f/nt2SSzK1BEXjctTcZ0Mu6nnggnmeuoZqaeweh1XY
PuU7iksFOl9FkzTVk7+oIGHZzM6+07R32iarjo2i9vbmVFO9thGDdKtWXzvRHt696ltrv9dVQyOv
l9YDqk8IuIO9Gc582jbKpON0XgtiBcU0pomg7BC8yjErJMtOs+bQHEJnsDOorrhoFIugp6PxWMZO
V4guxEvMM2fz0O+HdW0PRJJo8Wxz/Ya9Xk5gBZZNBrNRGFFqz0Fs9qkwmEby7cQuoC6F6F1I8YWG
5tmb66fUFyqp8CeTV9+JilZGw9jNxhgcfaOnwcKfUkKyK/jwa3l6O3zoW5rGLDfmh7Jr57xw1zOp
BHmSFnV19FmqFFEOlxF692AGyjm2lpAPNl3fv7Nx6R/4Pds7qhslW76qXIBJXppw5GO7B1Muk1HX
kQ+auRgWXDdms5+8tbtdq6w8BkAzp8XV23cqha6Rl1nw7TmtFk1j1/7K+4Yqw2ruknXmA5ozVWJ6
ctbzDIgdO47d7giezffNxowy0lq/z71tOYCIgy+rOlcxQS72vVh7N9ImurWcehpvuln1cZrX020e
2Gm45N32NPTZxLJceA9ZsTlnaCW6ldlOpmRZjXXn4DCPVsH+N4vVPhBSqcebtQGDB9oWQ2QtceF1
RhzkehnXzTW2ZfLZeEWL/nlsZlBc0mbigaIvcD5P/Ozpyr7rOJ7wlfD0VlOWy8jgqYwG2+fh2WbB
npBnnnvqy9m6D0pOrVlPm71KlwAtT2uw4ZSJpUxuhLTd7kZzfE0pGYtyA6bQUeGsGVmy+cavsmPg
mkyn3M8A8Rx4xZdZVb/XXssPjSYBwTJnjJeaA7Srz8ZGKZdJK9estXoy4kSOuoLW88Fh8FJT0Fxc
29/PY2PugmoAQWmdLME6YJ6mntCVrGmGOQ4WA8FRkfIbCPhTiPkx/C1ZIsr6XJrboVDe92yl1IqT
ZxppnTCimmSVQ2/a8Zzb1qNShpHYTvntA7CZmX5P5GYRt7RWn0FgulhP+bqQ8kojBCpuutLcb4vG
780hrdR3noNGpVuobSnd5dPwMAbkpGqlwdJSF80Lbxel3Sb4ST9c2kqbAQbEgz5y4ObW2Edpv33C
Q4MoyzWN4bR+LuX81lTLx7q5z26aH71qdmJiSHl9A5WDHRjLCfjMPtdTTscYq2ZSZv0Xd/J9tTnm
mZwIdIzSvC+2Th0ck7484fl3hoMJzvdAax2/mxOXPpSJ3o4wW2149sZ7aCrtIk37Vyud2CmGMska
ssOzEmdNZbZHyl5v00w0EbTaS9pUc2gX8tc8j7+zdWjPLcnLPFwaUIu+02bKyDdx0ZXDkjlz8AvZ
jeQuTUWSQnmjtrww/8fG5Ogo3+xfQ8DFtuT3VaZ/wDqddMrW42Xiietq9bhp/smlhb0YyU1KXbro
03SBX2nkYel+Ed35ZfdpRBLXR7e0Il5xaBldQ5YRXDQV1do9HT5P1oitnc7y+VyxRIVLaqjQSxuA
6LyIxroSYeviO/FaAUfWPA98Okex5k2s53U0OtWLsWHeKLdsl3urGfYF8MS4ZRpMDvFJiw+T4pZa
G5UN/Nrc6FbHfelqoTOUzWlyJaBpzfHSm6pmu1oifqYmJLD6eekCbol6O4ykuUK8TFHmeHeeV32B
PR81GBxrctdkln2QBKoQO0+ar0Xl3/Nh/IRpwfBuu4dAQ65I3E4yucVlluADc9F8VYX7o9bssCr8
J1PZ0G5DibsmAD0GL1rfs3K8c0essu0sfzgDm4pZS0p0F6c/9KWBUpAA2H1T1/PbBo1zmTnsby22
n1fanDcueI0to1i+gfemOMfwHVVtZkXD2u3KnB/GC0q6i7bZJ+Awq54NuydWDS4iJgDwudLTm2bg
eh9no9u5xYhhpL2iKo5UR/79ipvb8aNR1SdXr8iiY95Jp82KyMtoL5TtbfCHtCSaxP7tDMXJ0vk4
Ak0z5Wwz0+bD2NY00YQ6lYb5OU6ktQ2ibY5D5cPeDW6O1rwCY7dkvitT4zcUHCgjlMxqpWtEgPn3
pBdvm+4AmOhDzz8k1UGaJtN4bhrM2fnkfRS+IdmjA//GHyo3RuzNazV0Y9KRKRs7mdJuddE3F6UH
F78qVEhHPXnG5nJJByOD//dY1T3j3tjKIVmKqfyhF7q1M+a+PJq0tt2VlWpu2btnPC3LG3nZQFe+
gkDiPC7BRebgGzpEV2Hj6UCFQmbDu7YWDrFkef8YGNpTEHRaYm/m9mPgd/YE9sFJtSpyHlRelWSv
Luuz5/VNx0VvjvcqVzniZNsiz4zpFPiCnJgqGsfCQCNfBL+G0SLxgmyVo1JVFqdm8Usn4emp7FaA
q7q/TQ3Nu9/6nmMwladMpAbXTq1FNRKfCNXJWcuKOvRWLV66/EVBFpymaanPdWMc5yo/Fg3Hoaq7
8imHmX3arO5HTUrFeRG08Fizs8Z5bxDPnLrVrvLc+eit8idQGqCC1jeHwkiTvBHRRLbaTTv2I3Oq
sTcWLG1WiqWybBv67EfFRDC9BvJTV9OTk1cfq81vo7MtzjUTeV+/czztMqA/KjZcoHqe71ete2yA
pqc4NcbbGmpUUR8x5xA3nBqzgVZwwjsN3odqvdSp6tbNovvm+xnbXoybt7xPfmV6UQUsC8Jtt5Q7
P2k5/be7bV0Lgh4ygZBkF3SZp18y2TnOl2AVdE5D1gN7M8bN1+++bemyAo4uMwci/vouk1cxYeYM
wPqDvXNEX55TUy6f6eZ57F5wt+1eLBtc7iYn344q18rdBNXKfGlEoUHKdnXBOF06RuUdvHZthnGn
wVItFaf54Ls/XaVt+d51ReFVu7QrqrkCQfEblj0zw36A39fqhXPRM9SFx9bjafdiT0r4RnvpVy5x
rbOs0bytbL7Ec8ChFuw7IXwaK11rzQwz6eivtw9bvbFpRLM5DOpW5MozoqGy6DPlSFKty6QhgjyI
8p6AdHmD+3KbL+sQWHVNHAshzs+ZIGf5avzvXMSHzvKTFunqUjZFkyWd61bcR8gyxfQ8c9csO8tx
EMV6dFq8jqpAsKPSqt9zkyzvK63jn8bYy/RN2oqQRS/NErSn38XmZzHxaLwYg/Gi7Oqutbb3xV6y
cGi8SOlKHXKZoaryZH/qZy8mBX4El+RWZP7pwsb3TtZc+aSVQDb3zfiuTLhxWXFvLNIfo26Y4kLS
dy5G783Wmd8C6cy3y7S1+7qpdEgq6Sc09ab7tfJErKaGe8wJ3rzJOOTkhSZ2o/3e3HE4NgFjYlSr
URxao79kU9o+W9vWRg77Or1WvIC2pe6qemsPmrFle7Rpr3zE91aWcmHlB4vs4cgr3Ze8ze2dSOdP
uSzntCL9hsPrbm1sMnzXbp/nc4+nslxjs6RPlozEt8qAICrYutfWAXhjk+Bdg2eXFVUFFlvLZD8A
Np5qq3/fNHE2xPBueeWjX283veXe22pzQiiDRBJOjZ2qeK3bDtLOT9MTJed21HRA8I4nvjfLeCg1
RgZ6mcgTACOAKqAzVOucEID4ZSlqRdm1BXrbc/C28FCmjZHPXK/MTRAKMl0jNEDlQdMDcZg6hvpp
HfWwWsc7s/Km0BJc8otZQo4PyyeLpp6sUvvWa7Frg0xbmSf8k9J9plI1kmnXlOrYFKyENtBtkCEa
AQ46ykx8TH1zs40Vy2yRPvllW0ST0vrzbFXHouwlyGl+73Ry29eu2UbrPNxn/Jww6u0adnnwWNRy
F3hZHoPVfsjR+cx1cqEziz3ryvSyBxG/a7kDC091yQHS4yo3+Uu85UP3uLFWveIovYr7auKsHrp0
4NKvOmOvZF4kubB+Bk3/aFvDztKvTX1WRZ8sv7ME1hmBjubkx1qKHk2KpSK9WX7q3frpWZ0VNx6i
AE14ZtJvZmJtXR+WIr0tN3mgQOC8ke3GIefRjEtPzc3aetwq+eowcgzaiXfyLUeOFWXXvTFf1BgF
Kw1ao+8WkZZn3zZL4c5a2jfLXG9nxTeXBOZEjV3n59KSxyYH8KfVey+caYlrT3ZXcIoJQSsiS++/
p6mHh27bmB8wCG1j+AIxp/GAXmlr5TnBbucwdUyfpVa8qy4QkSi9c1CSADAPyBs0FFRFXiILle96
zwIq+9qPlXQ3SlVUyiwrsv0s5ya2RB1t/MiJg+w6qnuNBagsw37xvYhyBzMsNGtMFnRdgEV6dVh7
byJnMce+vpQ2sZKiO4ANDUeU8Hctbb9ht9VFnNrZozX1b8OIWUnXKZBVY7EeDOS6YWGPF0JL2lCZ
MOcllYSgONMP08KaiOGjna0t6rZKRE3aqwfXqnMqWew+VkZxqtVyuzRrE03T9mlzJsVtto6JHNWW
pGnNWuzV29FaF6adyqUJk4SVUZB+OsEZ7r3WLi8N+ThhtuR3vPL7mhUsd7Y3zTLPK6IEEHEcY42H
06VFZxJajs6PCHwXEup3mTpr5wf5DgnecJ0FSFaVcbkMGaGs6V1aNW40+/mNrs0/KJl500CBUn9h
RnOM26DA+5FS4sRAtwcODNNZu5SlyO/0NkfbMZzGKT201+XPHA8pQtuQ53cnzYrWBqlWZAzZFvmD
yRo6/CwZnG2AwWhjIxFDe+R1SiqwgzgoqkMwNHfKAqEK6MWYZNSZIlJQXiaA1JezmH281s7OKr8r
ZnWloFWueVSlBk1jj3tPMM773QkhRDgs3bvfisvcaYdqbs+NXF98Jzuk3vjkBBXi22z+UTnpkwkf
gsIMIGdFnQLfsNUniycwHZZdpzPUNF2RAJoY8UQv+6W2xF03bDLKNhRcqZ2+Iis8bvZoUnHRoB8r
XTParPkBNn9je0rzu9zhi9mg7vqFCR2tQ+xnAXho8yRpduEvfKLc/jzWdgMGQQf7Ml86fT1sSDVa
SI2O4SUH0YOFaxVJUqBVHdNqutEwy0ycVO1Id0jGcVPnb5N0ToE5xc3CMTAM/iVDNRSLgfgcuiSz
o1kYXwJLQdjjMtxctDXIoqXPmOWJSyDyJMgc1v2tfOUUxZiho52Zv/Ip4M1YtHS/TNmdncpfk3QT
YvlvxrL+0sfleR1dM4bRtB4KCl1jg51Ys+cbdFbTqfD0N74t7uDFj7q0i3O9Tdit2mQw2/6XlXV7
2PFTLjo4El/urRbMubTnpPOduPSLAIUioIwxy09FDzInkjhPtfywyN48o/S8ax3eatur7X3giHK/
ODL0rJWBytkJ2XwGjXz2K+/cmXkienZJq4BzToF7YSxfstoRu140pBQ3iEJU28eF39ytREMGg2mw
DqP59Mbf3WBqbFUm97mbsZRN6PqKm81oUYkh9hipriE//NYcJzgwr1SPLjJBORMWvbpyT2eJKQ4w
t4xkoztQmNotxvRsDiofwiZX+nDgZXe6RNuI7f8150BMi6i29VC7rFKAjiXTWW4bcUeVBSkKkMfT
vep7Y984YtzZnT16CWQ08I7dX4kod9Hz+UHDnSaP/aSTfczvPO2CZGkd+aVMuuhvZvqM4pxxdb6v
Zmaw2Mq3iuSj2kL2BzgeBNNNYLrC+Gi16icIROae7QJS9WUZdRpbMr404K+xZtg+n2x1tZcFIbq/
5VLYsWnPPOep6qV4shaKN3VrhHyo1NofJ8dLHaK3AoAbnG3mU10O8rRMc7NnDnXWvTP6+m1f6b27
98sRdSfTo9RjlrK5Ort+W8nPrNpsYvvQH8hdmVG6vFe5z5BAkam8bes6q/FVTM8t5ZRLTAXBSPoz
1XFmCHa36RcdEcRD1rb5egD1tgNM0XMNeNpIsnVIjeBEFvNuHJG4Im200Jai3cVj0+qdB6DvEriG
Di0fuX6JY6HddxiIDO8z87YmU0HeXkMZ66Sa7TGL+diLJixZ/JDkKmGgDMxU41FO3mfiCFRkNcdR
FP589kYAR69RQ2is/U5rpsYK+80qj8Tq0nu1lORU1VUbTKHZa/y3lw+ugC1YLyg5ZNibjlbRTG+n
fURHtSYOc1ZkW+I0Rs/ooshtGB3PUSefrzGRNuoKY/lNGZYFj2KUp42fvizO4H8ME5NftJLIbCV5
l+fob9AzC3640YvdzV6jYNqqXW1ICdDDukLThDKgH8al9EJMO3lcpua6p1FqCcWkiRgJRYUWZGvi
VIzivkAUcDAt/5I7Ax+bwdt4Msx1eqi9odqrcoNHnbL21NvWpcjS6pSuEFjuVn/K1Cppm9jGg8ZC
dTbqVo/Lynvr5+vrqG3baarQHdeim3ZwWzJqvZlTNl/2QdVae1eR/KOVPcByu6QhADRrLhpdgcTh
MFlotNKsXSMl+gddGyBVKCdODGtAolKwRDWeXyZNT4A9gTgjpIrc8XlN18Ii50tqm3qlcDpDxuqU
2onEYJ4m6dUPNQxzlEpdHqx5eAEaHo6L3mt+dGU46b2cYOWpACOtRXOesA0NZ1EsQTJ78grNNNMp
tbfigCnrAW3BwZQVqFOK6kk31GOb+TemGk+TpOpi1uoOaC5Dd1ukjJXW8ppP9m+S+OfbMc9WkouL
+VJrxmtQtGtiT0sZAh2ke4hRhZki8MPW6psor3SAwAoGp5P93gUNajNYl2CmxrZd5j5RrU2Irt+A
1oyotNXsH0y2gQgtKenBlWgeUVKOD0rfzq6itmEZGWBUtqVcXmufuB2VUI01Zwdop+F10N1yl5lZ
/hyk40Vszi9/TncI5udTDca4q5fJ3iN3wm0NW5CUBaJJZLB+5E0On3oJWoy8n7wZMa1HqzHWo5gC
78Zt7OIeIZuGhTUbj8VUv6laTw8FDzzE4MDvv08xOquO66O0sNubHagoyTyxQuEUaXpqoSzTuMNz
LxhixJwoU2gtQj83TLcQavqD6C0jkZWvYuAmbWeX9bwnRE9LkMrdCc4YIl/T4GOrmuLcVTl7xgiX
UhGLf6tNkFDTWnuX1F7WmAodZKK12PfDkJCBzzayLbS3kMfFciZ6eeoHTpgpdVmllHmnhmuCOG1m
BxsUh3DZRLrSR5YPIQeSI8LBlwWjnz7vJWH60ehtLdJME/fC6lbkH0466/Ci+3sHJic22G93fVVZ
A0LD3IVHC8SXZzWvubWUTKdaDm3mPeq9sneLb6MVW7KPHt3T2a86i6xLs/th9mJNvIHRoc3z17TK
1nBpDTsuBwiUPPUQ9rD6iSufAf8J13lPSjtdpLbTPDOeW89NPbsJy2L2MrnWw1IVvwph+ChVmxfC
jV+QSDaHtm4+KtPKHqzaq288p56vO/S2qztTnVlZDLLEUuL79Gt2IKhiiNHNi4OqoFQP3wh7bt09
Tm5QxuQ/S2JYAsoMnHlN37aMnVVUwjuh/pAPDc284ZSV1WcDoRy2ZhWMoedvEzy1MMNxcao9Khdi
/TfwL71bdn5fUTA9zpxQFdNG2DvZZ5avj/iTAJF0zTmSJpHu2rL9ErWubrra/q5mKIhUS9v7YUpp
7Cjy3QIsIGxDvpL0RTFGJsew8joZlfMwcII0wbFsrh3BRqAj6ZsxdrgLkA2LlNcaLjk2jK0zwu3j
YBuJ45Gqny3DgyGDm6nrq/gKmbGgVm8ASdnZkTSM1vNoPYnChVFoexK3lukxE+6JqKM6dhg9Do69
5nFvSpG4aqP5VNe/6wxWX1Pti1y3S+cXR9Xkv+k5r0mIpCaxGsr2vUB/F664G8O2V2Lvlj4xOON6
P9Du2EVZZS1RPbnPdmqPRxoEnftW9XXMBIfCNUCpHQaOQjrQzNYxtVJUwWZJ8816EZnmHWuHl9/s
CvcdIpG/Ri/Nc66JG6lx/hXZPN6kE+7fpc2hl928DvH4fCJVCLg63cU6jL223YB+BveEEugRAmx3
5xqacRl6O9shCi+Pi8LPS72E6z/4GdhxQTv6Ky/eGFUDPem8xu9dN9/rbfPK0/CSDxgq/NX7WQKj
x6iDEBZLi7FWdlakMvFprob2CD4vbpmYYrjF6y+B01+u2DDTuUsPI9dyYqSNftRstLMNxouf45q/
4jr6jbPPYlpf33SqXFC6Ykrem627HHJ/MDD0tAGEVvoiHQwLWB0OBb/vvYGi7YhfaGIECjKfVUJ1
IcGuX9hoxsjdgGgwVxvE4uUbaOLismmz2nB+lkZY4Ht68LYy2zPWLbvF034U7pYlxeQUx463+uDk
5JtFYkjTPaOEd+T1sSKjMJ0DHcD9TWNVn5Oos6Pe+P0LxVQAxvkad9W2HUqXrX4bmm6/mEYZb7aw
dzPcxClbXYvjDe9vGfAPqxxrTVrkyQnpeu2tm2pnbynj3PfOi2qfB1+9CJN6Q9+p/Aua3PLi5IjN
iYs8ITa2mMP8gqFE/bJVB4dUIkEdFoiwbZTAyAN0J3rd7Gz6fozW/1MGxvyEm/qGBPIfTkAFjJVd
MqsZQ/QSRuwEhY8cbXbOaQrUamqssbwxhkITlzrOpW+YyiLMP9BY5V/tnf+U3utS/JI0bHyP/+gv
/Eef4v91xkQ0U2ilrp2kBLJTaM/8/39Sif3rz/V38ffqsP/tn/+bWszkO/2lDvP+8P806hMQY17T
B3AH/oc6TP/DcPkfvUAoygzdwb/4l0cx+AMXM7pBItwJR8Bga/5T6rCrAfnvtGEWMDv1Izikaeem
Sfd/jtNdMgcUpRs/8I5QKWsDLfQyGghYh5lZKvyNKNvdpjvOjeY/k0Bkg9dXopP+41A5GZGclpzq
Tn7wjMgWb1ZREbYna09fs7jXc9v7/8Dm6lw7V/9rjeG/NuO//5sci6/Pv3+E/vxDf3tkDJ9ApL89
M9qf//3XU6K5+h8k19jkSvGUXntV/1NECD75h+4QnQPQbOLqp+jvn3pOKHn7Ry87dn2EjDbWWW5N
ap99//oo/Z3TugNKNrvSD5owVys5g6Y40VbGAWSIU2bJ1DQWH/FGNwuBZum78wb8h/cpdIj24Go9
e1FPTqwUYBFpX+E3Slr0+ICtVp51YHy1Hyg8Rd5aIm+71Qs4FjLwsjQHRuFwH629rKfNXp4GRJel
lmxar5bp1FhuI/LbDLsGo6kNvuaHUDgYDOSsjfYdOn5juXRI4uxwC9inD2UuV0lZ3DiJZBUUBv4a
7Ql6OcvGVaBa3GSXKJFJc9/B1osWcfdI8hbhEgO9iYgNSVQ4rI7N+hyuNhMbcha3nPG2UBow6kzR
jIc7XLZc6NnUV7fdiATwNBQ1LFqITLFvfw2LJca3jbXvkQ8viNu5Vh6LqjGbOZBfG8xv1eCsieFn
WWznc1Az/K1Bn+QekruHYHK6F/4GQKWg724XLcdEK0srF6wNqctNmHrrCaGmhcMBU3uOH3KcvurA
6sfzKnL3fthSBy4TRUda3tibVuxh3vzpfQzq/ogn0Eg2WnU+q1EiUCowjJloxgo0T0Jvg/2SYWdQ
VPG8Tmj78b95to7DRLIerAd+WYwky8gO0+j1nEfVJNFozpMNRJvL9m0W3LqjWrUqTjfBxRmoxaEz
0duG3TyIlBu5bXZpO6Ssu5xQ66F0hnHbLxqmb/OJHaavXodt08rvQflZvkQ4OixGqqzw7rQ6X65n
j+b1kYToNo/oQlXJJ22BAkkfPPSnrmyx90cDtLrAkwqWmwGZ2H2UgdM/TQpBPhLr1WdPQKIY4zHQ
7tTsFPFgouEaVo/BfdXYrIO5ut9WeIAQ9kR8+P3EwNwSkkSSe07AhM2mGjFq6zmnqYmP2FokYgYm
bDb91TouFBO/IQtvm2hjnxjDlEPzRfjDfM/pj0TT6bAAbnKZFJImOS7fjdEhOnCsdp5wdnpVtJnt
POBDtvg4E81ciQxMLMxHedLkw3oY1sz049FaBHIoazRuDCm0JN+ELC7MQkwHbkll9bmp+BbnQnoA
qgjoMvKI03wI8NJUWu1TSidgoJpIFlP76raimT6FUVs7Pde3/87RmS3JqStR9IuIACEEvBY1d/Xs
trv9QtjHNmKeQejr76r7ciLO4NNDgZS5c++VZ5yKgb7OjqaUb8Sair+8wfXdVpReaz4650ZKTY5n
uVmWJze4RKMd07XhO+NaxW4hjS6G6ucfxpBB1FjdLaJ9J5e/a9D6P2Kb12cRTM7ngg8hTURquWmW
pa2wD9rqPe6kTVIYBN4+xTd1bFE3eThnPMTYrFCnmYhJPnlNB5+IOUXezuiozc7pw4C+a5XB3W+z
4uDDJsSIwGbs5WVgN/pI+zY62xU7z2Lus810Zpb2KDsvI9Pjziu7DAPiFv8p3x9+VH5RdQ/4PrCI
Zs4ylsfNCVHBZp37mhyAtuf1nnhNwAyJ9GZkXj1iAszfvJVBV4/E9DFtYv2xlVu8L2ssUwyXpowR
qigVAnmrvSLZ8GfWhwbt9ODhq7naxciTJfv4gtVUeKdsHlWW0M0SSHO6uxOqcKIb/u/iUcDrmJKl
iIfHcYmXH4opu/89lKMgmpSuPlN8vZQ0PDXzI4Vj5Skkb73shlSZY4th9nHUY9TvZR01LVghvyc4
w6CckaalMYnmIWLiVGVPEbGNal+2UhynzmnEz0HSwB8C7IEdK2Y5QPBsON0zIyjmuozRLeYdw4iL
WQh5F7Y1KaYwSxE+rv0SfE8jznA8jnYZ98W2oYWbXoyPLE5DfcQ8bIIvMbTFi+0yfHtMrTzmxK3x
iNdUjIQwu5v6vVXbyAbD1Ly3YYxaODrG37tV4L3BKGWZZ2vT39mq4ybb2XqKyj39GTnVjTmfajh1
N3tgMIsuG7A6V2Bk3gICOi3S2JwhuPPHv4+1n/eJ3GK3f+nZ693viKiNLWZu1hq+hgEjmbNoSKSP
eR78tGRzuoSvsbqJS+49PpKf7M+NNt3eazI+RLQjTSBvcWSToBux8ICZBpvUEYjD/E1NxmHK2jUl
UZYmvzoEoclfp21oks5N21cVdETtYatN+8Ulg9ZGdI6YAwL5SmiT8zzqtuwrDJr1o51qeEa5C+OK
yWZl/46jF3xqjqh+Nwrj8mFX1YmsuUuHGEf1ceRNLdkErpngBBOPyq5gIvLcBVXnHnCm68dsxkbB
Zbes8QECFf5KxO7GJ9WISHoe2xCoVpQPMGf5k1P7u1fj/UtM9d3nVRZoceXQeedxcQ1SN3I78hL/
rqPLbwLN3IgujZt+DORIbKzITF7H32L0IBaQZPDohgGJHeVxQqBqxkg0Cd/akNan1Xdbew3DYGWH
TBuhAVcO0WyjgrvtYOa4p96d9MwEDt44h6CPgOzpyWdCjrBDZoBtmExzj2Et+5qd4W7RekdZess1
Gkcj+F05KrtkM9bGHQ7a2v29tp5b9nh6uauTtNLpduS6914MciLJIgDq6zPl08ZJWFSn1U78trIq
p/wpAj+gZaVjPul2xhlqvTp2WsSDwjv7zZAzx41Lfjcld2KT5Bg5q4+4qgl99447j8m0pkXCMsou
xuXkl08O+7Pw4XfYl/mhGpAOA8b65uJpKFA7KslxPXH7rheH9GlN4kLKA9cTH1NcZcAX0inA+VsK
zZSkV2k8XbrAergkAyP/azw7ZGcyHsO9td2m5W0u67V6dNkE8kIOgX11vmg6c8Y02eIEYFz8KjQJ
giSYYw5xr5HFDwZCEz4gyaX7kZab+83tYObcGQPxhztYHuGwqpo3rfPoJwKv81X4edw9pgvbYVj/
nEHYQPRaWQtSFBEzX1vmByHE8tKvtuZeLjnoGEmUYf6DKHn2u85TqRJsYg2CZ5lm8jY7YiZjZ1kD
uVuGIeDK6l2WP+H88P/wf4qRe03evOEg7M3JhBkFimDq9Im30gXSVbpkIvfMRpsKU4BrzT6a/A3e
hxs0h3y0pFg1y5XVDk45PBYntoWP5N7Jn90cFiRgycY4x9V1TP22gAFBk6wjs75bMax/bJ5vn5vX
cE42i5mYGHg9tsXwnjXDphWr18XpV5I72uvMx1ZMaXcYAxvz+Ha2iI8pe9OqY7Giv/ERk/JgS7M6
D7xUr9bpxC8DryRFUqEpTsq5HSbGYiW2f9+ZS+S3lRzwbpgluhw7eDnIcykXRrCaNSOUvEXYXQdl
6gZ/axS3D4Pb+8Tf8SBZNbB6fk3xNHViJZ9WqPXbhp8KPzMCXBKa6r7KeVywDzY6YlCPhks1vk7R
+yImx7s2Rpb5Hm4X7PqlKboy8dgd6D9tNqVKqUZNcDtGZn5kEwceniZe0vFx8mT7a8aDRDnCj6+T
Dbj376VkCvcSNFqn1yno3NNWTenbwNMTnNoAHsCvnimYzfb1HDUHhzXq/Rt2PdtjdmZxE2EOg9qG
AT7qY4W86gcfvV3He5R70A9jkIVRsigSKuBsEbXR3WoMeTqM1t9p4wTe1cTCb5KubwAnzu0Sf0w6
jh02AjbiFlB9+TtkLuImyjoI9N56DxowKFJ9sk4rupniXiqPWRagNBFGzM8bow5zrfJ5PaV+0GFg
DtMa6w98Hvs2mZHRSuPY6NI3novrQuK7u5umCJ/2khOfj2MJbim0sIDHgtHmsV8wNJLVIBO1bir4
RiReeTssptkTQSA//1LgSEiDyEYYxK5Oi5eywzh9zKK119ewEdHveqoAu5gAB1fILtV7imvqMMq0
hHUS6RT6p980q/PQ8AN3XP5DOL5EuGL/DnSLmBDwlj32hpbhQkosnB9c62S/DGgNbFODeq3xW+TH
ppV6YV6/5o90oH3S8X+fmMaOgteCyH2WXyqbx/Im1qjxHraixrw0j63zhzn87F+jOXPL37IamuWP
CzZ/hseGTEoyFrnuB5sE6t9bsW7wTZbqYRn8/KoqranZsuw3rNi+301jHfzwTTQReXMd/d0JrYK9
2LX1q1ry8Ds/M5uKVMd5ALs07pml1CMgagLRzAf6tJ0+FncSeDoCcAoHTiXsppkz1P6jFzvBdsR4
XfXfiXGO+bdy9he9V+hX5Ztxt3q41q7K233XZrR/SQO9prqgobru42p4Hg4d7pp5V6c90x9QQfrT
Z0F9dgKmtn2TjXXdQ+c5K47FISqWJ4Hk+nMW/JIPy6LZ+sx+abtlJ4uIagD0hYX5u7pTF3wYVZKj
AB/kAYcIlhMR+exttqH7nYii+KgXNV9ql2jCd4m0vR+UmL587qfotRgaNlgvUbDyTCuWBc9FCUMt
9SJYVRCGcmwKIDWjSxb6vYOBspMJNK/62aisPIdDE7GMmyVgqdThaZjK9NEzqJ9uWnrfHbeueSoR
P8m5Nf3IoTPDWikW6rg95sF4vgesgxcF1rM5DLn1cQ0H0renPs9BVJTYFaodoTA3O6gijB+peOcv
ilGs0rOq2rPbb9sN4ADDyaapA+I7wSxC9kpAiUn6aFBhks6T7pFxO97oJg7a6gfE17p57AKP7sKM
dL/nuLYUF5EKoB6k9bgxMILLNM2rwjIpZXFKm5HVg05UEtMQ9MkkMt6N26TuU2Hg24A2UayLxuQp
WVZML2GY/Tj1RhpZhW6d/ooYRjObb7LxuVWrl+g5yptr0ErzxHDazF8tTtxrAPoDVMgW6ocoGpeH
uRrtH8ssKzyw6rZ+qjK5nFjn2RVJRS5+TEg/FNGeZKJ9a0QcAcXSeQzkKjbTe2kKoAuCRDK4j8bC
/5q0Hv/YAJ9G6oeLuo4DttKkw02x0kmG8Yci1fI+k75jBEQjs1scBr742xas3bNstl+Bs3nvziq9
7/nmZCxFt449VK2eTm0kSNVNYZV+YkbX/5ZeUJiJwj6NpuFTtRHwrVHA4aLCVJKarcoohwe1zlgW
TLFAO9Er/hovOsXLkMf7MGcLLF90jC6TNv4htkgJt1nMAZmTQYIJiAjg6YR2wksCGuiV+ghwg9uN
cK9GnTrlJ6N2Pjw3QiHdk8mIBGgJKtkXeuwo/duAFvjM1oAW1PCkXlmY3L6F7I79hkhr+wul4NQ8
t162ZbvCsNP9ICbXvVqq8+FEOdD9x2hchp+swFNqX8yRkjcnq7p74yoeS3pY88alFvwEmOZeom0h
2yoZdn82cRtt18EbGA7kQfwaCTk0yVwO5XtkRa8O5YYd5wzKAAiczdf5ISBDxu97bZW83JfhfVoZ
Bj0T+Dx9ySyhgl1ejXQ+7GPkftNc+mcbL/ArYt6vw7jKrXoodTgtl2YLnXBfCGf5FZjAf2R5PCP+
tvefZL4u/1nJ+utTi8J0yCZ2fIT5kv3IOnAn2BvXTSRANMwtY63oeRpaDHvEGIL3esU4mIeMEndE
Zbrxiao4PHLlx96pVZndcbZm9TEnA5FRnEozvLqQ8XqcU4OT4/JpeHi8yVkDmAO9ZkHurlfBfNFj
Mz3rGW1hVuT533MvxsNgVu0zO51A7y15JHZBwYK6q9ds0bvvUv7wwhQnEWTlRWZh+ho4UfQCoDMD
qNGyIwyfcVnup8CLr3FQMIxJZ9EezdaWrK7V9RnfDsA1m9H9HueVgSNXc9j/rNOo8r5PKlzFQzci
CnNeyJYgFzany8xpVSd5dRcnkg6vBF9qiDHGUUm868IS6sAa3LKKYK7sazrp4qfDRIjvCPHhcUgr
pIAYag3m/4kk4M5VznJ2yqrg17VGzhdVVYMjSMXNn477jATi3JFAFANtu+MMVy2FwSyzoUlSPMRt
eu0bluiRaNTeozuA8Tssfg2aAvNt1Qwf4VR1+HwsPKl/bbual4iLacMuvKGNqQaxbq395gk6kV5+
4PfvtqTTq8TI4Dr9YQiqnNCGrdU6sGCBY+opLHyIF2QlqsduCurmw9e5vEc/zEzYjXNKYdPGuIDV
L3cUCrBQAxSV2v2pwbLqYze4tTlqOXp3o1lZivjVjh7QIrDNMnxpMbJN+3pLp2NW0ucCTtLB9y1X
WOYEKN3dENwtCyp3GpJyQERuqu7uqeCVOaKPZvmnQHMp91FIC3xcZ4uFHktLfKPO785KZM12zNGs
n3mVt4+a/XtvMIhQBDhWtKQ3x9iXu5osOxFfedqaSEuEuRLnSuos2QGCkvw0oSpvhI14lrkUYLR4
Gw/IYY11GZ2ZBc8AYFClDHZLXrU9robqE2NYXXLQRtML3urpQ1e4kpOYvC25XLzRROOIv3+r9QL9
zWzzEu8H621mPwy1Wm65ZvbYLa77sxrLXB6mBvP7eRu3Zf3YvGj+uXQR9IwWbGCtfYy9kugWxYW/
XR3XsMdb9ev8obeJIxPuhrsd4PFFTIdlCUovHePtxGnatK9p6cQjoUUdlq+yihHjnCzm7DZxH/0q
sIzj48xghHMKVB22/W491aprflp4iTdH1du+0M58gLQI3FYRy03GRa2EttwtOOfaM2ClUMbv2RYS
eHNfiyPSmga9BmYl8ifnxqosc14awslq8ILnpY3dn+WwLjd+ru5Z+8I5L5pkLzkjEZ4a7TnzSbH2
4W8TYQvB0jJtgLrYlkHMLPuLw0d+lL1t9GNjWgPL+e7yKOqqec1wjJ/TaWKzXhoP49Ub/bv5QrBu
AZcIo+hdO2K/ooLP0RT8SkBZGoyO/vMrK3/3pYN5HLH20quQehu0Aay9ciu+5720jcAotUzF0SNO
+VMgzfMa4cx4HdJA51cEzlZec9DiOJGbOTSHuMEPt6+nYjxP0eL1+5jwnJsIHVv/OIlOVKdKLrDc
0kmM/r4i1cT937aQsBgPaoyWm69+NAzGZWKkXdEAMWPd5sLvw7/IjvXIBRrF2PxJtCzHupwRogdO
M9wea3xaDWWv75juKeurQO4QZ7P12G+KnTuF42P3oF3vGbyQALupWWWvC2AwvIqqWVaMp53CaAO1
AfE9EtVLu83zZ0oq5lvOVuecY0szlsBmEql94G1ifpGaBHi0UPexY6CTNSpbpfP8ZfHW8DXQ3BdP
sqthdQ3jpt1/nHvppw1m1V5VWESPgJXEC3o7H4FfO+chazHaC88ndNimUlyDHCTMV6ir6NcchNVj
WrXhIShhGcQd+Hns5xFFqnWW6Oz59QpnkdqzPi7AngLCiIAgzhw0sLfKsW52MA1wLYyTLp+VjfDy
Gb01V6eParnLVceuYl5v71AFWBwZVJFTy7u0PAbsbd0zdsIa1I2ODJMlbzDM2qlXZleWZcTdgqk0
SloSKOSf+c/N+xRm5akWUXAFfjX+snbj5ZUlmcBMKCcimO745yB2WP8RKScHlZiSyWWiMf7UEL/a
fj2AHcuOyyjY/1TKqbjAZyBRyxm+HbvId/7O/oaiApEPYSsf0GXotGec7rgyW6IBcvuNUyK65e7o
IPo6nWFXbiX/y8Tcnm3v4G0eiMmvsqrTY7o46S0QDnmYkFGOPo1FTzzI4lwtDgF0v6Sstq54syvO
EO6mlSBAP7goBbYyIPojt/oY5hSI6OjH/9xict+yNmh/VJklNVoscfcjn8gxo/k6dXlwYYa8jpHD
sg10SvffINX2OJWT3179RVB6q2abDKdhJdszXhfSGPQ6lmU6G+Ib+NSYhEVQ6Owl7HQ5PlRbPJoH
PS5aX6hlJvbbOiL61rAcqn8JvG5KufdxCr/c4TEnFA8/Om152NPdt8H6MMmAQFQWpWF2irKlwbee
33OdM0xRyGKE9+mshjQ7TREvC4dwyvBLQcY6ugB4fXYdmD48kJXDylvAG+r2ref4ODsrD7Y+ouc0
+wlqhXoYkIltgsg3VviRNWsadpJEjSSLLJv/UhvBKKmGBVax7EIfP6zrRKCGGx5EjrxS/4hlPzKO
cZb53e+KBVRw5ag9PSWNF7vlCD5xmbBVbinJhZZ6hbQCboKat4iWvcJvcKAtnKCyBshydh/VbYAs
7fhFgKN6rlIJklZtBfg3J15zsjYs9G4SBdv1tPL2v1uYTTCc+PrLbluaYUjCycl4kkvxO4ZairFf
9+Enf3Z+06T0LneD4YlJ0/zLikkQzR23b9iKGVrhbmYNSelnE8EFth3A1FggXF0L4n/Vd+BTq3OL
QragvQYyYwYKHUwoxnaq/eaUnXpVQ7s017KQdbO3dgwh7PVYX6khgbfg9nXCc5eK0cHZ1y13d0UX
zl/pmIr2p8xGW/+1I45rDiKsSHvp5UWDabIrq1c/XiN4hjr22ECky2n9MzRxxwrEdJbRYcVJphLs
Sg2zTSKkTrKlcfofUhWKGQXL+qubfFKYLb/OnSfD9RGiyqSfNiJA0KQYN9BEawxbtT82HvmLLai+
1NirX2La6M9ANZTnlkzw73ZjlrKTxdyNdwZyaYvLgFKeXWjF/etciDlPAiUYdjRiIGlQTuFjpRqj
73i3YKShXtpnRg6ud4JugiWXiyYcEHpUWCV8kzklCsLG/IEPIbVXd2nrE0xEoyCidjFDywLACCEk
O3XLoxC5ii8eIuN4jMrxLq8jfXzkpeAptdky/zOdsOKK4bzVVz5U+cC8wYMZWg/OvB/LyUqoB0Ht
fTNqac11bfv+fitv7VfKnB6p9P+a+/07JYClMEIfzcpeivemrfHRxd72CTyFxmjLYcReK06L5WJ6
9odcsJ7qi+qdTTG7Q6rwo3otf6OvOwfgnsJAu+yExDHelo82IDhCc9St+xI+0P1ToJ0f0G0fnCrG
UavIYEel5q2OwmA5i6qXJIcgDeZUnZABDC1C2vXh+I30wxYdZthCICEcb60unnLYNGcWj80TnvvA
fLb7sRFg5O01yxZjzS1775EMjPdWguNf7vhj+NZq2wK1d7QZMZlLTJyuaaqPCZupS2CILXZ7kEx3
RAyuoU/Tlv0DpTgDNCOHYqsod1X1IaLNEtImOVoo/AvfuffgmMQMKer8ZvB4W+9MceOumO8lcvRn
VtU6P9YkStWzpbuisQ/HdjsW7TDn73SqocBATel3TjNkHbLPcb3Yn+NofbLlTIy6/JbNBrQNdUQR
q8PIDowgu9WziNbiIIduccaj9YD7xacCakT6FYZEQ/ZkG8ZJ/jZD6/g7ChZkGOAl0fJKGCbu7D6b
xzq7tGkT1/NvfqxSnOXgyZHTP5OsydULOwLaQ5t5UjQXzZu5fpZBnomXtl3C/FPl6VZhCSANjaOD
N0M1SWuF6zwJQWcNhLhfAAaCSWGrDMY+90RKn30v8Kfb+EuMc9zipszpooCkCBcKCIjYET9LPoYx
81y06eMq76nKtjDD+N4zgykZ9EJ/LkiGlRmA67ocke2vre6c0iRtEMhp2y/d2sJRJA+dO3ovSCvG
MKfRpfU99uut52BzqPCeGjyn7W9gUylV/mZse8gpESaK4lAgJ/G4yGC9VSnVAhoK8zJaBGTs/qU2
gTYvS6kLQqd9X6UZ4GBMOuHeSFcuLFQdK6hGO9OhtJ0deteWwIZbzeUJ1oBHkQx1GyUuqreJYDaq
tUlmuZT5A2iTXj9zckzU04x4mQjWU3lHX5TE/9Yg4dc4BrvM8fpW7MS6ViO0qGZaWwIflekACOX5
tIR/WxkO4YcXsU3kRiPLyva1UTrbl0UYyiRHxbYPPXthuB7dNPIm3j8k5u+tU9TTIUKrag6M/jnc
mgAjyQV7slc+oaX55hhPw7oCVI2m9NRWaRz/HbDw1MAy5z5o23McK3Apcgu2GCiPCe7moDbTtPUH
5ldreFWmrAOyYuDXGF7lIospJIAr0KmbrSoK/6zDXI8P2MkmcdekBZ3oDjdJ/mcoGI/di/VmJFRq
QX6JgHSnq4MVr1+XefY9dgc/OGGsYShPpTRJ96RRY3yqcQwnwy4DWcuWj9DifUnaEJRDMkVymh+M
0+vioFPMXOGFAcbUnsM4MxsRtNb1SSxUS5mA/y2Ro+BebtHJBWwypCfOhpVI2uCadtqPTs9EuCo3
h131NqyG7AjJ0IFRRs4TAJvFWfK6rrlx/xVR6iBv81Z0v/vMYbbyL8j7iSGwbMgQg71RnY2TzBd5
WxAl6tyMm8gNuEGdxKBvOETH+jslZPWb8lThNhmOjt5ceDoFajBzOWS9XZdt1fzkg49iPisGba5L
tCmA1ONWAqQEhxW/xH7ccI3Cx3eCLhm7tWjf+7Bo438OLPENeEDntrcqr6lQg3QizDnhfhawhWuX
eZdCzfIesnJ0BNPUYAj/jXW4kbLP3QaILfryCPDJCkEkszLl/Li0svnmCpplULpeXP0ujDu1x23a
sCST8bOIJwCPMd1kXnuxBkfCt9mf6pSd52BXC7ANvSOOS8+s4DCHgIVPoKHJ6+EUmzPW3FMEXaR2
jPPzPiZQl5ELO/zieOymJFqrrvyeOoA6nsYeqgSgEvAnSxJVXWYf4tqMeMVFI9ruOOecddwWMzTt
ezMRiWNks7xrQR1F2h7jMXPlvhqqzeGqtNr8itSYiS9I1ENwQ4iieN7FLlfAeyXVPcJD8+CYk+eR
iw0wk/9/ddiCDxFZKB7jmEGqi/unmtHE3I5Atarrin2xjQs6/hhaL6vIElH2xle0nHa6WOpj+wl7
3ZPX3klnx8VZBZ1n3y1bZy64dkT/uEDbif7x141Gy5VrOz1FIYOo+oI0QnNG5qRYD7XYeCJpfdgi
dVmLunGO0NRNesSqWFZvLji9pJ4bugTOREeRp+AeXugq/GrFJt+k/GqeGiZY8Q/VtP0GGFQt23hd
w8yvryPuhfQkPM7qF6P4m3Posi+HMB1BT4LysL0iaqxYYyJ4mXouzMTKIRsQdTYxpBe1Zm19rACI
1u9d0zX+G+cHvooTo3ZbvxVlras9kN6J43ys6nq7ZU60uNTeS17DZQRPN3+X1eS0f5dau9lf1fVz
+caJ3DKM6uSY7gfOGkEaYurlEaGynMBRkpQ42wyF6Vc4pJQqx1KgTT3zkK/9hwWXVB2BDMrBvM1a
T/JWees0HSgxGaFtyubeHc0dbvUn6AAGqVtbbJm92rnLgyNB6NL7J0PD9oidO0WvAYMA1TFmeQ6z
RRCmEUXAN/lcbHUqR0hJHpDWC3na2RC3mNyhOSAH9suvpfMmDGfUMHNa7ZfZ6whfBtsGyh0ZRC9s
iSebGz9vNuJzItIQ8f7+B5XbLgtJxNZU/4k0pClEhsrbSd1DJkPr37yoDNh9AXK6S/K+n4dEwNmA
ADmH7C8C30YivxRe6TmHqqjl9Mb2UtuJ03qf0L+LsiW1qGduUuw47FAQ5ELjoSm+1AKhrGNB7Ip3
E6KXXqw5li6jHpPw6+39xyzwZvlEF1VXPXYZvBsvAMv4uLsSD1d5xoEChKvmDs8+UyEA5R26qd4y
pvrLyFqOeFnCyBxHOfNFY+x1rwWkKEX4UriMWBQ+OwMj/COQ3uYRkx79P3rVwxecePlaO5ptZr52
ptvcd+C2A6jYZBsHlyUqDnxr7Ls1FvgZYwSQ6lMKGsoehqj2abVrFMDpwHIBt4VJUS76LRX+wKKY
dCrrv9OC7PeMqUusX2JeRcz902cyJGIR0ucBwE5VfcJAOfPQWhCGOS2tK7ebZwb5ZOo2Pw5pTwy/
mBwsnkRJncT10oW+0skdlGFPDi/NmMbnNOoZow9Tr4nH2+HJ4A+DIOmR00M+bPcTlHPA18Vq32SR
yWc9MrliFNMXX0NZqFO++Ooa+Pd1ESYe/IsXOM6XUpI/nt5zKcqm2fdujsN9rrT7i3KTyGEZeA/k
Ulfoc12wJYab6Di3zP1UE0h23QTV3rGFZa4z5v5Ls9TLs9aOI4BcQ6XaOSXEG5/i4QkmdbMXvvUf
4y1zmR2jQV/aaKnfXWOAE5smfBN3EsFi4xYm2uiKnqab3V0LJ8R3MFHzISzs/BliKk6gyDcgD7ps
DwoLmk+6jlfYaDAMVj2pH2CCunc6J5Zz0GFohrNxk95qr3disApEmFEdq0/YUIyXIV/9c8NMbc/M
dzLKtKGSIG5S/Wcc14pFNDzo9yNTi/8qaQeSv5GXnXq1TcOR/x6/JxsseDWC/Cma/eJnTapo3nnD
GHzgocWfwZpCSoRl9i+DaiJcjzq9CeWjMzoZBhXBkhs+5kF6CYdsh/+ynbHSpBPYpRkvH+Szoj7A
uhPkhe52XbT1GPXfEObmZnCffEPvuVvLNGQLY84srS3X4Zs7BVh5+Yb1o1+aFUJDztOYDVX9WJaI
MxcPV0kSAa3yGY6GrKpgj5JYk2gY7D52tu1JsQAiYQAH4CNz9cFjNyqNB5xUno/esGkjhamI4SeS
52Ylql5uUIsK8X/G3YioyHQYvbuomM8n2i9z2nWDQz4gj4sVF+XkNLCc/Qs9qzz6Y2FOfmRZC0WI
GNSi9BAL1iK/GLwZz1vYNNct1pTsxaJg9rBCxU43YXlX6fDq98pheI9sEFlQUX1QPUDNp+Vlg8AO
bNDgJatlZMhzXeP1UuVM1NeWDGhBpBsMBbDz7TEViEcJu5nGA+PCoHlClmSBnZCMKkriaXtHdJGz
p6Ov9rgK/Uvul+N5ccuBYBkK7SXlALrA5unOoS2ni+6RJqumnh9y/uEnftrmPZ/pUCMr/f0yIQ3T
OET6nNf++tyvZX5LIx0/gjFdsX/FcfnkLURfj65S4ZuuY6xlfuDIc7u0zjUNjfztIvOUnDEq7ORl
E3BIjj5Gh482dapvbjm1H6LZAOeaQRzYOcp0lB1B2ZnSldFGuuhA36Y5+g47kErTQmPOJs/eOvST
27wWAEpAZnjEwHT3mGNr+Yz6HvbOUJc+q6sUG+fumYfoLCfyY5CRghLUS8irCKa2fh6qCWNRxE2j
JY/7rjaevg3YWvLjVLE4ySzRPF8lzpeE6g9EQDSY6alkrPfZ+Pj7DQBVEmWabVgby5r2NhYgAEGH
fPE8lw95OmagMig5DoMTl49dlYYOPKtCPU3cUHg8GXZyVTCYOquI+Abq6JR+Q4+2N0BcDLRdCfsP
WsGhxVSa7fwWiTATeIt1Wi0vcRfZfVX4QTKi1R4DvwifJHXqLa7stJdwxFhxAvdyehnXiV0zqe2L
dwKl60t458FwdYvs6HHm/IWgtXVAsGmwAPqEvyjC4u3cCJbCgMZw3hqyHucIbjJxZgAXRWJ7k/8o
uGy/YOSDeJpLguU8wIzc4jBe6awrZfL9sk4L43wV/I+iM9tuE4mi6BexFkMVBa+aJVu2FdtJ7BeW
20mYh6KAAr6+t1473R3LYqh7zzn7fHd9krxmXX/HwHJ6Yd1idOyfAqQPKAadmejjQRlodgqB64Xp
yTIUyPrdYBx+CLogfhsjf5Bnw0LrOKrVts8rdhfoQbGY31PCmE8pyRdUii6+eSySzu7cW7AMHTFq
1veRd1gSlwouls5/MWJK+TLPZnhlDWmgfOaa9tLI6Tt/t1hVxTvHwJKHiqhYzqiKTVrKYnNdqNra
JaaaYNnXzV/prdM5C6Vz4WRQ9G99UQcxvS+ubs8AMzIOCArCpcKk6W/aavYYMPIs40eZJAgkhL7w
qfIFKNLW98x/E5jy97tVIiJAs2ZsSshh52nZ1EdXx9lyTP3EXX/XQ6cKtpUz//2Jb6MKdmzWxPgH
+JCP4FblKIRo/liB3NknQVIoNz8PC27qPYHVyliUkFZwTMxi4JzPVNJMltVlXJS3xEWVuM/+XhLC
D6NQh24YN40DAKeThcuUKwDLm2QZLccmBzOLwf4NmMkVnY9HuV7zdPS34MAgVW78eWCbFixwqSN+
OEwKKIjgfPgiul94zWvOMeWoxwfOZnGy6cYweJEzpWE3CpgEHFUV9dGZlH4mGC15QF54Nc7bWY6U
ciSKuAG4cXpomU0t5Ll+TNl5O6nsq5+Z4yUZrjsc9gdaF+aVxPlI2lwxGWJUjGPzIXLFCEmFpYQ2
kXfDH7qWRnrPGj1ceKA5Xy6HEJBGcuTTOy3HIoMrlDtO82TZULZRgj0B2KAgCgiVnZLZrhdkgJyW
sXuwZC3cQXx0g9b6V5TleB1WeOL1Nusdn7WpEyHV8vLicKxY3+YPI+ZNUumFuNsSZz/R+oGEtFFv
GWx6CAD+Gut/NeBEB1MBv39OsYTX/VM8GK0+2eLaA2sOHLEwAOKM90tXlT/NUuHGjS367W5IGyDx
GID1N9mbbuAVvoTej65nffiILDM27B9mo7xdPbeqPS9DRvhp744QoqutXHopz+wn+zfGVWA9MZyO
CzXVZYZx3fXMSzYThfY2XWJb/FaaQ8HPoahVsOsWwgzf0utZZMLq4wuBVxUv7NZSAUir9/P4xMHE
odF+gpiw7lwLox5MEJ2J3cZRbCobIhgJubhuX86BTZ7RTZ2DHPryuw8gyTTGdeuvdJ2YZtec7Qod
fjKhqG+GcjGBm11AIUHRKhsTnzIvbw/j6Jbzo8NaNkHZKKt8TyjN2O9YSlojkiKpH7pZFOqWYMz5
izvZFudwqPWMlsdb+x6jI5/Rpul3bYThw4HmeWpmNzwJGRZ/C2o7Lshu1IAPsbs8Yg3+6xoV8fQq
VB40H+vck7VjMSbB2ISYWImZi1XxM4Mv6HgaAo12n/BetRmlTEuTfutVSHMcHQX7dGcLNFsshksN
bmDJkpBylFY6mNMZ9mL3NAqG3G1I+sE91LVIHAwy/jQzIRO1wrNVRnGVvzQWJfpYx+tQ/3aGbkGf
030MNmaaVb585q4r1KbkQA8Jt/ZBJ+GKol6mVO3wd1WxhrENSp5+p8li1WGrvmLlyRaHx08wsqWB
VGOYA/u++e6oupzhUPB6Zu+QDtJ5Jw0S+zUnHDvFfzpkSRgF5T2V3dscd8uCNwx6X5PlQIintCxY
Zq6DaY+uYD+zd/ljEKupqWIUamz58ynv6zgetouRDdzvgTXfxdJnliU7G/q1uUinvvc8mcJtFfy1
YC1FLV+rdBmX5SFUDr1nlMf14+rvIL9PWO/ZdzbzU2ZIdbVbpEOh71SgQQgyPmzIidVLD6swO1C3
2oX5uvwKjenMa0DVebEPSTFzGXOkCXOQl87UV+eyHMT3ym+KWk3sqPCupObF89H0GBI2ckW878kD
BNidehUtWJoywIL9wViQzvsMUI/llqjF0jx7rbD8tSPAce86jN3s3GC+FaF4Z41VhHs36uk2zAVr
d2YnAZKx2Syy7WEPZQTPHlMszEOyq0ia1v+GMvP8b1j0KJzgc3ADu5NEccHsftNVnQYXRmJPwjZg
5XPzTYdZtfUD1z7MOb+eVwjh3rwHV7lAx01KcZYl5qiN2943V9rCG/F6VqdY56F78VTq2jNwFfXA
MyndRhOq1QUTP/bCLp2+S/TGXYlLKdgByTHEnmxxUVli3UMPPvkQaOU9tnjepy/A2jyD9iYoAP3I
bLRefJiFAO6OBc7CxlvCJbPnrsuks/X5+cAKFU74Zy1asjr0URSfyqGubrLrAso1qBV9cSErDi5S
upQ2VZ+F90Sr43nbdInAMxd2PND9QasPTDPr7qUYh2tfEY/kodA2N/yxycXvZPu64JtNmDP7+Yke
Zf17MIgGu9ZvsXSOKYlfJNzOPgcOrZynpQ89jFHYY8czToz1oQwCEicYdQHDTCOvSZbH7A5o0Krj
tjhqeuf4R+U6nPsqK57L2DCZDbOfv7D3D9uHCbMa3JtB5i9SxhkgGX9AjZtjtNQAnXSCsUqB43Mz
oq7e9VCc7PRQOT86b4rIw1Z9sF0x6kHHqyIaDWOye+45yFo/2tcEZvShCRHttyrJaI9Sfv4r8Ipq
a+Mx8phpSuS1ChO68wQTiu7GEWsb4TyVLWfNAnabR6xeAOCYtDs0wsvG62oE8xwROLPiXihRpogW
0ebLnrWLP+bM6d5UVkfpdiSvw8NPw5g614GcvCNvEPu1tKQPSOVg2umAw7/78UI9JT1F8LPwn9T9
w4Shi5ToGu90OeXTrqtmcWb3G2SHxEB/DJwM9a1AFf8ZWnq6SB6Py99MEud90CqeftSZleas5Dq9
eTakDcV1xuIo4Qi2BzdmsjzUahAnkxc+NL3aq8WzYbHy0pQ5GFxhtXzSaugvRUWCEC6Hu6NsdD67
axWfLe0sZxlW8lvFCjKdydiWC1F2LzqrCqLOjseAdIH1X/f7kMTHtxrT4lQT2Dxxl2SUv2aWs5dh
E3fJF2a9s0dchCxn2a/xtetxDp40lVPZwQ0Wjm41rFFxdLC74qFJLGo7YGF5hEXXw6zliMr7ctJ/
h3Rm1GWmB8Ixr3bdUczbPRQs67mR6XX6iDO0nFevxgC1SybDFkQQdSPXkaEl84r2GSKa4dgNKrc7
O0FWnsF3cmCaSlgxvsRXwPYgHs/t6Ek4v5wEXvu4YNUTaLA03JJgc+qu1pzkfTd+bq1JOFkTw9zA
sw1vi1eQ8ZvnpQHomboLQEJnfEngjR7W0qkvy5T0eysmzEjjsNxqopFbB5gD4Y+pH56WqiTvwh2n
mUCpkNt5Ex1nUnPmQERWcAilXz9rrrxtwNZzRz9zXl76yk+Ah5vUwf/vWNJIbNIzVOQheB95JhnW
q0ocs8jB85TnE+0qs05H1sJBhdWIxU/rngEdF84udHSM12BMuuOKJnZx8Otw7B7JCB+wyOB6XlWx
QH8pWwqvySsSaSp8nIKZOyAy+2Mol1OOcZxIth0jDhi+iHfUdc2nwbXeoQxKlme0VTh/yJJnRzq6
sk/ZY9Sl0MINzpCTcMk0RrVqA/ANT0wQJJ+CvNFPUdajs+2xUl1InrWHTI6UQYomLj4G1wtepS/z
FdsA0sVP7Xjz2WjhBYcGCYlJMfehMXF1QA6QeVb9ccYxfNHJ6lSnmpQw3QcBVWh+V9rvWpMnFIQh
b83SlbsaizOIMzNjduicmm5DZNuzRuF9KcqlfxmGoEp+5Eilz92IKIPHAUzfpsSFxHa/odvZn0xK
7R7jIKAhD08tVbUMhJYKke/QUlb81TRt8ojEwL3WNIEKmD/SkLw2K6/TUGBlqzcDXtTnsW6Hglw8
/ghnmdEReSYUb5l2m+I0Jm649xCKOPeM/g6FeWZ9hmO6cFXyKqTHQDwQ2cIdRj3uP9sbgMpOhgAA
xTHloUqoxdlFI+HDTAcL3b+YCV6XZMFxy4LNPfaGLra9yNua+YYAxnfkrMTE3Cnaak+bZ7jvebhP
Wx4eW104DVsRThtX8sddDypnSZ5mji0/rXb5gOEgM35BCeWWUcXGy284avRDJbc2LKcfDMFZdFUD
Fdt12wePkd/PxYUe6BrqWIugvwmnjtSSK2pf/0I7KTibIt315zno5+ZAoKjG24vmGoH+QVqruDal
e024PvQJO8L4hbmgejBqkfecyDQS/46l2vnJ1E6HUFMv5VSFeMIAwp40E5rtWjq35mSHguLloKZ1
g136cuaPg6eAYmk4Dg1LwcsdcOhdO2JsTzb2qHMMTH1yaBn5zdjaDI+LjuflbLuJ8kt8uizMN5ES
dABapYEEhiAgLtTa5I91q8mAtYYmqLOZ7cA62i3/5aZhsOhm2f9bsa2KDfYZTRiW+jPeUk41+ZeE
CoP2zarB5Ywg4hRQe90lOWGBErmrnjQGCfyUxQlQZvniiFakx7q+pzCtZ4lXwXbr9DvgrDV3N8tQ
h1jO6sWT3R/CVPoBCIihalNh5t4ZWHzgEvCxVnuM3RxEXJ/+riPJNupNoBKUnAPr0ZwQ9WKyNvBE
dry17TPn1r7/Le6IekpZ8qA9AytPotMqpvSyLs78GRrWx0vn1liH4uR3tZAEut2XyvY3vboLKTWk
3xZCvF9+FAurC6pY8/Xdw2bDFY3wi6UxYRR78rPac3clGQecc2GQn3qQ09FBtMP0wEcE0MBw0P8D
qJK8+6sHN9bR2ACLKvchrFMg7t2dmSX40dIf1J2WjTkf+kCXEt7AT5MST8R0NCV3D1tm1w8ejjnC
DgN5kKJXkKpFhUcGpWqSJDXo2cRmu4ACrquNVhcghalEADNSU6sYH1c/7//zw7G70cW8UhVdCZaQ
XArYASqcp7cy8sIfzb09mADhuBuaxds73dTteb4Uu8WPMPDSVxzNb3LCoyHXYjhisIv1j6hx0+wh
U1nWHQNeAAVbWFpqz1ZC+dinC1ngHZqT/2hqpCuHvMy5DTKXIJyCckl5CJJOzDo4MHwwABTjc4L/
7kKZZfXtQJn53Wd0v/PSmhICzBHWm5oM0sGd3PtjMwP3wKwhWmSg3DmERprwBGEbJi5xDLO1DsC4
3bKsZEygxBCaMW4+YgYe+d21ZCjAfqIQTpIP3SI37MZ0jGjYgj+tak6UYHgcgvWcm46YOICgJ8ae
ej2BHOAkCwJH3PNR9CnYv9yIDRXgQDmfmCh9sI2RoDsas+Qf682S64nF66anCuq4gra/YnNB8TU2
WffEBLrnlfXLWS7+dNQz1TCciQHWMdWiaO75vTivwyDJUmcrFtYiwgbAVmdo99MQ8nutGAL2LpGF
327KvflvcTvjfjoLPkp/WHF/e0vOgZy8cr2b1KSfCSJFZ+O57I/KaYgZoFJXon6lscEyu86saxq7
HTB4v/aMMyejs4lBJmuKY86GGIe/XHCKdn3vOKdKeZwrtCTHf3CIxw27VbMjJ3Yd8s1KE0mOT+XK
VcY/JvJiwBV3VVw/9VNjrglf+CNmIoJnVUIRKMgTgsbZUhNa0yn5ExUN9YVJU+zJiUR/zEjTm+6N
CLZYc/pkb42LdAqTIyYdaCB60urnvslaBt3PossEElOk7KZkqVKdpOoI6JaZqXguRAToUZCbEJyw
CvL00HkCsAATDfUXCkGgevOYMCJUVr499HlUh9MUKBPtPdV41XYcgiw+1ayW230FwQU/jEJqJyM7
hbH28HjbjNCQD2wFBVpW6bFztOu9kD8dp+tIyOS5zugl20SWpf+Lqwy2fpyTAqsDYtvRo0yFPR/f
PFVvxFo1iJBhhiBXrM/pbA3/i5B0D0HrXzPi2RvnTByOQmRh/YDXObeP7riUuPbs6BfHuhui6NBG
0jGPudfF3mO/uqFAwvRx4idDq0+Svc0vHKzF5xyXU4fhMMIxy7uoe+8d5iiXd3eOuQ+znqEGzMkg
InjySHaWvaNENiUT2824Ff3ioaRp4yO3lfoTRCK8VWks/evq1TZ/YCrA3cjbfa53GWsEdq6snZ8a
cDTfUVDlz4av84avfSD8raqCvg/8kMu0DUdBLRl0GD+4KQzKwT7whx5uAzvyARANyYZtaDHCIGbQ
bL26edJqqrBGz6eOYUgmbIcpR9O5pxGdxcx8SPgf/q1qEDdI6U6c7lWaj3cgn0fEsciGODosVIsE
RGHwnfxUMx72Y5TggtkrN47PywjikJ667hlyJBVAawF6ZMdPM5AzwrF3No1d+q1d1vGXLdfuXxjp
ud1VS0jEuQk5oW0oQ1qe0xanwXZ2VzAKLbaoRxWycXqa05XinyRosaGqtkdmjjLFDjtJ8LVf1yit
bo7qKnV11gB7i+SiVUcauszFXx2ghYsX0r4RJd/ujAOCpzD87wfZ4mO7gsWq193iulrt8PRW7SWr
BveZXjP6AUqb3FpqG95KfMZmI6mE6x9azhcRUKVVINmV+P9CCg8BC8e1MzYbygdYmaWss+0n1Sst
AGcCngm+d0mf/Alp3j6nRZKMxIPqdr+kZXeSY1NcW9ptToCZFv83Cn6E2brk5JAVmJU51NHx88Nh
ohfUQyVRdF4KuZ5QuRaicXoSr4sYk5haAuYKcuDEf68xoYyVLb8T7EA/5w9mjhHIfQ+73cU6rjgU
jo/Takshqh9+VN4cFG99Y5oZnbSBUURGK/Y5H7d8XiR0T9AwRwO290bEhwcDvgfff/DGOHoqE4oo
TG4oBetZq/DjQs57xfcfjzcs+4pR3ct4DEQs8BApQKTpWyzkqh88YvaTYMYhMcC30pf/XI524j2o
OyfGpBdKG2+GyY0erE1BALVZi82CqP5geNLSj7LH8GKbP56YzIF2G1deHT1gXSEgZSTBgbFekbU2
rIdoPdkAm/LxYMWBm2+0GpcrN4qmNtSAMarmeFf5MZ743B3H4+qwTNzUWgAaaoK4TA5YOOSlWDiP
+wDZH2vSHiQtFgC45Hk7TAceh4SQufNaJX74ZaNCN4LzAuGVF98haXKCKUWMACQCAWEaLPD63ynR
dVtN11LFDVVihKP63cSKHRSEt9j8cWSCyI51MLDtLiY2X1SYBPl0DFpnpMNm0Oqx7FvXfpKdkcG7
JpT1pSU/aNbXTXHoRh6ChKONySno8e4vHBXuscCP6sAK113PQkNVXryBnlsvdIlAWrB1j2MAMRnK
ikeF6NrMi/wcZxt6p3RQDNwYoBA3oJ7z3nDxOyx/FtjDrz3a1gJhyhochtumKtnZL01Zqn/V0LTF
L7QHNz3hdCjoJUVHxECiwxmityeL/hB1AdNuKTv67AyA9gi5Xemz4ESBQu13pl4PPS4vbn1B3CVy
bR0/MATTbpD10foVMso+tmPe/0oQpPIXZaV6YkW0lrt+6iMa3wqEr25LSMP5W9u+9zDtqP6CqMmT
DK3Qeayou9zj+6xIkSpsz14xnOiHCOl/KFuYILjaC6ylrfDfnbHGEDaJWn0BLrgPbrYo0uLDxN6M
SLlgeBvnmQN1yK2RJi0SDtwZHiG+T7j5J0Zb7GCQvHg0H6BCYR3VbG7VPnbtOp5m6UOZqtgp/6KV
hrUKO8WSNZG0Cb6nen2k5nKG/KWxVu348C3h3CRmLzMWiOF9z81HDuNHGRf50UxpTU0f7z5ipR41
lOfJ8Dk3cEXK+Gukt3G4QcFO8EyGYY6J1PCHYe7dfTCDuXETzzcQTd6lmOrqRVqrgJC7ifxmrR9d
sY4Pu2qO1oVQCmdKuG64ve+cLxP+9vV434Xkd/EzW0mwXVgG5x9BFyu5IWQfPHUS5ZylCT0L8j+k
fjxTCYLapmhpmwrq9t4X44v5Ey5JfE1L7JT7lfSJS2jTXY6z4LxwnGsnEWBbOi331VK4Pw32ehaK
QoDzS7EFDyduMQU5jgrfGqsS9on6skprHnVRTW99hJuYgElqqyNUHFvuqMqq6YCZi+bHyqS8lTar
nnok8JmS5EjSkRutACSwqik8hMcB287eYcj/y41PSMoxPucuj3AoHKsxSs4dlNvoNFKYspzIga3v
3TrZ+RjWwhE/yr5AsEvxslZbahOgGGDuCtnBR4AVPkibr9yqJg3jmynYX20ZybtfdABOM/gLl2db
zWHiEoZZQlQW7HL/IGbjTdspMusHHvvhi/GAQmg9LKDjkhmmlJIsD1Pca4eV0e/Vy8qVTQFqgnsY
yJsV+3vtxJ11hLs8OQSei1eu8PCYoqZkWMh5ZcoDlYVBd6PELceIdufGN1Gjr7PHi+9Gomnyr7FX
iYuoRe0yhyOQnXG+98GD44UQmOIg8j8LuBWRR3y76UgoOLLuKJ7UUfZUYZsuflO8HZ61xAcK02qk
saNKqSD5MQ1e/R61nPaqmGJQxJyyeyibdi12KoRss4CbEu4vm7Xzf0ndOqfZtH62Xe0CAdyRakBh
husr7y7cra363n8hZxBUB46jDhbBSsF8EllO82iaOB1o6mG4wlFAKIgDYTQbQhyT56gek72ixImg
MtMnh60hsnV37AfGSPz5q2BP68TurfLWe1h3CaoOR5Wdxckj+XmpMd3DAJ+6nLFjXs8A5cPgkGBQ
xDBVc61j2Y3H9pw2c3wK2vi+4ceFBKjLa95aHNrfcZBEWx8X1GPemf4v5OvAw3oLXj9LXffKK3RC
s9TxL5fk5bzJNMYkri5hrxM+9kvLrnILhMSQ52zZNb8g0BAY9CxC3CXO2Ey+LdT24XPyIaHUn8vq
uIdkJiDJ4Txx+atdIEv7zO/QNJiE8HdyXG+7xzl1gZrmlriPZrvh76OQNmx4/fWfcrHOxW1cVA2t
hcRrBkR3EzvpEiC/2Pg1R5Z47NqufM+nET8xv3y4Z5IbYgoTt9/V0JnUW2EclM/OhgHxRYmz8R7H
wC0wDOrcIEHrm8Y8j21W9dUfUAmkJzIxswYNXHDaW7EgiQGx6/5b4769rfmy/kfTpXinidRRj4Ac
G4qwECq4WZAAAxYelCTs6ctdi3ebi4jXEluVOyhtmh9Q6xUNDSWvwzPNgdM5ZfcXHpZCr86uIqBx
5JVKSxYn/fGZl7BGvk7j+hBVtbdsyo5SRzVWY3EodOE+yqnkzeBwAoL3yBXlwF+Mm/9YDoMjjclh
4H4w9+1XNpjTusYsEd0JmATxy+rMjTngIAs0DWwCElIVL4m/TxqsScCsel6CEM9IzqTV0IY7o7sm
Q5cJim/XtRlVr7N6oByp5wQtAPUj2qc44/oh3LW1JivHxQAWOU1iMt4RFNVL18QKwA34o4b8LRkb
jmwIaAhEHsGpA+GRGYp5xN7Szvn0WjQ6I9TWEda5VdnAoTxZluLgjoTew/FepgCVYfWPXl+b7Lx6
ZDUga4XZW8ceGliO1+vsyikjvU4ZGRdYpRwfeNzTSSK6OG5e0InX/hnuIh4sGHkmepx7hajXLLUO
Li1SOtcuSEbMXE6qKd4YplY/0EtZ55hwnIaoWxCTn09QuZZtGgYEqwcNFZd4FR7DHVbiIdhC0MAr
Gbup3/yjerp5Cnl9fQaFiX7MjphOwqFbm0gBvmbP9ecGxbdFmxf4/J+KttLdAYdM9DxIr/m5yqKk
ZmnS9pVNosp+0JXNM5W2YvozP9LVi1twY1GM6hB6mp3GMJJgnwQbh39RntbiUzBk/LPVQkq1L2b1
oVpa8FJcIxEJ9V4hL1VjcAsa2dMIhodmfeOEHNzfWOxqql0amlWdKkar7j2kNbH/U01Rmv/HbJGT
dqBGpbxEa08GHUmIN69C6VvxzVa0lFdR2kAPUXX0r7My/inTDJ4G8javfSwWXBdIq2Z6Yw3Inbkf
CEU8SQfCzTPmQyyJ9BYtKMVLHslfYVSJ28yhpD1NulrOgWhwPfhL+yryCTeVK2LSjMbCk9JxQtMy
rUrLhR6H6LPTIKm+G4IZ/zU9j1FkzLCht1nWcfeUYK4IztANZYPHDLYzuBreTGRvsZx3nwx0evlD
oqotd6SU/b/a82X9ou7QDxcVIMAZSQF9c+yxCJEYjxglN8G9BLHgyXuVdjEhWBDlf03+FJ6COMBZ
orom2gdJyFUO5b/ZukpZD7tG0O/hDTB6tXNMhgYmxnousELNv/UoQv0BfsMvOOcs6fRpfG0tb+U8
/IXBwJofXCle/xOsoAYlMccDVcIz+z/y3G35wjMCHkxvM/wehmW9DntKPFUcP2hO4NRlJB6ILNJv
ozjV5Vxn56zw03843FWz40ntv3BkHS9xu6r7xjse/it13f3uipkMRpGm+kTgY/hh4AYcu6jvviYw
UE8as4R5jdw0PzbDNC3PQ0BgEfMzLQl0frDApYVVx8V/bOGtlxzGAncKudqAuikSeYvco47KBKYr
5j++taCW9k+y5gFE4xbD4LiLC9jbHzy5+StXDkwJW59EPCGWTteFk5N/6QVyCo6n1UVvsa6XuzsJ
jPpnCfKjZO1WQLIge6LUll+j98FhTwFmySpdQBcjYcwVPTtjtlPwhi11DZhTfpNpKHD+OZOYbpBB
ufo3PkGb7nEkE9jtGrOAqJFDZo5xoSZWZS1GoR1pxDyH32XIZYloarwXmU8VR/GBXWDbSwaGNa8i
h8it6SVAV9PROQ5uvpG4YLv5D50TzfJYZBGr36kv0seZWMRXHqOyp/sU0Q5jmuujngZQTudjJRJQ
aqZasxsTOvYn05foYGaeb0kAWdtuiTm5J1anaCcNyYCve33Y+po3ooYHi5njGGhEJ9Q7Hjyw3RKK
i3y96FPGSxcLM1d0PXw2VBNeC5IpDXJhm8u/NNPXlDFnScnAhr2Ua+aOidTJjUxWW73TtRsTW+CU
VhwWv0z3lQ+8+JAm3UJpU1/ElMzoMqm/XbJ83q8gXD163wXMwveRGEP5K8J9gCCKezbJLlAs/Vfk
PlooyIZiDXPpBaJdHMKkEAmKhNdl7bEJeNh2TPP1o7Iziescz+uNajRltso68oW9d5LvSw+07ffg
ZyMXCGzRcDhytCF+AoORcXfyzwkHG2r0mhabXjT3mbML4pHUAhYjcpgyVxuX0Cd14TQDcKp0Vvo1
Isd54/oX5hhRL5bf1XovfVwDB+heUM9CPxjLZv86cPXoY2lMzDlQsJjdpWk+PHL9rj/BbpmKd1CH
LVkP2Eza0PUQQ7xc/5fN/VhudNAUVPESJ+S2iEQwHV0Jy2q/jJ6FilYsZC0CZnRARs1ybme3oNSl
oP+MkuyWtRkZj7MXSDwGKhpRUWqfROWm8hJ6Z4M2fUQOKV5r2eEFKQJR/4wrmCZMOG32hY6VEuYV
LlASO2HSxrjJdwuaZIsVMoA55ci0rjGurbIyn2W3hNOpmJnzS4ocxF5B3zmkqBVEYilI4MAnAf79
vIPPCs7O3M37nrNOvAlo/mq5plq/3+MFnXZEwGCSEbsAw8Rq6S7Dw5CE+dU268abQmoCWcGT98+r
hkV0hN0LM5B0c/Yn1Eo+NmwJ5HOQQdvcUFaoSTuYiV1KEi6uoV06y5GaVpk4FqwuqbR/HQ8kQK4d
W4xXGINO/iPMWVu8IiFyIog92O0nTh1L9h4Utr2ouPDKLY1ZhKWYnM41ciJEmmQ6yqxFSi/FcsGZ
Dw8O+OhpIQdMH4mg4JNf/KQI09xvZ9eFZ3/kjZhLd5NiP6AWTfVwWnCPzPY/Guf4JOxgVyhunkfK
DfN9YxBZBy6J15VrtzwP2BFIxg0kaHHKhtF7VOX2C2ZK0P1yyFeQbWj4MehPAScaKvVYsKD5x3iZ
4E/sTYUcPzTBT+rikuDEcrt4zJiXGVLLoE9fcKj4GCUWizad2vTKugi5rEjRdSXZMHrWIsF+bxLi
NjQOBEnpzSSQBGvxPY8t+RvbjPOjLX08ocIIALygSK7zCA0lg/KKRG679qsF2/Vgmt4cmL1IMAm3
9k8T9oa3LAOef43IPO/ASTguxDKRiy0Wl+o50z0NhhNPUbRTz6L8I30Fe0Reunz5gNPrwoT7hi8+
dI8hMUh+Tbbs2IrPJeUAUpUXI7VyDm2XqOdwGhSa5pLiPsRd4A8/s7huv63HAprccd9izHPD5CFX
C4gV1Af/PUBHb85zvdr+TvYx+QkKQnJN6VVnWJzv67PNEJMsut9yxvtNhY7wvziKivh5wCzav87p
SDlmBMZyfYviPjcfPSTRQ9PFsGpjry1pclw5XD2vLHx3kdcvv32fvOdd+/oH+hB3kqvh1TYhPqtk
7LtPUS8cNjpK8eQ274ryEXhyON6COWBt0nLCAYMlXdyUruxPhG1T/9z3nDfGSCKb65Z/cVM5S//Z
Oev823EIo4O50oSThukIaESGXA26OdMFTw09sPpSIMItkX5S0YTdZtVVcfUiyDQ/oGP4CYCk0D/x
4ljrFKsrFpY9W4fwwwVzcSPDSfVX3sbsk1bjMzRirt7VHBpg6Tj5eARhwHAPBbr8m8XcpFE0lemT
HZp6/tJFhL1uDsNFQb8ZzVF4YzUdpgpS8HbEjk8FLmSlDx36oFe7lhS5rWQUbFjViWdeE+q1YoTF
dxJkRECaqPwPbq2+wvmeDYluE7wANy52dc7Dml70YX0VKi53S6+c5khb8Lqnp4mgaeItJZET6Cw8
ndyjy4n7PbNE2OnonMTHsJAJZxrma5oZ7neew9DHAOnkP126C14JOnQveL++cKPa/+DdZ6cZAg27
+7K6VDhlTgGAQTbwoivYHVt5VkoB/8nvseZN5A5uv4XFbh88k8fBfnDoU/yfpPNYbhxpl+gTIQK2
AGxJ0FOURMpvEJKmBW8KKBTM09/D/247ZrppwKrPZJ5ERZiYz64biO9ecmIj/Em7fVnVPkCMwX63
mSgwKRqkzfGgYrEXtsde272jfVAp8CqZFKd/S+YWLzhX5x/okwbECy92WPHhZbFNhNSoJbPwcRrN
+tbzsj9B2nZPlKnUYy4IIUxqZvZc6tH7znO7xRrg6/AhNLWYT4mTCn+H+RYXy2RMYjdmNIAIlGBn
+Zh0Lq5V04FRLmzcFBX9mrRGHzlCjmYU6eODjdiechMQNJt0FGY6TCu2VmayRK7paBEhKcrem1Sm
byWtPzC2Prykbdnf2jYDpUVRU7wPvvrIutLj4yrQM/S9Uz9Ycex+NsBdXlNnwhVJ4ne2FxMr/cWd
/2vTYNzlyeI9EwCUF/uAH97G4epTq86z/UdZd6huBB6882DSjW9GJQaMXALOpXT4VP1WfVCEzJsO
o8zWbpJw+vG6yhRbAw7LtoEjQLSrzNiOIvhGH2ugkev5tog6CYl6NqY6tCNDmbcgdMeLee+0kI3w
/KYjaEqkxeHJrvL4ajJOWC1tUEYuSy9WG2ScHHtyAg8M6TezW4zbKvUptrCddzmbvjY4ai0HMCfu
sybUkCpzbo7GkCVvsxY3nFfG1obZ92Cid97XtRU8+RjMd0vZzPpgEYYUcRa1NA2IpOvIchz7mPH9
QDVieWCtXGd0WcQMFrWGW9Zv5IlORxB4fLcsmgjbboivfW9YYy57F5XGs8tltc/T2HxH/UC4BXJn
dqo+KBDRLUMRjY4buLSQ6ht9Zv8S5g1KoFLk76gx7UPtgSYuB1s76O/BRSLuJjA7IBY8q1W3ygzk
cKLnddUTfKt8sFBM01lFjeNAxir8kTDvYGQmbHtm8YilYYh0GoTXlF0Tfb3OElRhhmBhn5PPTpIP
RC/0FJW5R5I1/qendvp2cquiplVfyA2njV2OE4LVKg7fjCBGrJYYz8v9naKBbAj3oy+jqCXBd99X
xByvRsjc8HtpYwfkAKrT+4IQnjUIO/uEmoJuNPCn4b7yzM1VOTXZ0cdiw0tdgOhWGSoO06beAYW6
7jVjbRde9coiY+OJ/RQMaYY/+UTV1NmFw3GYdKQl9O0BHEJPEsyg+qcwWfZ81uGmJQX35vkG2z9s
tt82yoCos7RxnLLxiM2akWUrVP4XWGm/MpTN5dfzqS5Al4vbMocEuw1iJBkFCkKPiUmu6UFLLjQg
XR8JTe+9ahu67r4RokZEJPVEyEbwafQeAbVSn0AIJPYxTCwOVQuy9cUcEPArSFBrHPNQTRHVPFAs
lQ/edDekC5QWP3FLIi0OYbxHIQmCRGJanQWRgyfasIx/uQQZZmcz8EUcBluGL5qNI0qwUjp+vQYq
ykUc+NWtaPwC9mVR2oeAkfNn4MvmNPkDtnRq4h/K9/q3qprH8m645Kcb+/zPxCGtTMuwvsa2fGx6
mXwE4M1XioXoYxwQGwwwnXTCMQH1us69kAzCNm641DP3pzas8pkLazp6VFrtagTVsxo60n/20qGI
psKFLuf4IEQI5rlfoSU31puTmGPEeI/cgiVUe0YVJlNIXuYiGWDIOZuPCHuQXKc5vgU0ITJKS58R
AgXuiro+fJdTgolgaPw9KiA2RXmJ4zYv5Utf9nScRAb1aI+8O0Z1GbNNI7yMQ+b/fxGVLv9jNxUS
ejsn1kXqJbGxMjA4QpcOhF468LrGrP6BwqKcFY/fXe8qVfpaxLF9Ieklv7pszaOynwKA5DQB01oi
DvE3Tr+keVRWQ0rfmhABW8FxWFG1d/fKIv2dYlvdaPg/WzIqd30OCRmXPRUCG1KSCSr5xR5+zCj8
WnnSfR6465QlNrwApnRfM+SddC28ttYns6fvl0P3HyNi4qgDZwRwNQ3tNRNmAIkqzO7q8woBkJ/f
caMDJHgc4/aL54zE8HhdW37J3Ep3C+L7dd65TLfhnTW7GbrZU9Lp9kqrwlkidKv/I+iDtNthQUmg
64p5S+t56ZpzwSeQB+jPpl9EqrZ3tcKa1nJcawOAUDPLODIqA3nHlGBCtAsaIKSsNSsNYR7tmAFv
h00rQkvcbxqdSawMFc5VM9fdWkwDQRF5E0i1yZaWUrZBXEVmF5G7QCzvOaxvAOiQPzqjodb9GOJ0
Hd/bNPFY49/hHYid4OEkH3rEZgpZL8Tzi1A5nSYN5pw1u+A4w01hGS/2zO7GcXRxNn3H/mBQk35q
32wPoQqF3lllsYMaeVcfFXw/uMXt9CmumYhtfRsmYyfx7KzJI0MZE3eE9Iz4sfNMHkC9GYeM7WOz
MxQzQlf74lZi0r75jpdGIc43krtCuGh+b7+Xsjc/DBBuxq7MzPxn0C6KG26t6rfw+vEhQ4wVwnwn
yIvgVYSwIXYcECkulJw2HLJLrUR5csegW0sdMO+HBYGVAyBPrAQ9c4NRKIt1795l7NBLs6El4TjA
LZCx76r8xEXoN/1LJnRR+CSPuYnPvKE6RlCVfzB94R8bwudKsT4Ni+qIUyBctcHYv+dA6nGnTDPz
9aVI+lddzC9JfK8RSOiudyNSbnTArhfNcIY2QgXlActZ8iTZO3zmsXMP46h8Ztv3hYM9pRyfuJso
uWCx79g0MNoIzIrsHbO9dAE00Hwu5MsIs2JdFNohvBsq2l2mmL7cpX5v+B7m6hgz+aCaStKGsCCw
r+cFuvqGfJT+Bz92qNloJTUHXJghBPN8Z6Z3sw1n06pp+m1kzgJz4F38emPGk5VV8dpoLfj/5PjO
Xy3x4aeKEY2zowQKQHazCMeFxgOO3jarDMa6yEpgdf9CpJjeGaKYu6AMPUkUVu88D0HTpYfCYqe9
7RfXxcKDBU6vLAxaf7blchVNaEmjITXVfzy+Vr2rWNi/2nk21l+m1vXj0i3tkw8H4mlEdUJvJ0ML
o38wFnd6P1ibA2I2l9yp0ATgm8PnHKMeSDsmHmF3orrSOLodI4+WGxyNa27vfae+k/XiajzpaZzC
r4E+z0cn1WPeQLRk3BZUt/N/MuMnsJDBaq4ZOaESGZYU2OGi8/qUzQE3L19gnlfP/jhowBxLWxwz
20/h6DXZz2ynFrcq0mpvC6TGK5+wABCTO4IYeyevjlpLY33bpqKu93SHSKTzofYfrREcX6DIzmZB
tAS3NCk8IHMard/NZP6bcWzAuKGaGBw9bFA91IQcW0Z4RgBji7UqK2+T5Z65GSV9N3JBmIZFRijg
lsY1ZV6HQsYJW8ibniBkzeU6RITfhOeF9Fpzp/Tk/mN52hwLR2V0gOR9WAio7fHMr/COQSabYAvJ
pP/NUGs+Msoh4qcKXRe5cOwgzQTwwBYywF2kI91pxkAm6IKYCmOy1oPLZH3rBf7yieTG0yvfXcSr
7su5jhKzFvJxVNhGibHrEOOqVak8EIJel+V3WpxNp5dGmFwleYYz7tMHB1he/cI2y5gR59x9v18m
TWzzkbpIDNAZtGxUsFXQ9/OftyTP595kVJRcBDv1a7tnNCUR8ib9fKBX4GXikMpvEE7SlrQW07V4
dSxFcTambiFgS4FfXWP3qeNnJynSJI/QVqWTpLRlCp3tORqMxGJM6iTONURYgVkYeWT6Clsxj9/i
atDh54hnXh31iJof+0pjaHTaGkJdM3IbkWRo75AIqHGf8lvNKxY9qTZgdTSxmT3YceyYAKthPUF4
C4iGKA5FkvkTQVfLYiqil2Q3sQGoVVZSwvFHOaJzYWFkp9xIYrxgtCE6+2MlaYp/YwkWZYS7kOVu
i6ijFKO8pmUsY0QW9MeFByIPHky3Zb4MGpyLZ7miDQnv9hWyMq9hbhr9XsbghMhW4TpZ0YRZmO1a
M4wqIesrFxY/FiyyzMXSKWGKjEa6/yyS6b6cKm39QIcbg1kHhEEFhsHEXanOk8V+qMZFbXXoVp9k
bJjVwSgIL7CwAw2RnZtFvqebJl1RzOOSX2Df5f5ulr4THCbYazGKzpqaE8iMfdTOQI8CuYftk0f3
egPXAw1yZbitUqdKxUxwkOY3NdytIJuu2JoQDtda0ELb3OzDpVCT7+2rrg7HbWBki4zCqdGftj3A
7F1RME3ume5l3Pf4IlHjl53f3bo7vKOx7mGOSF6JXG/uQmCiGeOMoSfShn6NzSNRWwu+11eTDShE
XJCN3DWVZz/5qTffOVoKdVMvCFQ5oA0L5kPXOiLdWvZYVmf+SSEJHZXocTkOBKGnhnrrjNl/Rv+k
xxeii/pH4WuXN0U6DdwSx5G7uq8cQHchExnLljT8HuoyCtrSHDnb0+aVYqEefgc4QL+k12GGstmQ
B7jJsO4/oFPo3tsybcHdMnF/ro1B/YUu9pA9blcUrSWK0gtzRCd/dKVN4eME04bHLv3GXOH3B4Pp
6kq0Sf6YcxyUOz2WabGtycX7EYL4nCjDiEjyBaPLZF/AeksxgGa8TpjE1QmImCDByrAzN1qK1p7/
GMoP1y6RzbAL5y74gSJn4qYmY5Exo6OooQWsDTNKE9EcGpfY+R7WCHMl0yC3rl9G82SyavvCSTpd
56k13vjZEgqFZIjgs2DIB//Qe7F1Gela3G1t6eKUsmtDkzy2HPV887m7dWXBmrhjYIBjA8M/WwyZ
hw8ldDYjSnBl0CpyAlmnsVyaNww6gsk/jRKiasvOMLRMvkXfZguHJongtu5COkLuk+zUoh4phS2/
Y4I5zp4n4uPgYSLnwh4LMDhWg5tQwM5GgVMb4mVJcHXwd2ACIUw0aUAuDZZ/JmMBq5QwoAneDTqp
ZoRXiipC3OYVbxWs9HFfDUP1Y5STZkrLbJZnNpss3EPwin7cHIsqDnor9l/gmhc3vtGaxUBX9kei
QPwPy6OH2zMEtBEi9RrtcVYHw7arW8/YBvTAzW5xGLJHGFPoPh3Tdadt147MC3li8Pf1uL0/s2WM
21PpQQw+ooFNk/+6Lq3yjaFGlWyMUcryEANszKDHks2G02KybsDP4XELFn73xE8KtQEP4LPfDZKB
iBWzJChLSsLVyIcJPrQFPc4tN6rnHBHXyYTCme0sbsVv4hXpmVniiitVCZBTXd5fsRpM5hW1UZOS
4+UlfvhxCFlhBCaVg1PmE9LiyuLc1ktr+ztsLtCcOSnxFfecvM8YCaoPq/FIxeXpxU+QaJBJEQFi
0Nm4EomMkBxEB51kWfLSzYyeNwNIrWHN+MB5yoCJNZHkPbwkGmJXNDlusgYnaz0YKjOxpiRLcW5U
TenVM3StPjvP6LpXxqn12VDLmGDfGtvsSNtH2DtGDbVjssazx06snsCCwo50UeOfmciZRyvh1LDS
WH9bVVDioykXZp8WFjpWQjNMzPszl9QHydIQCQ2pZxYKSiy+eVSPdvcKREzM/9lxRUjIqrIY4X3n
jkarQOnpiD0FoRarvjMtJNPwmdOrKmo+jWK2RkKRXDGFwHlCJknT1IT9Zh7x8q8sSKjjujQqPe/M
0Yjznc6CwNkpg3GYLXl2Vu0o1U9gseTeirIdzxbKnPa7ZZ5coGpIOnVgOm4k55a0UbFzdC4EFVQJ
PmZkuHAtJydA4tRRcuMszSH1CUxDhJ2weoNywkzW4qMWOhnNPWsBlX2x5h3kgytwmu9t2228a86w
2VyZ3dAu+7LpiR5zmrH29rPZ5cGB22JkIJ7dQacqoR+GQmOzNHVMMOtrs239lxpXJDFUMKKSb6WH
uj0m3P5/hLewp+HL7m5Gh4Qz6uGDLBc3qc0/hMnT45CMgKbbDKYLvgfLfJqlge1pGuHFHLvG9v8Q
M7CqE66Z+Wsf7WNwJIFk8b8kRNFoCNBBKciGVA9VmV38ztXmRnMTG/RFeOEsVL3ruUz94xKEpCVT
WjGBy7sU0B8c+KgidZLDoK9ia5ubLD1vDvy1QwkMh/JhrH8nH030SncKIYn2YDxvrKRmNKDcAWhi
XUr12EEMoaKsNCVxJjPvhfcU3ybPBBXHnR2aoOdiMp7yIGiG5wy94CFfWPXfmWrmBfd7em6k9WFK
9r2Rgun4uIwTxBUi8uTKA9+ykY254MY3nGMAeDDhoBYI3esgtt6xo6r8eR5MD14Vc/C1zbnLGsSw
H324QibG50owCGuMJwsJ+jlnnlqsKwZ929bIySm8Z0F0NcqtTcmY/IBmIoUxMlXhDu0Yy30nzKuP
pdLYWyuHJKndqCejOHezg1pJWwDElAz5LHQcL9YGeJps2XPFS1kgj11wIzW5/a+QWKLSauJGapr6
Xk0Fn3dKzIXXIC8Q24CEOKxbW/ROZWGvsrEBbVZX85dwqg4Y74JRxcSbcnRt5yVh1L2Jq+AOsdLW
EfkUvIamCj8gx/wH5cgFzarHJ0SH/P7zYeFHwNzWe5xooq6ghCcOPCaqW5SPyZsylLsrAh7DYpxT
si+qzIKrn9IGeK1TPgAxQPA0h+pf66niWLemYO1aoNfchFlRnUM7LvZ9mYu3Jii5A9lmYzvqoAev
RolhHMlgkOYr7gR/k3lok0EOxeFKqtCGoYZ/aJcOZFYjBMc2p5aOoPBibPyHzMLiDEwDBZvGK8Mm
BT6J4y4bL3a5SSEaXLIiFY8p6rdzYBE/xHQabpHPyBTBZSt/BqqNIaJum1/04gBAohIP3e+G8apD
ycsbW0+OzWiq4bJgUNbuSh4Bc4twPW749CR3x9xL2Dt1W0zdRtlDNh1Y55pxpMtKAaOlssAGw2/j
xs+aFEZGy0W71X46mJHvyrb4LmbNHsEzJo7cHA4XPIGK5MKXDHkUoptWgypDIC1SsB3kwEEgQEJ2
ANzrMaSezMaVW8vi5xfRfFTzR2+2ab22lj7oHicjUeOZWQu+DoFhz+XZD5E3rJIYR+ouMe7sS04C
eFUtgxRnXdojsgCGPiFaStMNd26ryzvXluQfrpfEuwCnuK/RVPovTDCUgQ5o53soECcI4Yho5gF+
2DEJJVvW5+TfIpqo4JaFRKPRcw8cyU5takL0GJoRctdXCGX0LHzevEX3eZ8jo1laZ2klZ26jyhoY
XwFAQ2aOajqq7cS/wdFik8Y/n7/LuuE4m4Ow/XJi1nxriEchNwgW3vbaY7Pl651I7NxMCHixe+FG
xpWKXRZoSOD3wxbNpXuDQxaymkO+kSD2y9tslxaUPBvObFaUuUrDAIpujLze5z7iZ05WM6TPVI+g
GVOgQZFb2+68xxo06nVXT8rZYVG1w50D3OjQhKBdUHekWjM6kTI/Y46QcqcKdiwbq29JqAhF3wJI
CYz+0R3umRkB+fRvldEi51O4Rq7SLeDNQhhEG5zrIJs5SVrT3BEtwySRJ4ko2oygYufUEblo4+Sq
u/QXXgdo5jqY4y8TgBmaEyUzGYHEKNk+OXH3YpJV+LvMPVBtsp6471HtNjT4vmvdX5sO/LclUVh/
qDpLDHUdZNyjnPuMcEFy+ZxtMy9kCNGKuHRMNpUbP1ci6rZwJ9USIYulRUSjTBlI6K9eIljeNrg+
dB7TvoVr8WfzxX7VjH2Dh3rOjenEoYk7mqQ4F78dDdYzP2/srP7UBeysQiJgqAjCzCC8RtzxACgX
nkMEz8DoYvY6PE9mcRglIKy17ufw04htw177+d0yhJy19uCdzp3NqqFvP9GYgmijQjC3Ay0F4Tg2
agRir7tQbV2ETqg+nWBuUGAMfcC8iX5moxoXUpNdAolaDUEJQkNLOy1OPcMRj8F342V7Nm6GefBs
gYxPx20F41DrINhMreIRgh4jhjUrrsZhb1P1Vy9HJ383j44mmDwOP84UB2Vxnde0txY1fhCxzuLE
KS2LYJ0Em6OASU1M7obPoSkA08Ste0C84iQ3N0Bf98iqvSd0w2u86dOznEZuYX/aw64oAztcIx4R
HntZNFkEcgX9d8pF0keQAvz7yJXwvXWK+Pg2ZSV5kVj4lLdLhDF6G4rwznnNQPabLxYtlwE12s9C
HAw8nxFClLI4D2gBASFRCB8LYXS/k6PuePNqqncUgslt8HGNbNrGwlYOnmYKzqawsqCCU61LMA2e
rueNmBoYtD6iQJbz6i5VpSIVf3CIWeZROXjBca7s+G/yhpycqtLJfufUas8VmdaMUoC88L0vbhkT
K4qmEklQiBaoY6vKkgXC2CdavKZnjGtDO8LpimYtTQwDUIaffTMz0JpJbYtYKZbiWCXos3BVtPON
P/OfQ9S37WZxkNNtUwbR9hpPff/DInYyIkoV6UWDkfbDI2PbImWTrmqYrNbo0U32qJIe7CSovA8j
xslzmIucAY/bacLfgUMOxXqK8+GsRwz+0YzspN4wYmrlOsHod0UTQfebd7D5jNRz38rZm08dQv0e
qmzrP0FvJq6GPA6piIB0Rg7ajmULEC20hUAoh3RPgkH/Zw5N/mP0GbXw2KOlPNj4i629x239MkOy
/INSFMun2sYnu2rtarkMFDGPXZ97lzppWUfEHKawbMbGeE7mtjHOVS/L75TU+H+uSggFky0KWQYD
LVENxIK6EUx/gS5P94RMhp0BT02bzs9dQcjP1cjyi2Ch+B9wI+sXoXr9FCQzCrUcr98OtRMQWzNx
SBVjYQUDriN/BOtfdkdqhb4YWKM5BfWaa1kUs5hAnXfCXFS+pnR2n0sJ9HxT1ALZWmu4rDa7FrjX
DZSm3UYdisOf1qQvJ5zCbN8sgsj8NYEZWb9NbflWcMT/ZwfM48Cgpf4XTmxCvDwrTzCL41iFQ5Kh
scMurE0/8uc0ZbOKK0G1Vfgdy6xjjAJfaXFmqjrJi5Rsa7ZZK8RFGL37CiDzWjTzCxTGpzLLpydj
msl06CbrjLwM2k+XJo84ZudLx1OVQbyeikOJIPcgbI3qAtVyeuh1L7ZcNMUeUba8EfwzX1noLxua
PNIrJ9/4Qshonojv5Yi2B7Fpe6K8ctBTWyvo5/dEqJexdkekC3m+dlLHP01YiB5E3aN/LgLjWAeT
GZm997nwrGxiT90kyJqohrqHPIHAO8Q8NftZho+sZCVmmtBP9QeGhXd29sFvieXp2VCwCijxs32K
opJE6DL8agWwpMTS7M5a5reruClLDtah386hK748sErvRlrfKVaDXT3Vlm8+OGMar1F0fcUBmTWw
Iv0W6WoLA4JpiDxje3pZuPTx5QUwmUKjizBt5IQdTtlvY4KWm+fBOBakqDxXOYwGs+zmJ/SDhGZ0
BkFDQdCd0GNXp6IY8p+2TcB/5FW+74gKfDT0sLwLfpcRnayPU8hbvuja5wNXKBaHFObo+5ThXWS0
7/3zW1OdoCrdSZdd/JtTzEdJsHSnUAbybONKwjLf13t0XMPbgEqM3W4vH0Pp02B3oCIN01cvHQly
gDRwngDXmXlf9Q8PY7hWXWW/mojI14En7ANobmfvauW8xXki/g143XadTWgQKgTrybb64tXzcvnh
eAEtvt1YL4zU66PIvXxHfJjcLdLE2IBPemMARRGtzHdW1f4jk6XeAJJgjlcylThpDS48blBIe9px
Gfii4trFkBOwwbg9qT2kHu3mEpEs1QryMAclWqSLwnoopc7eoAKViKapHZGVDNvBEmrviXp8gOcK
5XcQzACIKGKWGDJgxOXH+oLJyQH+wYz2JR8DtjxTsKJiDp+4XEQF6Xr2L6Mb3AYcJg9FukjBlrkT
R/Lbk090uVd8JO2nM+DHCdMBuWwzHYhtit+aItwazNE+PTqi09xX9q5BE4HFlIEtPrp+zwP0hF/4
I+u5n63SGP6wA+JapW0s3al/4pj79Osley88d4wg0zKNsqFA1SQvwm3uGbAz5nqbMoD2aY0LiAbA
29mu5FwAL4hf1el9Zx0TqnQtAUlpUBrVxmrCcg9MWD4RSYYjtBr9w4JHaFta6oDpzkQ40oZ5RB44
fZvqvdcZWcgnX8VIEINxa7HofRoFXQP6ifpMXhzhNS6yGgh+A6aimhDofWun7t4DyUbwN5hC9sw1
k5tkXH4rK52xACi9XSyJnWoc3i3DRD1OyKxgIZvARojHgVElvQA33JjNN0FoOMm4RvIuOhmvZ5L8
XgqdkhO6eNL/gYMyPhYOi8hV3aET3uCNYyiPVNT+SfreiwREJ2vltSonBCBx2q+lrZ7T1gMs0Iuz
hDSK2qYiOIO/o8A7Js01ua3qPU9rfeM7ESuubH9n4Xtnxuzp/0zXDD/8ES1kOgHBl9Kr3M2SIOpP
4IgB/UU3E9VLYr04s8TM4dmYPe2aNFQisq9W3qDGzvNsWdBy+vkrbUi7C+xqisqlhJGH4Lw9iASE
edkiWHAbhrACIYOEjPlYeiYb0b5ZPs2JeJApRpjPvtA+saFVGziIHFk2mgsf/vpBxuHH6MH6VzRQ
1ywJsj/mnkgo2owRgFk0+dbPhB/hNMDzQVkYM3Zt1Y/tM7em6CX2huE8wT7SB/nXOKiNempVTAIW
hlFih9BBtAvwXimPQYr0phAh7R/D73UXh3KfjNX/elK8GbRF79lg6g/sfpTv7KyaI6dx+lUmwj51
nf5nagQKENK+MtdyTtImMHskL2Abg51bW8rWMD7q5MIWC0uow9o8QrCFs780562pVH3BswKAoujY
pfQpvtEmF7XEMs12DsCe/FZ57j7kgY4fLW/KUQka6docvDc4sMkbMxi20IjeHg2jzD5HpgvPk9Xh
KKygxktAlA+kETwSZuA8ldq3dt08ZU+OYel3u0SPqwpL+ZQKbrG9B3yfJ6PTuzCE2Est6OD7Aipx
wWCCA1gMes2Yp3lpXBNBbDHKTRPG9hqyk94ychNPGb8JCuaUdERU27joFr//K2IwYCh9RufKgibG
Sq6tvWQ2GNmliq9LGQBrSAjNQ6oYP2if1GE6akKT0Ho533jBsNdMU0+l6A6cVrg0T3BW4N4g1Jje
gKk1SSRCms6VZ7JtU4njnuc5ax9wMbLOtxI7Wpi7X4yktc5wJvvTNAXyiKdCvvsdPaSwfLlhGDx/
dUn6DCwSMW0SPMHG/TJdr0WKyrxuVdlYdURa29cY8MVWeXN/cuyW24drcCvE4BysubzeTcIb8q1g
1he2wfpEjbs55AMZ/XKQ63ZMaM4Crw9XGhHYY4at8qiRONx8T1mvSnUCjrype7WJcX2qVS3ogU9c
SWIf9LV5oHq39tPcSeIz6PAPtE0mZUdjf4rFiQ8FXv+jXOh+QjYNURcLvRnQdFgolbvueW4qta+z
aXrHs1/vA1WDdeOD9WEMshO9TbJdHsKOrbo5GempCxvnJbcDXm3Q5yGTJb7gO1JjeDS6wlgXRvoy
ZdAOCRKwEe9CTHLXo0lkBI6tmtGLgTwbyx97fZdpJFxWN/2WfdxE1hjHH9pUFwBi3rOd3UlmlR/H
J6cX6WPZDNVrvXjOcZpIJMeGYl+sZsGYShdDRGITka9TfSMHcCN6eTw6CwZvto8642RviMAwhvhK
5AfbRdjHP8Ryu9/AXXYjTexdgdAXX5zGgD4QPG7hFIQT3nqrXweJok7Kx4pUnVKz7ayrmHU/ysJD
nmnjFTmGvHjSyDuq7qbDqB131Wp0hQPJPLNxYvIc5es6t5wZISZ3TCypEpxFNL9pqtXOm5T/piad
/aIXRnAB4ivysJf/zbWFLoATpFspMoV3me+8qxHL6yqcvXGM8KCXV+YmBehwzzRuNv6Uz6HWGsmE
Z8Rb0XjxJRsF0eAzfcOGBOS3VElFpIZwnxA8QSLjPC+o/6aaFAEXc0ZOBAdmHVY2HzFBCy/0qIjj
HJVEyBWDbVd5xi6pLOsvzEewH3f2OkkBKZV67L24ZMBjDbLlDT1zB20wnjeMDhhbVZMiMpggH/aI
5UAdO3ZXLDTLM3A1g3Z/9hn1laU+ZJCIqO9mn6yHNoiIH4yRdCbDt+dU5rZx2vraZCLMuE/MNEos
i64jCYhDaOKGYqHLUgDNoTiQhR1eZK66b8XFdB5L33/FmDVEc6LYEtCJe8RAOTwNsluKcMV0uVnH
jLO/i5aIeXZT09liurzPMJxc85QgxahQ5LehRwvHJ8yW6ZaYTBZvhame+hY6g12k2W9rO+iijOEe
sRW7JwR8+WUJJ6ItZ8N9q1HDRo2qhm0SWmTYpQwx35F4dK8sK+OD41Tx2yyHS9Ms6qhygP410Tg/
Ca30Bu8Hp8jc26s058iAnGLB3gnIirYKQx0RS/b//F4PW/6/+MUITBpk6RFON8DZP9pUEsjdSZTI
En8+i9iaDnXCNX5/rl2Gkra6ZJRJLRGzdzyXrv4b53q41CD9HjwPUxnyTwjr5oTzsKzyXzQAHPZZ
atzxulp+DxNRs4z4jhP0rBX45+Qfs63ika6g/ZwnTX6N1Fb9umj7DY8d84yehMJ1q6i9w9YfHkPI
x8XdMF6fdJcBpyez/Smv4urmlXp4lTDO9rzz5YjxKX52fWO82a2WF57XKfKKgL/G7igSu4J8TOGl
/gMbsLqPEq+x3hDk0oEq/Oq3+n9+N+xX/XUKEn1UIEn6I6GKw54kmuqhgxC6EiPt1wpwroJPVtYG
53GWfBbewImCUU2symQqt9mY0HkyLX7z+o4zIsxZ4cJvvRZAPXcklAUwo8w7IHkZ2zSiX7QryHaU
bSIu1bx2ZYM6eagAjFs+w+Yikf5n2zPlXuWggJ7Jk4yfFzDPB7KJpmuDnH6lp0wcMwSDKUL70Tyk
rMD/OTLPz4ComwvD13mLcDx8JqsivkHsoFxc/o+jM1uOFMmC6BdhRgBBwGsu5CqllNrrBSupWuw7
BMvXz2FepsdsbKrUqSS44df9OH9t0pnztkeIZg9defvIabEJmpkNsHUu0EK5BHzAEzMZmJLyAruE
KYpvgevhWQz184TK+VlLPb/S8V3sqtxafqN1t1JTn/UfW0YY6fUsX0AvAJ/oYqg+HrzU3bppeErj
cQxGa+Fu5OBNa6LJPkBB6y66MaA4NLNmlwvFYdMqTbN73UCLV+H46o5peFlU6xKOtKfqtaDdBE4F
2zRctBEwuy1YERNQXFhCBI66asQR3saso/kSod9JWlws6+AhjpGXEOMjl1AmF5afz4ZlQ44iUe5v
syZ0AfQVzm89cSsnG1rnV448HyWz8pjhh8nm5oqfJHASFNmJtRLBVVAoTT7GAaGQ6lho20uCoRF1
QPIJxBGzwJuT+qRELZPcD5Glp7BTGEswxZ+IXNknkwPugzSicZ4HXd6BbUkA9TL+NRYVPZFAJX2b
md4HFlznT1/H76MXWycLOOd29GBC9GOT/VKMXt7iNmb3EhEV2XhZgdVQL/63JXP3ZPTrcFVZ9VtE
Oho7gC76AI4kCwO6H84L4jKwMz9/TCWzwDZKWRXpQQxnv+nkveHDZSfSGPDBmQ4PHkCQI5GpdFmR
ivXRXtvaoBGZh5pI0ns/WOIR9qc4R+Ns7OsCa04JFR7luCsDcyY7E7O0+/SR3T+zJrX2RT+P/xg/
YBzkU06Du6V2Hr1cGJ1pP4x2KMXVfsTNpVBd2v6F/lJivMquvsyyM9ZhVJ5miCYf0wAYB/8kpjTa
JN4Wbj8ckFwZnhuvz25zvUhORBo+vMYUN9G5dGnrovygt7Lc9aHzD9xXR0MHhNeu6Iy/xkg30GTr
5KhAq60hhvKrmyz2GWtbR1jELlKejL8zjDBsRkrr4lJ6ycdrJwAKSOABMYkUhDeYHk9hjINsA0XT
PUXatWEclenzyiPb6JjWLXfkEU1FDXOE2FlHGYCVe0+EyvtXMtztQ8mFl87TLKhHbM2DfaQkQQU+
UbA9DuToXhE1e7P0GALUWNh+pL4mgrL6b0uv+jQLaKlzbxvHzOmmW5HW9AXw1TsS2WvPPCwxTTEs
TzbwDsVvQUxr1yg0Jit1TFhcPjcVfJFfftkKxih2v1NPv1pRZ/7Cj59RJuPjvMc4HL5rrqH+BkLd
B0ETYuoGCZ6vMKz1I0Hw8XmJo/5UMh2UxIypYHFc4vo2kBJc0/AyWGSN3p62iyUYCjc/JH44vkkG
oAvl4sVdrG0uME4cbMQszN3tIma4OTbJgnTPC8ghh5WJ8Lll8XaNQfx8ebmsn4zKJOumm67dmqYk
glsDjd25C/uvbiDZXFZQyy8uZnoRWAZehg3Ap+UomiU+DjUEauYf51O71mxvpdUWr3Dn+DbqODUe
W6roiO5MiWS10SXDD4gSYeG7c2N+iRgd922VYJHyJ5dekTWgEzhY0D7KtUTgGTVfuHvQe9YZMx8L
NjT+QtKzKKXp75O5G15Z5KLp9YVitZqktON9kwgdn1kvRCKIq5EKjRFrz3Sx4w7DNB2BUfqErcmi
rYqb44/tCtPeFjlbKuhIJms6Wj0wQM7joPDcm0p7OBNivAMimyR505k/cwMB0CoDnbQkWua0sMkE
ZiO0SfYOJBwSGuTnkEInbOA+F+9+mYwHna8IH2s9p/Hi04rFvj57yXynRykUScHqK9NpTNlRjE2k
8NvoecTsdYdThf8kzgzi5mNp7OEycqFStl0ea5wzzHt56XXYH0XL9tQHRXUqDLHSSZW//EcuhFiW
t/TjudWLWM6QQutXMNfg9lq8AAAqqnWuTZUIvScQunzLCakxejgxPCcQcJkBs0aOxFN9bq7oiiVR
0YtFjphQTtIXFEYx/edHzSEX81yDXCNgWwPVg39vHka3I/+TltnniAeYIZtMortavmng01XtX5ak
5feSmBy1o7Ee3HAOLWRJzBEYlJEXVOGzUtZODE2lMeCH7KfZM//LOoOOGaJo5iUBuyBuJsevf7CK
UXtBl8wC+mAh5XnkF6keCULVHCO1oLvaNJRxmYUuwr3lirLYteBn6kshfHWkAM9sTmOWwxhUUyL+
ruxY7hK6rX5tOaqgcOkY2aSsb17ZbHcLHT+QKYKGwrrxkgjT+TX1wLUwj736AdCGc6P8Rn1ENGch
D6Axv3YhF9C9wNlNkzIouIMsKoBBfg7zIBmNL1Cy5gn6r0bEtorKC/C0Cm+vCvbVOyRFDC8USB1G
XqwvFlr2j9FnbzQzg8iJfHRqeAEERhzoNHr+C7j5jKcZy3uYWTOu5WZ6gWbjXbguMrxFyB4fZBNo
xvAhEWNMpVk003sf1Okmt+wPbuWIN7owDtxb/PeknX5nO00CSmm4SLsDewun8I8NKQZ6DUiRsFno
42dsLUu+w+AR/2cP2GZ4GMCCu98zp/8H4Kyz5GjeTLSbV/b4ZI4sxCUBfNB7T2RQ796aBvWZyIk1
f7idxBo6jS018lCH9wU2tp0YXFKRECVpuIysAIMaGWK3To9W1+W8eb3hYNFDCfTTZfrFiPhU96w3
tiEdaOAh5jEgxvOJf3R8YCdgXtKoVidTeuLT6fvwDIWQ6jDP8KuvpW78h0yvVrTQec0HZrPB9JN/
M6LJwSTCTmwZnEvFKUF/Wdo7emNl3tWbrOlBwHPc5pXpwmUlIIhlJH5t2EfKjdNjv4UweUe6F++I
rd4DWmj1E4VCP3lV9xO24QNoJ/CgGGS8i8pFfTNcoIkbrF7LkRdMTaA3uk+W8J5j2LqguGBTFGtz
2tjWBdSCxYEIkgMUA8H9UXjtr49tIQAeFP6ZQVX9F1J/juqgnScJMjLIwnra2J5xZNnISqHweP+b
ZJ+ugytI9Lkd76CkrN4iQz4P4EROAn5N0FLN+Qg4I2NbzRHFGvEYZYR2Oj80gtKi/iRlGdDuJpD9
D6WWxYW2PvRN784KNsG60rgXGMwhWePYjLfOMr6IJZ+djddCh85HumNLTpw9aj37HIyQB/w7XL5Z
DaIlDRg+Z/nVEjrZ9IP97rG6Y6hi1wsd4KZqP3w0JushZdrbDETaA2BUfFRd3u/mRelgnvx6h8pe
7hfuHdtBdvU3mMQ+wC3cB53jfMQzadMKdZG7ENhO5ukdUaWVEay8K9Zd9yxXvaMVdJO1IXZG3RIq
t7T/mkdw+Whuhrrjfi+kS0Fm6tK+KHzqpzKO3Q8cBxe54MMXbZJQSi3RqwfxNc/6n9VkDx2Iia7R
lo1EYjYXOyzSg63cE2ZgZ+d6skIvC+Mjzu98HzHebrxKzkHVt9YT6xTvIpP5ArgQHZ9rAtAih9Fq
2evYmS/YWP/EYlDMAy3occzgAZayvykcly0mzpSl6wCSg/a01b0ZkbtdrGh8Gkx0qjz2yV6E5pmu
E0xTU6127eQIIoz27DQbFZfNl8DSHYxNBXu5GTFlXyhFVe5WK94NPBkgb4XYTB4OaZZn8gB3ynpu
VutIEbnF3p9zZ99p4B7jyiLkeMKk3lbuY4O1Fru/iHcmFcRIllTDQ9bYCULmhA2s/shFAOffKPQm
1vl/hc3Xh/uccW8ZKs+e2XZHgDnjtvWS6hra/RusEOclam1kvBQHqabltQvtQ63s6VuYskA19q4K
dZF7LFgmCCJtANcOcBlZyCNkqeyxg8xzqHvjW4OG3mRj2uPBJsriuW5HDwlH0VElrfqmzBETTpaP
1YWjmH8FzW4v94V+nOv4gTw41e7S5BbmzWW1t505POXKQDpgEE/OcTkgFjkjM4UyBeshMiLFuJL4
wrShMpgeCIcYM23lqaBc0nC/CM33dMIOuQRXosQQWD5u1w38tJ58rkgeG6hOAfCuZtf4dfIWC+Mb
FP4wnr3EAExK+PwXN7f5XAio4AciFRW29IRedaOcZLC09AUjSiPxMabzHqzs4QIxyDimaqifaLpJ
v1BHsJ8ljcNniZaZ1HP1RNGGulq2Dvz5x6kSB8Wt5YK/QtzgfCy7zqtIgbqu5Z60jwiUmkP25OW2
3PieZdx53eALGv82+JrSw4T4+uXYvftPDx7WJBHN81anUWedWK1jqUm+hs4Jby5vpQuabYBXw3sg
RHKVtqLZNi2daNixj/koNTkH3rAgwHpuHQmNSsWU43KvBhK6fPdZQP5LOmZCz2+yHf/FP5vxUs8X
sZTRR2JQFe6Fltrin/doXXL/zvb8XzNq/dzEyK0OrJcNbWXfpsfFooqXq5dF9q2psdKZUXFtiqZl
42xleMMzc19QibRdFo+XmZReHTCOem+s3AnL5IMzs78djENqtbyVGuVfvdXDMCS0aVNbtV5SI1Nc
6qnlBVjL4pXdFQ2/PNaTY1ZgUeLsjdsaBxLbTJKCHP8O4oZKJfs7h8xDoW5YJG7ROjaC4MsfsmVo
znbZWwGZh+qFNvSQbnH6rnaWOemdG5FfLRjX/mBXoyB+6N9aA89hUXoupYkVTKpaMUuZbPAbf4W5
oCHcJ6HP5jB9eE0U+D0OtpLs0jLZE2JFWbPht4p/kT3XNc0pBkAbxUjIhuChT1L1ni3U4kxzejOl
yyuraeW5HMMgb7Pvzsj3C1hhTn9QnDO/TEJ8UuroX2csw4XAFGyrkfMabI5+dHzfZgWStIc57tef
oYturhWvLz/XllfDi7pDJJLulVfpvDfHCs6KU/T5p3Jd98ecRPqDtwNgTZxU+xRy52+owqckIWu0
H4b+s7OXm3bT7ppPbAi3PbUL8eJ2d9eqDzQ8/nFU+x1h9d6yBkzJo03mcZSlvrJ4XDu7V15OxgVz
jPVe4hTd8gr5ZoI7g32dTtXCQeOQej9Z7UwkZ+qjZNO1tNsNui72CNrlQQ6mR0xvWHdJ9Rsbthe3
zUICN1F3ycwye+tYGDwNStOMiuas2cpW2Vtlc64qIyJJDFf5OHj+Adj9f2XqLoDCu30+8g1LMuyr
Cej0E4+J81AZ8WGaCdeNdhmmu65Vza4tLXjhyTAarNjZGcn6rcXqtMGTALVGMPROZgEIVdKKlDlr
fX2+yEcCjKO5wYi1zcPuy6/1EcpJweaqqCD5+E9ZStpNhbhbyErReqbm5EQlYXph/IoOE4aUqy4/
cUrhch9eDTrgXOAtNaEu7B82lyzQMYdIVR6Dd9lpKvCguBpQDQ/DiJuzHLOj2TUiaJRTPGvimPsq
WYXXtKBfq8sZhgv3FjnpUZCPJLk7dX+JRzQH2zHmgBpFhm9LwUMchvpBL/HdQ0lgJIGXXUDLrtel
giVk9U0EPPnpsu6FB0hQh5pPr6VDnoANtvyRLXyXDbKluGd13j5YRD2pb0WIt7zhTyslWaKNFsk9
Hi1M6q4frVIxQ1QG1BR2ebIN3aS++r2+YdF8rgWe8pk6yA1ImG9fl9UFyk+17+eYaVGvRe8ZS/lL
a9TNqXcTfzdFBDxVydyWRN9zwcZmcSYnwATzGovyVtctr9Kh4K914kgdR8ah+8CmmBjWhMmbHV8+
IlJ3WhkvpElXJRwPgIX/eX32xbu9IgBTnzEHB2x+NGT8vLA6w+WUVbsIa/qzEfZPeQbJmKHC3CP9
mPvaa9J/Jh4Njhke3F762WEShbnnBGkBYuEA29MfKrdTYwzPyTBoSpS6hSgbDdDIZdj1SFK4CUIt
kSAK0tYK9eYSzayJoSwEmp+zrh0VkNfhpheBOuYCDNocpc0pj20aA8gKQfi43m/YxVcHqzp0WXYG
mfeX64B7WoC7HKzRliDkM2/ftDCUJ74XZcjLEUCM2GOJ5kqLMtiPQR1646sno2qXSC99pVni3DRN
8WCrxv6P2BJr0CENPxFxxhVnCGevHrw9+8r3yDMHQsxcirzNIOYJJ1S1sJ7wx3lktYjZemeuQ8fO
CJla4R5QXB750RnM86NvOCMrC1A7mU0RxXkhdv6Q005wVgt4Sr65tfrjF6q7t4b9WAOLQF5kz3Ei
UIH9M/b75BJ79B1YDBwbIgPpbcnYQg0DnQ0pT8cbC75kO9Wi+1xYfyJ/UHcO9Cc5J0MUuacCIXNX
oYcwy5v0mNAmNf4FjcR108pj+0BwLd/xrFUHOBItgSHYiQ51fiCwFV5w5k76qAC98qFMk3GDE8gn
I3PjkymUqgGSeVtcqI8rmZMtt1WcayynhHdmXo0XS03FizNF/ZtuZPNYZZEZdPEyvgq6FiL2fWS3
OxedQhbzJdfUFVVWwWxI8fIvoHCfcXJcI2uK2qwdrkv4YkWUDHlAi1X92NSdHQyd+Jv55Vl6/fij
ucNdyFcKzl6yRRO7Q7v7jfmg80NWOC62zaYBu5CkS9gf6M4Y2VyH4RPu+OES6chN7zlijROMEjXo
5IqOY7/mykx+FhViE9ddJ9hzVeq9IZyydyjnflKJgcNz6THS4yctHd4BWfeslPcjhiRGq2rtQw6u
bD+5M5bvzPIl7GsXxZSrV7AwSBxQ9jGsDwpA1URGK6JZiXhAs24/zQnWEKFmtG8nW/7pPmn+zoX6
N5ede8h1m+3xFsQZNs2CZxm97bhA5nlOZWH88eoqpKBrxQPgzibB61kUHUOUbriY5sMGgO8/+MjE
Vy3eNiu8bptRbXrg4tRvm56qHn54YCPxeq/nLl+duyqqQReQ23ciGvBwqPfWdvHTkywTjIhNq3Ec
z82VIxPUA2Z8nO7mMH90g1XBbyKkxmFJf2j+Otgsfs9qHFMsMW3J1xR4GF7QnlVShMBA+07CJxJg
hnLVwTOn7pSX2K+2Lua8A67AliVxUrTvdO6QnAbZ48hzAViiGh8V1jfW6Mag43Uew5SiSRRXCSZH
c7guuMPh2rhK7pci/GLaXu4OMXVzAwPAOiJR6dMAveKVTLiC3YLh8r1RmhYEbJ7F3dTjeMhiH0dr
z//dNLvoF8bnsPcpGj1DHPhDMKY8LuQDVqMiEnYBRxIBOpWgxiKzYf2jKufO9N5fsgmwG8Y2BDxf
i+gWuq2Lis33kiQB5pd6RK210k9aeLpzzMLkyAW3BQ2rov8zDIazCdMVowI6JKaKwjyFxhBj8aTs
kC4S8jzfRPSIItuxZ21UjymKAo6tR0gIcQ3FZIPmkB1MQ9jpPheYYshKxOLNyvR7OpfIkPMMQgiq
go0hUja/XVyAUgUEm04sOUc13zIKjDdDjIWL52c3Qf1/xMfkPrQYoQFFA8JsHNbos6SxivfBv8Qe
RBAWc3zlJvAesfraZGD8APVwhzs1yzJgr6mzEFVOq/Ech/mySRadrzAlIS6DyTK1YxA+kryxaT6C
/kolAEVFDXw1jIHjeRIJMTgFzz2X8mmxqwUV4Wg2LARKP46PvdcQZk+gqDt55+9adBgsvJy8f5iu
yAqEvfMWxtYHn+qqgWN93kRGel1CtXyUDnjIqhuxC7aWuSUaVj6JzNR7T8/Y1dPmTtcrFogQdPba
JyJYTCoNajHni4++J+AOAPrgL1l3DUjcvKkAp4K8UZy+fHvmdue12KNqs2JSSkF00qfn033YlBc6
XgYqP0Nv109dtk/XSTQEBknxyOShtJBi2BE83lR2yhTpj3RyQWO/1an6ZTvwXw8ngbwS4JfeoFEM
91eOk7V3MNgu9N7ve6ks7k4SXy34R3inSVoFlleurqSl5A9c5BsRP5O+AuUmX7xInsnQ0mEhYAQA
hGfgpzJt6RtquYzwPoNcIRAy99Mj79/meSL4Op9I9Nsk1fjHjGNj5tRAA+wp5HGeUkuce1zFR0TV
4pimPQUsFhWIyYSHsM8JsFCchw3aitLL1Ofp3fOnXQy7+aBMG6pZbn4vkXHQTUtHaA7Eshlz9K3Y
8p/nke4KNVHpks/1yatp+sJgZ3xGtCRD1GzNECKIuwBmbMSfshviOqC7FSrLCI21dGV/YAhtz8WC
jY7i0frmtbN1bJNxhWRQxedbmpSG7d8l9fOXkhb2p9Q37qNtVTsH0jDeYwMNNx+tiXqlhhRBO3bQ
eXr6Sr0VaTv/qWm1o9bA8GGbFsBs1sSJ96eytZz3UzovxcWEK/+ikGqrM84L9ArddiddVCPA2NYL
H3XPY3sDg1bl+6nKAGnEczGMgXQXUsc71ohlR6qpsC5Tux7ejW5epmy6p5Ypd1ajv8lsTfV21jhZ
0YeY/OqFlk3A8mSOsRPNeIriCJOghOywm7gZHovE5xc4mfLf1Pv1OUSnwzKK9Nd6+ZthEOyMZnR0
E6tdDJ5+08ITiEg8T9k2m6YIbTIvt2FmZnhXzBz0U0jaGrWmFfnFW2jPlXM+XjMnB6onVNRs89or
eNumo2ltcX7Qcj6P1jvHevUfU8DyUXO5nPbtoqYXtFb94iwQ3lNS7keBInnODfN9pZDvqfDo9pFp
+a9Yy3uSVPGI8d7uOzaeZn12zcY7MUxAFMkmtcfKj2BnUYHzBLBizol8Nylx8yi8St5K2c2wtRgv
9CbNZ8A1LrY4r+6PeFZGn1VHU25T7qlHxWL0QYgFcnevss+5yN2/NVVNd2fJ7Xcb3OAGijOLMIsd
Ik+Rpphpy7IqIoITUjBeIAn48CNgedZO+5byB380eVUHg3b2qBVsVxdy0AE/osVYpiUZc07xcDm7
KkzuCay7h9GDEYcmBqgMAmc6Bck8kQcqRpltZ6W7f141G9tONchPnFSB53LJrvjuGkUyx3toHsD1
G+J+RwiBDd9Brni0AuMWp7Q3TXawubCZJ968M0nhHJPCV4/Vkn1BcI/2C2ltkoeqOcdu+1h0y2sF
CczSrIxgXlH+Yyztf32EeuiralO3LivA0XUUG8YiNzauWzQQN2I5rH/Xa1gm+U9BhnXvN0ODqy3x
FzLCRhYMbegcTRja+GHz6mNx04OTFE9unPxmLocAfAPC7n1K8IM1BO+vemzW6hGp6F5PjHQbxSCp
0gGqcQRudV92CGjkJ7viXfduxq4MxDk6LAdsizMsMLj2n0xtZw+LBmbQoT6j3LAoqkP/iEUhO2bc
EhQBwvllcJPliVLqii/NjAo8NDpI/F5ekG+4OqtiOFSExa8R/Kb/QDRLgM0wtZCTfa4fOIduap79
IwtqCz8bGf9lYgXfKe8/RZP6hYolRg4o9geOHAC4MuVD4DEO1MSMgFt4IWTnVp81mwSPkteFip9e
y61sB3GsPOtN+FNeERnKm68pCiXx6IrVYpAnynrGtf9MUYZ97lYaRWh5j15tyEf8l2wzWS3TAiwy
igHi8DlmS7mjNhQXBSmFnraVwfb3oDbnt2boxXfkYrC2POJnQ1qJWz0I5psGcrZ5LP3W3cm2Km6F
n047m+DYHV6k9IOZ/7ncdLatYZHjGLuw5KzfbamaNtA6Hl8ynVuPSxrydbWT9EjwND8zC7IhcS3y
97BB1806wy2rI9qzRwOLg9vkvb6PStZ/+zZyvphj+nMWzcah1iK9+HHfu+gdhnOAYSZ+EPHj/8xZ
ECZAJM/nrnxQU/4wOvpWsUiCVOCTyB/zJL8v5ZAFdKasfTZkyrb+6Nqgjg2qwakCOxXcePkPpwTt
TU83WwXKT6rmvySBtmS1HOsIsbzwoBGwJSyRczZLWcLgHcW9bSb+EJ7ZzO/yT5F2TTByW0lxFoxA
CBwVBqTvKWmjJQX0iY9hkM3nSdaNPMBaNFiFuFXAqPvP55M6kHki3T3yAxP9CjPCiktySXC57c0p
TrmGTstT04/VCaxyBKtvji1gEcyanwtbeEwprh4/lCH1aaqa8a4Mv3sxAAyRCgH+I2f/u/XRUK0U
YjXJXA8YQDorPMchl4ypmx8iLx3eC9+WWGDL5seNUudsJXH1m0ZYkHZYRtn/9WKE1eEC8SWFO9oh
4UExH5SxvFLORDWqBqmyo2E2OZIDZvPvAA3Cuqemg+hCrNmL5Hxqxu7//cakC/nes1nBxCp+Yran
NzgYVLrX/Ep+Y7XkpyEflcGOiWO3NOmC2Y8SNpqHNfAClMwPeBLyp7mQ/zThzn0oQF7HElolyZGW
DzPjxUNGfnZ1zEftzvl/viQzSC4IO0CPlvWb1hHCfC/y8dBJ42jJIielWT7b3HFIOxBbQViinCOq
Y6w8EOFYTQiWMcI1rINdN+GVjuTkBax+N2/oh0KlrSeIYyxYA3yY8FKmEhe/q93pYSGWjSbVyBAh
GekRqynKre35ANFKtzpGFWsMvPG2v7zKvovdfduq7o+uzSKnl6OYk104DUazJfjIw49LY9DvMLPw
EDnVYF4VXelnP80M/4XOPXevRAN1t4SSs6cV3PoVZL6fXScK+YULNE+NweEz7kArbrLYsR+acO7p
18PYH6R+soQHUgxlixZV6LVZErdANvXoOJPV9ckLF9HJ3kM/RVYvG6/YdcaUfsrYygKb24z7B11g
HE6Grsc0cMyOwlmwaaSVXN4eF2tOmueqhUIG5DpUf+g6UMVTjJDqvHTSYb8Fy6OKnzUvpWrvh35d
3mCqS66ftIUP9VmT8Z0CLVNDrmJefO0SCjvrMUntF/arxJdsM/K6DcAbmia33IeiIAnJpSMXUReO
QGdRA14v+ZU4sE1leWl43DUmOesRUYUaZzZmCCmnwlEZygtWV0zblQaWltC87dWOJnmfcxfcqHqZ
2svsWiJ/mSD0GIc+UaMZboRuKnSZaP6mE2352xZ0EF4cx+j/kkS2gryU0XLDTJu2+zbsovmNkRFO
A3p/Uv54TiefGT4LdcgdLyTBOiBkdYXsHo3czMQWstLofhJfr+qbXQu5HFhL4LLZLAKNcjvHIHXq
DaLXAOAyg/AaGiGBv8RyePNWNL7VW2Ny8onHr0cy59pnMgNiw/bpsK/sE4lU+ddxUsrr/Y75lFcV
7b5hKobHhIVmfo2gEuPowe92WtK2cDDgQ11+oBejvHMJzeSRi9jI8Z9NxMNDAU12E8f87JvMA08G
IGgA8Tny2pqRNXhr+36R87Q6FpUSg6pqscOrk3wyptoUZ5p18Ta32dB8KJ/f1R7KCaJ7mLL7b5Sn
wjNVcaY4FXEfTVd2/bOk0Jkb35YOhfijKtqK4y4cSChpPvNrkUhnPNc87B2sQNs7YkjrrHcC3JTW
OnTDHlzG8x+skPqdfUwjf5LJSa6j7BmSJWvcPXie7AylqL/loyiP5poVqkxKxzZGjcqPpuKuyQ0w
SO+IehlNo6WKwj8VQ/P47GIn5/iiPhwcgkNjT9WV6427GIiouV2YjL8TkfYKa2asmgAP0NR/54b2
o++UGvvxbFqjlV3zXg0n7SLaUhjV5ittYGzxmBtReK4xPZl3vPbTnbwpuMe20xSgu8VCbQF9RzEX
sEf8UxZmvISTYrITPGiLdIbkWtatkT6ahUVBZzRb6dkmA1DDH4odFnVc13WOhklVx7E0U4zbooky
jDp2dI+0T/eEzFtcxEORUwPap/PVwJXfs/OWyYeBj3DeOCX117fGDo0MnBOYNJc6d/WQTov3MQx4
wTfGVPiUeHXZe1PXcldOoXn3qro8ycTt/0aW7yoINpYUZ+54rED9BY5wkkAwhms463KgshfRBck6
rZIDuhwtjKOOTAzBNvkVznTSJBw2FPj0bYgHH3969cd2o8FmWEk1mc4Ju8Cpjszxx3dj3rQZompM
ojEfpj1seCTZNoJstDo/RFifwq6xcJXl3YLD32zM6pwCXgGhm0UDep+jn4uJzQ/UcKBQwBDsxVq+
xSD78Z2SkagL0qlKV6dJnFDV0kyJlx7a0XQeWtSA5W4LN3/KYFipckOsSkJ2oH6JBitdN0/xTNsG
Vja6GTdiMCh4Kkt0qL1mXYwMzHqhv3RGPzhoqpHyHk16F3h9i8T6qrhPwdKEWCgOMQVq5wZZffqi
f8J4w+YMbYJOlsGD6LsSs+NtK9iYc5PsLDDBZy8jddGgYqU0pudphLPBDKu1vVyUkA5tqNA4JXhr
YxVtXrMGgobswt5/r4fW9n812e/hRpy4ojFAarJMBvtV3DiPYu5MFNXKVLk8e5T1BlVIHHXbDvDJ
rsk4WJrWDLuMT7XHcHAcsBrssU32b3abgL6ro4r78+r1OSkHJofhQhGa6StTP9xAuj0Vf/iaIvCp
T77F9vRSC9yD995dTY49RlDIsy3b1Y1SFD49DiL3SNUnZPwpRet7RUvEVFh2RbhS+ydFKU9z0mL1
JpqrmSdIaz/+pQNFeI8opm7xiOfTgZPiC68h6y0Q/1FDU6nI6qUjbx0Vm70IbNau6mb7Ucxyh43J
zia5FO2Yk7P5OvW8W5/MqkV4w+vUXFQxVu8EdiampNLoPnLTavZZUtTiM1aiOCUMJiy/ZeSC9TGa
tnurgQfE7H5s/P4tS9GDFYVw1tzYO6VFG/5TlDEg4w/1BRB6eKaVe7yqRBSwkPgJHCqrO7vFY9qT
40lZMcKClTgaOu6C7Nv4B9hDO84hQig94Sxz4T6QieimnRNL0I/YuBwcbLbDDpgwaryPBDnwS1n4
8dpp0g+Ld3EdC/v/OBBG6vkukG2s5JAfurAh7UQQ0HzzyhXNDeYMddNakmKfsSgttn4zU4hAoJar
ZM6psk11o3JKCVt7GzO+vyeD8m/8a7JaxEc8rFbXOb4p9mvWxhrsPj4w+3d0w1WtLW/t6Nsnw2M3
DEdgwvYI1Ba7XdRIk62JPb/bwnHfrViL52zI2NyPa+fEg9fabf9g0mZTPvSoQOFPwZKRk8NSnKcQ
B+kvO/6PszPpjRtJ1/VfafT6EjcYDDKCB6fvQpkpZaYma7JsbwiX7eI8z/z152HdjZUSJPgAvSi0
qxxJMuKLb3gHqlyanrS7MOMKdZxZ8daHJRtmXBPs3701xg5XDriYx3DK9ZXW3WglZ3gUWdn1LCi7
0B+LkP6fiPvVWZtb+gtJqW3dwbRHXDJNFGxUgXLsBZir7HMPa3L8AT4YhTsudCf6ojvyE7SLmmq8
L5I5wuZn0oCKPKgb2wYriNXIWSuoV7q8cxAkhjHSUERvPdlBYWtLuDKXS54MANFWbd7n3mqSHdV5
dc/OCIYr6JjyEY8ZjOZF0vmHmDGvZrjuhl8yBNnnLVA9nwPGhw8uA/RCoetW9Q65F3DnxWjpjdNO
hWLcJd3Iu3EHKrUjcpu5u5whmzMDzKrDeBUKcRB4eKLDEgIhdxgMzIEPy1lE+U/PNvy1EjTmjsHa
6AA+I4feQ1vxD1gcdGANOCw7Mfd1eOlMFPabtApUfpvUHhof9NRIfrOx9pC17CTzRClS9FxK7bUW
UDPX1RAnjXTp7beAg1E59b0dfh3e9M1HhvbGsvmGcksLe/zcF53lFFvYIu0XNNGxhq/haSCdxmT9
MuxqfaRTsRZ7Xbx2LTzFtlOJaqCd2miLmjPbKBkfXIXix6FIYo35k8W9cUYzGFxkpL1xB2tvuaIX
vXwJW1s0F/1ce/SAmhnTp37BtwzK4bgBRaiuCoQR0XN0oyKBzLYqcGVL0FqfgZ0GB6MBtF9WyJM5
96Us6ukuhtRbJpsMFSrof2kdGvfc7uyqucujeWSGguItdagLFpZNUA/IzTjDgcbwcAUyTOKMPaMh
Y7nulUbnx9+CmXZRIknK1v5WYyHgbfuGtHmToEEzg5uxYz9DakwX49H212FZGUmq522JioxPPa9H
d+63ycieZAyHvXiG2TqHggLsXK5GJ+HUu38lSCtcG3bpHv913eHiuJTTvbIEZXE9Bgjed3B7EI7O
EoWGQsNkwHP8qdm6M/qBWVMD7gXePf7FtCqKfpgKc+lrqPAZ7GKJFeS5pKMaAAdN2rS7i1TPVN/p
TJFdoPFku/c063EpGLVTXER1AHemrQNoEoyWr6sBRYS9J6AQ75IyKS9BMmS7oRZ6H07gX7d5SSOs
n6DunOki0qu2aMhrXpprXKdJpkN3bNsdCD/nnJ7+CPiLkWSN/lHS54/dZNL0CsrQWIK0X8RPP6rt
n3SMUG4uLce3+c8RmfxWc2Dc7dIgWBROHbLwZ7GXM+PuMvUEXVdtoXH0yMYV1qWA1U5qR5OytLZV
ZuwC7b8syzA3R1cDQJEsgu/L1I67ASmWXiE7Fy4otHaFJY91qMRKP2XQ3kMyfPIyq/K+izZqrkGm
L4hrVeUFOAlcbphnJQ4ApLk/R01uAnVQ9jSQUIVUEe8jkf0OKcmGsqZqu3O3BitP+9SM9+RxSfmE
Rh/wB+7aQUMJ7chtKnfmLqgH4xkcYQGRzuUEwB1nh3BTYpUKmLqy5vQOl/DFXAw9Cduh7VTg7k0Z
2tUjxC5ixJQgFfR9GuYJ7ccCRbFkhXBX1XFBig7OvxaypzJYwvgOeHqj7hBKG3HAwa6XatyPLDSJ
zkpYfOMR/cyowYqxIPl5RCOQQmorvVXwtPQtd+d6cc/Qd+GObCluqiT6ZDocJ8/6AVBjCtY7LUdg
W8zCsITBf7TdVXrsfqlsHcgn9OyOjTboGVGTYm8mu/qpjEP/InZtpz4PpR0ZEGWuesyn1n/o+rR7
tBs/+jWhnCG+uShwrJL+xv4J/nEE7p66wydS9wjdmQj2G9LY9ch1HiHj1PC3tH5JB9fqwujR6mfr
ayH7+d6ngRRgKGLQMUaeEYW3qwDdwLuAav1XLXy6RcQC7xHZc5P+laVjP99mCOBfV37Hw6OM4WCv
q4Y83KmqVgwbitRH6ySYUALtvahsdrkN63ej7Gy+hG/N4CSs7eFxggD33QcQZp8DuY/yT6YSSCYH
vhHFjlY2sU1M5BQhYOhHxEgt9zgr00/kQBky7KiYuWWBsHuKHQ6DGEaHovf9a8g3VYWXb41FVO7h
gXSZgwjOcNPFWRUSTKTsXY9Ly6WsmIcj14etOqNFbr8d6MRg+gRdyf8CMSV7YkI+DruGYfpB5x6O
Dsg/3S+SSdCR8tTLjyGD2L8i0QyfjRjQ4qDHO9PJMDP25xJJWD+0x+4bRqb1WF0uNa2hEkwXN9ZN
PDCIxCDaqoavWBqBlwFTtDDBQ1QygE7rC7BsiBov9MkI7ujZG/A5qrTqywnD5HIDToDJVNS3I2NK
bMlwcHaN16AtDVxwuhlsf7gd6k7fyLjMHzyUK4Nba0qxJJbBMGGUXenOt7eFXbXkgEHllzvZUehj
rFDH+7iv3M+RwpnwAGZAt48tmQz6ApmM7K2PY5CmrK7QSj6DrjqiJmRhzGBPItkHjYr/ciO7fnJV
g5ZRMogfWZL5R1A59d9dLLqrJDbqssrCMLuQ/oAdlg9Xg67dmMc/87ldRXqdJRywV7K8Gx0wa7tp
YUD51Imkx5ezKxp5BQS7rffOwBMDIFPxxo+KlDpzMnGN9rX0nG9q6KwDegrt+Bl+tC+YAlCcItnf
QCn/VRpSgNtc5bSeGZIspf/TVa1KrrOxT2g0ScTcsI3gYgH3FzgTt4xNBrAtcIy2z3xk5vbDsMTD
NSUI4G6kECgXpiRBsBLv2mrBK3oh6zx4XgJEd5wrH2v7eQjvmwqXpl0/2ynC8UvkOLdgb6wehCzp
/3HCIIU15gTuTuCY8WbgkriTeplvcYz2qk+4S2VfiyKkszr6oYe4R1zFm6Vevx1yxACnCljq23as
M+teSbRNir0dYhODkP/c+NUdwomIXluJi0ziGRw5W5arE3SC2YAb+ai36MAtAcnqkYrhjDnuaCHU
UrkTSm783mOAri1mHW7V58OzxYAygmTXVfDV6ErFU7hfINx72Mgt6yBa4Wt7JWpiEIhK+nJ0k+bo
c4iEYIV0QLk0W8b8EPxpq0z6SWGAh/47SBaI0X6ruxh1SPSFqjMuLr+5cpmAPXvBhGpLhxxIRtek
DCn48xln3AT5DhRCJlXCX0funyrTdVO8YTr4kvZznjcd0hLzEIXimpKyA0mYISLMTN8pVQplAx4L
yD2jFovhQIK/JjrvdFPJeideXlt6+9wuII6EzWRhf2jcg+PptEUphtwE7V80bryHlUle/UIYOb8I
R7e6cGrK718aOjuYWexYDtqXDErhv+Y/psSRCYW+vWwH3O31Fut2duPY1/RbUcdYaRpjJgA7lZQi
N7Glq/JWSquvzxuQauHGHgqVHax2Et69rFQBwC9MwW/ivQgPBoem/cT+RwTVGT3xCyqpyS4g1hE2
E8r8S28M0UyO06y+RaScCz1Iq+m67Hykkc+aLqy9xwwqqHqATJFn0Eu9ydqBtAPVWCFaBv7QH58Z
TDpb7AQFqH26RyHQksqS1xkJ+JNNJpLfLUkRP3g0bqnjaB//wJaFBM+osLmz2yYptzhpmMuCc/0V
/uWCQvYMZIzijMYRo1V7Ss9cCpAJ3fwy9y7jMuQP8DRASRKPDYMsa2s11Q3Tvhil22hxau+zZ+t5
j+6EggtcYElJY88563WCnnOR1ofWqVLrtqUSAlFiO+50WxJPGdAyWciX7dTq0AOE4zuPMcKPALRi
v8gg8KfLBqJ41VfbMU9kcw24N86/FhFg3m/K84Yey0ow+BsvaLtxk8bCCj5FFnwlBv2KPAG2bym9
LyX0aW1B0nakfIaTxMwOjJmfHsBCVddyUugXMXJwv/v4AQYwpDC7xtKJaORdWAuNjJxahx7+tWUH
afDLL+lhIUtHUEZE+VvFF/X2HKumw6ciF3Z97bSYX38eXPrg50kvKxtOqNB6x3QMIl/YjcsOUgR2
05qxGOTzTi36ysyoWqA9sujrAkcdzTRopg3i7zJ6O4xxkDF9pPcVAadjLEsqYlBZgJjlUEqVcDJ0
2h8TA4LpQEBbvHsc3OsQHRwraMmcK8aaGSaNzm22OMWmCmwQlqSNUWGeWjpWVO1VrqefdNFB1VJ/
zoAoaD1WKS1JDNCm4Zfj84QbW8X0K/ypbx/TLCrUJqcz9GUmFjOdtbwoJw+bp8eWFPtTtgwWJyuq
n5FMUvu6svvlqnbh0wKlLhgAIakRPilbTDQ2Fjv1flJpKLh0TLnkQxbV5nnBECQMz6VcUGiZiP5o
umg7RQJNBcljUZZhcNtbIIQxSEEev02Xh95O+PpbIVFdeFJTZkc7f5hRysWgri66O66dBPx1jqLD
s6xDjieknOgrIcZ8aedR03zJFjuAYiXVJ9tyfQE3oh4GumvZAn4jV+pupkoQhw4jlG+l6U38DN4J
sbrJbVJMw03g3A9lIKEt1SmFUTSqL1KEsJjNDMWXrNUNHzuk2cwdVrTUXJwc//s8TEhIOba5wm8i
v2zslQFAwzR7Jo2d97SCIXUax+t2+HMjjImNQ4foGyiG+Tp35+YZ3kY8PaQmG+cGXQrJv7l2S2lA
kuD+6Bitr0QCD48z5IgQyeoreH5F3ujdQt0M/yakItwsne/EvwLkRa+mGV/Oo534JSO7tPOqC9kv
pKEIMFYXUdwnzGaaWh9sSeoKq5fhF5bgk6c2xdiaGxzBSbwhpDBoTsvcfGUCXt31Sg6op7j50A47
Xr8lrgpfj81XGykn62mEvm5tFghoqykt0vKTzKgki1JbA+4bzhD91OSn2aEZcBeSykAnorE9NHsH
vvSAkkOaA9Xy27S6Nb4ZIedRb1nu3/SiXJjmFkoW1X0GhLvc2VpDj0QEFT102M4jU1bXysJPjoWQ
n4gnnD121tLW5j5MGhiu5DDBhkknoi6otKFQFkPhs3Z2U+nquhpFCRzaEJlxz0CIsgwo7rfB4pof
C5Ml3Lk5BU+h7FpgHykq29A7LGxSyQpltmmXfPS3VEbS+csv4BNvUMpmWIzEE6IkIFjjmpET+gxn
kYCYSNOASdmD01mYktQMQ3dQy5lWjjLfuSiy9YyWNHUAumtAYGS0KhJr0cGMocsbno8OnPEBuVpn
4zCUewSyL9LzhOxkHdiL2XwvkBdGBwTx0uKc2XQAnxbj3+M0lsVT3jUNw4+kn0OAnqtIKzUuAMPz
iAQVwnGPYA7qiWH2rSeCTbcm9WV6aSd93LWIXFTaeq5QWNNfq95HgrMLuXeOCKwBFqxt/pmGHq3U
x8WjV/Q5Inm+lVMv0uVMOaDKfgnhJbw3AouP/DQSfMsedkFnENnhE39h19jLM+QFL0QmKcmj/qHE
I/KBEe4UYphhwr+RU+/Tu7o2CjF3gBMXmcU7JCvWwK9Ew9/yDXcvG8cJJ56/zx1u1lEWMmyFpeqc
mTkEEq5FSAnBsAJIrx2GyXXVh+WvLDA+bQAbLAPs1dg798xAx2mdgs9H0OZu89zEU/CLSZ4pv49c
FFiEAjMnPbKCpnksgsjBJ4BO4H3g1jQIUtSfuD+kWb4jG1bB0SOxg2eIDT0ORRVBx+1ByV57kxj3
2SKqyyYag+4R7NHk3K+iBc1FJzs0FLZVX894x/QBcURFEPgfMKfKowfGTZI1RQoF1rHwJrqYUcP8
hQ8V5WhiuogxU9Kf177Rt7Ua0oPUab2r7UT8pWEZQu2HKAA6Dhej+spbJK5kNMfAiy0cyXNoE0KA
6YqXC7ssKIJ6zoaZUNvAtAopmZi2E3Ihwl3uGgvU11bl7vilCPPJv0ixKZ0R5gp8HDKchJ7EBgH+
AuNJggd6EXg2BHJavhQMxMCt2sWSzLAyuNs3zKe8VeeUDONskK6pHhnWmeUQwkdNKXpmg7oecbHe
R+7QMEaaq2tGk0UDQ8gtnB995FVPxupthSjTPLoLOCCL/7Ar5uGTVzT9FZgivccfyYJKlEpwF8WI
MsLsa39t/xdoKfnFsDw7XRWjUCam8VlAz3bpM8FWFUPOFo55r2pPshRiQVn4DwybeMe5ZRKLQOa7
sE1xYXOhCOeJXT6EPoIxh5gQB3KzL8mvA49bH0AsPcYQPfRsR7q1AMfwVeVsUkDBxUXZMxENgUQr
1PCBO+5zb3JTzv3QuF8Be5ZJR88hqekLLAs4TmevYD+wQjKLyNwByI2vlzbPSnQWzGB9GhYzYl9X
+564nWq7E0diGZxGqrDmW4PT0adUWFXwWVe9BWzGoelziAIpz2t4IcdcePONUjPzWSv2rmdKqxbt
EOaxG/px8ie9ljJ+wntjeaotTdZGLag3peG13uGFGT+1THQ2wHIr9ydziKU64pTqX+Y9Lkob5G19
ZlIJtlMwm/GxuMRgIf3EvQBTipLAsXaxrn0m2UkOzfK8zfUCo2aMOaLTsUYdEclnRf8Xn0MccPEN
tz3kXNqKJnmysTOyBwneZYiE2qed8HSyDTmfpLq52+uHZKSyRDNlGanundn6VJnZgvacr23tqwV0
O/JiCcQhTLN8d/hmo7CZPs7tlIaoDYqWtoQ7+rB24H3RU0bsicWtAWdVsXEwr8its15VzGRqg/ML
1gWVDObhHm5CuNR/a9H0AyzKoZphdcLS6ia6lyUwumLeDnVUYE2NNHKC23tgMeZvH2MHVcTPnSmH
6Rq8jlWFP32S7SQ4Z5bGAQOCjnxQeGF64M/46eUwjG+o9RZMV5QWfpihq4EuxR73GJgY7kz1eUNn
3yzbvpTlt7ixy+EiUVbNMMmuHdVfJFxkPezBCb5SsdE5iFJnz+goir5GgyJi7WecYufq3C6A67nd
3//+1//9f//9Y/qv8Ff5qcxmjKv+VfT5J7AgXfuff9v2v/9FWF//78PP//ybMgRBUlcjMUPW5rvC
W//8x/f7GEc//u3/46Rh3kEGq74HXlfXWyqf8SITmf3sSeoJyIfQxuHxY8HeCn+memkMU/wpZcYV
g1J6/9folz9GalrdOIP4UEw9n2nqyY9hkjd7I/f+19QG9bG1VeV/saHYdDs55HN+gW0O7OQ6jUgp
/nBlNAJcVwrteA4eDdJ/+RqkYhJkRdb4TK6YXjT5jAmPB1ZPay+86kfrhx0U1cX7a9rrX/rbu3dQ
E3SMreico++nef8vFwU9RSsJlMo9di9je22c3kMjtFNufsZslgEUimE4EJzBn3LtT66EBovtgetn
3M4OsmA4g/TMM/KyFHuPZm1CE6vpSQqwU13hkhbm5umUVMPDaPeBOYY5hc3V+w9x8skc4TuKUbTr
K6kAXPnOy2eQvKDFDQdxP2t7AKVUTd+QRhx2rRRIoTkkNV9mKcPD+6uakzdnS2FLQ89s3Siu7Zys
Wi5tGrmBVz5keC9DgSxMfjWkEB1hNS/dhqawZtaMv/AhMnixfLBN3TdWd5RW7FaptOOrl8/cA91t
2laUD0E5dvdp7rgPYbuihhG//GAp762ljCsd8Hmez4ovl2qlYzEWUOVD21FZFoBANnCbmvM+9afz
Rgvz9P6LPf2ctlRsSGCHxmVf2qeP5qIfVE+wMe7xGIVGEfnrsIU+xgacabGn7c/0yCM9fn/V1y+U
VV3a+MqWJOFq/fPfghA9Dh6UEdx9mZKiny2W91fU0sFmdmYtP/54rXWbetq4NhK39slaAqtDFxpd
cO9FI9oZToKMCuy4+DIrnFr8WVhxeJ3KUbY20laMW7318/72YApOukfrerWBWtUFUAf8Pq/kIJSJ
JHQ6inVMRLPYnnfvP6S9bsHfQ8v/X9h4fEXiqH8azzB7iVMwOcG9Ds2AbqKD5HJInwUz9RYngnhc
mu+5Zz+r1Y1pk7YdjhIB4hkNkdaDgzFSywXLOkCdh9K+fv/Xvd7UXOk+kc/ztG8jJ/DyrdRRFY4t
Ihr3M2KH81mUe/Tj4G2ry6LF3jPOyvr5/RVPIy2vQ1P58gUEIiWukC9XjCiTFxNZ6p7vZT87BTyG
jm4AOG3Pp42PmtVeeRbDe2gw3XmMD/Lm/R/wxg4nUNr8DtpatidPfkA62NBV+lDfe/0kD5lqaSFV
WQAYd+g/WOr0Sl833YoLIsCCanO5114+bJhMAZLwlXcfFZG/reD3noPKphhkmn9RJNVlRcp3Bg/X
2dp2AJC8LMEGNEu+f/+ZXwdpl6/r8mMETy7Uyebv8OyBTzC599boS1SMJ2Mfqiz7AqufFL9EYHfI
xLyFqxv/L1ZW3Ke+YH8Jz5xETX8ZG9+tlLoH8cEA1HInvZ1oPJ2bBXlPplG3TT65v+LaVJfvP/Pr
7+xyJXEdEliUg4Twy3fPrWSgLbT2vUzIXu1kLCd0p6Jl68Tt8Nf7a70+Rp7WAitCJZmyunp9/78F
FyzFS5ccObgXwBnPReuvRVzkXoCO7jaFmJKP8pVXl4MGW+loIhqkaGH/s/F+WzAHazEYkTPZCy27
usS+MnH2qL1atIPjwG3OvQ5t2RwjI3Ss5hAjQzw7UUHFtnD5RC96+RzX9NuZbRU62+iyL6+iuIH2
XlVRcuNHrn/7R2/I84CyS1RJJG8IKoV3EmiGdu6bJbCLS7kUyx7JsmZfWrm9ZQCX3YeR+OjonXwR
1nOE9PgkNsZoSpiTry8AG2F4n9ZMJH08iIsR7nxQM4c0I0MKxOPN+fsPaK9x47c4/8+K5JEaQTHD
wdcnKw4gJUqgS/Uls+PuyVdWfqGULDZeJKZD7CzOF2tUKU5/E0CQKu/Si4Vp9VZQs+xcKafHD37P
erJe/R5NlsCGRFrRO9mT0FFCUFkoOoGUKfII19bG+TkmVRD9HVSM3Q5NNK0yQyJLLgqgMohGz6n1
oLCgMkcHP9un/8UPAnxkHAcBIxJF8fKQMJ6zgUt2fJIwz4YNCt/AExROXGxONxG3GIQCIqYZi54S
Xpyzc+72lvg7qyC1bIdcMV18/xedHKL1i9na932UqMGBESxe/iBfWCOJ/tRd2vT0zx0l7Qc8jLJV
sKJC331xfgmbTtH7i57cf+ui3Ae273nAnaU4vf/SHoujnv7GZY0Ydr5BpmPxr0JU+8It8z3/qykg
uNInqx1MZ+hrP+KkOjQfbFa5HreTzUEW68DOI4q40j8Jy22fYQ3URu1lNGXzocOOEJ1SMX324+aG
VF+h6RXdlngU/8zXSQ3Fr8PlVNMs9zDJ3WOLhW48U50JpV/CCO5a5u9wQO0pRPP5LIi8+GF2tN7H
TgYaJKe/CHj2+/tv8vSIGwpmPh3KlAorO7b4y8/XqlQ41OzZoeKnY2vkuSjp6PiWO1BvbOk49++v
d3KheMbwwRAgIWNSBhO5NQD8FnMj2UQalXfrYIw/CBintJ4npox1CPHuLMtnbvA/3KHGrFkZ1xfP
aYtXxZUHS4FOv+mOqhPVXtPvxttlRjypU+3Gc+tph/Bj+cHmON2hhlVdqgByI1dQDJ8GMqPnHMgn
xhNGG+aGOVQ599bLGJbsa1E18znqY5Z1mFq76hjXg2rYJD1znw8e3nn9Q3yB/onkVnV54eokYBQC
YE8D8euIF6AYr5iyRd19DrA85w73+vaL6m0PjnFPu2+L/vaEOXgwdNP8qIfYba86xq3iM31dl/YI
6sYi/jo6qy0SsF7kP28SgH7pfY08SLAVTNX8H61CBXRnA94nBEV9I+4rFGSjTVi06IrgDpoDZzZe
F5GmVTOSQaTvlS0OLTpFODjlamJiOieltVagsYiPY5/3A16dMTj7DWQpK3x0RkSnnxJQ9tkn8mu0
EScUsnt5hlGIyQ/v79lXZ4TK3Hcdh22rBbXrSQIqgezFQQxAyWsLRqNpMHpnzBaR5pFL9ZOOivng
o62b4/fAwt5nnCakzf8M4e0ksKQtPHJs5/KjGKfuDuHe6sH4OvxgldPEmrO4LkNRLW3MELW9hvbf
zmKFlEwC8jw/gtTAspuW4aFRTgiNhklMwPjuYOUIPuL1Ht2ElbxBKF1f6GhOP0gyTxLr9XdQT7pg
Y2xaL748iUFT6qC9ie3DMfTV+KTqLD4vcCA/FnguDmcWbkU40pfVMR3q+qN3sG7/k1ct6Ul59Ak0
xcU/Pa3f3oGNSmBZxXZxhFS7ClYny02OptJuXHfhBLvjANhHs3fTdCdAJW8yGjKf3t9fr2PiWtk4
bC46Z4qe7MvvwDzeJB79uOMy22hqgQtFFw8C7sEPkKt+f6039rIE2ya4NQH0EhRerjWMZa+xn+eb
LxAVEVydvGvHBLN7HiZj+Ay6H1+HP16Sj6tRbySPMs7pFZO00VRFeRQdW4UJkhraS7iE4Ot7AGau
xPPk/eXe2taoQlMnkR8Q909bwI1I546pWHQcvYwLdUobIl1AGJmm9BzxiX4LcwDljzmprsKAKcFs
OtSlm/rHBz/kNDViXysiP/1owSHmwnv5rmld8oyYsRwjRsTEDRJsBHtR6fkBUxHR6dTMHsrKjI8A
H2c5bvKMvevVQ2x4xABDZldpYYoHCZYj2GjTxtfYe2OugOOw/IHy6Sx27//iVxkNv9gV2qNvTgru
GXGS7g5qAvbQhPkRKVq5HMZJT+YI22hKvyg8dZezGl8159vUAjfcUALKeOuVtLnPFuNa4U/Qdrai
cQn7Aly03yyedcZMxnW2je2HEpF9MuLkmMQ4gdwsYKmG29rWSCb4ArGodpMHve/sy0I1QIdABCNy
+v4DvrH7KaDI2ehOex6F38kXmUsB97aNj0hnLg5wapyDVajbJ3eRprzumDr8/f6Kb8Q2j4+PYBOx
xZGnzYvJSyS9cCs9jrM/bLF4coGs6viYFEV8XjmyvWqdEMvJKkye3l/5jUvEc5BdJbRyh3B/vXzW
NrMxyKrj5EijGy3+CA8oBTrEz+7+fB0tyYEVTDyHNPjlOo4LXN/GreSYOmY6dPAgN/acfnRHvHGW
1uYaqRTRi67WyZcDcO2MvZ+mx86oUt9GFh2L3Qgc6UGGktnjhHck/hLlFHzwAe03bgiOLvMkrSSt
l9MzMWJqwZvTcF4d0uSgEN9wWs6g7qLj5HohWmIzAlCRHtCXQa9gk6tR37z/it/aRFwRwqP/Q2Ip
T47lAmrH71SZHPGRyujxyfKiQx95Gxnb2uYt9FaIVGoTymW8+OOV153LRI3Z/5r+vPy4TaWcubGC
5Fh5TrNLR+RAZyDnV9OUeL8mLAEx4whL6Ce+FNUHd/Ora9EHV0wHXTDNM2uv8eXa4LvD2PSLPHqw
3jYl/9bdIgPkAxORf1AFvdpdGE0xMrSZ1TEocMTJ7nIBXhRtLeQRh20JZQ5XLUb2/gYXdNTxKwlx
Hu2IP00rSXbWVUnAAOHT7Xj5fE0Gpn4Wjj5m6H1cUg2hfIUX01mxdPFFx4Dig/f5+mKkDKIe4Q5m
eEsrfX0Lv+U6Uufd2jxxie7g+6Ey4ueeJH/XHtYF6QzWvohznr4qEHyPIGVATZTn5YTOzfub6o23
DcpN01ticOEQiF/+DuUlqQrCQB3brvYv2g74JRISxVY12lk9vMVjAZXsg6d/dYZ4eIdUU5H8CDo5
J+EwDpDRnETgHLM28SIQtv0ComUkrT7zybCPiCKiYK3dXO8b8KUffOs39rJPj4CODWUvaebJCUbm
ucx9GamjgeX1a5V7v+iGAX12oLbImLz/fl/dcjwqw0umz5TZmubMyfsVdsN1krhHVy518ox8HbI1
qHuXN6C0UsQzwhb2wftrvvVN14mQvQ7ZlHv6gIvFJZOHA2kdJnFQVOpkF1ilf2vwY7kIVy06ILJ5
sn1/1bde6z+dBBc0K1HipFDCuKgCzdGp4yxyRyCX1eKIlIQBrVo7Aln7/mpvvlf0KjmvbFo4My/f
a57pPrGsQh1VRRjqMB3bMMa3z+No/u6gtnh8f7m3Ho6ygKEsrTVmmOuf/3ZcexhuMepUDkoSc77p
JI5kqBhbuwLtgg8qkLcOB71ehwRFU4SdVri1XY+LYsYM5TBQGwWzAbXlIjkvdOFguzY3T2Lp5y3N
TZQb33/KfwaULyqwtTljCIXUYWSd4uQxG4QRQolQw9FBGT434J2XqtwgmTM1uPYBUYcaM7cEInYt
xsoYNysObp0s8V4uSRujyB7A5z/jv00Q8UQHcBbnS4EixRN4i0B+ABB4axNoVBYIpXRgUYl8+VWC
LgjCJoYkvBhgiQNwUHQ0dL4vEoob3JisD97PqzSO10Piw2wROLImPX+53gIsv6rnEPXzvOt+4uGJ
x5cb5B9kGG/tNcMwkZGi61N0nYbkzky1EI06dmXdPeABlV92HfJTcbuoDwLx66XoRdGFIzD9M8Q8
+d5YJ7goK6WajHgQmyDq5K6vFWLU8eB8EHXXQPdya7GUw8khaSTbPx3wNKGbEBhafcQgQwL6bq2d
lnH3Gcj4gD+gNDuw9cF2dqp+i6Fa88Gnex0TWZ62ylpUMbD1Tz6dgwoTihSFf5wjs1xllbpOK5R4
absFZ5kDEFFG6Au8f5xen2TWBGuk2aPk46fFL2qRRTjMq5oF7bt7sUzorOnRwY1TFzduicd2Ow4Q
s0vrx/sLv96na6LGnW7bgC1sc3K/tmas6hp8EC7xuaeuK9Wi4I6ec51+fn+ht/bPWtevVRxF6j81
7G9hcUDsq54d4kU0DuNRAkW8ir3oqRG82vdXemv78BrV2skVQFZOLu006kQ8y9Acq6ixwLR5Hd6j
cZNc2uOIpl1a1MNdmun869iL5BeNCOdPSyuy5jVjoVXjSTrnJ6eSbkBlWfnsHZGUWm4D9AtxWqKO
/vMYQ4FILmo4KaQLpzi1IdHK0igqHBO1NFjsuoCQ9iktxz+OMqzD/Uk5IV0C2skeoaW7mKXS3pEE
23zTaikuIRc1VI7i5/uf7nWUJh2AoSmBAjKrNycpkFYRPuecyyN3h7ULhJ2fM8t0Py9QMNa0qPjg
S71x7GyySwKNp53XFRoTnxUmTqSBQJ5/RUYp2Sq6qhumc/1XGBr5BWKD/RZo2UdTqDeOA01KhmHM
KIFinJbfZYwBIdZp+hj5BWwsizHX3GXpth9NfPHnL5UOpUd9RANRnX6+KLGGf+iXRyjEzLNC35oR
pB4An6oB+RULK8P3F3wjgPJYBuAkly06bSdXhW+hU1VVCTHFDlF4HtxD7+J36seOi/wJnsmTHD5Y
8q2Nw2CdXjBDRmrOk41DZTLWqLQ5R39A+TsER3upJBQGoUuF7EzqfxBj3vp8oB5ov3vkr1yML693
dLoXMTu1c2RyCuAAGAaSZAs2KaP58f7LfCNAM6ilnGZgSb4lToNJN091JQbnuJSu/2wP0bA17lR+
cMTfOgjofri0nvwVNiBfPo8HUquEt0TSamVPtZ9bnzEoKLbhUNIZcVvZbpCH/FZ6zfRBtvzGXpFr
jDZkyso17kmwRlM/xTWQ5NwG/VucQYb1Prel/yxtkNZqgh3RrHXf++/0jd0iaRtwCa0YXwBRL58W
IQkdVUNKWUdr7KIL03Cr/DJ47BEo2dYwNOMPUoq3FkQaUXjS5zsi3vlyQZQKoHGPVLFD1yoszOPh
IAsZHHBLys59t316//le4TGYxtAeBB7zP5ydV4/bSNq2fxEB5nCqLLW7p+1xGPuE8CRmsoqZ/PXv
VT0f8FmUIKJ3Mdg56MWWqljhCXegZ8sVs8R56Wk9OUnQWRdkftqtE6XI3SDVsUuGAXLCSDyw6RML
8Y3eRiyz6uvnSlF9Bs4yMg9xM6ws+J0n2aSCQbeIB4tyzeIre4ga5lUnrAt+1FDYrTpWriYNrqL1
EIhDA4/hhAt9/inMpfMBfTR9rWt258ACUKFaQwrg29YS7GeHsx8mXW3izzOEx4Su+mWUdbOPZRWt
TPbOliZm5blUnUdQZ+rvv0Q6aAlaDuqJ5iUtfP0JqgkyrV3nfq3Iff6ZvHR6bq1ePz7+5HdWGIgd
7QryQS5da7HCbeB4vTc69qXUURdG5jzoZswq0HMh6QpCesCIDL5EbWuILYLx3pNnD3G3MnObmS0C
d15TkD0OLTHVvr+eOTqUKTJ+JD2gNaPvSaMcwPvYnN9/mkDSOJRVVbteNxfvS5UPaPJVBmlv6NHD
QD/uWAm85fUMXp5V0vF9vLb39k7A5QtshbjSdxaPCy7MA5629L5qzSj+HjXbvYR2rb1UEBBW3rE7
Q6mGv6kyem6LZQCEnl+k1XZuX3QK41uUX0fcNFtEnSMzRlD98bzu3ErEHuBxVNphERpcf64gS+fe
EjyaBXD1z0FPJreBBYj1k4WxBN6zgR+uDHlnfpRryas4hDxpy04OvJiU18w3LzC49A915QiqiQ16
fi5ap49nd+dEULjjrlHRMVjrxZPWJDjNhWmI95ShsDoO+hsDwY8BvzKZIXpb/fhdswb3MKBsQFo5
OZ8e/4A79wBMOZ/6IaeBPsQij5yS3CuTUECwBOKtQZK3FBgOARzEN8zRQKsIBE+2hZ7ly5UTcqdm
zG0L0QnoNYkQJZrrTwuTWTayinOiIMebIAuGSM/pLpZQM/7gOIppPop9SZy9DKaRbulkm3t/jv1/
7NZz94/X4c6t4AJERCaSs0oBefEhslHTyaT17AmAgvEPO6PYijx1Pj4e5U4EczWKdT3jHlWiDsn+
7MnR03BnBqONF0kUblq/qL7SJ/k0J6K+dEm5Buq+95l5WDxOEr00br3rge0SaGcAdf1pgBhmP001
Yg6fg8gxfqf1m/9oRx1hQM/IvXElZrtzluBiEMZQQ1UNQ/X3X96ZtNVMF6nK9AkhiPrkl415TFMD
I40oWXu/b7tpAYksgS4hhcfN6y++YTvwNwv7jSevzm0cXuDjYCWUFAWmG53oWnHGUrALDxHelZgN
jyXP/ElKaMczftbwig6Pv/bt1QWSkvaSagqwp5ZRMUFPNodTUTylhP0S39J6SrYskfFxEs7wW9eW
a1yf29W2SKK4LKFrgGtfoj3gRkWOrqX45MZjcSxzPdlLp2h2AP7zlcnd7igLUB9nRQHQCI4XOwrf
2BbrI8htqSubn7GRlGh7ckTR9SlbmOexWez0KUBH8fGi3pmiAhTyglNLAFq0eA96V3Qp5rbhBdEq
JFMpdRXPWFKV1VZkGcCHx6PdHlhVnXHI1sBwe9yT19vXgrmKFwp4W6Ru/ZccWbR9KDoMbHAeR093
6rp2awqFXKfEHf71ePDbqap+Ic1Z5uuZBBHXg1fQPLwBU8yLkxRU9fJuUtqf+UseJXIleri9/lRi
A5KAiqJCCi0iMwBSqNhhEnRpQ0nN1MnN4wB8Zf/uCSn4B5c+IaDJE3s9ocEz0fPFU/0yYf7+OggE
3ejwB/sem8r37xPH4UXTqdJ4iuKxWDwv8XIB2mm6IDJUHuK5QJMaFXCIytla++/OdyJnUvh5zhGP
6GJLpkOpYSNg9Zep85KfeH/lr2Wq5TttntOV/Xh/KET1fFc1zf3FCuIQInTUrnpkOqvxFUmR8mRW
drlHXnwNB22ovX0dKJNpW5TsdNVYNJcgD6i9ejy4YX+Rbdu5KFk6PTanY/h7ZUvnu16HxjGKQbVt
6oIihhvxpOxEYQ4nM8eMhltVYFWLKe/jPXR7qTrQOBTShrDau+km+E2PpWFQDOghDMUR1dl6L7MA
f5jA5wpA63v/eLzbe46XhJSQEI0RiUSu92xR41VnpjhwIXaArIY5RXuvC7NLjJgMShzjEYlQ+/x4
zDtzVMGgYkCpm9xZBEYdMI8yR5/zYqHm+4cGqPnrKGMENJGDOBgN5nmPx7uzq4gKAri8UEUVJ+N6
jm0woq1TJN2lQTT6UiKOfKakP588rzGO/8NQQNoBRZBm39BMhlwICbquxbw3ly+tE4VnS4vwBdXD
/n8YimtGlfEBI1K8uZ4VjuAdyldpexn7pHn1NSM4Eusan6lx+CsLeGeTeNSdgRBRm/LgZV8PlaCy
IXTpMSs5Ij+v1cFp8HB49eJ0eK7lhFjVXK1l03fiHWptLsUKqomQNtzFBKOgqX2v0OtLNcxgWXYI
noQcRB3rmp9zbUBj7GXYmnirxgaVDOSMlcq5lYd/o88imtfHX/bOpiX44mEG0eNS11F//yXS67oc
8+W6AgyO2u/0scX8ID6XtUSTjixHQxC1s8N8+3jQOzsX1CfEacVe46AuFt5rJioNs91cPKsYjxNm
YIcELZiTraGf9Hioe/NT60weGhBeeou6wYDVYqwbU00jA5vSck7CfWmU5bmNEauMMV1bGe829KDS
CMVXtaJU33zxJJtdT+IYO/Ul4AJAoR+m+4R9xkmU1Udsj5JToxzEkPlpVs7N3YkSDfA+c2hu4BaI
FpaThmfwZWyc5DPbaXiFceKAWM5y5BVFvX+8sHfyQErU6vAQ+9JuWMbtKdGGkK2geQIzC6hZmuGf
nmNytp2GFrmZpsawJJoSH4nJYh5JmYroz6zWsh/8pGbl7r3dUZwo6EYAeiB3U0i53sbxhMg5sjQz
lTc5RHzYfn4J+kxOR70xqrVNdfuR1fnlwiDyIqlcdpH7uE4nO5f6xZCVi0pGhjb8Dn6R9WVCUfxz
4CLAjRlWmu3qLhMr3OLbW4u+wFsPW7V1ocVdTxU0kzEhsaRfaJLIrdek4ocx1Mk/VamhLhMoB2On
Tf2fjz/3nQUGj05IzWNqElwvbq00lfyUAbPgyEBczk5b/7eyMJudHzXFyk6+NxSUTxXaMhJc4usJ
+o0jY9uhPDVUmfWj9MbpjHgKIoQ6InyPZ6XSnetgCX0QNg05gg9jbVnIiXgqlc7+dInAHx9opjoI
OZfOKQdgeMKKFzhAowUnLRUjahOi3D8e/s5MPdxc+Zy8CA7l48VMkeUtFNH0EhQI0DckI5sBr5IN
6nLdSgh6ez0A3gb2alGyh5q3DE4aXbMIQTN56W2kZVA4Ql4Q16ZDgWUSPlZ1cng8tXvjQUpVqA5k
D0jgr6dWUwXCtXoUF8xZbHNvloPhHSM0o78VgoP8VHNcqpW37M5ygjPgTIJyABDsmtdjgoTFFzDG
kzKqrRYtudwpm9cWtby/RFAP+Tuptz4saKIuyyamV0diMVqLSaKORXd5KYJBFMdZ6kFxsBQQ7Lkt
ZWVsKyq+K9fcvVUFj6X6rUrc4S22+OW1piYo+tynCp3hD7dD9D/DVTHBrssVf5dasAZ3uD+cr7Aq
6gFd7k9jVBZEQVhcamk1z+7ciEM7mgUkLFkcB61Z0xC4YRuguuzaSvBEYeMd2BrXX7Arg97D2ng+
4yUTmcGprwlHs42PhUl+QAW29p98itX6l9JG4Yn6j98KXMLrGXXo7x02AcbLMPs+LteumWjfNXSh
xMHqUe3dazoM3GMDuyCqt9EYYIodh3Wavxpd6iEsXyl6wA8/AFj2qcEAGPm3JEY87vGxUDH5rxcO
PTqwWwq6QcfOJ+y8nmBm4cA6ulN41nVQRykv9jZ2p+Lr41GW1xrLSJbJUlI5BFlhL4IQvarKGCq4
dca9q+lPYkJ3d1tYtYu2d4cKbhkZMPsKx9/FABH2gz8OKzfbcufwC4i5+Ic7iyfKWnxIo0MW2R19
+zwZeRXhNWBhjoptchx1L2mr5125UU1GfeUGuAlKuDq44bjLadZ7pJxqZX45ILXEWnkuIvOMG1NL
MVyO5fC5duohOtClKIfXecgG/xBqQRgeBOIr+JDlIoueB0GPYh8j9J+swANvAn5+E+GWpfDNcMqg
fFz/pjhyI1DGYjrnQjqbKorqp5HO9NaBdLTFKxLrIJjCWx+TLmqgWXQU+NWt1QVuP4hCeVMUY/OR
qS0bTQbxkZYAMD4P7Je95zMgDvHjxfPav3Qcqlci/GWEpOasairsciosfMjFnO0Jx6jC7M+xO4z1
a1YEOdyueEKX5oBAdJzggVgDnY23WOglEy1jHCZWNsPyOeA3ALWjvmPo3JcE5Ne/AfX/BEMSuz/j
N2j+685T/jWv4/ylbuI1jMjtsaYJxJ1F9M0zeyOLMGObqDeD0yE1WHoYd8hm75LFHh4f6zvfkEuR
/IIojCxiWbwNCqcEyTD0574X03OdQ49G9wOfn3zUNz4agSsxw52PqDRsCFH+q2csPmKQwnMtjbk7
W3y94XOfVWQzXWHB5cI6snDzCwRBM8RuEjfqTZS3tv7x8YyXsS7XJdkFgSDnmW27BDe4IvPQbo+a
M5ssxe8htcspP0BOhHyTSQ/9sFJLOnxFCwtj9jVpqttrlFeIRrtB94dNtLxM7CRIQBBH47kY7PSC
G0x3mQesb8cWE51Gy+NdUmnNh7pMrYNlJNpKHHxneN4K+sKqCoJanNp0v95lGBlXpt2FAK/R9t9E
TQchbtbNEMshvXbiI5Jc0UBxGVD43hsz0wZDWkS/P/4Et5sAtCEkEcING8Lzkq4We1U5qnLvefZC
2KGcNkDYPX2nOc7Cn5gGRrssyrsA1S63XeOq3+54WD4kNNTwwLYAfL9eArT5BFI3c3AeewO/IN0p
PqTSL157A+lH6TPq48neGY/2v1prhqRBstzxyN32cTp65yaTmC1XltXjflpDZWuERgrQRHIlirzB
01DkYnYKl6uYXACHrqdoCKsIQ67Fs9VSiXnFhX2uyD/0iTa5J0MLGUsZV/QywNMkCdHzlABNHuu+
fiXfdX1EaZG+QPAjDeOVTPPeagS05VxFbgCuvNyAOTIB9OxZDXwpLlo0fkZCXO7DXs+eC6El744Z
bBomLjQ9sK0AIhax0VCmXosxlHOOxrTYxC3ckCqa3L0RGeNm0uGgPv7Yt+cL2BsVDHJ5WJiE8Ncr
P9qsK4Y10aWr8DfYzMLEqhR2vPHTrcLyg+wdF/uvye6/IAuPYVGAh0l5evwbbi84LjfGB4oOPJW4
8Po3FC595dBqgGuNRnXqGhzlsyTOcW6gYlJGyB7m3E/v7O6y5ejuKiARQGZaBYtTRSDUsP0RcsaF
XDOhdMABOjpV3+GSmDfBe/Go/w2H+CTDkuoucXgFLTYKFEN0QdEv2BV0bI9B5ZUH5AXWNDZun3w0
kNioPlV41UZazMwQmcDmyNQohGvNGbCXtikLN/s+E2Ov3M53wjruZVCT8PHAH5AHXn86EVoYjBod
bm6OMx+sDIfP0o3mjTDQFK+Hwd6mI3Kp6MzhuQ4ZCXfeID483j535ksiwTwdgnwqUYtwN8y1SBd9
EJzbrqsOw+B89Kc5/RACSNk9HunOXUCdhLdYiV5wIS+uqSQPnNlB3ebcsx5Hvyh1saktDBO2ZZ/X
2zwq4BI/HvJ2cmj6EK5SCyajZ37XC5zMNoL9g4ak2miYzwAgHGj6hjxBKmtX9CbufExVzaPmpDpn
qolzPZYZDYURYa5wnkUzeXspG/0f6iPGH26f4ZeSFnmLUIor9c08dfrzbGvpN0wC7ZUr6W3TXOeH
ZJmEW7RalDaLviibpEVbBgNKx3iiJHDLlMO4Vl0QDvfczzOeESPq/2GBiriSkDm2gS21TyOuJfKD
M+iZ/DeU2uRc3GTS3E8DbqYYzNRNYf300s6NsM8ZrJi3IuyS4jyak+gOgTGUqCgnNWZDm9Q0Md7E
IxAn3g3+Ocn8HeefWP8SB9gRiKNRyyY+OHbWg6CH3WB+1/F2+wtNLMwQfaS8vX0+pFH26pdVgc8e
QhlrepO3+xCWACGRh4oO+cxygUQ1txaMcnkeheZjJ4+6eGR72iUAxQ9uI//6eA/e3s+IGqsrks6I
xRO9+B6lVZksO6uVNCI84j3/aR7a8USTpDg0E+BefQzHlSDkdt8T9kKZYcfzb0ix13tR02wssN0M
ZVccHndJTYtNLx13o0M82b93emCniK9gkoFroZp1PRRml0UZa0V+HuVkfrUxtIh2beY34zb0zG48
in4EsDzX3KYrI9+Glep65qEHUkrdfolkLYKoqGt8NM4uskAjRPVIB4qiRXi60EfODr6dYCgpe6xd
Z264w7vnDf8cbQLamSzzMpOKNEvWlNnGs9MXFmLdvrcnLR6BNExYseT+/LFUtO/Hg975rgHdCbps
1GH592KxO3DTTWVhU+2ZYyxPfQlv8KSbVYxedvP+R5dyNo875Un64NTurr9sEmEIMRlNf9al7uzd
BidxwptgM6fWWq3n5ozwBgLr8TiXAA+A3VwP5aHjPI1V3J4FwEssNnO5xwBweBkj3biUaZ5hs5qt
AUxvFlOhUVQhgz4i8P5lbOpRs7Np7jXnNoxQwp8T6bx4cgoEomoi+vL4y91EisguwUcFugS6VKEK
rmeYTGk613i1nLtmCPaYymYvxSCCTYRu2X6CuribMmJHvyuVh7e0V97e29dJZWBALqGJ22zWt7//
kglmCRgpHJDkubKgxyOSHxztcsjRoJ7r+DcYY/l2ogVl8wvwG99hVSxNnEbSNfTY7aKrT01Nn1aC
6rMtXuQsqDBY9o36XMwW0hNt52CGgE/4Jkfn9vPjNVcb9OolVMDDgAopHXJykCWqvnNM1Dertj47
kwWstcRNM90g4pdhtsrNcrBjGRorJ/TemADMiXPor5GMLMKpyEZWo3ZDeZaNI+KTKIx4/OLWGn7X
FTWOT56X9e/tAZHukAEStDoUbRHyXKxp6OWjlnWOpErVVf+48Km27hy5X6YOYY/HS3pbHWUsHk42
MpGVyrKu97FIk9B1ig4qN1847WjUijKPtnndNtQftXAyTlZsBsXeFyL44uiVcPZxlpjNJw1n0zDd
NJas2sPjX3Vn0QkrAWEBgadkuNQcQ8GlbTG9Ls4pVm/fwCf2P0j0Y20Dhq8/UvOPmvd/ZiqypJm0
cFXnbfGZRTk7nlZZxbnLC9nQqB6NZBfj1zb/CO3M/mq1GEmuRJhvjMnFfmZPQTuGQcGWXp4dPRus
xKEFcZ5zmRfeZubgJGLr4GE4IZmiWhBmnIspvlgW7kUfXbdMh4N0qPS8TNJEQ6d1pqH6y8B3x9oK
x2ijN+/FFL+fzqUcgtSlHnT7IQ4ChOhwBRucTSwwMfuse+NYn+TsinYlCbrz7ZRULjEEvQwUCdTT
8MvFFFdW45WjzIHoVsmp1BzzlGn1uDeF80X4cbpSSlcp1WINqX3a0ED4bsBXF/ewKIrKEEnanHVa
fZdsbJun0pvWejSOOgaLYaD6gaPgSeOlXgok1nGAdNUshzNGLL13piRQonGsYzhykL5HvzvUAPa7
u1HDN+GzRE7VuETEamhMW5izfs9mzEdeqRcO4dfBiIP4t9TGEW7aOUFp0QvVugj3v4y4fIvx7Siw
acNK0z07w8idDjfURyd+krm1d5IsbI9A7unxBUq8fFPWpYQVCPrAPCXC7g0MooXnbLI5n7yPqN7q
6PGEeTD/aCvca/HFxOjrz1Iz9HhfhKYtXuLASJJ9Ttdm2CYNPkG73Jfz+DW3bQRmEtPs/8WRophe
5tJou6d8ijULFVsrno1kM8VlqV3qQKIxtDFMdDWyDRAPJ3hBBzH0t6M9YUz0+IK4CRURiAMKAD+Y
ygQKJosaidloulIhZb64DBd/ahi0N96+8P0hbT+I0UkjJTmU6y9zWhQNL6GXIMHw+Dfceflg1HJd
sN3Ja5a5KNAa1oG859yi9zueGmGOOIhHcZJv4fA0/zwe7WbGCrVMtUR16pUwzWKfQ2NH/Iz2OQKY
blpNh8ocbOWqBywdp78xyf5pZZR2xk6L60Ls6EIb8t/HP+HOhMGJM1Po0i7Jj/r7LydbG+ocfPQk
qW6M5TcLjse3GisczFgxfPkfhgKiCVmIsILO5fVQQVl4k5uU9Rnz2irst9iyeWKXYBzX/DHWaWe/
t6kAgY4UH7yQ0jt0l0WioZOpyCEun3Gpa56LGpM6KLfn3Ki7Z7xgkXfKTGfl+r+NkRUuh+2jLn9u
lsUXtVNEjzDLwq22nspuZ3atWW9dzS6+9FGjbWu3wm4eo7Gf71xaRWZT2uA8rJRUb7UsXZcOsOeC
rCvtZw837ktC9xWfzXYtuLh5Ct6G8ghSab2iiL94Cuo0DhtkPNxTE2vyp90Ec73H/jN7NYvWOhfW
3K9cC3cH5OVROvTgS5btPauKG7oGmnty7fnPEEXu5wEXsZ3hz38Xpp58ebyStzE4cGpeHQqmfEMq
NOpt+uVAYJgzY3vp2adK17KPRufo3+2OiGafZqWLoGNZVvg3p0Mbnk3Na42NHqKTtcMS19w//ik3
R1Mh/UEQoKBJ2IRM2fUvCbqGTlyC++owN3DurVg/mk5THnsgNed3D+Uolpdqa6qduziaOOHibY+s
5GmkOVdRIIpzy/0d42nP/GkiW12/Ph7v5uKjtKN0fxQRCG8Df7GJUpqf06hr3dFN3WHfFG7859Ti
LUWVqT7GtoC37bfRk22LZCXHMm9iC3YuLgNgeajlojGwGDovZ79G36Y9xl6DBCT3BoWPAR9mzQrF
HoM3sYPtir6P4bWHWBg4aMqQDmCOGSNWOcnZ7Src5WzEROmzFzv08BAPK0R1zhF8JjULJBaofed8
dMQQnfUB58M8rM0X20i9ldvm5miouWB3Bf2cbjTZzPUOSQB9RDYmiEdWy32KpZTnvNLTbYo7xAGb
s2Rlm9yQDgiBELrwebUUK5Jq0vWAhANuOYi0OUa2HYvDVFYxHWEr7HIkLudZmtHvIyKe3aX2wiz6
rQN9nxMrgA354OPeoX8OxtjXjphtUmzbaOgp2Wu53VuYcBXVuaRXFHuUIgD9JWdxbDS0g5127Opj
g3/DxWgmc1PXcb1pZILbO9Haz5Ii8F6fB+t5rELSTFQfdq1E4bcQaXo0Ot3fGXaEQ1Ucpx+x5bYP
jePIXTNX2Rm5/+wDnoRYgyKh/CVohXnIpJPtKLsaJxE37sbBbPUAAkI7YSI8rexflbPczI4Lnm9A
RkOZYPEFDB8NoUqrj0XklTvYVvmHNxfxStTmLsy69nn0HbHT2679QCwVr+yAmztJLS4FJ+iwdMxv
3vCsNkpDG+PmWFQT+FOZ+Me4lvO2d621TOr2jgBpSlfAImAgGVhqQxtQ/kbhWulZFnpQ9zsjS73w
MDj1mB6suQqrF990U+tHGMXlDKKeAuBaEfrmNfeQHuHN4WwRRfDf14udONmg57T9zzLLx6c4qpot
bqLNszMU8tK4HHStnefT47vx7qBMGASZuvaXaIQB0djad6PsHNRm2ydbeLVOurX0No7ZfXKe/8pM
s0izbZnZdbMmQH7zgdECYnep9ggQYOQpr6c8DbUwK0MPT9qAHFjnYG9S9F62p9KUrWzl26GoJdLD
4ypxFYlpsZVj0hk3KabgVDVufqKIaH5EUMMD+pCM+8drenNRKioSL6kCmDgegirXs4omXJF1LwxO
/JxmH6FWf/J7032azelrnZnZSnvn3nDoNtBDIzLR4SheD5eNFR5MMTSTnHLqXldyQDl6aictxjpL
E94a6OuNwfLLrQADgVYWTTRieP4DHOt6QKhvemhbg/bBHm00NUNZyeFDgSNNdoi73pcUEAsvKjYU
1KJ6U3u6KP/AA3jQjxmuke6TP9g6orIYmKAvm9JAOBDEdvN3QVr6L0kl1q3p7ABgnklg073tZu50
dIAGzM0OP6rswzhkunswRpHFmwBDALkN23GcMMOaw1F7CSAzvyJSYnendILDuEWVm56HHYJyOHmp
cMbdDEo5OiZt6BUk4YUxW2ugj8WFAssQqIfqtgHIVDCjxcPQO1jRU/uJPui5FR7ruv7at4772QpH
b+vZcOjS3gOmOfVrla/FiVbSTIC5ABSgo4KW8FIh0yCHfKsso1YWoauhGz9h3GgQ41rzbMT2cFLa
HofHO/7OmGhyckdbauMDkbveERgoJ8KZfflhjHz3FCXIF5Sd8J/q1J7Q746yHWiy1bqxWsKrfUhd
k8sDKQgKfMjvLZa4G5QDdW7PT6KR4HXp4Vmf+t6fTcx72ryilWZM8d9VHQ5/yEyzcFqumtzeIiHu
forwPUbUIYV7v5XSbZrNhG7oiy1lWR/CIva850hE/ldnrs3oW5UWWt5yHQNQQzg9jy28y4t4kq9V
y3qITRDhufyCdFab7vqp9fzPOg685U7qVSs+Wr6Yja/1UPXFBw9LsYzKSjhl1bbMwVcjYT4HHdtR
SchHyATWOFpg+jCApPxEgQ8Nj60uXQFmxxPBKHdG1JT1rsOV6KlpILUdqAtm33qBXN2G5vlwRph+
1vcJb+dvYzf2f2dYvP1TzY671m9bXD3IzBLBq30GRvztW1x/94B2STNCTn0SXT19csRc/dGaXf3k
WrQzAyVm93ifLS5x3if6MiqZV1JdcN0W+6ywUAIyR5G+VI0eHSo7zZ/mOYbkUKO+9s6h6NRxipAv
Ju+klr6IducslCVs2vCDJBP8Xa9HWHNu3H7Px3GN1fBWjP51I4P1QKyAfcwhQhF/GXy0xHE6qgzi
SbdlG4B9KMP8GMaj8amzW6F/QlXF+2NofDOC1iYM4yBSrdR3SGgW1S6ZbJFt6rnyrZc0HryD0CG8
bYiRPfPQuoWfnaypktnKkb+53xSKAiU/TjvciBvO/xxV1H9lbz3Jyp6+gyEQl763sH7XrXxPNcTc
T2b5U0trsVLYUQv/62KRMSoaBsUHCGKgyBYfpswatxhKTj3olf5pwOb3eWhduTK9ReSrLK+oAiAL
zqfHmm4ZmfAeuXEVl8NT5st+X9jVvPNm7U8p8uJkCKd9jbokOUzJDMnSE+nK5rs9VwrYTVrBLlfg
pkVhJ51wqw1ms3+yh3lCjAPf6G2f+c4RvdnoUNaVu1aKvDdfJRWkbERVt1X9ol8KEeNUzpVWEnfi
Bo85uekPIGSsfIQkit5lJHO92YxFO/2mRzj69FOwtp9ujjbaOioMpWRFu/fmDGgG8vqwvoynxpn7
nZa57obE5N92DtZY3HemSluBM43EDWMugWotTMaszLv2KdYiifUFjQ8d++bd1EN1yQBqHgy9r1/K
0fsejO5axvhWZl3sX3VvwrKDR6+jm3G90k1lhO3Upu2TDOryq4xGTe5BXsfh75aFa8IGFIj9p2fM
dbrpW7uvNm3Q2QFyp2ZobdQDbHyO6DD1J9m1vdzZnZNd/NrUvvGyBNW+aBWgOGgxCXONJAoBVNWY
ZXg4lNMLotKe7r2i7/60S1fPtgjdVB+RFjWzg25Pk0BjuKuLozvGhrvt2jF8Z4edmbObCfgxRFRk
9hsSiW6MjiFr/cnBL+1YINS56b2wf6E1MGwe3+C3hwgkpuL6KUc96EaLi6JuesOZKGw/VV7/bynJ
pMMhst/Y7OnGEXr11+PxboIgrm+k8jizYPVRuFkkMyGYuQFzXOQbc9P+d8TvZ9/5QxAdnMR69rqo
/GKKOVmpVy4da9VW4v0F0ExNlib6soLoTVaY1FVgPzlIKu9EaUfnICv+xl4HTBVGSlunlcWzIQxt
2HpKDHieJ28DAFz8KP3B/1ib+Xy0RLymIrIsbb79MN41HIAIDxw01q73eUFXuJqEZj3ZkT9eUkL8
TWUi+D24WfJ5MOTwjZT71Xdr57eYEPFDmDjOl8df5PZO4YWiyw+QA11Bluf6J7AOaY77uvsUym7e
x9i+nKNu8PfRmMwr78Wdjw+O4w34i3AWn/96qMjpfTsySG6sMKPcg6DnqbPHdCsFShg66vs/fA3j
2Mfzu93hgGMA81Mfo/5PxH89aBXEQzBzyz0VgVEj+mr8nKYwebFhSp+mJLVWCoB35gjLTNViUHq7
bSDVsMvCEYIEkt1O+tSEvb1JQBuhLZfLw9w5f5cB5+t9UyQ0IsSH3oZWIOu79Ho3C7QE3AlyU8L/
efqx7DLf2DUwmf4UcSzEK1wF551NB2XVCiCFoEZpgAFqUNvql7dw9ken791JPiVZn/+JC4pf7LS6
Fc9BmnbNIQj76cd7Z8nLp+ATOpeVEtm9HtEbtSafxhAryV5Wz2Yz6yc6FPU3dCU7tBitNXH5N7bz
r4+QmiJZKcUCDAuR5FoczqzwpUG9v3nif1RRGLfstkCveNB+WFpqiw18Rsh9VeqNrzLLHHujIZUY
HOvCG774uRllSCvgVndqfaAFsNORZJNTZ3zjZTPeyfpSnwOECeJZqHiBb1s2DYlxe7MqcP6MANRH
pPpG0u4iH4bDuarx39q4KJN+cWehbQezm7+9+9MAoqfiDRCBNGcZGPlOSRmM6+pJ86LB2I+tlva7
oBNB/DwOlb5PsUUP373pkbQlh2dA9gXAvuvtoEy3i9BzMDCb8urrOJBbJVbv/kgSM9Q3ia81nx5P
cnlREjV4aL4pMKqqZi9DosZ2CRRMbXpSlNxTTqP/UAegNru8mY+Ph1reWWqoN4cldKwAQy0hdiIM
zAadkvFpEIa1l7Zdbasp0I9RGf01U/5cubPuzYwoD/IccHbV8b9eSgUlGSwY8U8lYpvxtoaI3+2G
2G5/OCJ5r9CnRwtNzQ/Et8IVoNhzPVofTIntg/A+5uM84AFQfBsgCO96pPw+ZH1nrzz+y0iW4Tga
im+B5jui4IvhCP9wU+1lfRw6rX6JmjQGQ6zLA1FCSVsGp53RpbhqlHZ+9IJw2jz+lG956a+3iBof
wDQUIyrIWPIuLkqfyG0AXCuPlTHEcG9TKyhe2s4P2g04sxzmmJmI4ygw1NxEZWnR6tOQMjoVcJ9+
V+S0GJVLUWYbKQofNk5jDh99I/O/Sa1uzE2I4uvvehNo5bYstJHWNpREf4txdr6PUrRNQe7J8edQ
FdN+ilAS3MaeKL48nuT1GqNho+Qo0ekGs4MCFqHM9Sctjbw1ffpch2l0s1NoFuZl0oZ0b1HOaXeD
pgmk35LyWE6O+B5l+po2+QJe998PoLj11gcjsFyqoXuODKIMZOHBospxKE04vqkx659isMU7/Jjn
59H0nd9as+jPtdFEewmedJe6mliJNq4z/v9+CB1McjPF2qNScb0ShYw7LZh9/eC2IY1+amIoVkbo
9Xay6S6hMOSr7LzoAHvEXrk0VKj+/zcaN4UqohJXUQtWTYplPjxjAw6aIjaPmedGn7NwDj80JDQr
+/n6rngbBfEgHmL6A0Q5b1/il3c/T6pZ7+zZOrr5FOz6virOxmTWuyAN10o+17fg/xuKsI38hK70
jaFQCGSr8mLbOiZeZ/6WaC1vV22M38No9A/zHK5FijdTozNAzgUOEu4y+l6LpNPX+jaoqeUd675J
X8Y0+Rcx5fZ5oNSyfXxeFl1bpqaGoo+FXBA3E1TX621iOM1E2bczjxIl0995x1JI6N58sjKrpiAM
olm3y/5k9rWGmMbsnfLSrWmLavXetybY8j6yp49/06JL+/abiJeURwOgI6qHi1TQiYgr8GM0j7XT
tq9z14U7Q/P9DZoJxlFv07+zIha40Hb117Ay3E3kxP6z7ifZZ7fEZsqJzfBQ+6l7kCUMWSxbnfPk
YgVvemny4rWBOEq9/SPFTvDkxAhbJQPC1jVsy2Mf+QWEZmVdiSDCvnQ7+fHx5G62ElqulGGBqhAb
/R9n57kcN5Lt+VeZ6O+YC29u3DsRC5Qni6Qory8IyjQ8EjZhXmcfZV9sf2D37qhABWu10THdoyiR
pzKRyDx5zt8sFiKX8x0mrlG6naHvYdtoVANb8Hr6cAvPGN8Czvsru8DlJeCvqSRPAHTEHWABjl+G
E/Y8Qm42jP08mSrXak2/4YiqgwyO6anL6yzx04r98fVBrvceFhUvCUcddAD+71reLIvhm0BfMfYV
7+cp1kDFpEYc+o5TTW9VI1Fu4nbWj6HSXut2rfd/SowwHeCTsIkuBPnV9BpW2ICBnaJDzqVoA3ZR
7owUe0I0pyzfruSXQqjlrrWd+pD1xjVN6JcPlwvBc7ONfiK3oFV0WVllA44tO8wejtCVcMRWWEZ8
zlzyNBTBrlW9V/Fo3S2uDUv+QkUazt0qo8hHE6mbqIKLZFSooOyGTCE3K7i6uh56y+OMyip3B3l4
/fG+DEvtj2oQWQyLCr7c5aJqnARRZ7vRDkVoKJhMumqAd/t3sx7GXTJH10Beq2fKKAlHUYihktuT
1V+Gg1bRRyaK1gecz5pN6zn9NhPS+GiUSfzFUrzukI2uvWGmVb/giR9fH+1qMT+HR6luod/DD6Zp
dhnexo+qn9A4OOQc7Kc+c7ATT5RhX1fpfVJ06jZPss8LXXL3etzVq7vEpUaxbBQcBYuKy2XcqFQT
r41M7ZDXYfLRxfYyMLMhekBwTd/PBgkWbebiSo76y6CQ6gAMQmwlhboMqifo8LleoR/GxjJ2SmG7
COtwHJhtDPGfC92m7rTiynbxiweMYgtSuVyq4V2sEeQR6GJ7Lkz9EANm22O7GPqpptV7I0XOweZ6
FXhh3x5CIawNXCD9z9cn+uVypjWhGdznYaFB7lmNeUBvVk9mxzo0OfSvvLeKQHeGdO/GVurPavx7
9oQoA8LhYTWj3mEsxdW1LsqU6EY21Jl9SN3RDWzhuncxoJHSn2tEL4PfHxxSOFQqsDtaVF8uHygq
RqUyy94+ZKzhA9bMzZ0+LBDJwRw+FLw4+9fjrTgOf40OMiF0DhrboBRXy7YW80iyljiHmSq5X6fG
fFsNQ/FWF2Hj641m7JvYLvd6bmImBzJyP3EI+il3170suvk2DXX52Ka4u3MjEg9GVRYPnQMrhU5a
HHBDLZKgUcmNhjAait/LKZdHQw8JFQb+CxhkzaWm4CwNEab2wdGG4sHqCyswNESB6wZJztcn6uW2
wrZNM9ZUObOg5+mXD2aWoVa2jsTqW7jpwdPh4GjAXh6G1gbqAOU3EHni7pIaqcjXI6+yy+dBQptb
wKNgy1kal5HtllMydoVzwLjF+jR7fAG/Nmo0a0pNe/d6rF+8W+bPsZZZ+ClJr2Sc4xzeOQcn0nD9
dqDFT05vn2xYC0FjSufK0bSS0mD5LVT4hYWC1g/Ex7X2ZjJXvR3S5T9wNPWPSiUfSq3PNnobd++G
xou/1156o/eVdZQIlviYNtNAWoonXabUV5KvFxMNshzENwk8p6X9QtrPkVhfq1CUD6Oj2EHaSOsE
M/Qce63x9vVpfhkJjicZM/oK9GnYXS6nGagb/Gdy9+PkId2gpLOyHSpHPyaZbl9Zt+snaixaFUBW
mNylKbbeUHq3m0VdetpRt+vipuziJ8Wtvif5WDxqhTpdORrWAyMaJ+4z7xEZM+5flwPreydUysQw
j/aiTNG0XnrrlRhEKnOj7V6fw/XRRyhqq/SQF9QZDajVUpXN1EhnZGEkajv51dTZy5qYg6ILtW08
GV+bwnR+7zbAAUBMquXmUi+nN7/ana0ppY1rttYxRv9/p9Nt3OBjWgaJ3STbbqba9voY1yftEo/W
2qLgyfaMaOHldLY5FgMltalj5Lb1pkd4JlBHwIobpbfVwLBt5U4qSOKrY+HNcAIl7+vr3+AXy4fw
Gi1F8mMolqsUWRSV1XvuYB1xcVN2pWz0rew0/ah6VR3UkVNfOY+W3/dTLeJ5hhkusirLen2hjqGG
pdPL0SJeXI9vCrVFYSVssAJ7fVi/WKcUWwDkg0IABr3WCDDLSrczajxHMYr3ajPIW0Tvph8ycdxr
BfZfzeDPoVYzaKPxW3VZYh9Tw41uGmCYjyZ0hIBefbiLeV0+/P7QuGcwOLYw7pKrV5DqEuS+ZoC2
UlOzyjtR3DmcVJuFe/Gb29iyPCmig0wDH0m01ZmYqkMZugAnjm4os9QP7cgNInpGji/tsryS6v7q
kXHOozJOtYrMaPn8p6OpiFrTyNUY0SXcKPZRbijnXqdUkAGC/e1QuF8/OxmzQS93mMtQ02T0VtrE
zlFLiu95bkx3ajrXfhVW42/PIH2BJafg3VquSqtB9XJwW+H0zpEOQnwPK9/AJmVYRA2RLXl9Xbzc
LwlFEWo5ccFDrQuMWQ8rLYwM52jo/cnOF3dmd+gAwrmA4hxUAIzYnt+/HvPlM/NoUQO24TqlUV1d
7V9TP5t6487hsYsaHSRoieJnZaZHQKLXlNeerzqXOwetzKVTTxuTts76cm3KEe2rXFOOqS0jvwUl
8B2/JXnb9MOHHM23o5Lbxg7isrEpqnqhrDX13kJudjOFsX6Sw9gdyjEzD3raGkdtzh7qcQZzWecR
kvauEdBBbD5Z2AMGFvzGnZ2jKKcodrS1rdT+nqWDfUaOKttWpjmcFXNwjuVYjAdZtd7GarCzHlLn
mo/dy+3Sg2ZPL4vkkPv9updVhHIcW9KhE4mDvZnKJnpwzMy4UuFbVx3ZlQkDomeR9KH1sq6SG1qU
W5M5RtgyesXeyfM2aOdcPibKNPlDWsi7qqZR4aBn9libSRqQjw9xMNs6uHo4Tj1NZR37+t9eXYAP
QPlQalgOZOPyNRV20ZKW98oRDOp4ymOkBae0tKiT9db/Vyh2u0VlgIb56j0VWdOalpiUo8VxfAfB
HWlrQE6nSJa/5zdNHcpeYB1gMGkEgDtfV3jzuWsyRFaSkyNbuEqpoh+9uFV9J26Vo+FC0TNN5Kl+
cyoJCpSeFhuVGw771Y4H54+NwxjTE8Jm7T7prXZvuIncl2Z67YRft1yeB0gItJhZsDhTrDaFMBta
YYVldpqMcu62njFHW8MV6YSsrovibNemI97vepZ4WPE03pPdyqTj4l3M3wDjlL9nsvfXhC99We4h
9BaBOl8uI0eB3xPbYXpSOoEZz2iP50Efu2Bsi/IKGf5FLsA0/xxqlT/2ubQma3RTZNXc3m9irdxO
sRFvWBBfo4g+6utPdQVE+HtoED9oI8IJZN+/HJo3FdTta6QQZS+soFSE2ERZXG31cZ6gDpTR7WAB
o7FKx9lNitFDclBmINIIRuipVt57qAu9myJZoXzDvUhUefS7GTUz4rBdIyTBcofWc/kNQ6estNRA
b4YTqLhPe+vjqGvR55yYO8/MxTXpxuX3XZwSxAOUwRtMc3c5Li7jYaoTDfgAZJjMyHKXlnNzl5Y9
qiylo/goNtSKP+hxHcwkjqU/mm16Y2OEdyXLfXEuLihMqpNLcr9o1KyeC4AseECVm516FTjmHMFb
RCOg2Fm84797hVhCUdfX4I1w41w7zjSdkKnA+u9UZbl+FxW542Pgm25jzRnOY1jbgYv/wkNsx+pN
GOEt9voS/MWKXxhfnB1LbwiDjcv5HpERFN1Q56dSk+PObdX4JFK13VaTmN5adDSvxFsB456XPM8X
uIVjABV4oQo3DnM4V4XMT9IeDVZVNoBbmbvaHzyc1Ph3bAUzHIMomPNeD8SIOg9vwjXLxRc3N6Yd
dA+HJUXhpTZ1Oe6wajwJ+Dg/OaMzvh2Btu0inNpOZt5/4JPho6F4eWBPbRLYHY5Av3teEX5xfCTh
M5dm8mqBdXMdTWE15yezz0MKRa1719pVcgI4cc0M8EVeSeIB+o+Mi2YK/6xCVRJqvhy94qTUMZsK
TI33UuA5objI/iH9Fuh9kl2TOX5RNwKRBz6dPjJ4GnaNF+A8TQVQrHntaRSOG6gpco4tHHfIUbEA
TlUi1lLAN1R7L99Kw+j3yOC4b6CIWx8daV5ty663FbKQxUGKex6eNRo3lMvHPXpKUaK2OB4UE41h
vwakcchpqwestwodkrm4S5iH41RJ8zON/nofd6Fy+L13jSLoUqGEOEZDDb2g1Zpzm9QSg4Cb1hve
eKdhO+Bbjohv0P0Yb0anvlYYXz95ikncJoFwLNAtGLqrpAELZRKv0tJOnllaGxPmwMbQG5IwXVUe
ClQMUBku7f3rg1yW008bODnDoi4Jb4RMjD18LSFgoa/bhxC4b+OqVkjYnfhB6VSJNH1vBqKT1mEU
mIMopJ5X3qnVcJ8jc4OiXrfU5dFkWj3jMaIwNEHM0zJLPYnIc/d4EyJZ6uTd+9JqEIHnmLsSdJXg
E5QHCTub0t2yha4LFSmaITEFl+LcghXaZFILd+nQ/GZjconCC0UTlnvowqxbrRyrddrOK+fijCpJ
f4jVzvCjbozPTavOQabNyvH1h7g6/57jUaNAHJrbNWnJKp0uQPsMkTUV59x10o3N3B2ascN7fNav
9XifgeGXC4YFCnaYNjPnAlnG5WPr47Ztsd0tz7DcEV1ugai9yZvcxrKrNWH+ZuC4ujTfY6gHSaxq
iyMOBOpbDW7jGTxsCz7BRNXYoIITVa79oRfoGzqw0o1NWEza9vWZWZ9fy9SAG9V5Hh59fshRl18X
iPmswGwvzvRPDCdIGri6Wqsk+2zo3nEjMB4Yaf2uMhvvjPSZ4WNArV3JG3/xeEBGcmrQlyE7M1e7
WSmqtEtjtziLiFYfjfHQcfxiQEk2VOfy2uVyeW9ePKDFkYXtnHbe2vdv6hiuMxHNiubpJrOmM8ZY
3p9lr9SnHt8/QGtkplXqfew8J1SDyKJAglhvuSmQDt69Pv+rfOWv6V/2cJqLpBBrUdk0MU0FP4ri
HGdicpFoUu7MpKGKYJg3nSfMj6+HW1+GnuMhIg32iu78UvG8fNzdoNEtV9TyDCCqpDqRagjmR3bg
hKZ6mygkKx34uC+125rvW5EaW5Eb5ceSxOnKwvvVwDk4sP4B77gIalx+ETwdtUxPhvJcuuUnuy0F
alezfUp0cHeD415ZYb9c5j+HW+04Q49TnmUX5TmhkbwrR118Tqtp3kpez0CY8Y+2nxR4rQiluGHe
Id8VXVME+PWIKbwtkKXF9eJyxKWVgTQcJBtDU003RuSFb2mPZlul6pQNXW2vuJKbvjxAUAGgfQBY
CjQnq/YyoNEOS/PJLc9TjjBtotbJZlyKFhLxq4PqIF5vI4+2eX2FvTwvCUp5hK4MLBGiXwZt7LTq
KYaV5yapq/smxmktTOx+P0zdA+roydYE7XLAf/6a+s4vA4PCWFCdjHhdmsrJUDRAXeU5zfOZOrSt
H1G2k4Ax7Gpv1TLzw7RTfITMr+ETfjnPQJIdVCFpm6xvV02W0QiZInGOk35+mypVcdt0sQicpsC9
1IyaN0llX9MW/1VQlDxQJCA/WfwILuc5HLUU4Za6PBe5p+3wUum/q7FHa3jIky+jZ4W3WBgPV87R
X24fbJzcryCoLA5Ml1FHeJQouIryXM3WmAWcn9O2rdP2sdWsP7Fvte/cVvlYQ9c/a7M2f9C0ttsg
dHCtn7IiSpEJcmz9/EVWyRHwBDebJor+eoNIPc7uytu6t5AUqIbkAdB21gVRrc5PhZlbOyBI8d5J
vIlHIsQxDEW1o+0b3/LgrpVcfvFcwE7DxOC94zxdMwwqmxZrbxfxucDuJbB7d9o4VmNstcYoUFzU
ph3qMeaVzfTF2ifjWJTzAXIsIl7rNz1UqqjI8LI5tzKOsN4CSu6rvVA7n/O9uFMabdhJK/J2ueOJ
x9df+BcDJjZAoKUuym0YfaTLJUFaEbVcLuNz4jjFW1cV0MOQST/m5fApAaxwN2f5ld18FXIBJcBx
pzIMLIhtbY1CqsY2M4a8Lu8rfLuSfRNCfct9wLbCEgHtQ6d7UMOuz3ee3k32m9fHu9rGCb7UfheB
E66gC6n3crzpHBfUj5z+XtSzuOFy94GUJt3UY6v5SKuMVxLydTjSoUV4ZEGBLNy39bbWV9K2hGl1
j/xv3/RT/Hmwsm5T4152AM1oPLw+ulX+Dyqb6hB72VInWojZq22lRSF+TKPKfKzKSmxaFKjeRHXq
vXs9ystBXURZQ5wADkBRMhLzsTXmdOvJUR4F7e/7TgWQP1JzvnIorRfMX6OCocJFddG2XUb9Uy/P
MpuisOzWfKzzMs98x5LvFG59u8l1ooOoc++GZOnaJWeV1f41lcgdUS4AnfeCGzNlFl3nbjQfE03F
4yGB4293oKaNNHGujG+d3jzHontNLR8QF7S+1UvYCMcsPWMwH1W894JRL9OgSFGNsBHVI22fxm1q
2kgt9W4GNN0Z9pkYlLevP9T14fDXl4CFvTTfeEPXppy4ESSlPdvMsqz6oNTsOsBDDP17Q0wblJSj
nZ026S5HS+SdQEo30GO1eVPDJQ1e/ya/mPlnQwh2I43S69oSKmvdxZggtR5jOyq3Vl8nJ72F/T4L
cU0Y5hcriwbNcs3jykd5d/n8p5UFAr7SZlRfH/spjY4lLuV/6kWUbsoBpn9oTl5gQ5P97T0BKiOF
/eUOA5RpXQKzo7wGiDZYj7o23MXw7H3DUwCl5DIDpeWM9TXy9ep8WZ4sdUW8KGG6L0T71a6A95uR
ZnpvP+JCB67US7ujN/YobovOPM8huhGZEMAMRtQFXn+UKzUNdwkNfHl5f7iuLfY3lxMcDl2DZrpm
PVYTXN/crlGON1FzD5Fj302hOmxEFiVby8HyiK55vxviQgYO5r4oVCf5Vp91HZIRNlB0E5DoKSv1
0EbNNUj75TpgxXPoU5UEGQirZ9H7uvyaWprFMaek/Z2SuOrdUA7N9ZswUZva24SGAQxYll0qPxS9
iKzfcw14Dk7YhThM1g3ge3UkxYNB/RWLyu9j5SS7DDuIE3MabzJw7Fduz8uT/vfl+a9QAFNRdMCp
cAHSX47TTKcpd43R/d4lphckKlD6Qc8njHCF9tCnSnGg3adVvoszmZ/iqPpbpy/10mdULARATkKs
VdevtpVrY08BPP0hRkO4h8GwK/Nb5eoh2g91rA2hr6CyMF9bhcsq+3nYbGbkm7xzz1AswHqXw9aT
upw6s9Z/zG2hQF3zYjvboodl10cnbyrZ0uO31P6tARnRfQAcqqZ3U1vErW/qIUB4tDjCbRdywT6+
/n5cnqR8Izh7NG6Xarj97Gh0+cWawfFkrqTqj7Slo+ObgG62Xesm5sZqi/qTmpCw/9buSpEbEQCo
pdyyFjT2CykAV0FEUDpW/Cd0VwTRpnF4j8ff6GtFEX9/fXTrt+o51JIqkFguJ+hq2uOu54Wrp+RP
lP4S4zb1WGUb2E9u/k7TU+cBm0iM/XjXHOvKE38ReUkrF+onoDuQUWsvIxCZXR/OeoohJc4kAaBY
91jVjl0EsoJE1qBwsbH1plN/d3K5NaMZCPgBV8WFRH75PGWIM1XhxfihKg49eSXqrKCK8ggqqIj2
r8/u5a7Og0TzZzkhqcDQHOT+ehlLYSNjmHUT+allhwdRFoAAcjH4U6Ul98PsmPeNmUq/RT/wSgZ/
eUITGvQtJ8mychfhkHX/v5klBTFqVFigm+50F3lTuC24xNzrNb3C14f5ItaC3McwmKxkYTuugVxt
ovRgQcqQYfZh+mW2x1AJygU1Usyt1145m19Gs2lM8YYshGGd9+NyUjMtpbQ+Z0NMM5fujW/bWeG3
ae55/sDBdSXai0fIVYjWAFA49ifoAsv28FP6oc5mNEd6bse+GpnqQDSUS32MH0OTBkluZQvOF8KC
Z03ibEym++n1uV0fB8ttiIRv6UMtjNp1SwbJ8SI3pBHGfidow9w5RmGUe9Dp0tmJ0cNirBFROm01
tXG/xy6OA75s2NSuvK3rXZALN0QJgF/0IGkMrZdTjMvY7HiDE/u9YyT7Xs+7m05A57Jrp8QZab4m
KvFie2D5gsXm5WEfpHq+OnHxOHEat5AwGEYjLT5PRfWIrbDxXpSqHswUvE5lg7Pt65P94mETFFQs
ZZelvEa79/Jh67KPRkpaBC2Hrn2URTxuIyPtt2aeh0cKyP2byDaGjUUedHg99POy/ekAXOQSqG8t
6TQ0UAr1q2Utw4QzSBhq7Juk9O1btR7acdOMxVQG/Nl8Z9jxKA5jPuqf7a5I3hiF3pdPdq7J2xZV
yMG3RDa9t9Qy0fzRKabqNklL8xNAfeusOe340PQxlPIksgZl38IxHb+wDw63nQohOeg6CGUPDlIV
/V8b7n98G/8z+iEe/hpD+6//4s/fBC7WSRR3qz/+6776Ub7tmh8/uvNT9V/Lj/7fv3r5g/86J98a
0Yo/u/Xfuvghfv/f8TdP3dPFH7Zll3TTm/4HKg/UlPPuOQDfdPmb/68f/uPH8295N1U//vuPb6Iv
u+W3RYko//j7o+P3//6Dnek/fv7tf39091TwU/9j/tF8fUrS//U/xepnfjy1HT+s/nO5WyzOUDxw
5OHJiIYfyyem+U/IE9T/WApI4zzXAEtBQZOPtH9yt6Z3SIMWVQgoJH/8oxX98pHh/pOeHxCJBZUB
oM01//g/3+3iGf37mf2j7IsHkZRdyy9mpf97NS4c6+cGBqqc8CfgZK2y7TmGdTX1sbp1ZjxFlDpc
fNwpdP00I39H/TnK6u7xHGbpyUDGgjXGBrM6jHGa1zSIX9o2AyZ+nByz2tplF/lc6YaPk2F+H/QB
qFKjF9uqLacHm8rJYcy07Mke8+5sz5KbYFcm9kFa2WLn0kmfHva1nPxyX3j+mlw/+R40qDnI1334
BLGMVs9KfWsZZrvHZqts/WL2opu+G39EcR6eE1fKTUf97srxswJq/h0aiDT1moURte6Ol6k2JJOb
6VucfvPHIW+7jx2Fz21i9A0iQg7AJtGFT0UYpT69lQ7tzbj9aPYppgp2s9VyOV3ZJH+xNJBYMVlq
fKlFB+Vyk6TNg8YlF8bt1OjAMkdFzah6FsW319fGr8KwAz8r+pGtrS8Edat1hdl241bERXNMgRwF
ljVcc2j7ZRTeFyp/nPMoo14ORthVWZtuPW6TfPYCnI6VnauGX18fyuVZ9vwMAbdwZYWZAOB2zdgJ
62xwvSyZIKqivghda0I8rxSPOsVbFHpDlFJBxm1fD3qZOBCUHYRzeiF/k4OS616OTMfPtuxkqG+H
fPhS4VXwMLt67KdeGX3RRQkXfMqwTyyMKvCksD68Hv3FvC7RSRZAiy+Y13XDeZ6VeERlVt/akPcs
nGYf7FD2j68HYTtcb1NcjpY8l0N7SdLWGuBRpQ28jW26rYUybbBZGs6pHYHGnI189qcoSj+H3pRt
Tb1szs1gRPtZL0z2mDnf5H37wwMW+qVSpywLajXCYGip+nyJes065KE13MTZkJ96N0m582cSiRVG
5ITzWPuZOyGvpVEW8MO5tz+HtRyQj87UFl/W1uKcTWWylZZNJQVTcGn7EnGq930zJdsG+YGbtrHy
N6NRD0EaN/ZnbMbnfZp6DjWtPP3TqU3lHeifaSf7QW4mHvMUZGzK27S2JaAzpzznTWoHBtyGnYVq
mm/U+Y8paqsfUB3OSFGGpz5FIWI7qKHYchcI74pRtJkPKNi5UYfcOxk12YPfSWP+PgNjO8HIqE5x
OKTvW97/2keVbWq5HNmJj2nJWPg4kmmfezsdOGfLj9KhwijgR/J3SMVv0wIN/9juenLESO5wMmsx
4sWbfhe1bbVx57LbefkkP8IcnMBBF95GmXPzToUL1WzyVs5PkTYpPsLp7cJ1hh0SVGYyAw3oxSOY
XvmpNXJKVHVSYfIBW22T2OPBtfvILwRV53yq6qPepsYBD+v06JhKtm+EBeoA6HMa2Mn4KRaN3NpG
YyKQPUaHik3c55TWjo0iIPSkNvyvwZXH3uwrSrh4h+BR4OGD7eFLaavC19qw2XPdQ3XE8DbCVroH
VM5wIURUddupQh6EmakbfRj8UIZvp155jPpuOtaqustARfg1HsFz0pa3PfpzpkzjIFQL1bfDyjw0
itSDkBTslqp2EsQ0VbdZbh26KaPnkyrhVqlF+8Xpu4NhY7wH/GWLZ6xflP1tzH0p6IfkIxY6mzZT
b/pE/9oXWudHpvWQZO1jaqfzdsbv7Ig3mfdgk18fhWLqx1LkN7HI7rQytbZcAuQBWMcXSLEiFd86
I79tlf5DGXUNhYDuFKrlJ4u+0NGNmLzcRlRBKyy50SNv8IcYCUyLhD7xM3i7ftRY/TZpFhzA2I5b
DQyXNVe+6MbUF6b+VlAfOCgUeQ9e72Fib1JftLGdC6cOF2Ur9E3YeaiMGveqm94l86Bv8BIothRM
UyyCFsNHvUnbOzPUdL/VvCOVGWPTl/r82CqjfoxrGT6ETfYVgQJg8FMvz3ocy22ZRSN66b3iIwWV
b2TpbJOimM4oi+Z+GkFwtKpWHrAKvZnq4VCb4+dWVQUKCOUn6I+RL0brPp3LNwr0gfeeEPJBRzvx
s+zr+Ziq+X1ddt5DWVgT4iZ1iXxKg/xJI79b4JEnzLh93aoe7Gjcl1nyPezn0Ef0sNnE+C1tpGI1
QTdH74Vu3gprzG/CjEnztC8yqSQN9ukpzzCvUEr36+xWB63VpPRJXDzX1xO9e9uNg+qjwdtsJYqa
G8U0i2+gs/a54dxEdaUGmEgiMT9XH5Vk/I6yS7QVQzxvQOEdoLnMd+2ofMMIKQzy0gNja6TGdD+R
//nVMBkBqyr1J5Wl1YF53I12+xXXQl5CO94Dj/yCVdm9EM1HN4nrsw2YDh2Dlnd12Q8n66hbMG48
umAwzxEjrDHSzLQQVJKtbM1xeqPR29Tq2doJRc8DifwEr1P+MKrCDfTUsNgaqsCNPfby1tm3TXca
6vRrmk6n3umNkxVBUvKL6UnWCpR+Ew2BikeMk9fHJkZgP2unz73n3PV9UW7rwUs2amOFW9Moza82
/ES+B+TaRI3fl236CXjgtastkLgXx9aiZkvmu5CGsRVdpb05NNCsTpxq6ynKPNGvwQJyp1vJ8lJY
oYdonzHmKBnGVlPfRX0W2gdE7eweFzwJL7XKinreSKHX4W7suvjRLZPSZN+05ynICyG+Dm3vPYWo
BWGg0qrldpDd8K4HSvpnZCJAHWiKolClz/FqDWqAOV+mxIu/4higRkGLHDq5Vomt3C7qrUXGsSue
QN4r/XYsbetbiUrsQ4Kyc+QPhaLhDuC4xZ9OrmRPvVnZVJyE2xE4nat6o6qpQCw+ciBYyWQsvrL8
9PtOUZsH7A5w3dNpqFs7FCiSByF6Ad2XdqgvQxXjba1A/O6UtHKwQELEVeu7LiQOyLJhdheZo/uo
Vt2MUESry+o4UiN9itGy9w0Y7vPT0OdjxFlkJfObWMUHZ6vWTYUOON1Zd+OZQ+3AhR+aBcgAhcWH
HQJrAvac+BYWTg1dQSq6shka3MB9M+yKe9dMIVfkorDeU/zNGx/lcHy2zdDgoLFky2QqSEr4Ua57
t0oWt1Sn9HFsfBhkqNK3oYrwQ90NLtLCniofDVs4mEvnjQmaXXfQJec6hoNhocZhsQH1UpwTPUXT
WLEb7P86CD3dCX8+/G8bY7DHoFCTNN1VVQn+YyjT7CNlVR2OUS+9bAP7ZcFG6DTU/TAq9HRHnwdP
Tc8B3L1D2ik8IA9maUGWax29LbzDEBsxw6k6hr2Wf7JrO/2uRpPu0XaP2LJsJ4y+W04pY0yTotoK
BjkJqHCKlfygFsZ2D0y/3OjVmNOfyPOSvCGGs73XcYkZt406VAUnujQnv0ujAucDMMVf+gmq201S
QFrY9jpHx509K0V2C6jDDUe/MMtWO+WuLMskKNWxCcGApyLbyHacUL6O9OSYSl3OHzxXIkvtcVn9
qLQiMYIwpjS6pWlqnlK7NpvNmGvGGPQpgO+APq9pbLti7N83pcoWLZxwfDtI9Ds3MadD5dfWgDC8
w1p4U9NIzWHaRAXwzCzuuqCysswI5qnVtlUz61Ggq5E6BtT1GzZ4ulOaPxVuVLHCsuatLZLuE6JM
yhtbm8dP/MqoD9DOzr6hgdQ81VM+PulTbT2w7Js6kEpi9YdJd0axUaNU3k9GXep+PxdDEWg9zo9s
UqbzOaqBGvsojTaZLwcHliQbaaIGKcY3KQ/D7m6Sfhh5XFk7fGsTi81OCfuOo9KIB7woLa3B31uR
1mMSOY3t54ogt0okhesdW7pjb6wqSj8qigvpAH964LazmCV+UUP6pLSyDTcjuGxyNm1MJt6jVvkA
0I6JoMI9ym2u1dL1RRF3mq9EAraEZnXZvaNB1BgjRUfcjKz7tsycyuB8G0IR1EMXz37hem2H61cU
nhtPnaxdNXTmYmbful8Go0Srhfelrf0OM+B7EWVD4wM/yqx92xVeFphhn+TgHQ3v06w62B5oNkDk
Uxr3WDj2sx1jhAJBTfezXh2PJCruk2U243uIUjpOKRry7ZzbKDDu2CqsD8WUqnIn4c5n+wlxBzax
vit8vaMZ75ft5HzPEZ3ajkqDCi5K1srdMKnhx9nLdfuEMD3tU40HNnDoqxB3RjP1Zn8eo557RIJG
42ZiHQ6HUms8BHbmZui2wIqm+3HQ2xbTkyx8UzsdQmng4oEuy5J3xi+lMxfB1OSNulPQSZhpFicI
QYzgL32sg81802m16vqtl5hvDYyv4u3kGO0DLT7TvZNGqfb7jL7EnbRG0w3A3CSqD5NIVX21JB/1
jSwpYb9S9HjnWYn5LsdcIwmkqF2cet0xq2Aj1MO9R870FdejChlLO26+q9hpvNEKmeJ103fyo5CW
cW+aIV0dIGvRV2lJ8zhZguXqYbeQbjygv5wRqbJwZxqufDRErDDEZtUTHxzhOBHv4qLKMHILa27q
/83clzRJimPd/iLaADGILe4eEDlPkUNtZJlZlUwCJBBI8Ou/49n9qsNV4eHWWr1lRVnKQeheSfee
wdd+m/u81j/qUXh9Xk9eFB9TEc7HLBkqSBZ5JvswjDshh2lZvOps89GLfE4C+WaRZ/XAJJ5hxVbL
MLpPTZeZsgNaBc6pQ7yqwyS36RuMtPbwkKpWwkFk5uJhCxtVn9aA8wblYfw8uB9oDuJwtMRxARge
+xlKE/0Fe010eAjx1neKjt5f8LFdOO6A6PUdgfzRBR0rbJqDIPEffl+N6iThnPqlR9Lv8tqX63ia
prMYqRpIgqOY7pcfstbNepdsVEZ5AvczMFDSbNf5FDbdwzoI/HnXAU6NfGPIWZqAR1uA3ts9cFwY
9JEiwup7Gov1bcpo86FTjASHMB6T6QB/3bk7iG4JwOwNFhwkKhxd9vsuWvl3Us3mrtJ+g9VeUWxE
0NLQeZ829YMCcxrHqqTj6oR8MXLEAwn6ezDe1uTYAYMioHJHFT/sAlWkHAWW/SS3Wn8KG69Kc/Ba
xg8aiwCL6HyPQZfyU8i0/qCShcDSiPb9O60yjfMFNlJosKOVNuc6wZXp2MDx70e9QuTtMKITvByn
eZo/d3NC35K2jfDZU3iF53So1yZvMn0mh0EJ5304demcd8aoKM/iEU1ADicapE1Tbz/ECv0PvNve
fVGrwj3GpAo7uOetEZqF68plAelmWX9Keh7hpN/W37w+SGCI1Hrryz5dePxS+1S+6VCz+DCZAY22
MGTghQLEsdQHvkSc3cGwKxYHZfgoD0Ao04/YGqLp0FGA/A4exK6zuybRyuB3F3gZwxiLweNXtN+N
0TOHTxCf6Rdcipr5yKjZ94eZkXC4j5u5epHqgH2D+jP8xyA7V5kDXEDZdkLRUn0UbQzFsmVpVfKF
0iWCnXq3D5Ddpe265ZDQ1qhEoOky30ENhH2NFUzfXgKIp9+DfN3RU4oDw5KzXqnxGEq1Yh3j0FaQ
NZPeqYFT8jeSrk12twHAkL0Wet49CEgB1JP3HigjuOCm4esZCNL4WO21aZDiZ5/fEfyhgPZYRKDV
auTHqa0Y7gSNrv+Cyh02PQ2x9iwf63qHfiDOb8uBedNSnbI54n/VnWz3POxkleRQcGpf1FWvxNsI
bsBL3g3AaRyfLzlZ5BOU1c7QuTSCQxXk2dCWslq66BIaNEkqdQJ9fPgURmAW5A0cMrY8BfzlbpRR
8EnEffAKVk7iEAg1nZZeLPIQDivChWczvZfA491DWhmyiHE4dBr/tNfk1DUe+bNtqPn3M/+nAXJR
3P+7q2I3YK62VS5aMc+2af4/bMCctc2ud2Beb9+H/vv0uPty/gf/br9AZOxfOL+E4K2DgAZfPdT8
/91+yUL8jxjYL3xddAJ/0wj+034J6b/AU4N0wrlJ97tp83f7JfsX6qzAsAAmhCPqWTvbvf2CeIDY
N5ybQqu2vu+DmYhcRDklcOVkVGWvIkXlkj+ahyf6Lpf9jP8Of/77o2b20ArcdPxOlCky3T1rzSv0
WLpy0zqArPic1unB0NQMuRz+N9T2f3/Sipc6hJuImFNRxiF0UA5IXuqrQdjirJmMkpSLRAJ4Bz1H
1ASef8nLEvR/f9Fu4hqUTRMgh8vay1h00GEgXtZ8GW5Cls4t6P/2yP77A1bPQCooyUR8G8toXtbl
PhRhBTG8iVZfeBUm+uU0NdGPeAzf4kokX+HsSN8Jb/V+wrfK82900M6/9dQznF/+0Zf0eISiTrTI
MokMdg8AHypo62u+PKCMcdM57sqPWGUK0BShv6LSsSQVWT8Omga/Wi5pdEiqs0aV2+c610oevQnc
yeDcDAxVKZshjnB0WcZPHUxIpONysIAESi3wp6hHzBSC680InuL7eB/C/wlu89+1YPVJceDGUQG1
45Lioz90W7/3RTsAaIl73x6EhdMc2S03v8pq+CaysUSdbzx5gRrvkoAnN9bSlYCxjXhQVx4gF9mK
ckTqeb+uk9BH+PbF042O1G/o4hOL1d4zYV5tos0bRQlqptFvqybefHT0Eroc42SNKVxfFhQlK1TP
P3QhJJHvAw09oxc4fgn5Ku7nqDlppsYJVKMs8XADT2Avl8KS8CZZ80pM28jqrQHPGlxaUbIdxjMH
MDvm+tRFVdTf1X7b+t8a1e1/gYENt5rVW+sXaNtn43FIRa+KWQ7p6vgxrOQSR7VeaVfJcvZ03+ZL
JNMPYNBlP9xWkpU3Fr4L6Bq1sqzGavhA/K6i+TZFN1Hb19aSlTLQXNi7YMxEyeFUwHNIbPYPaV/T
/6m9+He4/S6sPkoWSicL4EA1dAhg9fwAF9f2p94gs+E2OVaqWGClzsHak6WXbXOUCx+1ZXTn0tQx
jK1kwfcpzQbotZfUV2hcZEElv4QttCxupLorm4IN0sIGu7OaYVPYJoXCrk41gP8gQ1G4b7LK+/X8
LJ330Sei2ZZpBJApOsNBRVlpad4sfjP/pb0loC+hULzyN2Ze4KP7/E+dDwlP/ZR1eFgyWIMy5Q9l
lGpjDpAl6dTHNDAmfZ01MLY5LnhfXO8VVKn0jWx1ZQXbgL8VN/CAQBiuzHjSZnepgp5I3mdV3d54
qWvzZ0U4mQxud0SPZdWJAajeLSQj1EK9tBfHngfNJvMgUbcsk669jhXwK/VEyFBaLZdZ0OGE9lLE
TvtSDw/Pf6Jr41sBDzy8T6IxxIm1g/vJsRXz+GfE0dK9MVvXxg8vjwdea2BBg4Zv2WRZg6IdpDKx
N9wCS1j0nr8Tiq3/OZo57Ce0KMpMpPB10wA+/6yrAB7XUHSsw2+ofEKGu05rjUJfX0N0gMdMo0kt
lJ/eSPnXwtZKC0NYreC94BNBLDdDbZiEf2of1UEIn1Lvvctngkb+5TQmnpfi8rzhGD6Nujq0YEi+
0BABuJETLkEn/28acUG6HH4AL8ZPSS/RH926+RAtc5SdKu7NwI6PDfRTyAyycs4YRZtw6bbuW8oS
8vP5d3s6oECeufxx1BK6TUY4XvhoAvdHAbY9dHjDWnlvG+GBhQXRY5Bnnv+xp9cjwLmXPya8sILE
FccVaoZMZtMl6ILCngm+pm7jW9khkaHXSKNkqTjo8qRH91WomwYCTyfU2Kbp9ZmoF7RsRFkn0eAd
YZUJDb+lWocXixSJPoAymP6CWmvLHV/HSg9b3MskmiA3Bk3fBr04+TAt6IQ9P1fXPryVGwhn7Szl
+Vyp13GB9GplPpIMqN1i93bz0oMf2/H5X7q2vq2TQYhu9NiMuJfDPa8fHgLY+nwM476Ocw6XgK+o
wNIH5cG85Q7ATQYask/RHXr+t6+tOCs99LQJRxLgeD7gOnufNAttD/5K+vnG+E+nn9hGmGdCtens
4woj4BuIPlIHHTEwuyB8me+zAXbE6TXO9ZbH9zzIu4oQQs6iJCv6+NmcDAeCRXfjJa5MErVywAh9
FZGdw9IQxj7CGzr46C27vHd7divoWaKazqe4o4pq0i9ipT+iVXFLqOTao1sRX6MZI9FHxuBma6Hh
F/l3k6xuiWtfG/3890cnZvgjwuiqmjDtMyEvUyqzAxm524kZ4NjL0WsvlFnvYW02XS2/t1W9Qfwi
SGbHebcCnKJ3gSayEWXbb+NbILm2EzCFN09i1+bGimq0mQMR7j2eftO/wL9EJxxQpJPbmrHCdhs6
nqXjgJvQ1I8FByzxsPuqK5xG/wdf1DcMdZMMfIC2eTGse5WjwfjgNrYVqQrdAmbQCS7rNFpOVQZM
hkrivnQb3YrUxaychcEylp6JqztF5uR+BT7nh9voVqSq0Vt542NeBg/UQO2pIW/G/pavwJUFk1qh
CiZgMxGBo3vGUvJ+94OXFU5VN7Sqrw1uReqQVOtqUCYpq22X9WFeJpREB0Ctu9xtbqxgRZefzwH6
rmVAp1Ool+GQ4PjuloBTK1QlERR6tuFYqkm+g/7OqUU31u25rTCtBxWtWaJxIwPen5+1vXxABvpk
0o5L0gpVGkPwUMtpLDsFs5ujYF7b5fEymy9OL2BD2WOzAWcxjGM5K7EhEY8zyOx+fUOK9sq6sZUh
g9Qs68ixKEfZzPy1TnpQ05I5ELcOCNd+wIrYrV6yndQAP4ZdILcDTMvgPR4BI524pcrECtp4Siuo
syIlgNpGSvRDg1dxS7VbqrTZieBqNGBooB9w9gQ6pnJsTzHQS47PbkWtikUHlUaUKLA4248sil8F
Q8xviNxem3krYoUwqa+BZSrDetPF3ir+MxG0q28khHNC/2d5Bajcy917jKBnxAGgL0nIQgTuNOW4
HXwdohpnnOz9Ljc4e0kV3wiDc5Z86uesOIZoJalXJrCvNKJNDxsElrZ8MFQ/eFKx2fFzW8G8e2u3
thXmzHgwd/IFLLbPsgJuqSI+XxAeHafUHNV+32ExIaBTAO9GYDIV6+6cEoUtO+FPEHrIBiRRyBJO
hVnG6UVKjeNhzWYxhd4YLwTqveUWNcGrBAal7xhm/5aS65XF+g/yJKAyAdkyXs4zASYi8PeTSYf5
1tRcG97ae6FAAIp4Nw9lsOmeHvGf8qsXJWo5rdKXMk+FWReIx7J0fNP2kAQbgvmDF7fdC8F49WoI
KkjvjaATdMctAp0i35UHceR5hAh8DkX/9q8OEJH3KpxY+xpVchSaFjowaN4PHR3yeulibMoTi5o/
pB8nDdBagekeOr3zh9bAyBFAWkJBc4h2dDGgG1q2tYi9u3QdG/81/M/WoTAVHF0KaMKBYQrf8C7+
mcHAgdzPqUp+rVBdou+h413teZRMKTB0DaGf6zoESO1GxFsI5L8LNTbff8gAFNPAXZRyI2Obg5KX
8DsIao5xvu8pEC4VcGfxwVdwNXwVLtHEihaqsNVx3D1tylBvARA16F8P042Dw5Wrte3HKWZDurDv
B9ytdvVJDWHzBoWq70xPALTtZG3zFmJUNI+EzN7AOCa5Bce+tqCs5LptdTM0TTWWSdv7BVP6FEK7
6EYWOm9dT+Q621wsHjRoV10zlvusYOyVVuF2xIG9T3I98vtl2vUnt5RhJdUZTmwJvOeHktOwfwgC
Ub/cM4/eqsBfmyQrm5oZMIg9En2p4mgH4SCNjj7PiNv9LjpvTI+yKYfuLhgvES9rmH14h13NaESl
CxXfnCbHVsFV494Au7Vx8FloV0AHTB1UrW5tn1fmxua4bWzVOt3Crmw5CFys8rO3MpjSG3ow10a3
8h2LvEbpueOl8NfqDhitqYiHLLmVTp9en9H5Vx/N/KJ3L5EBPB27Kh2WYoObx5+QWCTejfGv7PW2
Q6nHpOEk3OcyMh2AllycccBR09EMvdWef3b7vtYBJogb3UXg/5UdIPkvuQ9zW8qb/cboyZU5skKr
hhklqmW1KkUM1j/qGhNYOrwjZ9Qw+EcHiOpO/yHLX3DlHzOir31tK84GiGoAmse9wqdL96qdvT+b
bO/cbgjEOrTsAdjA9WgYTNe5KYC7me7XqV5v7ClXPrVt+NfFwBdDVGUqfTiZ9WdIbxWfoEORRYe+
hxLkjX3CEkH7e+si6eWSVUKkPGvEVM6s2db7rlq2sPB52H3THanFyzia5+ZFtooW7xhm3XCMCHxP
XsB7LBjeLLWZ9huPcuVj2YKMIoEKGXozYxmbWppjmvnjF+zg3v9m4/73m9qKhHHUwHc984aSGv5l
XfE+Y6JvAbKuPLwtC+zhlAbNorkuKymjT4Ecj5BOcQxIm07NwLrATUVi8IGacqMEwHcoRLrNu21d
F8/4nOlEqrLbEZwHglz+jXcyvaX8em1qrBMBVQvEfECJKujk+4Bj+vKQ9tF4dEpWtuARJKu2Xqoo
KyBeEn3VJsgKQ739xuXqSrL6h25sz8Iz3xXHNXBSX1WmkyYHwUF1Rz2OEibcAfCmjm9iJasMDOSO
QtyokFBeOBqItJRVRta75+fpHM9PHJ1sDGRA0ARXAl65xmcgFqVrJ8WLYBSDLiCrLdQJ9T09vEh9
L3BL9La88NxXXQtMLhScPRkchhlCDDkRjYyAqAsoGNOg3VWn59/uyho7A1Ifb7yroTWHrbEH99x2
p3md6YkfeuLPwY10fO0Hzgvk0c5eT4b5pvO8AqwmSoCaVyA0gVzV744/YB1MgFcJJwEucrEmrPmq
+2F7709+5jg/59d69PgyBnrdbD0UauSI29m6BWAChLf6/dcmx9rS99U0Ooy2ofT8bXkbbzq7m/vs
lo3ZtdGtuAArs0s6hitqHMTsfsJZ/LVSNzFqV0a3QYBZxfvYZ31YBABKGlxYmgHOYURGTlDG2IYB
EgkwNNJ2X+pdZ3EuUqZ/4MSzj/DJA4Tv6LT+bSwg5Zues6niJdvapkzhfnLvs4Y5voO1+IfKyzzA
Grqyj4DLhyunesW1H36qqn3+5fYC1vIXe1qTFUkJROlGvFBpMtz1k6q+u41+/viPlj8LQSCBLGNb
6gHljDuoGoJ0jSN6FbpFry1k3U9LLIXBD/hzunwOe8iQrHsQ35JNu7ZIw8vnbxvolfceA609Grc3
odnMfBqAqWvv3ObHCuAxZBs4ZnNb7oCw8APdhv0ljfshuTE956/4xObzGyf0aP5Xs4sk4aw5L8/h
boFHED96egONfxyT5MZHvvIjNk4vnaoU8iQM3yAYa/TCo6Vnh5DLuDmQCiUZt1CzgXpAjs4QdjJt
SRYRgeAvw0M4B44dSFvbsEsiXo1masuBghKZxyDYfeQQJ/nq9KFtGF64ZqbTA4Y3U/hd1ihoVDJy
67TZHq38rNURpj2CbK7FOwjwtOUmm1sRdu3rWiGszR7t84QCYVXLdD8Ew7aYw9Bly6esDaRj9cpW
vmmraJdCeE2Z+LUCvRAaDhX8AAl17Lr5ViR7BmJ/bUzrslXLfJIQy9GruaWreyVN2LA7kUKpcAPq
vwygKFIQySZI1m2OhW5bKlh0qwYIiDTlsiYAIUOCIX451CBy3kgSTz89CGGXSQ62RCGfvLgG+cL7
tPUZDKTgietUE4MFw+XgBoBgE+iqKcMx8MpgwHUH7UPy6fmwugJ4/Id7SOWlQZXwqi7TXcJJDQZI
Zx+NDjdYWBpk9NCAIv1jBtG9+WS81vsOw0kfegwbRY3aqYcCM5HLN4SnuxYr7KLKvVvk91ir7s1Q
tenD82947eOcw/JRBg/IBCk4dP9LriFtk85yPkYbKE1uo59/9dHoCZSjTIwKRwmeIjTtNZi/0Je6
CXi+9vDWDXTkHtQdOD65B4r4y7hCNxoaXrc8M6+NboU0vCHjSoqxKoOM/Yrnbc1RM6lPbjNj7cwC
XY1I1bj6ywWldJ/h6m90fSvknk6q/zDR6pdNNdBpYgUb0EjPk6xnb2rpRaAYjMtM3L6uDYU7U8+B
RZmxMjWkQ4oWWhzzYdn4fGPjv/IBbAwcWIdJS6rdK9Iq9tBeCg7RpG+Z+F0b3LpZgiyDuhE8tgrQ
pUG06yEU0G7MLapsO0S5IpW2FIODOFhDclZ0L8ctit3Wju0eN3Gh16D1sqJuZPOKmN2/h3aPG34h
gjDmRcz26Lrto6BZAc2G5C6Nt+SOqak/Oq17GwLX9EnMiRqqkqjxFx35eIC3jlulEYzTy0eH9guo
KN6MaYcO0yuwhGluxqEpnn/0K0FlS70TOQUDNLhR7xIpCFVROFXqOK4w5xJsG7XjBFm3YjTZdg3q
AW70sFYt11VDbGrWi9NZDvYAlzMEJRhJsnbMYFXetiemYNCk+/CWpd2VGbKdrQNq1K4YY0XWoIF7
mCGBAOIZlZACrIdAu1X/o9QK3QoOCmsNSlCRQIjswE1dQFPLMaml1nabLjDzqWRz3rLgGBAozSFh
SN0A3pENiWuGFjJbAr2FKQn01ykFuXiviXr3/Aq9ktNSK3TTHXyMpiWs0EJHOZjEX+ZNBU7lZKhx
XS6dUcRmmHYMbrw6hOoy+xy13g+3B7cCly0waa4yqMqLnXX3hFT1K28EQsJto0qtzTbbRrWnQ8iK
yB9++pu85wLdfLdHt+JV0alLSNNkRabb7hVMD6Ci5jcBsMlO49toOEmqFbD9zStkZ+LPDC4XULPr
bl3gr6wYGw03RJHOTJ1AHA5w/VcclbKyXkLHPTaxArWnm96MwTaoISd133dQE9pMON9o+Z4j8p/F
BzjTXi5IqF1EOmjgJEhMT44bkCFIysEM8aOu10ded4nbHcOGxIVdPQByMZ23FZBtWdO91nvT3Ll9
XytmG4PpDhnyPRehKVSXfuiXm7fSa1NkxWwoaOu1AG5j8fjqG1WwITqF60bUIYJh3vgqlqZ2o+JA
8uPyc7QcIpd6aVjBZVAdYDi5HlPgXxy/gRXCSbZuEUgQeJN0Cg3Efqrhpwwoc4IOQlP48uFjiEBl
Wwr4ztAS/z6J2+YnihKV2xXOhsFtA/JbpHrknzj50E7+eGCrcSsRwzzj8tHPOr9d1qOVFdJGnpol
aI48Xja35Wmj4AgctHgbQblmVRs5tnOWHglXxKnVjre/fPZRMwmnBOWh/knkW5asLIchYuVU3oYc
+OXokCaaBJVoHkFGi6051QOPc7kHA5hbKUtbt6VpQ7IqEO7rFDLqRbCG7EDqSt8baFvfWJnnXPlE
lrMNWKSWY7aDtls0qtl7XBL7EF4S0Nabj21fR/BemLnnH4a+69ob83ZlU7DRWCrzYojEw/agDlf1
LstWXQLrpT88n/CuvZAVyUQ1ZI9A7S68hra/xn2LPwlIjb33cZjzDxAME599zs3X53/ttyTBU/Nn
RbakDAl2x94/+jKpP7CajOwIkNDA3glf9u+CpEcxasrmOHgFVU2ghZXew+yOjmT/wk2fNYeq33l2
2roBGpTV0kTqCIOTxj8CRwF1r+ef88qc20jDad5Q4qsir+hVFf0xqQ4IST9V42e34a0kkQUQUQtg
gFJkfkXyTfGshAe0G102soFjkeA4kEeS4eHXXxnMsLSE2p3bk1spgkBvq4dqBC67vulLX0/VfVhx
xwJVZKUICG3SuQIMt4Bg2duEe+9ZM7jVnKEvc5l+Zuge6S1ds4Lr4GfFk4eYyV9uk2Lt67pRtCe0
w4mELcBIrny7N1K4Nd1Rxbl8cNBDG6NGPDgN5p9QVP0Er5MbZ7Zry9wK/g2a3msHin0h1di8IB3s
8sKB+G6329/694/KjXABown0trHPNnAqJ6mXvUMBJimcJt3GhTG1KT2mcVb81vbuAwjV1tPuxmuE
wcflpJtNTTG64VkhkukvJeY/trVymxYbCoaEx2fYDNIiwCXryxAMSRnCns9t+7MRUrSuGU73wisC
RZuHBrK4X2TDUrcTgg2RatmMZlaY4VRJE/Ua9bqx2BNOTm6f1ArRLK0GQI8ZLfxpiD/uahrfQgBE
OC4YK0pDkMb1ANXWYlIjBA3hScxfK+EPbm0hoPAvlwyEApeuX5EFqiTZiskI8ybh0Xhjbn6b1zyx
c9oYqWZFR1RXHLgro/qfKbAI/PW+jOSP2ttmUbTV9i70xQk4iP47WzMIbvK9GU4hNO29g8kgKVCA
5fOzgS7QdEqipYOgEXbYO+D0hx4WmNGijvs+xZ+aeaa3HKivJBhibfctN/EiTE+LjcSo645eNkHg
dDZD6bRibLiVMd7Sd02Kra6Jljv0ouN8HnXnFqk2tIoTWbV6X2lRaWh1wjDgDVtqx9qTjaXq6PnO
twWsSDe0+UYBiFMPd4E7t4mx9uluDXYGu/usUBuUh6uAsZPfxG6yZFFo7dOrStsAtgmsQD1BvElE
TT/WZN8+uD27nQbaYEiZWPDswRbC8itJ83n23EAYkY1/TWlFINeN9JtCV/G731TqLhQ1++j27FYS
WCIYJyf0bApQ0c8shNXurjZ+dBvc2q7FCnOOPsBJACrHPbw4ko+aRW7IuMg2zZoTb/TohpOdB1rA
XQrFnddmX+IHp0e38V9krcPQb3Gyg1VUV/RgF+VCsFu4u/O6eyI32ugvs8N0IhILMJBsVV8INO2+
h/vivZSTJ90IE5GN/fKacU9mndHC8Infi3iY4W4BMVy3+bHjtWfbMA4xLZol+SMK+Le0dyN5QqP8
cl/S+Av0xwUOvnsCBw2u+D0Tne923rCdmiiIBTLpcMgTvfbudhNCwdqHY6obhyeyIV+6jYlK4Xla
DGC8HT3ffwW6xC246TVAgS3JtnBgjJKgw9nan/gp09QgYGPDhhzuSIkuOPGi5TB5dbfcpyNMAU4x
DNY0JEYF7vpun96Kakiu4E48aVpoL/NPaNoMOXyWHBsoNibMW5IpYN5OC1Rfpu9abXvp7+vmdoGw
wWC9gXJ+SrFsI4/fJ5kgR5lox9anDQHbYGDRRx1q+WNNZhDbw08LX1q3gLMRYF6drFk4oT4a9Rms
G2BWUJpEsBuqWFfOPTYAbB+TPZjYjDO+rAyaq314qpPms9OCsRFg4D+AJh+qtFh1D/HzrW94CyRB
P98ykr/29NYGXMEZo1+jhRajgt0KcGb9h7rv1Ce3x7fO4cIDjXQPJS1iOtUlIC51sWxkcruh2Mgv
VOIgHA/DvELXY3PXNis/6dncEm26NjNWrO5sgjdNgu8aT1NXJLMAiQd0yBvFxWujW6fleThL2tMK
857SdyaDud2Q+G6SLjCkv9wGYEeILZjLtJBsbr8A3k3e60UIp4M4TDEvR58IpAlEmyTAd+/N+5SO
7FtGRuV0dYNf3uXoob/AfcWvsTvCWWOEiIZZvyU9XHycUjAYEZfj+zPB5SoiSUG1gTp7gztoBTOZ
sXI60cKb93J8GCAHaVShIjfQJf7Go2D6JMxevXcJKGLroqlKyUiFDa4p2JU+himn7+pV7E7hCpfW
y2cfYbveUNhLFCwcZd7qec6rVbjVWWBbczl6wvYoDkydFiN0qE9Zv3mvesGmd24zY4WrZBnp2jpK
izOi/igrjxx3rwsc17wVruuA9Duf9yeYjBxhH9aeHVI2tyVpo7kishkORwOAB3oFi0AYTNT3/TSP
nuP4VsCuMObafXHeXFvxGdaD37Ke/Hh+1p8+jRNbzqxjpucQHGaFmprxC1SGYXKVdT4Pimyq3U61
UD+5XDjzPnDttagV6Q7nMSXg5xW10Ll8/hWezsTExnShMjcBKJmkReUTGLTLDDYjeb22bHU6fhAb
1pXCX7LpR9wmpAlkvtZ9MWeOVzlio7oiQwa9bCktVETb7gjt7YRApppGbir1cD++nPylmyhXE8Wx
L12hty/89FBnS+84+VbUdgTwEFoh4wiomB4W2n0N4WN35/ZlraCdydIKaXDa3nQwQf4eiD1IqDoV
jIiN55KdgiqAQsFIwQQMxpZeAruQ6SaJ+Byb/7zmwvb3ctoh3ZrwnumsaLqsrsq55b16MYeJeetR
0bEXNIDvAtT95edqW/fl0G5zO+TM6/2vmUC3KViIUg9Q5Ay+Vhqq5SWLqLhvgZ/7adiYxQC0c/Pz
+Xm+kgRslEavW2+HNxy2Dc3Xh3j1AlicNjKbcniIeV+f/5ErYWpDz2S/kLXfDS2GERTBI1oZW32o
JsaIW5ja8LNY4GFDjbOqGdb5Idzi4XukVje0N7HhZ3RCabSqQoSRrN/I2Mxg0Ozf3abmPGWPmi/z
tnkJXMdpEcK15i5Om/TLDIEep3vfP6zPaYDd2geWpahB4YMo47DBwFxlAigTt8e3MgyqICEXEE0p
duhgfIujJP5KB7I+uI1uZRjeQlwcWnK49pu9+QGvr+5+ZtQNoERSK8Uw6KUAAF+j1sW6Cg62LSDB
OYwB4Hbn9Pg2CA3WepPJRuxOXg/afkOmEPLOsC92G93KMhUsTTu2AM85durQoT8toIThNrR1js8g
eLCk/hAXTIr+Lp3kC3g3JG5LxgagkXow1cq8uABFWaPhEMhPc7zLG0vmfE16IvcmVjzxeU9JXWvY
QYohvoeRbPRXqKbZP5B4vBvA0xh3/bFeAgaNnN6tVk0SchnEBsle0V3GBfX0/iLrI2pybbR2a1nB
NOhy/K2Lkn0ibYxaOMyL4SW9xd8WHvT+ye17W3EG5XYgMygmzUd95UCIVAfiCbfuNbFRYjKCsXF4
hloRf0zyWo8/p8DcEps6f9cnvrcNEuNbiN1zxOARbFNFbpbOwJdXppFTEYfYOLF9mWCUYcAaaFMq
3kIwcM9jEeo/nCbexolRtFGjldKkgAf0a+jl78egnmu3I5QNE+t33AZ1mybFuG1BAX1FXihoizmO
fj5QPNq4kq3hYqJRUkALG06BEfmTddktva5rX9WK4kYRORIVRMXSc3nqeQWsG1ndbps2NkyYMdoU
xHCKeFveMOLDs1HUtxBJv/sMTy1IK1YHiRN3PbGkWEXExxJNT/VCJTDkyENYFX+AnpNSeVxHcCVu
ws5jOU1geXo8d0AiCH2LTuZZ240iT1Ozv4ZRw+Dlu/DY254Ovs67lba1Ux2LxFbYc1QMek/uKFAm
gK21LQRhcR90I0iS2NpeY+D/gf2qk0Lq6Q7b3ucumt0e3IZ9gZearXuMyqreWVhktVyKfohvlVV/
txif+IS2YljiD3KLdpzJVgL7oBPdur76BhG3uTpQCIfKfGm84F0De2048vK4ql+szYDb7Xw2G8sV
vMH9UxIsJjl6wFOb4woD049hqHx16jQMf2EZWRl9mvbN/PBxLz96YfLOLDj25cHg9d/TofcnJ1Qi
sdvXgZeiPA8XuAKe6bU89AHECvOBTNFfz2ew5On8G57//igNeKscaqFRUNwhnujldVjT9BDte/Zn
ko7Rpw09jc/P/9KVnGA3s6OlhSZjPcXF2g3tXVIv0x+ZCia3BhYJrZQDMcUUp50QtUUPHugxZPZR
p3MkshO7mz1QMW+9H2IH11ioh04F4xu6+Lh9Ok2OjSWcGmD9gAzFoWqEkW1jTJ2PIXzv3Ub/P86u
ZElSXFt+EWZIQgxbATHlPFRmZW6wGhESCBCI6eufx13dG6+ryyw2bVaLjowA6Qx+/LhfvOSqxQFK
VMD3rXU/CC61ACR13V4SuyQT6jOmW24h34dlUYpmK18SEv+lu/3DmbkkE9bRyPzEAmGZYj7cGAjr
40rCgve6x3JR9gErpiSyNoSemhwf6Ojx3wtcZD6u+/SLRAKvVRVtPMIrnQL6fdb43lkJotjfVmT+
GOYuwj/WUF0D/CHEwDmqb5mepw9dw7w2N7KQiSCg076CAh7fN0u9BjcAMcz43nAD4dUFu+8v9UbN
vQrjzmbALubHxpbSz7ZVL5uQ5Rp7KWaOAwa1vpvvYTnJt3QqplZlGBy0JhstZIP+ckD/Myb9h5B9
qWYGdnEVwvWKI8ypCGTksNx+y5YGgQBXZ42O5VbWxZ2EWNgbJkPbLWgwLfbUKtJcx4lllyxKbHeV
VVBgVZv6HuxocYxHxMLrTtoliXIpiw0kMRrtNbPeJkjdOJISWV3p/8EueZQtHHbB6MVkZRiDYN9C
IiZXsY12Vx3lSyploqcSHh8+PHhjSPg1kB8+wcRSXTeZx7f83xy0QgYQRdcZ5fBV+WPuLCBOzD/8
61Qq2CWbMiqdhRXxwlEiBZFABgda08j+yodzkXg6cMurNRzDfSFR9MKbsjQfsiv0VSNuxi6C1Bo5
DJ+H8ex/XPZHJvmYRuForisvLsmUHWx3/GUcELxhTr8nGJmd2v7K5Ul2yaWEQ1mNUigO0DmOoHdA
T1TA4aXM/v1UnjuVf4gZl6THeIBvyWhwbILBt0G6SAPFZIrN5/KkuQt///tf+UMK+n/UR/jU98OM
ea6j/fSyTFIyKEQT+bd58R8Aj0vyI1Qi+VZrpAlro2+2XWooh/qtv6YbNgfTtZD8V+S37XfNgWBi
bRzl2XU/7CJ91LFiqCVXvu/U8F0VyTfbXCnCyC5Jbs4jdRx3M9+DBVs8QLTZ7DHS96+7cZcktyQI
GtSsKGc2R+RtHJTk4CTX14EplyQ3OTTLZAxh+9gl0/0slX1J4kK9/ftT/8OhvaS3sSBUqykrBlJJ
V6+plFW7ZNgbGT96CHkv1wGAl06lEKNyMmlL/AYUlqLoq5dg6/h1B+eS6FYHJd9UObF9odoiL1W1
HkgXXJlrLoluRV0sxBET7ItQkV0z+S0WKv0rg/Ulza2DQnXr1XWwH6eh6cWyefYwEX3tOPmS6BYC
LR69Ep/fJZ69W7kPNjic5v5SJv0hFv1H9fa/mzUuByJLFew9O4UgJAW/hrMH6b+fzD99+EW/j28O
ZRmLRDNXm7ohuqoEs234l5HdGXr+h2B9yWCb2mUhZgIk7Q9ts6W21UOYQsdohTYYjbtgN1Bnv8qJ
jt///ef8Cci5pLUVBVzQNhIzUPYJUIBqHfggVmyA/D5DU3eujRt97lfG2u3IUoSdgg4mAMKMFT4b
xAaMieQDN3QSm2l1++zivrnRhfJrgWoxmk/YpsM4/N+/7h/iwiVPTiq5nd0O2X42ZFxECNrNFx+U
hO9dX16nFs4u2XJDHW1J48+ICnAnz3oyBKlnzPKXdPyH83NJl6Mq8NqNb2y/zXQ6WOaaJ471zOti
vn/+q/919Os5jqAc5NM9tE76DDrz48n0trquDLoUSps7Vtq+DfDpU70JVtPqjnlXEu3ZJVeOOTCH
wsiwPbRU2JHphD7FW/K3fZvwDzfrIo9PCvMSC23tvemSBtiN0d272WytBVZjXJsFfjhc523FLkXT
BiinDK5hZN9vLY4+rMCb7/HE1quOEL3kzoXlWKiliOg+ltAVywPJ4UTXjfXwNxnyfz6j9JI+p5sW
cf98iuYkUQeYChSZBLXiyq9/MXZrnN9H5cB8zAvjOJVBGGV4Gdcxaeklec6rrAGeCbv4WUZjvhY+
z+qmv24CTy+pc/WwlEOIIfyeI72nGIFBkrMJrhpj00vmXO3V0bDBsnbPWm0+FOz6RFSw9su/h84/
vdTLDimWOmhan+xDq6YvQO3VnV6avzlD/XN9Ti+Zc5OJgYe0A9mXXQ+++tIP5ktUBsUn1DF6T4yD
VzjhDaX/6st+mvYllE2v4tjS5OJmV4zyVU0zAV1yxrQDCqAphsbj8brHdpHvZx40waxGsg/GVu37
mu+w9nZdnUUvaXXrWMZxvXRkr62bX4NK8d1E+XhViU4vJdJsG9EkavDV6zKqfvotWRtsd0Ok4aon
c0ms23hgFjiAIBsA8n8b1eCwnkrpt+s+/RzH/yuTSRdPHSoQfw835HrXADPA0FBfJyBPLxl1DOmd
RGHs74cKZEwBG98BvpIbvzKCXhLq6jWGohVx/n6uSZFFi5yhspJcR+mgl4y6iNtyAHuJ7EEDqL53
MuSY21wLNNFLPh1srHg7tQWBtN7Sn2Z4Ju0HovyrkBp6qZQWcYUu1Mx4sV4XfbGW1T82XU3yL6fy
n/M8jS/ua+TVZVc1CHNVA9FK4XtJvYjJA7NJWDWoDyC04XLdBbsk2Mlg8EooRiGTrWw9Qg9jvS/7
6W+cqTPD5f/3AvSSX7dVisA/yvP3qM+X+ZZRFT2EW7BCVp/xqUwLF5k+97GEQrP+P7XqVTfvksam
p0ZPnTH+voJV3r3PtvJ2dNJeVaHSSw7bFkVT7JeQXoeWWvnQDnAeqNd1vu5wXXLYXNWUUAurIOwe
OZv3XH6H8d72l6P1hwx6qaDG+x6azxvuRRFM049h3ZpXPtZ/82r406df5OfexGygTUn3tgl8AcPA
Nk1C8zcaFezDzjfgn84T/d+I6mGw3kC9le4l/Dgt2ABTu3IB3SdVOwGW1dznSwk/lqO/Qko35Yue
ljPHxKuzdaPh9uKgxwxqLQTHfsb1xkZRBSvABz5HCU1Xa5opL3oTFgJOtBVYfnwLq9staV0lwKmP
eJaMfeGnQ4RNpxRonUvSsI8jB+O4vlJpPGq6puWi/Hk/KNWOqWqHdt1zNjF3SEpUY7mbuYsFp9Ho
IEPsTLtbWQOyyrpuvj1hJXWyN7YeOpdqhWnOoy1hxH3gFRCBXLoN3meahjwUlacovXGbhJqtLKdN
YmLZa/dYwVjk3UeVN352DsbU+GA+yZS62VvSRm2+/sGmYFvSoZmqSTTQF6yek2rwK+GvJAz2Gu3v
LGaQXT7AZoWOUzj2NROFr8f1FK0bDijs6rCe8lIYAiUyPW5Vf+CR5xc3rPM2mjYY4mx3HH5qKlv9
bS2+GdOdWRMI8QsVi07iBK5J2upv0ITXv/Di4iJPGLXkO6HFWNyzuA6R07hatOi90SOi8f0A/Xkx
9PXJjUAC0wVCzv4B8vusPxJIhrb4ir6NUxKNjUGZE5JvMGMM1tSDy2GUqtIjz5R7QfLYwHrqCENI
yw8rRNHLLKZsKd42GvjTnaVUYSgLNLDiJ+YNrkirtvSDDHZD5mfVzcrkpdepBBpjFRnvBw36b+qv
yaTzEbXEQzlreH+RcWPrYdu2eBJ6Looxh1qZ3XZj2dOvRMuwP5VzAKk1OvTN/dIV8g3fsAKfC6qS
9UcXLOtbJcdvHEXpN+1B/yjruxU3qlupfTWtW5+bsQ7e5nUYVU7XAGQVx1TTiq5WHqScCVTiRN2E
NHNR6D0lkJs91CO6CYAcSW/TfqTrMwWXhB6KagRiMvBw5odaGkMzYjlQISiSVYOo5Fphjry2YXcI
iZV3MIOuzWsAueYkT3o5voMr2VTZuoZq/KpYV1Q7Nkdm3fUxiemzKpqJ7pZOFWqnMcfEoR382TzH
tOTkyOBstcA9sbZDtsSxD14995YqC7A77YlmWAaVJzGz66G141IfWchxJHF2ywo61CMpkjRGfMco
3dNrJ2oZAaXs1QCnqWVMVJ9WQUcCEEHqmWYeOv97ubkhfp5Nr059HCf652onGu3aqPHVTSBhOIJy
UA4YfNnwtwKQ+J32IX8gHWuWPNrwdg+xa9xdGawh3ue2qD63a9BNT9MWUPfBOR5Nqi0ovLBGtG69
NSv1PlykNwhCQFk+fICjc9WIFpJWrWjmrvXx7aFscS9HOGZmfMY93yWxM/NdbcfEz/Ayizgng4x+
Fq2p3ceKjrfIwHSLox1JbHcbJQ5YJJgR3jcsQJAwleVSA9Wqqi7JaEcSnfuenG7h9oTRr9dA//+m
aa1OHs5+vo0VtmNn88yyx/bEGtjhheMRyiyI/dqD0ilYpjer29Y6ncJlgcwU8dh3Z3HFsaPTn6NJ
S0KZn9Uc+90s8eSfiq2agwODJe5wEwbdm9Re3lTT+s0ve7wXA2HQOYtLOAcoEfL2rLrZzhGN88B5
AewXzRI2JwgwlxqvLMZGkIO8xnIbO0Iw/SnotN318MP+Hi+xG28q0Mqnd+WocXeqqdRyrD3C5+Gc
HaKKiKA1FjBwLEEo9beibtIlGqcmDccifI85QMvc8xv70y/0nDkPyAfe/5kaM+amLpJsqcZxH9EO
vu0j9OnDrf08UwiEcqxPpdW/pQ+GoIDNAlj/Mf9aQGNvxxbsfBrsY2XVNKGFjLsk9RtXpauerEA3
xp8AU3iZmUFrXpLQfV9HbqB3Mr9b2JdREeEy388k7lMoUJmsxFQ2reWMcjD2eI4jI0s8ikCizW6i
8kZJb5pTZ0PvAS6loEcP8YbHOrfY+haDH0goB4FCIEBhdwdL5rSEIS5SgC3zyDqWwbftCzKYPC22
pakPVcVSlGVyty1mLAUsL0jGMa2doDLnvcxOfqMBKb7BTYg+hXUIh/XJ60TrI93ImSKi+7JKg2ZY
n/thHD5g2uRuOkX9r3Unhw8WdUVqq2pL/SBqn61t8ANrLzkwsnw1S/Ts4Doqmsg2aRDKMIMSDBU4
lPRUgxsFGv4SQURYqS8Qb4geyNR+ek0FyHZt4OCg5vl5abAAECbekMkCWix9V2A4NSYHPQEK5TUo
B4wVT62qn1itlzQug3HvteNbX22f3Po0X7AFuDfQlxSeHodTqDyc8K6pfnljwYU25ZMKg292DB9g
RHWTJOG4s4t52LYlGcU2+dUPiOHQLedOJ19UEpRAiaAjs01Tzps+PtQDjJZVh3kN6/s63eat+YWb
HZJ00/ZH227QSPPj5oTixOa1tLf+GiNZwabiI4Bh7GfhuiOjy0Pd2CUltR/ch3O974PtSWPD4IhE
4d9Godx2E6dW+C6en92yTh9W61Uob4xT3DF3VzA8J4nqQ5hKF7s2RCfjSxelKDbke9Gs67PBmPsU
eTi+FTSis75oa+GXUPyeJrvux45+bmWIhzZLwZN6EC1rdmsLJSAGccU969h6T7yEYbWpGEoBOt6Y
lpTQT0gque/Sse/QzGIpyCrD3u+id3Ad1WEgHoRWYEx/kHBPFSwKtkO4dp0WUQDVaFw0PJ6Rfsgq
geEILBdw6IbqISrUGok4icsPXSKhjeEwCtkZm+Q4I3lctjaTjaT3oy/Vt6Af+rst9Gg2Nf4uiMr+
PqAoJsexPnEUaikJdZf7ofJhy9WgRKJT8D5gyH2wRi6i7psjOmN+W8zzfSW9Vy1pcMDlyUnJo3yd
x0o0BdnEwn2a6l6e7Fi8FqWeUgab9lSTZRA1PAoxpVDVafZ9RG7HvgbGfWOQsEk70A5rMZOlzzEz
GL9hl7PJ2tirSuHmajhEGpHWW2P/HmJj0QMjMkCi2Ob3DUz3bJLtAG8cloixKm2XbqubVbpSOvyq
wLuoMt8NbZXOdSQzGE0YMUIKELHF8M8yWOJyv2BiVoOZU7Jgz5039qklXn2gNp7SVRaLYIRzsaAs
SOk2faKXHANwjEgcihbL6DWoLzS2cG1ZbrgaApM12pktTaZIpdQiJJKFlCcHP6blHuvClQApMcx8
mIRm7szfhCQZxbIgO1UFkfu5LWwqTfUJzSUtoHlSQsYwItkSOfbaQ7ssrVZYDOGP0Gg7dKygDrL6
QbBLrO5veOPupzX5Um31fd80Jwe3o0OYVKN6w65pcot6MGifDPQxkOTiefwKC+Z5Tf2FNQ63pQMx
dJqfulKvKiNFj+TAWZdAkjdWJG8AqVW30zYkOzNaclcrw6WAN1EYp2xeglYEnknQaSQM9UWDWCOq
ETLHFo/itoCj1tfSLiTtUfk/8yRWgs2+d2u2OJdVdIMCqL/zWDNIEUzDnEs//urK4dTWI0wtahRp
GrXfAzTng7z31n03NM0DpB4+RgbectI1iRimLeoF1j7jdPI1mhdTBWnEowFHgw+oknz/lJRRTw5b
0HiR6Be/PaE7oQ2otHz9XUFsZr8Ujekzbdcyh01OLzxqVrabNKtQvGKnM43jUu+qIOhSp4P7HiM0
4ZWyFhHt9c5GffRGMRSEnRU8R3uIaom6CPB/odMV9Wrw7Jpu9I+yqoasQAZ1qc/1drAU5xSilIxj
A68xv2pWWZpWpGyfi00BIeHowUQ3JU2SFQuEBI6WR/px04vLE7cUWW2gY9evVfvRBo277ebYwSxK
l3Bz2LrMkGnY2VqhCMIWwY4AtPtiaDccEDVMngydyTXyde7JpXrWJCFPBDUFSsXVM6kXRcmxWtrm
C7zGQVSDdy5cT+uuOrpgtI/o0aa7gBDkxXiLzQgTVMPSQE94xFMVBy+THftf8wjN1l639EA1q31R
mC46VijEbyEgy9Jq6f3noZn1nmmCBRmHg0/AxYRMedf3Ylg4EQRajFZUpmt/+gQtbbJNr3xJeKas
6oDpmPoE7qbC1qop3+oC0p7Y7muln7uIeKEIlVY/hnJuXzCGbG7tPKE6jobhRCPT4oiVchRJTLxj
sjGZzWrxTqwY1dGQNsqB0Mb60c69U7k2URghYkcLeECQTyvWoJQZtGmLt5mrNha4luNHskoYwgYx
ae9ATam+zMXof+WsxLOTtjZvjA0EjbRnPRT/IcGUlNbvoTE2m5JzdT00dbiJyIzh0S+H8Kafyu6T
lxj0o89B3YSuMs6LBPpcQwMNeg/qerfdavh4KAZnBDWqGe8WBoVUAXkpLx3jcdKpHL0N2Uk1Bfqd
kESYARTon9iSoH+Zh+m0rCa+BxpAvp0tcQSML3sc5lLPsBWy5WlaSMuFNaF9Q9KJuzQMB1AsoZNZ
RsIk2Ets5rHdL9gMPSLExS9KRvqd1HSGmYN3Vwwg4QsbbHCjXwgiYNHNUaaHBBEz6BezQyqeu1RV
7t4DbzJDEZ78wtZt3+Y4lYO615Zhb+q8z5TOPQADkNQjpFya3OOcfMdK5wwr+eSxWx3O7aqWnIcu
aYVaO0Q4GW3qFWaCN1sDA89ybN8dA4gglsn3DfTCVMdyEmj6RCLWTR9Tzc2yg/9xgHU2TWAP1G7p
PFf+41I3iMQh7SuX6dnn2FOaR/rZJXb9OnvlpMXatomHwFYkIOlVJTqTwitfJa9WwCDMAw9/6kpv
F7Mw2cSw8eFe0kG6bI4DdIPAQ7gvohLCxGICALQLVg++8KCgdW9Fvw1ZpAqYwnBQDm5WWqOMoYz/
bFGIpF1dmFwistzriWq8n4HBZa0gZXSIg2I9FVgwfJswXcolC6YbbuUbGEjxTScBGGnEBIH1Mb1B
XA5ADrRu+qyFUPcxiGaNR1TR8tC0utwjj6i7aWvGLKSryYagDHbKb0LsavlBKYrZc/nYWHPfY8iU
okjWbzak3c7i3yngF5XNsOM9J0MLlMGnzSdg0ukThEO7D/umzNgwN/mKgJmybiyPwNjQ3q3AUQG9
gBDcrWcNOW6fFJQgskiG+qUqul4LUOdll0q/e5vgpCDYNG2tgHRruINN37brNSLyRIYucyRkeQOt
3uPkHBUjIsoDj50UYA7jhA/1rATUEJnOCIJsNtCCHIvA8t/gjvIDCqXkqDs0jvjAp0DjK0HH3mao
AHlOXPWGvpXurHbRUxjFD5HpyndvM19doDB/qXXGm3CAeFRdvMJtTB2hE1WPol5gkioU5ItR9gVV
ijUMNDuBT+IbOTKVqgjOZy2dEQVnaJcCuTN3UH9pBI3UlI4OZMdFVyu2yJ3+PnHSpgO8AW48OtKd
9oJiFypsfPRj0X2Ug0JBvcC9pfJKnm1EuhzijsOTaQb+2CEHf4HNIGS/ejYfegqgYpuLQ2Rlda+s
bLCjDuGmpZ5et4D4IgDTDDE8qE8VjO3fu77KDYrPczWmxVYNYU4MOvYRswREf52hbeJotqqnuots
CutkmS+S/AzDMtyPBkekov1BLTQRlKEEI1s95ZBX/b1BfPZbjKbiFAZwTwu0rkXHfZNjmmAfiI32
SvMltVHzsfbedOZe9ztOKEvrllfCc+uc14pNWTHiZ/mKrXsg8+Sok/VxRcm1t4NE0GXtTRQEP9Zm
dvu2ih/8aMYvKLtHV/H7KECjOPMJsFHofZQJ9/dBooCqQiLwfurDBsAIIG6hbbkvPIolnNhhHwc7
rK+zYfeEnQsorkgK9eYmB0vpa+hVKClj/cmmeEzJGH2vVDtlFGbi94GvZ9ySYRBq2NzXGlJiebRi
A6vSNJ3XlqczNpD2qzE6LdsRgrZLDCVRttV3qE/wTpEcYES/+U0OGABVV8vRS0ASEC9n9CDw75e7
Yl3itLHYO+ugWn3GRYloG0vflef3J3+Oq2wMqRGoH1ZwVtSH7UsgTYvm+WCCh27SKEuVeSVL9560
UYuKoVfpVNIanMDS7CZb29zo4rP2NUjFYZBPUJq8LymsGr2JPFnYzjwVQehyOU2o4KRWwtSwaWM2
3nnlkmQwpI8PVV8TIYn6UEXHd1E4LyzlSeG9h3gJgKon+Qrx4KPD6xaJBwowjny4I0GBeNC1TTrQ
qt9Bnfw5xth7UGUjNjmtBjm8jk8OnmmPfqKTtDY+QhKfsAG1yLY/DvCPv+mTnueSl2iPWguhtXnA
2LAgdEi57t2t8rTrRAj1n6+odj5Rs+rTwNR63zHnpaG3rjfYdpKPpO8H5L9xw48DUtxa4c2c3QNk
1XeuZO92juuHkZXRcsaKzfK1Bx8gnakp8MU1u4fm2ywmMGEEmB7T56Iq7L9EqsejGrHKM88Aq4dG
zezUFAny8gSysgfIS0aPvITHwH6B3gS2qEenFFDwYnpichva3aL0QH+W1WZTr40ZPRk+O5qqAtie
KChqHRFWJGnvm7ma5W3gDVSg+2syvFmLK4icqz/PLiTyOLIIJsMQKjfkZfIT9X0tzBS9B8m5vBBz
zeP71pD1uKqonFCmIAF+jk090RNw9ClKsZJ0vsAgfe48uKluWF52UYBatvW7LCAT2tEzHPcWti6y
GfJXAAYe9/itJL5VL0UU1eaZQShy2S1l2RWPsBDu9s5T6JHZoNFqumbq2V21cXsqYpCucRH4o+87
34kEoyL5tGAV0QCpm5u7Pgis26+UjDYbetuWJ7/axu7F+A55ttars/sBCxhK6IUuxcdQBMTmgEAx
X6nH/guILhQdzbnKEosicFrrUQm0T/5AOTYcsZf3AJEnSHQKzHTmXRQBbP05jPB9v1kqb9iycoXv
sZDe5qbfRG9Iwrgj4byLq8p+GZKkPLiibp81a7f2Jo4G9VAiK+FihFz2x9Gz1atrSzT/QbIGr3HT
hC+Wzu22L6dzdVFWEaR9cRuBifZhP8MXF9LyATq6JQkem3AkD+osPb+zYdECfh+XdoVeH3j2x0gG
St8hd/f6QDuoGB8bWpEDzheyl5nARFJVMz3UwAt+tGRUt1hL7DDRqgkWF+DQHsewaF01jA/QL0nh
QkMVHB5qpbKm5YU5MEQLgKTgih/wZ/nLjE6GHR10XdneC8P2kfIBUjKtK1Ysup+VixGhiv4nlGDH
V4X1sGe7NHTJyg5vCDN+a3+O3Plehrabeo+wXY8OjSYRMKI24C82KI36PZsW+icoHeGjU0ARbRAF
Hn2dFtHM0iRYMIPoVVPOqNS64mvlWiPvNDyAgyyxVY9rIj1rboyn1Snpe31bQwfSz+Gi0jkBF7Ai
fIzCYUprf+zYfecFdsxWaZIu7Tz5k2HooVNGCtXlcGWXzwkPGbale70e0MhSIhynAHycTaChXyO5
Ccxq9O+SUExFZNLNGXDtbc6KWS+/3WqjFyxB0nWnMIw7cSJr73dDgB/nMhkslqQrVe0jLGKfNLrc
/kxkit98g1nj7VqN65x2bCHjj3atQlqKWKnZ3ntua71juIU+e9J84zKfDdTydk3T0RNidTSduhIa
dCIhszXpCq1Kni4hix7xMrjGrMXvUYjUMTZxIaIR26xR/Bm+M1Yj0EkChIFsAeA1OrYHF/aTSTVq
MRCT+rmo1M0YFKH/0wemHO7a1ZXxWXcTIqs/OIYe+gbDk549eR4QoEyOtK4fTb1hRLgg9+xDE47r
+XfIHd9MBJm/wEfsVFYzk4ZwM38DpXR9h058cxdPc7xzzTZ9ASEBAPaA5H2zRnxoU6zxVbPwTGFg
9RNM9LtByfjcYVb22k2uSY511U1o74kf+c+W2+HOW3nXZLiz8hfewfZ1VjGPDjz0PCg9msWk1NPB
g1vU+lQvmLPLBt2l8BqFVoI2jFVHTxfAmoDtywYVKgCbrCEqekvI4B5Q/LNHjIUKLWSlnIIW6JT0
76xbqji1yWaKNASEey42ymn4RcgyeTtGKticJiNNnqRy2z5CZwDjbYl9paae9X2YcAwQyNbv/Jmv
DFFziQHtS0K61Fe89o4jiUiFsW0/UA2IpdPeuwkninfXQg4V3rwuLm4xTW7c42pJBNR+c6H/o+Jt
9ZkA8L0diyny0gTiF8FNZ+gCdj9wa5UugJAwUlQxfUMfN9h8rRV/Hb1wOK7ogNd9FKrkjbUz2lpo
J3XHtdya5peCLCdkn409D3sxFTj4i7+hx1o3jUI45uVr1TMrCuL5Mt/CswxyN2EyL6a5GF4gr7V9
S/DfQmwld0ww7HX/XLX0zX4ccWrzCWXqcwcUAr2arqxYPY0975UvPTmViGEIAWsMSKxDnFY5pK5r
P63VijVskAbb6mAmvr7Mc5l8b5RG+W7oPL6gDpUvpKjxIAq3GCwkYhD7owFrpBIa6WDAPN6Pkxwq
gOjueICRS10W7bGYsdMvgnptH9HRbzeWb9HNXDNo1cH+RHOa1T0rtrTtavILu1C83NG5+z/mzmPJ
biRL069SlntkwwGHauusBcSVoTVjAwtFaK3x9PPdbE4XGZ057OZqzGpRzIi4AoC7n/OrE2dMbFjy
0jMQkr/HRdm/aVWtNSd6vRz2K2jqR1OGaRiIAkh60wk6WJDmgrO36jKVo1bO4iYvG4BrYdVt7cOn
V5lXOibbRaErHE0rjH0IUp04oxspofMIMBdFxyhj/wCOqpRoh56uQfeZTILGvonyr4OZNq9ZtXIE
wAbO72MDZekZaj1da8ky2WccnrAZoi9gA/VE6NSx/bRXlMI4b6cqHg5tK1LpxUrBiJ2uX+CORGqm
9zUMncYTjfJxS8SnWINKzbt3A+TzTSksvTg65D+H/tLF4MZKUrKHA7BG8VbVCSb2nBxS22PNCulH
JXQYZeSa3Be5LF76cqzVw1qEmb0Jc7t6h6kfLXcdnNzTM1t7P7UfjocEvxi9ugqnS7Xvw8zrDJyh
HkQ6e70a9g9mgf5i0+T2UGzDQeFYlkZYk4m8moDACmQ31ZaFl9SP1KnIgpYgOD2YSwCwgOq8+DJD
M7vsLhJWuyvqjW1kEzttOpcXbMLKUZ0UGF17nF/BjZ3KE3JYASbVsL5l7ChPTNOpCpd0Gk1124oO
P/VkKFYEGJd39l1C9ICxZ5PVDVeYSo8aWyTpvTUN6kOrKEP+ZjUoOTAkrGsHbJGFpb/OHebvoajt
87WLxskXTdhfGLEzvq5gB6u3JOUiNlU70SGWc95DEE8G+ecrw3w8PGRCOZsHdab9BUfa9OWwHKeW
P70EuwK2x7aW2rsyzavyLOPjL+yKKSuiS092NlsJEwqakieDvnyeGTkxKUyvHKkzS/psYoo+Uluh
CWs6OReuMjvC2JS2U74PoQEcoJJxI325FuMd5PGkb9Q4G8fNKVsn8pXVGlDI6GX9QJRxtG5DLKtv
0aiWg5uZTqsFY0/x5hFUWebXuUg6eIksAflTUkAJHuusBJPJG8S93IrzLhPJWS0LZO5qZoaL2wls
ZvturbseeqShbl/HSW8COy7zB9aHqt6N9qJVXCe7tf2Z9lvzDE2rEJTQZjza5SqcXT+phEglNhWN
G2LLa2/mZZU91Wg21V9FXSzOhrdon9jcmIwdpzmcVVM0ElmGFU1WQCp9VbikBCQWCh4jlRsBAz14
4BfVW6dP2hx0PAmjC5bLdAx1gskKZNSblR8rJpe1t9acot1al7dIRLpxnjc0bbSfdb+eoClzHi4s
YPejU8KCebOuZX2QRxAeW3UJ68sJb/a9HcanLJC+l18y2tNu06EKGf0mr43KH+hC1EeS6vruWlTL
ZB3jZpLYkgFppbFR+mih9y4bWdxDj5f8l9q0i3fFiiv1AhbAnjaLgg+1oiLFP+WCC3AwkapU2o9J
RhmB4oRg1EO+cLr4DGmTNPo2eg/PjDhoLgqIcAU+JFF6z0AGGJ0vqcLGqedKcyvzUn6ptHl4Rgg6
7Zysii2+3lqhJdC0YtxPopC5tyyFdSLmFlt7i9Ni1Dnheyq6lWqPK7TVk0y0q9urq10E5Zppts85
eeIj8uaKuZjNXVLGUN6KrjUXrZLwoc0qiWMw4XF4aJSIvMJmbh8WU9MTn3Em7bq3o6J+miNLVl6k
zvHqccPZShnEbs6U6IU2eUSZICpTxyGi3JsYjnRtCUutLxOjtMfdwg7uBEqfVMLjBKjP7TK1bdfE
2vkOFjOFnkVJDgCQtk13mhUkO18b5ro/G8o0uUxXy1DcqdVofie2W58tqlyPnPs8zwbNYu+mJoAx
cj7nZkKdnnlDbamJl+Q4HdxqXoGvKp1a9eCUqQowvYxFc9C6gXaQ1pNt117rOXfBkIgrrGoe7UIo
En9i3uXnclzyZRuRl1o+9Slc3h72kEPFQo+0uCCxogxsOxzV06SNMfdXmQtxMXItiOcOtdRxVbvp
x/thIHOgdBOHrCqOjdSMrxglEqHFi/r+jqQpcV3benaV2fH0wqWiLDawDQx7e1jijEqhNl8QEerI
FEyjX/BFd7UZwIU6jBFb9PAjb81F9aY5jg0P0MB6Fk60QI9m5cyyy5T1rJNjc7YYKfSJOYxJUGmZ
9txq+XKrWkVaPogW2m7XOSEvCcZotbtJZYT4V3tIc4zGIbct6NShNI+RWor50k7U9utgtMubnVVj
iMLp1Kcr7AXRZqg0bUZup2a531u65odqEZWBQtjMV1tIeG+zk7XictCqX5AOrnzGIjUZXz6EQ+Qx
RFHuljRkPpdpZVtbN76W88QkmdFU1JpxzAqHnt6RR+LqxDzofobWo74K+85OzzWWtxnkjhY9MpOm
au7sIQRBLxnKaPiZKvUjFVij3iCVocp1w8WIv05hXV1EFiYOf20jzrlyzR/VUeqVFy9zoQRlGy+3
FtqBkS8R0Z1EUZUWgWQUZuRr+mpYXm0mKztCo8cV4/qMsnWn0gTyFJxTsSvgRw0gabMK932vZF9U
SMvZHbomE8BX00BETJ82c9DGKqTOxGo8JqrqzEHa2/q5GTf5Y1trFPVqB02vqVa4IvhbYIWmFS+y
Z9Cy3IZpt+j7VOniEHanCcMdQpeVqs0SGjR0BCf5hr+iAkd2eJw92a6Gfsiq07egzc9vilkxrxsn
A3M0dO6PGqZ+lWoJDHs32vs6RTRG6lPfcBlAVwMGqncTZ7hutaBcs57tMmXIzim5+mkzktRt8yEd
8aaHRnJXt1UIfjErLcCe2ikbzp2k3OSOzBEs1BiIAnhq+zEeoxaa3rIaSjFyPhsIUSN/Vmp1eMjr
E6SE7Lsod2W8ljHDUGqgybSzk3bjiLFtN/GgWImvwyVE6Fb0nIOvN9s7/AdoS+O0a0/XnTb/Lrfj
5nYZGGZ/HRo6y9o2GZ7lphLXnRsjJyl902mSD+q2ntlresPl742Yct02Y1ptEENtCdgjQPVjO0tB
hDtFPlO5SmisMDGIvbNz8RBSdiXAh6LXQVhrLd+svTVflAxcT71u1LqXCT3kYzjoogDf0HtfMmhS
es3YMCGi0sKs97OkpEZZ5mqA/KKFZCeahH5vKT2gcZTVw/lpRHa6pVeKOsZ9wzdvYObW6hCX7TD7
cDwS8jGvpboT1I6pbyzKKQV+zZuv8RBbN6NJM4oUwSYFvShXXlbRWy7+quWx4xlhKvcK0wGao5Mt
pudEeKaCvqlA4SYM14Xf2ZH2oWT5fLt2cYeeqRXV6g+oTz9yORaV15gGUw91IwZAG9Y5ZECtowwd
Iti1A0oReXIZIyQ+XXozf8uUrHsOa4uFpI4G4isiUY6I3Mo86Gxz/pp0bTdSedUEsnRLWJ1nYa5r
njI0ivAdhimNG12zqiaIRqWiUKNoMTcAXHO3SUYnL2nyV6veTurczNCreutg169K6yK0uzA5i5Oe
XUkrC2OGNpR1BEedFRlDS6f1piIGKbkY7LLWIJKkNm/ULHV6TuhTqV0YQyS9noCP6qFAPTr/xC77
d5ryT9aocDAE38g5mSHqmQobzfqrtMvu49ecAp+8FouyzvOswlL0Yi1OcUzjWTFX+k+cV3+6zf9C
sP45WBTHPAM1l0TdmiEF616JWKXb3kEK4DLaLG78QpfUpbTAyyvNdP0mmly2flIwlHQT02IVAed7
ae1nQzF/zWz2eSY2LGJSWahu2USQRSdxvvgi/dmcjr/xrpifnJEU/1pmGyAmTSmLp7SYmtcZyHx1
Zd/U5OGIBrjpl27d53jSKG6srHT0dSumOTouSs66k612+2uvbvxoNRCqPhHx165bbcGEaeijulfV
Kvk1H8bn8FOnTNRIY3L1dklrNVB7UW4YACZ+zdTzOeU0b51KtXM+eyWcgshHU1oaU3jS+CcW/79Z
k59TTpXTiMXWmpYthP2rmo/u0JTXv3bZPy13+gy9Yh7qumUpfkkdJ2CSdPWLD8yntV43w4A09kQA
ZmbOXE5NBHyN6peSOLTP+aYzqgqjVtN1y/S/9FhFTbtpVvlrI2q0z+mm2VrnCQXGsm26Nnk36za/
bPUq/jYc4d/e5n+PPqqr/9ySun/+B/9+q+qlTdDtfPrnP++qgv/9x+lv/ut3fvyLf24/qouX4qP7
/Es//A2v++19/Zf+5Yd/wG+DkF8PH+1y89ENef/n6/MJT7/5P/3hPz7+fJW7pf7447c3SoD+9Gps
XuVv3360f//jt1OE1b99//Lffnb6/H/85rZD+ZH8w39pYUZe8pfi859+vHT9H7/hJPldNxwUiCrh
m4Z5ijScPv7zJ/J31TJs0zQdRxP2ya5V4kSI//jN+F2VjPxG9usIy9KkybPcVcPpR/yNSp6dQz4e
kLtkoNNv//cj/nCP/nXP/lEOxVWVlH3Hpzn5qv51unD46aquaSRGSTREjD44rdPvjKaEjqqxFFOx
X5PZdPXoXmmzJYjCkngJZ3mYpI0kLT3Lxn2tksxt0QnhTKkvFif9STzuj9v+t0+Ce0dDi8epLD8t
36GLM3j5pNjX2bQPF2AcV5PJF8Opfzph7K++NNdQ06VmSV39nEbYdEyyj4uh2Pdq+BhLBnPO2hnp
HvpOb2OxqUOkEQiA8wtFRK23JtXCas/TzappCcVg97NReT96HP/86hbfnPtqopXUPh+rlqNUC+AT
opBqcoLIcJ4AH5OgreU+NtFxoQyK/V417797Xr89DN/ffJ6vz/f+h7c9udm/u/eKmeliaZZ8zyB1
xCIGoLvIOt0Ttv2TLfkv7u3372R92j4HscR51op8H8fTK7gJqUAjW/9qvefJT7+VenpS/vVM8xRr
mmWr5p8Xk9v7OUYmbJ1W7YAD9koeIoi0MsufZJj7aAzdujUetGXZFo742oZ7vCNBlB3qWGoBAzqe
NODqbUEbZYA827UIBsgHaFqah23eJwvCphJPCTCJK/E61VGDnnepfBS31Y0wNHE1kD/u0tW8cmZe
NgD/bpWKp5Cbzx2ssFyIXRyP9xk99aYzu/tUsRMPAGQOyD0dfWHYk+sk4Rc2iPEaTb5rOBCpKXyR
P2v2BQp1LZj0sHpoe0xk7jCWX7ROuViGtDosenynwpxvjHR8VEZUkktiBbjSbgVMKiLMKD5HQHDu
zHKLzHdwQ06BIjImtNTZgS5ng3Hb3lFOIASbEZ21EQsR+dy9mccQ71UxBRWa9FvGYR1hdbNLCJGg
1Xt7ky995w5x48oWAAWB36ZL+g8ycN8bMS/g4ORS43Fhfa3eoMRf7NXCzDBsqkmF2oX2bfU5sJP6
HiD+SZQEFplSuJG6rbo3U5tQSSlJuINQrPZDVdcA9l29mztn152UrzJ5Gpf+EunOR0aCLLoFs9ra
y4xgrloABxi7qpoQaHIYdnWZ2IxO0u8jMW95UF6VMFbcrkGDOOTPdoXONGps1HrNdu1Wxy8GhAZF
xHbUmshb6VWe1D5Ut2PHeiE+E1aww4YkbXnbAi9ihGguugg5hE1vEIxZj0ixC+HUVzgtyS9U5oMl
eC6cZSgCNSnsh35As6Yt6bNWqXAqxAwBs8LGOTV7DlZTn4uO9HEEi3RAig6zbZhY1+wHRTt1NKbz
mKXTvbGK2WXMyYKNxcj9VO+8ciTZ2IHLr615t+pwG6a8jlKygxp1DspmjxfzbU6DxbHdIYMjFSpS
5Qj8gwFKfRzrvhL3B+zjwkV6dgS9i+Cyyf/EDoIE63qOUecMnXVZdPa1zewZiDMFaLPXWDVFsPbJ
zQpssszJ5KtzvoP0eTBJwUBodGB3xsgAPNUMwZwCrbfHTtxqTrmP5vco1s5ybfZAGrdI1OqBHBOF
yM/yVZWrb4zt3g7bc42U0iV/RlePrq13R1XZReI2YkOvJhngvnHRr0BLq+5sPc3itANUgdaEB1JY
vCUfAoQz9qyhTqkfZ7ZXWwUMZflF1RU4C9ph1TAPJCtudfAA5dw2kIoCG8vsYsjLsxqdsBlfRMM2
sm8ibKF6uwbq6qt9i/L/Oeq2Q8+3y4azobnM6hFOZsbZ/GzYy4uMX+rhnWHR3oAmUUnRGr33ihrk
4ioS9yt+12L2Z6QNqnbFuCP+7+w5CiZKBNTRe1q2Xht/nVcLncmm7t+Ben1ErmuhHHtt3Nj1YS5u
SgY1ho4IptEdcb4AQ3tQCtLsL8rWCHTF8uc2xZ6kISZrN5puBorzFA/P+ewj1HOxAB0Acrzkkcvr
dPPNLE/JJnS600VNrmqYywDQ1I3hzSpsn3G+X5dbBV2rph4lzHWY4R9o5CFRHQJ560Oqk2we8QiP
xaZCqjFUMealN6NYg0W3eIy2GIBx9cmNXcSX2jh6ackVnhy/b4fgdC0LEmWTydzg5vQ0IKeiYJaH
hEJnmTpNCbO90QvtxmjQmUa3tVVBLdu+WZ9QC82f9XjTNOOmXkavyyO3DJ8KaMthDVaHHCEMmWgA
DgvKFJFoOBVMD7TqaGsvSXscElwuieIOjnrWx2LXqOi0Q3QDpTzX4vxLS7gI2ozAUM+Wot0a6uoq
ZosDLfEUdFwlWnnSO7pW2eHe9BrlCiKbQSo3pw5+UjPM1VrAlNyNnBokci+MrzARcrKnnJfIK015
mWrPAkysKASvcq5V2U2axBcOU0TLy6gkfzd6Myp745itj50X7ziqcfR9hpr4sPCeFV4QYbbVCtXA
72TobMhO6DWnj90YzDGn1uWGpYbj622+I+5iPxEItalE8ly2J8MJyhkYeb3b1HmHACmyn9QoMj3y
VRZ0hcsGEu98KpC5DWwa6yLEZi5OaE70tUEuP0XxesBGezvLyDmGJ1yvyrMCy7q1sUYCxO2vujZe
tQI1lblVZGT7idIeK1VhviCzp8gE90cl/whXNqC0xZRgTEfA5PdqbMUOacY1YqkzwjTOBCbvoFej
7f+7VEJd9d+KCjRB0tFNC8uFIz7DMYnoDNwujrLrG8WfiOzHnLyD9y5vT4kRQRavx2zoUx/UEjiY
CsWQmK1U9eiYU7MVMimOy9xMldtj88OfPBAusB/zbiM6mLcE9stJX5ZeE5AweH/ew7WRpm+z+6Cu
fShGC5uSYj6CU8aBw7oV9Xud2yh1UuoCmNf0bu7hvJgkMF9gUW1RKGjnMt07i5J8hV60rsxhLV64
OlbzZa0vW2UMkr7yKugEvNJOiWUbNRt+qjMoRJFEj5HOqIcIWDN2LhSUb6NQzyaJUyQVTVCvzuNa
ZrhpI45TeD3EHg/gkl41DnvT6sPXCjvYAi98K8TcH0lUbK7sgrfpSQq4ips2PV8AhT11tNlDmJqA
b7BdXuMlrR6Tpdpgsj7vu/5C063sujdtBZN48TQZIXa7CbktIItbxHCh1eqcYoxnN8I1oU4j7N5a
vWo2wmKiHa5Cq76f9FgGxtJiQU4tdcIJlDDMjCA0dnhtudQcuEzk2TjUprgNDJS+UCpOeLTasnEN
m9B1t3ay1SuqhnN3zNUNCXDPKTA1NgICn3bTpBieMk0cJVp3KAd1ua568VhpyIiHVj20kDfnSrvy
vNrRBQPVqwCx/btFQIOrGAWq3IYIMISOJo4KypKiTKqtMy32gcJLnjyTOJ1aJfKLiB2ZLYS9yWm0
fVWN2Ab09rLLx9pvSgwiKE9Sp75gHzybV+N+WcWhVCVezyQLlqJ41i20BXH/RA6B9Lp1Qba1oP/R
e5Z1pmkNU/aawRcUredYF3M85m3vgga0z6FmiMh1ZsEdmOEQuJOrcp070/DWw2jdlrrzKAvmAyD6
o9CWT5GDzhwjwBVJ+GezQRBEmY8vOImwVHd1epyrufWsMbxcIRFlQRmCQcjVMvIfB4wEuHnGk1OL
SkQD7lR64sQ763HOWyoMfXyy07wpn6FMzAVGpWrIaVwy5wDKKyyk5hqhCraCBXGUsJdBTLIUNZTT
ON01llzsiHR4b1mHKQKVfzF95Bq00VDGt2stFB6FRsMlzxOjGi+pekizrWjiN6afJE5gpdHd0A/1
S6mSsjDXl8gH3B6L6940smiXEjvhNkRk8K0GuTe653Jif/CWQV8QuPfVRcvgiEdrFoee+ICrTCx4
aBqx+vWKrXyA0VPyY9YEVVlFkJnLvoaWPpTh2bDYuzmnVVDkuVCMJwn3Bm2YGMizJBYybZwa35bP
Wp+25zRIVE3DEihhNAS57L28OZdtWXqnA211yKChKuhW29dYRizsfVdgqqsOnVOfg/u5FedljpjP
gQJk7TvGV5FuyFeARhzlqz5sFbwrHoK4UbxWOELFTKBAMboIu7S5CspZuEZD2MOESEM8YmtIcPGO
VX1bQf9lebx3kqtmXeDZ9GO3NldaW5wL62yqH5vxaC6Ll1FFSO3Fnq5U5HK5PW4cojZxy7xkPasf
DZcxvA1TiR8u67dro9w1LNhy6M4iG7mZhsck0l6TtTwgZEpcDK7R6WTExGXW5q5rhNvEupfOfYHy
zll3VaI2QZfJjeoUrg266iQZyll6pPxpmD6K7qj3iGCSNveipncVdq5RHY4RlsCsNAPGbR+GnMCV
lmlmp5qKMtrXqehrZc9cdsrXImUOSFEc+yTfSflQCMsPE7mRCOunULpKIym98zQwTwagdd3my53F
FjGkl0hwjjmHN8aQPE5edftjmM/SMl3wEct8W49JjakrvWjnc8ZZ3ipzYwX413MPi94VFih/rVf7
fO44UEGPXYjFDxwi+klbMrnGpF+0pTjKNvb+PDf/V6DgefLWElXztf8M+f2AEv4PoMO/faH/D7FD
CcTx99ih91K8VunL94jh6Q++IYaq9btJNJSBr5sd0jwl131DDFXtdx1ttGPq+onqP6Hz3xBDIX83
bZOfSSy+OgE7YJffEEOh/i5VR7Ucw6BsMS0irf4XiOGfM1L+ha5gr0IPSLaJo+uobMnhP6FK36FG
jDRO0YiM/S5r02gfWmaZunHXeVaxGsemHqercjKivYWzcdejYz5aWDevSZqxb+cwpZEfpvwKul6j
WDa6N6XJlV1jUYiSkxBNbpLj02uc1rgeqen8aMYJhWdoM7Qy/wm19udcnE9fxTrhso4NKu44xifG
aRiZk5o0cbdrnDF519sOM5uoqr0+4UYlOADNVLJkCBsX46jzrZ+Qz5tkjpnWtaGvyXZeVHEB6MKY
l0LfSeJhd7XW1V9iEhODhKk4+IWSZPfnnos2ov0yder0Zs9GwqRfs9rjIZuv1aFKfkLPfUZ1T/fI
AmziNvEI6ZpxKma/u0dDWzVMSUCS0lppgSdrLl5URnYENS7T3TIvyFw1td3i4Eho5xhGlo4mKFgk
zINpTsl2SKOh/glfdbqYP15sQ9o8L1LohgQLP2GE332mXCWpDS9at8NglGxbx0n9KKy788mZtM1q
YueBso9/Urf/xZsahmk7TBvh6RefocBeG4beUup+V3CjvyR9reRuslKReoK43atsKYcdTiEs4N8t
57+AVv/qfZHemwYgs7Bx6fz4ZUmoNaJy5X2bKufJNpAVTEp1n84tT4dadc+E9vwEY4W7/gR8QhkI
ugsHTY4FKCjEJzDfrHOJdjWfdlY5HyqZdS3JJJF6IISpf6c50d+sNhRfJjyuCD+ZKkmUdn3XtjI+
QzlDu1H06D11MclhOw2dea/YaHyrBCOIu6aJ025rVFenud1rYt+jaU49nFvzbWJjZ+M4fuvMeCaZ
zNR9Cmm8mKvZ7hoGZyN4Jvvlkax8NNRjs59bVGJJGpd3TL1dAx1n5nO+WNU2MyPrBUklmUIUNlkh
o87VOy166K2yA1wsRuNMK2v7Tu2bmB2jtg0gMcvuXGWt66BTkOfExXr6tx5VZExU9pL4xM8PYGHG
vK3Yz462YeQvrDpJIotDuEvbjv2e8W2LssuXcXpWtKwzfFuVLd1xYTU3ZJWVL4IEIQa2teEsSTIB
s3Srck4unRE0DcFIf+kQ4Xyn1LqOpavEHOpMILwp7MWCQtsNi1kLkNhaB4Ra+VElSmrxCriQ2Usw
Ab5XVqNuUHC1OwTTYxrUGiOBw7B9zNT2STYmeqQIDI4RwkldXDf2QrwK2NJdrnX2sYLQQ7OrE/Zo
d6xcPW5N6iAtvh6HeOpoXBYLtzBXoROY4wl7w/1BdvlHx2TXc4lYihHMlu6tdC6uVXT41GTZX3ZJ
GfZugb+ZGrxK+8xbjSrECiuMQxSn4Ttdi7xjLpBxdAqU8d08L3iGWwX1iJmdpZaMpqCPQEeHWGR3
VXTyUDidOXpaaDsY7Er9WfSJRlsJ4GIlWuAYkRWsrXKFYLrf9XhizpM52mJ0M65KA49QiXrooEns
6IxqOyhz/Lpk5hmanHfHVOKNE+WXOqnc2zW1smBUOpw9xLvdYCUvNpHRv3XVKvnWlu0P2nSLtqaJ
NjVgrcUR0LrZkpV3tuZEt8y9wFWodw0BJPZ4Xg41wW51Emues/a2z22ON1YhsW6RZTKEwHySIIgs
XK5lqklg+mG+QkDVYYwe+jvMS5YdWNwMrHBFhdQvqlmDq3RO8LSzhPtoMHug19VGOF1rIF5ZGqE8
buTOYP7ArbWq+uucAj8o1gkj7JTpspU6UD7x3b5V0wwPUb1s9TatmNaoiPSqRAu00dCcX5pTSwRL
XL6HoxIjbIrDIGOHuCR4TCGhGM/KmK0jWBbcXlurJ7hxWT6sbkFLP2TPidOEsB1XfdjvZVepHqTa
Y6M2l12jPGi4Yv3ZGQc/pJ2/Iw+qOaRl099i2QfJisu3hqZspxYcSLs2tyiZ68WJP8Y8ai6HwSJF
wdBj7RywCsCNSVv1Th+shBgL9E92artllxyWMmzdoc42eV1epYQI7IWt6AjxmTd9azKTLsAMz+rp
RqbxLauxIYcvf2pGJ1k8k7XZubWJKY20C1E6blvY6F21qFf8UZ/03G8RrhFWwNkUsOtVXrGU8Q5f
/HwThyUN6WAj/yYiAyvskCMUoRFLE9tJyFtwDu0Ab3gmdLk+Erxgep1kiPHcqlejYRfmbux0XGpD
bxz6KT7CxC6ZJxo7donhUQkoyJ2LUaT9dZfkpa/aYXRZDjApzFI6zKVxX2rRfIX35ExDBLjppLJc
TmozH6RVvvbjk1RC2xuEPGYLmY6uLavka5Qpdx3Wpi21AYPuUmMNUGyjpeSw9aOmvqwnMJ21qYw7
jExhIAeylrRyvbCtijtg5/FGG0WxFZxab8QtFJemTu6F7WCTGcMwK/ExDfnSeEI1yvSOB9fahBR/
O7s1Inp40fQXmb1G+PaiVtnWlq4eEl3qkSepwgpXMD8x82Gpeld1zPQGpdJ8r9ZhdaaaVbY7Zd14
uehczY6tI/ua6aqgrzSjpWjBKiAMshZaDEVjHHArq0dSNc3r0OmKQD9hySsjtHrXVpz2Rraq5RvM
+dnHI4t+CAOb+bGHqVq6MzFK/EdrIS/WKly2ncZQo359LJbhzulHmOClPDAok1NoLYYaCoPplj40
3F6PYGVSAyd+2iWqZ5ZTz+1QWswx1fSFs0TxzWYh7QTcgfSDcjlXyMYKGAx9VdNYh136kAzxddEr
iIPstogvGKEZbbEPGjsyPb0BX+hN2qmNFyp9vlkazi1sjd1j2VkY5AeFuzTXjDqA3Bg78iRD8ZZn
5DcketLd2IwbvKFgvQcjN3yFUK4tiZrGtbY62UZYeHXHvrVxPTUwMu1Y7yutds5S3L/bmJk2KIxD
UOzYxDLGl7N0PTnMmfYQFeV+QuebLl+clAw5cNhNrTdfk8k2fHMNo9IVEsCaLDPE31+HMLnOUJkP
DZSVtHLp2qFNqKquDK8FKjKvz81+S0z0KWmH7WgZXqc6RA7vgEoO3UE6PaE2uf2qVSORFWMz7XUl
MQ9EXxpHttvpWA9iCJph1xhfw8I0ryqzGe8KTlM/Zf4AqVf/h7szS44by7bsVHICkOGiu8Cvw3t3
9p2oHxhFKdD3PWbzqoaSE6sFKiKD9JBIU9VPvfeTZpEyCXDg4jbn7L2271EEoCY0ZRi+Sq2nGFTr
V6jhrc/R0OdLAtM5nwSmCsiuic4TcCxgdOxFp/B/xUOHT20EWTCOPrG0tsi2YQAWNlBgoNjK5xwG
AXQ0kAlddCD6mM4Kp3DCMzK6rNK+CpO2XPuYNtHpa7A8nFxQaJBB/wX5qbYqwLMsJ13ehXF12+TN
UiuqJ6l17Eim6VvRVzfgm/wr209cR2rmWVnm9Qo1tevlgjqfnZdnaVXBtaPA7pYi4R+IJ2pWWMm3
E0QSZ8IWbXS0dlDSpsCIGrlLoZg8qYnXrD0VaJvn2PTDeuteF/EjD9fNZWTdJ6reUs01D5Xt0a1J
E82V5RgxtfbNmeGFTz67KxcrlOn6oXodW+adlg7qyhNJfWGZCkRadXhoLGgHuNsvatEnbl9Z1Sa0
ij86H7ZQQQoXGpi94hUHVY0oMCOCt9hkJTarqLarrRjcoLmP7PAz9JiryiBFldoFLTLZGwsILula
753HhgKMUAKbZ0AWwYQ1JizGr6OVrwNLDmupsufsmwe7G88Mzd7jOCJoGDvH0Ut8a6vhwF6GwClk
08RHJ9ZB+Fi58yWqnZvaqcvPA6kPRS4fK6V4iOoMLFFVO1d4HjZ0gUkoM8U90MoCLIvpVl1o3OXq
gDG2a6b15AQ9n1CQzQ4rird1WtETG7ud08rgkHiWtcptfwA4Q5GvoCQFkvB2gi050cxgYEu5SOYO
SV8439qAZJlerVY5hSzUv+pB0Z0YyS0gY7wRO9WGlhuhrFjGSUGfneq/v6+olIG7iy9yjuOHbhyM
KxO/uVc10QYg643Djn6Botq4Lnj5O4Juy43WTDsr7S9D76uM6dbyBaxjIrfhhwZyGage8ECbY4Bp
ZwyxKRyvlKroKPWiTAFpl1JWkmASGsCNCgVwvdlparZmYT1Lhnrm6Or71g4xeRTPBpXWW99jQ9RH
aXQZgy12izq/DIglZ2Fx0zoLn0oezNI3+ArL0blpOXCssq4Kt3B9wy+WLfh+q2pZVCih3awS3qYc
/xic4AB2p+HM4JvBJlEwL7m1jZ2ms7rzCai+WxREX3bFOuuL71l2KfrpjJJJuKZPXO3bCCdwHjQR
JIjBOubWcchjQnUVNmCa0jkMTNFCSgJdOwz+QjUKGCSKEmBpTDvhmoHw17mT9E8GvDruqtFdRrZy
Hlj0KZVR7KxhXNXsVxZZnzk37Ch6qo3WsiXg9jpzKnpCfRHnj5lWp5sipcmjjYBlFxM4x12kWeD+
aG/HclwErY7bqxzEPdUHd8DlhOU1XQHYpByq7+UQJp9FlR5Cp7e24cxorNnDZFB+vlVOu5NoC7I7
YQNr8r6a7bg0ykl1WXmNpSpga/gD7s0UjUGlVwgaRmMHikBNiY/G+cCMVlzqIzVgxyr21XSwuvoO
6OemtzgPKt3dSOcEvcm+My3WSBncKlgy1kXabsySpBkULhtPNQLyRad+EenBbMIsqfTiRlfW2A4R
wGi9hg4Kd6QbRRVMjqxML7oXS1fQndfRtdcz7SEa6YIBMC91b2cL/fY5V8EHdKAWPP2md8p7BKFA
YvZkiUS0IFHLN9daBKFoeCIAhG9XQ2GgDf60ssVNnQzs1sZDIXBvz+pIQUfGY89p+uo9cycQELGP
cb6iht02TrrjMIuh6q6UKeAxy2fra1964V0XVwVfsrGz2gpcBjNPWu0Up9uI6JaPDFh9+gBtJ9+F
o/7kG8G5ZZCmqCUru/hiDarY2vpjEUFG7Cp89cYlLL2txuj8ViNDfOjSzDr3fG9nYK5ymykGjxYV
Nzjjbpj+aBXj8TB20vNtqE4O2cBeaI8cNpq2WQDiTbWFrcVMDA41q4nOSxvExR9hSvc9Gr0z6dQc
fCp1bUo53CV1ij8rz5eqjFBv9I65aG30HopWAibTAs7fOCKOkGLklcLURi0cFqI7lqgBsBoVx370
g282Vk36KODfAq/xj/B0lt4EnTcl7Qs6sIWcI6AkvZRAz1aJxt4X9mrj5ums0pHqlaoa/UVmqPYF
OI9+CZrsm9krwvXmxDR9yvpNJHVv2bR39VRbWy/VOKxUSkwxO5GPPbmbfM6jDUOvF93nJNGVrfAU
5yYdPpfScHBTBf0thA6kQq2gBgU44qrQu4J9cdCs1ciKXaWGDhVHg2q7Mjb0HTJP9dBnyuhGrXeh
Bz2bRCE0eQ2/ydyleX2koWTAp1KqJc5LWEuqAjrTDJpdj0n7rESRu9Zl8CXCi3iTOn20A40+XaX2
LDUKTFN7Mr3RzhlGYGo4evXjyqwU7TmkAGFaDTWzJiR1gUY0Gb505w18z/lCK7J+l8Kgv1HV1tpr
ykiX0YpHlgy65rXs/e2IVQgtQH2WDqOP5EpUl3KyRsz+iIWEhmmbUk50TsitcwCTHG+FNex6rxRH
w5TFtpVTcRUqM3gFA1mIc9KCoSLDoXtqVGFuwszgdGNFJgfkMot3JefvdVyXX5CXQS/AtHDw9NE/
6qZvrUKzaL+Pdu08a0WHJ4ZeMXs+etiYzUVmHEt4kKj+sc8vKmWkBeSL6G4wtNByNTGyFdByYX/G
+5exgsZmfBnpeP85uhQPWj6pt2M6E8xgaiXnuqakl8Cz0ycnyxDo4GdZTLpiXIYgSkEMsNkzU4lG
Is50RYd/mIKZgYJa0xFSboos7g+ydsjcrFDPbT2ci+o6L00vXgKHYeORj5yZ2lTbtZ5nE7gUfpVV
I5eMx+480rUHqRPbmXLOX+BZNL6rKn4UVG9Jd065nUyAVumyHbsO0c010J51L5mhQypW+ITCEnEC
PTKJpl0UOqBHV+VxfNFSRXNwagrw5RPHhLTob/DafDZxuQtI0G6gZxjFMe217iRiupx5MTxgWvbP
dFI910qr3QYBCM6cPuuDpzf7hLrkisd/7wOLW6X0oqVHOszode0hVaHqJgWnd/br5q4dSy/ZpV1T
riX5QBsz6eqtpU1X1gCIkBKHuJqi+r4lveucHe14VQknogerxNcd5791J3krM1x2UzqBPEv88RBn
lUFbsc9283Ecs9VkXDBIx1Vghcowg3r8SyeInXOINxDl5egi2jS/8hZzt5PxF07gwQsEFWHpIGR8
rlSavsGkGZ3ji0OIpzE/groMSm3p0/UruzE+C5qm3uphm11WXaJcK5DUH1gHyps+0zwAYCFF6rHW
fX/T9RpGK0uNUvQZShR8Q7Bb23iKcK4VjhNfcHaPXQ45xvehV/sbo9LBwBsCV7ij0O2khe8aYWlv
FQWysqrY3nXfe/Io4hgPvGmaHJQ9xPXMsvCNqfatkzo+S6dJ4GAc2K9lMIjMJatNUm4gKo67yIBo
NBnkJXFuiNnyRH36JfTY6XeZL/bKFMT3ZDI3dy8VfWy8zV2JWX/XB0710PhBQcu4nn3teXtuDmob
LMHa50tqAuZBMVRlrY5j9+jBvTsYxjitOS+dNXZaPLZTI87xvqWhm3Sm5yZTaj4QPIDyqFeUS2+A
vqb6XfEIUt4+40BdAL2tnOYosCpVUD6Riy2KtJmeKyOmHg9qF2f+NNiHHv/PZQlmeuG0YbYqRUHt
p/HEWRn62SGwhUW9CXh17YzJWReQpqDWujEL9rL+OY0jby0QJCFW7YvHePTtK48kgG0sCu04DRkE
XLIUunOH2KBgMVUppdlJ84AZNlPe3DlNnG4SEtnB2kaEcKS4kNjRk5H6XVE4QrD5Sth5BmjfW6N/
HoGFgFwbMzyLrbwmC522iWIVlyMhhFiYlK8DfWLiLnLdBJc/6uflKKq1r+e+udAmOJEgfiToKdr5
kSj6bFlGan6JwCs+K7Atsrhr8VdyJmjX16l9VdRC2/W1pX0VpervlF6Yq9HQpvVgZuLczFiER2co
HpWU/1QjFL4QMNrzsbHha6RFc9e0oXesc/Nihh3e6SS9H1MVGC0YDRUkd2sm9lUSaCFkwjbbmHBS
ggWFvHwHeQHnrpel67DoUSYmY0EhmKP+XQuuBrdhCRN/EbaGf9brRupWqBNu0prldgOCcVr4GdIt
9h3JtDFDnSyTGvtqF/XyuQFf4yxa2RSPxejNqssmasyFIoGRqF0mrzySzARl/qx49MfCXuFjtZ/Q
02vg+DkykKadoVw1085a46M3zzOcHnfGQIV86df4UxX0trs2IPpC0SCOB4YYt5ZFdYR1ne28jsRm
YfmR+sPc9Ftd7/+Xfvabxvh/I8OMZr7b9d4lwVP9r/uw8r9n9b8WVdj8+39l4fNT/boP/vJv/GiE
K5bxSZMqezsLl4qke0dD60cnfP4jW4PELoXGgUFT59jwv1rh9ic2bqat6vSi4Pfb/NFfrXD7E11r
QYCPLYkUB4f/O63wt64G07Rn745hWKiAnVnMfdIJH6eqKobacqC0Akg3wC24GRTCbtpwjP3j/Ybi
W6/Gj2sxcdgCK5Ep/pEbpvLNsMZGbHQzk8O7T6XVKmEkO0F9//6VtLdKxz8vZdMEc2xDNaz5nb5u
1A5kvDheyM+a+oCwLefQ2fdZOkCaGY14Td0J6FfX7azYY//ZF59HOSwnT70MQj//kuqUea4VYaBv
VVKVrgC5C6Oz0HWKUQACUnAov9VY/nG/Dm1lHouFMuFFsPCqsYz2LzX7XjjLdtSp1tYlmOs+p1XX
o48usGcsFf7S6v2nZPzjKVkagxLDlMphyHTEyVNK8NShrYIaXoAcc+0yv/LL7o9EcxI2QdVZz9S0
SJU+PwvYvkBgEStjtJyzDpw7ejxWclbFMLSvAoO2GmPZ1WtiiPzyrOjuByXu1+HcqbNMy1yMLFhM
cllJN9f5MprWIoG/fUNd7Wro6gHjCowhipWG27I+rUwZbmJCpZdeKj2OsVg4qsoBbe/TIAVb9YAM
2dWH7kPVwU8eCUolXoSDKdSyzLk9/epFVHhp+zBunGVgY6CvJIJz2h3fMjbEixDFwrKt/c9p09Bl
qL2j6jn7hErgoiiA077/dk4EEIwJ3BzIERHL4PHS/xEmOuaxpFdMfo3qhFQq+rRejnN9LErt1J3K
CMFsojqrWecdCPBXNZppomugM5UPwJqqDyKD/zFTnNzOyUzhGG0u4y5Hpa6gxPf1EnwEBnpw7PdV
P/1e+OuPH8+41IWc5R+mdiI+oGGaGnrn2MuSXfrC6Ztu5RdW98EXYM0j/G9Bx5+XYRJlprCwN55a
B1OjGEEwdQ7OjCSYBeVI4VG/mjbWZIzbmKp0BSicuR9lgUITNElgbmsLGgS8lXpjYVEoYLG6UdJt
s0wCaWxpfDlnLaGRZxMnd1fRW1riMESKnPOuAWs+GFGwOR2HirBzy8C5q0xx0Xo1nDsrKTlxxTgu
aE1joUJjW4CaHq20ORfj0hZhu4NPjxwmyGEjYqbXVDR5dUszzhiQSsjEe1LUCFh3/4hqojzaSDcU
x5+W9kDAicm+cQFvvgtztnwW4kErryeXiwXsae2aZIos/+AZ/3QcmwbDWApgOQRivP2kggGwkxUn
zlImybgaQfNEPtnTmZmjrVJuAzQYMB4Ca22NmJikvxw73GhhF++1Jvn6/kf11qX4430z10n0NKZF
bWwe5K8+b9xIbYOs0l7KikcGR9xapGquLtRnB8AxYJNFETTqDwEhO5yfG1R/elGkLLM7VdWM07Rn
depT5gcumvmXXdM4a9/qOFNVJK+EFVktcUTQS/T4/i8VP5vJcOralmrguzReJv9XP5V8Tml0ZcTK
Tu+wdpi8MZPFmw4qdt4pDhWh9ovMJwU1q/wCtSc8IEzZ2rXyp37ylz9fzC/49CPj62IThInYVMXJ
nOqhoMuL1neWftUbLuXgbsbeUSWSPaLVkg7E5OiSYuiAW6eKwDDVjb3SqDoXbEj2Ng3xHKrxgNVn
+/5DelHHnd4aw5LFz56n2dOk+DhMfJ/Jx4beRSBTmVwk4/kYN6hJrTVkRcG3oxbw5PQdORRgIWnE
tAhhOjNsEcKYIFp8liehdrPVqKI84TzStzbdpA5SN9KvQ60iW6iOnM3gTPxrmkVDMoOEb2Nc7KKz
0u7tVZEqj0M4Ln2HsqsVP1kqtR1lZHQMyTHuo61DgN5CV3waqzmlwEYpIfFbwRNaSRXfwbgmfWw6
Sv+iRBLhIs7VFplfHwB0ExqQUrdLeNA+uYxLayzlMpxwQ0HauAJqfvH+A/3ZIkEzz2SrCzuHJ/T2
+0KKQsgVbREiMigt6wjifJvDfRPehRohTi8X+60jyi/1tG/OHxd0Qm6a6vv35uypOJXw/v+ovOVj
/rXy9uZ7FSrHp+z56fWhY/7Af5w5bPHJljx/IVHHG6hveQs/jhzS+WRqhNwYkh0/3xRf6p8HDucT
RC0bqR/HEZXTgIEa8M8Dh/nJ4WxCC4ljDQgojO2/c+B4Oxmw+zdxiM8TscVsyJZi/vNX01KRESlC
NW5YiaozrxxrKA+NRYYHcEYY168ey08UjG9H45/XQkY8z3/IY0+T5Pl8YCnySawkSn2U+0p2hsIu
3Xrka1zGkSY+mOh/9tvQS9oCMS8ueONk9MuBA3kmC8iHOdS6rjeQmaRxSmsKwO37P+3tmvLjp0lp
IajAzeUYpwuZEUqYWJiKVwbwtkuh1NVXFI7trew1gSUg8byzKrJzrDlRVcvV71/cNiH4cml2pqcr
+qCETk3lfljFZgaKWxKzBz1NzXD4hfmZaor6UtUiexclXvT8/qVn+effE/aP3w1XQUUZLDQO0/Oq
92r4aID4FFMCl/SUKD2jHB5v9aINPziOvSxJJ5eh2YHi3LRe1s6TUSqTMQGZ1gyYWXGV59Stj4Rq
E8+RltoN7X97FTd2ni2sZIwvrZrOFBbBEUdkhxTgt38xZ2XGk0NBgELAySHNa4wmGlKszqWClhzl
jOL2QZ5/wLKZh+bpD2a+lqrQOYLqzslVfA1BH9DTYYX2Ybqnwz5i6ajJU1tU4GbRWvV1FpD2aSHK
tHTbv0Vk1YgPHvuJ4nieGzhCIf/VVASKVEbevlzE52jYG27CaWmD2agi7vURtqvW+xEyHXL5Mnh9
17//fA3JVET5g/F8Cq6wUREpxcTOFO7dsPId/7sYnQ+9lz95vLw6WNswSv55EacpJOkCZrfqC9oy
8WwaZCb6vxgqqD4t5v2ZBMAU//b5Va1R0Mibh4qOjKBNfcSPnpXsf/uBIciXEE4cvkGqUG+volmA
6jsBtnCI0VbUVJPdSkudD+bun4wF9udMb7acTw7OyRdYSeryhvDQ3ta2vhLC7/A3tmF+N1JoW5pD
o2wsaTQfjMCfzOC6xvFAGDoTDGWRt79NjymuhxX1iLKfI2QSFJx+x2wDN0b/YAY/ORe9TGWMBIMM
YEvnXc18nNdTWYI8BMMm7DjEKzjVgGLpT7adG9HSnipVJ9jGKLPNILqYg2PSZeg65Bh9F3VRX5B0
QvpSBh572Nk5ecqb99/xT54DVmE8whTPGFCnH8UUUYbyNb1ZVahu9rT9sjU9FmePyDn44EW/TGBv
px5epMFa5lCHYgY6edNNp3Z1TtTgiqMMx+Viw8pyGyrdXqj+kagRMjUjuUqL4BArXvm7s6vFpXEc
UWNAxInp6O1L6FpPjAhxUc1Kk2xbzUsRNiHbef9x/mMjwrEXtwjjSdcNk5LkyVUQBssmLJrVpJDU
lBclRGpVqGRI+f1Gt5XV+5fTXlwSb54pHQC0EfZcw9LZsp3sRHwPBk6jRPkqHQ1OIsmAls9V2U10
izpoyBoN7ED7Vig5DUtMNQnGx0Ri81Ex1AGI6NVAX/g1o3HNiWX09xoMRhCcpdUeE1SexRZ9KZhn
cIli6YM/AzyPQGXOdceQhAIoQtnYmB72AG+YOyckGuKBlbknwnXYF511lGbdfUObAqp3EqF1NQ2B
Nx6nyUmdGaYSQizAw7BsU5u0vyax2azRDWnFis58rd1VFVhu3JAmaWFE9IX6knSBKLjMqCqOhynL
LZsunOXpcEEIgF/0RhQ8C2TbdHHGaVDo9YzYDYxOD0mBddobdNXRTWx7g09rfkCl3yvSSW+yLgrx
HiQgl6GEZKDykS5SJHELyqXIgX2BrqKpAT67rdknF3ZF9RC1U1zAvJgliXZrlU+Jl2jShZ+XqW4h
uVAelF7geqaMniDYgpCrvHD8XvtpROIEDPrv5EOQnNsy0apbBYlNsPOgkh6jGTi+IHoqN1cgnafl
LK1FnRHbMT3kuMVwf661k08oEaCD/IjiAY/GAuqbQzCRXyp6cp77laEu286skH45nda5KBPJWk1a
FoulNAuBbo+vPd51Cpl8O81Tsi8ASqcMUkfM0XEOk/2KdUEEO9qSsVzliA3Wle6pqIhtoeF3H+RD
02DoZPdAIO0KpnlkX5M7QayibDTlylZiwpRzWMME7wwwo4n1pWs4y6IRw8WiUeHIYwPp1k1V0jlG
bOg8FRYp35sKsCsCnsSuSDtCu6HsiSE0JLc/to2bNRTejKwbvQOsGcKayilR9uDlwawTA21Ea8do
vPygd/C4lxpTTYtTwDMuY9/Xqz26ILNY6DzN2zHBkL23kbKPKFrjqjnk0mgvUgwBczcSugDBqygr
GcGj5tpERKqrzB+0i7ADJUrRq64hz7TZH6z74wMTXJBtQpPgZ3/MoFQTxyxLXOGtbq2D2CuJzUvt
KAVEkYfPjS0jpKvZ2Dwh8jIJRJ630qTNpNUfhCRJijpJgVzKGvg3hqKEvEEJD3mDDJAzIKErrZtB
n4EHpW1H41LLebWryoBAezkNEzpSPMm5AMilt8TDmkWhICs0axSbjVrX5I5SBzKXamekqashhiIR
2CAJa5fbsLwgw5RWj9U/KZXzZkyK9ln6cHLv6sFxKG1abXFXWLk1fCbgq6a+D0KCooXO/JAGesj4
LbzJWytwqRM+vgDBlTeqjHykuOpOb1tzChcaUqsjGmrvQa91iz6EH4GKKFVjuHmZLH+rivDfrT4A
+G02x75TIvj3/87/dfZUNbi08tdVgj//5l/NSf0TmiZ0TyxPAKMp2fxVKVAs/ZPA/AejT2P3Na8j
/6kVCPsTtl3bpKDHGX7+a/+pFcx/pFJFUDmi/QAF/oZNV7xdNucigcnaTCeG0rwjwIu9XTZLD2tW
nJs6/gfCdRMDnHWXramILUDqg9bxxApow5dmpneDl7hts7Gnl+UbOPND2PltUm8mRYLKidFuvXqe
P6kt6G83qC83Z2uqJjgxsEtVT7dIfYIiJzM7fQnrr2cJ6DJM8+qBtulXqmAKFlvvi9I0pNIl0yWa
3UtKAy1sqfx+nNSRTNmNTExlWRX2nRCVyqJJGEHin1GsT6jlEYOrEzcB08O+nCaPWM8ejIEZd0jk
Kz1aL/0YVAooXZqE89xfD8FGq+epPqbiX0wwqg31UExB8mMv8z/6e4FU8+rtzpTNNxjMm6esyf+1
auvm3/9VcoZ4/cG8/NW/Phft0+xNB3jJIU7i92G3+Fcvny8J9iGVH8ohL33+vz8XSdFt3oOxkTYo
f89Hmb96+fLT3JxW+Vao1M8RM79TWnsp+vy963spqhnAJym+2lTzUB28/V5S0h3iKBNiWZSedEfp
ucbw5JNiu82clq/ApF0LYK8KHygIU6RWrBuNDY1m0OSOKDK4xGN8FpBp1t4kv/qJn24I5L4UPdN3
myvLnBUQ45T0V9LPr4Biu00UjT/ORf+jxxcu9ffG1w/RyOVT9fT8PXk9uF7+3o/BxVH6EzQECrCq
sATG6P+MLSHEJ85GjA/JyGP4MA3+JRORn6iCSZ1Sic48rjlMUn8NLfMTKVxwAdCRMOxM1f6doSXe
znYKJwxKxg6nirdDCuxKiIOioyVaRedRzG7AS/dxo57HObkJA0I9XfmME/N8QNKhVXR1CGGg1Oqj
ULbwAujFc0beF17T7asn+JP59wX5+/dg/88d/QM0bDZa3sux3kfkK9kKbeiABA92sml2sIOWHIrK
XngVgWb62Bzh3dnw1Wp1kU7tNzZK96XdaO5gTHvRiSdDIpoWii2XstZgy6UyXYssuUWzJddJg+iK
MJHZVhNda4z5a2EUsw1a3Sdt+Gjo036a8tspjc65c+Z1Qi60oeq3WUKYY1qRMzXZebOKSm6Q8JHv
po1LNsWDhxBUzfPbQE1uiUA7lyl28aAOBtA60We9D0P4auK5r9R7QQzkJkvUm9GEvJl3/E/bWBfT
VH9wRtXfrrZ/P1AG3us6hGgKYpvKods7UUI3sJzdmPxmP7BDQoihJjocrqift6GAoVYcxyJ6hJm/
g+vDNnKg0F3Xm9zstQ3gnS1xF9/h3y/S7gvR6rOZ57KJWOfsOPHXdgalt/eLeNmAinSdiL44/Da8
bhPu29gYEoQNY7Jgqb+VpAIvOtldlaXcvT92tLmk8LOxM4/yV9Vja2jULsbIsB+9/jJJsNpk0ZVV
6Wc85G3TZcS9GeQ5BqYnkRMzfkfZPxohNBtSyugKNuW2tyI0hJir+2TDMvHc2o0HZJMIRNbsz3qO
14nBnl0Fo3/Z+rgMPrj1ec/zs1uf396rW49zpyM9CEZB5aGBn9B2mlAJYVTaM+pQ26iGd21XxD9E
eNKd5LGz1HsrbiCEBXAA2RbJOnHR3EBdK8tk2TNoFwBkjw6qeUfm1/7Q37x/qyfbt78H1Pz0X91q
kBWBGWOh37dtC4Uto+/trOKOHLWutZbN4D9zKuQokd8menQzEengeoGvbo0Otw6ei5RPZTFU8oO6
5a9e+smqCKqro6uVVnsbX2ALDcls+bI+Cmg4kZz9/WvnF/bq12YBBmBfraq9MRbHMimPNeGYi9Ka
GhifyNs7mTVkjmMJrAyxgXMNKo7s90WipTd+Cq4qUoMLz28OeGMq0sghdZqIP2QSPqpJfCM0FPyR
/P7+u/nFdH4KVZFxXEFOySuM2cnS8L87KcAAMk1Nil+JlB9MKSelvb+fyUlp02T+C9OwLfci73fa
nPFTpjwfJOhokA2RI78ozlujWTjmn9uHX6oNTgAif1/zZKXy6HgTFZeV+96ZbozRPkSxjQjbCJIF
Mo8/MCV4y2oclLvYx2c8RtvIMteDpkxLYrZJr0W3iybQRFXlq5+jmbNcV91XJ8cjktpj5dKbSd33
38IJvOc/93raKLSIYUFLAOK06bvHIhy1hRY6qH6I3sMAP2kL4qw3JFffaVq9DsxpcG0jfahIQF3Y
vlkgL/Bp1DSf0xb5ou+fN6Jfpo637A3TjQPr0A/hcxlq1/1I6AR7DnUJD25Vp3+KhH/9sH8xGxkn
awZwkhIZtV7uyW8n3tjIlnVmASuzbtVJezB7iCRau0mx0pDrg2zNWhNaiT5buSic+mwk5w7KzpUC
1WDS2us+Vw9pLZ+ZaDE/hT4M91L9YOLUf3WrJ3N+lqHYJ/AapEOtGETFaPaRkGY6WnGIjr6frBVu
byIpB+pkXY87yRfxdW4V6gWoQORBCc1N2UFbiH0DV4iGfclD8Zd5qb5q4rreJpp3p/TRve6JuzHX
vzgCsUofJ5sWyJtKlYydSKi7IS64pZDQWFPZLmnc3yIW++BHnvQU/h5QJ6uDR3I3nQMBkTgKsPOH
B8uCEGw53ztTbPNsdnx+5nUdzElf4w47qJm1zpJM+eCDf+lZ/GR1Ou3qZ3ZTtRojc86VIth0Gsnt
Stn0WKIOLgu2FA4IvaXIUuEqav811o3ngkgpN2wl1khHr7AJmgvVxtFF7tPsnfiGhY7alikoPZHH
DltRwBQsKpyNwVCmYAbxuBWxsaVgK1NrqRfVgaTwAw5QH7tZ0C+zwDZXDtbZNRSZo130MVARf5t4
2tOkKTZbsw4+RwrhVyjsplR1upvsZEe5CTYAPOyFV6rXeaURahVUX8hCgjhrepfmiH9Az5XzDp1+
nMiHQI8fOybx+Wx/TH19WwRkUPUWARiB8fjBjDHPYj97wCeLmFTr3qbC3e7VgQ1t7Ze3dWeUy6Iz
KEvrACWGQGvWeoVbVGkp4yW4f1YWkyJMmiBe22xFyEk0npyA2K+wMNJ14PkBmVHNHs1rs6gGNsLv
3+vLJPCzez1ZEbu8QUast93ewxpadWcSrSPQE1K5DnXlhxDMzb3ZS2jGUqwq9gW2QGjskOnqsGGo
/WQzpMB1g+kPINEX8fA4+cmZVOwNVvC57r4tBnzaobWopbGtJn2TGD6/1dt7wF4TzMgVOO44/wKf
Z5vS5+MkXGHzl4dc7zYWdMqRwhHk78Q6MvcSX3dMu2+DJtHlaXMg0Or956D96p1pb3cG3sQ8Bwep
2puKY+AjCZPbOAPk3+CVhv5SYVvBTr7AdQ/oFp8wI1MlPxSopTCnJ+DB/taISHIL0zn/SkW5pZek
PAqto0xMVti2Hofpo5udb+pnL+1kyVYAWUBDTps9udtAGnJn9HehFY1n4GM89sp4V9FxLvP5A1TB
27gEteLycvKjYQn/Gr87pr3ADMJLG5bxTZ/aijtNRnWGpJTyeJZTm5/UucwcI/v/KL9qpgb+9LZP
Vn3w+NgbTQfgp6mCmzRAZBIEam3jOhTrzikAc0GOWFEx65ejkWO3TjOSKFvi/FK/PEZTeC1L76Jo
x60pisAtTPbMRYIedmgtw+1USnChYSBzTiNQeqBE15bUVLzDkQWRfoZ3x5LIThE+to5/2eQp/SNf
M7Yk5yJN0UptUSqd5iYBf1AKlHkhnrRF0TQEeY7Rtemx6Zt3jV6dkIwa1/i3k0e7Ci7JP95g8U7P
+Ip2peef20q2ijxJbVy2QYG1XM1cJM01QSMx/PJu3tWr2bCBIPRAJCqbapn70MN5TUSd9yvZ2/r6
g6H9i9Gin/QXRRlbLYfXYg/fhedVcJio675g3Uu9we2a2EdvSC6nzNvv+F0ryv/F5Iqhxu2RtSQw
6LW5KnPxAJJ6H0/6VRfpR30KSk4nunkxaN3RAPI6ZvpHGpNfnUrm2t3rfXreF5khoyLZx7H9AOTi
SwMzdWGqvQ/ZIrikVf8A8fohBfkxJHWzSeCjLENLycCvIIMptfCSFtXTGIXX7z/EX97Ryc5EZ8oN
Bphw+6gU4YUY/w9x55Ekt7Kl6a3UBlAGLYaNQOjUmjmBUUJrjdXXh7yv2pJ4iQh70YMekHaZvPTw
cHHc/ZxfhCLhp5WxdFTSnY9b9gtJxcKZSJ9rEP6SE4Rpt6PoghYzbrFbAgzFKsxSpWvPRcoRGSfv
zDthKe/zkSz49KqRW2y/qlrM0Uij4CgqhYXGVeVtlVin8tjI/R6esW0I+m3t8WweLTyaoVOIayOB
AYy+r3rrN5m4wVhZJp8gTgVTGAtnRm4hsira33Mpjfhf5I3UIvEW7eVR2naZ50BIvTbMbK+z1c1m
3JAvXSWSf3/mMxfSJMrsBE7khPp5PHQHN5C2NZpEYoKfO/SXow+021XFbWVZTqEZk+4IOvTuc1W5
WwzKCzIono5Uznhn+vUZVoY0Ldsv4vXHdffTBDHpWlcgAnkw2vZZCWMwxXWLDnHU34Fj4lVXkUfR
ovQ3LIFjSpSgsPiIgky4gnSLdQLoAHSuvJ9ICDa2UIbfdVO4OT1U8jQkX/Vtihqf+sa6FPOGyuqh
8XUkFYzWe4e16v8BaoHYWJtVO9mDe4DZ2SYI2mNENiyuqncE7q7KgGxAC7R415ponJAxQDTarLv7
2tPx95TiB0oua/S3vxkGD7pUHNYQPM+gmJdO7Kmw9VfHY7CFVm02B6lon7Xawv027JHvF0xMd5Jv
UlS/dx4HhDqoB1WtvxvEZ5QpXCAqjX+T6MJ1BYGMC46hbLyR9c4gYE2BnahHqejc6p+C7FfDOzvz
9BxeNIKfzUHG9Mq2xPAaNBb2IWL6SykaXk+Zd6vz8LXLEQKIml1JGccdZEJ6ltA9IuzTaHJgFe6r
UXI5azrEAOV6+zH9/1Ei//+FQTp90M9PLm3/+uD/n25qwKE+bYF/qyM9/J/1f/Ga8v7ryG9/5fmn
f/e/eX71vyd0MO8ZSqiUi9gc/9SQSPr/N9AgaSrhTEDPKWv5rzy/LP83VEYAxcDEFBC3E+z1X3l+
/koC5z/VSWXdmP7df5LnnwLnfEkZIh//98IXkcRC7bQVj55WraIR3+x4JZ97HS41PnuctkMF70/u
0Bv5cHuuXvLA27eWvP401nf/9PKzFdhX0Wbq+/Sxn6JNa0AAj6IKlwr0WwroWuI5i82vYuzU8vSJ
n1o2xTyUkbsUjwX6Olj5oKlU2eGYwQ27ljWBw/r3ZV9h9mLiloNSP8KlSJZdS+WVoZ6DuS0N/SwS
Z408yoFMIbjB06CXVSYVwQ1zPJNaXRr6WbwMFLMVumIaoN7R82cj/356PL5Mqk4jPwtxQhiACMlz
6Sip4wbdxQN+RnabYB+NYSVF8Nsm6m2t7+GAejtAO3dGCbO0tkgo5le9pd16krsGI3TEif0ajV7k
a1CFRmWp7/Ld6T5OW+OLLTPP4WW5ZrZGhjlKT8lmwKQtD31njP5YanKQtPafYLqYaVsY4XmiTYpb
CbgSIyyl7wij2hhdne7+wsqY+B6f17aXCqQ4Kna8Ib7wfrD1fpOYZ0DlC/tGnW14D1OMWhfpdNIo
61xZGyOoNumn4d+KpbxzzzEMjWkVfzUF03f7tD+9OpONLB7Fo6b8RrXlWJBXFKpgPcSdS5YOKQzB
PCiZgdtDfMhEbeNJzXMSpWvkXCEmAfocRMcTMG5zXYT18o1gjLcF/lSA+Bxf8zaJJ6wDNb0OXa6U
ZoS+UlfuelBlLWJXbS5sZGR3RwyuS48XYhvj9/HSD6+QDHEvRuUxv04H5DPkaKW1/s0AQwLpS9ss
xk0mx8D1+puOg9tDAFrRDlkmb+IiWkteDWGl3BJ4HAR/9hWX5yrqboTmvYVUpZe/Mh6gLUZ+aqlj
DfiLEqUDym41Gjg+qA/hCIpLKc/ce5fWySwGpl2o+eYYischfSzKdzXkNiHYp9eg/NXrnW2uzuJe
GLYlOqzsIb3gPT7i4FEjZZIAMRurcNcPexz51h4aR+i2oiu1yVNurgPsssA/5jh/aJiRmLHwpJAq
MevmAEzogGBX4ghA34fmHF34qwvX1M1ZFE1JtzV5yXpu0dTq5LcIG7dyeJeQ5s3Kt3E0yYCfU1//
YJp/tahnMZVt2Y+SUItHxXRfh1DaVCYMk3KiTPLMEvZD/FsKDbaWdlvrvGBRrXI8kltKUE+1ALRR
KeU04qsXo9ziI/jjseBLSYNdXKDdxMsgznfo9KxgnK/aYPJYmiTqDpZS2Ib6TWNt+Y2ACZW80vI/
Eo2UbYciFlJmKGJGESrkSYY5CuAPclae+NhJL9BRXEr/uvtkRr8zhG8TtE9Pr5GlADg7CVC/aboG
r7uj3BiUylApdc+0/OUzhWmdJzEyCYRnIkhMK+qbPrqJE8YZ9oRf8j2ldS8IK6nk3E9BTr8jwmOM
0WqQVAetH6zrgCmPrz3maIOEGI4ooad8n+oej119nU7Obhd9/3naAuSBUgDTG45BPew8ldNM+Hm6
5YUD7APg9il6WqTp3DzF6E7yEcBT1lRHAuVXUuykRDpzP1gIHvMsQg5vB/lGDpla4MR+abvvivD7
dO8X1sU8BRDlScsTl3VhWXbR7gbtzIG7NCqzeJcjz43ePe3qhBG3adBV6O0Cr8baxwTj8XTnl8ZF
+fvg0uO0aqWKD+lcVH9vwuKnHp55wy6NyyxWZXqnj5k3iEe/dFIFhr1zusvqFH++iEvzt3FhFXA3
2h5MoeTj9Vdu0dVf60PMG5zcEGw/I/hWVjkgoOcg3FeSi02R+tTVNdLu3ioQKkcCsIgDqt2V0a5t
g41F7i9QE0eT0ZRylU07FlshQUAvAjRZ6vuguauC/r41bmQyLVXyvcIVUxj2tbbK63wfeGtL3OTe
q+qd44UvDd4s2Ait0SeDa3ApKoWNUmxKxOrPDN/XozcnZOj5gHF5kEyPlIdwuFJQqzrd8MJ6nWBj
n+9AuY9RnirpIwVUOAtdtBFbH725+941wRCI52Z/ofvTp3+KFUU9joLsRoRKfyvI+1I9sxGWej+7
KWJdQ0YWuf5jFMgoAl2N4es4/Bm8Bt3mc5bZC5P6AQb61HcVgwMtCN3xGHs/G+mIuOTq9NAvNTz9
/FPDeVjmnZxwUpf+uvVA9J+Z0oXo8HFb+tRuh4o/Qo4yqrRVjoMrhYvUvxW8MzF5qdezAAFbqKyU
gOFI6sCp242SWWfGY6nfs5uLF4luJkbWeMzcxwqNExXVAq3LzozK0lKZ7U1oup5aDiCsNTg8RvTU
o9akBviryrbc/To9owvfQJqVNZCzBd2K8cFRK3e1+mwgSYixyZkvsDDwH5ncT9MaoC4IRYWdigNs
wR4998Zfane2N/2xTdA0pN3mexyu1HPXo6VmZ1szr00hKCxtPHbizh/W7uicHuOldqex/zQMUOHQ
+Yjpbk2GskO0WD9z8i1N3vSBnxoWZBgszdSw59224r3EG0w5k9Fe6vPsvIZaBPu4YyzSfC+0AE4f
LhuL2V6UrSqExk6XLd414w6Hi8vane/EZLS8Op/662+Nh6xZX9bsbAuiNFGVRUGzUXANogWRuIva
nTtcRQWXxLKi3cS775X3ovt9Wbuzs7GOIFvDcCHyG997lFLD8rLxFWdbDiHpArAHMRTwJWRRP7pw
IGZ7Dg4ZMpStOh5VkPnjI6JXpwdi6tcXd7c5xdYPuiE1agYizO8Bhd43wA57Cp9iae771LhwVGYb
0Kt9NwgzPsUHDDMIhwyB+dP9X9h/cyJQ3lZFO1a5eBz9dT3s+/6ys1Cc7b/Ex0M3iBQWdIwq/yq0
zoz3Un9n+68R8rDB1Hs8DjwamlXtXXaLFGcbUBklGJwR8aJLKH1u3MseDdiv/R060d2XoI5a/THp
HC3dDcKZFfF14kSaCzqYfppBk2UcRut7V/5RoW8OTbVSoDNZ5ZPqFZugvrtkicBY+/srRBIGCm1p
jLyTSSU1T1L643TD2pd7B7rX3w0nRZcbdc6eFHNYiaK4xVA9zbXN6da/Xikf3KDPh1YEMjEWPe56
vYyk4KQb/n5Zw7PNGEJ2z1ODoW/LtW7s3ObCDit/D0ed6kXq9iaXU8MEvHkbXNrh2V4cFFlH+ZiG
1fxOwZqgOVMpXxrh2V4slQbHWp/5w88uRkwAd+4zq3tpZcx2Y6l6FUYmDLGllijIu3Yj36VYiJye
wC8r/IiizLW0RAPZE3O6gEnhezX4d74FM6GhJI5PkWRgM/ecSYVdRNXKA6QyoK/pSQ+xtEW5RRGw
Px/EXRB453ozfal/P0I+iEufF2oAbU5QSnpTteDWEiT98waR8kNTg4plZ9RhsGqMB8i+F8V8aS4z
0gJMyJskHo5u7N8VeXZbngn6C9NmzjZ035aan8d8E6PZhnDOM/cWs9MzvV5qfPr5p0toXVG6aqbV
VisouccgL8VH3AbOzMKXIPdpTcx2dWzoOLwiLn+U8W8W2t5u8P5L9QY5yncX+2oBc3pPFg7y0BwR
j7ITKH+5EgAMhyGVY7cly5tMCm4yoL8xCLbIEA/10J7p3sJWM5W/v/wI2hf/HbawL2KJF+6hGpwZ
1qWWZ8GhH9Hm47JC1MHoIdunxplotjRds+Cg4ptWNTi9HQPpgP26reqDLfpnOQlf37skcxYhirAc
Un2KaR1w4iCMN9EAeR6MPjQcQx63faj8scJX9P7WYfsjNZ5UeQsy1tZSHSX7X3GnHlt1M+SvAHfW
VRU56F1tc1mHQKatrFjZ59WLJjycDjjT+v9ihxuzS0ApYhxVdQn2MaKHSOg9eD47kQC7oAdx+hMW
ZtGY3ccp9zQFXoLDMUNBOIz/DOfQUEsNzw7/WNNyH/jLAK59PfAwuexpLRmzUDFKWYRmO1m7jjqJ
AMhxwAbssrGYBYoAqyupDxntITtqEc6uZ2ZxaSimn38KQNBEkfRuJAKQoVNZ7FCmuCyRhkXl300X
cYJnc4G8ik7REzPL18tGYra38RgUUNTVUG2pHPkO247Lmp1tbYGaL8o+6oDLjaPdXNzsbEtbIcha
nDD6I57eQfsjj6ufp/u7EIrmdsu5lns17makWMtdiCAo7EtXiS96OPybnlMT5kiPdD0+OvFqQh5f
dsmcNCk+L7Z24GqMg/BwxA2WBG5xYW9n267HZInpo1mcmR4A4J0e4IWdMTd970QhQLmPBZH6d2gE
v8cCxqinm/7ApXwRO/XZrit15V+7zsV7VWq/WRzNWr0qMnejj3thxL+q8u7FsARqqdlahupSba19
83flpqs6y9eR+ygI+SbLjhYWFgOcBQoc8lNUvuqYRA81uk3hYA9IDgYj3tMo1aUhLEYBI6dhZ7o7
rXmou4Nu7nJr74Ymlr6NjnhhDq0Cyd1CsUV9jbu1PY4woVGCtjCaEfznUnw7PQJLgzuLDbVmJHgM
d8MRJZ5KX7mlc7rdL5lN3Hj0WXQwrCAoBk/sjx64Gt149HwPfSBxk3RvrnAvBr/i+LeQPBbdq9a+
e1x/Tn/u0veZRQ+/F2s3hcR5RJwLjUt1OGNvv9TuLHxgSyimuOmQcfjeYmN/4WkyJ8UbVo8QsTY1
+0fLDsgmnR6FhSvBBwf/02HCiScN8TSrbviqc5mLxwdd/+l2lxX3pTnsUElGTzexuqZi8KLoEC3O
pIKn+PPFdtRmAURX81SXy7GntJ1i6ebyS7FV2BbptzY5dxlfmMo57tCKa4UbOElATGI8EN/5mSW/
cBDMUYcFXK+2VKe5TLaovNkhZsKqd664tNTr2UaNBrNJsL1gyAFwZPsu359eKl/yLNmoc2qxG+dg
ymrUOjP3SvKUe3k4eJ2KecaT6D/7gLFGFbveVsMeMbzDGMIWpBvJEjYBJnwhHuWaX+40dTikFC4V
L1oXeeOImXEvIUQlCLxScszqfzf5rgyeRKSrUqladRSARgimcdSvTn8NtB4X1s5s56ut1Jqywqs+
qQDtY/7e5KpjUnPuil8oDq0y8ktohVEeTqB1m+tEK2zE60D979sYBbzG2Pfc9qvyps07IGmpY6rN
RsCpN+JgL/W1LI6AeSDwxqqjAN3K5fRKT696TV1lWH5YUby2JFzifilyCObmzciFR1VqN5qc3GbR
D7F+MRp5XfWZ7XuarQv6RklLnEUDe4BVGVz5vgCiRd/U2JH6r3G4MdXiWmpHp+/Bh2n7VGRPjPdt
TCfrzM6s0MaBwDbNZwXPobL/HmPE3IrfYnhblVhTihd5U5YrYVDt3qhWpinYXvI8ancGRm5uZGw1
JNFTE/pxvB7FZ4jNq8RT15Go3ejmi6lcIV6ACTHOEYMFC2k7GX77oXhnYjXe68K6lCU7S/4gG42K
2btSR3eV0qyUoros5s6ZG6OKLVOhTVUWZUWFDNbnmbUyLYkvwsycg0FR2YyNjrt2nj9l5pX5C/4C
dnXBKhg3ubTzor2bndleC6tSmR2Dgeb5IAp5SbrxAdFKVBy3enG2MrkQL+fYjlYSmswy+SKigCUE
Ns5cM4Y/sXKVx09xhunv3lXu69hDKeJn5T1meXeIq0cBJx0NqQPfWGE3stKKArr9NY+mnRkXj2LT
7HyJ1IPhr8w8t13zofSyF79EKjJe6ZW+SWRpJYOoFizUPaMtGLQOeF2zlnGJka3OUeWDj9G4cY+1
eG1shfwc7nAhBiqzQ7hWjd4dBJEFgcwgDkB1e396RSw0PEd5uHEZlBh7EjssJAYw5Hs63e7C7M/h
0KOvS0ExJVbM6ipEvCHcCf0ZrO5Cin4OYwYeXmhDwlHZoubiRb8K70NEERPWcIOVoTPoKCqY5wS2
Fy4Uczizi/fj0LlDf4wgUldPZXStYglct2e+zFLzs/cI/ij52GacQW7Q26UQrPMBo71gpSMZd3om
FnbKHNpcNa0YNdONRUyPyPfalrl3IfCFBz068x0W1tCcSi+ntdDENQc0TzW8YyBunu75UrvTzz/d
5SQU8ZQI4cVjhOyFv0nqM1Fwqd3ZhaJT5AaNejKeerTvcaLXzjwCl+ZyFvFSJPOktPSGIwlV9EJS
4NPJqlLvGvJoZyZzae3PjnrMqlvVnMqtXfESF++qcFNGna2IFXUevLFxRM3x07hs+GcxJ9OjRkhD
UlR9na7kxtwCNLss6sxxrBiZZqnqVyhLDDjaH8Nz1caFtT6HnmLrqAz+VBUMsOuVumGfZehSNRKj
Ex9EQXVOj8zHGfbVMTrbtXoW1G0sE90M5SoV4KkoV5ZRrEbxDk/L1RBn29z6gbq+AJbeDHaK2tti
dashCN6hrxSaqV0PG7eUbHEsnE6ACBtYqz4fn/LiOVXr7Yhnipn+jpJrwYxsIUCYoVyZurk53f8v
1Vy4+c5Rrr3ep4pZsrPS+i0eKhstLVyVeWMn7Tr1f0Co55oj2/DlwYjd5+5trN8b5o8yL1cFR10I
KVzEBVuOiuNIXk2ARtqGm9rDq92/l6KXZHAS41wEXjhK5rjZvhdMfEwpOKqRg0xLu1XCywptcySi
iSa50EyHlIcXBbK6YXlO3mQhxHwM/KfQ5dbw4vxiWiDmzzS7E7pvp2dOWoCA43zwd1Aca9FvRhw0
jyXFEhmbdg+liO49kW7LlDzZ4L17VATi/P1es8tGcwz1EOcvkveuFAOMhHBVkOwwRnGLp/PKG/50
A2szfIu7AhtFJMGib1KXOTHyDcU29FJbFUK7Q5BUrrV1i5ii7kl270Es6YffrnAVl0c/vBKTBym/
1pJjnl6L43WsHevhd13ucnUjCd/06DEY74SqQnO7fqp4idmYKV+biDBgasVKL6XXSI143x1K/dvQ
3XpR6Gjme11elbrjta9pXAQIblnrMa/WyfjHqB/UGoa+fz3qne2rPFBUEO/aqlBQnFAt21cqXIZF
oHBPxvAU5Hdy91R0D2PTOA06dunjmF4V7l4U8J7eeclVXtwOxWOoHnUFfSDT8UfPMfxjiHKE1d1G
SKWN5XOE3Znyq0IJWZcOweBug3ASgf4V191aVI1bs6heB0hPvv6KhsaqEu7putr8Oj3zSytq2h2f
VlTrKV2RiVzUIJaE9U0gXLgHps/71K6K5E6S9bTbyZBRrsdzofhjE30RI+eY0AIyiI9aAA2L7oay
KCoveBS6914ioLrxHEuOEr2Fr9/cjTZeCcY3QfvpYj0+mnvLfNWD39rkVFfG95qw09po5xuPUlhu
NF6nmQfB7jJglPTB5/v0/VEAx+BCAoXh5mgrGEfRO7NVTQbwq+8/O6qLMVDCEGbMcYw1au2OX2zb
/lnpD63o4Fxy5kKwtCxmh3RQKFFTomp/TArq5w7vk4uW2xxXauop2hP5hBSIrkLDiVvndLtLeec5
pjSK9fQfgA0mFXaJmbRlfPfbjTw5gAmo50sPqO0pxs9iOOQBVZsKQ7DskKTDpix3Rg9fFrFvQ6E4
2SKDNP4ohxtSGrHZ23Uhwmpy1PRGqG4UxMOldS37tujGOE7+ka1wlya/BTPfN2l6k5fo2UmHqBeQ
tBk3XtDaY/5clbexu66ba5zJNOVG01Aa1y6bqQ/dik8LzdKFQUpc3vRF8RBJuAlcWOT6EOv41HDY
9lKkeqxgCf2kn01w5pKwsLI+PPI+NYs5hCIkUw5CFErb199cMlen18BSy9PPP7U8mHEuNIJLseSn
4Ek3vVGeAb0u3BQ+MvKfGk6b3hO7agDxgXBAykvZ159apC1Od/tLhRFuTZL8d7/91FdEX1N5CgqF
XfrGUe0gU8WiTFaqxmP8t0kB000xJNYwKkgi1G1qMUEZL7ypc5mjWXjH3/u3JYiXxW5pFmJGoOsJ
JIfhmOj1LwVZL/XX6a+6NEOzqOJ1boQfcjeCXLcN15HPXeUW2p3DZj1TDnIF79Vjw3XWd/zfF3UX
4eC/FlQgUK4KI/Axsv5aiocLQcnSHDSbKYleCIhGM754O2yas7WPaRy/OBvmJo6tGDa5j2nAscYj
wTBGHAieTRTE8vQqMlrba/+kAw+L2gkLYaX69yQyEUGBOdo/pOZPP9Sg9Q7wfeXbLISFEr/lQ/vY
QaOsY9fhlHETGH3StjclW6yzXTVZPLyN8s2Y3XnFNo53jbQdkY1V6tuuelM8cX/ZRMwuKaEco7uT
M2Dqu5IfinPueEvLZvr5p32NaBiqVyPDJUS3XrsVqzP7Z+G5OAfp+q0SSrWkUMdXbzttwMwjIz+C
lGmg4rVa+78uG5VZ3PA6LMEg4xGW5NRpjXpTGU+XtTwLADjhamKO4/ax6XfNJLh/WYSeo3aFzPXG
zKRdSbxq3rpzfIevx1ucg3Z7RWm80WhBt5dPOtzeNKNG+tx466x6vGRAxDl8FzHjXBe9htxgnVw3
FSnY5sx17uuzRZyjdbUCJSBNpu+68q1IR5RDr0rTOnO0fL3Ascr4e4ErWqpiEUTj6Bw1mKOekxJd
6vRsP8q56tVFwB1UC7/p1p+Yckpp+OvLxnq2KwM30/pOZpEglhki3H+u00uDofw9GIbIvdnIQD3U
G7Xfpfn2su7OdmFvDbGoN3TXcL970pXqXVSrwW/07+6OAjbvSMcS82ISceumuLC/szPYHHsyQWJE
0JMcubK1/8wU7x/hVWz35iDdyRa8UoyQjPPWvWufLxrcuSlZ0GAkgsTVcGyvyvU5wY+FhTDH03bY
S46x+k9PSfuc7ukH8PTfz15xDqZ1q5Q3gNT3xw5ZYhSXQZgk+o9OalaZWh3ipFql7mTwugljZRUh
QhMkVD9TjyriXY4Ykl3p2TbjhRHeC4DV0vS6SF+S/A1Jz12HemmgjU7gdT8By60LRCIMbNpLt1lp
Nb7lsSIfKiQPtODZDO5CGCflXkPPSiaFcosS+7bJtZVRvsZtsU8U0tPhNxAiq1QclX3ka8Bf9Vha
iVBjVr1o2IKX790o2SNQdvB91CX6Ib+u6ptOTg9mva3dh74noXL0vV0Vy1u5wutd6mWgrphokLh0
cje4G7vsGAjrQe92MieKXSEGribjHiHpvWWlWxzDtia85bSznqxA1zAc9/RdpsQXHTbiZNvz+XTP
vDEw3C6jVBQ5bmbn53xvFoLfHD1VYDoS9gavgaC+quQ33YhQnrgMlCDO4VOW1wR5qrA7c+1XIz8O
ydPp5bnU6Vnwq/JIDOt4hF0xbFpTWqvNW8miOt34woaaI5OqpOwGTfY4ZuAx4qyinil8LHV6FgLL
ZCjzVmKk/XbLTRwL4c10izrd6Y937Bcbdm7oUQZxWSOgxDmDCd6IvGadWkTal9LPELpsV2XT25Xk
OZiIO435R9DfJnHPCClDtW3v1bM6JwujN0cshSbOeaFOoBfNNyF7SS68s8whS4EYSJYH2uEo5y+V
eas0l822Oc3Wp1uz1FR9EnaET5T9nocfp2djYRDmcP4MA2LFtwIg13t3M5xZP9NO/2KG5yh8tcqt
omn94WiMlqOS0x5rEDKCDvbvTNQ3Fj5hdvhrGEgWXQE1Q3GREUcGSdR6J+a2H1RP8fB22djMtkEA
rFTtsRc6xvvi+rIahTgH5EeY0qjRhAFF6OG54Jd32VV5Dp4XKsyFVfLwx1Ct14nykEOuOD0OC+Fg
DpovGrwqRBjIx7rcN71KCQlY/v+6Lv2H+mKiMU3xp2UNvk/upYZ+pxWgnEcRFtpl3Z6dQ7IxDj7W
U1BOjfdCGO/NGBdHGbnM080v7JzJ3+tzvxO3qLo0YHUU42013OTnMD3W10vbmD7v03gIQ9bjMkst
1TXdVQ5KjaLQKoJFk7gR0vWiU8rBujzH/15At+Lk9PfHeU026m1FVVjxt2NuOXX23pNp08R+22Fe
pybtCinJNbL3JGWpyjR3WC5fNoKzTazoWddVAbEneqBkcyYyfNQ8vwg+xmzXliEgMysn+KSmd/Qx
gY0yuzG125SMuovNbDGUuK5q65y705Bka1EUyFTvcxXUSZpuBxOPSOkbLay6dBuZL4l4O2aHyIOv
3L6EZrP3YKW4IAhdqf3Rtd+j6hHNbHHcN0W76Q1zVVq/BOOctOTMT/f/Xu+N2bMhTBQkqLVyPCoS
uZ4DvgJ2lifrDgk0HHGPoHAQIB6iW9gLSTU51N7junF6fhaC7JwPEPoalOeQ12biXzeo5rvjvpJf
Y+vYmZfVVf/NwnDAgLFmHQAJeRkfos3pfi/szDknoCzDKo4Vsz/GEXNprNvh3J6X5QX+mzgHDKsd
mJs4S7ndIqdbNys5+6F3Vxi2mNXPDnRhouy89jbKrVVqfG99DLPCAxgSNEHLVYPHVtvufA8viB6t
stfOeDX1Qye9sWJtMRG2Js40lQCXEbk1S7yTqitD2Sv8k+YudUHUa6sGp4oxa7YCAL9M36HvuqsQ
Q6v9g8WvWH/oVfeQW/lRKn8aVmsHOeZhimS7PVor6u9Mq/ay8SSU5k1Wg6JUb0ixr03N3PZijlY0
KhBZ4LTZ8DD2shPhD+PedRIm4KbuuMgdi4K7KoWda/C00nP43ybmD+l1hkq411VrSs4rqPJOGT4k
JCaSMcekNcWCpXvwc3GjCS9p/jvHlQvJnY1mbTsL21wzXsvuY+od8Cg+ul2w6RUMJ68ANq/SwtHZ
p4ZwnWWHVpVWfqes6vbPIFzJfrDKJPwJvE2pJoxmZ2dZti7c32L3vetx+THAfErhn5wh0ttm5aH6
Log3VrITu3BdFtkukrCEHjBiykW0PQdx34/VdhCRNBR+d0l/NxB1i/RPIeI3V+0U872bkLdBRgp3
o1FLC+XXJD9a3e9A3FfBi5yFKxGT5tr3nUG46c12W4XaS+U+RGD4yzJ50BLIv2xgi1K2123QQ3A6
3CK05k+X5U5a4+wSYqSl3VlhYwfKTRGPtkBYsrthI3nWBmMgRzPKlUI0EtxyVVs1/f4ZhddqLm2x
Sl3lsB+kPnfMYHRU45GsGRkju+rNrTvUKwwgVhZ1Olk+lmVkt9Fvowhu1BH5LNicnXKDMa9tVhrm
C0Cgre9xvwV/7HSlvh1x/jEaPO3Ge9AglegU1lpdh+qjJt9V1pPXP7XhVRvftcOm54/19N+aMMlJ
rooCZcnnPLrh95Tf2ycMJtZjsaFyWlpr/IKckLx50tXkzrcVWv0y7+y2vWnBofjU7/SbpDwW8ls9
FKBqCMRYGsvfquinUr2b5rZ1vw3uN6n5E/N3hrSNkL4LDOykY+Ea47QwvnbHd1fehRo44WTltXd9
fJvHN3K85zq9EhhQyXLhLoPGdNzuOkmuy2DdiQ9WgKQ8TBZMhl2wFCGeB+JwSx5n4wnFrjA9p0re
WsyrGhOmFLeL8j0J92lTXrvxgFBhvxHldFPja9JDevEFa2em/S5RbwEEr2rhRmuvO71e1fW6S6BU
J99N7Skd8KaqYmcomydMwB2ZnAQqedfck9a1dJt4dLg6lKOwSqLXMdtrdb9pvWOTyY7u4dShHcq0
tVUWqRBZdk/UwdH8mFOaF74Z0PxCw67UCDQ2o92Fkd1UFlkRsCWTxZNc4S2+VdwImz2AGHFzbQV3
mnpriHeJCSTbAYtOOUxqfGQTvhvlvST3V54qP/QxABRFtYXoJSSlOgJySinr8kQ308eoDnZWKTgo
R6zRRk0FSsMAcOPmIcl/lX10p5vaIYwz21XCraI8uGZix1FpZwL6INRG+koBZN7ZcqLxFG0cq3uy
LBwsKnVtFN/0MoLUCvQcW5na659j8ig4MDqh9Igkr62pnV1az00F/IltZ3qqY/n9yjBvIkbASr4H
GpibwlhhQL6jvI9RJFrF8JgV7UoH5J+Vz6oEJK8Kdn2816CcG60D1QCMVeSUyoulP7rySxOUNzKq
kx5UR3TPV7KSb0DVr/Pq3WtJuaTVWyn2PyTAfIYlXONC0dvpGE+ymRivJLhFNrvJi9pT6n3JY6nF
T6MQ828Z6PcYFyIRfEQTa05uTrJN0UatnoYCx5rG3fRD45RjgAe9tgmHfRXXxzzeTJb1AtlhnBv7
x7GFkRqu0+YYV2+detsUL7oMd/9eSF/Jngo5Zjjplv+jt/B1Ed5T/75j8RSuxcttUovFIg40faTc
Ystoy82jl1GOl72N3m79cm1mt2FHjuolDB5V9omf1lTpD65sHamLrVIrdPTovc/yA3Hagm4mKD7J
ORHotbTOxYdWkrchh16rPCvGw1iBs4yduIN0VrxmLjRPK+KTcG28ztJsrRYqGTV/bcj9U6C8p+VB
EsjU+rmTCCTiYJYB0EJ8Vujeq/yXJmOnxH0v32fafe79/B/OzmM5bmxb0+/S40YEvBn0BC59kkkr
cYKgKBHemw3g6e+XNTo3+7AUwVGFQqo0yG3W+tdvlLV3HQhOs9hm7XYofinkzfCR6ngPT2pnTgPF
4GEyVPITnsSykUiFXKIXyENKrfiOrrpNE8oWtKv0Y0Zf54iL0ftx/+i0Pzo7LOc7adqParobhgdw
Hm5PAhs+Vp0gyS4LVEnaFCur6KdZvfe0UYnSgc9Z+4nTNWvwUsh2aoag+lQRPblYNXVXt43rxS3r
sFjONZlwbcXBlfi9cq/k9abCCLbt1zCyiFWM4yA17tEB7or4vAJeF/1WSH9M7Avh68g1u18B8+w8
EEKaIgNzPlLT3apavKZ03OtRs9a9F/XD08j93l/KPFziO13z5/yYoLC00o2sbbiHoY15edq4aeHL
yrssb2f1YOjP63in6C9Kca8VI5OxSyvB3UK7POpupN5Nth0qjJ+wwMi4CUXyOsR+V22ZIuHn8JBO
zxLXXmdjoj40WB+vHbgt74Hqw6niuziGRp1Jh254jyeigDvdJdpop46Rn8Epq+VgcqjFpi2RLye7
6N1uKD3dpiRY2zu1i0i8j85FyQiCgqXMcx9nYS8edpzMZ6s5jJxOddN4aRx7idNvyDfwVEtQZeGo
Wk2Biip+bB4J8Arz6ZSJfuNUEuZ4o+ukIRKy+wTcKiF1tWfimyaf8nLK1UNZ/8ElUlLui2Q/jI9R
ObpG+3NYoyDu79OWM3g+NenLmuKGu3a+TaIbiLWe/uzL10wlaRynORJlkdbYOSdYzM0+ZqGFTUst
SOzOPrtsi0bJS6uURWT5Pe3LygkwvzrOU2Ft1+HcGrXfpsamGA+1U56VRpzzGIoWnkCzlB4JB/IH
qPZSytVizhZN0R9Ey5u57h+atvWaKPLTtdgkU/MxzO12HgOLL31Nuqqj9lgKgSnuhbqQo8AOIdqY
xbta1uSSpP4ySH5f96GiPkH8cas491b7OBm/VGVXRtfnqt33kepO7KF+yA8Dj8CkuUiljZlNWElv
KrkJq/xj5WorKVxWynnNBn5gEWsU162WhCI3fHX5JVFkmxgBj915id9r6mgZcwor2a485artyVRd
70byYSpdv24AJxm3ce+cBjROmvHb6vowt+wglhCERdVuWIg/7xyvZd1kTb0tlLe5aoihHagBPOWk
EHEWGWrQDWmopGYw9duua/25QEcoXW0w9vl4IqPoMTM/Tf0+Mh/y8p7acyCqtqtFsOYHJ4ZZorRe
TRIkEhVzJPFgHTnfEaKUp0IxfJ0o1dI0Tnqd+31LWVir27JZ3H4tN3XBxUZIY9+iBDMUtkbtqRzP
g85TG1UUVfpmMn4LB5u/hZnDZDWvmnXW5udm+UG5sJ1k8UYOBG+vHUgc9JCkcLgJqFsfS7ORYyPI
QGFX8zxPlquoVPIji5GKvGmn+7QsvF69VKL3bYMAuGbwJGqp0ZzhZwt6gXmjEExXauE6VsepMtwl
mXF2ai8dRpVJp9zrBleOGN2+zQ+qVtEGWEGcHdLWj4AhnMLx+sn22hJ/MFMHDK5dZ6Ww6WyvTy3P
kndtR6GY8wIlD6XrfSMPV4KwJuihy3jXNlXY5P0ptSqvtJMtDHJPwvjC5kUtqBlZg0e0uTLfs7da
kx8nvL41HvMqrUengjqmGz8LDtQOZx2FomhVPwc0fmZkuU5d7nqxM8gKbhEPzQ7FPR40qlEEWjk/
5ETjVmxOu57wXxndiSJ+zpN7W5lP5D5eV5vsDdVv06rv1PTQ1e+9FgWmrXJ5Cd9c+q3VQ9BPzn2N
vMmmdpNc/KcDTPRoa5G41Rtcjd3oc4pSPxpeRtPZym0V4lx+0Jw936NQXslB2yRL6MyBps1BhOPQ
pG2W0v6TTbjkOFVAZpifxH5zFUsfRzGE9RIO1p2l8cER9FUCjvo4ntvGCkzxoKrLZgD+qWXbxYQv
nFP10jXlsR3gQnawV216xsZXzYS52PNAdxibL3FCuiG8eCrHLI4CO66DdLVQqordZLefFrbgrhg4
2qyxPzXNI8Ytrqlexjr9VerJ/cJJgwCyajfpmnowF8oSS+T5WCkTxR1O4AqndtrP1a7EU2bQ6rNj
HwwkYnjruMKskGvVEJPtbdQ89N1JkIDU2z9S5xeefA2JSAUWIyQVpzQ/6QB7n1McO2BtVM7CBuJZ
u9gj1SYkOYr4Yu0ksBewFM1nb22a9blCKBlz8RriEQfFoLFxKY/qJ2HMTzLW3WNB8Ch0HdqTXiEe
kDdcJTefl6MjiWASVkhMBBwBbxRR0Caja2ZPSlz4Fnm9y0IrQQ8pstUTbME5qoJxfbF6SoJS90rT
3DqZwoXuSJsK/mPJUZkP2O53872jcbsqCumnRvSydrlHRNR51R1flXdynt877afdXkOza7fXZn9F
mbxCM59n3RsUEAa7P+vL06rdVSI6rIMaqA370Tg40WWlH0+SYRM5NMAxqWCD7hExs6kSi+SJ6djU
+qeOIT0G/W19P2ghmeyxsscO2nWUn2r6MiWXySGefThybkFk79JTm4FotCMk6NDEVd+Ulycpybwo
Uj1yPIk7g6rIjI8J78ZcnIuWJdtocXaku530UoRGrP7OqVDNKTkK62WZWgZVVAxOCfqyummnhU6Z
ehWq2Crn8DCljeYkexkWVj8t9OJgC1i24QutupqG+Q7RyA29BPPd0IykQ2SeNTqN3mKOLJ5GayWa
ho7fIvEx1k6Tifb2amNfz25hdoHq1K5hN17Oaafqyl0qJSfBtFjIvo4KTKLSIYIvNlRfUskYWMy3
2f50yABv+9xV0l9DlT4zkLkDEMG3QdlXCTdcMVpnW++eekK+YdrRLdzbdX3XJJdsfrj2pF5JMZwO
mpeJU0FiXWWpJ1Ms5PUOlGcrfdEhNrtzE3ENrO84InoWuWlqJRE/+pYBJwp2EZARVNwiYTo+rW7B
cLh6qwsU61cQJ3kYuvcMpMbUdSqzwm/jT4IvgLRir2ev9XjUL9r7DCdSZeBrOh+RlTzaEyt42Rij
vTVHWpVWOya55jcmWTZXFU0XJKWxKZ2g45NZ4rO2TFfqra1BLjOVnsJPj4v4Jra3SWW5ZkE2p5SG
JqibPun09uwJEgEGG3n2fD14dlrcbzEqMobXyOw4ZD9XDs4BtWdGdGEpTduYorUgfmBUcsjHmaem
xefc9ES6cq/plysionCPCX14zNSt3Z6ZtyGAwdWs+pO2704fHVJ52Cgt946y3LdJGVjFp7RujNII
1WhX2NpmThwvWbuNzKrNNOrP2dgaVA/0xoq2BsmycubJ2q61bPra2s/KeEto7H3lvFXKeK4BogxD
c8eJWj2WzysfbUDZ2pPCkFo/ynUvW68T7JxY+lMv9yAai/1o+Hkg0t8ducIOgFBunZfeCXNqqkrk
CLzfVOO9jPYCkL3biqHa9HrYI0OW8lNOJTf1P7JqV4Nf6GNgyKcoHQhLbKnPf1V4KGfJNWZydbtU
D9f1c6ZgWekuZ3y4tf6YKyJowYYz/JQMlE5AazC2xV0ppNcOT8sxr84Z53RbkJtQFrukRczirK6S
wURrLtU0+3lK1Cp96Tr7JZ02tO9jPNlHK9G2JSVcacauM7+Vw3iQiclMU0T4d3Vs+1I7+oPzrvc6
hlnpKWNqIfN5Y9nk6U+7Qc/vJKOlMv4s7ckboimYWqq/uvfzafKnOCXSh0Du7Dlao61jb0gQ3pkE
+qRWcSi7l6aKPId8OK02DqONmkYGxB2ufaRxapNl7/QekgCvI0F2MEtPKmCV9CS7QlF3cv3YzBzi
TueaSR/U9QzKpKB7EF5JVTC3OmAdHFSyVtqJBdgqSF4QKVM5dfWffqxerPjqSp/dxYsVyESjx6bj
G23kl43gn45+krVeooqjsFkoZX6Ml/OsFg9ZO993c4XInkMsk0JdSTdTHYEDIOsnujHnqOqsN4ss
+Bbqi85yUWXKECnl1Tg3yO1EkqVIyqXVnRcDQxfQiWcEuh4276d2dZ7zSuz0XjkN+nRaIrI+YdHK
gNqqtCsLHPfBHq//PNMlqvEqsObMLSZpx3WoLl1Cj0k5Fk+nYfk1P9iDdhiG4acqYKGodKFjJMJY
jUBzawMpsPSYjKBrHVQ0BXDESNR7uSN7eO1WLnjsGKwp3Yql+5CdZlOqq9/KqPVKfV+SNT7UhrQR
5dsa6QcDpsFikFqSB2pKMqg6oPuXY3+pf849fOh2OauR4lfTscafY/6pWbObR09G/CPunP3Y5Ads
7X4mKye3IzbdunhGxgYxX+2JpBvls51eW6I59MQKVon8nCEKkrwJSlXc9V0xu5aZPNCUQAzwp4pG
3fmRDPZeJNX7LGDtmvVpaY2dkneYSchS7mYWmaYVIygaIcFBlGdQ4AXrawmELnlWe5QUcdQ6nvHy
GC9HW7qbM36ybZ+UiSfHz5kV1CZlvjOQUGBjU6HWpq8bHTkuq+y13cXAvm2UspgiyvDW6PzQputn
o2+ariFFRQJ96+kznG4ISXJ3E+dZ7h6srL5IbRs4ubqv+gXoug17HH1iDSLU/OhQrvYt8YqNSm/G
CrMnB6+gxjXTN9E/lgAXkaPu5cEC1Gxrd+gMaqa19iX9nOW72CZ/G7QujLt6q6oXfT0n0PBtQeQv
+QyBVrQFTOoHI0bBMlXv9lXUmI9h4qjMv8bw+mdyYkKNMVXLfwfmA9c/X2WiUb0GK8WgUIhRRKE2
pNW178EoiRcuR4USscBOUr9SsXcyTi1aexwoGPo1uVgq6ZRG4kmK8TlHNcZCuND0pe2ZA3IW8x4l
o58z0ckPogSE6SilZ6177GtrM4vOFQyco1kO4xH8ybmLU82X4buMMmnYy/hIist74yA96CpvLN8i
pq3zp9E9WdHHSpCiLVnhYDSbVgcJxuZjan5bzVNr7Utn4s7tg06c5qQK+zENtPGOBM3Q4p836x+6
42AiDn3sR2JBdR+fV+QTjksBcBhGIqRObZdt4uWtWnaJcSBc1C2ro2O+tHIfNEJx45UoaFCDTA5s
go0B6bzUtFDlv/es/QaIV2G8Rjysq9QAxgsyCgXCl5JsyI3+QYrsSyOMgu0oNkBfD6W9l5ptbsWB
GHYL6dIyZWc3D3hMoX2Md5HYRm27HSU8PSs5TFJQqnEMI8UIZTbCwsMek99zXr2nPQnUQ+ETT8tV
+9teZq+e7ZdUw2HSsfJHO1M8JYdHL0E9WzP1hBdMGOcKtfV+EgeujR0LfDN08q5TOAfy6dPklKr7
ZrsqTzGpJSaf/xpjuaQjEGNk+Yutvw/DBEkuvZCk6moTd7RRYaRVAyCta7WtJrv0LVn35/VCRpDi
OcB980w2qJYeMWy5EBdzFH1+tM11m6TqLpLkrVzZdHX6MUmriwKHaxj6TURPMJV62ObTVp8IHWFi
oRSnWHvOl9c6+3Cyj0y8x1wBCrYm+XHQ3msB1D7cxcZZmJeJnq3CJjgGiQQwkaQiyNePrH91ltd8
/JxRWlXLWZ+2YPgwBGU7BEHVEiMwcxQKp+vkulNi1Jf3zBKVruIV7mP1YoPKOPJOGvazuOTdKW7O
enFSklOqnOTlY1avVt6PLEN/avJwlKQLfqAVR9MqZ8SKo0nOxfIjQdPZW+fJuCuuN+BTm+QPi0lD
2pZB0U4eD+N3XX90RthoMBt7btw5mCMnmFOPk8jGvCV5NKl3DUD4KsHeM/ZbrfFWWCl4A+4tnQYM
may214rztb1cnPtcuutG0KPqJEXaw6p1R4MrLdaZAm5xJGfqtukNFMNU/+u9IXZR+Yk/KUyL4yh/
KFK81TQ2lDhlWdBLL3P63M2equyBCioMo3JxtajpD6qxaTTHL+tlT/tf2Nff+0AI61lKz/1wZ+i4
ljDoZY4Wg14eRL6vRlv7ma3qBmHRoajf1Nk5auOD3s/YMFcyRjTO+1iPdwYhg74zvRvyy5AoIZ1W
GDspYYckXQ1BNfzizL+ssbPVJe10dcYpxoudvJYjnPbxWUpfSkZFw6Pd+Flj7/Vkb1Oab3XrtyQe
jZ9VtpO6PugXfdPLZ6W8Q8XPWMPrN/YE0zQO4givnl57WkrFKziPRdSybs9aMV3S/Gz1SYA3+qZQ
o59mckk4EWQDbx9qRAYGNH526lbWptvRzpSm7o324ygVO0mj/5F5o4ZQpidIkoE8gkpKj038u4zL
D6etg3VyjrIWH0x1PaoNU+e+17zWgtaL92pBHe6kdmBwfKdtaDJ3JAQlBQV4zGlJ9SoLxUB6Dkm6
QZdAWUo0X52eiQTEIrhn3HyQhw+1EyGUKVcF+igAMoxS9gdFepyb3yiv2h4so+Fvqux5FPWjPT4q
shR8i6Jwaw+mJ3HfjQKOYNH7UsXo/i+2Y19QH4wbUlI2lzX3H69r92HrnBrre6T4W0cwOU3l2lh4
3YwZ5riVv8uVvGEfVaSXqY0N+Wshgx4Dgr/5AH+h7ZONG25RXLYa4eoSl5Jm7rL0bZKmQDEV7liG
saq+mfPWiws1LJ0/djQ/FknvNuCvsdP5MWr36peZ53/hoX31m9wQkhD4G0V2/Y6twWjKz7/5U98Q
g6ZcmHZe85PI5XlhlMXs+1tr89aPx15NZ0rLErGQ4o9ZkP6N6/MFK/TWeSfVOjuPVKTNXDaVUW40
+0zb7kbF+hfez1fcHP2GSpjK8SBNqSQwMAWua71xHTZxQ43NXHxSdlYmu7NE/KCm7egYD6lhBLr6
GhFT3q13lcNsZeIcBhlRovosd9PdUP7F8fvLj3ZDRiymfJWTGLJxCepNUiwy9S22A3HTHPPxNzPo
XTtuq+EZoo9unhrc000MLKTWwsEhdwt6CDohAgGPUfmkGt9T7sq3Tj/8HDVggoNDbemDOROS+r0l
dN0KH+8PaRX3/+//KP+3tcux72VIrgOj2UX9M37Pkl3Wb84LUXe11a28sL6RBpf4nu993pvTwhK5
okuOiVuj6skabaj/vde92fpWp+etSDs+7qL6McRDAxjkey99s/0Jw1OrdUSEWA0HuQjT+Xsn/a2V
T0KSQBVPy3JQPtbX+ve/f1jtCyrh/2fkk6qSZSwWx7EOMQuax2RcjWiBT+Y1ZXBd3KWlRgkYXRzp
OrPGE6RjviiKY6P/ZAQhSUc926dUE01GIpaqk0lro6sjx2r9XU04yor5fJ3Op7KzmZQfcvQ+tQ+O
Km9M6SmJJ7hQe2U1cR5mM5XKw79/rase+b9QTf/5tv+xzC01SxQVxP9QiMcFmxLRTcQw9OKn1rTv
acNXTKL5e0v0H7rrf7zXkhulWbQsJSu7W7vQsl/+/Tt8cTvduvFolT5Wip5y2sfHOrv2Cv/+ul+c
9reWh6Y+Nths8mwmqeYgJoBRigCWbMK//+YN+w9F/L89/5vTYMpkTW4N9kCmJt5aXar6KOtP9fQ2
FA4oY8QAeTdpx74+WsVb1d9xrdfVaytJcNxyFxQT6Lrw6vajnN4c6TGyXlP1J8nq5gJgS5gGIej9
dWop4bATA+3URVi3fzTmpIRgm2rDdf6c5i9G6kNjdm1GNpmzUfBdstrEG6yTOm4scS+DI8q/0uxi
KB/O+hP02ZuSO2W+X81rDNt92TlnqTvM2TmtoR3ULUPGtwZ8x2y7+7jSoETC4IkfcDK0u5V43fpx
1mW/KV+maN9CzXb28fgXwfdXdPB/HLL+Y5mZ6MGGbMSO6GrLQTMI8YlRDbaaywzQb8J7dDwjVgjb
qP2GTlgHfHfi5FvOc/KtC2Q/O7Uk0Hgd5vYUR1vxNxb1V4v85rBU61hPJPgDh/HTfmr+cqd/dajd
ei0uqVTbUwtTv5peDZJFYYECj3kYbukxot8eOG7swjlWfGUxXVleCZdmIhFbftPvknxHty+GjVEs
gIY8bKYalqGe4nr9Iaf9naNXsA3Mi10lPqaCGwVweU7NXbxuy1jzkjI9LuDJuXYsiWVJtb+Jur94
VrcmWoNeiGrNFWqCPeYD4nsGNPKtg9bUM83uEl42PTONS/9mlvKFNuXWPuuaM5CXJSsmMhjL/UYz
sTW7b96Ft7mdaS/GrsV27pCu2C8EZfaXQvWrD3199P+xyRSpRGzd8LpJXHrOBNIBmUR8LzaRVOn/
/eoySR2lPOJXrnwwHf1et3Frq9RLatUXMzIR60f0ZP769zviq6V2Ux7lZtxLEzSdqy1Jn/n9Nzsu
9Wa7m6KvI3F9AuuP9fw3k48vLrRbB6VytB1Hj0pqOafddA5UdDhIlgxNwh78bz2PWy8lPeNAEYU2
H+q30a/+fO9Fb5qiDCNmObVZbN2P1gpAcb73stfH9B9ruOxSy5Fr6kRYjIy5nL/YMnz1lG8ADNWI
O0moKi2cNm4tCMBl3HhWr2204m/eu1+9xc3uy1VsNW2YuFjKM5T4M5mXjIx6J/+LadEXpe6tadEo
Z4kmKQPn5yKOczy5TiEONnDmot6j4/lemX7rXZQVujDnHNNctYRhvnWGOPze73qzJ9VWn8alV5DT
v8RP0jcX9u2G1GsGtjIjAkOJdoD6yNn//dN+cZLeGhCZUYzr5rVbSfNtDsmJ+qpOquDfX/yL4+nW
hkh1SBMuETpe0Vox7Rbte0/j1oaoWTIDZJxH3PfhcuWL/6VF+GLl3boQ4V7QqliHLaTBQQoe8KzP
4cxd2iULIn39y5t8sXtugzxVM7fjIeNNgEWvvA7mCzqsL63/3kUj3+xOzSAqJO6xczDbPnVNXfFr
6Ibf+0FvbsbYsJV8tPlBjQgjOEwf/lI1f7VQ1P99FtpYiZfLwmdWDV98SNnm3z/uPyFP/6W/kW/2
oj4Iw8kdMR9k5GALdoAZnLQ5PmYYs0rz7zWeYDwiKerRaiytL80y6q2dCedSVl2TcVZRw+a6M1Ub
AjAyjzbZZI3G0LPciPVZr5brpP+Q2KoHWfJqDKo1ybNT6oG9mJt6BZXVNoo5+QBmno57RlT9uqoj
pFyGqvC20mQR5HA08eqb1+KgywNUzcceandqMj/HSLa03hnRBwpdVgzUZzJySYpqsxbzTh26YMDa
z658aTWPRbzsnIy/Hv8YDFOH51WJwwRR0lTe91j5R/qDrcJMKFWkqM9418Eu+EsVYljX5/nfnvPN
8YRKWFGoTQWm3QMy25dofjbgG0kQKGv7sV54PtGbyKSN6mi7xRnCIe/2S28yw9hbw8JcXmxL61RF
ilvBT9UxLZ8dRuWNO9m/r6hEXu87Cx2RWm+u7iOzFuTQAGJ5D1VwE+todfjbZb1r89+Z+o70AYXD
U8XgsNK3K7PneQxnHR7LGuNs6Iu29FN43qn4qJF84V7k6X3vFpCFrXlGArTVlSzMmW6skJIKBvXG
bwKjTXHQxp9T4WxKW2yMBJAEhvbyq1Z/ZYSUzGKXwctQ7oYilBx4N8xsW8Xrmt2sfgLTe8Icn/O+
umuk4bDkDJUmJpXok3ut9jooZREck1zD/lW8LD1M6el+gTIflzyJ7Gwxk0ObBkcKA7QUx31pfOiT
Fg6Yvi0S3ZsX6aEe4Hy+K8rijjSbTVKH+Zq/zER/F+lLvc5B3R00M6xlZvVYOY5K51v8pShfVlKQ
hSEuEuLxVud/VtMJhqwk+xqE8XFRXbZBY56xwHLnZms2g9v1F7IzvCodA03/KNqjsRh+ZlaeJpTX
qm9RKMJJ51NNqfbLxMGdlKlt6mC4LqYxlFdCrdGklEn/MLfNlf2lGf3DMg2+jZJiVCUf3sZmTu/h
TVtlFRR4k1uS4ol02k2w8GOr8EiUXBsSJ5J1JyGw0s9k6/kFdHTHyMnIsD2Fj2Dw1i1MlimGinUd
MAaqHvl61O2UqA8nYWJy6uwVVJ5ONKOpKoPEGrYjs7YhTYICskLezZvW/BymKExTZ1u1TLwS7aOK
oU4j0IoZ0NqlHJip6lfF49JpV3cYz5Rw9e2Kc6H+Tq37BSkDIKkHHAI11SE6r/Rsa9wNieEtV8nh
GkEm+lE4zcVesWNigmK4EnoESTo52XBqGPy2c1DqPxaSd9f0aOF8N25phO7By+7sVRwV50FJ/swx
Qk0FSkIDs92ovVl/koXYO/kGRIm5aLQx4Fvw1u4ch0zpLMf0HDjo0IKcnvSGk1Bk6GIVJMw2EMX6
NNoIglpoo7LuVvxievXaza8yKxFq1MyQIJoir4xqqFKl28eS1y3Yj5D4sjqWq4lXLI/7NPHyGYlJ
CTN1LUOh7WVoDuaQQGdjatnA9i0QAbzXuYaicNdmmptYGhGJOPyViBq7Y7rMIQZQuA4GWf6YlzbE
gT+TZruE0yj9XqrQpYMTzRM/+GR6GlZBmvxgILhGuINzuIpzVm+89XUZJkwz7OypXB56GYJ57Hj8
GHCsDipiYaeCb++wjgEjh/xVKjtMiTS0GOq2EPYlNpzHyTpA3yqhPTfpXmBm3syh2ZmnkQPa6n9I
BZrAHJlo2vtyg09zRmmF2RZjE9izRZIHxfBjNtifIzQdwkYm7Q9mjZ4qI8BadL8x3lvYrcP8MszV
Rk4tZq+X3MYx095CDlKG3BsTYiOvuscp39frncIVpqSv/QgrPnt3TH3bNCZ0w27rWDLo3OTWqDgL
iJ+SzKZD8HNnlpc6ZxnPhmvD65ed7eKcIouktt7CLLr2puHZVmBvwrH36zz5I2fFPk4eS+br7KXr
hSgMCFDWqy4qjsgqWIf4NWLaNUALLp3yZMZvdgwVngU3wJ8TRMO4C6Shhi0q2y8ZTI+K9Jw6X+/N
Vn4u4cQvJcriueJczpy3UuJETOa82xSz6ZvD7HUG2LPR1T+7ydxN8hFSaoJRDPYOqIYxHzWrUEsP
w/RL6U5pcVLln7aYw6zmVp4ZSvZXt1xxUHWu/d/L0O76Rtvk2QNcw2CJqhMdgKfzuxEE0+WPRoMd
MzLAwYFfOzA8isqtYjmnTj1N3a+WiXwsvAHfenPAwjBugsXeGd3sttbzYL+BLflZOvmt+WKUn5r5
OGU/iQzzdaQkMUXHWP2y0DGshO6ovXXpsvumJyklfsy6lzIN2VEbEfFqRpGe4ny5F8SBpdI+FxZc
Ok5gOLjYqnpMXBDiwWrKsx45sL3vK9kTJeSBss+CMXuI6uEwVeg04OKY0LxbuJsmlQnNlOk4P6Pl
Qc4reLgQWOLkKV4f+Ri+DOlItqdf2hQdO/ki6c8i3Qxgwkip5lTsCmlvRWDCzilnhNRAYr86pZSL
9THW3DjTnxptXroUYTnOx8FC6uawf9sfkaPs5oQpaw+zU2KxFrKMXiZyDYZ01zRbKZ0phQWF2oMx
/s087x98/7Y24Uvd2rsl5CZGCGLEwVnOQ6/4KWdz3yEKbz91kW0qSqsBokvaVeQ/oWRHP0DwbxCb
kicStG/p56qWD3nE5RY9dmXpl0ZMnaf6Ndszq8Ed7d0wTpCu0Lqng9cl0rYba1jhDlrNR6eAGVrV
oTlAqoIY/O+VLXKA/1Jy8bVurSPrIRnzJplAeif4igWCd3xr2kuijtteav2Uwxil8VZom7ZZj7by
s7N/w4F11cL0rXpykxXtJUKsBpbHnBmIse8IF3FXZBFiRUAqBa0+HqAVpvMla4qgwW3ezO/HCtFq
ph76K5ewoUBl1DfoCOKtxiuqp1y5DHgerIPw7VoL5Gjx6VV/l4hQnXwN0xhDKoYGy4Ws9LBGyJnu
BDqxdLg3YDFpC/FD8vOEK6OFmCSLTkXyAZXWaKa9MB8y7qlMVEFML2mP1inLYaSB5kdUVgjYmDPU
OQmJAul0v8ckSHHLNkVNHnao7QXT6Q5SEMfB2r2t7QG7Hyoh5MpW/SpLuF4DJV4daEfpaLTxw8DB
taAEmPvQaU+Oce46f0gvar1u5Wy38Lv3qLmiGFaxVG81NfYgp1EX7KNmExW7/+HszJIj19EsvZW0
fGcWwQEEzKrqwWfXSNeseKFJEQoOIAhwAKcd1Tp6Y30Ymd2my5TLu/3lXguFgk7ngOH/z/mO09VL
SpPViOHMD6DnhNmCeRBnE7322G2BQdkuzcJpFEZxSD5hJHLfPHPXybsE/jNUYdVUqk4PGkI5wDJ4
xTepwAKUbS0Kn5prX6X5zWj9wJQBRWa3crFy0u3dkKFPGm/s6HrE5FmV92xkq9jZWv2iuwvq67If
F9HUa7Ev4/HgFA8BCX1RrZFzvPDQJE/NtQleavgy832PYY1iuewTPMmTLh4oAYH7PqY/GDgTAo7/
+j7qnmz7kMTvbXWZZs8RvNUpngWJ58/1b3T8zit4qXDg7EFV6RR2jbUGBlwG1z5aWohWiGIWJnDh
9AF0y8hAWxsYEStpP/T5QaGvHiB0AELbNZPOnjtkw2h0hzzuteCXyMBgotpoDfm941w1KtkX2P1E
kIirnEI5hdvDB7QLyidV/5DRfZ0+EskvYBICC9B9iHrzYtn6MscrrYKfI+0PLWI/EbqAhLdVgcyz
GvUnox68BiOEDSNDoi4iqD/dFBcAbunUiu8h8FrWsIm2NiaB4aBkhJSyftFGNwOCOzWUbuVbRO5a
Ry0qGDF4AHSB9+iDTStTuGVtceXpxzbfmv4lE8NKmQuQyqaMUCxbocLyMDAS97rAq+jqAwKHF3jJ
4IGHjxmpDXjZ30h2Z7C8sHH3+SP8XYgcabq3Krp00RV2QpRLsNxfOxASN+O1712lbb9ljK8A/2js
ywHzh/R+ZHA69PzJYx8EaX40Veu4VXeBFz8WMGunIIwAf9KAAL8yEaTxCWYggf1nDKz3Fj8kOXgO
Q7KV5GfUDGvWYxkAVfiy8nZesh26Ek72S4ImZk6x962fRaZgiBbQzRmY2kFgaOtHZtWXtkJeTJk0
2DPTaDdiea1M/ZKAjU25gQcr2XocIAN0iSg8iG0Dnads1jFcB7VXPlDD98Dp33Rw9QcDVK35SlKQ
0wiMd4QvO6TrZNNWvMNSCO5/Q0Mf5v8kuplcNOCmRGzT9By9OQzjMdzKAAvIMdnA0FRiD9BNizkk
6nGr3ySQ+xZxv2IwTQT1RWpfOeqpRwHNzQcYRcaliLAih5eDUHanR0SETPeTD9ui3dXtfpqEnLz8
nXr5LovcJSznS1bBEOHdDyghSFSbLFiyxjxewfABWsU+NZBB013fX9QZuw08CWNteu264OPmEBWW
zTqJtxl4K6yWdxHxtg2cMHFlbiLPvQAybetFk22K3Y0e2wfGvqxzPIsYjRj4y53/asHyExUYnOq7
GOL+qvrRVtEmkNA2PyCqRw/R1VAE97nodoRBdQj+zYmp7MhENmkDPtXB4VrChYBf+nKAqRCe6KQ6
Ubf/01j4YuafE4o70tLOc8r+kpnmEQPZTQQ6T0+xBnUBhUA01IC1P5MQfLIPoBqw/qBLGMsuR4vc
ip7t7Xp8StjvjMc3PPr9/bf9qt46TdtTVfDTt61GXkI7T0ELy72FwAJokid3Wp2ojP4JI/jqO0+f
++n4nmBtW+Zo52nbXTWj/djFF4WDhKLud2rdx4agKb8nHVTGzUWH+dAM2U0e3JQnU3f/9Fq+OoNZ
/RFcckXx/OEbooYywl3vDBJekHINFdlF1HE4LhAuqW57xCekcDnXmKekgxmmuGr0JWSuPYgKzLHP
qPNPF3xWskxgAksFmuKXibUl3eOYnqgtYmY98uDOipYBLeDdwFx1CeP9okS0Lipx8CTuIIu4x8YZ
xpDiEosfJHjkywId/yL9Webg05OVPdb3CrPJmHirEgY1zANrDzbpHp6FvMDW99DqVzf2Nj41G2/0
LhLdrhPr1YM6XLnslquXTrfLIU7XUj6VY7DsBJxwel/XV9HwVDTlClAjDjcsaW6rLFtKAEUqFJnL
KHTZBcNIivFsqekVXH9l+Sxsg9IauDbIEOphJsPIXiuYgcS4DPQrMCF5BCfbRdNCMGSvoAAxMsDC
ERZ5q3lOMEj2cBv1Sk5VhGVk1YuJMFAajRXFm0iwUBQQ6QKekTdwhSbsuqH93vKg5p8oHWuWX3F7
DQOrN8KqWN4kal8P0dJHedBBDaJ35S4Df0tgS6AaGOnJ3tNiAY4b/KlqeMwatapMsg84A2DrNXCx
ZE/3orzQKK8hYSmN38b+d6HiSw2TT5lAOw0HI+gsjrv1uysOSrVCnAHaY1fjmN5UaYqZGGt2zKgd
yfCuyFXcw/3dwcoYb6NN7BNApgLcathe+9fMc64L9dtV5S5nwyo3k7P/QicPaTW+ig4LHwrPICVr
bDeXOsVsA4teXTy04toR1xCJgukUZRs+vLuSrAc7uwuaD5789JxkpTsw42SAokeGfZZYVI697Iud
pe+aQK9GV//u6mLXWCP2a6+BdwkROayuzZV03TVYJtjEe0vAlBYtleEII3kHr1HV9ptORSge5Vcw
u/0JFo+T/JVBVJDkClG5LwLFYTNZK8FPDMYMJaTgUpKbZLxusHKshvjRt56HrLrkxUeQwFHry1Xv
lusBngLT8RsvcS+a2H1PXVQfINrg9ofVuvAdI02r9kGr1chXf87g2QJUzOgNB1ujkF6YBfaJHshX
jZxpzzebU0qRtXhkog4rjhYVw/s+TlYWg3wkgTNuPKVuODKWz3HcgLQWDgBC3WUjHiXShf36isPS
+v1E8VVLZPoKs4mCjwU2KFhFXSp7l8XIyeuHU3vHr8ctNpsigpikHqq63WVfX5v2HjPAiQN/1dma
Tnk28lPuqq4IUCU3QEO00QggGNhxyDgu7FPT21eNhukjZqO5HxR5LUYfNxYuDi0aRAdSlMouMuBK
0uwxsbdDwTDOpEvuseX3d+LYbZ6N88WIHJRh+lpV8uYG06oQfj7Y/78/+rGLNmtRMZEkcjS4z7Fv
I4D8sncamE/Bnut+ff8Bf5Q8X0zIc2BuFjVQ0fouZkA6TCP1Pq3SG6G9dxKjQI9E3hQja0N+Bm2P
rW1+I6MXVmE7MgXgwWwHwtLKaEDD4mEnNHaztnrnVO4beC3RuNtULVlnWX5ZYCV94oyP3GU+uyY2
HWI70j3ajHAX0gQtBaquuvxeJK+dfon7BoS1+HUEjssD8IML8HwCCzizZmF1UHRp2DprGJGYstFO
eiusnxnY79+f2/Qsf3Ex+azTVUcZAVSOoY4IzSEmkQG1we+PfKyiM+cPl9gDE+PhSWiKLJT+sC1l
vOZNt3fosFWwpFlEL2qVr8CrB+EHJI5CPXGYgwgK2nGxY1m3zOgPkkFFqdwLdJoWUQI9arZUwXuc
YeQW9+UEKUFJkxAsMxAFasMd3IEDFddAadnAuUViV7Nm7SavInoTvl7DG7fTg3hSQ78TkBrnaeii
kV8gXdXwH1HkLWu+LVJgH8b+3eu9O4RFo0LgnrgqR16POTp5EDyJS5D4L0muUADJlz04wch4Qxf3
X9r1//gLQLn+7//En38qPVRpnDSzP/73dfqzUrX63fzn9M/+76/99R/9981bC9O7mv/OX/4Jjvyv
T169NW9/+QM8ZWkzHMxHNdzBi543fw4ff6jpN/9f//JvH3+O8jDoj//6+09limY6GtiZxd//9Vf7
X7AKTArQ//h8/H/95c2bxL9bqup//U/69rdf6m83qmo+/u2ffrzVzXQU+x+U04A71HZ8l0/CiO7j
z9843j9I4KBaENjcC5wpq6DAkZL/+rvn/sNGKozLuOMQwomHM6mVmf7KDf5BA0oYOrc4YoD//v3/
nGL4z5fsn/cFl+Rff/5bYWSo0qKB/eGrV5G5/lxn2bVpqru4j+94ILMdmBhkm7DRPmNbOh19Wlp8
2kgFNLLtOiqtQ5H5r7KpAdM76bM5dubTw/7p2DUxDKpDGd9FRXbLpWar2g/8zac7+f9xWWbTu9ug
oiudNjoUefZDU8fZF7Fq1+cdfPpGn87cbevcTyOced0BtxSgDGgReupd/2qinS75bHLn/uhp+F3i
O88i0dp0lnrLC5sj8BSVv/POfzaXd/gEa0RV5Y4MyERSnQAJDrXS8w4+m7aY5qKPsWg+jDmNV5Hn
PfWN/fb9sY9dm3+bd1o0Q9F9PgQtZjVRQUHiE7RVWWKfeG6+8mLg6s/lmY3q+7GgHnqcgUZibaf1
rvJrsuwBd7rtRYTuLzHvlh2IM6bS6QNni3TAXuAwhOn4kBlzM8aT4yDyzlnkTgefvb4+d8Ei92lw
sGP6w8oR7aYq//n7e/FlYWk6+Oz9FazSMMGa9lBP3JESqFuwEVgESc4TGx8V4BrllKRzK8psbRXY
W8a73PyMoj1KbfivAt8H2KjvT+bL5d10MrP3HZyj2htp3R4MMEAd8HNjfGnJuy5DC1asfPe9R2J2
b42L1gE17AVWLbTx3UUOqHAEJBgHcuCf/ytbGI+dvSTZImmDjbSGtYWNLRim35/pn8szXztNZzob
PGwEbMs+aduDawE25L4PgMJQXBHodatiA5k44LTQZVVsBbSxBfCpAwJTAMMXeA8XAn7T78/jj+T6
q/OYjTM5l5lVoSp1sOWwaFCRgiV70hlAqoUrNC5xETr2EulDFG8IeC+4PmpYBqRdZCjTRh7cK02z
wy8LASUmWEOnepXBkbd8LkpFSUGkxtLpoZSQ3zhVsO96gNEBbIUuCOX7HO3dCuCoBLA3QFsNOBpt
cYj87Kll1VVto6Cs+VWq5Qt30ztnsK4NT1/6On60aixHjFxBNXnRgZBQJciaJ9Z1YKBA6JN6j3bI
I+2qdwEPdxehVlSQ/kfZQg2TlwD+JuiLDUt0UncIqL5IxvEGLfl7rAsubDvaGhNcWgnAcZZ9MV2x
lESrIRlu6tZsgW49ZFb9Iy3K60JDXOI65Y631TZJ80OKqj7o0AwxxpBS5flTZ3WbHH2BygeYq+nK
jZP3F36q0bJR27otL1ne3rikuMtzvYlbUSwHE4VDSc8cBWdjOKo9cek3ogydFhNc0qMjTAeTbE3u
yGu7LrzbZET3HEqHE2/FkbUAmQ/s/Yipf8jwHSqooBBsnwHl8P2DfuTQc21v1jmpx6WjQ6/DAzE2
qKdpfUJmfuzYs8HbU1Iwqt0yLEvYuBKKwhNL774/7yNvwVze21q1zHTglyEBeQey795PDlleZbdZ
Sfk5Jm0MRnOtr1u4A5pbQw2NHT8YL78A/ir8/vyPXZvZiAwQKuF1GZShVQLGAg3pnckAkPn+4Mcu
zvShn1Zglt8zK4PAN2w5gEaWD0QbqYUNZrt9jtlrujSz8bH3GdclJVXYWEM4WmgdO7Soznvebeev
52849Ys2HquwCzDfcNgVdl0lkvPWFHPBb8/6rGZeXod5n78G2K5SGn98f+GP3dXZiyp5MqR2YqqQ
8BaksmEMPRvklHMO7s3VHAGz8qYFDirM0TpZcpz5spDBWe+qN88AzVyrUACVlaHoORoMEK6p1D6x
Fvr6qnjzHlvuVAPIddBvyJpti6rT4GqX8sRgfOzgs3WWWwxg2zIc3OHRBtIk0DxB8Fqdd8lnb2nk
95URLsMoU1bJrqXuJPCBXvr7o3M8zv++xvD49JU+vaaylcLv0roJufFArB7Vps1RfgGHjOTj785L
L4oG1EI/A5f7+088drFmb21N6TDaYrpYWvzG87R0i6g+66X1+Oyl5QqoWVAdq9Cp4FZKOKqgyjsV
lndkPebNy32Nk7I4BbEhbJugeCukb72OIIVCkhkxyNrA/hJ4zCAvKp0bFnAE1ZcDOGLCJ3dYMpS3
RQs7whgM5rEfqXuT28DGFlpAO0uJvzDgx19Vg/klaO0BdEromQ/QbEBohIRY3LKbUDP2EfegARpo
cL6/mV9vxry5aC0yUEzxRuJmBsLaSb9C2dkNnmyvXdMur66MRDATImDOMWAw15s3TKDXkoCxlw2C
PYAKrCBqIAhhOe/pmfdJAuiti8pYmGoHGi2tSchfM4zN31+qrydEb94oIa5VjshWg4KMJekqHn2J
GPoGOA5DyFkTujfvmJjMr/G5ogoTC0kCDXDaa3R/xxNDxZEXd942icDfatKe1SGcEM4i9utfqH+f
2uyQaeH6xUA075iw3hpkmlZlyAn39gg/h7S8S39CAYWVOKSB66wHXZKxRFwPNbSPdYZOXp4E/Mxv
Nxs6VJBjlKVVFY6yvlO6ujQF//39nT924WZrdWVlHjKBmiZUgfdT294vu25/fX/oPwmgX1222cvd
Rb1rIjB2w0z1Zk9QggaNtuDYr07o4bgCEUNnPaiAWfBME/Txu5JAh4vB6sJqRrOkk02Hj+ikBx03
93AwWJCMs2jTcTgQKn+wgHMA+ljLBtNxBJnz6NB8XWjgN3JIbso2kisydjAlSeasW2ssF1BB+QuM
6mjskgYg/LyuV7zv3A0Dphhx02V5YIOv90kOIE9DTXpjca9YuBSOAcA92YvgQElUSZRsXPgR4Mvp
m5cIWLkLUvp61clugILN/gn7IhTVXZCtBoG+wNhBy8cCam87yl+CVvbrzkGoz1i1IEX37XufWtA2
SZhSvr/4R+5rMP3809xZd1YOM5gqw0YiImYYBMRQjTxRATwyMQezaZImmnmtaHXYx4iMGFKYFFIb
fWwaoObAihxEaB2BAJ5h5zEqaKq+/05HRql5c6cFQ60GWFfDwRok+zoq1MLisoQ16FSO87GrNtuR
ObBQCMpsHUZVdGVJgDqVU52iBEwrri9eh3nGpHAgGWhtT4eBBxh9wqtu2XL03PrEGvZksMSJu3Ps
S8xWfD1YBNoOSB3WuoTGLPphF+rhvDswW+/1KUwjQ9mVYYdQhVdWufIOKdJqXVNxqj197OxnY90w
lqII0kGHdmJfdXr4hTTtE+vsY8/PbKyr9OBkXYw1UpVDetoYoMIHQ+1rH5vjE6/dsY+YDXnGdURg
Dw0NHTCArjTIAjs3qPRSD6w/q0LuzQMRwSYNhmpwaEg1Ab3Zg3qHd2cIvbCEobPnfwxombYax7by
ygD2VV3r+rzKvkeDv45IYuhMTNH9CrMcNhTktJy45EcemKl79nmkCxBrN/ieoGHeNnvJgSV1+Xlr
lnnYt9P3oN/UNg2RzwDgcQTHazYp1L9/mY6d+PTzT0N0xa0xGhj34R0h9oorpB8MJDnhST928NkQ
7XZ9W/q5hDjXUtmqypubaLBO6S2mW/bFSDaP/K76snFMrWlY2q2GUBiNFDAL053hBIk4HBL9MuhO
2faPvFJ09tbaLquCunX9kPWQWvFMQXjPKuuGtn2xOe9OzN5ai3OEz3nEDzudwgdRPlkO/zjr0PN8
7zjtBkdXA25yCSN8bNdk0yNuZ3Xe0WfvK3JLE8i0DE58iNoFYcU9MrzOm0b8+fuacLt0IbwLi0xB
MAhFQqK9l+/P+w8E5YsnaI4epX7Akgy5q2GfXRVNsLVBkM/7DbwUURJBUHPdp/7KJttefjjue+4+
AygD2+0+qEFyx5/Ki3RE0k50Ytz7UnCLgW+OLPWgRRpEJoOQIXKQQgnPIHsnCIAcAPa2oys0Kjxz
CxfFXrQ3RTGlTmF8BEG/L1FsnpoYJS3OGxfmmNMuy5CGTHMVYnGwUTm8K0OVneJfHhkX/ghnPg06
hdekGltJFUbMvw5UedE5gFGeuKtHVji+89cRLYkE7YB5kSHE4t1PP8nMXur4DcX5dKNH+Dmc0h/2
farfk6h98IhGvoHN7vphhKzTR2aMjCkYzQKa3Jaib6Va4MZgE+tuW+LFB1Xj9+qGBTul9GsK5+lC
9s4PNBuu3RKemu+/xbErNBtvejT/fRNVRWjZyW/HgduQM8SRfH/wY1doNtKMUlFEHhAZln1+rQZk
hA7Y2C34IN+cuDvvzZ2zUzt0kNK26/IwiPs3Y2Lk0T19f/pHrs2cnjoGtXJLCzSEqEfIMM/CbGLW
f3/sP0CrL8aEfwOnNslYJmOfhwY9y33Sj+Reuyq7dqwRFsk8jfdc1sjG46yEjSy2+pvCbfK7EWHE
y7qDz7RDxueKdRl9T1LVXjEXCPc4RemwwU4QWgjy4Du9s4ma7qOvXAi8OwXTm/Sxa5HpeR15z5vu
/KcXLM5HeJuKFhe/IRAbJ1vsKM4b7eeg1BSIdzevYhHiLdrSoEA0Rn5iQD52Y6effzrrgPnYueaN
CAV83lzzF0JPDK3HjjxbiNhdTwLbIKk8rvwYzhhEFCVWvf3+mTl28NmAgxRi5gVjl4bSdODxxyVZ
DaY89bJOKquv1jl/fv7pqriF5cN2BH6CDDbtAJ97gFC58VCA3d9spA8NSdaubfXmTlN7+sER+ys9
jp39fmqbCDKuEsSlNgmSW+kTm/KaZb+IkT4VAa6hyD3eU8TYPAh49ph+hrABa2TQK5z7qC3XNaqT
+KSGvXT4qd9s/vmxJA7Oqyp5s7Gosy0nI16eh8gFfhcKQ6sNUO5ZN2YOcEU3mmSuUCKsWoVeeb9R
qXPePZ9TXFMuYCsWhQijErBQB7aqU9zJI0/TH8Ti59sdd1kiRjmNmyj5IIAOnrj88bwLMhsWcgww
yeDDQ+DTfeSFEJ+ed9xp1fzpnJXMC9JRxBe7be6sOGRle22qYHPe0WfDgohEIbHhxNHVxMKE0bMZ
n8879GxcKFQphaw8Gdqj8BGLLvQW1Ididd7RZwND4itG+9YR4cgrhHAqcQPrHj/z4LMVglYOtWhp
snDI42eCbKUl3Phn7gr/OKU+3dBo7JiLFKoiHHQhEEOzYG6gzrudc1ao8Gzo37CqDQls4Mj/Y1hx
cWSSn3XN51rSEVWnmJJUhl7pPcuseC80tvrfHxvOzq/H4rmWNIq1EIYWaWg71hYD8RVee58+Yaz1
S9gM82qRIhCzR6YZuEcjnJzNMwLo1g64SUM8rgbAarm0DnE7rl3jbgEhWHT1L1c84Ag5CsNu7l85
OAptWozWZofa78KTiOMkVylisISLh1Q9K+w+KcZ2F+CPBk6vagwxgOvC3ykDnsZmGqrroFtoO9vi
JyMeC6uz95g/EBK7LxC2p5CTWzXX+EtHeFggILqJDe8s+mWzRwJ2k+fdYrN7hcnAHRmCyfeIbVph
9Ldws5gCWShLpmlBGUTeJN4Wn14Gzb0fl0gU2OepvsvkXuD7WMlHhHAqyX/WBmkk+BwckqAWbEWQ
qGXX+DVme0h+2fukh3ILJVz5z8tYI9QR/J0GAcv4eF3XgCzBmI0Euw/T6g0uCGaz1tYXEdgjJrVX
MojgESgvGnvDI8ASA2SDYGELaoVsYdYj5hIVg+eIQ2mpnx1/L7r4ymBbQ2S6jh36jHOIUV+Jc7lz
yEtVAxtW+K+pJy+jolkjsmlJ7WQ9wv5XN9cOvQrQQEoQ30dRQTU1qF42WfcjonaQXz5dQtLbS2zK
jL0xFV3hzJHulQEFZIM/Wdj1Kk8gH9QroRHPRpBP8sIEvUYRYGEjbQgZpt8/skdmkzkUNunQ7uWB
n4V1hmg6Evk/4pqeeB2mPfgXS+U5EzZO6lbaGtuIoOkegsbp0IEycBwo3Mq0SpplOrT+ic869j2m
n38akJiqaNVCExKKJEZqsnr0Ynp53iWazQGlKLUoTC1CahIPVhPE2no9PP3nHX02B2jTcwquAPbR
lnoBmv1aNPJEDZZMZ/jVDZhNASWa1r7fuWlY4NlP+mRJqg4Utk1i/DWe/2nFU4tDh0evTXbJSG5I
8/T9tzp262ertrxvirzPoixkbv4bPS8rjHitHyRl4reb+vyGGXiFv/+sY19zrmeuhsijeqRpyMCb
vey47x+KOgJMI0IghzFWf12wLF3GWWmWXmQQqUgrwvfITQLUDC/+PoVT7sT0cuSLz6XOAXXzvMpl
EdqZ0tfwQ+RA0bD8JbU9jlFziAHryevznp259JkJy6PjkBWh33dvZc5eJJLzvr+oRyayufA5b9xR
VhCxhCQWPsbnAIFhogVAq3FTpONWfGdx4PIc4qjztmBzdXPQE6BCepGHTpG1Swhc0G1EMv33X+fI
8DAXJDPQwiXo4XkoOvVaFPpN2s6P8w49Gx7cpKot5pk8LMXwBATkD9Q7TzxMx856NjYMxhLghzpZ
2AT2U1Rnz2XlnyqDHTv2bGxQWV2BG0GAE2rt50jwTV42J+aUPzaOL8adudKVREyZnHtpWAWORMq2
rRF1Jb2HekBEZ5I58JBZBUN3WVmls8674RB4AZ9gfjJbJSYlW6USB5RGS66soWzXXa/SdRrzcoWi
AtlVMkYuM2jNG4EvseocUgiwPcroxBc4tqWe62mrGrh4onkSGoDoBNLSwT5cZOiVFwJZtMUB65kB
ggr8z66BPGjRT8BSCyGXPkzpmR9OK6oRRiLM6vUYOuJBy4sMwZp5Jrb4GTbVyEFFrrhcY7WWVN56
Wjq0MGFPq63U/SHFnanblYss7BFs/Kb9ZZuX1pyYF47c+jmsl8rA1n6Gb4eFbzqAln/iJXOAr/56
xpkLeiuuKoSH11mYE53cD6k2GxRPAVClHdu1aU7XQINXa0FAUSRdHm8Ly7GgJof/d0uYjdxOk0VY
4SDikfsNoq0hs5BPwgGSqrNqpBYWNQHRs+6qm65CNKCtKF20QdZuEeY9Ypzq2hsYX8WVSyANK7Xf
IG7QUXIBiB7ZNLpD9GRT1GC+SMRrVhorkTor2k0CzSHukGc9MsXv7Nxe+T25TeB8BVLORdyzD0FG
Mw75MsjBwgoSDbNlVMDyXBStXhVp6l5ZCXexkh/UxjbSffQ6b9wMTiEQx2mlvy3TZW+Md/SjVa3+
SBDOcju6SixSwcUaJvB2Awm3D5gCMc8RLI1rvCEgAvZBgeIyuLNp1oOEBxH/huo+37sZguSV6x4Y
8QEldYd1RMC28mle7bIm6S+gswvg63WyK5iJ4q0okbPCqnahu9a7Zp788ICyekrG5JUrnT+X0vMv
PacGj87z6o1va7m0EZeO5A63a28LO28QwdCb3UANXeUQqCxHkgYXwKm6IK2BUiC6EaRTlT7laaVv
MktnKyuPyifsiQKEWjNN37ySeLdZUx0wXS8bK/F2Q+nFaxy7WBC7GTZiMAS/gK50p2qYXDU4X3kQ
xLeRqNPbVLcuNuFIhjBp9qPrtVwPAsPIIPm4ayWCgyqLtEth1/W9lQV4T7X3G8IhULacuLjFYaH0
qKxHk0NQLeIeKsE2NrhUbTrshzGNbHSTqfWeNdxZuYXRYAmmzc4lJbKSR9dsUhk4qzpOEJAtCrLP
PJA/Vn2lgCZshnhvF3mwpa7sX+3Od1ccwcD7rOjtLYy4Njg0rgTDLOVru6J+aDGwAZMidoEKhSBo
o4zOgO9Bziz03ViVBcPwkBc5si5tK0F9H+nqCFnJKQPZAWMr5GOaLk3DoUCqG+xaDAkMUgS5i5hc
pKiNVxxz6KFqvPijoZFat1HuIm3Dq4DrEpF6F60BjMJCLCAxtr1VEUiPA7cQ5Z1m2UrVg/Mo/Rr+
29qKmrcsd4N90ekYHKccbKXERmyyY9r6N6Ky8IQqW1ww+O3e0goJ0t6A3SWCuQf0ipEfasrB2bQ0
Bl3KBQQbFVwK57vm+aI1fQP2cq33VaHMW+RX/oXuAsCmVA7YJrTM3kUXqH1btdjwGmyp3BKJKs6L
X7pL7iT7quqSlewRz1mmwQirDOeHIU+KiwKB1K+1nbrXZDQM2MyBpxcGLyaWnnm8H6yhOSQAO6xj
zCZbu2N1uc6aQD6RtnCvfMurtiptAZ2i+TChvHL3wxdMUmClbLOBwKS+rMxEWkJ4LogZCRfRriXg
/WBX3YvL0fVHa2L8EgDsnOKWlbbgawdUs4XxffnUFX62lXDUPDZ16wFl6pZgkPGE9WtOpEgWqkzh
oBkVDFRj4mBvVlZyvB84Xpy+7MZftT/CscJyPdBV4/c2+MuZggmBMUkgfgVhK1k4nqoPLtUx8rXT
vvmZWQGIXlhEmCfDBYpaAB//hoceg0dmCOLuW8dFIuZY03XrOHJc5xyhi8j26ZDFUoLS2UfgunbJ
COtgZPRN6ch2OzbA//kaOJCFF9RyNcZA1mcp0LPSx7cpEoLMuNrVC4IA7nU1JEhhGesGqTlInpaq
QhFTITV3PXrKWtGghxO+6MzBRoFw1WfUXtcNVG2i7TjyyV3E58YTkkwE6iNrmvGthjZu4Q+A6spu
SkcFpRbRs4uxuNJIcgaccYSorMADDyyesIJdVhtnhbSEbjVQjoji1O+8RdRS4Hsc9NLeWVsiBdiJ
nTsbFAUksLPOA0kToooCHJwN0MUCCUdtvu4dt1ob33hrizr+Oifgo5AWfEanRtCpTpDCy1KOiFwv
qxt6Q2rlIAq7bn4gNtw8dwYcXwCfi10ZmF6vm4iJ+7bk0SFp0hZVkwrEKF/nbGUcnlgLGcGVBRTO
lPKeoWejrRLUYJ434MFS8uYOfvM+yADFi4KUNw0rkS/exPLC6/ti7yY9KgikCJalwntU+8Bt8xox
OHRIa+DHqcLyZkBfvoic+CKp2mIrnNZb21wWj1ZZFbvE89MbPRD5Gxn3sOn1/S2rI6xb0tq9xbea
Qnb67iOKhuHQQuS8bDRv32Xmsc04tNbz/+bozLYbRZYo+kWsBcmQ8Co0WZLn2S8sl6sMyUxCMn19
b/Xj7VtdbUuQGXHixNne4Fg3k2ndT1M5JU+XSQmSUZxtkQw2aW5/OSr/sSt5n+WVF+e94z6WDdlo
3jJ2se+Yaa/K5HkSXACVV45Qqep1O0akoAUhEUSeBAFojP8N8M7biIofKBRzCZGUGUaYWeuWBc7q
FpvccN9XU7+RlWOOmp32l9IVFiciYXBtBm5Ru1R0XWGJDYz2apsNyTX8VsYWtepmqfjnqfvd1nls
GWjDLKTHExfFI1XMj10H9ib3m4A/F1m37MvrmwpP7LZs/ZBSdcbhIsiYLG+WTKtDpa+/RwqOgkB1
5xCmREHZdlgfCPaRd9pKxn1UtPbTFJTOjnFdsSu8xMXLaxfuQU2m5r+vIR7Wtd2+1G3kuvsGSBfV
lbHUUbqSXKHOjPZNstpkGs6L3htD6KrIrwm8bki6riFuwEoPyyKSXdkUXF5U7Du3Uta2dMEY1+1c
neoiIoBvXVj2EGIe9rIwIECTxht2jfCj/ViTzxy1S5xKRdRZpEl2jFVlEbVsbKVfSAFrOaIqj4CR
KIntNijAbDfLgSMI5c7r7YOue77060amcqz15DqjDON2Yle01Wl0M5ade8Gx9uQpsos85Xeb1bOS
jcvaMv6G7t+1nr1jPddsZCImm1ytISXv2KN/aEQ6bPtMkyxpFyZWfusfLDfxbto6m2LyUUuo5mRj
ECAKKrwhujGpA+tcWoDn1zy4qZVnXap2ek1tUqZsPL43Y+e4n0GUp9vcK371MspjMTRvsnXTjUf5
hmBa4ArRq2+9ggqwvtE97VjKMThpX5YP1aLyva/JniY1P/ND89nzAxJr6NR3yvKdY9h0CcSISV9W
Ls3tdaszqpdnjpBpO1jz+NpByPwJVVGAB5/XG9Gl3d4NOat5T5vNLMOZV6KPFCiY/zM74GGxWm9l
oBBccamnsdl3NXzx2R3ZDwZdH0eu87ySTrMhPzf8aHsZXJpKkqSVBwWqY+2eciqSejNoYk4pGuZ/
UVUK4sj6Jbt+ZEQFbCwP3JvDsbBpIWNJ6piIzskiitFMfnnX9cRuB91MzZs6o3lYwzkkKVQbs0mF
cn8yYTv7YNTpeVzbeypF8ZKP49vY58S+YvbfLmtqbxeLjN68aKgvcIns8smN7nWizT/bK6YTuOff
IGqBO7RKvK5BY40k0nnNcUqFc8yCtcXPn8vbsnEwMhN0TsiZyZZL0tFIxHWZddebuiOKclxI62eJ
IWKnamtPHTG5HKD1Z1EPK+T5oiDc2lMFJyDRzgCow71RPXTZVJ7XpVFfXtDkB1abg81aVXDhVLYc
57D6RbmnqzF9di44bc+GvZL9PAT2Nknqf6UvhxjzxTWiv8zuFlfw5jvUea0YNV5TZ9nr3F/jLgCg
3ZuCJFcnKI+O63IYepnHrHYiq9aY9SdL1oVczDAn+MtSkdoV/sDhmUVC7yNtewNQphlYV0ayc5W1
H5WdhJe8JskvonRhIbf4IU983bdL0+1EkTY8UfaKf2v0VvbJa4LkGh0RdQ+Yi2ymqiWsl43eRi7z
zlLFP/J6gkfX1cvOIMvu51p2A1ljVvUStV7F4kOFns7P/de0FSmZSUpmv8jlftZtcCAforoh3DCi
yjX1PrIJLXSHqf3sgsb9apUfxq5c7ZhLk/jzRM1HNupInhsnc6japL9MykmP+bjWt2Z2mqMmPz12
rmj1ESc82TkmujOj673qZmgv/qDHuMcAsIkGHqmUNQoIhRxv9tCVtABZtmsaLpncWjSnVJPeFQY2
fKiItmXWIMGItPVbOJHXXYaBfbH5EXZlT8bkoqiDg0WDpahLfedk6UDfysSs8/ph581Ntq31lUAj
TfGcL/wE6OUSzLjMoCiEVvTeDxbd6zzWn1U/eO4uhA701g1yyDczmJNz6NvDrU6m9b6k5IjLVnq/
K2oCRPNM1zPda9K/jIst4tCeg79pUjhHpyfcKZf4U8JZZhgSsnmv/OCjMVMYjzapEySY/3qube+J
gXH3Yk48ztRIEibIrvRLlHLrZWVanVPPBOelsZ1t20T5GSBXfeTXW/dTWl1HQ0NwsmsHM0tbiz/N
nL/rmkUvTZ9AU5M799PaE2/re/Vw9FX/i7Hg2y/8sdksU5ntujX6OyUZ0YdO1m5KwY3d91W1G9qW
D8oAYaf/XTG/s0hZ6M7fLwUnVGj65X40nG5LOzfxlKfLEw1U9LQIi7C/PJt3xiIWs7b5gth1CEin
H1ZmT6vY60Syd+GFzW197UR8YUiLnWtghXYY7FxL6VMTSnLunMV/LkMaeU4hWrvFGus45Ol7avsm
2yWsNeDzGYGxqsB9rt0O7CqNph27mvxEI+DMh1jx9oPjePsx4bECl9K95fOMW4ODfDNm6jdNl4Fg
PxIQsym88qV9yAmRIIq8NuOhGUkanHL2gWtBUnA6zu3dKLTqOZLb36xJ1EdZqPTMRSlfm24obixf
XJv0zts4hAkc1jRJYs/S9IyraW4yES53TVQm5Nqu3sGN/OUu4W89zPa4HqkNuq0TYn5MVigurSEE
kwWj6ZHJLB9+QxJ6P4r1L0SiYGvZDNaqNlof1MLQZ6yrn6pU1mNQjhZImiZ4DdcqObYU3ecOzXcT
rrQQc5Usm3BeqTrcUO29nM0oVmT9l6ot09u19JLHUdd6O/psPVSUJ9T2ZaZuTeO4T44Ykr2Hq+km
7VbNEqA/vi5lnh6cIcEV442ki3XTx+QFLNP1NRKTliHjSdkfBy6ojUUawzlhkLBRi5R3AQAXCos6
vO1tQ1rp7JPnHUQLMd5VOh4XB6MBOYY9z0VdHxyNUBWko/oQFR9TLX35gObhkWhgvhLlsdHXBtVn
G/j9vtbVkx69ezEu0WFesnIbDiq/61nC28hmEg9B1j00QEaAlVizd7KbzPTbLrUlo1NpZfuhC9+C
RjrxKtVHaAgIt/Nhaw/rP/qujzJLPou+rH7DKlWxNnKr5GxvzWzEsgm6JiOVef4C1uXfhCx/E/K9
EMYuKjK6uedemEGnZJ+TT9Crttg12TyyCjSCz/Qtlo8sXuU0GLodL/v3IrJig1Lh805F/xJJQPuw
ltPOGehejdurE/LWY4H3DoVkrXeqkJp3lUTQTUlVtDMZARalKf0XLbQ4NTWnlVdPx2XuzJOzzta+
VH9amy40xEh5ANb1QFMkj7TbYyyvoUSmbN7zLL33Krgknu4nerJgfh96W/4lEw06TGra8Klg3nwW
uSWeMk+xVema6k3r1HsgLs/eSLcjwbvVOanKhHgvhROckEucO+XTFjc2Gd69HX30Zr1zM++ceEzv
w6QETj+LdF80ATzNrIA0RDjLa4XIcGtTmv7NTY56ZBFXNQ4LOdNZf1s0+SufmdqWXvu3HJwOESky
u6mCJrI0w9syhM8UZA8kCNAsO+JbReXLUNX5DRZeGVfWVI+bxAfsvCZXNMSE9rC4d/QqhCOm3W3F
+ZJMoM/XaS1vdM/7uZG2zG+NsvqLxSYPKkM9Pwykl37J2b0WGdoBJKLAMsHN6Bp/r/roEpmcwOLa
kqd8TAz/jr9sVrMEe8one5dmCok7MtmbE2VbOw8vQync3TAEH4Hvv3qeP7+5PK5H5TT6ElRZ8ILA
r/ZWnQ1wYBRRslUS8nX628QYwGJh9deQVkxonZyIyHft5pQBc91P9WAfvcYNYpoBYu+WYE438FZR
5P0KI/bUuo+Wa23sOgx3bq30wSIW5WS54D8muvhtU6l0j2zVbm1Q3cdKt6SR6MrfeyG5pLKrYP5Q
B20Dy5LbevCW2Onm6r3LouBkBFNek/lb1OH8bhX9spEyp2mw05MNaqjRfXbk4pn2NTt4F5MX1uMq
uvzVzfnU+aajc3iNtDURCduUrPcSxko8+T6vV1iRAlbTQVIN/PgDYbqq8fqYCv+ecyvYdlyet93q
nU0CjdlRzqVNOywV9ag3dODWfeIu3+NSZHHVUqT4ErZNM1flwfKKkQpg/Qmu2hMev2epTUR8by43
MtTulmmSImRD/zi6+7CyqxnRVnfjjMGPIceKNuo8zmV1Fm5CKkHqvq2VJKwFvAWZwZduYkVI9Oai
NRwWzWOy6XsBHsQjqB40664YnR+Xq62b25h+jyx6e7ToDczXiIbiUoM6c/Lo+YQSm7VajjZkzPdA
olrnXZ3dtzQUMCIacSZKzgcKHQYxyaDsn7XZSa7iFPRMcoVz6FwfdHSwkU73mnUifAjrvuFoscNT
d2W7WII+b4bRxmxh5FoO7W0RkK9sB9GNypoZjJTgtC14mm1/6h+xleY/jhk2Xmu/8kRwBVpKxYl/
zSAW9nEC6DGTVEOtdwzG8rLa6XfvApSGGddVQb6prBnu7WO/Atyw54PKVMdQYsLj4YPlDP1A7z1P
HDuxVrG0os3a1de67wNT8LOr6mg7Lpz0S/U0rskpDK3iKLOIXGXKzMeyWHedG50HLrhhCPfwbLZp
vY67lWd+k1X6Hk7dRVu1OMnKvDIyfSBR5+wk82Pf8+3XXsKOQOF7cVWu03Ecp4cUA9SmyUkoXnxV
PxRF1OyneR2fwzRAB1frR1qLdq+sb93m36uLmk+s6BQHPuOQriDqnjke1A6pgz9+tZ6aZRyPWZbk
V5wPDCPKtK6B5dm+GZO/lEy69CBfSyDNXZ9St1pkNxfdv7Qv8U9zWSR16Vx3MeFcpLeWVM6tVadP
DFbitYJcoe3qRghdbQfBCI104xQjUPY2W+Y3J2zYDfC8ttFMA6SfkAuKQx5M4TZc62yTzuOFnu5S
TvawJd4VOhM3Z1EkUOP6qLjNZtu6kxk/vjOtOy+3zx3+ZY6eqoj9Ooue18HOcA/xmTlMHeaEtI4V
7HPcdf6OQKNn3yx1bFRCWFRUbSPiSN0pa4+qADM+CMKm66IuN3Vphvcu7BeyrxMyDfrsUnT2Udrr
B7tU9m5yKJOo8cxxTvsoHssE9Qm4etti2XXmP9objhSSFgihKl7L/CfQ0Qh6JTOoX/oYgqepW/WZ
d+pCf372iQuPkyFrXxLHPXfyr++L98YG/WOnWz3fUxpsC4UYEkSFOuf5gBcYQZ6+ZrKnNSbtXL3X
Qf3TTxwXkVPstas+pmSQZ28Ox1M4oPSJtHNvK9E8oeCSCK7dlwJdfaOn9US2OMG2FsvPljNZsZDT
pxKcLp073BaE0Jb+8OAtzalv0k8Uz2ajou+obhDAWvg5ON432qkudkdLrRUZ4JkWQzy5t0UCO2VU
rLSMRtwLC5N9qh19PZsAiRk2NKL1vYrsfuNN7WHBzlKTZhUbJmix9NqO50x4p/UKBgS/5DVnx3pw
JvraOfziuL9N3H9TX7bEm5LbPZh1uJ1lieZazv9SLzKHjMjLzeJZv4VrHR0RdDdsptzQ8tQ3+Lty
Biym/DMlDdSk0VlC/8BSTI58vaYS+l6zlMyxS7+gkHfNhjb9tbUiBGYZuilHppwjHGxSf/Vi+ttb
DKSYbbpQfkZCw3lVg6hsGB1I59g4rUexAjUC6l2ELDsm6l/B2rrVGUAktOhVRwVBu1+8oOr/s0qr
PVrsknZBJrZl0T7aM+2vAExWKJYzM9v2d+4YfCKIQ9dpnd++jJ4CTIMw5OjAs3KIETW7nQvj9dAl
f6CK0PGYZmvNukd+LN4XR8FyLKvbOrrgGrdjexx3Rc87C7SaLPDFf4LrshnL9p+h/rMFyWYycToq
2Rpn3ELEbGN7ewujukXg+Wb0g3MJN6pJaa7WKStZzKnOIx/RuJhY2upMRvxZTvxRdnrHY17az9fr
TICAMLau7+dgfmJBZpe5w0F65l1G0NVqOUR/yfc82BCI4BR4QDftn7Ry5Haaln950W/sykeGDkmw
1z1ragsBaFb5EOr0ye5ouVu3lowi53MeJPsxbHLwNvmxaq2EEJ86u/WVyA+RGN6mXst4CepbJpuk
4s8MR1woG5uEghp15k/zP4CHu3VlVmFSkHzKyT+RutDGggxEHHo7Mk637UHSBc1Y70AMLZw91bM1
Fy+27/L59Heujy0iab8Gns+474aXsM+hJNZmZcd0/eqc6E+pii8R9X+YLK47K4SxCM+5hgYZgcDI
m2eziktu/3U8LZFJ/fzo4aW+mKmA/pMSdW7Vkfc6U6zv3D47OWTibeuQUUZuud3T0gGEaYfmWKmB
1ilTIwNndPEkZ1hkOV35V80aCkdpv7ejBWYXGFzcQX+L/RVLWudyQUlRt08mo3FK6dXoJRf9Thf4
lJAddShaF2OnnAtOpcU7homlYyXHNrY9pzgGZnzzG6u/A8+Z7NbQwYDq18NezcX8XHpd8ZaNOcKw
l/XPoUSKy7J0umXeF+ysOQyepRnlY9uYzy67Qi+rkNhlCoT1YW6GhNB+33uuLGW/cBO4TzJtKNLk
/JgwLCDnR4fI4YYSJcjkh72O3UFWfc1nzVme2JP71LX1tPu/VI26IoXR0Y3m0nIFXhwFHcjrl+bF
XRpv5/v5UxMaAlOIod3QldTb1THR4xSs4Vl0NScJ+VMb5alvFljrQ0WRHAfrRICBw/AK34E4MFlY
GDj76XHtqpcFPBkntzs+ltrvqA5r8MaGlL6sQfxOS1IWrP52pDQ4B61UscW2wrGxkmJbOCZh96id
j+vU7FeHp3fJcmsXaDf94MQGiGb6r2klcXPTDAxSIhZ2t77fiJ0dpN3ZKVrvxpqF2IGxWWLiF85l
Jfq4zonRLtNIoAQmhlUTFuZeMserL0KsilQSsihlsTwKI5n9FzZrdlBFyGb0cy7KhKS8MnfvsSPM
j1lnXT039q878H0Vte++eG5dQucaGDdqs27nynrvZmYD01BquglG8xOANhl4yHYjByfUKsbDHXno
+bJFX7BeycpAWJrZbOYButJhe788GmG6I2wZQ5/cB/6VJLue54wPcVx8fZMmE0+yDKNUbD2u+G3f
e+qlLvrl1PhWuy0nf3qY5FVy8CYZ90lZU0hZ6m0y5GGuSx89iml6QV2wN5rhucd5npjjOqrobl7D
9CKGodonc4mLYJr0YVTd+hiKSXQUbqRjta5Kbudhzm8CWB7fnfLW7ZpE4qJygSV/8Jhktd71UvCz
7EBSdRCDD3QOzHpdvrO28s7KSxQybBJuuimo/ia9RyDQWDkUiLhHBL7w1U7+TF1S3ASRL26Grl9v
JmG8CyHSq08cYF79TLxW9/zh1ouzzl7fghHWWVEOYB+C3n6SzVB+eYVwT/NU051mSfvuhZP7hyFZ
gPMlqfY587sYUxd3BYqpt1Xrkt2ifF4Rzqm4q0MdbXzXrlCQA8RUxd7rRdQzoCZTZ7tWSZbmir6/
0QbmXb2M4YHZs/uuK9t5GPlSbsRQD2dNdfMC+a94ioCg/U1HsUj25Um+tyt7uA7bcOE7GFvUgGHG
mTpru1ome5gRzX49K6sOzorcGs9JM43xmBQI32US1dsmL0pCYjoLJX8Ak6cajhlM1fk+N5gRNo5p
5Gkdi/xubuX6113rgXdEk+E5tuZb27CD56aOjsViczIWqjmkaeL946k3lzH1qj2uRXBO49DHocsD
z5Spyhb0aN//TEWW3Wod1vAYV1p8pyFkF6oXkCzQLsMMkktm/AxTFvTbpVf6Mrlz9gDPy7lIIK7b
Sslml3vDPgcJAOqqHMJDx++JI8eVuN66Ofw2XgAUs0e4VsZcQwaq1bEQqIX4CoK5pdyrm+VfcgUo
F0x0Yyut0+/RktONbbvyRXZl3hMsA+xZiH5mXsPByxgajQ81ILBHHgAwymETdr85T66T1/1dLvky
McN54bfPrPWRoWj9LVQw/TbRiH6dJwhsIvQfBi056Ls5/Z1BAT6poZJbGMqM/ZIEHG7Gqwfbl0mO
4+b7yqPMTbnuL6XXs3ezTOcycPVNGXgYJuYi6N7XhssnKv9kqUz7q3JTHi3RTfHUaUJZIy85FrLY
TXjbd8m8NKhKFtsCzRSy3x5md8zF3oqWmxPcKE+JnTyXUd6+rtBUWM5A1Wh2VV8FP146IS1Z/O3p
NJenSHAO58Wg94DpnUvtD3DDJsZBssS8k6B2f9sWfCqf4KBN2s0OarfSMbNfeW9cj3STTn9ag+70
JqdN4WDMVv+fV5UAFXvEljwfM0xYSj5ODoVaOqVgZlpGJw8Njry96UX23Pct7gBl4ROI+NN0bJz3
V8/2vp+rde+O/EyWSZubllXVbRb6YmcVHf26bNxzHSbZd14wibSz8j0F87mpOQ6smDwwH2avU3df
Mg2a9+nKYZX+zBXBajGZarh/lhFHDYy9ujh0Wf89FdDbe09/qVDOB9am+4eig7NIHS6OgtDKu9IL
3DdZDP3RU0vFKA7adTa3lPu9v9DkaGdvN8mwk2OJycMvQfCtLUa1NGMo7lDRwkf4Ej7w9sWGIcco
J6R/DuVO5lfmQe4UGPEZGq8w5fdRaDE0nqLhtl+LgK17BkRpQvqyM7mgypne/G0TrHVT2UWxwfOz
USXrLGsUZvArZtQuOy1uU+mP1WZw3fQgXI8nU9X+NuijN1+FvA5c0uVn5mp938zhTzDY+iKmlJOh
B6rilaJ85eAHDhUgfA4vNvlPz97Sohfoxr1JjIT0ncnivCCUXWrB6HyoRytG7fmtqqAig2qoLtOU
d9S4OXGc0zQ8T1gzGa7705s/JzlTTpshB+ng7CIXqDVu3fS3q4BU6EC3+iHKqAAWSQKfIJTq3vf0
J++AvFlbgJy0bdVxrnr7swiT8bRkEzNliW2pH1L7NdcWJs6ifaIma+NlAqmXJpl1P/n9vBUylFvM
aQ5FIYQppwWGYQJDvd54NNcpSE8vx82pvfXLpNOKFyhweTd0vZNZ0+yGUNO0tW0E9Q1L2yApqaGD
8LUH5V9QG+FhjFCussyujq49Yo0ITH8OuIsaxm2TOI/NlF/a2RNPSizezdzMycG1ko8kGcRhzgrr
MmdGfCed5n92w3Ip5OjfZGxoHzxbZTeFbvShbcb0qZgRBzbj5Ft3qoNP4o3u+DNU+dLQ2XrPETwP
oobHFWtNptqDTFZm+Xr8CV2Df5iW/yEt86VlvBw6Fz8Fx7j4jKU61/FOHj4fuNG90d9Fk8x8hYZm
ooyin8I49bnsveCBiE48+YX1AaysvAwds0nhiWrXJahOloQEZ7O3d0D6W+7W3DLbtKrreFiH9QMs
MMOCSYuL460ZGb+5OHRTpfeTdr0b0jjFduKC+FRTvcfsthl1M6KfZLGnsFpYtnlCTUcL711vYyzd
3SezU+yUCES6Yaott3xVOh6qjDPREfdMgf6mDO123qjg+2QdJuDqhmn4FnRjtvHWvj61K9lH2WSP
L2O5dDtrXNSLWvGLyVSYnxChCuVt1aduAQ0vFzBEKBuMISgkmo0/e2/8q/3J5+I9Eur8k2Gg5PMc
xkOQqPJ7JRLvdfKKYc/BAP/YjNm5xvlJ1oQLAHdl42FxiuHbwVzxZXk9+CG76pNtNdpvht8K2q70
npK00c9REEKya7VRu65Zu20y95DELDhZNYhQZyRlTAxieWZHciE+znO3cinrRw0lczsXLXZ40YX5
fRqF/pEkNApw7ZgT7oX5afU78FzzMmxH0UW3PZOpd/pl2swMtNPPVPZ2sWXQ2+5bJrrHyIjhkjvj
ck8b/SrdajmQo+qTHJya7pI602u70tyKDkbl6IbQT3xx1kRhY4VBXWb6WDCPxBDJouET8Tlfft78
hEmaowcoRFZyGtAugnb6tcXK/KeozMKhWg9bGtaaA59Gg6A++4+QiXuoGj+/8dqoZauNuWGyEWnq
drHqxaxJgOcfl2VjHRc/LY6hG8g7K6u/rGnB/rkST3cMItVcKrVgjgpZcpRtnzNebmuGsP6jWwTq
wUlA22ip9OPSr/OLkuTTtYzs2LZjbJ5VxQT42/oq4arF2LH8o98yPymusZEHAhPTcxn6AMMgVGzd
lMOBvNGxu8O6/LpYfnPQXlve1ERmxmO9ssO9+p8+/pWzqkb3ww/xpOTZmO2jOXkLyvmPutJLi6ry
drgi2ANseKR04iZPTREebf9ugsScBar9soJK3XWhrp98HXBRhhqw3T9nVRYrg9lKPD2G95QBxiYo
rfu1bBVyvvun5UCOud1/8zDYD/4h7R5ttx/uYAv3dwGLiasJ0l0iMSaGaRbd2uXypwcAtHXaEcUX
nCh3l6m5bRHvykrS59SVG/5EHSFsm0FiqcpWL9gtrt3vZ9URyYdYsRt8/J99hBGPJauPETBRTAtA
3o6dSGuL3zd4DjgC70VfZA8dNojPXDXrr1ia+kXYuDHkYJwn3B0FB5GpEd0tubHSMX/3rZ6NTyx/
MBTxN27x22PQtMQxMVZ7siLawF3ti/JxKGcMRQi3HbO/RHZ/IsFqLJ6ddtfixDo6zGGxaCtyshsv
xRlcOjEWWK6PqfEOC2upzLms9iFDn7uZI6GOS5PwOGdOfyES/Bu4Kzd3lc4Q7icxM+9KmL2n6fRs
cN8dcHxxY01lsoswJL50NmwmSvvl2CZ5GjsI7pdM2WmMdwLZZ6TLCRiqbP7Pp00stAlHD+WNYztU
ykOC3CYdCzGxWK3ofpopx6c0jw4Rlru/HZNWmvIVu5MYoTPCJ3rrAq9hIILmikW3YNDvB53g289Z
R09rHv+N39Nab0r6jNti6UFAsHIJXjkMeE/WdDoMgf4Y6Cx+eyT9O+PlKt+mwRj+yjrErmbw8IRZ
W5y0ip5njs6LzT4OpZWqn6dKCFLwI1TKIV/+RPhTT43FUmFbICeOPks5CRC+1xEjFQLVCCRPtxgj
kqgJ9kITs+WACOJXwgdsLZG+7fGvIs3n2A/SUj5Ju8JiYo1ik8+4+yha7EMrug/EyOyAmspfmmIk
X7PxL8ki1Z/Inoc7evLktULnOkTd2pyatZi52hRNSsuzqlWwHOmQROy4lT5FplZbQ6P0BrIUiEM/
DlxJDpGaWZCegqboT6OeWAmQOd6OWfjjISyq9K5O6uh7HFH5dNAnO1nN+pgVFDbN2MwgLJh4nNZp
FEcWN0bq2IDSJqJlyxY8lXORrjlycdh9at9bdzPH4ibI1XyRinVFiqMgO/pUEmATmHa6jsJ5lPnD
v0FYQCm9vmk+kK+rp7nHBtIoKzl3hCDtpMvsd3VS9TzUZrrMBnMl0aJszlT0KC6IcWZiZfAknew5
s7vkYNc587nK+cRYY/K44F4MXZ0c8c02h3pKnJuhlTi6vNTNN00aeM9uGnaXBQcdr4Eu4o5XCq3H
h6osmHBlSYCyb83BZiJI+J33PYc8jBmVprl6GyJyBzZiCmANyrDPdpFxp3vRJelXyv8f5/9Rdya5
kSNtmr5L7ZkgjUajcdEbnwe5JNcQGjaEIhTBmcZ5uk2doY9QF+vHs35Uo390N1CLWhSQm0SGUgoX
afZ976gHtuSUe9RUtCG3c0IJdqHTbUtQ8LYKompDAiXl0R4oR0Q+G7lWHL/g988eAnca0ajLkFFS
/2wpzmA1SMdDhHx77Vhzfx6cBQ97MmbHMtDtLlmC6Y/vhbwPAZfpnpuoWhtudcjWkU4Nqx1wprTp
Em0x5XBEt0kOdBPNb63GAA9e/Gux+347uCgtbTea4zXp7dZBqvozFjU0JoKjLUIewQCaRyNOEVo4
wE0xevj19D16S0UlKnRo7w90tY1JvK95C+/tdMFz1NvdOxRyvjUZvtCF5fVoz1qd8kqnKAvC8jPL
8o/BsQE+Y44T6WPtCM38YVlmwSAjPRTirbWu0Pc+ZfgYMNLnvM6z53t0VRsqa1TU8zrI+h8Nif8F
DWovpuCf/w4Fah7+uP93gdrFlNG//c88wT/7uwQrm/8uXbt9zT+a05zgr8AVwvaEbTuB52Ko/Pfm
NO3/5UvX8fmvDruprXCI/qM5zRN/OTLwIB2pXFO4UP+jOE06f3natsEvXBfBpUfO1H+iOE2QdPd/
OPJ8vjv0NmGZnvL4KcQ/O/NC0DRBvWVxiWUskGrLTlMx24gCMtPO2vFCPXUKFKaquhj7HxM49rRZ
yIPBONFq2LbX1ASj/VvFjtYPqlIDsl41jz8Fd6P/lQUh9aWE00n1lVUt3LepXeSjadQuUILlXPWP
eeplwFSBbDataGgLtrqc86lO7REFTNwVVAtWjeM8zhlB2RThUHa0ngYreclbz12nHvvIS9vi4ntU
nSgLNC0yfxq6QdlH2mlzDlDA12tX5PIHtGtqnWYMAuZNLikVbIgd+/ZgESwh021m3UwAPb5m+obL
sS2Si0P000GpDCSM3DCkXnUOiwQyO/Vp9IwN06eHcER+9a0qS9+RSjRMaxSPPS3KQz+c8/DGQIWD
w8HSlGVXXtBh9eY8kUZAD3E32nMGqO5yFxZEaS7bJjVFh+U/E/490xqLpGg80x4ipxLtdxa4VXSM
rbQoV3gH889oqQj9yBJrfHBwuNhrbWI/eV18FoTC9jy0Gbqafyk5tvuevXrvcCuU6yUV8gX6m/gw
NGEWSEmeH+s4QkKrsZCxe8DBU3WfhqPF8OohxP2dYLTD+VLKctqUWed1q6hoFzwEyyiqEnAR7RgP
RVMHu4XT8z4C9GT5cu3AvVPUJ6P/n2InsbcVYMzEvI1nkNs+mRXmTja2odmZcjEhynZ+0muBRSk8
yW7Ihw1wknXwpxRJz2j8J55ka9lleQS3JaCBADXnktnpuUACNO97TeZptlKoRhpS4avI3N+MBreH
pRsqxDaxW/SkZ3DzLJHhR27H7j7HIZW91a4sPVSYYdBttFRCc8YydduHUPZafw8oZVl7A1Yvb6eH
rJpZ62cXBWbqhHRbWwSy4T+Zu/Gp6HR3tzhoXD4cngT3bazsDDsvUr8e29vUFzXFYE7ildtyAAbH
GdrjljNtVyiykHybZXUow+LIyjjGj75TuOwJGaEJ49YMhYdZB7B2+pQu68Vqqaaxf+76wjYHGnCR
3dzyIyihGyTy1tFeJv8QhDdRejnJGZuSJ4jr7mwsqkzVbYWcZkoH7EzuglnyvcGFeCs5MgFyS9oK
KbaesOMF/MpFLtOL7TfLVECXRRqYTQBBxCdlp6NFGW+Vyjxm8ZMT3GFEjs5i1nnWt+y3Uk0cBRSP
tl7whsMcFA3BWpbM1Ejjz/3ZgQU3nBFYdWlTSJssBUSw6SXrtgnBCd6PSi9uoNcMjBrpgMwUBH2s
Hd+i85cwILODvci77pT0IjPm1Fs+KxWKwKnwnom+0ehWZ5CLz8oFATu4AYGM8MYo+l/CwsGNUTud
QuVeBEP+ioQbTB2PQ5vQtBAio9Ysq0/M6RFuExHK4pBoPMmr0JWFOQcQgyWt4V6SnWrX8oPHyACs
ozTW1TemUr3FySqtQ9bGVrHG1WnRnFouGYo0mgJfCqzvvD1lkpa7JKH5mQyaNnHflYb53ACVNvW+
Z/v138dAwa3BdEnq3sJqfleJ1Sf7ekrs+gX8klryLHPJbat7I98LrCwbcOHpKDNiu8/QE/1dO7Xp
ZXZpUr4bPX6pTVqP6FEiMJs9tDJaTRwENs6mwEmGpyUZzDv1mkgdaehcOUEdnL1cDg/YdRp0Gktm
I7ZMFrCaFml1UiYTFlRogltNGWwhU+pHtFgdEtTaPSaJ45J4nze+exhHpb/tIqNq3fC1K+acdCMD
QB41OsNRV0gbYV/DBzTf2lsx20U/9OxHG8SsjqJQHHdmQmY44PVY/AZiXN5DJ0FHUXiAoLveMpN3
7JcG92DIQ+w+tLVg1iMxNWIemkdbr4u+8S4yjXG+Wpn9nuFlxNnV1tFFwBfPzwKS4aJoSl7ZHYjS
cS7Tmur4XNrzJcRrEebrLBl0d9Rji780q0JLXUKAL/OArLF/Nmiz86MZW5v/lec+zW4dUxpHulMf
4/3aIjosyv1sCpFubStXRIrlL6RF8ZHMlv9iR52j8arARGFYixDDpp5AdBU3VvsaMfmTN1QnafdG
snn2I/KGBlZyCpF8Bnnir6NIVpe6cuaPopzr44jA6iGyNedCNJLfETnx09ShTMmTPrqrjeD8kYM5
17JswmcpBwvgGPnfSll8IBFCr3FNM10O8OeIdt9aaUbnQektZ3t2rQ87K2km6WXwGCLEO7VwRpdx
jOdTk+XUDaOGeSgcnknd+fiCirluzrq1yV2p2/YVCQdVaw2VdXqxYoBcIChyVJ/B+3FfIRUaNsWM
4H3OmcJXNZcYXHJj8yxDDQEdJ98KQUvCOk84QoTFmbjdZ1Rp9sFUaXeUrsUM3jcwTgZPyzu6+/xD
0Bu3tW+u96w1yYnMqejDXlp3XuHDvMcpCHI5DtDC1pgfJcKd9Qh4fdI+VHMC+rqsZmHnG9tnxd7M
STPi/hj8J4VlCkGDqofN6C9q1TbEOYV+z7mRySn9ArdGiSNNnYIdNmCwSdXzhOZ28GybJX2wpypd
1ZOrz2O61Ie+nDEFd0v2mlg3/LoISbjw0wA9Okkodi+cL7RAHAaBqJ/DQNkjPHgWvIsIhSd3unPv
A7Icwdi7tewWHOjGBRWnb/orUvPvLMdUUaHjunaRlHs0t/25Km6+KN8Org1urSfssOzb0rNBsYXl
EvJlivs8qeNNVZJwktDaySTrUi4YJpuQYWpV4Zc+9aUfHIYsLs8cxhZQ2hzvByPt3TxHNFmH8XxO
HcTHq7So9TkwcXKY/MF/aR1WQuz66m6ShX+10rB4E1lYngIeS47LBkRlyR5l6YDzFN6yU5QRvUUL
vdl8oBEcEe6/tS2cF2OW+3lCq7VKFzffmFKXF/y99gEh1z51qnzj1vID8Bdj1GzvI+WGFMKm6YES
K4kluke1a0e/uqFLX3TjDLuEa/WQFmnOeTuLbVu5vGRxfaJx3r6roOlARIrHmVjPY+tDHVao+MFb
u0Ntuf5m0WG1J2LN3Mm+XFZ8gBbpWnUdJY88E67ZeYkb5BAAjnIfoY+be9mH0e9bCsqna3rz5OMk
uPG35jAg/LlLwwnlnMdtMXHYaYiBwsTFN5LG5kct83pvezLgw7cfy54XeZ9O7bMWibUuOWk2XSl3
Si/xAZ0MxCBpjJtigRYtyqD4dBeXfFnEH/0I8S3TxwgiT1B8KbsrYEp854bKOxsU4Dsu62iXNkuz
9WqEJWtsNQM+zbgJzm4eLyzdI6aMUr0y9xJa05K6RspAHh9wITEGtrWcz0XVi63oBnOR80JG3Q0W
RG+rmMMB99z7rsNEOExJuIoMwr1ojP9Ylur2i+tw70QjtFeXtig4vMGyIKZt5xzmbX/fuManL3wh
cYT7dVn7KjO/4rnP1lLDqud1U7/yWOt1g/KHiRSBTDk7waboYnAov11W4+SL+1al7XaZQEa7KTIX
4zG7kVTQ7U1KkIIAnb0Fdtx4a4E50GVr2ccVYxn7EFPh38mpOKNWTdzHuzFO9LmtsuRtaEfCLEK6
zdD0lZeJd66ZhNz45c1DElvhLqCgEDzCTQvST7xp03Yj+qicxQIVsyKVbSDdZhRZf54lZ8w0DOJD
52I40lTJ3aHKYhMJv/wTd/Z9lsp5p7hYLgVs/ib2m/kskAzsdN1OZ2epHzrpODd9HBBfnvk3rZh+
JyHyFcJW7/TfEVloBoBBtR1uaqu8M4xe6ETKfGfjxdsbZEhrZYXymSyAeB+odnh2ZP3eZySYLILJ
vm+bdGcV4LfVVBInUSJqauPJJc6waJ6iKM0PXo3ptWwzlgXkAfd1XQDBpWMIfRt4GLemoDwKjwAA
EaF2bauCEIKwmN77sfusgzg/g6SoE/ZDxUtefnRTEjMVLvYepaTCnkdA5bhxJ9/eEGZV7VLgTpw8
hXOOk+SpG8DFV5UJ1dHJeIhFKp6zQFcv+H1BkiuZvXP8fuLlqffUx0xrqZhtLEdv6ppAP9Vpd9er
9osHDCE70+FWzdI8zabyNybns27csNxNKiTGMiigpXFBXSQBchuGgWZtTdWz9D29iVw5n7yuGNY2
urQVU638k+OfAOKb4t1MlvXankuUikNLcoTFNe5P1vvAPLxyNQcYUgDU3mWeW4cudZfDvEwzER0V
8ixsPaScVEV4P+IcyddOkYY7vXgAbvkANtkssP35DDSx6n3q8Lwu+rL9qbpoYnKOJVTT1s2DGgR8
dtYRY8btsR4LViMXj3E8Xymqja4RNsVnIiAIeSR749zZt6jDkPCUlcVZus7D5rVFofYV9GN1TQx7
IhsqK3JAyvgaEtv66Kwi26U5fFtrd/Fz5YfZGjtD/4xC7lcrg2hciSpDIxLV5hZkoYqNh46CD4v2
sgekHdmVPzQ95UtFvIN2UwIzyC1g2R0+Zj3bj2FYe+dMVu62tKLioUW0dJoNQ0iOSmTD6VDs23Lq
7/2xNGc3nd4ke8FbYJL4U4v8psB2/C2vpr/GPSq35BvleJsWeTWmfzFOd8WGL1fjkE5nwOn6K1PD
cuKaIefRruRH0sMH0MVYPUTgxj8qXhbUkBjssMoz1cVx358ZDn7Q7+xsE6/NL7QWx3cNe/SXihkI
9AxYn1v1ZfAlxr9ZRWe1TOZQQmavS/q8Tq7vU+hUeNdiSuVuCrpsNxVi3kVh7u1a1+DtnDFPTIOj
zMpt3WbfcQ6fKlQEly5uXpabbWLxBGcndDvmidSsgy4+T8qSdx266yPJt6Adptcw9ZiCKjRjm6B0
7gf83tvYX16RxtZbVEWCUwo4IWm6Bw7s8ffSqFu4T1SV+yRy9RFYuV9XkuwXKT3n6E+IwfPe2ftC
Dj9QkOJJqW6XikLRn4Zdu010X+/DojQvJlDXFNEfXLqIjmJmRo4bMvxc7Ra7pBLBtspC5xLgblkZ
1BoYEe3+sfF9GhLS1MPSMYLPr2OnUbBdUd0QzZLn+zlw733j3V5ZMr2UY3/VdhgdIp3Mq5DfxEqk
gzqkTdIcFv+W5lBLfehjcjW4z/uzAaC/LoGfXHEjN+faWtg9Hbdh0Ii9E3/58kQgvEa/VoGyz+IF
zNbdQm2dEidDBWXs/iVAJbzWY2K9LDhcn2ybNAudxeGK5AD5OWbzsi4r2pmTMrTOFilN/kojYj7U
Oooe2jwc9o1ffTeLE59Dq5y3jlf5K8G6+zvzXXcTOiYLV1hdg1NeNGOH2HhAtebHZK24IthNvItn
KPeRabOX70Iv1Rdps36w0yCNG3Cbdj+nqn5sbuwRxy4hIiV1hWAMiYwOVEbmW5Ta6qeNJpCGDMuD
tSsV4003bBSKARI15mY42QzR6y6m6sVGa75mdS1Pud325PAi0HCZQx7buHb2uVM2exvg/gdXcri1
XJV9pW7YbskdhvXzfYw7iK/Ptp6cAwqrZWMl1JTVZOlDSvZxvGICZmH0yvzGyw1nOdJpBpqFa7Jf
rNPopJdqpmGxJBnpIWiWcVWKpCSljmD83x6ScgIsQj5fOGVJhkb0AZYSEeWGPj13QOxWVRcUj8mE
aBsOkTRN0vTmjXK9ryaunDs9BskOFxQ7tFlcvaWPb9gnmJze59SZL3bVZwfRII0aUooYvalMLvNc
8qZO5bheyrncySqWzM3e8DnLGP+gY3yNhkDPDxNOqDdCGHGeidi8yIQ1cdWQLHzBLt+vwzzxHurZ
nfdcIAJWdcBrT8RJuOqKwsWAs2QfpbamJ8jg79AXy10xLeMREeFkVpUWPSrmSBO2MldboRPMyqz3
F9XUt3CoYMDGV4ywCpZuwHPGulxR06G3FM9aVzBTcDChxquXzslzPID5gDp7e7uTy30Xl6ju08Je
NpXCtU2ohX0dm6U7Wxi3nuJ+me6CDGIs912iemqIGSJkJONPlPlombgNg3REGsPevpsqoigLZcJV
kKbqs+kmxLepj3YuW7J1T9EiN59wKTxXpZOxnyJXA53v95nuxlcnybg9ItclzCVEdw33HodXhfBg
a1HvkK1McIM5My9wuJNcS38b0sWrG7YLNgGgoyClehnTng7qOvemJ//Pdm3IUAdb0MTVBQw/1YdW
TwkuywwYTqd2vhcRa+0iiu4Y4VtlOYqbrSj6hJw4f2h/qkLd5uepd76stotf1JxhreOmGV/jlnVW
CqP3ap7yc+3YTH5eZeDCmokpusaXhuzEs5kUiipdR/X8NUa5uO9H5k1UTUyUlqbGvbfJO5FL/ttY
t1TBBP85OJLzGSX4m3hrhivkZHA38BITjDw3SC9U7P2IyKEi9Eu6D3btD5cpnaKjUhbweC8BjB0b
GioLFxdtcdzsiBBuUG+1V50bfyd5OtlTPcIIlIlXKhSfBQqcdZUwdAyRXb61A1FWSYuZuUBtuu7q
5S6TMOmFm1BvWLnfWZqOB0bb3zrp76y0rdagRr90098n/MJxKviN87i4lVylinJGQRTdLsYbv4rB
3TagzuKUqaXZ0eloVswFyFrpVFuHfBhJr39gazpgE7o9bEN1lYk5Vcntositq6gQ1jG8vgwKz948
/Ywi64N+ESanBTVIkdbfUUwWyJxrhwkkpdkdwdXDDA+9GiWfOGNEjZwJ9yMlKt2z1QaogQKj0VCE
mbiM+GJ2lulYeVXGXqWK6k+XO/nbkiYH4XFokig7EIoJqDMUpEJYJklY+0uXotjZc77mmuOCxdzb
c2w/TxI8wlVNiuQjvCxdzRxo05hwnAj6TQaFYgebMU+y/d6U0fSjxiCzaWyyTwDM47VCY7dqrIXk
zjGu7iLPCy8KZc62duQTGPprHTnOrrKsV2/2vPtQ1xcPvceG9ynZBFSbPlqpPhtlT/fANponjV10
6odL5rf5r05yIPZ+NSGyBFHwopI1KOyTYxWxkYrZInhiGgdk+HnxpGnU+3ScicGKbIRtaUx7nLKp
/XQHgUkrFIJVG4nc0cWo42aNInYla492U487ybJ3CBdjAaGQPAdlEjyqyMHs4Bck1MSZ/1B6wbhh
wmqfbA+KNKzS8clIXsoRG8kqllH3I0wJVyItOH8bs9shS75Mti6QhR9Hr3BcosOiLFklFi9xjaz5
gIETc2MVjvu0audl1UcDcvZYfmoHgNXMHt+wIyAJJaz1swUSuCrfaijj5AHuA2A0g7P4Ebn3sm+j
Ob3o0BtfIiew9r3tqnsSjRNQtJlADipC/z7P40NUB+kjCfn9tugqgh9Zj18gosy+ArA7da6fHLpA
jSsINO9YOIDBocnuRtUiUNAg0tJgSXXsAv1bjnUPDVx2Kvlr/V60/wfyJr4p3P2WQCWyurQTBdvJ
stIngks419Je7axkRIiBYot+1Lrld3BzizkI0V981PU1ARNecG5zl9jvHP8C+SvOtG4rh/M4lN4F
8SmiszYc+3pVLIgXs8nB29Ki8FzJlOAbV1P8JCBrLpBggC5Fqe/zzBMRqv9WEXbffvgdOQNcJJG7
njSScc2tQrYKKJI9TMDcbe8/2q7mcFCa3S6MgnRDBPClbFqwOLu/lyJ7Dj0TPnpt6JwBJEIf5Kwr
DllmkntwXdyidZ+8dNXc7ZrcJ5JREXGzdTV6XJTmdO3hxX1Jhu65D/PigYjH7p6/CPNR64TM2vlE
KGXkgW4WM3LkAT0oZg5yooIuN5ehqrxDhp5pc1NIXPRAenTQafklYgvEE8hjekolYseBWLeVT3rT
wepD/w7WpWAC7PGxZEH8E/3DV5nVWbcSZBL/AJhCmhS4Kn7oVDJsPNEOp6riKlyhx4OTM3N5oEek
4SCrgs1iI4FrBJ6Z/ObyzZ0xvWIlvGU1MQkddC2upnLGX3VRjvfzEFigZ817IFhGVrZX1zeF+s8l
RvHPejcDRjIk+UF+rRW8b+WZi/CY9hf0Lo886nlPjOJCUhAiwnG8DnwjwJumwRC+XdJxCTYAGgLz
6+KGVXWFVCbzqY6Y/9GOuy8s9kreldRUvc2pT1jquo6G0qxR07Md1MnkJWtsRV33q+h6EBVLjHAw
2kv9Ybf4Qee9l3VfwsnOjawPaZITVUowptNuvT4Rv8hfDCBpOxEOj5JMR3rQQ/HUSC2aTV/4Y7Sb
iD6pqMgbpmIdJF5HclBbjukt8AMwaRTuU0t0kNm1VmdeDbrQBaTS1JtpmstHmLhyZyakR3gdZXRM
6jJBFzi1at7Mcaw/e3LLAmKDRv4djQ8PjGKYvv2i33pyzS7NYukT6Fh/5cgEX3A0khurEBQP2nX+
bM1t/Mv3gutQLf7PGXJoK+LRWZPc9djwIK2cMtH5poXreEoK5Y68BOF855ilggt3WvfFEqJs6a2D
7KjyRvZ3Hh6E36aU49UePN76gY1tPFqk5VybLJLvSTy69pHIi/SassBmgD6jyREv6phe98AM93Ic
4oUwoLgOXjKpG1Cdm2/iy5VkXK/HPmzbrQzKW58yXpBHzl/W13xy+RB7ELSYq1tmFQa2zgKRSguK
ljGpqF3qEzLwGgdtYx1zsk7jX50le5Y0i6fHM8XMitKaPwIbTXpQks91ccXwMGCR3mchoxn+rrb8
ILdj2hHqhaGz6Lx875kS7zM5lImBck8GkFNreEmU5e34wKhltexmk8UjmF8uvuXIgX47Egl1G3fs
ffVBk89477EqHKdu7H8y8mZrnPQ3lrnNN5ISsI3gbmDpzppdC7u3N8toH8paLheTpHLdCEkA7+DO
fwIugudCBI1YIysgPMfz5TVjqP5lq0W+LOOo3xB6mW1gJYQpjlgwiCaW8V0vVHGq4Kt/Ga+itomg
Y04u9Fj7GdHcGurdw0jX5vWdsgMN6lWD/K40UPPFH0b3e2jR9A815FQ2tm9y6DlM3frkGaIzoOja
GutahX2apNY/uIRt/G+38WoU4sOY6SsiC+mMaN35Y6UeVWmZHh7nMAbnSSKmXU5oe53dQmBE2gEJ
N6M62SHWrbrklR0Hpl4iJcGIKGe60hItDrGlzKWOJh5hi/CrTYHIYqMcZAuCyeCS8FYeC995y6dY
fNZKOD9TCgp3mWXil2mY1X3QyOBA7Gy7qsuQzg05hwd/SbMXH+/UEW7mmbEbvfqc++MeTQK/4mTR
F2nRWLTqh1mf3cQlxzrv/eeeeJJXFUFJatPTDlLOXLNJibEO6Sp+K+StepvURq85oux7VDMuymgz
vOmqzV6iJp4utpiGDbIHc3GV+8qJJF5IWY1P6FCTaD0TCrcXWe3DGbo3/2aKwnMQ3YhgA3h6UZRc
kB9zskfff7bwmyA8XZ7C2v6eZtw9KyoU9coBbT3h8uhZ0bwAejFxtp6Zw80CRLHm3S1RhQDE4d4b
VrZjn/+WC2fa14fWVlgbcs9m43ZrtSNudibGrDA/sjFcsFmYX0S9cmRwOJLIMCjsE51j1koC1cy+
S7/KNJDmxGhze+kyAgANYgDsstXRRmuIhcZl2I9GV8G/3ExsDmHwAEs/sZoqxlCSVNa5bqZ11GG3
6GcJrUMi8YHXSxygqr11cRvicx7Eh14s+mnWYbCNq/YaYQ66Zm7f/4jzPPnTmcnRa+RIzXcwTOLS
VbX5OdWL+zxyBKwsN3BehrIb/qBTmP7UgfEPhZWKG8X3JN2+Pld2ON1ZgtcMq+cTSYKPmNO81yQI
t9wKNuOfmx+zMPgZUSO+1qKuzgk/Q0K6eVM9QEXR7e6hP3EtN6NVbRFPaTo3j1M+/SLG5WvwXUC3
XBAGu+TZiyI6cDe4bU13mDeMu6phuAhb5y7SC6SvrFR4DjDpEBBCPM7uhsLezJrNOeH+PDSi1Ot4
8FvY4AkuYJrQtWKPYgJxDaGDUfqu4zh21khEuh+ZyUGeZeZR75YQRlDLLFhppQ5ZxIlRDzU/0rD4
d8ihLUA/T+x0iXsF9Qsp1nRqN5hFXQLka/rOtoKt/BLIwH2si3Svu7bZoCQfv3jqcVIyoT2nBklz
F6A4iUe+VsfhePAM44fTd/JrgjM4KLdlvhomh4QAKPPnyMpijE7LSC1iKo5JG85PDSrXjaKdAuWM
NOm4QiRNwgVUAkkAwbvdhurkh4E841HBH51F8W/QD/DYuLAyZ80lRAJYbUYv/jY45MivTAoCgzWG
6H2XNUfj8M7eLXwYD3gElvYOFY6ipJH2VYKxBiJXs4QAWHhWGpd66Kp2qZ95WsKPrsOOvoq72H1o
etUB50nU08pyY8Xmk/eHYBH+EUvJssosqQ6WIke+ctPuTqmkT34U3Ryf7CUiMFJTP51VUbttA+Fd
3K5rLqUzeOG+gW7BdFGTrHfCiRjLhIF6pFopxXAYgjjB/2wGYVvTaalRbuxgSMqDwq97l4uUqAUH
7+mw6xblkhlig2YTcYLmGJV4mTjdn0L3hOqHDuqm1TjndXpVQyS6i2pr7wWnHxpgGS89Gu6Bpcb+
IUcd6qvjzxEZ+IpL8RBD7g7JNihsRNDAVsE8nUw0edYLZTSevvRkhZRnWbghHQdWLogEzOKi+9nN
QloPaMny6AqVO47brpay+zXLYCBUEO2bVbwvVh2meEQ16uNkDcaZYlUlGQ4fwVdQ2U72J7ZGK9xC
+sLDEp9DtCDPQ+/VS7GaK2ANOdQFqU/tck903rK2bxmZCeDyM3gM2Z4O0sJz3pTzvc07f4h128TH
OSwQuneodVdTQAq6U1OgE/bEeQyJHWx6W4bPnRCHUo1giuhwPCe7S6HK/4AlNZ++ml1srF7uA54J
leEwnCcSJ+z5e6lG59TZgfoaHLfzT2NBHP8jKuUoIDx1SOVpMjXP3Nx64rtKYvS+JrDxOyGPoiKh
Q8wZZmjmC2+c/6iYdWmSMuS4novGXWF+HvUWEU3OkIxkGfm7C2aysrRJfhuUyvKYdSXylIz77Y+L
q+doMY0cAtnxZ4PAD/O98evbxR5MCL9w64lg2mufnW+Hrj8ks28WEQn47LIhiva8bIYHmeO92JAy
mJAYN4H1ioTwjyj33pKmXSRpbZ1XZd8oQWMgNlhQMnzeLALOSF2XJVrO5oF5MWVK9HKBI73DskFe
Zj1b2c+uwwNHl0SdeOlO665/kqKy3RSxoU3FyxrVSAQBEPchGrktQZpmP9OQ+OY3otWbruoxZ/l+
ON4DcI+txXcvqvkJ42W3VqjUoRWGj9IsfroZ6WVKyd0HU8IC6YfQzlszyyJ646jMs7e2ZRWzbYmF
NyBdmYAilkiiZofAAWUgQK1DtJGbiBvUwvXZbUkM4cNJx7zJXlAUuSSKEHs0WI//chMm/xeIsx+q
3+Vz1/z+3V2+qv8OGm2FrPn/o9H+yv/tX9t/kmjfvuR/S7SF77iS+45wQy0Rb/+7RDsI/lLSVqTh
+QqfGQrm/5Bo+3+5vuM5Nym2ZhBwbq1TLUk/8f/4F/svTXKSEyC0QdnNF3viPyXS/r/1sahA/3N/
VTlg0F+y0D2yLWJMKsFNVmhriid/7nHTBCgNV6UU1htlkThAG8AhNAl1dlzAk6/TYhkIwP/F2Xn0
uA10C/avPMyeAHMY4G0kSpTU0W53O2wIhzZzKMYif/0cegJsfq3WQFvDoJpk1WVV3XvP6RoORsmv
5SMJYU5OaSPkO9Tpd2Gtud/rvh2PscoRyy50ixLMwXLSZ45Jl1Arxs7lr8f++L8VP/9V9sUjZYBd
+9//449FcW3+WW5l0Un9pWHzitazTM4g2TcSrzYTJZGvrUNZLOBCxZQ7S9eNZGuzker5dLbWbdTU
Qofjy6GcT5dt/crxpgt3zsY92guZLo3+XYj3heK6Oyr29K+j4rr3zDf3G+86D8ARlhwTASr/DkIj
aX05FOLrNIJK6x1V+dwPrnlLq6Jzev8WvX/q6RWYso653OFSZ//XHdI2TSGbldLxH3s5FBdKRX/q
Zlkg80t11CFGlX+25tmpNpDL6WkvwtoZLwh2Fl3qW0/X/ve3pVV2YnSr+Qj2Vnn0qH35Krw2/DJI
IZQLv7Fc663fWKlaQ6WWlt2OM4PLkD8dYyp/JI2iPsFwiqncSuQlWaa+mKbe+qVlOvz1JMuURu10
MCkU5en9dqhu/gjIW33uGt1t2cw4tNelvcGnWh2VDznotoeMTkvWfA0t5a4n1Gdt6N0ffCkGDqiy
mr1rZ3qgCWsYRLQkL7w1Cld+aRxS3oJRyaoLz+jchF0pvyo15oCY475gTqwA0ciJGtorZIPL8NL/
fSh9Qwd2OM1dMNHvGMXlQcvqCyP33F+9Mn6BM+AAZ+y7INTFg6bGH9U+uvKBrHR/XiwMFESCv7rN
KN4U+GDoo/l/gfyNiHLmj16buBxzgr9tc2Uorvt4pg6zbHbXXXodq+zcNKnn7gJd4TQKzmiu9v51
l14FiUyX+uy4YxdQMYfTKCX9N22vu/QqBhRlkRQ0DLU0Pi50uPS1QcNx3aVXU58ihW4uKyraKteD
ULZ0iIoLyrHlEm/MdXV5vX/PdTm6Jie+DBAq+knKzg6JSj1vP0lRRr+v+/NXs1L2uqqFBb/RQViI
2RkK77vhjcWV73Q1M/OU4pnRYyQWkwd0ni0UWWrOO67741eTk3bFHKJZ1pG4oRLHZedDG8B1l15N
zjY3i5YcQxe0UvWjiNaP2RRP11zb8Zav5F/vlRqxRkP0CWRPb59o6PdTYD7XXXo1PSEKkengZDyg
hM+vaK5uYb+9f+llGv7naHS81fSclYTjla4gqGTj9DksYOKHTea95AOFW05kpR8jzqyv8FraHm1+
/z6ihmQPKB5mFTANlGkR5TTmhft4Ozg63mrCmhzCRyAVeETs6svRDLQ4uWq0O95qwnLmw67Ka9og
zkDqL4zb+sorG/8+D9wIps4usA1Uw3np1OGLbesP77/X5ZG+9V5XU3SKzdBxu7oNQApYe8OkC7aj
jfaI/kLgX8mUw/u/c+65ryZrqsMswQNMDGYfyK6RY/TeUeSVb3U1X+MSEhsFjXyXBDUg4etY/p8N
4k/5P6PX6v/7YwqY7t9HH3qcIE7AIAOhN9S2hfJzQTPGVWsAZ9lC/R0K6jLJC4GqK8h1fCVpHeSm
c10ocFfzld5ILGK1aIPGUjGoUz3oJwPV4Fe9TXc1QbU+Nia68dtgwS1S5hjg/rnymawmqMRPYZI7
Y6CAwIEUWZ0aoIlXXnw1RUk+5VNVdUwkD8q1Dc2ZasTrHslqjmI4jMZh6NvA0ooXNIY/ampyr7v0
ao4KTrFguMs20DEVZS71+Pp4XWRxV9OSRGdFNRovMlPwTFAfD7P+uj96NSWrHBh03BKz3NI42ioH
atPHC1depscbMctZzUmlcA1ZVoztwXAMv3JDFkasc7cj1NsPNFt5ty1KCNx3gyBzlsWp+aC1Ij1g
uFJprZmGDGGGFllf0Oy4X2NoepucpK6feZrzWFHvEm+zpHa+U4+sfKR1gTNnaafPKr0lpK6XdD9l
IFLzhuNscMYfgfvfNyLLg34Q8aGOk1HdJKpW/FoSkujCgZ6MukOXqELliGJYpgvyuqKKvk371yS3
yCPiUoQNn9a680naJfA6L1c/KpNddRvVVbqPOkn5jsJXe7xqheM4q9CjIpoEiM3Hiuw4FZB0GjSX
HPZnQr2zCj1toXGKSm0D7Aj3Iy3uH9VQv24mOKu4Q1mfAoSM4QqCM9Nz3wYqc2FQnRlTq7Bj5xEE
Vw72gxmE1sZK+h90eF35rFdRR6urws6cvA3SrKQutQWa7IX903V/+CruOJR5zpzitoFRhTeVCWhG
D6/7ZjuruENfUNgCO2OM9CMVSCb9p5lG0uq6P3wVeuKZJF8fM4upzt2lOEHmNrxymKxiT8tXyePc
j5fZG/TcaFs9kteFNXsVe2JAxiQA6e+kYXEnpe2P+aWP0x/X9xtxzV7NSWWAF4VBqg1gKcTfSenQ
8oGb0Y8h1OIEqOBFd7M73Gv0/pyo/0bvqobiume2HAH/vRZZEolzP6TE61gbb1RjdncKzfvXfR3t
1cSl/LQ0IcMzSsn8WPJ2pLvwqmFkryYu39x4qjqNF0JOoZqRYEfGle96NW+TfqRrvWAYaTCKSR3m
G+pIr3wgq2lLz3LW59Rmcm3lgZ72oGirK5/IatpCjmhkGlYtlqvmMa/gwzd8W6572qtJW7RQQq3l
z5aD2IjopInX6y68mrKuo80z0DSeB00sHbDL+eIR8PK63phW1mrK1rDFaEbn0pRyioi6c9FeCGHL
6H3ryqsJq2nk3xjY3dEIHWpwMQj71tQW+9gx5ENt5NF1+2FrNTdtVZutWPBGqYQyqEgZPrgp3Wjv
P/k/56Rv3cVqbupKWfe5iJib82zvMkfOO85WQs73Ejor667Y6vWknhCJOSc5SCpKLYidaHfU36Yn
7Os+NtZqHtcSUMRkFH8mxF2MFpwKg4v3eG4IrGeyUddjpfIlm4EIyKJ7rLX4wgZaX6bVW49vNZOj
rMctrvEdw/9IkReHgPl9RTnVlsQ+lFyyZ3QmggiCurdkjkbKOehzUY4u4qgnmhCar1NilydRe9DV
6Dd6dJTJYi3Lo6Bwi1ZtCvowPUf6baVY403h4ER4/82feSr66qnMpYL6qh+aAH6sCvSTCmPLax3/
uquvnktDBxRAFhrRqADchsgkrVG9EJiXMfHGI//zKv46QtNGBM9T7dLCrVTukynb7kSrDDj3iKqZ
q/560pT/fA5hbejCKXirgmUmS32gB5cm3JnHbq1iaF6leU8ijPlGW8HkfSMNcN0LtVZBdErirLPp
lQOIQEMQKo4FotpdOI8+82ebqzCq0cnrDU7GVrG179S5fDJdqtSuetrmKpCapoqcEIlO0GAgJCVV
UoJu/7ru2qvgCQdJp7mb2cQn4DSEsAgLGLxX/uGr2GlasSUsWquOjagqajsR1Sbk3i7ExD854DcG
urkKioLeS6w7bn8UHtJ0N89AKvUKLbqqt2/1PjlpkjM0ui7Umx5lxENi0AWuUuuy7fVyuiG/1B8R
mLkHTdL0P1CG61PFmR6mFHT0dY93GS5/zUX2yaMrrKk/TnVjBLCdMyQuqnbh+S4v6a0HsAoiYTOG
AEtnHTeRI0FOWsUxVbr6ocPp5yuRXi1iUUph37+Xc7+m/3svBT3T7ZSqqEE88AggQ+xbTybm3aS5
7V28WBChZDvy/v1fOzehVnFgAmetNODrA9Op3JPeU6DXh7yh969+Jkaaq1gQknC1aa4zjjlWsUCo
nXqMBiqwpyEef7z/E2duwFhFhFiFs1MO7h9tN93BRfYrGcrroo2xigjWaPe5ErOtteLpd5TUX2jC
uSqpS1Xtv29ZoeSSNlO2cEq+d9VXfbrycaxigeUhpikQPAQgrL+xAszuXeqJr3weq0gAb1yWU9sb
QcnM7bpypHZvurTzPPcil3//ew4Xo0WCjt0ZdXQ3HHnD93SD68bIagKncwnZ1oop1Ck7DIIqh/5P
ELSvS9Q5xmrGAlwM7W6aGSY4T0Y2Vb6oJ/vCFNLOPZfVDG3yLqwVNTUCoA7pkco9sXVdaEQ9XMhT
hi2Jc8cu+ZmyKn4SYileblzlxitreK3jqOza0QkpTS3R/F33NFeTmprnMhq93MBMQ6mQjfyKgofu
+P7Fz0QMfTWdo0Lny6Gn7TGGTB1D1R76D04/qy+umeTP7//GmQj7pwjqr5FmRBQ2S7yqxxI2VCBg
4nxc1rfUjE/jzhxAcZuV3jy9/2NnXp++muiWNpUGlAYjmJroOZ3HIOyyC5de5vQb3yV9NddLaWE3
Gm09YIZ7QU0DDuyA9B4cebSDMOhdGIHn7mA16w19thosBXqQG+Zv1SpgKZfXRcE/JUZ/vYlQ7+ZJ
ALIIPHeojjA4ZpyKTnZhoBrL/H7rAa1GagawBA3GLIJKGrZ1mw628lxUOcgG0D3VJk715gXmovHI
li+5VQbcTZsU3QwkYNN4bGYHKJqVz9PdIKf2N/zIcj+FUXPfx4X6wDe43HN2WECjUL6msRfvC7cO
t6SmxTZPO3pSe7OM9zMlxIhmnemuBGy1NwtZfV46NLcplQ+f1UxT9w4N9OLCTZ95W+uixNoqFDEh
46Edp00C3cvQHOvXVZo46zLBsrGSGeKACCg3SVETJSCjQ+dSen/FvP2/NXrOukavH73YnZq4gmzd
2qeMilAERwI3SpPHQT7lBAQv1uByWdEMkMadQ/0DyqJ515b0sIZVpMy+ztKyvKUcFGtBTIvD1pvL
EohQqV5XyWM7668JdHVpWGoXKKoz3HrxUrtI3/CFb9XbAdBen3ebIzgPugPHQGiKFvQNCsG8hJtZ
DUhKrwpJ2ipuzCPOuXRORCD4KWrMjREOfd1cefVVuMCKXo80UugBjO/kY6x4/Y1GK8eFU6gzsfvP
V/KviAFKtIU7FOkBAFkJxbY2HuOWUG4DhP1APaXzbCDe+fz+g3r7XVCB/O+SxOQc3BtGbz7mDKrP
g2cgnZqEhABJPH//J5al5Bshal03qAIrqpNcm4+YqM2bbnTMl0KX6acW3u+xHiWb80FvYN9E6fb9
Xzz3BFfrCSct9KFLNPXYNnScLF5g7G2FhLK01KSepqKaPxkONQyXxsMSbd+6xVUUTvtW9frBno+W
ReMJNtfGpNdbTY6CinsQY/aIZyHXo1NikALsBwASdY8ZvqZWIYB5Yd7gi6p2dG3RSDbmIFy19HUU
NbiYPBmKnYq54ytgKW1TKTOKAacGJUB1f3sLWUy+mOFoP+gDUL9tW+TNo9eE0QOtZfm2CXN3z+Iq
u5u6iN6muVnUBvQDgglT1K1H+8EO5ti3Dkypb4y9dbdo4/bvv4Zz2+p1hSRgjlA1KVw6ojIBjDHT
ifUbhANOQbOIlW/MouhYNprqj0mvv5pGltzZiEie6LzMXpTRRorBeRNYDpM+XAkDBaQPircwi+Pf
XV/IS6/v7benrvZAaV2xvbLZWtvL5pfk511ZaNGF1d6ZFcwabh7TZcHWbeiPvYimO9oKjTs6W7pv
tVly9Auv97oljLqKeM00qDAqZX8cZUOLlgilP3Hec+FVnvnkqquIZ3Vp1QIr7Y+RZkKFDY0Z/ImF
0+m6GLEuwoQeqHtV3/b0tyn6tJHIHu+7usk+xFDjtnllVDuJEY8jJXCpF177st5+Y9Kqq9BXj50h
orLvj7TDZD8MLaabHowNhDfcvn5R5Oir2lHN6KZDlTSVNbzQ9yfGuaep8xf9FeFDykvDiq/1sVa9
b1LYACTEdOHa2hLk3rqtVfDzCkA1Mor7Y9wWYb/11HS46UKR/zRr2H9REfWSnjAv9FWXzHtW2BYw
lnr8jsWdIovrbnAVDyEhAJhJ1DJgpn4ZCFE+ab3u0h0uj+k/79BeV3Z6oTsYkXC64ygMDnaN7CZ1
okb3a1cjk9K0Zn6wQaLdhEPa+OS6St8yKoq+sKohB4Pae+Ezc2YxR038v++RFS+EPIhgQVF0ChDo
XDtAnp9YdlNL4k/0wRzKKq13KjnyW2kBTaNpHvRCXOkB7QG5X4zYbSKFP5Okf+cXLcTsnG7FC8nP
tz/uVHj++/cZFB0iXx/LIHLhTUVGR3MfCAawNbl54U3/WSi89TJWcafDeUBfWjKAY2at7yJj6/y8
tHgIVomJfjYH92SgUvmRAjyUuClTthiYqeZdBSo1yPvBeMJj4ML4en/snZkAuF//vWss4rj7YrKF
g0jm18b24hf6qBYcWiNH34zQYnJy5GfAAlFCLy3KxlhYzUYJE/VSB8nbax57XaMKOpTTmCaejk33
RRvbfRZOW7OefNf5oXdOMHblVYtFNBr/3mw7hK2cDFODl6IENNP3+7zO1KMW29G2muNk51RJdCFI
nxtOy3z8K2xFsxPbtdtqBx1S016483jKZ4Wvdw9L7/2X9/bX0vZWwWueC87foHIdQNAuZE9t3nS6
+4L6vD2RIQ137//M2wHY9lbxaXY4eelmlPEYNbeOhPoYXYq/Zy69LmQFPQOZcuDSQ6L4nnaU7pWb
snUVq9uDzZ1HMw9MejWP8HJp8PVm40Iwe3vNjPDl35dLpTBQ9WTKAxp/AIRl9tJCljSNec+B/HSI
ck/1dgUox/ffwLm4sS5tjc2mNkCU5QHZZztos8H5FcqxebFtVi4yzcLAW3ityZhQD8L/xIMrjRQz
gNX6Q1wAYc48cSlmnBnZ7ipkzGaDcMRu0E8C8HC6mSiR+zK8lO84U3EEy+nfhzu2U4Fbus0DVTWU
PYpLlt2G2wzeRhYRjKBaotzEDRg+Kuzisz0Q7+F3LCzQOO8/7j+55jfCtLuKE7B0NYUD0zHIx8ov
cdBt+gmhrqOyup7wdDzQAr1rRPlgjNORIskdqSu00zOFFiGN1dFvjkO3TapA0d05ImLDTvtn2N7R
iejrqX2yRHbhBP7cQFxFGcOyo9zWqjwYNAtIt6VV9GrCyySvDSF8Vufp3rWji8n5c5+LdWluohoo
VOYmDzD2uK3fW736Ux+N6qcyRx07SJoNtmHnWT9xJc2/tFGjg7qOoZifwPM0F8L4n7PSt97PKiLh
xoqLVEXvNtk6QDfLjdJTnoOnDgcr/cG2JwrsLNWO1Nv5s9f7pTMHo0f2OS4FmNOsr0u/y1u5AcGa
7sQ4NuB0kilCSJaKfWnUxjPcpaUDjq1oJntoOsKrxUunyPApnVTOAlWpvVpVJ4X//pg78w10VrG8
YTy7EvMQ5RVt8ZAWtbOHWEJdL9ql+Xboe+sEmgD+uT2OF1J9Z+axs3qKCpTyurMVGlpmFwZJZMP/
AJ8ibqIyER/fv61zv7E6vq8rgJNVPfUBPCS5hYUhdikEdl+b2u7w/k+c+Qqui4aFopt206l9gL0h
8WPgx8fZyrNbR8bqveLWyYUgvISfNwbduoI4H1CpZ2EMezSyviOGib4mUrjP193EamGYzV1aQ4Ic
AhVW5inqylmgNqz6gMap/NFEHXjhpZ+7i1XwlkXYGjHZ18Bz2r3tWn4LK+v9ezh36eXf/1rxeGXR
zGg0iyBRbXwBfAWtCwH5zCte17cShUuZIb4O8tkJYevk1l1iwWPYqLBIDlnh2JdS++c+Puty11bD
wdT2tAQ3+FH1raEs3lT8ODfgyerdFGJI6svqQI7i5Naf41lcdyQBxeXfpxcCqQ09pymoVpDqMZnK
9lBa7Xzdu1mXuobIxATnNSWvXQDMyL+n6vT9qte+rnUtFSux7XIogzFqDb6YUj31KQaa666+GlSR
qCu78hQ2x5ZWb5s8MSlujj+/f/Fl0L8xpReh398jtkpxUoK8W4jmg3M3m8jYota0nkRmaN/e/wn7
zyB960dWn2hHwVEc2ux7U60gPzIboHXxgGoTpmc7O8bAiV/CPMt26miW97VWp8CdwGj2Oo0avjZ2
42fIEf0meTZO6GHmxlAeqqxPNhV80G+qi/jaybxCB2aEBcpIFHefj2r3ms7xfF+EI6tqp0++q/Xk
7YWtQq5qNW9+pdmClFeSMiB2BttwCNC016sbI+8VX1jK8CudUrk3DWv4nMWG/KBHisIxqp7if0jb
Q9eEE3ziSoBoUWIjiBB4PfWtw6ekzedDy8ldKz6HU6hu5DDGD65ses56S+BUmOhAnpsClzHHltB7
ZlNjQH4a5gnCsFbopKZVLM+fE69P+o0WTtlN34Dg2oxWqqpsciLlEHP8e8/WodyGvZ0951UV3itz
Lp9KFRFzMpggQnt1MncxhbuwLccBn1MrC9+lpvGZlDVmm4K0x7Zuxv7Oc6G/2jrQ610Vm1iP4ii9
s6BgHAAahgZGD6/cLvtil4QkzAvQHq1+MzdW00InVIyDN87hkZ05xFGgUge40FDWgPBPrzl63VOC
yxAUf6z06NFSUD4oCArP/mAJD0ae7AryLnMpHvNpMn+GvZbeFGh8ZvQudX8nRxOTaiaG+Nkyihyn
aMFUJheu23xXVd3ybTCJ6UaJC6/euhrEkLQV3hfFye2bPjXjLVYEZQu5c8Qag4pPh/rndDvPgoLf
jzEGAgRivgtt+1OqCdyO0qo5gy9okrISEh6CXr1S3JhNbtSBN4JBJZFYg9aGY4+IN9S6NPOtvk+K
PV6uavzUdxq+YMWFxclokxROu6ZaAYpvp09LlvCjzmGhczO2vTZ9AF+vv4bIAr4XEbA7iPSKdWRj
ONznjhrzqwBGUN0POcg7ikzSDfoEbYtiHj4ipt0GUqiTgbd3OdH6lmdRnm8cJ6+fFaFYd642mweY
fvWnWQJnG3T0t5pEylS7g4rupWrtPfX01MjaNuyyAObs+F3TwxbEbTp1cD+axaoDgbncYECz860z
l6q1tRIXsHvTItcdmBgFeYPCOrhStFu2+doN1qZmMBBeRBZQqq4pbkeapbZVLdkqNDXHX34iPeC8
tV6UMYcRdb+xoR/Ghxj+sR+2Zn+oOyPEpBKVzd5TNMio+AUlvD0YtsN+ytVy20JS39e2K+/TPk/w
rC+Cp6z39oUtxxPkp8k9mqSxXWQHigZSd1hsW1ruJg+JpTpA3oSxqeGQQUdSWliFVbI0GiHTO0jL
y2+wI2BcCTMNLV7TZMnPRMUicV/WtFU/yFQZfiSRnMvASduy241u9jOnY/eUA21M7ioE2s2NDshb
fWk777dapHEBsZdm8MM0hDL2WzWxH2Q1pQeY7fqrgHbz0Jh2+mDperodgWijmUODVCwSqwm/YJ8I
cpO0k7+k8N0wgNTiA39+g8vE7YZAIW//NCpe/smacogetgt3smOW7zqGQUFV3qQdq9RGnDkOADB7
CWCK7Qs0XtPkynOiaR7DS8a3EXzugy4m7RM5fPehqhE0RgUE38Fkz8PRZOZ8oM6y2YJ41BU/97LY
ryrbe7BwkdP2IWq/FbI55VrSbJ2kFyziHHFHv3Tul1IOT0mjxdvRnNUPnGY6OA5IZpu18se3oti+
MvEObKpyDzQgiAdPkfErUFgFUlZjv+am5fykcIS1VhQXP7AKEAPUBMo8TbvldogNNp1aMTyIsjL3
oY2C3k9yQGTMFFxs0NxwJih1c2q0qtzx0uWNN9bZB9VE0ma7Tb1vVBRW1NObmtxkRXNvcObjWGIp
bXSy+naktsTOS3hv6dFN2X/Rtl5C957hD2/6bIBDbboDmMYY1G4F53uE8b2AuFSgr6ZTbDojjcad
xH1KbLUAQKsSPaHa9Ae9qsunKjV0VsCE/w5MpmnscUYj76npqwlUu8sNQsGcfQbZ2X0SSH4RHzqV
ujUqN7bwx8flc1x3JXlDIiKY0jB+BN4MN4aC7BS7bDP5UGWa3dzOyb2UUkT4aCLn2Rqd5vcwcKZB
qpd6UWUOzWNn19ZGtxK+dFTVK08mOiekaTDgvut9iwwNUXt2rLJy3s624t0JzzVuq65OXjq3kHy5
BkVse5QAz2oT1id3cq3aB9DWEhb7wpTbqtIF6HC4oSC0AbzhJoji+NHSMxsKKYK8cWvFinw045E8
FVapfEP/ZrHH12Fuy1Fv75s5cu7Uhr84lnw/8bGb5d2c1XzV4fiCf5phv+NU8R6hWQ/HGFIUkgzL
TVkGJMZO8ermruUwAVb3jE+nGeqy3Jb4hAPFTt1vlLBQNuJYzc/JNbM7YAXySxKl/QmdQvTdC0Mj
8LxU+yTmadiNSH1ceglTGhoc0UUbQND6q9o40WnSY/01NlHemCwuPnajnfhIz0zfy2Fq585gBNJ2
AFbmblU+k0drAjvsjANcPLE3K80NyhIufeNxQO86LesUmRiISEYcE3BrN5qeV+N9JUrhfvC82YLK
WpmMDTvOvPzg2hhPtnbmjgoqjQ5rrRfJLoBlKZWNaTWun7Ag+yAjL3s28L59lxR83kQxOHDBQcoz
IVXv+Nhp2HRrzyvAdWst4TdPsse4es0sQxxQLWLcU9sOJLie3qYdWH5DidLSd7zIvl0ongbtK6F8
ArDYGOjhCe6gmcUpEfn4YcJguNdxSoQ7qP7ua69lxq5X7dA9jelY3JQVC7MNQUpE2yapejLejWks
EnodX3KCEZ38va0+ZKla/VDqVvnStcL52LVOtUcjYh+bVqFLuFT0mz6kWX4zJhM5O+ofmxcTyBe2
XtZd9cbQ5PQNHBOJCdTrTrZtrHL4lupetJNODOe+hBJvIzzFhbMFJmWxEjDFY5RPXbirFsBwU3sT
rdCNuFExgR2SJoPBybFpuY9MUwlmRJiIFchp19u4CmXQO3Z2spvhpa9cRDekTAcO+pzqtrSc1Ngk
XWn9UDUK8mgvrMxfWH/AxKdha2kby6r6vaqxHUy00b1TWNI/FyZ9Vb2ql88CCHe/b7Bb1PsMyj7n
5A60/34CDiBi+po3MoTGuGlrijgwp9T0XLegS8lsIpDQMTaEqXuStmWkv3qW3HvWV4sILa+Um9EG
oLoBZpBOm4ru7nyTmnOgG0rlBS2zq9rqRpoWQQeadmubplbsek9jzZmnSXzneI0McHF0DNA0Rpzq
GYN1ooqv/KlYeHRCu1Z+JIaEixzlMctZNI3DHewnxVdiSMdbFp5JsjEUTWwLuCd+Ybl5u8upW2s3
CQIZdUtXnBj5ulmtTYI7hnKft5RndnGuPUfoIX9FNWQ2IPUQDJEijo+2ZnvPqZh0IIiyYm0jWa/P
GCDp8+aI9WROxPK5M6mLlFT+Odi+8l0H1/xWVzTjszp1ve8Q6yhJ79Q7wZt1N8jAPPBvmZHXW3Kd
dIiWFDBhUssQwkT6RJGdgdL64BWj9lDmcRb0s7uP3DZ7zZtRBHDzw3vWn8ykJu13Vja9gv6T3keq
sG3zYNRtYxwArNrfp7Cv++1UA50NutREF9jUinC385wiiVPUJLtPkxpbmkGmemRKWo66j0ta6yv2
38Af6SOLlTKizCSp22HDZnDWWa3FmnIve7zm91EOdtYCZbWDmOqMO88TFiV9tDh3+7bvbnR0j01A
493807LsWezf30VqhrXsSd/aRq4OCF3ZQf107PgwCYUbm+YqvylJ4d4nTdLvE7Ctu77T+5OlL+T5
MW2NLZq14Ug+otsb+Lh8t2XaO84ssSaLtg6Udmnv17AHBnYeFyhaU411wuTIgd3GFKWM1mxCxqPN
Sn7HA4FrriuhXWyNMCIRmHXacEuXHsIZJ88LEg8GRAU9hGWxp0o+fUyyqkbSa4R3Xj2aykapKhYK
cQsqns2rTrGR0c39J70qs5c4lFEG7d1t8FnVVHy00uspQ8NphAyhoEzSNTH5meoHJl5/W7bsDTbI
oiqWdhIzbjPo7m0v7WyGichZ0dYiigKSm+wpPcXjrBDctYwPo815cJYa+QeqCLznvLHHTwoR5tNo
Qz11FGced8LFrc5h5YyvTQstBpdji2OB6v6OrP+yAq0LYW/HOeYZZ8v/rTjR/yJs3GnbShbyd5Nb
3m9wj7gfae6zb/XEdJy7kMaKm2rU2m90yejTNvEq8zhZ+vSxh1ZuwG1nQQur1ZLhzpir4buRzvoh
rxL1a0Ni54tnUVbdjI6OHxH10bNsWu2bPujsWRMn2RtWKB5MAl3iD6D5+yUyYG8A6pZsqGw64X6y
og3mKKi7md2NL6VbeR86y5he2Ce/4O5gbRo5WfbTE4C6hdsZzzCEzfu0nXJ/ToyJV5hXUNeBp+Kf
i5s6/DROtgUqm3h8h/1RJRVihRp9AJXasNgdzSO2ByPf6hRw5CCNa45kMSPfuJUmn1TbaHxJQ9sd
HkMX3LKlpRbWIPb6fgWwmyOOQcU3WmSRre5HbyhvqBMjy8KiAAVsnH6e3CLVNmpoO99C3CTGduI4
5BcnAwiVFIRh9ZETfcphCi9XXhwFI8CGl+ZQtlury5bPdM30RjeHLDA4fZ38vlfDZ6XTWSNB7+vv
BzJo42YSnslCC3AI2+VK1SZiIeYCqsIM+QW7OHaMJNNuKpxsJ5nx30ALW+JBoVXnpnc19u6o251i
5+Cw/yYcDXuPziAHjB0p0T0mhIx3n8rwxppFeQwVy3w0TJlZcN2HkYo84J4PVPI0T12uYNrRdHkb
YfN6ANqVPFMq7PZ8UComGFDk6TimirNvTTx2yJ918n/sbr9CZ8vvHRugZ8baj4OL1v3hjGn1hAI+
3OrDlH9zSqNvNnC/yk/0XdQ7EKuNj3IEOXdD+RvkKBIECa0MbRpuirEyI19TovqDSyniT3p6whuy
0UnqN2HZ3nqsnk/DJAqWpnV+aFpn2pIId396yFM/WaLuOA2oZw+n9mQcs8TVtEVxqX2Svdk/dFoy
vxBSm40DCfQL5AHnC1/n9kU3zBn9OkmFR6jRISotLAX3ipeWbOVjtYbTiy7EH+BgHbAfafqu57O7
yMvL+Eeh9mI/aZbYE8m10dcKU1c2RVTqv42oHV4oNLQwqwnNfZEmVUzQuOk6Bh86/LDS3FIQbc7F
rmjTaXHXiemzdBQlosqKIxolNr3P3izkqys0NvgDi7btPGFy7vRO/yXVod1MHVqVTW67Q7nvSDEa
fLDZ6jsy9J4TM7F+en2HDJVleALRRZSfsHubz5XR56yZZHPv1L33ZNbDyF8yJt4PtA+V3zRucgLJ
7uzp8GMJnLpwjTdNmYevlpqJGUrZ2O0rysrzIyaDFqWHVZooM6FTfaQZk6UCPDz5W8aKfai1tmev
kJk7wTn4nZI1+XMqE6dB6vS/KDuPJMmZ9ExfZYx7tMGhYTbkAiJkRmq9gWVVZkErh0NeZ44yF5sn
/qb1kM0Nada96K6sqMgIwOH+veJR+avFuL0A8ADHWKMxi+r1EtRflBQVuXtQdj1nCm2kihku+cJT
UO8WxcGv1omHl4hsQD5W71Jkep7vO45eQzwxKXiRPkyIIrvuQUppmvTuNxy17GQ14UNAv7kxUrH9
0CBuv5ZUlzPoaYBw+WUxQBa9QvyyTaz8qEiWF4rh08vQq+2yWAlJUxci+HEyazpFEVFWkqfsPSI+
ou6OgU1+Y8yODezJKdwuciancmKKUMznulp4wM01QPmgtVUtomJuU5ovkFp5JXxgFwM46C5vs+RE
Rqn55Y6lEwq90SGkK7DZ7FgdU0QJ44v9WkK9CsshNQ9eo6mnpoeuDfG+8A4zeMwNS3pr3peWte2w
1Vh3TePWx4oabILbbaZD/oLf9t4aGGECqk+YZ5VUuq9k0ULCCaAvSMofzcw0HqeuLG+avB0o2dPr
Y/lXubeX5TfbOjuHNUu6ndOUFeZxvTyuk6WfAZ13d3LSBVi2rruiViz3q+rRvrkHqjVmCrDiOlC4
aaEWcbhftmpj/wAe/IoZbHf5yJ4hzX33tFmGF86aJSM5N0xD+mZ7EnDQXhZQxZgkbC8JVgcYa+GM
9IjbIxfyONI5fpe3DeOFjJ5vkuWOyEGd9l5+pC2lueWhRsJRsL9hAIc8W8R2tvhZkMjK+HJ8VZ96
3bNOlCqNJxdiINt2avdD5ujme+PxAm2ibRxj2MlGdu/aFhXx2VLvqElgH12bc5ROW33b1OwcSCAY
Lzn9JQxIO0N0EZeif+y5Nt8BJbDLaBG9b7Wy1yw68/tyV+Kz/QGN64DM4Gykb2J7GDLIABzKci5n
sS58R/a2HrGELldz9YRBo5wtF9cbGT+Obf2t7EQTj/OW7nptEN9TP+f3hebNp9WpmFd3Kp3uSu7R
D8nIONxS3D0uHqzdZo7NEezBuLJSEXhc9I22J+lxfidefNTripL4zASdTssyh11dxapXNjvcibSe
ac87YHT5nt4E/23kPT3J1huefAOmgmvoxnuD+EIt+tDHDtS5GCjq1xXm9lL1OsDGrOr6CEsEJfCF
numPg+z129bfoLp2njzxxOapBvKAzUdfWWMbWZ0xf2220O5l3q15XBHxiVs/TSLkEZiu2ZL7H5OL
pSXc9NSCt0LBfAyAEaAWGJseLIlTqPF5neTI8SPRNzcGeegeEzCVa6R1dgaEV1epFbiYHtkytlYP
vsJehEs5/LgcR9kYVB3VrTBP1qzkV+taWvfkLm6+z0ZZ/67/+uprmMROtFR9xXOuyZYJjJzgkDKt
k/Y0proaQrTH1nrxaYMf42VEd4aKZnHc0lV+GGw1xp6Aqd1mTL/ElvVboFt+flOCOthNHqJG4Myl
8Nh/2MwSNrxhAbP49sNsAdYnxqRd2AmIp6XxgMEwYosHr19itmfQZJkFXGo302/WLrdCDof+++im
biB4e4cchkrgymI5WAwjGRHk9W+S1i6k3aZ+rMbeu6s81e/FVpdvYGaANa0cNV+gXw/3JR3hb67B
vEejFGJfG45883z7CURauzOGzD52IsdgIniWnKyln776nn202xe3WeYbn4ZiyWFapYWFmLLPcWmR
dvp5BXM3re/SQd22OqaMAOGz5M7Nvc0I1OAhsYyTcbSkkb4g0PgvQnXNDogWYuJgkQBzu9W6oBrg
ZXKogc3hPtTrQ2lL6ztVVv9ue45sgyvxk6c37chxbRT5yzYT4wNv2f4weOdZtayj3cbmeOXgytG+
c5rrdSEZgmggugD8RIp+EXiC8BYHIXM7bpXfPaxSeRBbba0/uZmhM8HBecIimAqoHPC1Thyrx1vi
gdmNP+COwaO0NIx4fE1SjDKX9yKHiopMkJxr8kycmlLhPbbL7B8tmxb4SpTZW7MYy8e2AcYdzE0y
nhPjbioME3DUai4vhDgH4NVN9tpqsj9BD59iHkHY/LvBOtWMeL75/4aIOUh9Xzm1f3H6bIiAMvQR
jfTFd5raCcMRp4jc1CNtP6bpMeO63SuAi8xfHKy+Tt7ZJ3Mas3Ov1z7bvARgZrXk26WrWUBC6LUd
eOWi2gIecyWzVb6SuENXq+OFYgSy/hBOQ21iMDHoXf2VJ5l+6kC6HhpIJzfNClAX+DKZDelNR49u
7KfczqlUcTNEBJ6XsvzouhRerFUm3XEcHIJ/yA0z4gQbige0Nuo5Gxek0iBnC8R6MXCQQUjYMUpw
v2ypjfE2t+79gvfPx7dVwv6hX1/ONCoWzXc+aC56EMt6liXNx4xSetBw30bEZcE8bqKna2R1K+CW
ACXhi4BF8j+ZvziX1N26SE0LmjxULaijc99iBhv0dc9opHxrfT/jfXs9GEjXKaiIrd29VpbmO3V6
XBRbVWB84RIWO67FHMtazRjEwr0Jzp2t/2ufXjXELAVq7Gc6myfge8ODx6d313VaHvfauu5nuPNf
HLqLl9HMyndvGfPfwk5YmhiUz1GTITEy5F6ai1UYPRdPtU2Rvyb2xTGaIt6a3KApVyVP67SQDQbH
5gUpE8i9WjsrttaVGwzDQ8QDKT/4peb84RJsjiB1sE+NPulBrocz/Jc5nmEmauFcQgi3knV97uF6
3AyZGGDwSDSDMN98uWcb+smpc7o29mwZO0dXP21G7nJiY5yVeu3KZk8rYOolK7B0xa2pBOSNDHIf
hFNHeLdSzaIP2noUF45c1X4D6b7D4ShOVNWsnytc+U/XWBR3klPnVFL3WSdAEqzLh+lvvhNr/HJ3
uUuJEAenJjZzc76Vs0Ea0xwMaE88L+CbprV6gMG9BroYxzhLbf+xICd5nC2TZwUwhAtw8+xMfaa8
zMuwnFDq6pfeXjhblEQL0XidnSGuTwyqigIwWCLUl4wO+zJvWcN71H5jW/fGOqd7w6v015THLqK+
Lcga0MzjB0owzg+QFuZPn+nLd0ljBuWLAE3Dwm3Sgwdx81gz1e6DRmNTNnqF2DGKF/dT1uQBm6cG
/FKqn8gXZ4eFX+ber5qOjeJU5vt1TMxzwfkRK1vFEaleKv9kS9YyFPn0uDIAu9fwwBmB1m/dZ1OW
+kOqEnGi9FgcK12oS2Laxp1tF/K7atq5uBk6YC/+6ijroEzpvJZjrT4sIYxfsyyGnbJTgrSeWt+a
Agn3PAo/F7t6HXSYZkU3XVjcmZxYFg/mAlfCwvfxsRgULOwBZgu+D96t3Nk45n+mdaBhbswbLH09
d07l2z7d3ZU/P9e1X0dDswDd0ujbZMxTT48ALKG/MpqTUWZN1DI6tndW5SiO0mq1GJqsf0KFmj9M
uDhwcMnhKr1YmBNY2i5R2BUTyuB+w0pAPJfClzFyWBs5nZH8WWzoZHRMXLE7HkNkq9BapmyTt4Oy
KYxwGaZxt5qT9RtYV3MwVTVerGZK2Vt3rfnZFrYRN8is92J2QLzjGjZuGwY1B901tJtsnJZbTgUd
zV0W0+5M+uoO/yToDG/V+teRKp0rU9LTDjLXnP0o0vlGB1JXBbNozHDL2/KO3Fs6xrnnmFxWEFQ6
RukIxCCl2xbOn64AJ6tcIo3Vndm+sfwRX+YRdqydapNh0jHCoFCwfcJ6ISJ7MzpgDtB3IwGaPeQ5
77z4uPicACLVdaK1IkesvPsnWF31o8089ravOz0ut81+gLtToDtU6YkNYH5Ckstivr3yhSAAo0lh
G4+rVcJehRYMv0dfhiP7UJ/xpCi/t1F1UJelHY5oj2Sdtko8asSNHku7zb/TprbOPcmF3+V4nXrb
y2Y/qYaS25YR5c6zVg+k2pZ801TxK3WlinsdEtsIqztK2EbEKhsSpuu1eb15x71OsBgJDn1f5lO5
46pmAljUQ5SLDgBSxgQTjkmzspVr0leyuLCbFk+h5SfF/Exx8nJPey3548rG9yLHSgfAJIzI8Kj1
0LiJcG2g3u9Ld1aRX9bVrdScFL6UVz4uVJQyhXesAt1wmc5TpsRTTit4Ema1ZYe9YH6fF17+nNf1
fFvpztV/2zGPX1g+Hh1jYWbTpFucLWXtHaTOABd+TMfCSaH2j8DFfgSCqslY2yhlOq9+CWSM9X8j
ed4NUVMy9ormkvmLECtNNhRwqQOLXaZzbNNrejxhZ17qxqHFdpidVCfrZbgvDmrhC9aS5JZzgTGF
faa9JZqad2bSaAeGffPBTDLTDKatL04F40geHK2/vC7+XL5lGBOOEGnB3tNfcSOka996DekyOHqq
ilMnTTTQtSm2wqYc8jLonLz8ZFF1hkdjTOo8mp3C3+sGD+OIvtzG/NXIVEaV3iKQNpTjqs0YGIhN
VDmFddXNeiRV+8sr+skCv02Q3Da35NmZ8UfdKY2EhpjmfHg2KQfwdxnbtyIkAVY0+6lbbf6OMA0n
feLfWP64zP0jaAjNhK2B3y5Snp/yxN3yN4NVON2xVVa/gV8nd0JzmLq03J60Prhzk3Ou4x9/VRTn
XWjRLAJpaVMIGW4MSKy6QcvDNcRJ3R8XLJtnB5WMb1rYJhK/NV80aWehcgfHhlro+PVhS8qkPLNZ
Xco5pDLDTdLj9QurgGJzw0aoZJygOdPQSFD2HrN3S6SX3naT5lGYefuS9OAuI1dmfhOR9CCDk7WF
rAKfToNv9lqjzg5DrvJojAwK0CtLRsyTm3B4NWvX5MdhjSOGZ86qhRt7+hEcEFEuo6iTl7lZ8xmf
jmMD5NSXZj6lfQlJMaVSTvtsmc8APETS5jk8fePjsdyPpkAdCDK/09j21UDCeOKlowr5nCxrjwTh
/u5XHWojJbkl4wWjrba9MPC6bzIbrSjfpHG3IQsxRSkzfQ2cLrViZVnyvNil82XYA6JQo3mNEZgb
NIsER9FDuSbO81C3OEwAz0emLZbIncf1VHukjC3/6v1omR6GHksYu31rsDO+Oiz3HCypCKtSXex1
zwHPbGZFUzPUTqadXqTkFMjh4bNp5g++MG8nR2me6mvgqMd7/WteFaE2k5HZbeLOVnJgu7vocQ3k
7oPpqfphztt85KljP9m6KY2gwFd1RtLBG1cOrNqdZm+RHFM26JjE7eq2ypflT28t/qFlKMNsnNKL
XzmwRxyARprt5WDoFwJQQzQwpOOh7KX+vuDC/vSpvexD4NBWVCTd+ElurbzLsHQ9cSlnt4CB9Q9j
aj2AostyMRJ7vRPm4sAYmFcZAabiLNKvzpOnDVrIk8P5U6l021lFC1+6bvXnrd3GHff/AuO+MG4s
trc/lrpOllxPr986bx25qFCt+WiZrrpp450ge02/tTJHjIYejMrMiMBVJYpy0nbtYdKc/mvChnPW
hkKdLS/7gwaV3KzUP4gAmTN9J6RjZbhZCq8KVV4CRNAL1/7q7HurPGgN9QGGDW4E8VTCtXRqfgnR
nZkR+CdpeORB62lm85J5bYFLyE7TM/mP7Rts+4oKKciqMFJ/GiB33dT40L8B0tcfFlIj7dx5J6dw
wgsfCBSas+QS2bGJzuNJ0/wHbkD/EVxgcteP1hCObPB2kHFB70mYibwnr/LxfKScvilmcJ99CM33
ndY2X7NWMQHdkhb9J1HtQ8X5xApnQmbm3/31/yMa3XNb859/BszBK/iNiV/iNVL/tv9pb7/qn+Gf
f+j67/zjp4Z/UPCiL/X1n/5H3Cj8Og/jj1wffwbUw3/73/xNeAjXn/zv/uH/+vnrVZ7X7udf/+V3
Ozbq+mqAPRsYcn/90fEb2tm16ecf8KLr6//7H15/gX/9l+evIudhPKj/+3/a//LX/k6ic+2/seL6
DmhucQXPGTiL/06ic+DNmabhoiAJZE/7GmpsyMmBm7PE3+DWYWB1DeHAEblm0/6dRGc6f0O6xr/h
eD4bA17xfwSi44X+g1bMImLxDnzbtCzHND3b+SfrsVlnYk0tw9+zTYIk7JJEPGK7rW76pjN/KTi+
gDdTNFRQ7bjCSuyOXj+7sTUncFkzx3hpx3aJU3coYn+pu+Og17hYOlXCsawwMb6vo1G88TPznQtg
9bA5vf5R6L7xK50Lh0flWvM4FCqc0lnGZopZ4D98I/d/173/E6BO/JXv+P+COL+kS5BTWJhzDeh+
1j9HkoBg6bCfF7E3Zrc8iHzoYIr57nhe3CQRO+aETZzYrr1GDrVcE5FP8ulO05CRX6vfg/SaqB11
82FkDLf3oJO9+tmWPkHSHkbmf7PJYmBn3g7aSfqQ8WQ9zIZJ2S2eaxzGti0FAwQrs3bgEKZ74S3O
rySZi6jgnp/CdEluOg8H4wjRAIPSECR1Jn+xGVAH4mzmThiW97VUBkNCNk1C7KaeB550bFtF41LP
xQkrVbDZmi1CB0vuz0JYHBTyUKmjSmshIYylso1oXqwfLAWNV7p+ddPNSXoRGoOx5mrPQEM1ujuz
WBwVVGPX/8av3D2VrWNa0Sj67Df2Nf+9x2uKRWRVeAWEn4YWPfxdkNoW9WJLwuw66jAevmjzNLxb
1WzgRK62bggtrcDMhrnPCLfFLcpwLur6lQVDhhJOycKheC5jd629i8d44ugOSRFPwMoPKfjZyPRM
hQ17JcrRlsU9Gm67T8Y039W6XvzxOkppKGVPbj14sSaSnwHIfnSNi6FMLXJ1sVyEn3TPlZtru3nT
5YGdUHkPuD6PygGxrW8nk3aiefnAeI5GtoIW/MZrW71vSSrOqz5al2lK8dQWZv9qjbVAS5/SF5UU
wJJzxkABGw2X3Veh73LL9phNgDv89nnM3iWWVJShp9iVUENz9OU2xccwWpwUdHnSqE657cYBeClL
c+SNhtrlXT58sVWMulHe+rqMBdJP2KCpHhraao6Op/cPJMXNu0b0S1SnaWhXXfrNSqSdKrctwx7+
EMYVhPRGq61d1pnasWgq8ep56Oh2a8L+ysUUFpVef5aWch/YQqx/6tzMq9Aq1/yJeQx+xSFfR7AS
loo6sU43m2d746lp9fWDihWm1pvHZBlpoxSBieEyNs2Ep2CTshKgaSD4/Fbm1euZdi0bTPmr58YN
HAy3oWl2bmhN2RIIbb23Hc37YRZwyQoZKuG3sT0tu95OtNge0v4upX+42/jIEHuK+9kTZeQsjX3u
FxGL1JF7JnYnlYpHBp5dCOT528E6MeKT6NpuvCl8+q0bogBbqiEM4tITaz+9zYY4Jb7xW1aFEYFW
+tEEUy/tFqRbzEmAveqUPSxV/tqq9Vk68kT117OWZk9lXj8aWX8ocOv7gAu9gl3rmIN3B/udLDgV
CrwlteJmKhuXdU0+N4380or5VboLE3hu9iBx7Ouwd18lL6tvR3Y5/cpM6zkrjc81W9XF0Zz2TpN+
Eua2Mu8Ho/heM046gVqW205pN3Smn6arXZsQuTVDipc/tXm1+FraqTOFE6gpjfptkKEDgE33G0DN
Dd4chkHbSF2P1Xk3KmckRWXCM8atm9a3cM/RYcNINd3sg44qh7Ek4EPN8Hdnyoyx8//GsAIUm2Lo
C2PG7Fi1dXkAi/DMWNY+SaIBpJ+K/reJUyoqaja2nEqismQPqNp3DbHsR/NNjVYJ+1TM8/Ns51as
24ppgj3FRlOlb8bSF8Ew+aFJFKGvstNUAzEt3uZWqb0jxrh1vC0sWTDZaYaMo+yJmfpqpmFaFj+N
0T8WHGw5HbG8K+d2BcQbU3JXB3ZNcNN7zrzbLM+eC5OAcl0230nJ6y89jmIGOBfljoGlBDLFOD+6
GPga55pZG0PRs6X07PxUTUY0Zvrn1up3y6JfXMqwVm+6mTFgXCZnnuI17x74cqNFApaezG6n44uM
u2x4VNsCPM1ljNAOseFAGtbAB88JPGYrv/TSju1WhMQHIFn5VP6O/XZrsFJhxngwNo5UWgsfxkhY
2Zz8Pc2dd6PrLnSaz2xLzbeCeubcbx6onLsrpXgQI5VJkK9PElc08rt/U2hDhh9wws/F8K9MMdCQ
OLkriA1xUz9pA4Zol1dLHWfAgnQUJbCItnH7wFtIFGwGU5HJvpu8AbRA1wFwxuWljR/d3NwmCFJQ
XL8Q+0NsebT8Zr67X/X8jH8H3d8HB6TbF7G6isvVeUzH8VwlHQkfLxwL7dU2qWJD9sX1yNGunh5K
HhbX/HKk419jW68jDpnHGWoRVAmfsbERiasOkagY1zxe+BdDaU1YaZTM5cvox7bsl6BI/eSghLxZ
avuyUHyI0PTD/ZVFS4pBeIM8d07USCo6LcoYnVnc+E4mbvreK/clTnAVtIbe3DMuWJ43z9FOjWM9
VvaWBj6Ws0A1/CNbYa6RX1cp1zpSMAuvz2Wt8/RzuUZT5R2KTScl3iJgLmwoTlS6YIFdMiIw4xor
86tjVIENE7a77WtO6GNrCfucU3vuaZxxVo3rBb/BkBfIhGWforyxtAwM77avyR3B1tSvQjl3m1mb
r4tbLd7NmngvHnJ/6VW7aXYD23FPnsUHVNnw5gtyICiedbFcsKSr/tVj5h9MFt/OoOX3tX69lfHr
t+vtNcNPZRYmKfcFy3S4TaUX+lbxYdTUrCRJVu7suiswVDT1naqw7c/m8IlF6H7jSMgQuWPK7ZwQ
MI7FJg6uUK8eFWxcf8XXKDcWK8PbqaH7ZowF4h37akDXSo95Fu+I21nfU+O+tGuFrmN3UzR01S+3
rkJf0Q2TU30QDmo5bppMuY56tlVphRRrHDtcK02f31Mh8pQV2Us15OdEs5hG0keYNfeLy0G4kU+j
PhzgG0ZL7bNPwf6S4XLqSdmJ1m+5QPx9NmenEqABj6/+VHimgUXRfuEdf1z12ilpj4aEATqrjM9G
f1+o6WEKdVpL9Ycz8sVX/Ula9d6X/gcZncdOwxXZeTGONnufpOoRnjBW57m30MfzzwynbtBajJMc
zT2l7noWI8G5GrNup7jgV61O9q2uH/osQcdFVe/0LNqWJUoZefltbYeL29wMSyIjV0tIsXGhBtZ8
zJesj/uivym8cQ4mFi7GdRUG43kLek3egzj+JXXFt2U1+T7t5BhpVyt3x3QgVstTikYeGpDj+Qed
nTd2Z5j0YT46xmtqu0wdxvyxmKgwyb0ZdwBTVq54I5wGPP8GGPVJNwjv5b2FY5P0AU2tbP4tJ923
onihoLQhqwasYRTkBMZYDBSuQuCrw8Igfa55uCD1QRgI2aQ9DfbYcb1m70p0+6yqTqh1D1bGTmxm
IQlG5X76kpmpJEqEXFwFaefnocauIpqcvN/ZJtttBiy/0BMppq1YIFEnYr/v9euc4ZXT50OybRdh
2TOuU8aafuLw2ffJzwICU0NlbnO6AThxa8Dkil2zGnzAC0thEdksSVTjvNMUmp9oQJAov/5ZgNp4
rdmxHdLUOyYwVMJJyp3ekRYjGReOW/ZH+EUWkkF5LbWRiITxalneAUR9SJUoK4dRhup6UTplfe6z
uaaB1L1bKo+YSIZpR8Mubtj6RbMdDyGs+yQyQBDa0P1QlyvLR9VQWooYhmhmjQQ0kQfbRD5sGLgo
IcXQYV84KIe205NLq1lr3bc+0XuWNuIXmUFRStXqBwpTXtxNz0MmUojN17nnql6dar1Yxhz0znYg
rvHmpFtY1/a9MfqHvF9e6Ce86iH7VtnfK9mJdCh207Dilpm3MxacM+aan37wpiiFcMmW7Gxg5TQH
djf+Vp8381rKZ9O80PfTwRzsAeB5EruS9zAx5gxHuX42PY0rc7F98V6/vDl9twb9ts+ZUguqrgPD
1BLcbdMvr64ezDW7kYO9RCTDzKhAO0FmsFMVCmny2bhGftI2XFpeelSWuMkJlzZFvx/qBYcx+Tqr
T58bZ832nZ2Tg7p6zaTsg9laL0U6dUTnRJzi2mAPjR20ZnFNrWgwH72UaJXrRMLJt91I4NeK4W4s
gS4dFvri2SzVGBZlEW22+UfoV1PKdFMsWewY67OmO2tMY9febPNXacrHqqSxFtcSV3wZjUOPcqyp
3VwSwxyLNnuuzBTtD82BsAm55PYwk+cZ0SRHzom19+679UDJ0VjuMX/MmL8M/9jYk/PQs9uO5eLK
Kkww5B71Fcimnrn1zsiZS6phM386ZRtvxLTQosTsbnR00aCRSZR5jhBBsSwCa4Ke3BWDVfZsXnri
IyQttROOyOS3XTnmu25PubruLhD7uy7JCSEVIiWUilV+HTLc5lWzul1Ye7b57Ew1p7ip4kDpL8L8
KTlgsGZci23YLMg/MzFNjhHZbF6P5cT5LK2P564Ty87upXa3yKn6buekPU9trh004VlxORXzccZr
fug3pd0SUEB+XtATyH4s1SPDE3OXuOQ9AkxrzntueIQrSkejB1PQAONkurdrfFSE1fX6b5u1/qbV
i8YOsPgmCCD99NvYkvXkqbJ7dwznCuCivzHQq3U5CYOodZi5bhu6SHQHg9DsU6Fab5djIDqMepp9
G8um8IO7stQCU5uRb3K9pjQw9Ukv9HW7/FFlpt3VSWUETPZPy0IzdUvjwn61ekaukyOd72S0lnu2
E6MfSkLMt7TfopdwXLFxJeesVnjvnlXpYFoXjjoow7deZ2KhX63Jh7/k9c/W+O4Tar+KjaGUKuiX
9FaZtPVn5SsNdZSEKKBQyzB0Wth7rRGbbdZeNOa4e9mPHgerdtoXw3CdKWj+YbY15LSxdbQnlRau
HyaUi4ZYqdw1SBvfPjFbNjLSEqZ8yUlg/8zbRMrIWcyjtOtpJ+uVnTLD4Qs5Oe2iE/Smo3OGq4IP
c5f6Gy5QzvZgn7Lsq2JF7zl0rezXtqlyD5Pnlvfl4BZH0drD2R/Bra0zLiY52wrTa7ccZi9JSKvb
7Vuf1vOXM6i3YeG6b+dzyhFq30jTXgnjOfkv3SxYV7vBz0oOSSSdA0tP/HAtpYMqOVUMSKyx+G2h
mZwxns1z0JlsGnVXMEM3XDcozCK5d/SRfII+dqdpmPpLbznErjnn87aXZzqJnb0UqifY58kQaee2
NznCtYOOFdVYblUzOtzW0B4OQzqpc0umcLcRVvqlWRpAGEtk7+0kFnBVBZ70KU0+CsM2j07Kxp7/
Go9DIupLP044+X36+F58lo+DXHOinsrpCx1KRrYG1jq4HLlQ4tCS6jUwE4iRjsGgjMBrHrbohBig
c+Pnqsp8cHLwvse0W+nCnpObtrOuEK5sfStXI31OqMWO2tJ27yw1e3Hm6ZiGTDXQq16u4WZI9Clv
ET37mrQ8JVDR73S3ZNVe7GEnYYa9Wb5q7ktDr+8gOqchIVf9zmrd+YEI+XSTudv2WQqedE422g+Z
8DBZ4Ls8W5M/3vntun3yfMBvaXsNrSStNcZzVqLDGnaVX+id84zA2drmexw6tpDsWW86v2/ubZ8x
ejOYxgu9y1qQGao7i1Wuz7o78JThgDdQJd2kWjhtWhc6tmXstjzBGqgP05lDSn703c6545zRRZga
iPJfvQQe+djnrsmqQ5a0xa7X7QF3pV8cxtUbo6lAPQ6VLrovbcIazqNUjwfhusQyeGnVogVXEwqe
56KSrF6ynWvRmrGwteTsGuqum+snp8fO6CfTtW6HTYVBNAEluraeNneYKAHIGIT6ts2BuCVxY6Wb
esc3gbd58vOzbBv10i26daLd3IuLqcmeNpwm8WA4bCA9twtcfxuYGzhEoxNN90netn7NZm213XtN
1/oH2bTVjSnT8r1UHV6Ipmjdy8h9uWuzHmx2TX/ubZuvWUbAmvNfNaqMu9ttcSx5RnquSzkQ91ik
pi4roh5h4X6dMAyTORwiXTbquZZt+ULEbbCC1ferO1gvzf9j7jy23FayNf1EqAVvJj2Ao2cyvZQT
LCmlhPceT98fVffe0mEnk6t71JMaaNVJMICIHdv8ZsKb61wCKhxImckvgEkKPwp3lULUbEz9Ka8W
jYmlari4rw47I4u0u4zsRLMlfqLTKBK4BwtzFdtsytpt2pT8R5/m2jOCMgO+UFfv0lJJYK2ZVNHZ
LO90S+ZSEBpHGuT0WKRa95DPhvRqdl1/KtKGEAUMXj40WM/6vZ58ByMgRbtUXYLHdIA5zzCk/Sbn
gvIOX0VflU08bySh7n4yxA/eR7mSf/axKD9WZixs9VjvkCixliizgZ4UJPe0ZSu/ZtT3Ylh5PLhB
SESm1dGww0fJPECnoKaMwRTD5tYt4c3MwvJHm0TZz0Cii+klQdasBytEiXmOQdvZwWjFSPpnuDvm
wuJ3k9HGp0KcwFyrRqjLbmPUhDsMp6ncsrEINqqVE6LEsK1I6mOQJ9TAyqMpT+NqxDbshK6++cTw
gSSgVnrIW7Cf/NEgcbTPxFwMK6QmWTdDaL3odWp40LslZnGqqTN8huLrVXD2tstZpoGaKYIc0MLE
lGEPDPIO8apmPfUZwrdzMa7kVlHfGAjL3xmn9yvedrFVFzA3TjUECQ1Gfc5/hVLfbqZCCu7GKlFf
BBKUO6bBoWTH/H2Hoay5acuEIC9VlfLc1rSNfate4qcqk/QVwMe6dHKk+ODdCJqdJUhQ6KGwkgpJ
3RQ1XC97rrTmsc6yASiwDnmmiOb5Di6McIgLfXoPlQg7QW0pH+OpKpFnmEL5iCzZeArnHITmaLSQ
1fIUnYosawAVIYFj2YqcRk+1YAkbUcz6Z0gZwmaeiEi2SRf1m5n0v8JhtkruXIumMboH1ejqe0GQ
HSkZXIgnpyAMq7UQiotnQfTYzBLGXHW/DicIRyTQQkrnPRCPqV4ZO3USMTxIwrjZ14DndtjninxR
Zuw2ewJPp3pSXTGh8UME+xX2FZ1osNUHRZuap7aqq2dw0nSMImFctktHF84xhFjwpJQmFvNUA05B
ry44JwQGvbVokP1iLJdVA07ItlTyKwwGSGwXtBWQhQYxFNfBbtCHckeB2fhy0VWPI9IYW8DaskRj
Q9Hu6ZqVW6UCjwAJboIr3lLQdOq5nouK2ZHanF2h0JJEO8J4DMEJkfMLcf8EOEt/bUoBTBVretFG
rVh3TKjzbO4VF7mCs/tpJAiHctSM/KBFuYG7c5F8Y0ZbeJEF9jPKmDzZqhpb5wTDREKEGKJ5EDRR
v6fRPb30fa3fUWJIxWGWNRmm8zIvqbfACPfzkahzp8ZNeWeKVW/YSlqkEwe9bL63pZa8066CXa5j
Yb2Djdm9yLAE7ntIEXaGlen7klTFB4ZblU8q0j+PecWZyCz1+9D28cD0r8we20gv1xN4DXh5Eg1Y
CZn5QyGH2R3g8v4YgI7btFoCoSxWoztojcq+7lsQDuIg22kmVnd0mdhZnSX/iM1EBvDQzSR5sqp1
XhoOwzNtMbBcXRyil1GksHnmUvWoD8F2CH20iYlKu5Sc55n98astdBIDukurILG6B6GzuqelHWi+
TCDz73NCTQSCXmErZHlU3JsW0waRhqUrFSTMQ9kMHr3/4hfDA4jCxYxGhJZJsyf0AmenrXswlGoz
5vusoFkfGP1909P9krQxe+oiIGpqYclbpoHtDP5ByTyjLcrnKO0Nn2AHDNcyazdWZ0ASWheGP7XR
lDNPjrkepKGGXUbXqKy75p3vqlCSVd1vA8Fgt4Mxdzpze44dsD5fimTZNWa9PxSjSPGkGi2IHzHT
yNXQ5SSbaU4BKgenRFyerNh6alAnf8iNKvc0wPgIF1Yi3M2JQ+WHpbY8A8jUdYqKcTxjSPOG3HpU
zcaWB1PYLAuDUOBzgSuVZvXQcPk5ZQOLKzPD4i2PzfaNIDPuVX1eDmICMBS4ZL2Hwr88h7JS2Z2h
V2/oE8jfNBke28jo7ycMQ+kJz9JfuRXSnAXC71e0VPawJwfklWACgPvOmSn1Qz7sJLQK74ZkUn7M
fbheFHPayugs0c8vIRmGQ1tvaERPJ70wkavPWjqA6E3EKAtETZLvAyqsRZ+yU4LoHqT6vEIPyahG
ZgLozHCNVe9CoQ/PRCGaHZSoK0orsit52c2SWbqiEoK0K5RfKS4hpj3kcsRQJFUaGOHTHK/RWO58
fYmT1CZZKV8EMMuQymkkyiUDuinIwOsu0XiA8jd4QLYbu8vbYjs18i4zkoZtor8qamOsBWVQ/DmV
glOMBQGZb6wGq1oRhM4xNDE/9i1TB7kUQOPU+nuoiz9SM4peLCQ7zSYAbgJAbqVB33cpuRitpxa5
Uhu9ovDVFrYZzqpTChMjJ52PTcsb7mGykHSZlSK6cW2+hBZtzTBdDGfqEsdAOx+BhAbXmeIwZvDW
+CkPA4jM3ZDSj6P8BVManOv3XrqrgPCCzmWMMpF42YbJsg1mpS6oGl5136yMZtQfJzncVIpCr9JS
FirRxcHtBZ3T/DkMmmfgxOYmUWdxQ5Kxha/wJgzd+bdDDL8PExgnSXXE09OjZ7tXSvENEbAdVDIb
rO8Gw3pIGsV9MjaHJVlyXoWCUocV3Id9Y7xIypLBXcH8ITQF5DobfZOQecKIQ2bulbSzsXu4WFnR
PYw69MNBE0S/EaYnig3K+qxc6SMZdWbo+ftCu3m7gGyDfas3w2gnpII/42k0R2bKluEIU1yukH+D
yV6S+FY+vbB5OwmQlOOxrV5HQt9qiTS8GWJTebXitEN/agkcRm/nVlM1PnQc6dxJgWUaTEANmtlt
quBcNmPgMZvWSCs+SPYTdvE0N8Z805Ua01/TzN+YbVNTZ23j14rG7KfXGbxP6hFZnGzVZXO1tqjb
ertQ5I8EX1qaC2UASnAR+tWoIBEhtVF2Dy5DPVKS0uxtrLlYSXqwHDFnTFfQrLdcWMNrAj4VKVtg
r0va0cqnMt/IUxS8iLUu+TrKtYENSI6iIRVpu9hyzxGzTHP0JVDWfi4MbXUflkM5rkWZSVVTNykv
qWSmNubSKsEE2JsUC5Y9uMw2d8And7SXxa55Nk0IIt2wYOCjtPOealH1qpmuaEGpnCFfNvbfEHPS
gL5H9MdAFXdv4qyVD1mA/hyCrr2jLDkOkmi9ii6ARg1uAnI5HIuoOIjCWQij09o9V/X4nAlts2/B
3fzQhb6lx0eWYTngyttfsI+n7ZTo0SuAoXY3zUbJnHeOtQ3GXNKqwIYD6hoQjNAZ4kohBRPDmEAB
09EZxrPYEYYOWQ+/opZpsMyj9EjvbXjuiyFBHykBhurBSyj2M2o7pRd2kxxs0StBBkhY1Cb3Gd8j
Y5Ywg32EBZdszcVQD4Y5IuERpsJGmNOeqdIE0lmNkV0r4V+QkwY7EDmCTvcxzLeBGFeZMytSdxek
WkJVNcuxl6aq+aJFZ64ks8iSE1NE5Uu26CngdALxUNfFvTRJkmaPnUyJsFjSgYRR3dC4FiJbCUsg
cFYpkqABmWwQEstG3aN7WwIKgqwCaUFuXL0zja1YGU9ZZtKg0qIwOTbUpTs89GI/gDqjIV3lx3MH
raQQRVR8UuNDhgtxWjJtZLSLnvWd0nMAnQHGCftRz3YGchbMi7r6LqmIgAzdBj8WMsHV01hG0Dhj
fcwTmfqzvHhUh/shKBggR2EteKYxzk+F1pfPehCE6xkwhW1aZofdlhYcRSmo1kF0H8nlm1LEr1qt
05UwI7RPNHF4zKWlXIvkrt/UpZRPmZx2LrnX8NZGAkoiaSLsq6IdMicVYdVVlZWdli6KH/E+rO4H
c/kpx3TtPNp9Fc2nVBNVeCQz9EshRtjFRqa6fJBINR+KItVPtZoarhHnteGEimG9j7GWbZIZT/RS
VyWGDMQwoRaFD4lv6IgIWbwg5zb7hANlEzbwDNMwV5D+UeDUwGLTD1ZbRiAPrOGMrqd0qRrpZyUE
BpQlTduLzAy25TAUxzmvzQ2jwtCHZvUTNvBjFoCTtivqRbqrPKM+76VeKll/r2iELzNy1MbMPUgQ
Hy14/qcEDSenN+PfSlW3OyQGM0RQGAuYeZzgGR+aT0zMxYfI7Pv7manOIUbb0omCpWO2cVavi8TU
elQEo1bt3kisHxT4lE811S9CNLl+P8kFPadlaRoHFTgKS8Oci3U0pqanIZ31m+0P0KPq1Jc2hBZD
kR/RagKrTT26tpJ4WfdaLmEpVOqGPwhL5IO5ZbiWVWhR13DNfmpdg7uEOefRsbDQgaJRrt+je8AM
k8JuWRl5bDhxqiSw9WutDx0J49rQzqRQ29DEkk45yhmnPoH4N85ZeUjGSBmByzLbF+GdbKjxmTCM
Kc2qrG4/cvxnX3tBg6POG4SUbo2C6aEW8bzQ+XqlG0frrC7VfUhJaRcLrtzlCCooC2mrMOw09hgh
QQIZhcHH5QWFx07r34NardwmNiGXyWmxH5YyOLuqMpGUG6KsZXQPvbYURwU9cLfuOpB+OehyGzNZ
HRRIzqBCJpEbIZoC+rPu8b+Y3RgbR3Co6XwQqsKAX2jWL6jc1EASYIV0Jz0YJ7sHpCBWlehUQJq8
sjdUGVlq5NllzeKVkZ4EOyQ9EcqdxQmiiWLEu0wdsp0+dEhsKHECguFcMocdfxWli21TY9FFbxFk
TIi0EginXWFFzZ1kVPGKyjZ9Xhalu5u1MXGmWcy/S1R5q7Bc6m9BG5mvOkyYX2renPOJUrUBpk2O
OaEUUERS9txU5fPY5u5EHXFnzm29FfPBOPbiIvCOa/Ugqx0cQjT6dnNbCitG8rKdZ0N5oufPWoE2
S6gaMebf0FcOXoxEnODRiVWElqgirNpSbX8kxSAvzO+t4Be6M8ZaUs7SZ4oO7YrKK3kUh5CRJfjD
8cAUY1xbnZT3bO1mRN5AnvCfIGA0dmzFyi8RwJ1Li/9gDUhUuI0aGiAf6NVU8nluLqSztu0Hksuu
HZm2jNpZO5Ix15OEvV2lCgWg4ib4mebTOaCK8fSrBKtz6infTVfKRNystQpCYjHDUTGL311O7hEt
89MgwhNvpGHLc5RdSn/NC6IOiyGE6Oq3FszKKgDmSeNTlaOHtO3Q/kJYTmJcfIDLKJtuk5faLy2O
mONr5HNHemrJcQDs5emmchaaxYshMxYmGyQ9TMhhfxXEfJVpvWCCqueYCO0N6WDpLGT+T4QoXXZR
gU+kiGd10wtx7S5HRIZwFK8Rcg9RKGiKEp6yTIDpGIX5AFIaTwVf4JXUanvT7KPQ7htQeDecZf4p
jA1S1dRURRIVEUyiaBniheB6HEvhVIqjjn3wpDi4/XRerLT/5Qr1f4XTPsTvTdmWH90lCvtvEPb/
uqt+F49d8/t3d/hRXf4//3/Ea59dkb/Ca8fjj38CvM//wb+R2pIs/0vkxWuG9G9oNfpZ/0Zqk+z8
CyUe8NaKrBgKs4D/QWrL+r/AnlrsGqDdfL4zXvy/kNqy+C8NVDd6ycjKmsoZ3/3fQPX/gi2Dcf83
cP0TGPM1P4VLe9shlExBnERpX+2lu2lvnvK1zLDD1nfds3BDPIx1/HUM/ttFkzkN//6XLrsaNjBR
Aavt9fv+GL3Yoy98/+s9f/bz/3nC/vOnz4/860/jUxoLcA2lvbI3HoL98FruS1/8GX6oN+TqOSVX
fv3F4R1ptp0ZXOK+iYb01BkzeICQCjzpm8brDHCFbo6Q3jYbhfUst+2mn+NgPbbi5Gcyulp2Uqur
vJ8MtGS4dFJkKyCGtoZbB2lM0a2YIB+Q7kVfSSeTrZGXGarM785iiKOKftIiY0rVjxJSr1YiYrQS
oRynq4anIwxLnGhrsIJRtJKIGK+mRJ9fhknzLold+TGizuQYlYZkS93nrhAT6AncZ1A8Xfk5KYBp
mlmFzCUdRVhvIuUSao00Hi3U5s/MAyC8fQT8MjXtFB3RjS5qlhdOeXYSM/G9M8H6gqbrk0c5rjXw
OpYJhEdRV+EIVwTNmvq3iFWcF9BDWeVJElKsyiVAb1PZtU1TreSyK5DUM9MjjivIbhk5NXAq/0DZ
RFh1HTRAinnpMEQ6gCnIKJ4QxrheIhK5Txmw4wOFDmM4txaPoE/V5bn5bqTIfSArIjo5YibOGAnh
JhUNZNYVrd7JEaLGcjDOQGsD5JMS2u6lwu2WBZKyAYH9PZfi4ZDIJEmFlN8y5f4nJ+I/W/WsAf/X
VgWPbeAJxFZVDwgluyJCkivZTcUbl4187ShcCNUbsxHW8/koNFSuua0fkCqcTjkyQkK/tQY3eYiK
nWozD4KFh7SgK8EriLdolS/Dw43jeOZ1/OfC+88aL/TsE6Efgmaqpb0h7QXWaeyaZX2el0yt6QrG
Ttfvx3hjWpsQSNvXz7z2Ws8/5a/XagWFFpVCpuxR0hlphwyy080pvPeeletyLTNPmAZPQBrgFvXj
WkS4UEKEO1ODn7SWvVnHnhW2T4ySUPK13KhODjTfvSK3jkWpMJKCwZcaxndUjBMvapYSpSzVocsU
a2DIpNfoXBEAKQTbBarPKL+PQrUjotx4N597Jup/tspf78boOh0d3nbZUwW4gF0ZjtmqayA8F7c7
7Vcvr7/+BvJ55Z9890uPZx3YnB7J4YKj9appnuhtBRm1fW9/Q3AMgXNU02zKpzLaGdsRmyi04EEH
PxvCqevXTf5Ypaevf8mV3XDpB9125M/LLMx7dcVQq0eTQtnr1U/gGp41br5+hnpttReXjiThhCZl
6bxXbMrU3d3gC/vZAZF3TA/DRvPh7zn5pndLh5Lcw9THFv3JOYJwW1n3tf+Y28Vm9h4bxzxu6eXb
/e7WTSudg8lnH+LisjJx8emTlp+GVLEoUhjbVOc5wOOxdcsPBRkqHcHmLQMb5Fjs+ufXb+RaFvHn
5/y10SbcG4ZFS5Z9GDt9bte4Bk2WV+aKrbXH8hmiw7LTzeTuxuPOZ/uzVV6EuhZaY0fngwO4CteR
I9lA4xyLaKpsQ//Wu7wWUP94of21qCHUsgjpgmWvr4JV/1JsaOc5zEPXwaP1XKyHremjkeuhyemB
OXZurO38pT5b22U800jgERhf9jCLYV39oKmRKF5j+iM5QXQcqUAN7SmCugBJtBfB42k2Nbgq39jd
1rUtdBHddIOeJOD9ZV8YELz77MUU9SPNd99EqM6EjJ5A47cAary1GK+WaA4XqepnmrGqI4BnCRS7
mO+ijRsx6X5kjWIiAWF4ebpLi+8WvWzTmmErLPtqflvM2CH1dWXL8KNm8JUBgYR2Y/YbAXmP8gHS
h2wMMDR2NdZ5fbkVqpdWfOgTjpByH2uvydzDJHmhW4Fhx73MLyyl0Utj0Qvk8EGaMUijsAPkNMfv
xpw5bbAJlm+9ucpSeSdl5Skpwy3E510kBCACOgrEVbeYrkl7S4lOIb6UUzu6cWH4UrwJ20NX6DgT
wLseH0h3xukAHNCpAnGDGgQfSp3BtT7qdFU6q3+bBq65doS21GlHZYzeI6k/1NXifr1XroVd8SKl
sMw46/qFsGuu4h0+ZLCpd3hL7vrYKU7SuvOWH+a7uJ+e9dfuMD7K+/ZGwL8WZy4dgFGvHpDR4Mmh
cJLp9ox2AXix2QSZp7+UMgpJobfk2/ObmuuDqLxN8v3Xi9auhPg/efpfx1IykMnqcHraY3B8ADiP
WJvqWUxn0ZobV0g7nUBbbCzar+rwgoeeawn0xE0auOZK7Z/Ctv7WWg8YDhRN+xals03HDlHxJ9r5
dp8ECHnXfpKiGg9jv+1XtehlcNOrhg0JEHRShxVOsQCBYWXAwzHDyEeL5kDM3SZ1ajdgsVDQ94z0
uIR7KdiGDQbM6fdm2ov6XdCDPXuMRpRQyjXISQ/M2L6XSVhlG+XEG9f+ta/zpx/x1ysSGVWZQ0cM
6dsSrCUARSiiUNrGAn3//CDl37t0zZuyLX1r0sAxNAg44FuF/IZB3pUYcmklHiCShuAKZxwMoZNP
wEn2iiTcWN6ftsknIfLSARwpQgscZC3v46YW36YkWtYNKHtYQygHJo01MEMMNL+UQE81ySQjnKZI
W4TOLFYLbBet03PAzHPQcGnsS4EOnhG9CLtSLWQMQsbEsPRyp0VPx0fCCcReJ6H2wRCZLTRk3Tuy
uJBSvt7QVwK+eJFNLLmgI9jJuyJhQUHP5NKMFsNOp/ev/7507QEXOcFkZj0mrRyYeTseLR/kvSc4
gtMQHyTvQ/gV+9G2uHV9/bPV9D8VgHhxfUFLQ6WhzeZ9FCINFLyZqu6J+T21V0C3a3wAdWsPCOSC
Uml2ZXIHn/brZV5b5cW1hYuWVGUzmU9drAqa7Qx1SuGuuWlUrJxX8Nmuu2ieWeNQZshAzPvcq99E
z/z+3m5GdyPZ+oufb41d4gMutyfPXBf2ib6mI7vvyFyuaEP/TH9ya//6eqF/WjP/5w/RLg219aHq
LDEw0ACSDur4jkW1VK7hMMVv+Ut7P8S+vgI6BRzJtJuVsAXHHD8lB0FcNfQhRHQqbekj/z6E65bR
1ba/0WO84lmqXdprD2ETCgO2Gnug9cwg31LzpYP/tQyr5SNF5W8MJ8eCtXmsx5VWbZfejSPkyGYb
kpYQbNrJ1dotA6XZOMS0v7VbyeLndTG2n3zPv4JhHYKc7hO+2+ITD4QfKBt6uSu/osx2I2W6uvSL
EyZbOsLMg86m37detx8f2gNgIEYpu8Qt1qghfqtPybrwKqe35VX+ornobfvSjZrnihup9ieT+2uF
NBDFAqA/Bzx7taJVJ6PzkzaIdjCXpgReLYXAneQqkU6/342q92ydBC/QRJl5qxtEcdv6Xo2/W3j4
NLrd/jRrh7X0N3IF5fOQ8EeI4u8PgAtBlE+mxrw9EEETHbq7TuuOy7yDWTgMz8BjQBCjfu5Eg98N
W6xTGwZtII5wIjwifjBheQHHt3jB9lBTtjhJCJBxmcBvsuEAt2DMU4hEp7Y4Rg0UNNjpXx+0Kyde
u3TrLowCfsT5hzc+xHkvcQhdrmYzO7UXlxjmAopxUDdyOzt3wg3IuI3urtJN7ECH21Ib2CCLVl//
mKsf+SKwDlKLpZRUkPYgndXo08owv+dweo37WFzPo+j0yrEpLWyQAF0CbJ3BTLaxnXQyXEN4pFPn
h8nb0nO7MM3UYMIwfmVMTkWBR61yPwqGIzK2uRGOpfPx+ixKXcTjVDDOoLLzsSP3cEj5UZYVQnf5
WR8Z8Ja2qLi0FIujaDyDZ6gtV5q2X78q5fMMUbv0C88rBIJ7PND2CENj5wRI2Vm2GIoAP7IYmW1K
GoE2gLWX9jU9qutkxW0EsCWnX3MXethn54uffJN2YedNj7OnP+b3+Udw1IVTlbwqreSZN3bYlUQN
Ibx/xqZcAaQZmPxSc6W4iwuxyWdg5ihbfvNd6hZblOpuFQvK5x/k0pBcpTObFMi07uMjIixbzc2e
qr25zUkFBCd/AtGwQrh4G57STfhUOcLOco0bzz4v55O9cOlWjoZAthQImu5xnt7TCXAnL1kvB+NG
tnml/YDc7j9fI6DcaEC1BFI1gN6n6RHuzavwW6f5cUgFuixf76urX+ui3IqZxxjgLKRzlwN6Y264
Y/MCafQwAQLw5A00iW5HLqoDVPO+fqZy7audg+pfsV0fZMhFeSjvtdqtGLV+m4UNAB7UNz9wulYk
j1LUmzS7foQyZn3/QbVh3jXPHPrEwZJzeAErdKwg5pPYxva0Vw2nNVExePr69/2Z4Xz2ac+/+6/f
ly99ZGgS72TqV5E/o+aRe0OL0L6rnVMiUJU18saPi/mcrngv2vRKt6Zyxt9h78jrcVOC723vS/1O
gEBzLG51MaTz+/nsd12ES1hzUxtjCbSPsDS2XHW6l4l6jxok3V6jH3kX76d6Z8BuQc43/fn12/jT
ZvzsqRdBLwe5LihqIO3RTkdhopT9dtHdMPw2Iicm8Q/Kez+c0GrblPou603oCKd+U+HAmfvljUTs
PGr8dOkXiWoEaluYdJZeTmsdDlm9LQNHsnxGRxWif3ZJtevNwod8En0tRTDZjUO3t01tpUpec0gG
3xo+RPkEGkxXQUrcI+he59uqgu1LmWgj5ASNN4RQiX/c9xtv7kqWZlxEwk4IkPM5Rye4aM+V2/+Q
1vP3Ek/Z4y136CtB6NKmWx5FOORg9ffmveQ+TbZ6B033Zii/0i3UjIs00wD0GTbnGJds1IyDVu6y
1eQPG8y8DjEIUR8fQcshvm7mk+TBFslvbDrl82JbMy6iH47Qo4xYskT6Z4fH+EXx6wfMH7fFal6D
0Nksfv4jO0k7JBBehIN+Klfx8+QML9YWEf0ju98d/fBA+25TPt682a6cP+MiVnaFNVsL+rl761Eo
ceOx+6Pu0KTlYvsmuuWGa+buVoZ5gbP476JTMy6CpCyKpVie4z+KIQLoQMd6qF6QzZG85BC7X+/Q
a5HOuIh0pqQKej7xkMFNvXxr+bJXrtDu9QvXXC2u7up29DBvUP5z633nRIduJe6007x6y7zq+esf
cXWlF2FNDht9aGDA7BUfvV7vt7GCf7ASNreyhGtpm3ERwUZZ7LP2HM87H4w362pXums+xU5lI0zq
YGjiCv6v6Mb1di1gGhexKswmwHjnLxcFPysTLumBFk7stK7cOeT6SuRm2054jFbgecACRwdhWVk3
vuiVxoimX8ScSEiLsTrnieFL+WN8WDbjx7Q31vqj+F4+Aavyl5f+Mfv99ae70rXSLo3dwwAAdqPy
NNkxV/r26QHFLQYXDyr/s7iSf4cQzR1OVrbsoiftvYQuNMsb7/nKlaBfBKfEkk3k0Hl2aqte7hAJ
vFtZkfJ540W7dHbv5jYx9fOW7HzE3tTV4pu0PkS79poNbkUPmds6oQ/L1NHWqM3ZICc4MifUs3/I
bukHJN1o5uwYkVG2uuKNj6tcCfeXrvCqgmdM8u/jKnoYSu/7l8Eetojq76tNvIbF4KkrJKlTr32B
uWVPH+U+uOv9fD953WpNB2IDY2YFu5JbYlxHm9A3Nje2wvm0fpIm6BfxasnSJlXPh6zxgUTve69f
LevKS1ci88LAtQ7NMT6p3xonO0QrfWU6sf/1k7VrH+siiFVZHJlJQzopWsc+pd+NRC6GuGgp2XiQ
FjAd80NVworzZW7/O6s5COVp1O2aNs2LPD6GlgdsANR98dLDT7ifJIcODoBRo/ZH/Gza1I8xPkm+
QyoK4cqi8qudIL1isoF3wXQW7rDhu4nJ7z6QHSMF14Imk5v3p7ADFHIXPqDQisR3s9hfr/jPCPqz
d30RMZUcgACsDGnfO5oPUXeFZr3Hc59D75Uu3Wpaqb7oS9t2d+ukX+sb6Bcx9Aw1MFKRR8If3GBT
t3qR+M69N7iyE3EJRj5wAfu3xDS4dSvPtKtV7XXu8+RVK8lpN5H9eGPxVyph/SK8VnWclPO5YpHu
lv3o6SvVqe5qB9kwW960LljEjXFfn6pDcrjxxCsbTLuIqakwIRx0fmIVIt9n3CXCdrFPSrCKWiA4
btj+kNh50BgcDH1UUDo3zvu1hP/PuOivQkRUKhjn5+8M6sjLj+m2dDbavSe7mfd46+Bea2VpF3E0
6uNFlyoeIq8EBkiHs+L7e9bvushb+MISB+kkHIcNTksWWsiavayHh8FRcycWbflF2qQZHjvwCVzx
hD576xdYfYRHczz15OXdrT1/5bP/Of1/vQtjCJErmUxpv7wL35YnBlt0gZpflGM/oMqpd1WOYKQ9
b5THcaP+rF9vfPtrj9X+WQtKllh1zfnbN27+MH8sbkVQi86hHqy123OtoWQO8Ki5tdnOf/iTs61d
xNEk7+j4GWCNFm7t34Hy2Nf3KXPAzL7XepezxbjB7hpXjVzr6cYirz3zIoLKCMMkmcK7ne/xWq/d
vPWjXwPcAruHNNrZyltDREyNh1k/xPGNJva1h14EsREK2FlGBezY9CZpL1YM8R3L3xtLOselz17j
RbzqhCQ1moHXqEl4LNryIXzAqvigPorfGoLFy9ePubY7LmLRNMEuxt+OAzpnBgU5Hqx1JH6rOhTs
LBN9rirgJpmSG4+7lm+pF5EIt3A6egnPg0EAR/UIufilPiR3iASBDHpq1u1+2cYbIO8f7VpeV1vZ
Z2Tlds8RefvXS76WYarnd/HXQYRpsMCPY7OMH5obYOFiK9+SUwINcoUwRPWhbKuH5hjd6w//jw+8
CFDWhN4RSjaktEcLq8unfrR5kK7YIyLev+VX+THuEZ9w9F9hULnS968fK583/yc7SD3fBn+tMyqM
DEoiO+hueCwfuvM7bp+zu9HNN8uHtQ0fMS9gY+1KHDlsncq0voObv/766VcOh3r+978ejkeM2gcZ
6lmGGDnj8BDVL32r3Tgc1+p69SLG1KNVY0TNNtJX8rbbxB6sbvvc+F9o+kc/fvwQ14u3eOccsbpx
l6lXmiHqRYyBKh7ikMSKeJf7KNmrgCgx9qG2R6/slL/BXKJJ64x34mvwamw70ymql3ijPYzjeihs
EDcLw+yYHxkfpg/lBam/amv+RIJgfIWFLu+i+/zGFr/28i8iU5ksIfRFfioAFC99im/cJedD+tmG
ughJQt9D4Gz5s7r2Dc/IzHibuofwuxi4ZupI8+rrnXNtlPrnA/y1dSCh5WhJnyPfe/wgHxFW8WXN
TjawxAKveEIGQH/SDuadaofPupvZXCm0cY7AZykSDqUvMF9NbowtrpXefyqZv37MYuHhWrfsNDx5
1uf9FTmik/1vzs5sOVKd6dpXRASDmE6ZoajR5fJwQthuNyDmebj6b5XjP3DzGvPHPt3R2xRCSkmZ
K59lgd6oScanoDfHyIytamPVrIiHxK/qybfHMVPcKECVYtlosRnj4jFbkYXmTksyTqUm6Gg71wBh
94B0MfN9uDG3145QX1nLb49NYZjFyBO+bOfdLxq8xrMOzBeTQwQg50699LvO5nb8C38FqeTEGORc
fzS76BUwBhemnZFkiaLFPrdetq+PoxnsSLix1O8x8oc593XB/fbLSNNLbQ7/L19sn1OgX1rIfnjI
7SjLojIWbTzl687902MW4apDl15IWY7zYZIB1h3c6uDitAcO1UzkjwCQI5kqe3Z0RSjXW6DlKPTa
SovcSPFS9w8tD0grJJZgDEhJ57AxJisExG3yLmelFvXg8qTo/WsPcWu09LFE9Qu4hTMDMZMAoOoc
vQODlKGxOMf1LxjzzqgmER5Ig0MV647qSMwhBziS5d9SFGGBj4H9OA1vqqxJEPFCejhOrzW91iBb
S+wtHziYbkja3PUwDuc9cAhsmj4l1TFBpxNAAFYAE2eG9Egzg/X/+7L9UmD+NISLmFyCh8d1Q4Nr
zQdBi3tpMO9gL8Oe2uM7O/tgYeAJOt1GKFpdl4toDNM3jiWgNPo18z6CYcGMJmQuIKTWwJ6YY36S
RqfZpxIMgNHE4XZMqqEKk0JnQXnr9ze+76M/vfAiyrItXImKAD+hu6N4EuwJlsyjJw/eI78/YO2a
LCwC7jgUGUhUGNLa6o3JTByg9fet078zJnE/6OV+K01tfsdcofXbeObK3iEsToQkG6I6B4AfYm2w
lw/jjtvRh9ADSsCTrNZGr8i0y7dC/cohd9nolEYpDAdktCYM/HQVp8AVwvEKoyRrmERDpfcEBD1U
EbE5BXyFSTDHIEbn5Z9JmTWhFZxy6PQYF7e2fiUQh8YS0uVoX/l9KFZqNmRZ/pB4OMOXOaIiVdxZ
dUX+L5/rcW6SxCxEnQUxAT6R93YaDWQMrSIePztwUIardAEUGsC0SKdlRlL7MTLsIoxvwSQqhgi4
Ai2gsp7wRgVBVFdNZsT40HpQGOUJbxmGHWWqqnz+/TXuriM/zdNlp1eWk4p0YAL4IFs2e+FFdoSH
/khRAzSE7FUqfBnFQTC7ffzqQDS7ByiLYckHu6ZHeKlDlXcnVGys23sw+GHN8DL++7dwXuUtTboA
s0uZ3mrlCvvIjfCzcjb5unB8+8OxUhR0DGAmWk16wHlw/dS5/NaLbqM+inFhZrX5+3Debwk/vcFi
p8go8oTtiDdoYrTqgC8LzoZJ5R2AR3Ya7Zvx7+/PWYunX7qmb28EJotEgwJrA8WaY/FWecNjeJbN
9E15nm/9a7LxRfh7uPrphRaRFELypspEjByxm0Ptp26kp4ZiwH8cpw0JchrcjHoNcJVd+Zg6SJI8
bR071mr3Xz/p2yv2qIiCe4dH1ycBzAdopZEUDl/lS+6ADPQhvCmgM5FtGf/at1vEU66ORyreX3XQ
mSNuuuZsjE5kpci8gexjx8YL4Av6aG6Vp9aet4ilQIRPQzDheQJyjqp2BenO32otW6s6fW0a3waP
KEwnAr2FFD9EKtMBJAKNOiM6V7ZKMfc1+cPEWLbtRICGol0LEzBNX4Xhj3iuXNjkRf1G+mTtrPu1
tX97gZgU7RDed5reKrzRqY8wbffgkGMhWbfrdzDzMoYj+Plm5IGtOexotbHHfe1lP73ZfUf/9mQR
XPKWCoiI+CrPQOSzGnT6c2AnYD6KzgwUHgeiqJY6YHyKyFelZgPuzksIe4TOnHbguFSAJ6CSO90t
CnTZiI/CaWPZr5wqvtbKt98mDxQmywNGvYJm3ZJ0HPv+ANjLXNC9tlPPvNHvezszYC+z8cC1z7w4
t4HMXCsVx+Jee5v95FUw2hiFcXk/28EDNCqqixKfdGjt+CXbOtesXKW/Qt63d5xw30i4+yNh/HZO
nPvXBlLcQ9/Gfwxq3OJsViWgNAU8npC6SDwO59bNPOEJkiAj8dEg7JTOZNS66KVvOXIErC1ft9LR
q+tyEWTkGPi16n4sFAXQFK+FfacEAZqyG6kX7aKNi+nKRvr19G9DyMKRkFErXJKTkdcn4IjSwfl9
QqwlOpZ9AhQG5i2NceyBAQd9Acs9uQicXh8D4SWbbCDEaWF0PXjHutgikfsQkovKnXFTkR/74co7
4Hykh+6ILstO0OmZa+2ZmOHf5hNwd9iSxIEFrZFHkbJxxDv8/OH337028MsOBBIG4TTdoy2sDpAM
Cm1q8S70vrZy+Y9PuC+hb4OeUaEsKzW/J7U+gswgAqxy4c2QF0YPUGDTQUxy22xNXrvisIsolVZD
mijFgO+APlazf5aPuMpdWje3Enc+R7fgoT1ATFq+FRvrcmW7YhdHG/iYwlyIpfdcR+XBBROmNBDN
fG7mQVdO+8v+JKBXZw5AoztyAFPqKUKZudyzBoKa9mfjC60Es2UfEg1ikhMGkf3uSoalDkQxfMZT
yc5xby6RKVR9/gEITn7wsDtb5ARzBJRJnXpjWa49fxF3wHQnbAVkrI+M1fA3fei9INX7rdLKyt7A
LkILF7IT+KQM68/H8Ri89e4Ait1JehwuoTeAxG+D1ooeXjrr0vvvA7pyrF7CSQJAwlkFXh8+fFtB
kAUhu/cKF9ggkI7+U7KSLDsnKOAIEVNiyHBtf093EdF+/+k/DxaQnP8uVmWCVWpQ4+8G4N61faP1
zCEClzrZ2jjXHrCIBiWrlmo5KmBQwE/qkF+VM9y8A18993rgcx5j52Z2ZK7BltL155BP1Pvv+BZ9
GjjbxFOisj7Q9EYzniuhgs0xHMEPcQR0gjGjnM+h5/NQXCPxmnfn38fx5ylNlo0MHD/3sXgfR6ib
HrFg9tXm/X9FI0yAS/nnlRhF5LMxwBCGh+lGT8VNQHkSkN75LTluXeNX4ihZdgyktQq7Hdjg+ZFL
TPS37+Tn0U08voQJDtLH8E6LdtUR+6cSwhpnY/b9HEuJuggEgJHMHcti1FoXdZfiEY5vTvcOUPp/
+yiLSDAFoKiyA843sooUG5zJ0a9D3jt5489/ncT+94RMlmr9BjzHUUqme0F1qjUgFvsBfEsN+nMw
2C4B2OJWxxlduxEDVoQCZKm5B7y2ggsEth6Z2XPv4n5AAz5sz93oHGSoyCML6kOauPG0nxMiZCm6
n9pc7sHjR4Ua1z9IyjYOTisLZSmoV+BRX3NMgOgsNVo73RgYY4k3UYSl14am/ivx98NnWWrqi6yv
YY8uY3vxSuhVRPS4xV57zU/yDhoaTzznRnkEXlMqtFJn0e0iWbERQWAGZf9N2TUm4GLuln7tK7fy
069ZnBdQZVIGld6rBtCR5Rbr8XaCxGRwLXedj5KMjsSWBV+Og+QMTucwBs5/BoFyStwoca5EYGUR
PuJAVFpuwA2ynmCioaPDeuhBecaa+H2VrSxiZZEagaFTE1dMgRSMJvjMAZAUjTkFl9//+Ndd5Kfh
4/8Nfl3Rt9hA8Nfn9DX2o3Y3Brb82le3gDfgtwHHbraLtK2y2kqy5X8ccSdGgq0kM+JKhD6f2VTO
lJZazblzpKMGGeN4mSgGix4qPb1FW5XatUCiLFIgTCvB6PpeNa2G9zehtgbe6iWrcin8L9Dv63T1
U/CK6/3vY7rS9EeWevKWkQOhACPVp/4M7eOoasVFtoAhMurdYI1aeUVRFJkt6TT+DV/Gt/jYgEpz
a7Zu7z+flyBz+febjiGMbkNgofzRYm/drTuEnnBAqdIQzcKnHjKuHxIEZfmFNdL/diokS6m51Kiq
JN/zKHdBm7grPNlKzuUuRomy1ZkXdteeWzswN0b4Pvd/mLVLDTkPQzSl7BE8OevWWzjL79trZdNL
vBffRz9wCz9yChdyQ9R+7FCnh/+Pzqyf8wZkKSlXm0GYSYydHB1aDgfucefO8A1OtbnQo8nMgE+q
pv90kidLZTkHiKzKpThtRQJckMz+IUhfRvXGP/0+jiubhbxY/GXVBXLTYKIEA0xu4FcCqscFPXfT
VuF0LTovReNgTIGQVov4UAZ5nF3+kU20zA5OwtP9dIoMEhTqE9Tj6LXDuvDo/WPZrzmuDt3Galw5
sC515PCiq3pYWhHQ4GmvAZa6L5p+YytcyVKQpU48C0RKRBGvBxcywN7d/MryFu5ExBVUo1WtXnkM
qpNU3YbcmNFNV5rVRZmAk38q4HgJ+5g8gzWGO8peF8DYcgAvugdm1euR78BtSvR7EUwCd7QHeEMy
Do8aopztyhoGy/CX6jdm2coOs9SfF1Ie4/6Dc9Z8bMNHob3ccbCxBWNqhm58hbVD9lJnLpXMIHDA
TPrsLboKTosk2IhrsZbucS7Qf5/Oa4fspeC8aKRObroWh+xOPncC+eCiRx7letHJVNBZ/xI1AX0e
vrcV99LASBkUWnhWwd8Ybc1icSzVrW31S/b5Q4Baasy7XBFBJ8XRmE124oRWKhaU62vVXarpKIHh
ykTwQHoiRx4dXjEFas2up9kqDlJpCxAwRMBgzY2Rp3dQTYuVCQkp69BjRj5LmlpA9VH4IMORFihB
FY7RBatFEK0xT50KSwI75iB1bA0Vr5XqIQz++E8WPawcjHZIuqcy8mZDrAnEy+N9DRvvLjTQ7WDy
aHJVWp8lr79/j5V9aClmT5tZFcsSlWNWrx8k77P3cg8mbPbvf31lYUuLc9FE4BnEBTXisPjBti9B
uLGoV85z0iIogiQYVlmITzdnRyTi4UIGqy4t3ERUrewfSw34LMH4LCe4bg7UFQMje+w9weNMnNjB
RN86AqxskEt5dzfC/UfukSTsLTBPtEQrXc7JXGoFFrJ16indWHIrt5ilqFuCaRlXg8jvzwKaVNIX
uY40+Dz8/oVXqoJwr//3IKMWYcNiFmEC4fp35ABsBqUOx6jMqV2oknZIn5uY8bWT36Bb9tpbbSfX
TdXVSlhcSrp5pW4jUkRIfcLhRccpjtzgDuHH6OO/FyZUPbZnMzIhK1Zf5I3LxIoulCwF2kUCKrsi
Ylanbm8FdmPDfPMa7zJTMURbsYDiUT4mX/6P80Rc3J6miUVWJccSHbzxqHjJHpIicmIusKPV4WJx
mi6/f8qVxbrUY0d10dNMwaQnKdDTkExR8fr7X14L+uIiDoxt0wpKiKDPdd0+ERpkUiPoX4KjLIAm
Jo6m0Mh6ETyOrGRWM0rIgWCIDDpLsgZX1NYviQDHv78bv2Zl4YmL6BGAuQq6NO5TrTGYzaXbZ/tP
mPqg70lx+n20cdxem5qLzEsSVWXR8PhsNZf4LA97m7Ew+wqee/DIhdezmzfjxiJcuyGK9zj2LeM3
EICrUZ6/kwiIhyYVD7ofzYeRLlq0xI2HrMhDyFKSDWsbTpXvCrvc5c3Gvj8kNJM9rNIMKA5tdAvV
O7TR2+FDatNHuPm5kapNuFKoG79gpXADX+N/XxMKIAgd7q8JzQb60uBADMEBulH1rZis/nxnIYtb
2aTQnq3hLusnMFLJsHU7sP9qLA5tPq3XRRu74loSaym4rmcQc+URI8k4jRZ8fTL01HhoZwN7ZDKS
45Zuau19FqFjZuZUFXgE57YxodsoQROI3fhUn7dkOiu3k6W+WgwCWI7IeIDkNRpOx+dxvyUMX/vT
i5jR9vDBoQX+tCA/CuTWB5aQoKP8WEYb+eqVBUoWYaAS5E5mRjxg4uzuEoCpokKRVaGDTZeCjb13
RZlHviik31bmOOeUwf0Kg5+ZAOt1xVuU6gpypB54/sl04HDBaIAbCmFpC+5E9ZdXDdCQY3Dlt6p1
a7mOr5vRt98AD1dhHjj8BlgvASsE2x459SF7lMG7S7SBvSlGwdzgVW5Q9NM1z9nkSCAKZHvF6lFu
x92n3DM+4FN/NgLwfYR/OHkvtdJTEMObYsAPmh96g9kVB96MzzZni6KGfoqNBMTa0C8l0nUkwRNz
wJWpnZ7Ewq2nHQtLmxY8wVl6rZRJI50TRwXudwZF/TLivUJxJmYnj1f2LR+0ONnSSq60IZClbJrJ
ZTnkVeQIxIE/dWFtxS8x3ARVWXJ60YoFuDoI+1iA4wl85t2e3kD3yziXbXGV2GcsOjB3QR5tzMmV
hbVUSndlEalBhR/DTLnetWh34oE5l9HXCRRntCHaWTmhC4vIg9sqTDIihLhSduYZ5S7xUkXI9Wxs
Bfc/89MMup9hvk3pbk6A+y7xDnmHbiQOzuGg40biVgVt5YTwxXP59udhHQQvwftGg8Znu/Rnrd8J
h15Hl7MJmQvSH78vhJXw/NWC+u0xjArlaKbgMb3VvYEsrd3bE1h/q6C1djZfyoKhHe0JHDpRBQCQ
6xQ+THp6TDzJkJ+zt/6Jf5aBmwHeKdxzegozR5j4GCEIK1vFobU5sDiVxFyZ5l1/fz3IQpLRBZZd
jTKjpBvlmZUA/j+iYJjTwUv1/nroyK8OOA7oCkrPG8tk7dC6lMM2cwjvRAbHfCVBcNCGW24pD0C/
m8qgdcbswaLvOiGFKZ5T5/f5sAJUIEvVazdHc1Hc78v8YCgIDA7nFIyWovuUaiNqNLxTU0OCa5qd
nOAcWx+mjSevaOzIV3Lw21SEFyobFzyePH6g3y6tDXi/SKgWm6FNjqnF6PQGKgbeVN0n1wSYKxy9
zK1jykonD/k6cn57uhqH6pSAXIFyVfgK1z1vtogeIEA+hE5gTC+JPe27PcSlBpp38gtznmsNFOw9
3UlW4XSwOdKiz41vcD+f/xBalnLaMFJJxAuIXIOeG7nV7+ZzY8HFzW68LejL6ne+x51v71tzBDaO
IrR72UF9zuGqFOu9j6V4C4xKBy7ZDyzRJBaajEWonzaWy0rMXIpo+XxuWAoXI1+J+b9MC9GeMgE1
DOvX30duZbl/Ta1vLzUh4x8VEgZOPUZoxmz8Lanj2gHma1v99peTARxYSnBhy33+DUlwrIyn9kOw
kC8r/f5U7eNHTFEztotT4fO1k8Z66okvvD9tDN3aBWupoZUrUIK/BME1GAdvoAXDtgLdB/AufosH
ffxUYCO3lZBfyy8s9bRTM1dRLaJy0kNEC59JvYTq/g97glEzjJCR5/oAKbt5GrzBkzbzsiu3/68o
+G2MR5lhg+k+Jdvn7FahjQPH0Q/JgMWw25rsLrE222rv4f+HBfb12t+e1JcCN1cjFA/dhQEkRZPt
ETtrvq8Q5jbu3msvszh9dMrUc3PcoharZJ2j8PAMbJKq3ti21+6hX/e6b2+gVDBrohzmY/gGRhRj
9joYbqH+yG2pNtbC8VeV9NsT4PYyRV1XsT48pi8ov9Lr8JfcIOWBTUEco/UavYTcafLg0mrA1Hky
8v2mZ87K6XwpiU0I/X96qBmXAK+2ZvmY2aqZA0SQWDI1a6PaWFYrEeOrEPHtLRtupOlMOgiVkAyf
2QYW8wel42A7uQVTWDlhLdWvMpXrcOLvpfPAArS7ZowpAt82g5SHyfUaWEi6cZtcmxRLNewEM6G5
lRH+5OFhjI2gfoO1nS4DgN+FL8wzMz7HW2zTlYPP/whYA1VMSQgBax4bAjpNS7fN/nSqNcrW2KTG
fwrnS7I1yThFZAM4eAdcxL1JtMz0dKRgAdVD1Gllpvba7w9ai3dL/Wof8UHIld3sRzodoMdNKBxO
ntPA6KAlzAygvw0BIM+i0orcJbPR9y95HRnC1mpb246XelZZUZpUpv3s94E3FDsYD2o5uC65yaJR
ENBf+DfPYMl78ehmgTt9IOx34WeW+mXGbkyfr4TAD1FxqXkNWjlTweUHrra+ok9Q40pqDPMLK5uR
4NPRnAMQ2JT50JWHpH2dqgCHBqJzxXMGy9Sq0Pu0ehzGXCcsOjfhv1xO8oWmjgAyszqGZt1VZiZU
ehY4yHQA3priSmZLgA1z2Y4vSzOjbwMqUTkPRCALi/JrI/+ZOus/fuLFgSdmhbgaE4wwsws8/m9+
hbrCk/XJSg+1w52La55oD/Rx42krq36JMY/VIefyHt4fnR46LGCog4m6rxXe4Vmg10VvyPUC8Q2q
tbaxWFaoQWSpuC24QOFgQAVMMrq/+WvTIJOU50c+BKYwfWwk9GiEJyICrDVfcyra8OLVpDwx0zj3
JXk+VtUVWBIYFWAJAEgsSWYoQK0QwfJ51AHY7CajJIXWczkcEUZNjkzSHSZYI/8+ZF/FoJ+m3+Ku
pshJO8vCAA+goAVuAuWUmViz6CRURibiqqD1pWmwLpGi6fjJ5qM/CXMoi/oP4OBamH7MyVtXcPYU
firpU84hoeUOhNFq4rT0iaHHDnRwMKPVhyCxE2T1Y5AsRDrsMqxyCWzvBsqpIDUq7klCIYcV8yMp
7LJkNIaFt+gnKCc67GwNPmK0LH8e63TfM3aqmg2MMib8ORBxVCHfy6qiy7UpoYV3KDZKpCvSJJhP
/3taZ2K5SloRMGQWuQDOYC6ckxtI2N4qN4Jgjdkoav4c1YWlDpnCmLyrRDL5CpToBCBqLYQNRlig
NXu6qv3L7196pVlVWBLVY0yodBDBxe6NYQ/fFNVK/tY2xJuiw9vYexsN9cGZU/TOpr783HMmHK1E
WeP1Yig13k+QvLQuzN36qHH6SO8aJDPB0egPLYghysaEXNkUYFX376B3HEfgDYEFhYCc5O9Ase/I
cTbZO4ooeZb1tkUjPJpMdI4aWxeNlX4vYSlhFgOpZcORskgJlxDKN2cyo7iAXj/pGD+VihGWx5m7
DuVH11jsuQr0SdFG5Zlwo9a0xROP3kS0fn10wWwIqFqxsQXD1mnSo9TIkPQT9zSSNm7sK1cSYSmJ
pjz6oRkBR0SugTv4bKkUYwI6ITALnNmELyq69qGUrl/YaislsjZDF1EcrsnlmLB4JHh8l9QKXclp
TlvX05VbnrBUQtMpb5L8ru/v0Zlg4/bNH8QSI+z27+SKNDkg+CBI7qadeFXP+d/+Uqf6fOKAHreL
3VaVayVrLKj3tMC3M+kkCWqRNvfFfpY8+gKvIZvuOZczEq/fpcdsj8wHA/Zb9ofgp/y+JkX+q4T1
v/EXzP9/H9soBLIOeOX6UUavhFXP7PRcMsl73ndnmOS2MlQhEadxCVRFMxgFXPcscJdYDL06boy6
yfdFFRo8omB+noKTEltFfe6LByrCRy9P9AplB1gnwqJdNcJxPAVgO8P0/U8UdF4bTodazBylQHWe
lnD/oQAv8wBwJw0OQDUum2qgZxVsKON6NwctsjCDGaahOYDwmUamEKBHlm0vDKdOWq1KwI8Ulspz
RjUSA/4BmsK7eeanXbUf1IcKXZIC60LTZra5EqHn7cgFZjsqOsO/Ycsz2mCwOqV462KXFXudw+uK
ygulBJIceE6wWtC9Z8Wc6Gn6Mqmlnst/w0Z1lLHRk5mvDGw3SWuV4xObWUyLnHqh1FRPQ2ARkj7W
+OkUkTTTBK48hBlcdJVpgM4pHkprbhOz7UYPhyWldmGX5aH6/xqE6Q6+nU89TQ01yR/hv2uXhLxE
aqqPTfYejcOxHSOXU+2uBPe0zVmnbVUNnQJ8Q/0yrgFSIliFE09zEJRInMOzvoBVugD743yGnwMQ
V/xLktgZ79HwT9F0BgEBiFWIFlEF0TfX5B49rqRHK0dXsu25GqTXRhEOaq1Su5Y7KTPlTKIffcZX
711RZcCyVHCIyNURIwiaFkydmDE3QrgrukwIR4+samQNozhpfS3jX/a8ZE6k10QBwQsd8mauAnHN
1M+RVIfPYpE/0ey1TdveFxPR5kbRKPpEcVIyvXLNlDqFIDbPUQQmtUryv3NR2fPQgC9p0vYhiI5D
91hLxwiW9DCYBo16Aomi6h14CeBEL+fRKar1JFBNIbQTTqeBN+UZLCIyWCwqaocKjVtHMGw9J9WE
Hq0/AdH4+CSgDzfa0dDNqNOW3lgfGxyFoyTQha40AuCeRg3MvGjQ2NYAmxZTN0IcloyMsUdwqtvY
Jx0c7vWOnAEWT4mDiygAcApz6Uc/aiBpgd1yrSOBLZtw8hX0ILmx8x4eG9kAlWTNGjWnBcy0S9lq
HwAakqGOAhTaSZmjiwrDxgmdHEV5GJKHEvNWfp5YWIxVcPF8EJXOL+rPrPocseZIDVMR/q0cMUmE
/tK0ka0k5AnlOrRWybiSMKMREwq5HxsB89npuKXrEdY4V15zcpqDazHwhSvn7BGwkWNac/uar80K
Ll/u1IZPHadYoYR84nxJuEOGjrBxeJ2TYofXmAbUJhmAe5pbUM16r7a7iQ3BmlC9QQhUt835B2Ei
F3jaClclGBongxUuExmMMKY7kSIpgcVbZjkMm3KArDA1CApYNVhPVCsLVifpk1BFxjjRKyClw4Rv
HsGatpKtojr081zpCtzRZcHM+swcYVHf1VY2zk99hc5uWL31KoOzqDaGh+4lnSQManbsB3joMuBJ
RT1S5TFQGrCGYUIUslqTwVQR09jC9QzdljDSGa4jR61ano1CFPRCbvCR2MrlKiPnTfbeJAXqS+Hn
TB6CX7pnZKNHVoUFMtqEa5Rx/zsErpCjn4twCeBVm8aialVsUzhCBHqHKpUvVUlOJT8FfhY+DMOx
qz5bWmtwHm4nO6muCr66FCNb1BoQ7GN1ZFKhyx2rN8JOYpxYyQMj7w4zEK5KXPlMlLoZkv0hm2R6
HavXAObCRo/dUGCkB75t4BfAJB4GeLCrdI/MkxqawFDWvozIdmSRupZPfQuGKVp+ovTMwvg9fUV7
saI+wHGF7d/hNS9qDOQar6lqs5MD5xG06VJJb1Ode8f/Wc0ubfUShiSKBm91DlJGFAQErQeRX4oP
A/yLCp+dtTC7FNwpBvMqN1tcYMLKUrhdG5yZ+W+Uobct/+AycC/gGSIDVpt04WNfRw5DU1eK0seW
VgDSJgVvN5kXodBRNZmt9JFsCWhfE1U4AI+S3WC/6gQesPtEb7p61BMQeIEoFbGliYiCd5TjLhSu
iOTxBDulCciiVxGlhFDcqbhfkXwAu0EudVF0InZu9bwo8YSwbfdVLsfv3EMdW6NoBima5CSdv5dn
obfMbEGWbXRRAaA9yjonxRomjxk2RGcKKFBiNPCEp0HkjVlu4UEPK0V538CgSAkRRGc3+5vOgKKg
X+JSwssigXuC20qJ3hbwqKP58EKa7ji2sIaAIwVSH5OZpz6s5BIeuDI42fVmx3mlYDKRWQmoGYNq
0+K5iqpHQ9wCJ4NRe4uTQwMcbYJr0YDmxX0+u0KCuyT5FFi06BNjKg6UfcxmRiuQCWg9WTK5BiWW
+hHoKFts/JAYYYSGuqo7i8Wh7M0GyC6CRACMUTPYYrUP87mHwIe2F/Qw5kEN57zchCmLIptdDHcB
8jhNiEf5aEno2W74Tm+nEYbVRse+KvSPDGePFtcYK/7sFAQJtKAWiFMQvEA0CzcMzi1UQed5i+NM
tb7W4aNYeMI9VGhSvy/yHapRYXaQJrMGbBsZaqIVsl6WiHMvzPiQzdcClxbSGX3g8mgG6+y8dVQ4
fyLH9zyHO9QfCRbHHL3BfctSeNVXpWqPUx58ewdk8mWuNbsqQxyi06WcRDfEFy1D9khwC03LuPUp
7I7yukY5CuU5nVSzqc6jR0HtMEO2wRYzJUdJQd6Ii0wqSW/Ka1SbcT5j0lJdkHgnbNIdUFRefx98
ZHSVIbE6OIRWM6w0CqtHoC/xLZC5acfRA/BC56rOyKdDiip9X8mnutXV1kuj1uDHyp66PteruvJF
5AEkOGkToTpWrc8zD4GQ7hr+DQbS+RSgrb3tT0LMnNByolcAhIIyee1k5JQYT2Jgf1oBMTkOnEZG
nSp0P4yVgPCUS/DoLOpdx8uFrs4TTlacw4fPnYyUUUdkHKrYBoc9HMoiXrambMze5x4bPpUFg2YW
xMuAIauFTULJmkgHClNjdLOgdcj+I2nJ7uUS6zdxsQnIBN3XxeyRSbH4HNdKXrKjajiOwzPqxVpF
Gp0FO7DOBoOHB+NUED0SfTUVocvOp506V7AnBosDG1ssPZRDY6EjEf6RcJNFLkBlMtgns9FzHsg2
E7yxSBkg26bNqqfKZ7ic2mrIw/j0PpnRCBTkRFPOdW2LWeCVqvJ3EkLB6ClzynI3KNk3jsK/Ksan
FvvK5ssBI4bM/GOLstNsKw8QkouioqnyDoLvCqeQuX6dptFWa/CR+lumvvLsrZ1vZMKxzizT8wy/
Fa61Jhh3gO8euBGYlTgK6LxELwMvfPZojNJZGKGA+9ZBlZYdq7jcF73Ka0LOuFKJGcvUjtxbfGGz
Gf0gcmVGaguE7r2sWMwwj4c5a51L5pBKVEPb+QifqXBX5dngD1IDM8G8jdxoGr0ewG0NXbCXvuD2
UjtFjsD2LwX2cAdNi6pd1G/cTM2cqp/jCI/Vguq9dKMSju+Q7CPPHp9g7Q5TTi57TyguJn0G08AB
qJS+MpoU8q2p83CadauA2eUcdaIysGEzegO+b0cIY08Djjh9Hv8VVCCVQ3j0iTC1l5VXdpJxSMO0
k+DCjmgJlUSRH7A57wSoi5van+lrrL6wIkLFQU7USEuw4PMepp6wKEjMEkmmRmxMpkIo6UfwaVDu
3jXzCHtntGJpsdpF/tgqTh0Ix1KufRFFt7DMdvOoAteFy0AdWGlIjYLLMXwl65C2QKF8nvwxzKx4
jnVxemKJ9FqOuKZx+S7jsKCQcaXiJ21eIpyQ2qyEnTo6AcxKFM25a4583OqsYEX8e4NaryLkDwx3
KUEdqYfH/yPpPJZbR5Yg+kWIgGm4LWFJikai7N0gZOG9x9e/w3mrmZi5RgTR1VWZWZlkoj6Uorgu
Q8ymgcWfRFDSeeRvUPsVt/dipWnT3vqu/lg1O6z7/LVK5lcVfGZRr+34sFTJL7kXZIaSGEe22LRG
3IvwN6WEL80uap5jEkUV3sDbQJYIZyH38uZMha1rT+2POSS04q92UBY3m3GAXuN+dkVzGGw1VCoy
37j925m3hATxZ3Ns921K2W11d5VQhiqfs/xsrO6YsTkklF+1GN/1+YeX0GUeo344UVl6XZK5Ub64
UfttmMSNa7/15G1m+7DSyPVz+qBo8k4afg1L2imkUlcvmvVYpm5p4kgO1F3j37CApWrVh6ZnVztS
yHSS8v3KOklrrNQ4KNS5dlXjfUuKw2rVL22KeqAvQ1V2ShlDa5ZoCt017YNJn6h9Z7FLbR3yf8Lk
ITkpaxgZT24Mm9QT6XPEWmr1nmiuhfOFLD1Yclh+QTB2uhNjGV59zNq7bu3pErYlyHuQDOWQzoQn
9cnBtH295aZmTDnqy3jdZusU4zTBvpHcV64E3TsMtLQYpk6GM2EDNeR4ptITDT/LRiYW6Wbae7QG
GWENHXvWaRl7anYW7afB+pI1ZQRKMtpNvmyccpBbTDDJaRtyvzUPRn2menbcMFP2oOFLJz+qGEsu
nJ9mcC2ZpCcyHoXl2ta/GC+ajmRsda/DQUaf60uCMKG9+w+Xqm9urwsrfX3hDIBOpIwo+4YD1Z4j
zdejk2UTUOQw6TR0fIPkjuZ50Epq0bEYcLvd7LNFFyzy1lMwUgIQHrvcVfKR5CJKNl12X8b7mIlL
s3MvZlpQc461DKf2tFaAvoPbrPEJh7igH5goluEgDYlvK3hmpncgISUkqvXi4TcijTUtVr+dampc
vUu7YIqDTi9wgnzpBOY0Qal4ZhHxIbpjVsRunWn0xqlryMtlrs29HsO3C+1HjnFxKruQq/0qzcKX
Cj/CYXF5j9jf6Kpiv8qeZhzq8s+k9CwVY4enAJdG2V5FWbmz2HeGydmP7T9T7CfE9fX62TdXwdZH
tYNfGkj6oQIUO7rvfPKKdVf9kvSwa2vjtez3anIepHfSvQNpJu/NYrseFzaevjW45N9a9kkp6Iyi
o81VO9UsqWVNDU5W6+nP3RqSadk0x8eknucPvZWXDxG1PVClNYqDJNW+Ni9BVg0e+ETrJEnuG6RD
RwOTr8qudFb/WZy1uOowZJ/FoeiWwxyngWoTHWFs101R2ZjK/WGd9pXS/WyGkZ5ogZ9tOa5CpCYO
VkfPg9Y8teX8F8cMbgIfgihKzGBIqqfGYn8qsuwnebWN3WIkTC9rRPqv9Firq9MTR83ncuV1/LKK
KQniSPmTLMWrx+hnnZ/y9rz1TvNPa7/hCEdWP5h5RlcrnOLbwJkrmzpvHe8NnDkc6zdJJQcHGze8
3azgTrZYTGTi1KQs+HmmRFqWq8y7tfKUxR/qzzrlp98J5Vn0u6JxEnFfT9hzYkXtpcXBUny9j52o
8wmVA2JYy3f8KWkEKyS/7iAfFRC7piUMfk/egG1fyxpryD/jS7mIV+1DWn3CvZVAGV3FcJveL9Lb
mJ1GvXdgjvXrwGWtxy5gBZusvY6RYJDX547/WvDxFtC2XV+cxmxfYb05OVUWtDhe2hctCwzCsxEV
V6bXkuPGFBwfJBqd+sXAjSl6mlrVG8vdlH+nhh+hOlf24qShRKw3bAq/zCzfFRGU52vL1lofZtqx
LJt9ZgSEwLPqOg9fyeiq6T7KfqXkM9qe4+F7yrd9o/gdNk6Ny+hXARPGHSbBO5J8+9azm0ttbpRT
5GwxGFh+oJHbmtrPrE97ys6FjqewwS/jeOgEHTTkDIvKWTJejXyf37QmZgJ9ajOPu2TNXLXCOypL
TqiJg7ZPHoT1YFz05gHHTAsHGmQzjWt/S1PLlO3F5msJMlFd+mmvbCTC51D1+G21BnP4scsOtAkS
++4yOQcsVdovpb1v9PdEYQGxmJ8M8W1i0JsBMBFSP1PMqnfRkYkpGZ5oH8rKTeSfXsXut/qy0c+V
f8101WH/NXbLaw+HTEUH4Dip5Qc405Bcombf6rcqP3X6Q41TKBLwEqdQxE2y5HHprd1eUfc0BFv9
U0VeQW55UbomoN3gYYe6U8GqsmW4ryHiCJ9Mhpv8cSVFRDQu4qXqBWXWHyWAFrKbxxPtSMOW2Tc9
nts2oYKX2VtZ76wvLpX+tf7VWz9unwtjL/AfJeeeWJ2BzQ4sjQfNni5RWT+S/LrTGh4mQfXykx0F
BH8m1gufxawfq5tIXuPlgtewtL10Gp1NkjpZWp2bgTmeodpISqRMY2DIfLjtFL1V0sbKNIlJ+l5g
spY3IDfHwi4Cs8o48Xjr2a6SXKWDwEO6wjn8oWzrV4NbsqAJUxOG2eJVr6/xuqvLx2jglT8ZjDOV
4BtAEigL7J/JK12d2Lqu+c3eNtq+E8z61F2Qq+1M82Gtr5X20kZnnYa2hgUrfC1yJzUsi2PKnvWo
AR7mPrhVVu37p5o6iDlzr/LKMtfcmso3jX/jdiglMN6g/dfn4czir/mpEZEjc2myNrj843OZSTDL
ZDoq35UIATd3RX3QUx/3EiJIbNMffzllku0NIoQBnelAtmtqvjTV71h8Gm3/CN6OCkHrH5rBETnf
3Ts/a5V9LFq3azsoQ/MJsajN19fbcpiARTT141J+rOl5w1ojfu+reFdqj1kUVMzj8c60X8TiArvZ
56wDB9MCrdqjznJMKtXEIAYIVJB/Yr4p7dFAdpQnx4lWljpiOF3P+/6Qce+PBuO8Qk3ZJBdoiJai
q/Z0QAzLKeeR8CHehWhho3qHMzuol80im+1H3HXxp6i/5+K97xzBThHuLfalqisHi14DrEQ59jU4
inFBxDBVhBoFZnZldqpUrk2j2Jnaq0VbETn15sgoYvvHFhPGksvjL9evWn0tC8eIg1j70e3C1Y3n
PHaKbJ90wShCSA6u4cl0ZuIcmhd8g7MCvy/ptFa3ngzy5jxm16R/0ysA3GMvzd7EzkBW/FvsvSb/
0dG1UuwYdCkqfUxyzDdW2HJXWtDgOG1LKsau4p2ne5HpR3ZJZ+3nSNyGOoY/4fPhcEKcrb7rf+Y6
5KQ0iZt1gZWFXUfz8tyTvNnHv5FxNKLDhgg2cc0imH7ajFYN6yPW9HUveV3IL15ctb+wN0wv2DPg
qc82iPuDRny0xYgCuCRzllOuwMAAJZGyfRsXbtG95gYp8iWExzEbaRrNvdR/bpbpGOmhxCiwrx3Z
DCskziRtqFyngXnOF0+or9uvlr6pRNFLDL9vEWvy1GWjcuSSb5/8KDeuXJOKVZ6Qkkj6Tw/c+rwK
C2x7V97DbKijBYHCgy+xMEmKE4zA8rMIbzjiRr4qSICAF5+5gcwI6zc1VI3vfHnvrjUXSxKmGJ7Q
pkW/RvE2owQGyiootcLRhshFozMZtOfAjuAfu7nfr6gldfMj1k69wGom9+eEh7S8qPORN6FowQgd
jXW81rX7szwg7QTsdVXxlgI+mNdpcbFN0pgjlVcJvluAJEut4U4LkBhiDHNntr91dJ6xlbb34sMA
z0lom8PVutTkao07w8J34HWWahfd425bf+544AeyX1N+kJfHBUkRo39TB2vvNZkvz04tuVHv9cMe
22o5/WdN+zyr3GWGCZPHR22KdptpBXGMz3z/WC2cMMZPnWQDVHqXrHmKJ69rwnY+dC8tIaA4zP8x
e0ZIIcVbjFrR8qLbiKD8w/wbczdRnFrGoT5U7R1bPtYcTocB/mD0VO7oXy07KL+lwLkfF744Et4Y
/7OG90V5FM8aNgTq9Ni/a2tQ8xNp3rZuQJVPVayE9CAkljlM8VH6b9NkR0OyhXmCXpl7rmRwGaYF
nkOQ3yE7Su8l1j+VlErpDeURsN5Wf5PYLfqvtAhAWkkWt5YXRTr2nZsvYSQHDHzGn8hNp/vIxE8z
fgLyErW9y/6ptNS3vLJ4yZq7pkGrgxLkvThHS7vvjBM89q5YHwS3rjSCwvqNBj64EDH7OeIAYD3K
f3X9xChRGKGI6127HPWaa3phbt2b+Xer/Gj60x3/x0GJyqaW1/+ApfsrJ3bZQ5qEWMfYjl6H8AOo
uGSAoWT7MrK9TIK1/FLwlc/85o0F6fwG3ryDazWjm3yDN+nJtDaWoF1e9OKW8U4lDS7ceLzOT2I/
NOdGC8zVjRYftARBGGEAuFeXqBuZZThdGAMFnbxvFZ/3zVz+jVwL8cOge2bkjHEQNZVLJGw937YE
y4Oj3d6AiufvMW6d+l2IG1+73LsFFt9GMHU+UPXMysPXZhyziFgDoplx+WtpaqSWb2191aFn0tde
+t06R+XFMVd4j+M9iEDcdWyOHZeO1ni2Urtj+YPbgxl72XXr3jQBvqJwE2K9/47JmpSHdNHN6k3o
pSSu/6ATSADIvO6+iK+19WOhB1keFopj07sSkWNhyzUElkWN9gtGX6oQcfNSGeZjwNE0Sh+EWyKf
Dzip8GX7NflcByb1Em5KdaYk1M2zgsxPPQ1taKvfM/9x20/mvsl3lfQWNS/NZ6VGhyh7gTm5Dz32
iEi/wx+rf+9PAki/WzRHKx4746hMXOYKa8svdvS2JIhCaocvgV5NodHedDeDEqMS93TOBgz5tJOn
u9l76uY12m7+aW90VM2zWMrjYjC0CX/m3cpZQ91JzwbLDuWv0JSPWmH3tgDLWyAy2K7qVI2b47hW
7mA0J/P/1zuJDTUJUOs8OwkpTXX9Kcg/YHPFeDRb9V0CgNhJ+njnsOvS6TtYe64hC+RZL3NQItJq
4v6509pDvyZ7taodY2zCron+5Kz5Z0/Wl6SmQQu1vMuN1BF9aOS5X87CMy1PNSYull0V+4Jp9oqQ
CQHpzlLcOvlRky8VNYJ6jKyAEZywwU7bK83xDsMlrmz8QdmXP7akhamGWzU7e/WlvY1t7I3r3zhp
LgqUnosLzDkU/Mmy5imbNgbL0CYOvmf+pHud4m+WX0G16GP6txgHFepkscaPSngM423vCGs+5S3m
xcN0XAcOcQkmprJeA0itpuf6ye4/Yl32sxk/tDb3YzN/BALw8/Ee36U+TdN9sAeoXYjIbbp7nyzj
i88VtHSLF7eU12Y7galF2/ShWLdUyx7raJ/xq3VdehLSDVPOLueawCH+miQn7s159TebHutB/4vn
3xmldQwCsKPBx4LCdBVxnJEuaiQDxKQHOJTae9MLMzzc0YcV4Hu4znFYTYcVJBayCipBix/tCv4C
nmevK8fNAHJXvSanCm6HegUm2m8bbNyJWzgdHcvwxXKrMKrudpHh1SxoRqSYBJPc7+v1XP+YaK5y
c7oCLoNSTNNVGg/S0zY8EGfBDuVkfuhWzNN1CzUozdBuYrQNvwZWKfVFvS3avswxvdsTcrfLiW2k
6k2jz8AtumdhP6F2wYcZOYGk3lReffpkvqNZuEt8zOgyZBoE/FosPMggjGKMpMjgm/iFgNf9V2F+
jHNoqvsVpyLiupafCU1gCYF3majlYqRbK70cmjhaMOrWkrCfLmX2ahundT7nsKwAvfpBDOjtAHfb
ewjg0vrFmIL2v2ONA3tyo8mjRVEwNnyZ1kur3IY/+6dIjd2Yekb03SwAWGl6W4zxQ+FmWPnNY/JW
N58FSjB7Pk7/BavPqQ8pqg2uxHrXMDnWQzsptBIfOd0jbWThg99py84ObZKqokuRB0V1s6eHbvKk
4iLDLY/5keR6S7Pe1vcW1PNXZtYG9wyanzr61S0ntxn60SrnssNzl/Xztrg6z3txsJw1nFXQuDrV
azqTlqSUXpJ+NO1J/rL4NWPuLeVPVL+OWKGK/MoICAkJeyTEaaszdxDcn2wM9sohrvuj6OAAcSSC
Yizl/TYxSYAcA/X5nOWB3ulkFK/5Bp2OnGVEHFD0vuDxFm9Y3yxiPbb0carh2sPDplyK1llm3JID
jDZ8cYzMe8Sp8Nb2Y5Hh+R2h/a53OQWKGttj+tCQrbQ0G/f5JldpLFCRFE4N4kfLgNLHZtE3++if
FUaTxhm0cNk87cm+Tt1r+5bZDu8DIChghRJDbkl/RfUPV7Km9O2PikZTee+AWeIslCvbXatdjEK2
dDVz1ySyq17TCjrcvfduH+vqR1HIJpBsfbXkrV5Az1mxhim62FwHtcJDnwMxHJqRicYmNEM9tuMX
K7kPJmbZYvMlaMztK5pQS1TP84d0d4IZHiRUGl1Diu3gpxQNeb8wKtUbDnmnWEMVe79nYBXUxovG
0xaf8/WjTd/jxLPlfzIUXSrejNwO9IdF9hYD7vFYgMDb0D8kXsip8WIr8tdYSse45aaJcEh8tcD2
pebdyCizbkKiO+7h0yde80nuMmtUqAyth1XH4srgy0GoL36X6FBmUiDDXyfRXp55QNltnFrfLvOg
NeFwIO62S4OWLoYARYg9PTQRdSJ2DY52U39nyTkFmY5jp0NEEneh1ZXOSjobA0PSfenSs1bOiINm
NPmse3JCYpPmHeljlfjZVtFDgGsb3FKt4Zn57K06epwiBnjQ8stQzLtGMU8jjD7GyJKjqY9jfCNi
Eq47thFI7ei3J7NjvM+fkgZHgKnQOzRQICZqE+YG4TYWU3hZ+AmzIswziMnwZjWflhLwXjKMAylK
86mrPwubdyIFcKE7tZL6rFiqU1mPUu/eH/X0KIZLyV8YF5/8aWaGjNF6LMRP1GAz/ZbJyPMVBnD1
WSJmN9H9ZRuwOWLYpU+OUIVTKspQ+VMB7e3EBxlp1w05ZKQKtzLepIaHcmwohdtnbX/1cXz/LUfe
/wxVjBEzJpyESd+dOqp4mpcE5Vf5wZVtKcCJprGbkGiXZv6vN4BQiwVPmzdwENZ0EJBBDLzL/UOV
/PXw8CvT7vS3id79T6hy2fTzCLUeM6O11ETZst5rWqK0e5+K/KBZaLKS7KDyg8eWeSQW81guym3E
k2A+VOI5yq8CLWMcvcr93LubrVzGYYq8Tr13m/VHUmRBeZSWD1sBv0bo5ox8lPE1tZ9UdfKX4tBv
8FTRYxWDKGmPQ3yoVZjDJ0UKdcvb7Mg1pt+u9hLYFcPcE+5Kt6tX+1R6SdWJTvvbqL8EEFM67HUB
3bLLOhInK5D3HCvV8mmYh3NWqk8Fxss74suS8qBjo1h+iw65xLDKsM4lTOf2OfdcpIl9w/+ZM7d0
X8aSvkg2XHuz6X6lTPBPKB+1rt63Iyd8GHXqmvk9DiAl3MDKLFnhmFufUbIeyOl7jsfDor6YyIpr
VgjS9k2X4sceULtjwEhNaTqlsPvAaZbsVCnEbk7T4uuanPiNqj+ZRpzeNIFAqI3p6aut3gs7vtUm
qTcC4Wj9rca5p+raXmpRM5bb2ybfISBKTizb6P7PRQKTixBKRHdlIHOjsLu30iZKT7Kmg5gndgHw
VduJSg1HO4mcNjNzZ5TbKUgG8RV3ZuzDhKJaWJOTFSEgEdpEdqhCd19dIskfilAoNvttLnsHsza/
StzvkX5dp2fGzy472ha7E23qViiSqi/dEK5JgsC20zvGqRwXeotNGKeL/1LpSSPdhyGUVRlbmx/J
NoKEUxA25Ao7ZsugERPY1k+FJR1bRZodS9I8HV8OlYNqu9ZwG/XUVapw1T51C/5LDYqBt0H97BZG
/BI1RVPBlcBZWneCDvveWnNMjIy2pj13SfNmGAqR2xNMlOohZheHTNEvE8abwAQrXawFhEXoMW1w
mBpwBdqHSPCoTJJp3/XlwzSPAlYrgu3CmTexgraV+TJZmHNMq4ycSOrFrmuF4iUxz9u0oUlGNVtd
CJ5TX3XXUrUdiyoiLc1Z6//ZmXUoMRppp7Em+kh3Fxsdqq41P7r0YNblPo1HduPGFHy/DOTook9+
RnyIzVqWRg78Kl00CydYnAKqc6bRODt0kaYSkt6gcVss8Yk9pZSucy1fVuMgdb5qH2o9iJfbZB0F
aaasB3DahmZ45LWO/YGkC+gssYHVZxJ4pIYGTEGapXjZooH7K+YL1qlc8xUmTen2r1+6A/gK02g9
OGX33BA3ETPdXKC3JfMokidD93qsJnrXTsGZIHpTbpaRyaLYQiYAmwUpVlotyxvZaNA85A9+TVjX
uJquFvNxm33cWvtxTfwRBcKoMli2r8nsteMYtoW2b8Ug4N5omTI0h4ieqb+v7VMNnDpa3yZ1m+Z3
mD6LwcawRvtouh+As6irzkOcnpU6LNT5YbN/hQXYXTKhdOph1Xt/NXgOjbS3ki9NkHYiuayf4RZ1
KJS+cexK/pTtgMhHt2uQv9hd9NlVLckzWYSIBDXeoghXqo3P1FQ2Oh+CAfvxbVDkUM2S2xrlTtRa
pN0JR49SlBC1hA536teg70zsPpd6tH+mrpG9UV4tV1Li1FP06Fep0aNyqLWxJ1CyGZANZzJBBaWu
1fwP6IOk4SbfShlJZ0+UlhnbRyTYmgsDyOnox9LPsywcW/uYLAtMHqkxqJhmCPl6icHGGn1xkr72
gdrqWiA5m4BvrKnKjtnSgksl15althZ4ZMyrkwQZp01KuKFEXMb6Y1ZsP7XyC/Lcc55mj9F9QVED
dxpp7zf2VkpUN4ZhyJ48VqNvNHeF2HnRj7LIrKcNaWc9G7Zf3UW76NydOcFfPkr2xrTbrDK0kfrr
NFSC6SRjN6lGpaDdBo58C70UlR0t2yB7xvQ5bf9EG6rMnRpysg6lTUJ7wo6e5MbGU6+eF9Om12lc
kq0jVd+pAz/iX99g/RcZDzkKhI5GuTLp0o3PXGqZYCTDXcq3qslfFGs1Lis0N1hCwWh+V28rueYW
08VsrkbyKnWg1Ae5qu8HrkrxnSyNr8bgRdPe0bT4Y846moyCONHavwYpf+5M1nsax4GWQla0oHC5
LGxnHaw9eTtEFv31KjqshR7HviHh6KbLVP3k0VcyAXdyhK31F5HBTIddZuzjD6AUq6x4neFvo9+z
HSFfJxGY0WOknLVoSK45m5saKsSbvmw/aTPNh6x/tYpgKIxfvUzJJ5kCHbkYWX4+SvlauxgzhvtT
AbHiDo2TD8+poToG/rDm7BSocXNtCIe78g6jaLQhi43m1/LSoQBiuNbtaU0QPKFetdQSlr90jaQL
jQQltoe9nbkSgcDbtZsxl7o3tRX8hAyzJ4V2IbE8+c7li+wECVeHCkRm6m7+pTj7lQrlVXhdNZ+3
eZ9GR9W69HrmxJSYfHqduidIJ6jluYRI9e0K5A3Rqc1ariMpuj/JXGswNMmU/5uk5JLTjYvuuEj/
xtn2KdqPqWh9aX4RmsB6dWY3QXOrXNIfdXq9skDOMPVU2uIxNiw9HLoNDxDaf6+ORnhT5ZE/f1IT
BxETDTKHts6Hh5RJrCy3U6yQSghOoQECDVMGrbperMK4q5iUoJTDov7cVhw/FuF0m+ooyscQ1Qd7
KfgcbMHmn6aJdorf2N/hQHhI5a8cEcCq/c4Ekx/Y1ai1InUBw7fVYOUUpKPYDjb51ermlk0CQUJo
YWnFM7oCxt5M+i0tAwUp6kaE9mkWJLHf4A9TA2DnaTg1q8V8t2+t6brIK9stU582mKpCaFcFxLUY
GD9bDFGMfgVz0Pxp+kta03pCGdDupqQar2MCok/ZX+C14kRZXVlmz8MGqMoe5DFrnakRryYyFBY8
akO/NpUWpOy5HDq2kllckarQKslBlGi8x9XiwG6IKBc1Sty7o9N70+D7u25v+TZJiDdCZZArLkDQ
kS4dAjU+LUQgNaawdq2aXSrJKxCIjDUGc5rGuGhKMAuyxdZj0YXqJCFpXcAAacQeRym+xVPhrotm
PQzL+rlI4IaaLneupaIerk37qVXIHLOXJxDXvHvr7pNyr8Z/tY09e6pcNRpR0cy5U9vmVe1hlYuL
Gj2jUi+8PPvXktSxvI0dl2bT3iLrUcPAGj3hKGPBb70u+XfE8NW1b8n8oVDcEut5MN4WHVRXeZEB
DbO7IugtE5DFGn+Py2tztmd2B6KkbR/MFZIp0gslNNNE/YzYVi0hTuMNTq6OItemuZInX7sPdyPE
ebS1NkiquZ+7XHwOW+vNastCc/S8pFOoRaZb5ovyLFs/0Sg5XAt6m6avSKQINDAQZHRaY6IInqWv
To7ZQMk++778jbcElOyt2fp9m0WvEvCCPD6nC5BsYiC46fUiDxNzUTk+qHpr2S15/XbUIUs3FRYB
4gdhhIX8vSak81kaumLtu0ytE+DFuFkydDK9CWs5SN+o43pNwTSDqvrTKgOCccCSaFHGo7wkCmbB
3/X8ZozsCYHJY7HIfZcH/VqGBihePH7WuKSPyTObWMjdUSFOPG7Kw/wyzkhDhVwxrWSuDqKibrBD
pkjDgTYaBB1sar5/mqzzq/YRWrZgkretj96Un+LK/lc2JQ00+KWxlhLagru5A6LHoCy718GgvQNw
y4zphCFxJvnoxuNhCUwWolAwCwgRy+06pp0uu8vUyZbYJRL0BoR2qaF60Q3k302mR+8AvxSw9tdQ
m6+JbxYdh5IgHcVsL79iZAxMIj1J49kiz8XpmS/ctX3D1xE1ixY75QzKiVvyyFqXMlInGebKWn8s
+aeSb94wDftRRgSyWUfiQXesFS8KopbOcoohDdJoJccYeEZ6W2O+sVY5NeYDEOSpmwC+LeOqxHWI
fLqM5+59IUe2Gmv2h1Cr4fBsDvx7BfvBsLxuAaEB+77jYOlYGzZ/cwSQVy/2+5h3UM8JU7fEhnNp
CHAZ0fgsJyx4nJ6Rtbf7vrCtcLNb4NdEPFQZaB+9kOzGtd2etBGlmaV0iI3lQ6TSDGe9m2U6U13M
W9jLE30pmyi9jjY9sWELRfRozAYAkqmfJdO6mXnrKNG5XrsHg45esxK/twCLLYcydsxt+hUIsLh/
a3PEKfMS1kK7kKYHdfcCD7myYxHM86/amscysz1h8Q3Df/H3PYPuduUcxlO7T/mxlB4N//RSK7Ov
Z/8o/OFal8fUNsOoDxiOk/Gkv0RodpqGbG9UK32tOBHY7mZODjLsQxJ9RB3VkRcFcU2Sbg9NrPsD
7LZYFqBY66XBIq6eiXMxrgZSb9atoZ5lp91+BUqtIRr3bfXPJsQI+4d75zSjjat+7PFNErfR/EEH
lqSfsQyRgo5tdFPpc8anWxg2HxVEoyMmN1/duZlYIstQj8O5AfHn4qplH9F8pT2tBzCshlOM6EIy
fXmQbmrdhXai+R328c5652K0Jd4zpQeahQJ+rcNJepvbPDBwsrXTo7q8NiwjqROBaEJ2rLS/0xyG
UnROMUmAkfdDP1PYMwxbxm9bn5NQqNE+181/CcGwU1sEiymIFWfhrWLxpkSQp+YGKjOECYZyTOmD
BMubUR+f+uk2z2nQrKz+Gc1BY4WApUAPQ8X7HvwoeFLSBNmJ7MoUO2bkifX5GrSMMSnWl0OO2kMH
pSuTW2d8SelNNlz2i5Cvfazql9p8m/DySour6/hRVxs7oNn8vS41u/VN9aHU2bVJMbHtteGqLOZL
ssn4F5Sb09jrUSqOjY3FXE8snLVXQMUypsr7c4gTfkyTFcSO74mFFjlOfhAlcR8fwY45W1TP2syD
uEZ+nkNlnsbmmkQ3hpmkhhQ+lvF9bdJvx8z7H2fnsRy5kqXpV2mrPWoAh3KMdfUitGAwqDOZGxjJ
JKG1xuvMo8yLzYesO9PMqAzGWJndzU2SEA4/7sfP+UVthm8mhdPuflAeyfeDwr1pTVpXPQIAqtcB
tnZrzhuU5Dn/7+oIHLjZdbcqkNQRpK0ztJuaw4mUQTwTMr0WxbAYzWQ3+Ka4w2gKTKxew5kM6n4p
GxC4muaxdsfaOjeHNyHt11S82PHNKJt5XCoAXEQFJCtxvGtp9i8g2LPIWbYuMD4N4k4T2ltdt+N9
k01ZUuYmj1pJVZ+j8MIL64b5kU4d8UnlgQynzwfOvMhv6CktrYGzce7ZG1WutBKXwgCUaXqN4cyq
FuXcJqrRyDekvo8Smsy1dHd9pN8bob+KTH3hOT2EjHUerjUFhCkQ98ZYiHKdhteKdO8gRdTBW9fZ
t97w3fR+Qvmlpc9p1DKVhfDvNPM2VPSbinp7aefXSq/OLUOuMku17uw+AhHl2/qKwxxCTkm3gpL4
I+hgX3UotSUyNF5sN0J1ti1w04y7f6btSgy4VIs4pshCoYFWQAluGr6X2a9GH+wRxMk+/SblCwjA
UX/LaRroQB/aRa+Qy7Cw5E/SGh84O20tdp9Uo0fieOp1CxlKqV/7MbpmrIeCjoeXLYI0hmJhAx4a
NlE/rH3pXStgDoo+PJhhvhOeCVemN1dNLsQCHtAyNguqT+qucKkeBLn/VEbq0gDZBtMW+3iQw1m1
qpPu2qvcuUebJRsH8PljuNClvYizDixdVWgv+ehYPiUWpF6Vb5VdzhuHlXWDkwMF7K0A5NbhCmDB
WlvEHsXao949swA32jc5bA2XjzaHbknSfzf6yLiAXr8j0c69e+aH4dyC65bV1uHo7MqHPLXoytyP
1qrPrmoyCq2geGDU606698RZqiKrp7xngOX1PpqXRkO0xDkARScHMhXmykLTZT0PvIoB1tJkF1cd
mnQUe8NwUXKC94JFQd+m6LqdnVt3uFfli8rMbqvqfvDXur4wAn2fUynW9Me6yEilPQ4Eyyx29VlR
QE3LVirdV13283hSYeLUoqfHsG8gkH+D2rZ11HTtaZFYj9r41lt3HTlaPt44ys+k/0ZbnKP6xAzF
HAeBXlOOczcLV7Rt48EEvyl3BQgIWW1UX3ttqxywcbLrKciIdCfbn54+AkMP3mwRUxNX2AMd9MGe
6iw49IiB4+gmX/2RQ5urj3uDTv5ITtH0R3gvVFOG5cCGPhwVArxVTSgJ2ixo+u9Qh2rnZ6B/aNZm
rKqbxDzS0aRdPMA7Voprv0wXOsz80CwP8XhTGvEa09RlSQ9JT27L9NkOn4aS/RDOudzHHZj2Eti4
fl2iURWVkmLl1LdYZTYUqmART2hE+rQmyStotGq0D6XyoSOdG8MftkroMBNYqQlyOPpyCZPIR5+u
qjf4Dc2TwF/S6h2wHBQwb1eAoIUl517bLrLx2rBSfpnOnEtjJGCPVQpKjABSoSam8WbIrxJxJchz
1HU97tCOpcA/G9FDsnuIrePT1ADzllm+hakbUJ00txSODGNdt8eimSeUu7x7w1sWKck2KG3jvZjM
pSiQyOhRAeUBXgLEkn8FqHwW6a+SczRdBXBWSksDtoSpq1w3PpAU/GMjQHkOh3Oh843oEgRHOpuK
yTYLwqJwk3lQpatu6K7yiibHIWj21fA8GIvQMuci2tfhbdUfLICjIjjmqsLU9KPnPDG2tpSM3puT
35RKurNsur2lAzoTiqTySvqx5XhO2Q/CNvWkZRX7i7GWu8xx8NWDwMVRN6vpb/fmk2p8mEkKvsva
Bd74GBYvjtYk8FegPBSdtoCluhhEDQwiWishQFm596Y3al45rvPlwU1RpYYC2BjuMq3zR7VtrgLa
Mo2NgHS5V1oPupiy9EvvwQunWRHcmk6wKxhp4Worui9zvWy2tX6Q6mCijEoqG3oVdnnRRq2ra0jH
JHkP0su+Q9gACEBjYIWP2TIUWzdCMLk1AZcMY7oY2lfT1CkbNZQJvHyNPhZ11ZIKQNegWG7PhTNs
NXUYFkVnIM2ZXmVhjEKLTzaWtjVVFqv1+pUra8zKCo6/Rd+sx4xCRFTC8qQC1fTVY1BmRHvlqVjE
mWitGLUQN56iWY+Tfp+6sDjnL7zWbLaORgHBc6gpGA74TdkDF4UKBTVFGb4V4xGIZ6R9j8psPlYo
FoCLL+hBP9ts8b13X9AMMiFQOOXKDcsXo74pLUgTA7ywrk/e0wrS81C55KoNCH+teLLx7C2ThjSs
q998XVyVhbaTkyZEntzkaBhZmQw2WXtbUkCmtzZq0cyjGCZpINsa2yLUmd40V4X1E5Mj9I7Cfut2
7x5UZcfnIOe7t05LupTKIT+mJWA1ePYtJ1AMXE04fp12dKdTZE5LRFefY838jgSSkjXbJA6fdQ9e
bpoMdzaeAvdUTzekoLVB7au96WIAUBrshmVFrJXNnUS2B/h+4L8N9VYEylIVS2k3W7os6xzBpzxO
7n10s8ifRiBraAySquPQAMpvMH540TFJFh4wbdChwQDKYbgJUDefkW+jIwAE2Ffsm2Qc53rnzsNq
6VfVm6jzNbG0aCt/33CC0iNlbtKFtGNa2IW7FlSI/P7eGEjQrHtJ9XVRucM4t5OYVBuVLCVpP5Jp
wgUr7MvWunUFcKdw7zsDV0NZrPMpvaD6VuQ/oP423UoGsNrwqbKolfOuUBAKsQJMJDO61egaZfZR
BcsXcs7QIkSdLXjIbtn3pBJQ3+Ax+kG8GNOUfXysru1OmbiRt1R5svChKFYQcOHk3wQ0RQdOcY/g
RtERUHnr3hPwxyg2rLzkQTZLd7jT0GZRtoQl1NbcWZXKj64GYBOuGnPelz/Af3sY5Kp3lbvzu4dB
27buJvKURR/cuOFVDAbVWfTiPi5WQ/czTZZO+hLQnbd+BCZNqqeabmrw7LNWdE9qvLQxo+oOgkKn
kiJTk3KuHSvO+clNn1A5l9oE9gyuPJvE5hixaDjtrWUu0v5atE+pcS9b66h45o+cvTOW1+TCC7W9
pkVZqc1j4e8a55tO0pxTD49bN1tWjuUeZdPNRcVHC+B6NAIyGIeWAouSrrGPToHoYQXaPottY69P
5NqikEh/0h6fl2idJ1pFJlpdOyYQnzFkiRoTao2JfqxLUFl6NmwaRdKRyqqda2csC80g1i1ArHkB
/UpLvhXqWxwO6wJOyZBjc1uOI0I4bcAvmftBd7daWG7LvNjECqypWFlrkAEkyjDJlT/5wvRLf/zp
y7l0w6Oa1Q6lZmuXayonEA0UNdXNrUPzv6K8l3fPfoQTfCpIYCx6HNoafa37NiOLBxa8L00SogFa
XpH8QH/uylc5TGdwg0P/trVTlt9hLdHK6ZN1bR11cRT6VlIaohOp2lcxR/ZqOEhTm5lFUe4M23cX
oW9+p0eB8Ajt7tJHSooGo88XbzXjzRNyE8L1ikY62xFIfLodfqsT4vrMEnCzEMpSw9dEgn71adEM
wlhTxs0Nklo57ko9OiR6dR8YQH+V+FHxgr0LRsNUvGuzCvSZzCGj1eHGkf5GjBAjUFrrs2GB5EZL
IzC9RQNoppdPeQivoVtmypXbIB09JOY8n2hIEd3i24ap2rK46hNj2YpY6IrCAuVt6TrvWd9R5aZF
n81cTo2+6CENBFUyawr1u1K4z0pIe5gOlWWheuCbPy026zJeagD0nWrbBysrIF3xhw8vDPepA5Id
wgIZlJlRrBsmhGe6bpxmaQNn87V06Vq3vhccajA6pkq1YsrPY5i4qeXstBJxpwdhIydngwmKKPDS
YauLRQg3HhNwE5ZhpTx5olw4dAjq2Ae4cevxRMC7Q7NYjCM93nT4WTjAQRRaM4i/tAPEKJlc2VQP
S4CmTQC0CHTgTKcvmMTpsjKKOzdLj1bs3+CfvO0TeZM3h7BDXKlp3gHUhMpGKkcvMhdIb3zXXH/v
JpY6j3xICmT5tCOdGbWsQ+SCdQp7gMVfy1Jpk67XH0SpTs12Iy8dE9vpoN3M1Pnr+A3i82ySTrzt
ZnAHL0gn/lmWWj812c2jsDVVYYLkM1a+8pDXd7X7dOEF/qzlzdnrd1WtwvDVIdaFtlfVLp+AoqI8
DMIPgSSadIm0IS+em6iDImuWJhm9T+/1vfEk7SVj9EEhXHiOPwvdsm39/hxRLdKydUDpjP31JKMb
w2unFbgaF+C84CuJZRHPMRyn9+kqh5C6g3rh1va5ITiRQi5r3Rotm52hNxDYRcPL8lwVYl6/pKYH
avo+wqaTHg4026SJ962+7bSt1bz0NYIHFRNMKda1A2cRVkhQfy9isQwV5ye7WOVviF8KdCmjac0K
ag9GdSvMYS4GMjWHlyru/OFbyjJcveiFtgnAgagOZPPQs1787pE9FBIU1My5hGnm5j0WFM0mNJVd
bFTA7FGAHxsyWgj0TGwdTn4ys7wHnEnsEqWzgsh+UVvolemmaMqNFtW71FfAJBmYtZIV/ow5H4hi
J/i3PoaBp9PN/fqTnnHN1E/NVDs/qVrPL/S931UKiPC4dnWULVPlOchUmOUBlYefnQA1YrQ2x0xL
qNRcTeR4jDqGaGgb/VsZxVMRP863FuqPaPWkVbqvO+C5RSTK294mYxGZWz10jhXSie80ankOAC0o
SQGNwXiEZ9rIyr0Q8PqfrUF0afw+T9s8irMkVUdcJv2r4yLZuTfZOpi9Lp6qTVTP1DW4GXX2TZnD
GwQIPNt1s/tmIWdU3ufe+sObv0GwOqgAvZeXhvlc6JxoDvpSEZVie/qVJ9oNAlwqABal+I5+/vfS
FrPc0am9ekvqklOHD8gukNgg7KBf6Rw20KakNRPXpJy7hl5cSz69KVDzfw2rbwEHjgS5VvOm8G8c
Ld7YwNgbD0n5gRZahzqraoprMLw33ZuaP8bmvv8wh+kGNmpk4yZJ70L9SUECMl8C1fGOqo8k14R9
uBadhL31rQV8mFo7yLxGswTLeYsP9dK+p+Q++o+DuVLR/ojQQj0oZGnNwiavpb1OnOy851oD7g7W
CeblcjQglK/Sjnr+GvXFu4krShH6o7MB8sCrnGNbox70N/T18puuedHZbNiQmfFJtI/pZo35kYZy
nyNioOxAm5ayn3UotLUzF6GrlKIOpbLuyf5Gb9rUr3T2ZpLgpt3Ql4HNV3VbC1GkJrqeJMgS/aFH
KRiMnPhZ5UQ2B3sXrASmaiNgkO7VNABb+80qSMZr+Jdsm74vZqpqEb3eTVx6EJ6Mp1gYN0F48DIA
P84xAVuJ2kJI3ata1sO2EgYg1Xsprhv3Haeeuj/qfbE0i9cx3cOXog3/VEIws3AtyVl1UImC8qNR
nhP3EeuEVtyXRtAgKy7vRd7elE36KiJ74XCQ08hjkpSDKyJ8CF8M+8h05hyPgnLZI4PACZq0dCbD
V+Hik97nK58GMg7YubdJ3JdKvU45HVCLyA2JMC+6XgKpFjBbmyhmKdWv2ZhHWg86uOKUp4q6NdBZ
MIdjiEhLTuar4wCnfxtgOkBHC6vHctg16V4AnygBcgMQLEI47UHIpmA2HxJFOleFy2l0c1N8WCMl
DlwAIWjY/U1jHJLkFokbzds6Fvo/wZL8t8PnvYJkF0H7854rEXyXvv8UpZtUnTv5Y1Tf5qlYaK13
p5DMJm0Lnxufs1TO/QbaTKX76z6LZiC7c/CdTZLdfx3P+p/F//VTV+hGE2GoorN2sBoL7SGbvDJb
ZUhIAQqfY3VMkZFSlJr/UEDymDI7DAGKBcPR04Op5kSPqgre0ya5z+NhbQC/Smj0+zhrSfyRPDA0
ZdlsupKSFKybrswpQCBUZQd4PlsXrHj/rC6tnwq910qZenYQsM59GEvl2oKskR8Ahl9wF5jW2j8k
Xf8i7g4CztMoWfPmAmTGa1xdyobOpHPqSTbkOlVmxVUWH0wxy645dHD2Q42gIZX/GB4MDhvmwv3m
XXCAOjdMJzmPkqEwGAy8R8Sx5ql8UO7oEk3aqdm/eYOTzKaXZZcaaG8cQCGNYPaurWfxADZ+fDEv
aCWfS4DVk/0wKhRN6iG38F76t/Qt+jA+qlvljhNNra3lW33QLt1JnPnqJ9tcooW20EGcH7oPXNrY
52gpgmO+EwYS4fNy5783F4SDz+Xb0xN8ErhtUHeNcYYSV25EkTtQ2ERZt0EIZYgGfh3lv/KFP8xh
eSKim6pTkhIr/RVtIlhLCAKWCMUBkUW21vTCmQS5mnjxCtTLIQXLkUdXSvDmopKuuCOwsn6RtNcj
iGXlPSqogwfR1qtoPpXKSqY7P2KV1ahO52DhK6qOSbswE2ehA+INJtZBka5dWpGcA9H7iyp558dv
mnbvh+2Cut2cPbXUDhWyZXpFsTYKnpv0OgNKjq6HE7NlaD9K/DqbfuUoT7n/pkXqbTnSggyTReuD
FdRQhXZCWgZKg6feU2Hctjh/18k1wI8+x5Ch/5EHSKjjzdDQvhmcneKAOSLjvurSt358FCVtIz+5
LnvINJxE6diGNM2COLfnX3+CXwvqnz7BiaAwe3ErnSGHGICmF2RH9H+V9iWoqJKAeW+hQ1jgRnyO
+2Os3SrGkSm4LtAfBk3V+eUMqGSvw1+PqJjH7qEr7A/FgCWT1BOl7yVn7qgUJakCtZh2+LfQV5DZ
2fvQYmDoRQ0weKucwwYobM7C5CHRVqsqmv6HTtnV8UGRuzbZOZYGSO8hBrcRA7GMq9t82AxhddPS
TogdGr55U69j2n4z0/dvzcB5y1xznsmflbt3AY2qkMSS+p6O4jKv+9uo7151t90Y/TDXUWHpY0Tn
hXdtjD/6dKvXB3scLyTL2pmTlT0tfJ8CSa0puZhWRROpXvsKUoawr78rhvdoeFCWdm6CsjCyB+2F
E8eZ9dSeRLk/3Y6UoxsA0aj72sute7uMqiOdSIgjSZY56O2nKWIxsb0AZhchlCdt8+brqXROit0+
2TdUZVRZmgZ9r1QlXdzRTVfRYN0rDYlhCjowtXsPyuTRVGtqoO9JoS5bpQLX21E2aahyZxRPHTWQ
l5aXc0nEybLcG46risjJUJrq6IUB4JmrL+4L8tYhvQY0V6QO1VBuTJ3q1AIMZg4w/N28z2+D9qV7
VDgL0DR87a75eqgDrce9AjaKiAfITkaBxwmqPK9WicbHxg5fKIqiZitmzrf6I4qvQLPzuu8xTvBU
b9jRvpV4hpAKvJE7KsA7hpn1Dn5JqZbRrkKxACo15ndrIOt1iiLbrPgBg7pUZ8kNopjSWEbVLaoo
o+8BSNxTs08vGBdY56bMyaYiBq3IRlSkrlCHX+mbaEcf5AoI58zHtlqZPUg8x4y5tcO8de6vHNCX
MwXTs3xl4f9kca6LFu6MzHJDIW/6q0Uyh225QJdlblAKetGXsOnW8Rxa4xH+xHW8Jtm9QmYZVO6a
7uM2XjebZu8v5QoO14W4O5tCnmxglvTc0sp4K+yb53D912Kt3sKBRWgam/FugV7T0toyzLN+ZiwQ
SZ2/Pz96i2hFHrKHXl5c2Ei1M6flXyWXTxEZjE3Us3wLnOJocy6grcynIbJmwHTnKArMgpX/eCEG
p5f7w3JunyznJRWAKJru5R6U+3SLH8LN8Iay9zxd/puFuF+z6NPrODXIk1IM9pXrgE4vomspgAGm
fSQufLkzR3nrZAWr1baQfdTZV5oycS4bLHaKMEOYXVk5cXHRa+bM6mCdLFep7pTovI8UMWiv5l2z
MIZHth9wDvaqs7BLqPaStNq5lO2ciTLrJNFtsq4t3Bi0fdugXY8kplLsEiq9qNmh2tItcoHVSXph
IpzJ3qzp3z99JJ1WrhHHtOioDa1H9UWHYG5dGrpp/fzDJLNO1lXPsPIhMnRcejz7ti3gAqLK+PUE
Pldask7WIttOZGb5DSXQMkMqKSpp4Ue+Y9VziBvoa/fWaC5VG55uDpznqPW0lgMTdStcA/xlYvok
jxjJoq6tI1bQFDWVi8zxZv2oNgCTBWokAyhMTHLQZFeVYG9VQt3G0lf3DVIVi76GN9NCIUflKpXP
hkAcEotfF3RbMDr2lUw0hEVdF+2tWHV+NqjbzuO8hzMQGxmCCWjgfT0S5/IG/TQ5tjrXbAwtOQy3
IahIDAHek3wl6CJM8P450Cs611/f68xs+bWEfpottuvnTapwqyz0ta1MyxUYXn3RT5DWr+9wLqZP
FmOax+UITBO7jAolISTKWRHniDHMhHlhFzt3CLNOxisoTQt+Erfw9ShYlwANETX3zWVrg9szNVtd
dr1dHUSbu8fAL5tdnEDQQ582hBmWj4uQZfrC0f/MeFonq7A/JHTrbatnFhakqcFOggMbguLC5zoz
mOZJRqlYuhWqvTdcKcUBMwjRr6SD8M0ll5E/R7d5svxWrWtkvY6vQRCXFNqRsq0OrVCX/9ZEME9W
XbUOkrgA0ntlSQRwDNX5UaHuKqruNW7DS6FzZmk3p4H7NJ9hyvqjGFVuMpD3NyGA9yRrd2FiUCDy
99IZj6M+2DME2xfCAEPz9budWRfNk0W3QBinKFzRQ9x7bJLnLLxQwZhG/g/rrXmy3kqbhnFZcF1P
20XppAAIoFyDIOovrXHx7z37ybprBXVTpNn07ArtdLkKovRC6J8blZPQL5HRsMuEK08Sb3V036kX
jLDOhcFJwDdYnyauonHheIE68qAtAEUj+Pf1gJyJYfMkhsuq8zxFcHXT9mc4dbgCTfv119c+80GN
kwAGR9R74fTkDvRUFZLTRKhP76QxB+f59S3ODM4vA6FPIeAnrje2MegbQ8BR1+l0W6hEvHHQ/vr6
Z7IZ4ySOg7QbPdR6s4MFqt1TR3em2bbYGi1KgNj4SSYqa68TAwDIBJKlX991uvofIsE4CWw/Bhs2
Gml2aILmNYt0kzq9nqyjGCWILGqgZyD/+/Wtzhh16sZJNFtNk0ESGsMDlKHoWn0cE1jUc+W2f9Rn
l4q4577SFDOfvlIeBDLHMDU81HrGkSMtAuRuC/ka2sBVc4j+l8yCz824k/CO+8DRdLdCMRb8PZSg
OHiy+70ywJ+rvrd+fqH4cCbWjZNYLxIlNgwgqYdWlcFjwYffu07mbr7+JGdC0jgJeN8LPcfLy/Bg
eKs2eAjbo5pfiMhzlz6JdprdteIacXhQkBNN7B5p32VRXthRz8SKfhLunU1+qrWMSvKEoHsK+QtR
Ng31w/mIpuyldfbcXaZP/2kumXrYgiCdxp6mW7suf9KRCTGWcGc9eiDvX3+Cc1HxK2//dJdBanU7
xNwlRI6rXIQt7g0IPcwg7TXKzoXlUFxYwc69z0msR0Ed4aDMncAeA96njgrRV1ZL5OlL3CQuvNCZ
D69P//7pfRwMct0oQ4JycL618XMcVyh1vH09WOeufRLddWI6bh8kCSoLNy3EXCS8/Tq4MDxnIlo/
iWi4YpUuQL4fjAN68g1cOArgN2qxNLILK+CZYP7lYfppaIy6ads25Q5N/YRkGlTCC49+ZlzESTwM
aS5zv1NgVYw9IsBvFeTS+sIKdGbWiJMoSJWyC4HkRIdQLBDLUJGvQHdu4jIsCsT4LnkBnxkbcbL9
GXE+pNIeo0OGuJsijnq8/XrOnNkRfuFIPg062DOjtIImgpCYMF0oPNoGTQEQpmYqnr6+x7mjkjiZ
9LpGBUeGQXTovBDNcStth6OmpA3gYJYjzac6OXqT3rOThUuget3SGVN9Q8byGtVS2Whe211YG88N
5PTvn97XMV2/Sa08PlT9UTGuMEO6MMnOnZ/FSYBU/hDLIk7iQ47ehEPfAOoALPtZ8+Z+ryDb4mB2
CX5y7iXE7y+Rj1rjy6SIDyGo9MJ+qqsLK8i52XCy4zVaOo6+5UQHOSprAy2Zklp5gBuAfWlPPZNR
iZONr4mNUslT7tAoWAvUiLTcuMpHXSLLqoeLr+fbmbf45aH56RsPXgAkyaQTHsLTboz7yAXAAPYi
Gy/5t5/5AL8cuz/dIbKywdJ6n3aRSJ7iqgZirDx//fBnBuhXVffTpf1QV5xyjOLD+NY+aK/5h/sd
3uzX1z732NOAfbp2rddtDBk8PtSDZSIWJ76VhnKhBnHuuU9ivEZL5p/wgwb4Ad6RT9bKv/36sc9d
enqdT4/dq+AUi9AjsvC+oG0JIlIYSNqMoYU3HDLJbuz8myN0EsR2nliNVzNC0HNw9mpQlvj6Hc5s
n9pJyKYFpm3I5TFjauA9+3Sl3jjpPn+5tA+du/5J5DpNZabSY85j/qk90KOf3LhLqMkz2p1fv4J2
bvqcxG6bZ4GvTgiTxpwl19VLfqPcsWHoP/S59yw3c3cJhvjre525lXoyXKGiWqp01eigpIDU7KWj
KxeufO4t1JOR8jtXDPG0lfoKSjiZh2NbZXKqQ2EOFGSlwuEO8KhIEwq/Hdy5hVLb+VJaVXNdV5mx
zuI627FQusuvX/XMl1NPRtWwqqzWcy06FPjJgk/77j2aE3hsBs/g6zucSaLR//g9gCq1g8GOqeEh
fYPzDdowlrP4m3izb93vHAm+vsufP5k49Ql3isxWsVaID7ZPmZUqdlaWF17g3KWnheHTAuDnagfm
nedXKbInNtamoXvhqf+cG4pTP2810YcS/g9xMzLNUgWGv97mPYqRXbH4emDO3eJkZcxUG5mIsY0O
Lape8OWR9rCo6F86h527/DRonwYnadIBX13yjiShPbYfgnXnXyi6/HnhFc7Japioeo21JJfubpHu
xlinXPQvyf3Xw3ImYRLOSYz3RWAqsgNqg3dj/9DegHmZXKGP9Y/q2P6oXi/cZoqjf63hCOck3uMi
QAYj4iXwecNDZpg8JGbImWnrgGYY5s36hVn650AWzkkg94HruAG41QPYA7S4zBrRwXXnzoK3/NIG
fi6ST6kPk4m1geod2YGPzS3GKzB+WOqXdrkCbo3Wv7zUPjwTc6f8h6JJKuyXGbYCU0JX2TQs+l9/
kTMT9pT9EKpaP7oFBf9WQdINe2XlOUMw6+uLn3vskxRH75RmdGBAX9U5BhPsgK529+vK/+Ot/5/e
e3bzzylT/dd/8v9vGfJqgefXJ//7Xw9Zwn//Of3N//ud3//ivw7BW5lV2Ud9+lu//REX/uvGi5f6
5bf/gT0b1MNt814Od+9VE9e/bsAjTr/5//vD/3j/dZWHIX//x9/esiaFnnb37gVZ+re/frT9+Y+/
wUf+NLrT9f/64fVLwt89NGXRvMMxDar6f/+v7F/+8v2lqv/xN8v6uyUdS0hL1VTbEFPa3b1PPzHF
3w1TtTXbERaUmV/m9WlW1v4//maIv9uOY1m2bkrdkcb0IFXWTD/Szb9rBJF0dNM0LHBBf/u/A/Db
N/rvb/Yf4GtvsiCtKx7mt+Dn6rotdcPRNQOFMkqPU8x+WiRb19PT2ET6QuRlteoMxCp9zdEmFXpz
3RV+c6FH8Pv0++f9pKnyZpaGxMUppkBYlZM6CJ4uk6igjITX2LiQiudewiycLAR/3Uhq0lF1dCht
9WRzEWEhM0UKSXe4R68pLJoqXhdGgLedh+giZTMFYLeFAGKGUpHlars4cvQc/gFttwsx93tA8yyG
ZtHRZngNaTLUJ2mGYQRSGCaumzgZRxtZaN6DFUosJ4eRtf3TDPzrA3/+oL8vsr/uJfmQNtxaG37U
KeysR/GiQPfMWTZ9r7CiF+pNbaKNW7dO8k2rS3+f+mNwo4j20tn4pIrxz1szY1XeUEfA67RQH6p+
ZGpW6yCfpnVXEEj9W7bJ8mB1GdsJ8rn0hKRmofzuttXRZ5zXMSzOh6o3QWqqueUiGZ8lj18PyK8T
xH/vb389llThTOm6popf+e6nKa7ladgqhukszazIVzLy7U2qDxBIB4EKiYtASq/jb6SX6GUoCH0j
l6Cke3yzrMVguNgqff08/xJxhiYRQzAYJ+kwF05yhxRb2M6sJwr/OJDJhlFhAYMNSyC9XdJ128zz
xvjCPf8l6qZ7Eut4cBHwqjwJhjpJBkuMmFVlPZ7DcQymwEoRtfr6zf5l6llSV+1pqVNtYTMHf19L
0BWupBJgym37ealfN1pb+yibRU0KE1ZJ3noliZxtK1I732RRgqfm1/e3fuXrnz81i4qDaAPTzzF0
W9dO3jNUoI6XOIqu8l61dKz2ImS8Z7otVIF1Q9W8tEKqP/oRsEOBscejEalaeeUMToGXRJVnL6Am
4/fYm0g2sZ+Y+BypQTOuMOfSkHIKKtSHXEsn0U4CxRfHVFjxsQuRwUDk0xgeYi9Ri8dB1tatQAEf
Q0/DEx9G6vT1UamSRoUXC6LjMYS+nuOp1xfUiWXaDCZyEUPJKceuY5hKih9VJXocQsJqLlqqZEap
iXyOMrdzFVCRrJdKEyFJZ5kj2l2ixkcijIKAIR4Q6C8sE+ekVKh6t85E5SO8pmQFAuRVYVrWsaBq
+qRndoDiXz+RdfsqKZzXBDlFZHGxu8HHc17mig1C1U/xxsvUCI5LVaGVuMg1gaQkFD7N+OAcagz3
bYnyxGZUq7i68Qtt/EiGXGTIeyT+W6F6vbLSfdNQsQuL6a7KLgBijaldrc2ISro83VCLH51hk4Cm
rj/+CESN0Lo5NlhzsZAAMC+7vH6ODMepWTUSTlF9r4bP3aj0xiIz1EnYV9g66C1t4iwLRCAl/mec
WGddXng17l4shrOk0ANnrwZ6WeOU4oTg/hQHLZdwFCj9jIpaGYsKxdVkbbmtoWxyUygIiItmONR2
Z2AEWOHynnPoQjvYtU244m4eb2Jbt0gEEaMChF3ViL3reoGHJJ4AqOoPWUWl0M2s9qPMHB/lAJZF
a6cmZtbbgGNitIrsqNSfhY7TEW9tdf6Nb6oZ/qRxmWBZpLkhMDW/9dXX0SkdzqldmaX3Qx642t60
K835P+SdyXLcSBZlf6V/AGoA7pi2MQfnSSTFDYwURcABxzzj6/uAmdkpsVLFrjbrRVlv0qooiQgA
Hu5vuO+e88KzA+XteT1jghsgE7IPHU9v3EdOqxnhNIfGxzq1YG8AKa8qCizzAIjAwvWNTYhWDl3X
cku9rpfsklk7rKsxZNW1siUn8BOPYaPCGWgpdakM4SoaKj1J9YhRDjaai+0Apz1YDCNgJGVsenQe
nm+X3Pg8BfgfBkwRbYumbOP97GgX3WejgZ82o4D6i8s2Nim1TNSd5S3jUdNUDJsukE66qRwR4UKq
AhcnXd9N9mE1AqXBibtl2o9phRro0JjqjdXq6gKvLnp5Ko+7I1upwb3IoMIPpdKyxelp1s9KNO60
BzBdJ7t5xHGNyYIYBZptJdClXewhV67ZTj8S/vOchoKRW0IEy35kubrt2RTnuXXawkEskMwH8Cvm
wZs1gFPd9E9K5DYLvPeG6GXMI+DqTjKGwLQt3ML2PQT5b4FnpXpLFDQa+2Cc44TKUOmCV5QlfgFR
VAB8mMVgjqiPMRxZ9jGgD4xch9DDhJg3ZjbQdxu9aLQPjKPi4edoeJGpl0M4Trq2dDHCX5ym88qD
V9QwQ4Hmt2NYeqtDnuw6T/FrwqwD73O39wEeVHqAkoXDBtQsrUz/cY6UutB2x4BFWSoYORrron6D
E23IzAAeja86lPZxULR3OL6kdVbMcf0UJ6kQez378F8c0RpvRtFHzP/WE6iWKkqCdtUYdYQHV2Qx
Sjkkoj/TKfEBEyZeZR7mCr7sRmWR4yZ0xiOHKe9JYUm25qVhTGk7VXqbu5Hx3GSuf4nnK1wUY7Zw
OE6LwsZlXAVJu6kLqe59a4YdHtr+spGFaVncahyi0BPHYYjP2Oy3GBVaVjKB8dAtYw0YXN/NsCOc
M3sWC12iNfpwg5ULwzylKhkTFGFZ6l2DfHHc+3kfdGe9dPxxbwD57VZBil3Ctsm1fsh7bU+bbKp7
ko9o8PZ6EsYPtuUAx/QwMtA8xrZ4DVLC4zWhMrUPS7VASyNT9NBLgwqPuFyKfMs2bLWnKsew81CP
M+b4SC4acZy9LC5OmBuoHVpeNtvNyptjme4Hw6k9xlNzqCl2Zxs2oKcyn2F9FCI+EyVYboxu8vJm
FkwtL5YJ3nXtBkzA5DhtdWduU7nnpT/42CjIEHV5zX9ucZXoQAPhUt9i1pknb4ZTMqGLsSGUFK90
/FMS/No/N5X0ZgOLqqq28E3odVuejkCvocapscdwpsTUL2tLtIxNP+HJas7I+DvdYYyl2P1QfusQ
08zEx2CyH0olwMUwCrlK3JxbTMMkOOaziVFKi0DqrCDewEehKZQJJDdupkvPK0vzdAorRz20hq6L
s0oihLgo5jTGplAHRr0ZUMLM2AfAqs/tS0aehoWQzj7J/IuyshRMvBgCoF51m/QQVUSMxVybyRqX
iXBkPpynGSWezzhr21mPnBRtDxQh8NxTynol2hRt6nY8qQcVd4/CsR2m7NNetBRVRtvfp6mVHfEg
reG0DFU7fZ+8xssvLTdiDKEtDQYdpFcVA4ORXW7ih2aVqrssE22Gm4Fl+1CXnHvrahA5AABPafA5
YzLc1vUcTV/b2MnH8z6tQuMqt1Vz5WHkxIBqZTGOWWSGc27UoYYdTLEacHKcqeg2MIwIX+g5q87q
wgXWbY81M0NzX+rkhLmgqPke2kMFalmPcfNYl8yQYNso8+HKrWRzFXqQ7791lgoflDR0ctCYxjab
kDamw+iWy+ysiPnKPxQ4YuBVk5qR2vk4xhEaKvemtUae89jhhbwzUyvCKAwM4OVUBwBYmrmM2L7K
IKK9UbUYMlv1pB/jMgQj41gNe0oYhhgwOhAycAUnJmJu2fVDINKziUS36APMzCavDL5LlfRfx7TP
3W1jBP4V33z7BbuVGJaR0cTAmd3plcnj+TooE6hVRijq26SKkW7Maq4uktD1ytNoTEb9Q/ZFdNMG
7hwBAdFMoA/dwlEwew4k2vOx8YJrBTFfl3qaKIQ7t74Neeui/VZZW982TmyeJ67P1FNrSNoeVm3X
LR5dLWZ5sa2BjWqRhgQUZpxdK7PHT6F3Eir+fdzc99UE6avVPjA7T6QO1HEZOEzI+GZdHZ2Js33b
Tx7GFUkWmDCnFXsBKvcaTTZKCDAgXmQC1QVVY/ibnq1ugHDKNgN0HIYw2JtQ6UOaYF+8iahEgL2z
kVCw14v4Xqc5bxcd03BndAJyGqNq6ZvlRxZMoynDQ6H358ekczEmdjjycB5oY3RnvCE+UGQm5ldX
efVzUUwCO4DWth5xfoYW7MVz/EKqVrbn0Ux01gN0Grz6OnAKLKn6PExhvVWj2z6wHhr/NZWoMb+Z
ZmV3R2JH3Dq2ddhHBKoJxk7JJmtk4hzdMQwGmAJe4EwHpZ24eCY0Ki7yhH4fU4sC+8pMahHcYinn
xqcC0IWF/cAUmMxbZ3kY7mcfJS4bmradGnk7cXbAGZlH5g/HLn2NeZQX8qhbbdpwS5G8x10/PBlz
qpioH7ruq6GqIbsICFfxbrVrDPMzAXkvnkYchmtjSr+CTR0FThECHIqYpPbXDvFrsXUpYcRbz9Iu
U3NTCznFtLDYckN83HcOFsMVfz0rGaE05IjFc1mHP0yHjiC8zSY4m3iAAbZ/o9mtasfDZcjMw+ww
OWmS7vG1wdquyzIB6Uc53maupXiK6sb4xmEjWxw2Q41VVEwask5L1T95MumZ3HIWN2m/UcG0DOZj
xpVFI6eJkHmMd4D26nbnuVMTb/Ii8TrQC2DdospAXxkVi2tygEXEdd4i8tpPOmkkRrJTD/wn1JzK
KVROC0+AoI02pVl5303WCSbDJd9yXGNb2mp2oEcOqGj23JXNafbqqCI4k6EXhOu8dgR8sWLuiCtL
ZePvVDbeNXb3aXmYgtbHNM6z2ocgL5W/a4MJ4FsoVO2uRcZqKgbVz9uoK6wfbZHT3i9yE/hKAdA8
Odi490/IN9vZPGkNQ36j2ifkIeR7fBG3sffm2Al3gA/vhD1gElhXnVMuhm2pYn3MsnTPOr9MF8vU
KImPE2KPN6tZAHkN7F8uG1WB2gs52g9t4I0DSBujG/C06Bu9URZzsQfoPBnm6YHoSOAHa3DPVRtj
wJ61/sizT2Vj4xNjNgyC+uwM/baXVUm61M49IJUhXrhtJqMYY2DjSDmjD5XsK54BnYPr7i3PMtTO
xjDU2CpyYnMVQUp+oAoS+1tjdMhfdRGxmKpa9XITUp1+Fom1+HrPeDXs27zrv/VJCu03H/r5JR+T
PtiwSnFcnaYEk4mqsWd/MV+LxX5qTYp/os675mDndqVfM8eN8u+m9kd9dJ3adA4xlkDGIU5cGzxx
RGC9yx0cui/Zmtx+7fADTFTbtP9zAOM/qmVflj/y27b+8aM9fy7/C4rVlkPd5aeKyb+Uq49tV3fl
z1XqP//JH3Vq6rFf/MD2LGdJu01rUev/Uae2pPvFp6Tiuo5DIi2XKvFfdWrni+M4nkegKuRSdaS2
+WedWsov0nYl1VcRONSyMV74TwrV70PoPxV3KHfj2sO1TBMImbQ/qtXKKcsZRdLu19qxXomyqX6Y
NYkj5895MWNfZLsJNIkck27fu5itbN4xcXzWmliLKas/ZyRFvg6yIsRggoh2b2tf0/OurpuG3DGb
/BFr1Lq9CRM730uhHaCN2MPqPgpg/GVnTY/9HEEQ/qXdFG2jgJH1bg6/a1NceyVJepZXj1lspTvb
a+FcmdErJpWY9hrQtzBtus2m6Ngk/jerF9clvtFgsptyO+T90rtdglJg71BiX9A7P4VZiGGMr5K1
Ofh3deE1OFobeHTjb8YkFUZChUmZMJiSpyCd7+0q+mrH2VOBezTiOv9oZ8ZzbMFL6/RbFxYkaqa8
wONoh/FmfRRFCyTIbh6mukRPWJfWY1alL8ry75pJ4jlDrmLaXHxs3IsQKYzZecZW5CXjt3l8GncN
9R1p+/B1agwDEt9ZK2sGk9z25a6L+XT4N49LmeYe+Tu1tCy861ztrthf3FUueFhVrt9CG+5BG5j3
ZlZPeK40DSeKheNOxH/Aybx6RkNYY3Lf2KOWl6EduevQw+WYabSrZsbbiE0Eo+kMSm0k8IcbVd4d
ZN+ET0MJ3IBIHTAUTqxXuseurdelxNIfVpO1qJ5GPSz2Mg0s3UieBO1cHwM6BGvoseXWcgNnnSiu
781m+eI6hfXYlawA5UUzbmO63MHAbDauqV4RW18HnnFiDdy0F6tsbRTxW27EbwBx31S5QIoFLqsT
AKO05BFFnsQluu6gLo6TcVA9nUqWiVq3uGIfoqG88dJ8IUxbzmGaObe7OglYtbI6mUZun+8CR2Xf
n7dMFqwoSlAHs3FNjezpvvdjue8JHFa91dc400/piZ+b6S7HIvBBQ59ZRTELLAIIMJvDfWjoae01
ECyZzbpuZOisotARe4xdL4ymdy5UKavvWMAghPehUEalvEYqWDL8Z12nRfI6JON9UvG5ybNnpEjG
+DXrcIFoW1ZR1AGaEHN+57pMV3TaULg28VvwW7jKa3GdKrKF1TjwFqVom03A4AJGmOFdWCUvxlzi
Js/bLxKeQVqicH5/5nnZEJPidG5YUNkrv00wX42XDPPKHHrkBPrMUtCf5jkv10gieCmQGNZpzmJv
OL5XzujspY3RbVKwdB1C2I1hDNFZkPlH2F0s7iK/qoSnrpFSXdi8TXhP5aMxUgA0enJUUThQCIpb
M+f1MUL3VDXzfQRABaySfR+2rJNpAMJjZH67oSBzputc7gC2QQFgZIPbpPxYNpz9lvKbO6IAD2NX
yCmYIsCWIEDEIN7ZaqPeKsm912Z3Hvn6bC75vN4U3DV2eVX0rCcz8C6qmXsyB64ex1kJ7seckYa2
w8azIdUWDik7DoWVLpqNsEFpVyN2GYDBAODUBnhAtwqf3ve/gtIKMEDtbdEKuoBLWUU6nO8N5rfW
JnShLZWdZg1DAVMmi3dcaaAiDI85a1erFzygrk041ZRg3eIyz8CX+TMaflMxPKp8sAkmVdaVqHS5
zgzeSFFbIyuqT22oZARSIIr486hoNRJIkF1ZwObhVfVjbtWPRtaYK+YXG8oClb8ZpxxXBVSzYpTN
Tbq8SOKHnWNChjGoG23YU+9Tl9WTN/5d2HMKmHyYlZfXj13MSVGGz9KN3zJnqI+FxmjDK/t2+/67
c2GnRClYYnceiMs5wowXg9F0Tl+mXpsbANw4qEZFv6Imit3UkFNPGsQ+j6f7UCVvdoMj5QyG6iTo
Mb+1jGI9RHxlEVIB+Y419M/0rGIUbsXpeRE0w7kgA9jONceSL5MntMePdZfZJ60fWysMHe7LBq+z
smch2g5zMGJgynaduy6uyHlgJNUu8Yx8WjfJXJ8HFGl3ypxMaDW2QtbkX4hSXPcD3zszKm+DLH+q
jASPayK3KGYtpFUQbbyOVyshpq0ouqu1M6dyQ4Xxwooiqtxz3t6KtPS22KFTXTIWL2KOg7FrHnU1
pCeDlbyWFq7mVdfa66EzpvXg2uJEO706RLbEVsL3LSq8WH/1A9DYdpbXg1got5ThMfIOtlGPpm1o
8JIeQ/eu0PjSvRveDwbrpWnjN6LY21kWV6OTPo18rPUU8ZcTR71EE/80suFmV9O90boXfVFVADl6
76B8jYuc5IW2Uf2YzTpYum1sT77xI4j4MXHlMQ/0E+vgMR9Z1J707oIs+B4a8avpe+PWtmd2b8VM
mJhmEAxjfqXT6T7S5SN+Nv26HJP6HPRDj9sV3IPANX5w0jTUJdWbYRotCV+Ou12WPVlGeDKVLjX8
OHo1sMhbp3Rd1k4ZFyuFYzqW1s3jCAZtpSI+o8Vj7qcwOBredD8WQ3iS+j02/GOWXENE4Ci1olPX
xIZzwJlsW8uaj+Ckr3qM3qYRYGMLIKJjlymLuDsYpS7whcePhRAav7SBs44yVbDKJYVMac74GJIM
8P3kxXJgwaCLIHlnxcBDMpK3QPFtqw3enTVwBiqX74zVqZdeGCeZw9c5yIy7zmEr77rAX83O8kBc
NucuYe1TyErXUUaVG1dFvF59n0pNDbehXp5g3BdUIiLcXW2zKOq1dMIJCJAl762YpxG1bLrOUMbT
RhbqxRGcvJT4QBYICSEMrKTg1oMkyFfCGO9JvemlpFwf2zS2ozS8i6V53Spqj8Fco1p0+GLMlSf2
tZ7Li6i1Gmxq4/gSm4HxZNkp110z3itKIc9173IzusHFu3psFkt3lQ75PsE3HExhWGBlRlBT2mw5
Nr2VnYehJLO67LOhiZjNIBDc2lqfYRT2XEy4wiZ98YS/M7SQwNm3A7TRPo9eFQNg+ch2labs/iYe
itsqInLEhLk4OBN9dLOA3DFVwGBiGTR7Q7BD4hpE2aZkaWJQqVeJZO826MhdDFXZktuZ12aCb1Jk
w5qBDzy2PEwQHNO6w3mwH/h8k4lSKnZxj5vVwopF3bRSMY8bm+OXOmPb0RkH79g69I4m/iVpKYBZ
y21W2osBrdndbqpZqKkce+zxuW9XRK9FmT5FAzWCfgmxY51ByhJU6tiyMLXO0V6EYzaAq/Dv/FgQ
TrvYgo2zdYxwAV87mLy8hLg6YSM6GS+RyWEmS2bxmkX3Sv9hPL5vhkqSmaIeOcli563N8VBMCjmt
CXruGS9vD8NoN/sgFOlW9bjsBI4Odn3LCralNZ1GOefbsrFQNcJrlUluAmrvbm6Il2nOVCuIyHKj
7JG+R81JlCQjjzF1xYkZx+3+PRf7j1LO32qjftFTPahUlT9e1fN/Q1LqycU64n/+lfn9S1J62uXP
TazqX9LSP/7RX2mp+8VZ5E4uiBop0c/8nZY6XwTMPmHTQPTIS5E9/JWWyi9EqxB6PP7cs+3F5OOv
tFR8cfkllm8JhDkysO3/JC0l+f1VQRWg/lxyWyE5CjybvPlX1UNVYHpv4Fn+1emTm5RyLue9a2xd
J3kp2q7ku6pIDbuqfGmTNtiluVdsOKDdc9cuy2fqXdO2rfIZLqp2LiaDjfU91s7F6J4j2gIJUM33
UhDV1ClM1K5u2cljGNdZhj15Pwp1mAWhlWOGEqPNoTizplHtdc7ROtsFCU8jr6cGzsxgpc/Cy6dj
1iiuMvPbMhw2iP/KeAPBrtp4RqIPGYTZ3dwMzWaowc2kZE3U3yivlyXf/rmIT4l8fbBvLkSSJQeN
CCcaYplgpnHop07Naa5frElc+3l2purkNZvVC0VfHMr5AWZQ9zJmb0YRsfOL+Vujl5ZQWt12gT4z
TJ8IMZnV3qXXhmVb8UT7kYJ20WKL6pTlbiDVwmHVRRpB+Xgd+umbDUNJUq888VpjPignfYknKoBN
XNxGXn8+lksap8icVU9+TBlh2d6TF285L+MIZTDEd86K2oQYQBBzVKBXLv12bvNVi0znNHTaae9O
PUEw4cd7/kqJmfBo9Px9FvCSahlaZ2PpXnRpRSrrjldl9WS2XA31/JPuSUTksBx5A09h+RHWjk/D
VN/mE+5jcwsEBJUIh3ee0a5JOKJ74/t7EuNbZr/OrfY8ntjB6iz28MaUYHLgEIE5fzVcDtym1k8V
cQOYhmk8aTQT8rM9gqOYWivdFN3YbnsqzWsMYtjalMlhwuuxAyKi0Yw5vbC7RiGTvC3Jfjotn7HT
T0GQgjGKFoyqWVy9ZxkqwSdW5035VCYBOZBFRFrNwjqjH1UcBt+RF9OydEbRnAcBR0ZQwEEZw647
A2eOb54xE7OsGpDrN5oA6sWyzOoaa6bHEsGhrTp/MwfiUFTqpURUR6ZW3MZuO16UY/7UhPVtKJNs
jcfjbcOnTSrOTDO7shqEK/Mw4vdeGylElOzF69LXKekg/kqoL0oyJ+GJZjzJCy13cqlkBDFHVRYb
J3FNTEy/FrQH99vm6atdOESq1jVBSL53siLF8pRgJ005z5opVReFSQJQ2BBsXKro951KCD1DrxtX
YcrpmEz6yq7hvY5GBKc6v4UWXJK2xPgRW9c9BU5QLJplp/I3p3QNWuzoOqSdsQhdoErKkNMuzMjN
mgRwW5AN5+Crn2aXeokREQ9oTLexMfYo68bSgnHZQmgOEf+cYcvTAil2aBBF8/ngsGZGh/dpKoIH
TQOaZ9FaZ+WoxktlN/meSQ7Sbrzo13RmAQIFlPuTiCNysEipzJRf4IiKDpGfzMw/kmTmcfXYjmwI
3QTipTQpJFQFcLi2CL4LRY0iNNRb6Mv9e1iLpmOTSSKkqK+cK49tUSBMAt6RSfwDKRoFEQ+g8+EC
2RFXRJ1CSEfKw5MEhhiY55ra1aHwASb0Emvd2GEA1mzi114N52OWvlEu7u91QmRjS6IzWRE1KcVH
a4I4Ww9JC1IgsqnuaezmsJTHjDp6qW3z2TfBtRqiUvvcXcK+sEt3FsWplUwpMKSysBEJEqn4Ts9O
m1PAKJRPa9EnwCsnBwaUmXSHlLrYJfK7+eCPYfXYkd9tfewEzrI+r19KSIKrXpFVhX13/r5unJb0
mS8bAD+fLY6pNpq4aT0dTItFRhSiDoZP9gZkj+xI/mmB/v95oEEM8O/CjNvnrHj+OcZ4//t/RBgG
X+UvS/E6QIftOR6RwV8hBn9kf0GtiXqU8jiaQhSFf4YYhiW+SGnS7kJ16LuOLQg//owxDEt+oc3s
uYiUaL26JhY0f0VA/wci7Q8xBp+I0jfaVccL+BAEHB9U2lHVGVlGz/zOzhXgnTqvsZr28MJ6RQUG
AKd1UIJEVjTCPCLJgxyD6SMmHDRljnlvVsNOFWVuUGYOmm00DFgyNdp1r6QT46qdm6IhNUsn29sk
gAVuk9l4qvvGBFRkD8WLKeZ0WuWFaLAon4VxE3j+jBeLjPtsZet+wk7ddOJX4gif6ck8pyeYxPXs
77JWl1dKyGxXtUNfrQe7hx5XqqoyviEbCy7VGFGJztqwP6a6p6EX5XSMq2mcr3562/8gi/5VAbs8
QWmbPspk3iOS+ne5+E8i4Jo3SxNfW3faBHbW2DAMskz2nyhgf9X2/nEVC6WbZxKwWrawf40Fda1x
7ymVdUfpq9nmwBV3HITdzrDjeCv6zNh9cleLoPXvnshyQW6FiT/CUunbCFl/vWBnY4suame6c81y
yWeKHlt93xC7IQwqjvV39m3Xpuq8qyMR7nPLGxjoQ9y87sdCbkXZwuGZlRhOg4lkUE+NuGBaG2LQ
VPnewQlSxgCRP7ZAUKZC3iJlZ+nZJR59nTc5IY1DMRVbVRK35NNQN9suC9yO/N1JlwKsNbmrtBvm
dh2XXk5xMZPJZWM1QYVqppxQa4ThhRHMHaZBsixP7dCrbtw4HJ/iSHspppydeHaUW7/Rrob+Dbva
y1ayD7vPJir/5d25jksmgZLXlmJ5nr8+SgovVtuN7njXRvlbiH0wUq1qPdvBgXFI9ceL+3+wB/+3
dSGF5S6DbL9P+I46fm7+x21ZP7d6+nlH/vNf/pn1We4X6QkfyIDzPs3A7v5nM9KyvgQ0Lt1lzgBB
++I+8+eWzJ9IxOf8I9Piu77sun/tyO4XZiFQeTAGZgaSuR7xn2zIH6ZLDIYISFE5Dz4IzOt4EP0k
O+Cw9QmDxSij3E1mh19zy9ob2ADKskBMeNkB/v3pGf3D/vXr6vz7gh9WZVYsckK6+kc8fTFsDvZ2
Z1ZAG9S9msqXf3+NDwMcf1/kw0iCGVlDrM1oOqbdzTDLjcyxanXcTRSRd40vIeLhXtmnNf7Ys6rX
LWmRDD+zkrKWvervvezvq3/YwzTIO4yRU+NoJsjVM2qNEC2Lel5ZTUaKd2VKiuJAumiqoHXLzvLs
8Ml9Lyn6P115+flPh4IIDBXkldEcDYJVv9i3tTo6vYUOl86uCY8P3raXwqVb0Jo0Kj657D8OXrKI
PsxDprSgK8eviuNEUfyyu9CX7QOEsPyeIbz4k4v8OpPxvx/qx2a5YcV228wFwHTcvUsZkK5Dtagv
F7pwV6BvpLj/ye38Wgj5+1IfghM8JcygGuDxDa6/R+9Np4eCOxNdTqSutEPSH857gmEqQXeOaKhb
1NtPLv2bF/jR/cVFUhXP1tAeJaDn3rxC1bp3apBkdIoczGbKhicqTysfVJlrffJo2YH+adXYy1f1
p1XjByPD0B7eXaltrsoBH3skwUYv9wSCGzmG+3C2V2qQf9QHf5mu/Hmw65/HgQn/Puw51HAnv2p9
/1g+lrfqB5ASJgropYcPNVARzB4+ua/fXujDXoPeMPFFKqpjAFKkEHeZRTV9Ct6XDzY0m0isK6Pb
WYn4an66wVniN1vcR38YZyBvHcK6OLY7F/XyvfWYnxfxeXyrKn8XX+VH+2SAXQpmAYwd0IET+mgX
+XnfHEaUx6vvYXJqxYi9T/qz9IKpjOY+uXKM5/4Md29Mpf1InFfPxUVxowEXb9JttXfQwW4pD+1q
fnydJMf23C+tBw3Ua3yg47L67jNRsknGhU7cipNGrhE+r9S39qa/afxza2utizPYy96+OYKoPzhH
AxLfcdyN+HOLcDft65Nii6ZYbqZjfqjzXdh8j8/ri+YAOqU91BfBjctv1DhRjXfZjbHrLqurylsB
hZXhS/IAPmnv9/vqEJ0Wh8RcW9sZMPqrvmbWxaw3/YtcBnwujJNBbcY9cHBg2afdofm/3Bmpkf6y
xq0BMLo2JnwEAzoLLSIu5CpeC7vF7ZMrbyn/hQL5pL3y+d/0Gj9bg8ui/oct2f6wJRtiqKp0NO1j
t3x9UVR6DF7VSFxD+ykOgc73RO8gyy28DthW+ra8ypS9n1AttJ9+w98dwf/pU3zcod2RzdPuw6Mv
oT0ComNMhaFK1OPJSTOHUJP0Kmr0gx5M2H4VzGwnOpljh3C12TiSkBrpBhNPDA+O/bAapY2DFN2h
RaEyDQbliD44Vqq6SdSmjgAAUp/oTwbfUjtKJdtK1RvORDDWtr40DCa0BoNmqE3dJhu6hkZYRqeR
KazaXyc6evAmxWKbviaRBWLRj3fUv8W676ZvzMJcNmNMQwTyo47k1Wg551PubIjiq53IvBXjGhvY
0InnZRdxn28MRjGpft6iqD9EFoC7zsoOppdCNE3A7tLKv0B9fxnkA7rsl8h/stpP3FV/F4Z8tCdK
pMAFrirDY6iY130MgujFN8zNqLorr+QJztvWLW8mHxMmCL+8cfbhTw6x3+zpH32LujgyeydFOmaF
1UssrE3ui40ShACht1GRdwojDrGE+GxP/82Z+XFUUsLzUq4JjBv0CbfmhORqLPLl1FwVxU3cwwpX
NzFGrXMCaN7zPrnP3wWw78yInw6vmT5CNkZGeHSXQnbarfCAW2ktNjGd9CApT+V82jvXeXHzyRH9
uzv9cHpJkfWNcOrkJD+WQQCjvv5qtPFhealJEW1T47yv9RVa/qvCtU/n6CQ4/vsr/yYC+jj2OzF/
kDalm5zAVTmtpI0KpT9tAvT17nRa8v+XMOjfX+q3T/VDAF2YA4aoWtnHYjKv4tA88Z27ReHTRc1X
382JjBRS95kCs/4s9Fl24n/Yot6j6Z9e5Dg3dS5wFIBA3J4aal6Fww0AmU0Wp1tGm04Vu2E4eZfv
dVg+Sjp5n23SDE7+5uIfdmnZTK7QipCPuZ50CKDOMVjN4ZBAU19ZYxAikKLJg5M0NfP2LI/T00zD
jKtRR9cX+Tyezno4anixpSjOBIMeDOgIkHSVwI6/RRi585tdKk4q5g4LBrbYivZpvTN4e9YO0wBG
PXrwuIeJlMQmMvCBuo6MOrBpxbzZMETj1KGPiZeDex3PyAxuBNDr8kUiGiBIjPc91pwMFPkHlGuj
d5jrgzfuTOTTNMBWBu0nAjoDGVd4OqWPwr4YstNQPjryprPvgvGhlG+tvM/yW6vfp2Lfe299e/Ca
Y98cTUCBkNfBtmd7a1w+dBPvauTV/cHoD3F0jJyjEyPH2NGoYEZjVYa0WIzSPuv9iUSkhx3p5cYh
EeIyrbu7xK7PRJFwWzNinBSOeXXsaJK4U7Wlrr0Wqt8xjXiEXwA6/WKc0uOciFu3BgsxHU0TQJv/
INyvfUFnYZoOzDevF5VNW8rTRDvQ8tQ+9sdXC9KT50+3gab13Qj/zcitm6nxv8r2wipQjWr3LhD5
eS6y720Qn3pqvLGoFFGLP06Nu41hCUdYkMZxurYCY8t0wPfBABtOlJM19aZM8ufZZGbHV/G18mmT
zRN7jvwKF30/V0xuJjwMgyk6SuzmGXYCd0nlHYHEOfpHrJiMYiS1qWgDvanowByFZkwGtPSqFsN5
jPNm4tR7s3Dmrc4Z/RncQxWR1KFQG+d8wzzhySDsI2WdbWbPV1Nlrn3K/H05oIKa9o57Uil96pf+
tQWRO2/HbYXMHiL2toz/F3fnsRw3tm3bX6nea0EBb7qJtMykNyLVQVASBbPhNjzw9XeAqiqJWTSv
TsSJF/e1qkISiUxgY5u15hzTn2B74vje4sW+Tof8POm6ZaKZbE/UHWTdfuFs8O/Ot+acM+VNIz4b
gnyCCZU1wiqatXNzOOu/lTnaiVxde1O5c8x2l5b1qZ2qqzFJYpxfw9kYu0+mPly35ak0e5+GAbAy
UfW+g4KiG7e6Gp/0oXklBvOU/st1HzpfXfCdk2iWQtW3UZquR8s64KazxwspFPaN1mWHjRQz+SKf
7F2vthuLeoWRaVslKHZUThHVuls7ushGdYXce+82kmRmsYr0B5wXvL8DKcwmKbxkxSQINE0RPyJB
WYcRFYG6Jeb+npl1IRyKyfEFaKSP1sm3JpqjjZg2ehVdmLbdyXE31QPsjA4pEqLICAfefNz8kUG8
agK2VPZ0En50en4mc7wyuyJdf7H/dVBYm05tdDsXsBZS2dOw4QXPunWRqGdGC+atpl9XN4u2PKvx
NRXZddAHkIRn+9m1HBlajovNSi7L1PbVUvXVhrzQnDZsJn1AzEnLDlLDlI6nN8XjKhyB8PKmznE0
sdv5Hvf6yguwyWrkDZGm5bjKJigIAmOLhuZu1erjovcuww4J1JVwcKC60ndusn7y31/Tno+zr92C
o2P9FHUTCuNQ7AzM7Hq+D9KTVL/J1QdWmDk6dOFSyndpQ2Ix9IfxokYECmAIKzjacfA9w07N/QEj
I1RRFr946enGgZ3bWSbt1WUkPqJPPBPJXvugzstnRYUwmvCKV7tsNHYRi7CjNEuUaxuEno15pXpn
YCN9B+2R0C8rhFCIEHYibw560KxxSPlVnPMcL2L9tENEzCDT96kqT2TJbY4qPxWkYpnIw+6NhuH2
lQq/L9NgU8MBENJZDokNe1nSQMkB3+friFd8llNPFiJ9GSLnWNWQHRCEoIo3F7K4yULsNZOfGTUi
q29p9mM+AtBF8nHzrOpB+AK/o0ajpzGJ5q1UvLY0hptHpf+ihT1dlENpIWFSxsvGGJe6UJHwXwpg
4tEOi6SJSNmeBOUzRqEy+FoeH4rPQ9msC90loYIOMIV02Xs+wW3rnF9f6dYCs9cqzGzfax7yhqwr
5wbHNPFvXx0m3Xb6iJX4nC/x2tM6qp4AlQgNQQNglxzchNh1HL2bVLcvxqbYhGLWgeys5rpN7sKe
RtDwIEmRyzp/FiKOdruaWtdPm/rGbMO1m5IktqwFeYvJ8yHrpHfGa0sOywFxbFihyQzEqhVz5x8T
qBdsElGdYy89JDESb0xZma3vMitAr9wtUZksjZHywYxKaARGeQR43bQ1pfATqKBTmp0Iz9kKnYD5
jHUVOsgki1USh8Tbh7QvnIXOduT91895Y9+sHu+bA0zUJEVXOyt9CGoceFizWbz3Km5ZM2y2aAjO
oNRf6q35vVTim1bdEHUIpMK5EWF6ZuAE7Wx5qVU7k2GejMr5ZBfoVMRtHZmf9aze2WGzQquLkaPw
EeX5Vj4foruQM8mDXVeHPhz2rlJsDd1cqOkjuAPfYy2dQoH2Wtm4ibqKGI1jrpwrqTwve3sXlij6
8K/Ltt1q4xcTwXk2VQtaTSs0HKel0+7GuNzGTbDJMhTE/FeqNtIUe6NG7TK5k32ysucTc3EdJOWi
q2axMO5NQnJVsREW0uDK5eT/0eTxfO55bTge1bxI6KJpQMv/JAb343oQ98r6kmxbipbdfmzOB4U/
Tt0NFvGlrL3bLDBwWQyLVGsu5EgE24dFh+cewmsf5egQMY3YTCkBKDs3Qd2JOWKvjuf1WJDDXqO6
EFP7FcAdXKX+hu33zpium10o3D3OFOZflDayuawWDqibCQqsP46fx/R2Qn4b2ZQV+uwrJm9y7O0T
3VtAhmUP6jZXU1EkJwaiZ/pcvbVrxAeExLcO88egUqc0LafpU3snkaUFY3RvUNEqcetpvmkuu8Te
5014hxJkXwx721CWE63TD16eNy9+dD4Rk8RWUXW0aSgIj5qO28jdF6X3mJnE20mdVmW3N1CVzY/R
S9J9xWOFRvPR9d+o8KtH25Y0RwGoV+jKk8w5r8pgb0iieltxESTU+ImLea5d9dYF1ue79yeM1ysY
yCJfroKku3iqNozWTuNYS0d/6boX87l+rpykbE36CPOm9Z89XQB1L6+mxmoD7s4zdoktb23mZty7
69L6rkfe3nJvsrhcFliKzai6UKxxj7d7b3EOev+rvn6yh63w8uKdJHDMwI29s7FC9Zm9mdqzkWzk
hK9Zi2Cjyw9r7/M08M93EqHny0vp3TRGU8M5UQJm7yGsuNmtynec76zSKpvqRy1df9BIWTdrY4kQ
nHWArWnyETvzjaI8ivCXnyAHXNgAfnF3gtUy081lMhq+JqiVcz+R62N/1TY6jnG03GvBx3r/Hr95
3aOJMU07rerN0d3VXsnG/n5+d2VwV5PCG+XTXuPW27myHEpxIYH/fnDVtx7t0RzoxXAKYUV5u4HU
F586YJ3fzRIs7Iv6QrGcha2hfWPL6QG7CU9y17wcwvs+aL60RnIRUo82KhSvwUfNrbfeqvlc8luV
JQUZ1Vq4GXZlqj9CF1jVprWPVWsjSMAtMnWPqHKvBdZH3//1iYPyzcvrkf1LF7krvV2vJ19dWo+Z
XZ3I/nm+co1opcfWsig+xxyGP7jj829+bYQfTVW1FYbQZhnhFm9ObIJCssql0d8HoQuJor7oR4rF
5T2pwKoS/mdz1TGsFYKXNfR4TNmxd/twIhCWblnLGzxPi27u7FWalRqr7gff8Y27eoxsbS3sF5Uw
lV1I6W+eMAre02EyWL3HvV6pSJnw29Xa0rKCn9f8V0KPm/+/oKhg9xDb84a8r/H44/vTH9dRLIrm
8QVT9e8f/yXv93T0GprumJzVVKbYX65zy7V43f8U3zFJ/CXvNz65rofiXtM06x/yfrY4KmYy00af
YRGI9S+Ud8clTvZ+eASQjnkAOoFaAhN9+UYCHgB5kMfTrSK1z+aon1RRfplUGse2NMN7Zuxhn6z5
PXtcRs6qTosnRKrXgVvctYZ1qs0i3qSmtKecAsy6CqZuHTal3+c9xrf4ThRwxiUGsrUdJFssBANK
91m6XoTU+MbrsRKXXp/f0cLeOXL84hbWHlPSzYjimOOLgmNlMpZoEDE2FcVTJ3C3J0kJMb3xbmAz
XGeKXMW2su1CdPUFaCYU7fYPpu/ztjEOg+7sXM25KRzlBgvGOWARRKnxVrbptiVgpBqyh4wzb16w
+x+MIlhEOt7ATBRPFbZYBGaoW5uexpCJJhFMuyNRdNGwhf7kd8X4pcipGUWDeFDYuy6qJCuX6Fu/
Uvq4Nh3+caVZcBxYOvuZKhgaxZ3bqxG/1z2fF9Ta0jA6682VUlMPBezYZ85drQ2hH2HVXlGRW5tm
sPVKflVdAQfpzf46FJTDlUk/QdL2AwHjVTpjhZQuDRaex70dqBlSAmylj5CXA7HFZwb3RKm65lwM
DmfTJdklJn5rIWXG3lre8bMUthHEjbbDry2QUrtoda2GP3ZN5wz7QLYKYo5HbiKln7nyKUn56J5C
T7mLMlysJk5OwDQ0ryuexFTLuyScPvdGsBpV5Zwa4D5NOJLmk7xSevWbVaBndgdTLjRds/CwVlda
a9+oXnum0FzoxydKuBdxGD/kmtD8us6fQgkp33PXCPPHReBmT1NWhUvVhWfLCaqhzUNKlJ6WKL3r
xNsOyfjZS4zDmAxfrDaEIOycpY7iLSxD+dFG9SYtpuvQpLpVj3WJVluJV9bobU2FFKhSpmxzAmwn
ibzC4LoF70puk7wTGgcLp7hL1eYymNrTUc+vtMLFaVhkd+AAr8G3hLitp+s4tQECFcZyipvUT8ck
WKBl9Hw7orba6dZ951Zg34Jgq1LFtCLz4OnUG4M6L5cyqZ6ExhOu9D2wzMvOC1bUzn3HiLbIL8gL
r546V2yB+azcJDvVgLVDX3MvB3MGGnbVyqmDleJ25FFTJu8cubGldohQqVLsCc4NjmDoZ5MHJYHc
1aSLwRp/6Fq96XRlq2KSUUvdxxLwEJTqlx6Xj0tRpu3TS7w3mDt7fLBK693I3vzmlRrVcmtXNtnz
R+vZH+eq8kNE5okDu6VUuDlmrx1ML/o6qtaNZmj7sctAK/bmSaqKLVjiq1oM16pUtpByt6PLqFDM
6GuklFeqPnwpevdHxzG8lzjTdH2fjNOXpLB3whq/9Hn2NJT6vrc45P02p1/83By8UKTMu59fe4Y/
50aQIIhSWBDgWL+cG5HaxcBsh+k2n8X5gSzvEw2zkJtDVirDb/1ApcWx12iRD2FT3ydZt6Qqv/7g
U7yskPz8FPBFLA/HF3XrYw1shvhIyqpS+RRZuTJCbO2lsLayU+iOpAcvRdBcZl8yrLLlGJwUFcaX
MMYtmP3sxf2rtf7/zsH397/6gzjE/juq8erb0/c/VnkVf4vgiTf1/wJrnzW3P9/eA1xDRP9j8Vg1
RVpkT+3vSs/nn/xTe2/PoHMTWDX+vWd5/c/FX+HPQRRpxjy2/vqrv2SezidceyoAjp/a+jnz8k/h
vebwU67u8KMAYjyXstm/WP2fNb+/BrhluXgONQ2rAL/S0Y3j/OAAx/jgil5f6pMFwyMZQSc1Skz5
4tagc6+G+oYUgCcvCW7mOAiE7LGyqqrhpLCKdsHR4YqDd0hFv0/Q1uecl/MxAVA2B7mpZeiztTgn
DqFImMrCovaWcFyo/EZjsOyidC8RuGEPaZ7o0AHDVKW1qVTnxO6szH9+NP+Fofu/TY/sqC6aXzaV
b4/U08f0cXz8Y99Wcfp/ajH//6YaH78//j5m//49v7at7D9xfVhMPDPz/Ne21frk2ib2x19j+te2
1bZUEEqMXIyi6M3/Hrim8YnhxW9k9HqWC/H/3wzcl8dV4gQ8eLsu+3Rbtz08qUeHutETVarnanVr
B6jdpLrPTHsJQmJZqO2SH16LrNwkxfiRcueo4Pbzwp4Hg87FWWuA13+5ItiepsumMZpbnPqrisDe
xjRvY0+slBmwoWrZSunxYo5Td4oIlkDcDu8kiGQ8IDjOeN03fS6WtVmfmIO9nolGyTSuImrGud5d
JZW6SpN2Cb1wh7/9Am+KllkbwFC+HVqXWSpuivJrhHTAltnBJNSkzuybZOxOPZvVz6MzLIYC6xll
yGnYGIn94DSgCZhnbtRGdSAfwG8M+uRrZJYbgNZA+1AAmPGjEVotPG73Jsxok1TlA4XLWxjvO0M2
yzSOv0fsiUQUXtrVcNXZLZ1WTvF+UrlnfercxNV4Nf/KuoHqjb0TG3u/E5V73nsdUcl6EK1BadGS
MMm952aJej0fhweSPBNKPg2YLRKmxSFXg29jCdUn7/NtriTfo6hN1lj0zI3Tl/deEKxKY/oyjGxd
60iJ0DMAZJ26lW6j2UTxM5hgfBwDjmFj4lWVFNfzSiDmw0xLNWIxV8GdtD4pqfbkZnbQXJzMtB3N
eFyldvtBcem5ePVrfn0eLjDLkPhju2CsHrPwZS2zdtCU6hbT71IdrH1k1WtPjijgrMsxIEnTsPtz
HTJ0Z4f7yEtXZpX7InXOYvaI2Oiuy8ZZYxdi6xjX92E63KWgt5qi3ESKtaXBt0zIo4q0bmnF5hbT
6SVW2w282t1IrYUwcpSktrwoguEuIycminjsiX1AsHQP1o46SICGZ9jLPPeVHsPe/HQgi62omi+x
zKIX1dorLGI8M9dYxSF8wTTq/DSlQhShBga05NBPEql1kDV7y07JvvQz76uFvzc7I9uxfIA7fEIM
0hloFGL/wkvPzi4y3Tkk6UBM+nBeSnnthcEyTZW9FOZtFNOU8fTbrgrXcK/9Mcgu4Hivhsg8E3q1
hgRx2oXfsDAs7Sy7CEF9cmj1U8ALUmOEaM3aSLMd3PkTBughmoIPou409XhPxhyiawa5GxbdIQO/
/ct5oBNVleW9Xd9WqndT2t5NomKKTN312EK2UXFD9xr+U7ICyobQ5Z4OcVVcBd2mMHM/sIbzZJTQ
0ZNDDBdGLcJ1ScytXuqnJd6yPi8v7EC5Mcd2GafOoZzQwxj2Uk3pepKNua8kGNQZ8YT3Oxvy3cgZ
Ew/Tqi6bzwEzYR1kfmSYm5z3LXHGfSwgkNjFJkirE3T+MAmTrwGUnr6zaX1BtZR5f1e5ybJsDT4R
GqE4W5F7thRNs+Y0uDFCJisOpcCf1l3bcYgEATbMtx7IRpdvR6s9Lb3OH2BAguJaOcxCRZOjoKxP
Q6M7zwyaX/R4CTymHjVxrq3XidafZp6+AVo1+Y0GtalCBdsm1P+8s0jemXZ3HvRzksJ3z3WwxnPE
HZyF6n6roJ8aOj7uqjpp63KLQOEimQ3unPx3pcHMDx74twXzlaPAkXj755usISvVWG44CRyL1Nnm
Z7YVl/Ut95qcWqaU0NqEI7lxZr6VVM+93tq6QXiJBRkBlrdSknID33KpDNxGBgfCmAes3SvPJH0q
AlRTQizgPLiuTBibtgnVSpy5WbscivZz7aIKN4xbGcTf5rdE572lvrGugEIGo7ezC/es8j7KPmTT
8OK4Mw9qAi4cXEk4iLD/vBzUZqpLxxZTcxslDuBVrtnr7XKswKEOwUcZndpc2D+eG8HuW0AsADLC
snh5tU6pDKXsWUrNojnBg752Fs7SoHTkhPtGWrdw8DgmWocK2xG0+YXa4h7XuiDinJv/PNm86T2Y
NyYvPgxVsPkLu2TYWCr8x6PukmGhSDD6rr/tObNPidwpBC1ApYUAltvI1mzgEOwyUnNTOea2K8tt
31gYyq11xvukinZpF/ZZ0hhnDbQZ5uuTqHUOBUbyIc8vkjzcS2ZUvct3hdee6l1xYeneRWxVn80p
3GMcR1ek32ZKd2U3fM18bD9nbXJmwPqpUuNQSXtNKPn3LJObjk6tO7anamotDRE/1azauj2c1wkX
YQuUufk1hAO4ceFYLUZH1r4bjHca/2Yhg/IhhMJo8g8WSso8rys3tWofBiPalym8mvdfm3nE/P6M
qSjqYN4hmHDMsJxjNW6pBcBBIm6rrRhb2i0bI/0zPfG/sLP/+1D6v+Dsye5ZpTHP/Xx7W79/bOMq
Fr9v4n/92M9dvON+4qjoWKr+s/Q8T1s/z5/8jUm5l5Se2WFrmTPX9M9dvKF/0oHaOB67f9IVZ4DM
X8dPQ+P4ybmU4rOjgv+nL/ovjp9vWGLmt//lux84idMX9UjoQ9qfEkvRwIOqOz/q0q/gWDaIFjYd
ngLZtdD+nV2MUae1s5NCXEvFCBGWXfYhioCks6sVEKrHUEdF4KR6jK5dCOqWGtwHEtZ1om73Qwrn
gP9ZGXV+L2x97XmXTQcPK3IPjlZthFRuJrO91cSEeim9mBo5UAtNIt8R5z3UuVXUR2DroNK5Vzo+
8AEVFCTslj+rb0WSfwNnuAs9LVkOUYJvxtLPbK0+NDOFLXOrWU6TkDUQyXVoOOgOSWgF5wrVP7SZ
O9A2ah5xTQgbV14z753D+kmpyisv7TdB4y5gKiOpK+N93zefu3A6D0aUn9F3B3KDkgNgVlXnejZt
NMl9EP1o62wz5e59D0fCd4b4c6ydS4P4E7PtHq0AfYJa3Fam/t1K8Fmxv7nUVNIR8Tx6RZ3ciMzV
TytLqCeUBM/HsELdFWK5hyhtLtyx+aLFnbqLm2KmWPd3WWmdTUydJ7B1y3tnHNHKZUm3abKq+tIl
sd/pAzz+pqqcFeCwukQnZrMFCm0TFISrr5Kgija6I01toU21ezH1mjxrbck/1OqbTPQclRJwfxTB
oNHSAhghZTNT6vGtXUzJVivUQ8oZZFl0IzzoKvhZfvsvzC+vt8HmC337LU7wzwvPnKj/V6l/zoe9
rfoPagZdDLnq99ll/rk/q1qW84lyqIEVme4RnKl5pvqrsKV9MpgdiKlSKRLM26W/ZxbF0j6xELDO
cnp2OBjNVYW/kBKEBXosvzNpysTrDwD5X80tLzczf7o1KUMcbSvIAkiDLhPw/QfrHPckVFfwAH5s
xcZ6wOHyRa2FcusY6XAfi1KQvTP16wwWD8cM4gqAxXobdSrjVacG2p2ouo/SYJ9tPr8WxV+fbK42
/9Zrj5RE7WrXFNvUiLK9bo7lQQwVln+m2VM9F4GvVp4FFM9R2eeM6XVjTLekD2lrXQ3pfOAB62Yw
Ly0PNdXXATC+pVHU2ga72rBKKeVc/bacXPz8SC/q36/2k7mHcy/9t0+qFq0dNZ4Q2zbQAPZXbUWU
VAlR2BER+HIz2tsmkrduigSNONb4ZQMg64MkxdfNJnMh6eXVDVSBXhdV2AukbmGZRHOnxKG1ciUT
WhXRZqgLejxR35eAjvtuD9419t//6q/qM2YhxstrEw0GhNjTxXbKQxqQpd3Fl6QW4aC2ajCWvade
xUaMB7hxnI+SS19uiP8eF+pRTanz8F4pmp5sS9FmNABbMLFunp4Wgfr9/W/1bPN6ZejNGPXfHyit
ZOIJpl5sOy2M9lMpo9UgcoS6dtxvqSBEq8TkjOiFCLudMsu32dQ1azeczsTMkLaUAaIvySueqL/m
0jbBRRFIpCla8MFDf/Y/vvYJ59f5tyGnKGmR13ZPCoHAHQLKGZ2kW9S0IQ1va0xqftJbqTgJPS8D
DGNHN2w8k1WoSTL/yHDh5Q3rxVilzsYQQ3Si9pp+Vk7tgDKtRMtaey0KUyDjGbWjD0Ribz23+c9/
+8hZ3dM4c618O0F69GlKyuVAIAAHWuf6/ec2iw9+20f/Ghrz/vq3S7SoyFMz6eFhdWp6EjmGBIZN
29pKy2GP0h70ZxUXG6X2YJHkY7VrK5mddJkGPnpotUu3oq4VkYtyXgiJ9STqxOcmD81tWMJLdaj3
sz5rLMdTKDcGoNrVMBTdxoq0yNfqVlsJ2Nl4y4ZVFgQc/Zsp35tdK3cDHf0lxx+5rOhW782ZfFaL
oly2IcuEbXineti66z6sjA9qsG/d7aN5PRmR5NumXWzzYFLn7ZCDXhrtrVqOzs8l/83T4Fszz7Gm
U1ZzDW8cuN0OyvE4lRC5mKt9ch/OyjD7jIv7wSQycNkb9OPdzBg/eNDPrrbXhv/RjFsqQQuszyy2
IraBrKGlN22/R05yp4ZR95R1rjPn1KUOal1nFKbflpq3IR8oBOJpDxbxYo3WfJTr+ubHOZqCy8EF
dU6PZ5uXmXHoMUrQeK9jWrMjGjWSQ05yN0yh6RrElbRFv1I0Ify0lsO2M7MP4+vnb//Pu/IPzWeX
0xbNVK3Yhl4YUyFnFy2IkfSrMLiVBnLFOM8k8oJGWUS9dGe+tLtx3an9YDV4fS/xDxWopaqm0iVK
unX7zvE1aOHQ9VO5z1U3Xbq6Ha7ef89fH9v/EHwGo8ubRajgFnlMtsF8aLPYQxBSNXnz/hXmif61
O3k0vVap501B6SEYaKiwBSgulgmKWp6ghvcIHQ1MwVH7/P7FjDfGzz9EndRE2txw3HyLiHb8Tv2H
+o10nPGEPE/FW9fWkEOPru3UWbRVmu7TUKX62LTB0C6AeaCtcQEir0h3q+ydUguypHruDrp620/R
PZC0Xtk4QJIRIYneBI8yCzSsOZGRPIixbh8iFbNgFjXF2mrnEEXmQJD1qKmSHvODQ5NgzCNPkIQZ
OxeqS/yAX3iBhmLGdTpSFwb9tG678cwICApcTSkKSdBRJHZVsabgv8swlBE2JMphabNF29i5PmkY
qo2W5OFSVqTw5M55aLnZuDD6KNnHXpsiY7ezfNa66AqhM5X4QVRQNqxIwymywwif98FiX7GP22Rw
zzov11aWPZiGn1gZGR2lUaFsb5MeP44XObiMojIP18ZQhM1Gjwr7xmiTIuabFdMPJUiUb30SE3wd
KC5qgTE3LqU7EYJYeop5qBKK1iOeJlgPJicqLjrmGLw6JLiE4FDFJkmrpzsb8fUWtYQqvcpcUFyH
cQp9A4vzoiZggHo+timC7qAmDuTLASmQTudreps8Jqox3BhxJs5F3ZW4LtJmY4W60mA0t3jyaWfg
zYa+Go0LGkA9YtixjpVlrnvYAau4szaTyMmgU7sO4VMpXEFV3RbnduJ4UC0bq34CLp7+6JPSoybu
lO1iIr1txSahWAF37MhVInIMzVMOgI2ye5th3KTjfQNrjqesiT69guIP2ssqdRcVUZzZ98oUw4qu
alP02HU9US6cTsvu+yymBTZOsamtzJKoBZRioZJtvSEy7pPR7raGK6rbJE+SR/K27W+ZqSQ13ZVi
zG9lo9rfPKsjPhDu0kDXhmMxzTQSNaWvleQv+CJx2XDqQi+uzCzL7ihp5KE/pbiftkLOnixDA7gR
2RECJGLEvJ1QQmglcU89HfWnvI+dUiV5bfQMGOF0KBZxGRPyaLs9N2aI1PbSJDkTPCyEpd5341q/
bk1Fxy7V6KaHHytPl6SKUEH0kHLZ1Jf3VlVQuDdoMWla0GNsrTLCSRMOT4sgTKYHb7RQg0XexJFe
J+HwWpYWuR6WOSrJWm3LxidrMdqYAzh/34y85jLUGNZ+G7iM9bQJf1hRXjYL0+oHC+Z2Yq2qQmBF
ddpJbhVPy9ZDLcvkvCee9LqJhpbmilKSDszZP4SqPoZLazBYrFE2Jpd1FMWwYjPb+1rwqtEJTCvn
OmjL/IdCMOo3N+y0ZhlRVX6SowH5W5MtNNBOtt1totQ66HCAy18pDjXRLNrLn4rQTG4pW6DJDiHK
tsvUHAjn0gxz1BZSg/1MAnBLFLShfx7RdK91BUOzXdEpWNRkz+8atwjKVWApgeYHkX7m1vC8aZPM
EsA2/jGEFGaSDKygG1nlCSGJ8Nm0LKwWQ5LJR4fRROxZplZyqxcZrdA+MtJlWrjGQ1e3Q7TKw+Kk
z9RoJ5ug0vwm0WQJpzOF6REifNsSQ+Zgf2216avwqrLZjjXqqZUeJsohqKceTP4UZlcBQRdMmg2B
c5ozZidqGaincWtMO9lGDY3jEsmbWdOLWKDadA+axI+7EpVcm1jTK4Z5EJ9pkreXBym3Frwke9Fb
QOB94nvA6KcOGI4sRiOZN/A/gYzhpK8Gz3uyCoiFqwzUyLcsJG0CsTKAYxILhvarZMear92SuXNR
OtqMXieC8XT0CmADqV3Z/ULMxPcqd6JNUIZuA0mkNB8wYWePXdoz2aa1TiPUy8jXWdhCMJ7rrqOP
nGZMmT48+wriTBRZB28weQ3fXwHfWNCPBdnNqBVELRnz0SDR12Q35gwB0S1Fr6mL9y8xHwFeWdHd
oyNdOXq0VDmachYYcAWQpoc3pNE+6HS+sfNxj/YLbtBHU+bYc2vLIq7V826KKvP2ddpjyx1xxb3/
JV4/3xjHue3w7N1calq+jYZywi6n9mdpqJyG5TgdSPNkCzxqlW/TTCbMF3bI+1c9aur9dawyjhtd
+ZANWlSDGc4CFUWnG/OFbCVhuibpaLqPUbKQ56AmITuBPow7vLEB8SqE0+ETDaQiDqSY12hQg1j8
yN2iuAPKX4Pat4FQozshoJRhPu8ylJE1cspTOBKGJYvNSObjRZkN3X3lDaDDiBPAQxggngUpEfD+
bVRRs1Y5CphgX3fH6lITZRmS4VjRcALb013GGK3uakelTzTJVrc/eBZvjVnj5VlT9ti+W7rUkAFG
whdzI9wRV4sLZDKC5fs3/q0xe1QBG9qMIPasKLY2/adN34zGNkwANrz/2597sa+9EkeHqBgavDc5
er4d0D3gWRXqxvSoWrdWOBJSW9TXqZX2a9yDBYghz/SHwLBP2orttlfE0Rppb7B0rRYBm1lYi4iN
29qckviu7Bzwh3qTLYe0ht1jOcSrlAkbw15MJ9J06zO1SswPhucb795cWv390F8NkOQl6mv2bLo/
JEq2yYgH8iMl/j4Yo/PBVd543MfSlNCZYiWUpSCcyzAPYT10sNfZePc228v3H8jrHisLycbLb5JD
Y1BSY0i3hjVBCOkj009jg5Ispk9nCWSX8DgrGS/y3CMKFl7NrnenZJYdBk8ffIR59L4yJo4NR06p
NF5H8WSrtE2xA/A/bnQvjy5wmMWXMmwgHFBrhG9JmBUyD+uUbCrrcpK0XMaaoVkGabZ5/7O8dQY7
OlTnVRij/GjEVmHDDGFLFX6mWoA80kLxtaxIVo43dv9RueQfDW0KNY5IGpaH1jWY3OzQ9QujIOOu
Coqr97/PW4/XPfpCxDJ3QdxMKbCHPjkQJwW5K0E9iqSrW8fTqNE5KuadjFfvJEfQTUq6/UEr4Yy/
/wneWD7m/sTvb4oTWVUmXBkTH5OoIEvM4HTOFrpXpDIxc4Owj0Mj5NHnEXE24bh+/7LPkMlXBpVz
VLGFNJR2UQsxLkiA1iUGWoA1oeQIW1GpHVoDqQhwyBZgUCez/raxzPoROTbRBGU7durGLoXB5O3V
pNc605CtBq2PYeFn9lQw7ag9K6BS+vGUE6uk2VaH9qlOwxs69iGBDmx+Tk2j154gMQiEWw2rS9o7
5NlL0wjYppmkxr3/Vd+6w0e7jNxEl8QWNtpG7UBS+RjN5WLS0Vft0MNOGyQjekHQR2gu0O7l36Ma
6NUHq8UbM5RztAeZqoJEaWMKt15uZw92OIyrUamGJSD88vT9r/dGxe9Zn/37CGrznH2O5BoUJMge
Era4TIWjUCKnPirIAFrq2BJ3iln+gJFRLe2BZIb3r/2sGX1tFB3N85RD3HHEjrOJ4yg/qUvF8Esl
FaecesbbAULQdrKddkMPwgBLU+rh/7B3JstxI1nWfpdeN2RwzNgGYuIsaqS0gVET4JhnB/zp+wNT
+SczWiFaplkv2v6uRVVZVZLBwHDd/d5zvkPQnJjKis30RBSSMhNq1kCPiAgGJcPbaolhFgLLHkkI
UeXeoOtytEspmmhmHfySm0H5gB6jOYSjmQ6RYZVMlVqOhB2ZCcuc0Klolrt2ICT935W8J/jDs/41
qQ2MtIo8O8Y1v77IdbNvCCi8tnEXET6ZZw9tWiQv7Fl/Pbv5b6xwTyi7qYNGQrDQ3217uIfO3XNG
zG4LYxKHPlDFZyeBQ/P7+3eu/D3BFZ99OdPLFuIVmVNVY4qQdBzvTRyzfGAQb3xLEhTapyEMp/wx
1r7xEDJT34y8rK9///nnXo+T6psLoGR6zvKj08NayZLa30mGinurLOQLU5kzH7FqRJ6/HfCQzWCe
qvTIPG6EWmiZ0VDK+gqksX7hJT+zKHonpVQHFVLt0UjAkJIKlqh22nHkyK8b8CAXMwIQTtmO8fVf
XTLvtJphqKA9EiRHDuioopTpXRB+FEZqNv0XlqQzmzfvpGilfjVrzTnzWNLUey10Y5AJZEO6GXKN
mmN66elzzjzt3nrPnj19KEXc2eioXCL2qquswTXfe3W8FbXj7CvDNm7GoM8ve3O8ExwmXiNgLHe+
qJsPY2UR1Kawc5ip+F6xJyb7QKw59ua7RGXVkTh5I26OUNJ60oPyj8QeIVVcCZt0IqpIGQhYljHJ
9wbWsrQu6fo1pbubAhTm1Tjld4twv2ZUN9oIcmC7bITHqU7IaPEBr401W83ZS8t7AgXHXZx3bHwy
lV/lY9/h80Mnrr34sz/IFttpPbzwoJ17Xb2TcktSQ42cwWI7gKBmk2akt5MeRDK6V9RY/wtGBymh
KcfOUPF+agvjU9K3Y2SXhXn8/eN37llf96jPblk9eeR92iI59qWffLZ8TdqjhX/SGgn4m4yc3kdX
O9P333/aE1/4F+uLd7L79jGI1YTjJsdiAJzje329I2tPH5u+6y4IjksPg9eDHbV7a4uSuNzImb5r
aU3OJpZeHDHifx+mBl7dMu+i0e3A/arZwXPg6M8e85Z1TphtMZ9bW86N5WZa6vqF1+jcpTo5yoVT
2Bu+HEGDznO/s/F6AJqtlltduh8H4uPudUEX6fcX6uyTcVJJlyXJ8e22ydEqOTw69tIfzGJYvvgo
iq7IDJwuJy/vr1LyE9+qvKwjnWb9tpXypW+7PoK/uFNr0svzByPLQykNc+DbDuB4Fol9oZSJGb3w
/dbv8atff1Jj274LJythM0CCCi1yS8hjrRUWUc0qHM6zf9WQ/LuzSp1ddC6U5tXF/sIOay1Hv/rs
k5JrCi0JhKYrYrogvQnqqlDLQgVWlfUScutMyXVPSi6dvczRi5EeUZ9ZDyBm5xuzj7/2ga6mFRX0
UlPvyfb5q+9yUnKDpUJT5PnpMSeheNOG83JvK11eqW4YtlYdW4fALcy9KhKx1dks7ytrNDCnSzpI
XgNt22N+sulnY9lNyI0vF9eqtr3vxf/yWp9UODtJ7GEJWK4JY87u49UALrRVMJZyxYffP0vnbudJ
CZNLUI/NNMrjkObhAX07ok1cZHfO6LwEFzqzsLknZatXhTn7tuQj+qy/9An1O2ojD/eWW4YHp5Gg
whIx7pjLNS/s5M59qZNiY5R2S+70II/cviHyZiu/5JElaMtryhd2UmcUOLZ7UmPseUgmpwg5qvpG
+o4+d3mYMHe/LrqO4LTEsLdLW09v+Vzw9L1Mj9actpGbBHrf+RWuAIc0VtefnUiHc0GCBRk0tGuG
LW7Ml7qxZ16kJ1jks/VpBLClGMBJurG4dzA05BD0/GVfe0zSfOKFDr9/iM59zkk9ir3WsPw1BawT
wFeSulyudB2Kfcq5OkrLpXhhyT9zX1cb7fOySgw0QrHWlbQbIYNxaMo2Rgy3tVPFT3/pWcnImcq9
+jCff0TNxHUQGoXCRNbsTg+hc0PY5bL7/YU69wXW//3ZDRHeNFc89QD2PfLlnIDE9NhagW0Lo/t/
9xEnNSNv68EeC0RMeBQY3FmBf9s3+i7wQvXC8nruS5yUjCRcxqBbCr5EGgZ3TV6jMyP9BN9Q+dJd
OPdAnZQMI5U6RMheHpM2Hj7EsdnsmjkXF56J3hg96HDx+4t1ZleyJvM8vx/86d085nZ2RGz51uvJ
Vc56Eu5ro9iSxgsZ1QleWLPPXbSTcqE9Fha1cIxwVtk1qWgagn2LRBo41wsfcU6k8SQ6e/Z0DcSJ
D0EzZccsQ8ynDEwr5iyNKJsq66BUP0TtOhezmFbsZC4GWCYOeJgy8HeFH7y4Lz9z806z34LUpS2A
SfOY1nBigL4GxLQLV4jPcVs3zcZaMkylVgzYJO3Gx7KvBTiPvqkJAHDsr8NiqMswxx3m5Jw50MeB
YI8C0P7BC8vD01/yi3X/FJFTG9LleI9w14bgl2fafEtEEvqIbN5bXd7tBoyJKNp7lL0Ys6KeTJGI
Wf24D5NRbZzCdbfot5ZbWXAbVeFUjNT99uOYiOAwuBBTpjKedwgw9baMVbLLEsyAY55edaq/bqcS
rk2PS2AEUGwykr2elsT76KXkZ5SwRvdj0l1xB3EGDUa4dWRi3c5mvxXdSzXizIr8NEZ79qAUTZtZ
jeBBQWNhXWRi5pwCSp9kzI7DorZ+GJq4UXikL/Hmzzz9TwTJZx845sII59hJji7SiKguiHB37WXY
i3F+qe/wlPTxq5t6UvhGZLepner82EGZ39ZzsexhYOYRns/ka9wx4akzrVC8tnpXV3HyafSYWWUz
oYGWpRdYwXEBhKZLDlqB0iZCPL6JkxESZbGglEzC17VTFFBr66+dG/7MVzu73px7WU6KaZDM2tEh
f3UcND5G2pH2AtUhskKNrGv1pv2rSnca9JcnZpknnuUf0nB5Td5YfchDONi+B0yWq3TQCWKJ33+U
Y55ZRFdTwPOyijY3zQOsM0elQ7KAnbEOrmRLJO+GkGfu+GyOycENCi+MmthYYTdk7jIPYza8s10p
t/QK0HgRe8mZggRkGFD+3LB9UpmuNh2DqUtGg6CBXGOPpzih9VjxIkUG7qPP3C7b30y1ER+GPOgv
LMkhEOO0P39Lp7hTeDW77rXbGtMd7WH7bWGL+fXYeu63tK1Sse3JWO2joZfeDUDZRm7CoR8JJLGt
+K4MDbfeTkao3iSIFaZtgguXtMTkK7oDKMrlElu31SAIveGMzWjP0uUl5A8MzSEupISnnqavv5h4
EiTDzXknZA4EfAl88FV6ZmZp+IYutuEicn8X9zjxNoEBGcmja7edfdcg3YOExk/dZMrHYCCONTLa
LmTMZ7rmwp+m40eT1+oDHPY3g5eqS3dh+tuL8K5Jpg5xyGIlG6dLxyaaFs9gYNf71nWtKqJeCjN1
pk0c9ihc+H7y21gU4jrOktiNPHvEX47qrINVUKePlt/BWXbjDHGmC0qEuMjKEQ/u0FqXRVq1uxSs
QXswy4q+FCg1G1yVUp2IgiZuj7bB15FqJKsxYJ8CyJ3SL6IKu7AdobOYv9dmM0xv0MqSOePjC9uo
IISHhWos/NrGfWFH2g0LshAcu96CL41h4jdLSdiUnXTqdgiN4lvVdO5DsdBy2Bhe7seRr53sQ5BJ
U24U2ckflUxdH+Y3ObjbUavg/VAPcxZNOmm+ZONCXdR5oWv0qct0IebMJk8GfUqEyqe19mjeRh5p
bXkMp9C1wH5yDfWwCFEnl1JMwfsG9tgPAy0hgb19SVKcj2n/OA8VednEYSB0cRaETRtHrSG+hJFS
gqAcj86hyBf1juNlhShwlG225/jpajThpTMfwCfIjW1PtrVrssRxIjf15Q2ZHVpwLFcmZro1JrX2
MJtJK0zfJ7bgHwhEhSHGbGbSjCetTUHGRlJUu7oEMnbR9kb1RUJZaKN5HMLPyg/3cYBmIiLJenlN
VAd877wI/cNk8lhGiYT2n3k9eGcpiv5aFc2S72lhtp+WSSaPvanlHoYZAUTmmGaR5fVmeDkxpa4j
kjr508nwQ+skhTVFNm2t+9FPmuDIXp6BctAZfrEbu4YbylLtfAnJ8X5vxH05k/QAUyazxDxHeVWZ
pK/7Znbn1e74EEOIuGK81K2I7M7NIoa04dtE9gZM9Gb15LtZ2GVvGCvUhyoz3K+TtzRbngWj3Ixx
iR9/yFv5fqxi/1s9ujk7tKycuSRhT9a0HKoaXXyLymQ/hI1OWKLj5iZRs8z3NsiQ+8StzCUKaHK5
kc5DfIVd0I0rck4h+qhT7aJOGlX+zmhn1JW06sr3iOANZzPnafAlEDVthdxzWo05ZVW89bgt73Sw
2jbqfPIK/P9AqFGfdunOALiv9y2d49uinPNpM1NB5CYPNYnlbjMZ+ImgoDESLxZjt2DPFtvCxiey
q3Uw7B0zbt5hkkLgP5n+dW6rnPyysBy+TZNwQ7IgfL1fZEhYliJwkS6S0xcbDa492FgZT0M4TAxF
7EHdTE4PSYLfF0TWHJN1EfcZULNRN86Or44Ot0m74lsYTopwbSXGfU+H+VPodCalKx8WrlA7TcGF
TZ7SGlbg8g14fKerWedJQKaTdu9MMwiSFS+kLkp7Jn4iCKFu8NaTOmSD18tIyA3HZbskATkUuhq7
Q8LI5ouLwz8o2w+J6a05VYAar2bLSL6X/DxPAvI4rImVvHNK3/4apwnmmClrmm6TeTB7EwwV/t5O
qVO7UEuEDRW5x/fNDMd9X5tri3sufGfjgWKpNmkzEviVdgNDor7KiQsJs4Q5aylEu6EVZz7Ei7KK
41DGd620fUgKk3gna4b4OjdTCPJW4/EoZkWI5YNOX4yasXKuC5RaPOiNil/PGMWdjTM04pOP+bze
uT3iPdSJ7V0fW8PNLJf3KIDXYXmYVe+MXBsZQuW0/1bMXr1EPVJJ2BRjXn4uQNsRUSbzRURZ7ACT
qHSpI8Eju12aes2okYFpbK0hH9+g8VRv0iycPyc1gTqHYLANa+flbjdERSvVwkGjCBfCYQwTfVNN
TE3FJdhAHam+zLKb3um6Km8bG+IJ4stEN5uqUi15cEZsTJHHg3M0MRHbxIfUKolMf05Xu/Ao7UOD
BfFryrv7iY0BWImSuW2DcLWPkfBOCdmbjD0ZnZthTFyL8Pz4whkrOrsIJcZr5CLg8FVvHxiVGBsk
oNdy6tYoO9fq3/xnOPFgsGsIiEzPyo+oifjTUqNqPv5+Q/SU4PSLral10lSAgG94Bi3GwyTUuwTY
WLRMKXabXNmRlZgTHAFX7oyEe2FRRS6Klpg21apg1zhkNNh9Yexzc3r8/Z9zZvd/Sr6YtdWUzaQg
2CvwmFYyeftOV/1tKNP6gHS1iGJTjvuERfWFTzyzybVOtuaU+QGbdo6Vw8hyEOoQNGxCvS4lL9gF
0/r5habcmWPGaTCjqBXgAmuN1BycinQfq7hhLzRtG0vm97+/eOc+4qQzoYu4ybvGJ8hFL7SGQu+u
mBdEzjFU1H/3Caeb56wUNjlxwcELjPdDZtuvAXNWaJkW84Wux7nbcdKLaMuqYKDHacyXrbVTQV+C
tK/FHt9qfRBjML9wEDjTXXnyzT479cWd7fRNOhvEZKQPnLAvDKFQm5fpt1bWy0XuDf4L4qinDuAv
3rDTODyvKzoTVwYsTdjJUVsXyWs/7KY7xmDeRg+9d7S9EX1yn1U3uORs4noTsSPkfN4S8GUc2Z1z
5FMdi6wc8uspnsWHrFQ2NiRbEViy+LsgQa/p1MayTcah3CGL93ZWIb3X9jA3e+kzCfbomiOnqfwL
ZWTEDi9OuZsmP923om23kGiKu0QLebD9Jr+JfY8J77goSLvNvCMLo7wACMbwupAsA5Wjd5WCL5Nj
Vtj6Ix5ijk4Dsqd+eeFJOzcnO8VhtkmRoe8pjEPrVf2FYGO049ycbvFZ9lsndjLoCwte4Dw3Lns5
mG9SIdhBBOlLsUVPJu5f3beTyhiT5sV6WcUHNyZScFvWU3LLDNPuNh1+mgMAEmJNSaoLBVKovn/0
Yhi1OpjVN4InlkvsENlyxIEQvjBxeQKZ/OoPWt/7Z88sw6Z89EvmIbOTmDuFgDAqp1zt//Aq68F/
3dne1zlo7eticdwjAPgRyLnpbBu2E69tEc63aMm4+bETvi0MnX/6fVk4c6Y+TQe006QfHEOlx65o
xaGSRnOPDM7a/v63nykJpwnPZTCNoqut+GB283S9IIaO2OSqvRWYWOTwfVz9/nPOrT2ng9GYA8MI
KPOAGqrfCCm+OqroCeeszIsSCj6iHg5dE+Fw/3JJWP+QZ/eTU8RcpesHcjRr7nNMZj/o74OmLuTX
33+lc5Iz62QqoUyHgBqgiwef9JcNGYfmtiZyau9J0X8ZPB8d/zAVPB99RzBKCcqvqOcvTx/+PwC1
+N+Gw/xJwOFBPQ/Oef1oFNL4mspH4mrH54SLv376Jz8nfAVhcgVNUm1X3COr6x+YCz+EZGHi8RT8
O85QhxfvT34OqEt4Un7o257Nj6w7pp+QC9A60DEF/5cIMNK4KEf/CT/nSbNyWnYCMMQni35oLWgg
4SMe69qRh9gDvVYZkqwiS3efwwTm4sw5fkN7gWzbWhKgQcNgFy/SvFqQazQX9WjpTR4E8pGnsL7s
zDn54CJ6v0x08ZCp/vM8tv1to5BCulWJoWkCFYP7i2MnfCuXIR3g6qaJdIBOVaRZQQcivEzTwn+T
2rMhtjSr3EPdB3c4m9V1EQ75BzfPnQeweQ4tsUWO9Nxq5wZX4GfapkEUaHu1TDUxpEiDvBXbfSvc
R6sou2gSeH5T2ccgmJ2oshTN7b7PbgBP1TdVnC7HuonJAeuWlsyKir9y4Z8+ukAov7q49t6m8OzJ
cRNJcq0w137mZAePNtf+rmn9FmioxnDbLyW2Dkx324rsT9Bacf3dxghwzDw0xLXhd1fNUlVfNcRu
dsBe8i4G1vzBx5m2US0tIivPu0s8a+JYJRKzZb3Yu96z9L4o8vEyFZW/xVsFvig0+a/5Cixweb4i
z69CwiwDrTbx0JL3WfUcD50wuVVJRU6XcKYLljs29hj5vvYwwQKGQa5fbNLAbDeW2anLlot5ifrQ
27kh5xbHqQb8tHOR3UxN1dwsNJVek39eHWPpmgVKzCcrYT4ebFS2N87gWccmM7Nbj1Shj6OcmoiG
qP/Gy9LwDuK3cY3PbHq/1EVx2dE4iVJSsLbYFIs73dT5bTi3dgTErr52YjQNHtMCD1gwp60hCbKN
qtP0ZmzgFQ0ZVk6w/sMWp329HqgIWwy0gGHUamOXpzh6N2ZHscfsS1/EhvQTd7s+DJYParKzL0na
NTeunO5hYRubkkUoksCD7/wOMFyf0euIB26Xjf5yGy/9d7eM89vRAQ/pp9bPkeb/QBn9X8MG+lkB
WZTO18+3j1Xyi6rJz/y/qumYeKlNx/NABD2DA608MlcQnITQDsaYuXpb/qya4pWDG5x/eeA2XbHK
eP6smlCDVuxYGIQmDDFq8T+rmuuh61dV8+Qgo+LEKb1BxgdhzQ+THMV2Sob2MHQx4bsJ0sTMITjB
9WR1KTWto8acK2AHtJzGRJK8Gjpj1CRrRBkx7vS2s3ZrlOjeKrv6LMtabCbHxA4UNOUjhILpQhpx
uReuHnYzIDY6e5wrZoL9Ii0wrW6GHh9SlrtwrOTXtvC7fZFYzS3FAtpCHg6PMlTLDTWujAAKyn3T
Es238TE9flnUYF6OVWZiazLMy6oNaTqPE5gzywovUYw70HIaWu+ALXNAFQ557mad8Wa6tHHVHHj3
Ye70m9mvvQ/tynIpaxeHMbFX+CY0HfJRsV6IuIuakDG9R6QxFDYSvKep+Whk4UB+urOGZbTLB4kQ
CjxtunwHscvQs/PBsQTkp1cm2aBWv3Jo84y4z7piLlA0PwyTYbIxIXc0fZi8yht9AVuIWAoHiOqC
L2Z0Rb2nfyNRyjDTJdhg9CJ60mNE6tibwnHTXUpQr9JjyJdoSXCHO4LHx+pmAh518q1Akfq5yBL/
TVDFy8Grlb5xrWXaGkM3X1eyV/vcr419EEz9JflLx8qzHgJ6qjvRp0vkOiPKcRDmmzB2yJt1nPoS
MxNRY3mX+3vGkMFBqPld2maHYIalWGLEONCevPHymbyPLkkjMFQGUcQzkfZzwBlu9jdJYr7jNLKD
cxNfLD4uXzFiAlwCvLBJU4BsnHyDfJI5ObagfEuGKJsSg/f1OFQ56GVOlOxoiCnkhPO5twfOpc1o
XzJ2ijeOrgFTIn34MGFCeYu6gsjHZPQh6gaevSnsIQawhtq0ULPaMh7oPoxjPx58Gl07x/BwspdW
8fGpLvxfgVwD4c4XyOvHZkgfi1/USH7sjxoZmK8s8IqeCybtaSP4fGcJAi3w/ADMIv/xjJ9mm8QC
+bDTwCGwNaAU/lUjzVeu73siJK7CE2Bc/1EwgPDWHeRpjfRc57Qz0oN1y6e2NQ4WHejI7pFKkxBw
WeXyomqU2jRz+qniscH//mkmU2gzluq6nZsLaAtYt3PSf0e7/iQIo2D28smrk4el3vljfhlYn9Ol
dw7ZeG91PtYoUf5ggvLOsJaHVCts71kVTSFDK7NHzDE0XpT0yPR7O72t4+RihjFRd1m6D4fwdlQ9
+yg/PxQNXidU9/m2YW6pjOXRSUmErGp2WJ13rWnLV4LhpS5+hJlLHIu8jqflczGIY0OuLkOLd1bP
YNkGER55eG48XjJ2KW+qjnGi6B5SuAHz4HxaTPl9JBR8QWnBlMz6mJGdOnbmdhyCL0WLJN5eE17i
mSCx0b/LIMT07cQLmr6dKcWbPvA2/cSkysroGnE2qQvxLknocC1u97231ZuijsUNF6tKB4zI4b01
o/sLaPNHdVnjeV8V2unA3LLy13Gkt1/a6dYUaUOBF0zVZPKtCRjLsghtU0cc2kaS0oITLtfaYOts
bKxiwCmerkqeNy5FI8IOi/rEG+4DBHgEat+GxiqbIu/dQKv/nskQkcfhpy52FcozsWGRuq2kGeyI
xQu32ljy3bIsw5HR4TFZctiP5vDO14PaYwadBlbL2j60vu4PtOXn69RFZNn2+cGcAB0v4Tjd6aRz
v9EfSTaZ/TWd2+BI/SXYZLbpsq1+JjmpqGjM12GPKrqxBlluioRh/9JWu8wHCYbutj06ecC5hLbx
jzQHTJct4R+Qr/+fK9kqMz9fwzhQNd335yVs/ef/KF6284rahG6CQsNB7Gmv9sexeGXHPiUyBHSE
4Umv5IM/N3juKw8RHhsMQsbc0F+tMX9u8Ph98NoYyAlwtSAg/1E4hPX32gVF3uRzHRNfv7BINjv1
/NahM4k+lgRQT7oDXRgqlHNmBvshArI0vu3cabo38k5c4w6Pv6i0hAFRO6L7Mmdw19li9RYsfad5
j9ZJtdFgBMNj7XrNQx/T7Nu0o/CHXZsNDWiECfPevrJgx+6fXe7Xf9Ta5/TFtdX0VwVevwU5b2RM
cL1c4lmekNXPW1ENiFyzM0TkiqUEh9N5G6NHCJBphyOrn+DDyKIkG19oGP7qY2024cA9TRtK52lr
YYbgYq8N1CVhjuvEdLM5kprlnZ71ZTNNN6rz+hc6/muX9PSrPv/MdcP+7KvOszLsZlg/05wvRMxE
l7B50Nut9fn31/RE7fXHReVqOpbF6spze3IEMDvp0wrNODQKG5pmWVtsk+SUr5v/ajLeDUvoXJUp
Dl+8Cm02brBlbGY9Lt1ulol3ZRg1mHfXVBNdR4vU8ya1OccqOeYE0+KrMl24FZvZ1gzx4yKsXzfM
7IsNB+L8JVnz02t2et2EZ9v0OQJeQhb+v1838DOOhY1Jr7vCpCCo3SeMzkyVvw0h2SMphK4DpiZY
GnxaukA1YDA+ewh140sUnm5xpdUkbmLGuGrfIQPCyUVqyffUWXhj8sXLILv5eMG2xegQ+EP4FTNe
8fQVrfXbOrmVk6nckOumUREzYm9wd23i9Sqp9XqFiQIcBdiC/DyiRgmPWC9tv15luV7vFklJC29q
vQ3KUO2OBJlYrBmzsDdsZr8pQUGl8x2nJauLpnTUl64dIOaq53Fut8FYG1uh9fzDmRsoHikfIuA1
O4qlfQjtH3kjyRhSpUDbMlgG8hCkpA76ApuhzXZ2FcPdPu3QhmiSFIaIrivyegKjIV/AjGeXMSQ4
Zna+cFLu68I2eptbIsnesnxdtgl5hpkgu+VSVVkcCU8T+QCT2Wo2kC7mjxVRcTLKLaskSCEZ3xTd
qN9kZEe/gxSdLjep8Nv+tZmE7AMGUANv0PTXF+mM82jv6l7pb64uS71T6BcCEDi4dW5nNlnoNZQh
2x3HlwVNwgpDIuszXDPbhjg5eEVug75xsg4J/4BQAXMfxoNoHDuiQoKkLy5gqlTOpkwkmfS5SZeq
lzPCxb4aLLLoPLVsZD8x/rcDH1WkMlz1zoqX7tIyZVke+CmekCLuLL2GQdC6WrD/v/VQiM0R4CPr
RxrPodpQiu3vtXRdQaSdZbcs0dP4CFlcfWiYv8IxxOfEgt6W0FMySEC0hEx0OAbhG9t5mtruquSu
zdjwEOrt4hRFA8BuU67dSKRH9Vi3D/1anyfZorvx1qrtrfUbShqlHI1Z96XuLQp8sNZ63Ibiul/r
v2+7w9v/LBe3zYcWCJQO0dQ3CPR2c2JK+FdY31L2UjPQv1WKlG5sLw/fyazUL4E+TqMQLExDps/a
55Gr5PBGs61/Xv+UE1gq9ZM12Ny/q+zyW0CmDyD/IaQKyet57FiULOtHM9ICRV+41WxtHZcswTiZ
3ix6Obbosn5fKtfRyt9qMn8TXRoWUc4irKcnlfKvCyN7ZHAA2tYvH+R02dyna+I+XZ9igE9M0gCX
bVkv4NPf8D+w6frfN6ZgjTu/+do/yvlxDZg9POrH53swsTJJ/9qEedwZM2QMYdpPY4afmzDnlSWC
kL0UDTj/75sw8Yp2HI00zoqMLhhP/LUJE6/YLQlr7bHRgwMX/U+6bE8K4efPD1FYRMrxNDPp4Dx7
6h2vekZZELnGqMdURWiM4Ve309r8JgcjphtyacR2VUQJWdA9gttE8T8hL+6OIOcmxuxpaydRn1v2
TT9Z+ZXbhsayFwroEZgWDVgP1u4dUvt6T/ZP0lEhWXXQyOhyi8vQMO56QN8XcWHMlMBKuhmSSkST
ceNhwB2sMRk2PrbnTbHovv5j6/Z/z+1/MNH43XN70XeP3//e91h/4OcDywGAtEOcOOtEDXYtW8u/
HljP57E0KX6uz+7sr1OD/Yon0rFMggjWdsm6Df55arDCV2Sw4XpiL+N7/3iY9pR1f/LEhi6pdvwq
/pT/tjd00rKXvj90bC3mLNtqt9APXVx298Fs6Ye4HmN7b8dT/33x7eYDyrCl2CcK/dC9n6Zw3O3a
E+luycuZyFfI2vs2BV0aeXHp3oohlBhfw/IdmQi0FZPe1c2O+Uz1wcwRLigvqbbDZLuEzjoxE5rJ
HnprF9dGW+9LI2gR/frLqLaDXc/mdQJzRm+TdkRzMefSEHsZBMWVIyCVwy62bnTVjdXRLc0MIp9T
kmUxxUsb7zqjbr87vd0PG7ecm+qK/DqWudLqnPBgDENtEaFVOvVbC2lDcsHgpil2YEKHG0S5cX0R
9+Abj8Iaxm5v2+OwoOsNR01PQgQDnGSfDZaXmEaMKM8TI8Ltmp3xPGZBgI4za7/M3ghDUOJrYyGh
BTLTIwgqOMvYgy9zbxrkRbj0eRsR1R6bLNqA7aK4DMZyRxReDtqSPul927VxGiWzVIcM+/6C0DmG
8D3T0SSNmiwuYq1UJW5Qflcf+qbyywPAvOWzWVW+oqM0cxKUGgqTFZTuNYocVe1DU9n1TWyPj1nq
D+poxhlQtrl0u4Aw2sBPtx441SbqzSrMSL6zyRlR5AjI+6Gy0Koavn5T2gWwQ9lk8TFJWovwXVsG
17Voimzn1DVgt3EemppWURxcTd1QeZuhXK0UTYxSdNviKyfZWXqLtalrF406Kl1QGxYpytgX/I7v
JcxuQTqJSLjfNBXb30h3Mvyu2QRiJO0SNmSkjdRocms32OH/Nz77wmqzbeHXy8HvBtpj2Ldysrfs
KY3sShhfwyHtu12K1KI7Qlx20FVoN3hoJqe5VNmU0WGDg2czdcxIMxoJXLvtM+SAe5QvQwwNNgN1
R1yC8WNZmAGOwyyWg9Omy8yMuYqbA/A6spHYUba2QzpojWd4M1di+Fp5Mi5vmAWqK+kMScIwJe4W
YlrMdgy2wWS38WULQbKn6leheWg08PdDlasRDpAHnGJjwdhgfJHo+RJVpJm9yQDiEqwXLpXBmzOk
y+VoVgWGWqv2l54+u1ORGmJg44s6haGGF4g8Sxi7MnxTtnZVHvGmL6j4R5SP1bWds13+tqrTt9Ug
3SMauOrRVS2YIxO3tcWwsxUafCusZiLP8HPIWV63g4SQCw6KeBkGn3vd2lYE1aB8QcF2enKm10J2
D4lkDsu2Rb7m33eOZc1Bz5jsGXpx3+9mhZy7DxdNnE4s/tDg/N+i9h/MFH+3qF2N6lEOf9uFrT/w
x6LmkKOEfeFnq56z0J9rmuPR01pXJla18GeA6p+dMPPVOuL0QowPtOyfOvx/rmkBAhGHX8cNBdrG
OfefbMLAzv59F2/TcXNdn7FqgOYkYLX8+/Ox5P7olJ3VbIXqGWYmEwpw/Df57OCUGgVGXJAjRqOB
I1f4yLvRU5hfGhNU2Rh3K5ZkTmQZVUnOUTD4L+7OYzmSs83Ot8LQWslIbyKkhdJUljfwwCYDQAPp
vU+FFroV7XQd/43pqSbZbPYMh0OFFpo/yEA7AF1dVfnla855TlcGKBPiKNjK5dzHTjEE5Mfr1oR/
IgcshUakjzjSm0QKg0MPTat25RZV9zrmtvXeAHvEdRWIQuw0KcxcN+sGsoTFaBnILDelC6GL4Y0Z
m0R+QD7m5mmpFYYRs+9N4tikTCdHsZJkpjIlvHnFGPAd0kEXm06PJ8GWqkY8CIGpm0jJs2jfxLla
wJOVo9BVJzW+pk4uxWaUFyNygqRtGDoUpTm7HFLQbEGKnMSlOy4YwY5TKQoH2Qp1dpZWoyaXBPnM
czgJWuipzTwOawGn1sSQID5HkxU80CgDx9EWfgpuWtUQ4ufqfEM4hH6eyZhSbgMdpcsXq8dH4mVh
kRnbqKCx3uLiGMPVFWfbeiTHBqyWy3i2cSDh+DSjucFoDEgUptxgyjLABUYvR7CFi0ksLKL1gQNi
zQhHWjhsMDVeQJv3EwBgpWPJwQl97ppa6b1RybutEhpw2ROlrHZTjWz0re1L6ZSPWEN4mQERZ4aV
nDNF1ivGY2nqwq/Qb5G6ZPu2uRqrmmmZ+d2hYcRSmUqxipapeo9SiLxiIRvqE4zvcc1ogJoFndIR
5+arqqN4WXKeRlvptJL96pYsyuzRSNmSOplWXgFWJOWGYi9qXp/ISGFiFRgD0qfYI3P+xMaTsWM/
LrjozBaYoJ1M1fUAh4E2pW2MRLCcmr+QHX5VtH5XEnL5EN1KL8VPZFGUpR8GkwCBLd4mS+9WYRyv
Qu7MvgzmrrYtXcxhD5v6MNpxycvEjW2Q7IlBAS6FQl9rwMh2RVLi/DBKFQ1qFR0CKJP3dOupK88o
ib87k86/PKjvx8XqD7eCXx6rQZqijkv/ejP446WudnMgpogHSA+uhdhOEiVIz0HcmiavdpJOdmLp
I6Hd+EGadSUj8cLTRT5KJaeWp9QtdOImYyRkteoCtHGMxk+908PPK6cWMB0UAgHNwC3epyy3k7wB
SWokSbmLZOKGi6j41BPzoIAhPJZcjKsiyil0xrZP3VA2rQ9Q4cmlqpbuJR8sHdkSOB8ShQJJMZw2
koKHXBOEjzkMygtA1ewIxLs07KBWKkx0Ld/CyZroysUOmG8BcoffHgkZOaT/9tP4A6ADyR4vuS4a
/OTrcvZHIBkTf2MYI3IvkzTWbsq8GZ5we96nUSyvsb91G00MEWU15D/XepOshLQzXjOxb8+GMLI7
Q7d0j+pYcNNsmHfmNaTYqLt0NQvy8Bcv+Q+j+utDpaGi8ed0R3H4o03awuNZ6QJLwqWR+8eIV8MD
hb+sCMSRfVxt9Urk/sQLL4/lXz1N15HUD1cG0yqJ0RCiajbS18f23cjeAptNtgERsSFInE1B1vNa
SjCAd8tc3Znw9o5KLtP3o2Bd0WEDjCwZ2i4WNWO5gHpOrY8gD4W9Osu5h1FL3k6pmv6FLPvHTRDP
EKAKkScH3bGIkvaHawKiPihgPQLbbrJ1XZqsJaCmDW5hr3P/WGChOyiIZzTicy+7Ga5QLxgURppG
+mSF7UjkhK4+oWRiRlrLwrEJhNaTzCFf67E5rycj6/0QnNpFijCC2V/fin+r4PqPNteSNY6lP59r
MX5OyubLP/5XEf9hrPX1y75NCTRDYQ3IkEAWiT6jZPk2JWAMeV2GsXtkSPC9MAJdLec0KzNUERzX
11Xlb7vFaxydzGKASdmvQou/IbllfPbHNz4Xm6ISO0P+PANSkmKvx/B3b3w9JbUiik0yLiwwQYH6
0GEVOVfxpLp9BWxNrxmGDyOKJtrbZWcu01nOmnJV5CLWYV01MFUPYLhMUlfpt1SfVBmmYqmynEtd
ndZTnNTMndFW+Jo6EYgrzruB2+KKbIrObrM6sNtuij2ZATzjLrbdmE8zx8Ixdl1Y7ECtdK4i16WG
CbETjuNiPAi9ZXrCEAurbtCTzwD88knupOIxxUN/LntFuMiL3pz7MRYZwo35Xhu6lNO5mAeFtqWJ
Hge5NnaNoel2KiBEALh7GhK0WzPT8UkmRQPrZzNywesj4FqledJzPq2wutk2uugkcTbpkYECoNmg
6fW1ud2o0QbXoyQfiBc7a2XxChjopVjqt6YptiWxK1QiuzGo9njxV/FYnY1QP0thcc4LPKoMAddj
IN1NREAIeuXrgTca58JMblGI3hYGKmC5MI5ymHsh4/z6SiNuwl2aTefRfEqIj1LiwGmaDAGXtdfb
aT+MNeUgVCn8tS91p/cknOSXrg1vrZk1sqElL91U32hd/qibyz5KDfKJg+e0XB5HFiqB1Plz2d5r
4I3RXa2UqrgQn7kydEYVRRgSb1w+tzmDSoX3hhCc6NBnOxeYIojPSrYP649pXtySUHCoPDdyifu4
ysMdps3VlHcxTBN5xxqQRxKbLI7yzxr9uU0yhS5Yx6ppUFaYJ7nmbzRJAzPmZI32drOwMtaG1O2S
k4Xl1pROPVl6dRO85mnxpSCWQegugpyckggxx7JLx5QgjrUmn/uidYVmtSzPxBab0fQQ4aq1O6VB
vi3c5qL8WpXyOlVOqjTHzoL/xrIyvxVEgrqN7knAhdgI7JXC8l4L7hCCqGp200jMVPrJ7+XEF2DN
RPEZDvlGsEhWlhPPGuUjFeKxG8yjXJirunxY2seg6DcqeaI0//gitLVapV4Z6od5WLbs6V/iJjxH
QepT2pxmovRsteRv4vbs1rBkKCw3QvrSDtI2qAaYIqljYLqeZuoPiSCOwfRrWT5Y7ByP5iRt8yp6
0eRX3kG7pWlX0iA+p/JzYt5IEa9TTQAZYOd8GD9jIbuI6XhbDIo7mhG+tdoWJ2VjFE+FUMt2oWs7
4jE8s+r2ymhtE6O6j3sNfwdIAOPQYhYy057F6w1KmEcpMeArImo/9NoOkUXFdGn2iSPbg8fYNfoD
bsitGGYrJUWwN4eMrxVfjjuP3e+LlWWLrRXBZc7GW+N66UWmdScN67q/UeuPfFZdJVld01sKLSEH
E40izvTR3OhEeOCt2StlstIr61DSzdlAUUo4n8mE1zdyahrHBrpsl2FZU/KTJjRPmaGtZzm4Nwri
YatqLxCN4EBtuQyVthP0yxDWPA2yX1rhRgZpMy5+kTfeXAyktbcsGF9wQ53brm1dlpE+ANaHADWT
YomPRI6+k74LRyAePeaYpT0goK0PGjJZ/s2h37XVaBvVWg232GbUQXjA6mT3RCnYrGNNm1HmPUuT
s2I1Tib0GbKJuEBAgapKl7LVJL2BJvUnnQGqZayWxq95+zZI5410wG0ahpwKAftLtE/iEjhdme6s
JN30SmLYVRjsqqL4UtHac44HuWP22lqU1W2zDCv4Gbd6Zo6UG9LgiZLK6rfKrEezqMhZEasXK4ia
PQK16tB0We20hrhjJH1ShGVfz0Q8qRgBd7MwmKc+4GqlSiU8J06+RCilAjowqFyZbbZ9sgvy6IJS
WbNLSeLNYaxzvpS8SoN0JUl+TovlttOy174cjm2WRbs6Isi36wpxDaRg2HeVTF+L4fCocsO50fJW
Po+zIh1lHOcJFvGAJbghuyMS4zC+j0I9dqurxqDtsJOZsbFqrcNoxa9Z1iAcq/JlK0vkxIftOjDm
S5e3lZ/M5b3A7jrNKtwhebcrfCGFFZgUaAYmpqfG1cGMZV1z5WDcWZlokaYkrqyyLklBJbh4JOYz
n2/lwF16PfYzsdzJiQkzergvVba7UWPcN3EduCMvVmpgn+/rfp8X5zgHaivHgeqgXhoAmDIclMsv
4zC8L71yFzUDvRnKniBM10yfT6rQwiuQxKdKr4LXqiHbmbgFu4u5OqZtMTC6H8llxkVQZgxYoaGE
Lo57UiAKLpCxbx6bXqkdMW8AWEk6bobkUSTnaSMoSbgxpemQLK+GHD2NM58l21OT+DkrbzNPFxeu
xBcxlT36IjsWFir3enTTUJlXM1Jm5BbZsahm6g22/nrGXGFYnsDXfAozOWOLhAK6o1e5smICW5+a
ntWYumcAtae5vpOW4CUdg4tVRcehsJ5QRryOlnxmarRS1O5LNG1q+SbECu1GlrDvuCndjbVa+ImI
kR+NjLgdIwGAA7t5fyz1K7JAz/dCIpCSkfalK0yjwvGd3SponW0Fg74DEOfYDOAC1VarVySoLU6G
0htIURasmPn3hy4yuabn7qGAWO8i+w727ChIWFGNcB9H6SHWuX8PZlg9wTjhBq+iSlGFzliZBe8G
FuK6m1WaiUw+7rYUGF8KfQyoopY9253A0Zc4tRMpHzYFuTt7NJwpDeUs+rEqkWva9Ck9JYqQOWEV
0zeAXxtAcRLPsmlQJC3AFHRzclRLbf1RL/xMAc4u9k/V9FzHpGXApXJyKzgrxpg7SihuKS80zinz
jriJU5s1m4ljBJD/umHTUpI7bOPiOobpm1Va6EARZnuyNh/Nsb6tZzO1R6FEoZ8KlxTUlKdU+Z2Y
FtsZvK4ZIcIf6iFaVUpxW0/RfikSiYOtI0spaSoi9Xpzh92nWRCqKcaxMtvp0BEBdTab6+lZpxiH
E8iEq5KIr0sOgyy1lG0lahcznM3NGFVPHcKYlRKvW/ZFNwt+t3vLYAZuKxauIO5pUDhCNQxYWPGK
jwg+/DrPWp8d7SNpp4Y3tMLnf/59GA2o4lYYus0sgl8xhU6za4GYQciFaahm9lTNB7mR3+gNQRnI
X2CTPKqoUeW48P9+C3WI35uyLT+7/3LtvN5/i+L+2gT8/qv/aI2WdhUC/HmjdffRNF8FBEVchP0/
/nf+/fj669d+67aQFzJ/oae5auKuxuZv3RZacpKOrgMG1JpXP85v82vpZ9akJpZISbkK1K8iz9+7
LWR1DFgVBAYmHiDj78yvcUb+i24LaZBOG4gxBT3Kj0jSbBh7QdaQfs3kVCbsVRrlGFblW1nhX4zk
bFUEFJCKfg9tZItcbGss/QFOUqamO0mpMPOL4rNRSYYj0MNjTfwIF3Ie8nCvUgRSApRmsJLi17aT
X1iZEBMUl6Hdzxl7vhp21dK2+0LTSH8zDUdW61faMlleJ7cW4oPUbyq2q/ZcQT7ydEh1W6siENfX
TFxA51NHw2YYJOFil9tPkd37terlikM9FHQOcmrGcUK3mhPbbg1vTrys2IgCl4d39Yf3Zyu9xL0b
lzcB+ZEVtbBDPlGKnyc17NqX02NjrSx1k91mt4nLgu8UhJ/1vSLeUCyJSLscPiopE91ln62ylfYo
BFBm7fyF8qe6hT6Tp/YdAlMRwhJai/gjkm6KW9add3V2LIUHOaXNMlnuhk5oCwrcaxvv6AHPi9hA
tGB2Ikx+EMbXSg00/OJusmnfWPVa7y+l4Ef9qsZ/MqKxQOjBYMAmhIElGqFGkdM/ze/Ci/Ayv4tf
fxS//nj9GL12n798hBr23n3K77/9N3wmr5qv+er78Km+a75ucW4yKtbn49Cugnll+XW6l0H3qRaL
QdxKSs/CeJtdvUBHQgLF0eJG9kxpvhguShL5KXslXnOgRkzvRje6mcQNsXaR7NuSgwxv8abcHUMf
iM8YnNIcLOVqRJEIdas8sfGflhNnq4JTZ7ANyedjH2MFOpnN2oCZs8w2LkiZD4W2ishWHt3nyTG5
zTcZK2AHrxhfzY/pLcp5QvQs23qBf3eyUZuSRPpaql5B//zi5806qd5l80Tzwi7WU0RQRY5hOPq0
Ig9wPvPvjAJyLp20c9W7Eurk3XyO3gKqqfacxzuj2E7yutghqK/IclEds+UWl92EwnvYnnJ9L28y
GC4+X15GD9N0MykvWrE96+IqEZ54q4aIjrk7O1II6nocHJGUbhPxzSSEbhgZdm4Ibj9s2BfMpOqp
u4Y+VZnOpKgogy8u3FfdWvAK/sEMJgy7qw9TBIuOWx8CAHAOByU4VHssUNNK3Zbd3ry8aIyhLcmF
322dmg5zsReWXNSYnO9a4dwObH2RdnaNm4hnVtTjZ3QXHw/uyjWzrfm5qie3ZPzxehBshKkUqZZT
QE9eVnF0qVqKDofULpbebrt4lrJvBju7E05D5PEd5dljzdMSuwOdswu2mbxPcavEj2aEBWzGL7Uf
HbV7BUXktUrOmoJWTKtsFe2vJuduBXai/tp0iK6x4GSIdlmXOFL8FpqwnNttQ5PfYaol7jbdk8uI
ZFa8Pjar86qz+BqGdhza8gM9QM1S+jM1QSDNAJ8nz0AacLPonQM6ykXBUJkcMCcakKQFoPSFdA45
clSHDg/og112oEh5Szmd+eW0CjMeGq9oYiOzBu1lE1ciGS9pMDuR8WGNwmOXrDJtnVWbWdnllmdk
mEvCu0h6VGEPYywuxFVaPBTig5h51bCjgnmVIWu1UWsjL5WX7ZjtFCyHWERYJdrFqs/O4nyH4Fqt
gGLu+4PxOHIeSnZ5yS+WiBfanpElf/1JceoP7eHrb/N7v/yJyPGqku9oL9cDrWcr//V/DV/QR3mI
EZuOGw7GZbc8zkyeCIieRHu5ppR2LrXHuVaP1IPS/MbbXompVt9a1hfgizRY07P8KIheqLqE37IC
QYyB8oYaCrLhm1TQHwo3Bq6TMNyEmI1VHoVRbDAZ2yx87ZHSj4gLYtGjCmz+fe4FI3Qc98pxTBa2
oxBKnlqRczWy9eqGZ5XgU6Ji7Hq0tZDn5s20A/5m18qJgpJpJEuCBi1M83bGTguuYvWUjfoqc4tV
OhhgLiLbetX3yVs/OnUKnrw+ROVRDx9K7okBM0TilhPXMGyy1pZjxWwJ0t/iTPJT0agM5nMnHAQn
mCYvNrl2RG4k8oJeST53hsmvoWPXr41keQUS68GPu0dVm0BKWZ5FvhWbUy8pg1U2Vp+hljkVwaSy
yiYIpiE5P4iiWXukb9zNn5NMtewJR5Rqxk6spW7Ti+e8QweOi1NUMYsuROUo6JAHJySt1uxJhFWl
TQsiR8gq4mVEV2OwCNsKxAvSvvFzDPdmy7hy9JE1pnYsRqvEOgsKsqCINtteQO6rc3yJtUL1BNNC
rb9YTkPSsS21w062Tvl0K9GgSNCLU1n1xKJ2KTlI3CXY3R6HhUWO3wvTC/3iETHHftKyk5FND3mm
f5EhqoXqKSoYalOT/VNP+K9SPGbif1560gLHxWv705fyJ7/MXovvK89fv/hb7Wle7UCW9gfxKipB
SVEkgnd0mow/1J1fwRo6ZSqKCllSr6uB3+pOGW0h+1kc4kD2/k7NKV8L6e9XW0z4OcyYNGl8ZLVl
IlP8fsIfV7Wg4YwRQdpYgOJyndRCCz5TO/Yb/EOrRDb3iyE9Mgg+N+pH0dHMzaVxwK+pemXX7rRc
X7M6d8iGOAmCvi0H9Shpxs4c04eYPhy9w/0w6RN3QWOb9aM/NO1agsdoFfLbLIbbRhVvSpXAcnIP
CkfNtS95RCUxMJJXpE/dvA6023z0s4zRSpkkb0aa6h+Yc1rgxLgV7qfC6n1Nq4ujhhVjC30abGIi
KZspynGIZHr/ALdSsxU5m15EKLTupOQVqnvBvESF/pa2r2FalaewSSgsKv29EuPJjRJk/HPT5lv8
CsMKb0N0ghQardUE0GNVXe2gZDozVFSSzGnI1rmZ5vQ2FLXy3SC17lo8SK6AjOnYJb3GKEBhedmA
4IicqA4GOy1IKgeO8UhIaEvEkHUVOAijU7VMFbBJyrTU1bkJjY2S4FUZ8653MmASDrDI0m3EXiJU
GpFjySe1xrhN8za8WHm16WqmnTnHKlhBJyhTHzMlBXu/S5BPJLm+icZqbaS7lhgiloYbU2mcJmeu
2G2IWrYDsSDriIQkbTnGMSl+M8VWEkQPczjwCeUxUrndQJqk8ajaNy00cISRBC/oz9dcW1CejoSc
rkxXi4V5VC02C4NyaiHBYFhrOUJhYbEvbIt/lMrEmk39nhXyYIdTfy6A6D5XgJCoGQeDIaYUhNV7
qyyam2iUqJJaAeOSi/RB6eTOzYrgmFfpplmyZjUV4gsB8tJ9MFe3bTiL64nIwlOdHhBmbqHxfqjD
ro2SFVfbykiE1BbkK9M01G6HJDV4B783aZudqW20ddvH22TQnDTgIeb1gLIUMqmjDDPJqanKW7P4
whsBQaIxSS4PK10hlqh2eZadMoxzB0Om7WlrbT81cr5R1Fl1IGEtDhaYq0ElPKkLvGbob9h/rfEp
iOi5/v6B+885D5BE5PzQEv6tk9lvXgs8BR8/nT/q/qN4/emuL96+P55//ya/nNCa9jM6H/jnhgwD
8xcjwS/TAf4EBw6OTawp6PyNq7Ds1+mArP8sY0hQ0f+zescX9ft04PpHikqEOiJvC9IIM4W/sYv9
Uf7AslHDqsD9Q+bQV74Ctr7bxErkFVm11quuAaEj7dX2ypl5SpT0Le8jllGlNK2y+i/AYNKPMpvr
32pgVpVULMwsqH+QFPAbyHOTSHOlqivtDkUgY4Vsm8xxvh3U+Dg3VyKIroDGzM4hpGWmzzRgaRPd
J5zKLvedxRGL5Fe76D91LXH1Y6rcZLlvs9DCaXSd7/x5ZfHfb7xb7+bBc//HT48fbffRFD/dzs0f
lQT/6rf8Vm+ghhUV3paEdl4tM99mXRpYGo443s7UpzouhG/vZkX5maIFw4zFVynq14TQ32sOQ+Xw
xGAMeuFrOfI33s28Yf9l3fHjc/F93dF0vdKAu5KcMA80sPUaeV165MVltazjLlbteBwiv4ROrGXC
JVGHB+pp9CwUzprKalCJUhvVv581GurA1DaU1IWPckzrNnsxYZaTMYcAL591MK5yKPvUII9Kw+Yj
zpKSYTNVBUkt6glxTuwl8fKZaeEz9oACBY857oUsoGu5IsHxKY4VHUmeRsEFEwAL1aFUNxX+UNgk
1OfzWLijZaGfb6yYlmcom/qmgVlgR5M02FcYgE8+74jYELmoVCSrcjK8pqD/y011hbLpMU2i6qzG
jEc0opngyzR3paq8Rk18LHL9RoyMwdbExlFqM0J9DSOC2fdSxg84LS5sJ/aogQ6ItnwCURcvT9se
UYPJKF2D3WMik3I0OaH6MAiVEnvZK1rxwNz9E9k/soCQETsajH3eL/sZmZwLaJr+ezB7tvXiRxtl
r22gH8NoQlFuCmxKVJDh5tRoLFdH7uCtuWFB0XsQv8J9UdFISQNddpsiuEM/FoD8SoNsUxKJ08vh
4uddOX00bf1pmYSyRVpIKZXOm05i5ZaGzliYrzDONkGKnlV2oV4ldUI1SHM2BngG4+wTjzIhMVVP
ghUkY1s2mupEnvAq7DOa6CTJUDxEIk1rG3btRp7BdGeNoB6JXsmdQUwaX+UptPtWvRp2p3XZSsbt
KL0ZxZw4fdTG2zmObiMMBhRCRV7ZWod+duI17ssleYzj5T6PDL+NQ57lHjlGXUzleY4wBHTNOJ4X
LdXtQRiFLfTg55ZsVD+veMcZ2ftQKADSqUy7SA5wLQ/GllIroTScil0rzXsDUYEvDNN92103YWln
qo5cMYCTe2I6RLsCkW0Z+SlNWqhsi4f6nqlQz37ksyCSg9UvgQydX1v8A1uSHwiE9oYqJt0SFB4D
zGZ+YYNjpz3OekF3WvYkXSH5DUv4Ia92NdbMQnweKEoJffG0JveEIHQmhReDPrJONC4O6zyZGQaL
sxhNZNtvE0I/rGPam/ZVtqwrD2qsHQqUO1DyGacK0sng5mp3TINFo0FLPfjN/f/DcucP25D2W9fq
vnavf/iFh62hmy/9RzPffLR91v12yF0/89/7hz/RBvFd7ubq47/+p/eyL7rrdwvj8g/tIXf4Pz/9
/1vxpWSp8X29wuf/crRLPxvo+zikKTsMDevjt6Mdqhh3aU5veIxXmsIV8vxroaLSMyK0l2Bv/Ypq
/NZO8keI8Fk7SF89kmxA/k6hYv3YUVKe4LHh5oFiEwfnlRX5/clO4LzQqQ0b7yAoxbd4SIwz4ZqE
qHJ9OosIaRhFM+Yq5jD3g5F1YIlr4T6oq32tiIyfM4ERDIoVPifJiYg31NG01WGKH6ZGHRixqKYX
LrXJNoB+MZmG91xELRNmAwkf8yXAMuUbSp55EwQbTMZlusl0gjgA7aCuCNXmpZHil3oyn6uRy64o
lR3EsXtRj5RV0c2RH+DDlsxcuGpB7iuMXcdlTD4Ci/jockEnxghNzMb8sZ6HwQMYb2xx23S+Inez
J+WS4SUCcUydNHXvqiDe8FDywwB/fSyJobRGDtECHYLdVLMM8tgkREdiK1K0C2t9K66deUT2jb+T
BeLY7bpGElZz2BfeYurLqhub0KtK5UupLgzURoCDqZb7vRkNd0lW3Shh9SVIhUd1CGSe6Vj7FFD5
mGQf3GEHV9epMa6tkhOEbhswQF4t22Uwi/8L+8y/TgF8/34r+e/rTvyP8viaf7Q/rjT/P7ymr+Th
P7+o//E/+7b7oYS7fsWvl7Xxs4QW+5uXmev9l/bD+hm1s4WmE5oqFzcgwd+v6iuYlcYAkODXrSWX
7m9DIiw5CEsxSSmIymX2iX/L4Szrxg/XNQWhaFEvgt7g7+OHH65rkhoQMpDB7YjWEGzbPncsIAXT
aDwF7ERWilFvLdaBLAeUSlwjEe08dXox4gT7oQwbD1B7dGcR2D6zOYjS+zEpPaHm7c6gcozuZrT2
NhFsfsDuzcrxQ0uxpjsWTAsWcWgi4zviD1Ra7W4zIDhqVIXFFDpkiYKJ4eqGAQpU0qeu1cq9YqGr
7LezbNoFWjkUpk3qqm3slmHqJmbDrKHaTjq7LXy4h6KQHa01LzVjsEJ9FCREJtaM6sDY1MTEoudY
ThEZcW6wsPmAwESGNvN0Q/CE5jAKbLhATkH924rZ/DxJY8etOPVriS0m6RJNwZyjDZ7QEa5ZMkb2
lPRezHKzCV/Kgj3tuJWqlw78QRWbT3rqMUuwe+W5R3hFyVBMj4OAXpvRtbI2rNwdWlYOrc5apRfv
a+SlRTve96n6vkRLxeInvS/RJzFRji2CRE02L1nLapQIaEdQpp2VCmtjYNAmWSti3sLtKCOmIEFm
rY43CrF4Y1RMDwbzmta8M6yTAQLeEzTT6XPJ4Rw/QSVT4LTmvZ8WaMkTI7oAEMGYLq7ZJqAuzPfi
9BINiXXJJEt8KCuzvpOEuD+IQfnQdRiaGnwRVumJo/kodRULiPpZxn3ZpSXQs1u465BJWAktYA7t
POpCV78qKYKmXANP8QzrDRLvIW2XXZcRr12xQ24Xwpxk9bqQIL8HbsNg1vFDA9iwHkGK2InYeGYS
3RTLfAsFpX5b6n78MKvHgPuRNs2v3LDcMDDPhIucGxkKV33hRkmEZmPTCoCYmUIQsOTw5ZXRoObK
l728ZNzK1Dvcbe3D1ON2ycCLTIQ6rUH4J6s6IeGmE9myYDryEcISt6a4Bjm9WnEPLdkbpUO8ZBfM
RzvwHQB6uEFeiz1yRI6BJNp4BlzmUOs80S4VTquy5Cllp52mWzWT7TbN2CTpCJXyTZCjjA0Plb4J
9AR+CDqWSF1PQAJCobeZQN2bMoY140sS5k5Z7lLqxzYnUkUhKUTbaXK/4m6GEpP9htXeyZF1G2fv
S7gL5+ReZqwVlYx8U4Q8g+rqw8uSv1ntRacTUzAcTKXfIwbADcdAa4eSAtVryeOX5t0odG9SYCCr
qZEYRQT18vtAMhNEuU7ToukiiXMWWqcgWaiexXNDeU1IzVGEMUWery3pDhGDEr1UzV51m5lFtreQ
9dRWdVfrIY6jjTJlGyMYZDfXpDWRibD0gKwRwwN0U77KzytlWguodiaASDvNTM5S2hyUuv8c4/gl
b/rIW+bkqQwXIuAi0asH5WjJbL56qDMo1rT5HZhk+LRUlXkZoSb7WVB0Lv5qOilFuovUYdguk8lu
eYEJKhAuxNMvjJuxYfmfCOaANrw5y6122yjlTWqOh9QiXg9D/Ge6zNpDZowIB/pQtWs5uNOUlM8H
YIddPG5v0jBeaW20DcV2PUQk3aeiCz/Zboz2hVt35HQ5Jbcmv0lYnYj/RBQv3AadmeBYelZzcqjC
Av0ZOvwVaZE9a2jU4UCoR1cVWDfXoRfWr8EEaq8syMUaZKAsn2ONFiDRp6de3WFhAUqHaNdUutAb
9DD6MgYj8jdNEhAXNHjN1xN7YjGgmVMMorvsfBFfxj419lLD8DgqzNKD1dMhOhUtvy14m5Jy1dtp
qwluW187mdklrItWIeiQSSr1Uy6bbGIb0U8sXChCvYjvQ22izy8zdtlLPXtMrry6fpSN+gk0HhSt
AN72Vmgs86aOv1RtxvWcGU5aJ/bMRZasBy6OamJc5QrGCe0/FmxUCH6nvJdEEoRcGiwFlHo3U3nm
4fCiJ3nkBmYA11TZpi3L4P9D3pkkR86s2XUvmkMGd/QDaRABREtGsEt2ExiZmUTfdw7flpagjenE
ryqrV2WmFWj4/pdMZgQad7/fvedyG7aESLX1lTEDTpM6sjIUAubVxVJCYAZeqOz7cgHsE2Nm9ES6
N9d35sXE2Y0Pk92m11UJ0wy72DsalzExdW+zUh0k8NTksE8lXvu2yp9Sx31G3uG0ZpZNeaY/4eK1
2ecAPWyTTor5IC2sGCvm/jmTMH5CzqAMpgEWgZT0H307+ajoCkyWehtnfjgNd7b93PF+7aRJpjL5
ZIoB7GzGklPsk0ZtETCugZtv/Absxd2QvEPn/jQGHuruNHOQdEpCslW/mdnfBlUZpl4fFkZy6eZx
D1v23lHlR+apo9v9qsr+3W9XmEoNmTDBvnnB3wko6pYGiZubcbekSmv0Lm4LOvY2aU7nvgNhJfCd
LvOdsRSPkt99tHULpCpJ9KFVJP29S50se49S2CxJL6Xtbxq6A5I1+GOv/Q4EQej7GHpyZ2ToXpb7
ac7OKu+OE76GpGWbgVKLFXyej0E9YDoo8zWkROijMZqXeKm/bcaxqvcwKFZxWDHGr7iDDe3umpG2
6qmmtLnw/0hVuKFM7D+jG7yN4mZdT8YTRZU8QQNGLZKf0CqlMM6xATUY9gMH6drfmh60g/JDEWLb
rEpbtGji3VnKd5Gs6qi6gWdR0i/jG1AVKj6MOb90Kkc1ocFwNLIdEjQQyP7dsSqMTPGj6LSg4Kzd
MU4KQIij2bS6zGARJO/pqHeCFb5ogu2orXOLdyYmiAAHgE5zqumYibnzkTzBzePaTUhOlK6a5FAy
3USFL85Ng0MhP2KYy8FLSHPfebcQLS6fGkKqNx9KjFmxDcqgxgLG32plRxYxCsuHeIf+stdVQFom
uza93Eym8Xe2+k0bQGtjci2q7rm1qsfVmK7SVU9G2kTKiqsPyy4wBLjPRTd+mOZPVVFL1fyI1Tot
w1kkX8kNx26RajYBYBjLwetKbDyMK3lsTLZ19X3a3s/+ZyxP5vwqeKJjfDAZQZSWsse3OqijzlwP
RU6rDW9ZUW8pJwyN4NVC1/OXLxQ5FA+qbotLxg8SCN9yObl2dqhMhxOWs60bdVhEynJRfea3Dd5I
EvitL2/GbmfbWBidObA6JO0OEuQCMCnvLHSJakgixZie88V3o+wGYYzzHxNyajoV58Re7jKGaxuv
ny95ehS2d6alNazdyrwo2G/ZZP/u6bjHMw7uOm8OYjR2poWcErcHbPc1ElEWdg4IPL95dAvJ9k19
121Hz+hEpAEzhCB3KDP3WCawZU2tdoQMflETFo1+9yQGXKrcBql8nLIfzyxCLUikN+ZpSOXJ0vUD
fMyMWLOfbvrxFkefXrtEsP8YoziLxcbq46h2ll2bBa/23N944P2FaooWDS4WwI14cVopupNlk71J
5kq5eNkwiCvI+FyL3G/83YiMVQ0ny7mfKqwtTmn9uLH+1Sx8BHgA2ySdvKeAsO/B5ZS8LXP50HCS
R7d6dNr+m1Qck0nFNXFVc86w95Z18In1OtLCuMpeXJFv4bz8IQ8SxvBZ2V0Cuy7NhXMA7honf570
r5qEc9DzhcKXsSC/plpi1m78e7McTqLvX0cbjTpY35x0eS08eV9m4sw6AY+cfU1jntExwkym97Jp
DtIgNi/0dFZDJ7etTYSaXm0qN72Ksam9S9Nc8iKWlHjnBBdcEw8KvjoNka9DHa+a6YVM9gFUbchB
52XlK6fnIhzoSQ5oU7qba+mTU8AeDU7ml18p9rqTmZKN1fvcxhdjJk7Y5uMXdGETD6b5m61r/+HW
vP8LJbBpM/Ln5THXe13IkV4DiCQhi64TxnkNOMHAG42A150BXGWHRK77rhXWAYXKOcIcD0ncP6Ov
JA+lMkAaD337qyeiCw+kqRbvaqyquCpNusYVuLHsua7CAPMYcWybvfQ+RiF3hUuwrg523kS7LK++
Nkpr4035TfxAkDjqKfPE1zmq3RpbR91bjK8n5wXu1cX3u4Ab3ueOBMbok8FaYIiaLnbHWh8an2Mf
9bkRQBvjLfU5DuS1F38abvCQm0aPbZIdu5DFdc2pc5RLAVEIvRWfGo4G3/ZQWpoTTZVPXk8Epmna
S8qEYkvo/aGfYSjPeNBy+Ab9CBrFbq2oywpyXlX9Jdw8f8hyaCow8YeDX1IdB5Bsu2Rs3TqL2O3C
CHrvN8ZwN3p2vWXkzc4gy7ZdRsGPO7KQ9QmFx8o0Ts5sv0gDPKTl+s225KRFw1boKfk1Q5zfNfXU
HTJbMqPuMH3qwa023txbAMG8fUtv8EK753Y1KfUbAjgK+EfpIIf6p69jVxwzr38kyn+t2P6lMDUx
Z/zxqBldbD1t3D6BpnzzYZR3QOGv3kRV4+1hkRMeYdiM0SgMTn9N5m71UqdXVQNAbmzOuOPIZYt1
7W5bIjckJqHCCIcc2mgOn20v35dePFktSfPBu2u6Lhqt+qq4s89F9tPZ/gceh8MSeD91lodFXfzt
ZweqTvwF/oMQw28/eE0W8WqJ4RlW0IujqvQUr+lvw3O/nH74bKrhwzOmp8zi0xu2vFY4JyLKTL7a
hEfBzKD4pWyZSa4MQEMsXBNZ9qfiEH9OiV+FsDkBaM6Wu3EGoqArOYoGWVMPbCTySb/1ppPs6Etn
175SPeq3F+MGoB70owQcfrDKz1ZMxLTMudlkznhtvI7GEmwsoTsN97oc0guIIWuD+2tb+c1OJ/PN
wf06sITg28P3yZEwm75TVRMBq3XLi8ZVeP3yvVTjqUmSt7JOn5u6vMTOcAFtEDolm6lW/6HvYWOx
8OIVIYLYFSnZQJZrRUiQ7txo9U0kzHzPqfypbOfdSBodPWP9QtQ9US4y33l+8pOxzYH9eS67+aE2
5z/B6DIxsOHKaS/heazffe3t0E2Zg3lYj2FU173/3ufkIIC4jpu6DbDoeMmWbBUzps8sHx/gqRwc
Gmis20Ii3S4irF5GjB45rBIzwlSJn27fDw53vjjVwjqbC0yEcvqF1ZQQVOXtoY7v4KeEhVjCjOiL
l1lbeMW8tHlTFe566EdF3Ap9aLLkm86xH2Y28oYYOGbT5r6Mx3Ry2Up5X5ZV8aen05SxEo4tsTck
Ddh65SaYim6zBiRV2aKucywerNa6jH61HS3jFakfKKvRMg5xaOvapGxbD8nQTndwp1K2ouo4l+vA
qTUfxzd2RNNd0Mnf6OCb0dAhfBp22tTLbc05cS7zuiiqmVsljqm1ZhfahVkQDQsw6Ua3vnr0loRc
0OK4y2M+4IxEzXi2Opz/uWmt78TbTlQ/I0oxu92MM8GtKR++ae2OAvUnJ6tNHu0lzdRlzuCT1vbI
G3PpLonV0mfkwHf5lcTugnMxqRCaILmyxZgYmU0swH2CVaajF8gYsNrHNZCHYdzm5vBcr1xBzUMS
jQv2R2Wp69yM0VwPRHD5Bi23vZZceSOokL6xb5rZrqjcZm+Ofh1C43RDe7x951R6Ew0ieTdQS5m+
xk4T+TayzLQ4DmPMmCyXbvDuckS28vW9Lf0j2rm9q+0BW2O72Cd3aJ6IOWV31FKvkZfVOxrwJGNG
ddIWi3KhPNg1dV68dH1Llc8KT0MsaREabeGrEClok1XqNz6syMHp8JBP6867qRS1Z3MSOSyjF8bz
vBOVmexMcnRdlClu+3FO3Asv+eLNlwh7OWcB3tcf03qruFjYv4xuxUgWTyyTpvUyOYP6tVbZ+mWU
ZvJT1Iid06WrDDhbyW/mB9k+aS1GjAXUGD/lsIUogqG/J4bunubylaIQJuQxHEkm3mQxnyfQPuao
UPVddz9bx0HZP0DYkIjAyldO9qiaemflejfHCQeyoNP3xPneDItGOaN/WniIN3OXPg0mLVo0mf+M
eEluexTLhYFv3qX52RBUtuEKtJ1hL/ryxbd+W/itmX5HgT09BfW8hpDE7r1p+SOXjlW0a45zX5wz
ryoPUsdPOd7dTtK+rZCm1pn/Oo/c+hCU2SSU2VNfmfcVsN+dmcy4ozsreyvjjyFXd3J8CqonChgP
je6PcewmV4Qp10nQOct9myuHyEknPvWwYpHOnTpitBu2BDpsYmFZ/N1azytmW+bgl6y33tc26p13
iSyHpKfwCPtzfoGlBByj4iQMx8SoGcmCh2Erot/RPE6eZx4EzOWtZ4mTByYbMhNnAdE9zzEZVMac
H4ZZTZsa/tPGZYOOx5PMiv+UAfbOR/dzVQ6IAjeI3F5mWzFWHsJKd86dlyHxQod32cgSO6ElUKR1
LhuGNS5iT4YANJik2glvG2z2ZMWgnZqhIxbBw419TC5h3cBke8Pk1tM17xMPwaGcsti0BtUL9fgx
wAVFlCY97beUEbPwrA5WBEVycshD29O8jnQcwHZL1PIOPfjH8JKf21Pl0omFaXhv9Ob7WPICnmv9
1NZ8Xtw/2B36+ogOeho85+im5sZwABHSaBO8Fdw7KjYfp6r5LOhNIr8ZR7Itj8HI63ihSef2qjBe
SF6HjXa2C198rsb7ebb3HajIfgn2tfqtRPk5BGmo43cXUWKad7AX/uaccAzEz2Kqwkqn21vG0fWm
U6HGXVpF9YTZ+TlVf2X1VfrvK/mKOP3DK/tM22kkJrl1i4+BfG93Mqts3yK1Y8gL0RRIDTu7YeDI
IMTFDigUnskCOPVwrpKfFnBBIar7PiYhnph7n+RKvFKDk3Y2AXOLDZuzpTcP2mru74z0zXOLHYdc
vkBC2zL9TKV1rMvqaMwPpUBBLtzp0Ff2IcOB2Dnug1M/+9ZXSaoFUlI0NxIuNgf63jYAB8zAxPvi
OmTFOebMBrjdigRN5woyQa1RqAkbPrp6+a7s5A/sxQQsU/tQgurLu+QRE8hJ88br6uxY+prBRJXW
p96Ub7fQhtu9EUOvmYLEy6uwKF1KfhSzhK7Y9vKtXq4LYcagem1WxZeLB9/V1YM2JlKyuDoN9VTM
jCLU4O5dNUZl4Z/sbL4z+wZBOAln6z3T4zFrl5dSfpYwtvPZe5pvpSgrlb0qDUV8TpwPOwNg1t7i
xYH3a3KI87B/vrOLbJ915bkZr8AumxeRpehNxqEjly6YJldDEHrxc5bHZ2m525omXUuuu5wkiy6W
G4ScRd8H0vnQ4UrThMEKfDz2Sw2/05cSDGMWJePnJE8rYi/ZZYw7HmXdxZLjDzkx4xH9HecoW5yr
9l7DdM8RJ9NT4R+HTB+NhIqkieU9KtgoZlFdv5b6WrrVzjE/DZbw/K5tTirxDjn7h1S92HN+v2RR
aa4sIHRJMSwD55YVSehTf1tyy9yOhbbRHDL9J7ZUiPfiscRd16k334Y8KmmJK4d79OVmucnOGpc1
R8jF2pl18iADGZUCH551SPHl9YTiCiZYN458brNNQlkD4xJStHP0OudKuDqI33j9b2KvjsyO3sOz
U967bD6NQzMiFRGQFZum/avqV2t4w6iSSda/1nuiIRkwB+zQDDmEOXJJRTZNrmBVjdde5LhRGHTM
FVkeW0a+3q+tdWgIq9BFwXDn0kvu2wRzyvJh5Y96CCFX0oxFZ3ve3tU1aXtqx9zjaPFiyXhHyZ1N
S44wB5/UTp1s+uoBBqFkSsHsA4AbtMizIY0uTG4RczIa93OZgyXz25+4Jcnb6OlAXQobxCUCXnLE
+7lhTBAOguIcrmDZgfrPwdVEvhV7h5VpBnapmPwJdhXbmhjWpKw8JVAV06+O9jpwNivvWoFeW053
gx6bQ2201zGNvxa3+bQMzrbj9IZLoaM1p6xPODXYEYqCYsKg/yjUOyjWgUT28JtswV0PSsICG1a7
1LlPbeSn4Wj6sDyvOI83N308WNd97xm8i91Nu15jkw+9fprlU0bZsW200dQ12S/bNq+rZ9/Bva12
atgruWab9cblRPF9KZhDdHpwoirPoooEYNXyJ9evpY6q4HUVr11+sWS8YYe+0UYXNbfqeKvcxZjC
rPlBDL8XyzhmDTwb/ysYsyeqEkkwP9B1wFCmjzy97hNnjNgnLAVZwvK4TlEav8vlXDvPiNyXvrLY
fo96Kx3QFWDFmJ1147OmZXlrjNZH4ACSCD78ub1rXSsMWoZsXQwVovN5m1THvNT35mr9qZNvG+04
nJApA6k6koAe8GF428gFFlIUXMbCnqm15x85gM6vF+dQOUNxhbVafLg6dnfFKh94vMYoZ0wS6XTv
I0gExgfHbJ4ojyHQMH0Uut6mhSZxaD0mFb1Dppv9jYeOoxn4lDnRJ7i+0QgEqRsw0AeqhkBjtGGe
czN3GChJuaEsrt5h9oxbGq9gwNsb3w38mhpu92yQDKBH1D/72Ti/zNr+ck0e8jpQTwJxSAX9zzR2
R3qWjM1aJCNTLwT/AHWStAEjEaUegyA3v0bHcA9g+/yT23Oi1OO2c75W5uz0EQiFUoTCksxudfSC
9R4/WIdNLwFiF1NeIPy0ezSc+ElPHD4mJ/0VyITU4g2vm8atyVM1JIdb6/pjJXZxYKXsrq9L2nFv
GcsCB9P6ClJNXiFNVk6cyr52vJLwt6/LoZE2U/TEzOI3zoUBt1Cgz8Ayx72/BMap6ibhRO6aFDsP
5T20yX22nnqDsdYSG7Np9OjflsU/GKnzhcl6V7g2c2xbviam5gRGfUMJlVASS527IwPiXeJ3Oxye
x1aad2NgXryUmGNuuJtGKnXKNdY5LEF3qqDIqtSGuQ+4kx48dz2LJpmxrgEugu7mlDuz9VbccHlZ
vsmptXNarL1+Pwy2TENT5t7EKcmSBm+V5CWDeSs33pCiXRYpvzfM1xyQQhkNrTWeDMsBkVHiMpps
PtPA0AGJdizieBv7mbOL47bZD2b9BBO8fmoE89FgxeXYJrLbW3UOqtPN5C9vaO+LpbIiTprYqLyF
Or2Wo83c4tekjpFpeWqOzx2iS4SgLx6W0kxx7a2UVVm6ZFRN4YnGMiGz9bGbIUpvbEzrO3Is6eGG
/tpUlsCl2f6eSKgVlzqWVrAtqbT6WCqv+5lvGm8C9mTbLghNZdH1PzojVhckevrLMwi5FJz0VTe9
F1lFj7hS5cyCW6O7B/osMDKsZCfIh/JXMIyx5w3zCRUxyfwz02ZGWUopH2C7vM4BChmEhANE6mKX
TrX1wcSduXTTTthHKU6Fk8nbo6ZFxGxNot46C94JUrDPLccF86/8m4LaGKk5XJy7blgsGiqZeSfY
Hf6yiV2ozO3Y2Zt4d9Pl1rw1VsRRdIfQBj6PrYeuD4tp13eugebUxAeuxci7UTmUT/Z/x1m0Vxoh
ODgyjWTJVd62FRqpPzFmm63dYh5Tgvy845fpIsrVeQdGQm5TDEPwQ7aItLRtGvMeVNotUrw4UZaD
9U450Ozb1ED2jdNbSiRhnMUxuFzLv73tFc/TGLdPc60G5ifUVmaL/hzjutqZlS7/BnmT9eGATsQk
dm4tFuSszh+HCRaXQWf99pao4CIHHO5mv2BvUAFp7hb5IepJXjszlh+grLtji5/sXi4QTWTvyEvF
+YFNTsumqmGBkaCVhNgSqLJpRl4I05pl3Lk816K5y3MSP86S+vu2w/tp+zckR9AzT4mLFpK1eV/4
q8EgUdn+n9YhlsRA2+xDF3PL1Wzq4BuTrtjn2oCy0fbOfew55s5ki0Cbfc0+ivX0OsyGevNmrNmy
l+4Djtlh55YzaFS3ddxz31vBxS8sL5zbESMMISrIHgaChOpgnvH+n7/LJXH6fWaA5s3j0tz2Vl+b
p37wWT9lIp7ESEyS/ZnXRHHANJcD2Bo2mdEgzBW3Ujp49fc4QuweTXhNHib034hz5vxQuIrPN/oG
Q2nhLbtgGtN7RzAMTiywNTzKHOXQ2feFlTjJFvjwmx/Hut91VaYOdlX6n3MxEhU1YUx1IauY8SQh
6ZN0hZsTV4AV8jX+U/W23FQ1MyfihiLK8FLVKBRxcAkSRBOIsVM45p7PZcmcoxicBwW8mFWzhjAb
Q+5D2XAFJ8WGaB9AGusBfYfg/+C2pbi4RTEZmzyOK44IrdgWeEgiw/BB4AkhmzukDeTv3JkJyTuh
L2klog7Qf/TaBNRUvORnE3hu1FBEtE08cE1+049Pcamyx5YjRie96pKzl8TzscQ/WQtgGPZp4t+3
Tfaggnbdp9glRd2buwnm/H6KNSJxCw2YrubkfSk8AuCL87Y0dXe1x1o9SAmQd6ZzJ+JjSb7rOD6g
IY30gcbi/fYq3DkBxygY5+uvxZy5CNwTTwmtVvu1b/lZlXEX2b15pP10fXEnF9FFVYJdIR6aDHni
0YQ7+ohQ1RpM3tdsgXEF2zVMl7wnA23YDsVRY/UrZZAQ+4AysH0u57hYx5O/DB1PRGKEyhf+XxhX
DGkw+u+alqEvzxAzlY4DD3lde/2TL1Qlocd9NxMD88Fv94GeGSSP9EWfS6XrC5A8TlD5wA4fcKF9
TPuCKkcluYUXa78Cv9F0SB89r0Hw9z2Kg8zu1HHUfmxre7pnZmnvRKeo211J/cPW4RnL+zokGEKI
Ma7de+kv03WdHUW0syte/SZHcGoDaU+4FNR0sRiSdFCLzZj9zlw8KCCNu/Qmxo4yfVqr3rquXNtp
w+bEioxEeocSpl5GUeQjqPDpbra9+K0xVhPBrXgX6AzbyhhEqJVq4LFVpCLsZSdmmCMxu8ZfgTO9
3wiaUbvctNFmLadXf7FgMTRdQri0o+r4pkuP7aHvFBBAVcj7PLcZ/CeNCaixYoxUrgxcbOaUmvno
le5mXFkVKhCD5LMqFusyQNHb9oX+ROhBn2kW9U0rI73DBEcHRXUvCjr1WKqFf7YZGaQDJSJPGrWq
whxsmDHD4gq20Vx7WeQtZR2yYRhZNNiI1MXQ7laoERViXok9mEMMuCqZFIKA9uzeYMStisOkCYov
UXPp6KSAYF2RKt4U2c1+0akFb32C5WTsqvhvnQj/DmblscNaE2qLIskuL0Naw7ytaS7miRu0OARy
8b6rIsCZyUzyiofD4hf13r7UKWTiRUB6NWXK526KQ0zVBSJMotyjSUy8Q9VNOD2vYwwAZuVoTqlB
idUpzp5GfI1sMf25ifJWZoeR/ceGX+u/QUkbDh3GunXjZzQGso4Jbw6H4RaJQRVUV1lMI6oRJraL
Z5bioV9qdcxlnOP3nCa9tb0hf2s5I2D5orA5bAmz/yxVl13tUrvbxp2RpotbHCVeAnXC/MpAJ+Xv
A33h6Fnc+X7bPRT2Gn8PYGu7TeNOHI9Ko/uzjo3+KcoSeo02afT0EoNBgTXfBrAq+cSA4VwN3uQ7
iQZ1kvOcNXhjnPTRWGss2IkYz8uESr6klKpqNQ8fVKZBBQkcdtMWBuxg6rJ7ZKwmqhbJLjpVHyXn
B57ExkAwHPF4vEyxIm9U5NU9rZ8z0WANFkFKIGwDcP3tZGL80xC+6RtFtaAVAWssZXI67HWHibVa
/P6qkuCgctIsLUvS0fVrcZKEEXEiqfq+owYkzPJ1vaoGN0+feU8x48md8qz8I/WLzsXwqsfzZPwD
NXOpSkn1Zxer9mUYA9xZecPE1VPjKzRqDFQqM3s0utE7E0zHn7g8Wm6CYjjgRTDX/lJ2ubWnD2K6
KjNmPJ0VXvCrd6eWstSSyHcluohylOGR9gwWBjWXrEJexZt01BorG0h65marf9E1niueGeMutYT9
3Sd8maklQYRQMcKUnaLaiHSX2MSJXh51ng9cOxcySNK6NOoqsEpR4eTijZfJ98RQ8chUGNQg6gJk
BUqVKKzI72Ma9jx4eDnPwuLo5csN1gBA2H0ZM/lIwRQ+gBwk+d0Hw59O2axO8V1X6D1y9sZzR7YA
fax3nrit5togMoNUaWPRD9TZmTEd9uMGICKO2ups18Rzxj5wOE7GWvHQ+1bSMwZCbWCD4vxmJGF/
sHLEe6yKZcasxHN+B50Rv05VnR5K5AyG50zoFREm02Bjn7uh1wrbDsuSSINpd/1WQuSsRH9IiuzV
RAGctr4WyYNvnWC8nae4RtzrAWOXTa8pzSmRaRKEmIyZJ9j6j8khpANPjurxV6Ph/7FSfptEyHfW
v/9Y3m9m/ORv82/sdhI2/2r0/y//83/+/xgNuFnz/9/RgM3//l8DmGjiyoe/vf6bNDNYiX9N/9x+
/N9yAgHMiAAYGQAxrP//9GL/36CAINkpoaMzbaUMjUwPP/Pv8R/nv0vPITtsSZv6vX/ioEPD5vN/
/DfiP45ryRvizKcr9AY4+/fQ03+6mv9xdf+VzM95+78kOwVlgpSsU31lOjZIi1uS+V+SyhihGffP
dr7FBUTBD0EABIyYne29MDWdPgF8UE4aE3U2GngAg94e4CW2j+Q2HSVQmO9ySnM1fn26SpJxEb8G
8o8Uqa26xmBV9X0eKb1QCjvOjkiwto5AWx1Zdv4RayGin5xVQNXNQCUuK3Y89Bdq/Gpc3MNq/nB4
XLj/ZzdW0TSDC924hVG+Gs7AS8hxySduwcYi4sS0lpw8OVLSkCHivcJXyd4ouy/Afk0Be+HSd56X
JXX5eE5xM3RphRMbqyyzM8ejbLrh4HsQ2SxzFPiABRmrZ38/BhW6aCWH/uzP6Gp41Us3Sryppxao
DJ7NKsAYvgIlJY3BX2vV/nxZpphRFZocleP53ELRseaK/fnEOW0sTBnxry9IYiT9uaxYadgR0Sy1
zYrFgYGh1wxrfSew5gLp7J6wyYw/Q1pX8bm0+d7DrjAQLoIqo7nLWsrexwQ9BNZB24MZ3xV9kc0w
Kcw4Ep1Z0sToUk+w8dog+1xs04NHNRIVIJProDOOixMwhyqTeyMf3E+jr/xlM+F7/90UpvfbsFu9
4pwpuvPoBPSPxixPhyTOeU9bfpV2IDXj9JeHcAKJzKsVJzmzAGnpV+NlkIOJM9qfCWB4acxdlvrj
Mm84fso7l27WT1xsMdbTOpOvsjdAnOUtkzixYo6uXM/psVpoYqO6qCd3Iyo7+4VgzBaB54IKZK9K
vmvm7sglceP5AFEq/Vb5PfpKlbSVEXmr/c+vNk0mgZhSkDFM03nQcwaGqWkJ0yPlsnLuOBzK+Oy6
Ex523dxUET92xZk1GZ2i7TNotm2ew4bK3HR8Rv7jn9Z5Exi3NciPZb82+bFdu+m7zKvl4rm6+KbN
Yrwo12WHWc2JuNNLyZhjctz4eQz6hMBpPeA5YG/NQLvshVWdpDExLXBHt0x5wthwjLVhEiz1gAg3
ul0+KZtgfKLVQAjErqtVbLU/pM9GIC0N4G31f2f5bLz51CWwTZoYSkhqLB4mPAIUluRyTsNA8tDt
yOGu+zr1ijasvHwWoRXEroU9Mbc0gxBXvDodS+emmIfxxZcxUb7eXlcV4jfzyB9X1MptkEtpTHTM
uu23SWckzQN5OQUFTQT2HxwruLKCwNAPBaiYt0yV8ncQV/1fJMdOsA2t+OLW4hFpaHlH5F/eS1MW
T9aCq2I/o7Fh8WNsv+ybucC0ITFdP8Uz6AemIGIAnuQozv1KrIxxrNLvA9xi5oiGKOL6cQEgzG4h
0ebWGymGsW5z9GHUv9PBw1ozmdmtflagHDI2qckD0bu6T+MZwuJo2vYJkHOJQZkSmj+YNeyPMUja
NJJrLCbu58VztrZFpYQqK0C+QTquv/pcMA/M/SLVoWvx63f+OrGvGwxRf5drJb6TAtvqJjWVOUfK
niayAHHtDxFLfe2fnTgQRGA6EP314GYZnzJIXysLU+7GjQt8gaTdXRwrEzi+RXYIFzmzs9+sE0Yd
YpEkfQxdsz0bAarelofAy7bSzcsU6JRQb0MjMSYFtx4yBtHkojftojJUILp+HQRxi3OYoXLDo8Xb
HKtLlfQ1pi0/l0Tml+lRBYgeW+rO3CdM/OTMVXE7a2kNCBbm5m04PWrJuSfQ4F8y9IniRJdbqrZe
G+cGXrUmtTa1qTnx+y0K2jZoAwp1MGUYhzm2hpkEp0svS8U76hWyAW641JOufaitxH82yqJHEEPx
cHYGVQwXbizwNC5gm/axy8jRhN4wZD0gn0T8rDUhNsISFR5Rjc26PPWrNoxfbmDwx1MWrGDrGd1I
ebL0Rv/MgSCBl9mKwIgmFu3PYPEsvIZLdss9eB50XwPa58V0C/3UNFzTMDBwt5IUcNX3VNflm3ur
oT5QpOedY1uU+Kn+D3fnsSY3sm3nd9E8+gMQCJiBJplIW5VlWJac4COLJLwJeOC17iPoxfSjz9EV
Wd2XVGsmDY/pRhZMxI691/pX0vZvXZyMt4NAi8XQzsU8M/i3tJ5LzrciBsqY4KDPgrCP49/Eia/7
Nl81ro/T1//+34CiuDCoPOnINeFLutaaFfHDvm4zSGEl5zjkdymYRRHFJ/ZtFzMFrhArLVWQD355
NTPl3fzzkvH/zCr6/xrY1gWo8l8Xhbu2+x//8S48ZP0n/lUHWh7Bt+Q0EV+vpEFfC5zsv+pAC4c4
pjNCabGFqpUd9p91oKJ49JRDhA1GU4t/hurt33Wgcv8ANQZEgfG3zwzV/kc029XH+uPrYhiuRRAN
1yepHQyO/w4ds1i11TVJCoOfgJ4rd2lf68hpD4JYhWtyc/xzYjJJBozmHzyTL1M2M4RWl9N6zWDW
9VmAwv5cllH69MM9/HfF+mOFCt7k/Q8DvmLxw7Cz+tZ7po3L0pGOuW0Eeqo1LOkeR47VMkwg1yfc
KuHl/3p9fzrw/HjBv94Jyd1Yvb0K8ywt0XcfjjE2SctexaEtxIbeeM25kaJ7/vWf9e7zBMG/2oNX
jpvHCuP/WZb/8HnSGJimBPsL9p9J0oVdZMdwOyFkXEjrKZWWfglzdMbKqPuHX1/aBCvw0y0lQpll
ifA9ThfrX/ruLww9qQdyS2B501n7REpbfsbkxRQHugWYR8hnaPEcuuFYqggo8EqmzHGPQM82nJvc
bZ1bpL/ex9/8qvWqPyxY3BGHp0xUFKHMpmNb66/+4Y64tQ1vMYxIEZ+k2GNrdo/arFrWUQFotvaX
+EM6jbeJ7turesb2gzshPjrOYLxQ2PECmv696IswDhrpYn36zc/jS/vrz3OktwKnYAK+j1tDO+st
7IgI0SIf5wOY8sBI7ebzxH58dOeMxnwhSIFwkso4mGbabf1GQSeYnOqKdILuN/Fv7+DT691SJFz5
OEt8Uof+fMY/3C1ncYiGapt4h6CVD7GJEP10QN5R51fOpwLEOsEsCLp+cxfef43rZcFFEK4FssLh
hfj5IbHx52nCPHkHNYlc0px0EUSc+f2Uk3a9aRgNYB8kdiCuF/PSKG88CM0jXcLK3KYWXc25VuSj
WGZ9FmEsnowRB8Svf+Pf3Bleb4vOlmK1kOtJ/Mf3aGoB+2NgZ3DCLOO+6Tg3oqBCTBOF07FMhnbr
NoX/m8fxftHA3McJ31KsVHxTLKI/X5Sps+z9MEl3lUsEnEcxcyCjufpNourfXAUOlYUumLApYCLr
0/nhoZcOdskkC7MdqYJMhJ2ODixCtOLDP7yDWKXXzgRlA3ASHvi7yyQsHVlK2wp1dn6prNg+lU6I
IIg+cHgAH+scUlE4d7++6p/pdT8tAFyWPZA/zTalJJb958t2dukrbSR2UMFODlcdgfiOJALEUzXr
eF+MZhttOVIrIxhFM0MCKvEMbJuFnGuI1EAQA8F+yREP2uFDJnQMkYrQv5UFTdBQqyzO+Bxi6g+N
W7p649rL9CFFgnbNqyRvUyCU91pJZDd1R2MSm0DYXoNkhwIFEXKGIlkY4SXGE7k68xAsI/i0qhtu
oyJfYYj5AEu5QgToZ5BESUjSJvIBL2yc2Oye43pybgxRkOY8xFZ15j1Boja5PkLRzI5J6MiSjJY9
Ro38ofUSzOKeCdwnKMe+Hk65xczhfhrK6FhzovQO0pyRcWbLkH/qlFpCONFz/jz5JIuQ3CMQsywd
m8dWZUmIkNVuHX1oGFutqtdTiz/9YUxC/ZzbqYvhriFP6deP8y+f4Z9PEwQZa6Zrslb9/DTzNl2s
EB5q4GIEYBqbhwegNs7O0chBkTgMNzHm8N2vL/qXPWS9KJF3lo1jgUPHuz1kJH+xB6migkI2zm6x
wETrsq4DS5Bm/etL/c3fR4nAxQB2mBId2s9/X9syjXSkz6X4IK7MmelnGMf4mmRtM8qx573jiPw3
6+/fXRTqD8oiln7sce9vahQNzCIwtJqV310yskfD2M0D2wybwHApVzAiGf/8njp0p6kLKQxNlDs/
/6GAzWIRzUyOcSiDP+OB43P30Klr5JK/vqd/2V1MFm5JRUJQno1Y8N3CQzHXDxPZ4IG7RAlJXhV2
SCYFO4Px8U0+Maf69fX+fEjvlhyGWd5KaLQps9W794WkKPSEWQxw3+modwrP/44EwJdbBwTJHkEE
AFyjaswlKBq9fDBCd6oPRqbIBcXpUR2wYQxVYKWNcYe7so4Du2xnWNEC5Oqvf+rfvNkeSyIaSZq1
7MDr1vDD0k+2fQ2boXKDktbkdd8TfKzr0Ng6dTv9X1yK0nQFTDksxmue9I+XGkD1+rpE7W7GCG1G
TySnFDnBNmcx/s0D+Jv3GQjl+rW6LixP+92pY46t1iPD3YVzr8LrfglbLFWrBMRrE4cuZZ5eSVsO
v7nq39xLprA2jB7DdkD1vLuXOLSxgwhiFno3K3cZClwE1O0M0WGyDr9+bH99ozlMyPUoDolRet67
U3g8LS7GogH9HjOAILWJctZLj2kjzY0AVlz+m1TR9af//EJLJlWuDbdSsYtCEfrp2YWxzArfKRw8
IBqNvJjRIbKx/uYN+bu/SkKM5kqs7I7l/XwVnXSiJn6ILo8zQwg2k/4gixidAbm4qPbRgP76LvKv
/OvfxargsPTxvBh6vHsnEV7SerZKI+icQcggRczZQbWxB39vdpNfbuCCxWHQznF9bieNgAf3goPG
Db0R+d30mz64oec3u9ZzDOT4jlM8VsDOymAWZBFvx1yhu2gnqodBdxK7ebc8UsBr5vpznb8lYYXM
JZHj97ZIYE/3XW4hY+3ZsHMZj6vKm30V+YaKIrAZOrnBr9J8mlKDakW4dnFX1Y2Pjke1+UedTrip
bSPCbog3rP8WV4jB0AZGTMRHaY1fwoqqa+vT0+44XeM/4bxmvNlNPU1bHn3x1Pa9JvdXZt+zuA1v
QmsijoHwLeBJXtPR7E60KAtoGm4R8zGZsDWZqVRfVGUTGeED4FhvYjjfKZG40IVwm4T7NkvoT874
Lm9s0UyoJUTvmihZFmIJRJe4V0ifKzSEU4Rro9MuR//IKT47NQIH+G219ciRYXgBDjlH2ywfTUIV
coRXSCRntBlDg5KirT0brgUNcnzMY9m9xINb1nuoBxzppsoq8n2W6JbEPibo2SGZXEXFNMlOIrdv
WJAmQKRvxOOKD3XmpymhlCE/ZKTOIaWkmR2bVK+I/4ZKUL0VTRh/d6xh5O/KkohAw2SMPiDRC+ut
pcf6tnFE/UzF1nXAgxLFAGxYSnRjhYYNgdcL8MSYCRlBx7CIFYnQGnBfCA1mDtStkEVHQsq4zhFZ
9Kfe8bonlHoOB6DeKYeNhI997qxSgn1bPP+DL0tNEMzkjFfMtaBqF6Ydw4EA4sNtTehfolsswyue
4ETugJrHajMvhGFu5ki4aJiQEtN1qc2EUHL0mze9V8EZ90XjPqYGwnYSeTLPu4xeUZ2EKuOvVmX5
GfnjMjwtHU3xXZYSSZ/IsmRwA8DvfnAW65ELGfmWqUL1jB5h+cB7zQQqjOvhm64Ynx2yauLXWgWb
HKyEUN86TIHy31Qa62L4bvGixWMwuqGRQPPy3WKZTMrMgR7iaYwNddClUwVswdald8RILgRgLmmM
Iz4S1LRYiE+/WWTWtfH95X3X85DygE6jaP15VSMqWUPDqtCvlHTaGTah6GuwuAYQeMib71QNgYtw
vRYkSFC3DQQWu3JvLR44UKZ+xGUg5t9UmX/dqvicgbutFQpV2HuKWycYxonCdALNDI0GjZndidVD
r2M/v//N3/83ewcl1/rHg8d23fclhp9Vsrfdjsy7UJbIn2Mmq53u9hZWl4fZmdrPsXLLYEix/ZlN
QmSjwvg4ey6W5TVH1u1nFirPLve//mF/LRIIAFN/nnrJN3asdW/4ofRJcmfE/lG6AVal7trox1UT
69RiX3l1twkzp3wW3TD+5mX8s6Hz8+tgs99w1GbNsjw6jz9f1vD7ZsEfR5hf5kTnOmHBjwwyJLG8
9PtFsq04InPv3KRzTzmK3QIUf9J+EvVSvLZdqH/zJtAIe/9+0jsGEYiGluACk5jpn3+Q2UyTkAMM
Eb0M/dmO82UV2XMaBFAA7AE0x7wihd2+v4kiEnO3Vs3rg6XfkOeId/jrMNM+3fpL6Z6mjNHXtsjj
NbZhUTYUrYb6crtOxusTJ2XWutIPp3NUe4hTG1ODT64jqZ6z3jCOlpONYGdNTV5U0SJksVJwtRt2
ybza9KnJNhpaLJIYBpXzAjEYqoAxz2YbKLh46O66PrlhGgprZ7BQ828KLzNwrBXCeavm1mZjMdtu
OhVxTk4aY+DxqbI1fIJW1KiAa3uMTmbfJa+4vPNuK8eoaiHyFh6JVCppizcdVXa+K+be8M45DSr2
tYQpWMswCqFYZeOXcq1bJev2CTfe0u3NRepbZG6A9MLOMaO9nc7AmRI8+I+tSweBsRAC0+PoWTjC
OVlfSH9xyrsBBne3mVBqkcoVG/mz7nFkxCimnQM6B/pccd22JQFTHvPIKulIM1vTfdVW9rq7m6pO
fU0rrxQH9sW8+FYMs9E9JguakKfFj5V11HMV40+em9TYSRIN+zMbd3taxlDfIB1yhmvtpr69zWS4
kHCVT9Cu07HTzWGOuyzZu2pozHsr83rcjrbUQd94BkHHdJ/JAeprXZOa0sa3yaB9LEtdOj5iMFV0
EmNmDzzNCI7A3DfkWldJbeqA4ATD2jfSaN/iMBzJl5+jN5eXCA5KligACAvZz75fzsRB4Xh6VWhQ
qNBio/3IWRLxSJ42IVKAinjUkzePSbdx8EnQoisyugQYllKsdq2wd6OOu8e2ZVi9kdOcH7q5Yl46
loX7WOnRrQPYtBMMm6QClOTKHvRAG2bZrhMTqeSwLIhGZcKGdS+2B/cWED56OARnaB2bsIuZtFpd
+0zV0KJvTP3Iw/OWFDNNebqg6H2j6pPOTByl9pR254YmE5zccVRUemKov42zX8XH2kZCsi1K08IT
5iBWBInU5ET35rG6TpcGopYBeNq69sv1ki74vGM52TE2XWnTcE/mOTzU4aqI7ZZx6APex6m+ntrQ
eIrNkneRvrn44owgEPAbFa2LsLBV2XGNYXmN1DQeReF70S4JwQ0FrpnL16WcnY9918+EkPUhPi8r
Y8QQzCTaIvqdkoRErxrZ+3aeDRCF0VxOn0ZBKzGAzofnTTDJJf+Il25DCmN10M20FjmR9yqwBCeb
vmWkj3bVhkU11K3xBEo1aglXk/o8LXb6TbmtuI8wqtO6z5PhC7R4RMOjmxNYrX3xiILbTdYCU9wX
ncSDlNCteegKHXYBQN38Y5Z6zutg+f2jMtPs+zg4w6WJaqbRoMZmHKV2uzxZfh19yTvU9kz0exin
adbZgBObGNcanxwRTHM5Vvku1yaEC3pwULc4Y5N56jlol7dhOCNpGt0p9zfr+Gln2RE5cRYOwoQv
NDdvc+prJsmJrkB3cgL4NBQx6SM4auYzeiC8RKjxUusEc2cod31Xota3vMR7ayeStHZj1mXTlZu7
9gAfsZ3vQnwNr1AnHRueRuk9ZUSen1utTRlY+TBho4uX6GIOCDFAu7jmvNX5CHaqHlvLBi+Ou4dp
zSzVkY2mQY+Ov7Q8RflkJKe6dwmyy7Bz3hRlo0ecZxwGtxKcjblrnAgfW2k6IbL+qno2YSci8PXt
ZNlZ1tB+lSsPheCrlKQ5FsxoRxcAQyWQp77f6iYlS01MmfE8dgJ2K0nfgiCLhRbnNsGV9IwjRebs
Lg2BMdWEK6BKDLhNo5Ex1Iq8KstgQ3fg/Dy/m+bD4vvRdzmTAHscq1688KQbnIyWhN6u45GKW0W5
M2AiMZMMzZXpv/YcFzYI89MMmUVKlyAvUkII/Kx3noYQjvU26qv8a2IuRrmVws1eOiPS99pg1BCY
DOkJsk4Wua1D5Duw1m1iBzrbxrg6aZXb0LIWMPWNV01fIsci8cyihH4NAbd9aWIRDse4KtlQu0Fm
ZcDD7K8nW1dMnlxFt7ZDH+/uQiYNI/ghILdo7n1Yor35WjRd3RzjEhUufrRiQIYfJqO9JYaebLSp
YHyw/bNm+keyzf9PZ/CUyP/1DP7xLf729pMS0+X//28lpveHt3aH6WvRjVkTM/7XBN60/qAXxJid
texfvPX/PYE3/2Ccw5DW/TMylobYf07gbe8P2MoUZECbaR6u3cN/oMS0XPm+yYF0i6ARxb/I5mL8
a38u8LBWesJxYMMlTeUBCiLGdVr8o+NL4llEe9Izfq05Rb/TUGltm979rDPcaWIm47s09DbREnq6
8Ekn8L4YNhGtTOqiCaBLgxaIjlhE1yFBgwKRnAO9fVkqRQyX7V+5BXLsxqdmRDh/UG11WqiV7EGS
Qd1OV6tFoI7B1SwwDVWKr7ViMa4uAsZECmvWV8UnpzDeqjE82l3zvRX+xW3lGXnVhxgnem/DinmO
/W/VdDX4z90CEis8R+O5JDfXZBHU8qZNSX3Qdg6IYabpcvDhX2mJtrr+kk3jdoguiG9oxxChUCTF
XYdkFLkYcD3OzMwxhvI0Z9OOKoch8lWrGPPhw08XPMsXi9YAFk6yDcVbmhlPi7OcMKbceBBgJl0c
hf840idhWnGbNh9X2WrNB42cDzokblz4HlN1IRGqIejddXA0Uw89RwX5ZkjMIBH4yWWSN1Z31qSJ
dh4q71Z9E5F47LSBZR6agSnaxyb67CmOTgBh8oewirc5lFOMPfuZIy8DtruRxCwVozprSAex6+Ni
RPiSfFtdqjaF9za9pc1Ekisuw2FSwTyN164x3sYzJEXpwY4evmZYFLPPVZ3JTWYU25lipBRJYFmH
JKrv59I8+qAFpcCHlZJIORbdiXlmeh9x2ZjCNZNnDOSN9UxCBBsbrYnxLicvIq03hEBgiDGAscR+
DJKpuh4yk2pKkOUbNh/oXW1d8y4s1S52ZZA3zV3kDA+Nl/VgM+ZDK8tVQsl/EnPxEeIE8ERnvo8q
70oOQJfdBPi3t+yNjnBE5Ir7ejQ+tIq7u2TZK9UfqcQcN+3F/G4a32wTxg9L9GVOn422OEQDKb5u
sW2Gl5oT9akDsJSS7mikVIB6tp7aEMoV9e2IjbIgBXNeYJyQ0tKVqHg1EIm2unWwWDn999Sdblqf
aMsGt1xXAf0hwD77WADmGPoxaCGUJH27sRFPxQ/ssoEm2qxXn+c+f2qweURpSAVYBMoY7lrkrJvK
u245eHnS3DktFvf4a2wuezRiL53VP4RJeWLn3wyLx/yyIX6u2MGpuW/demuCYsltiEZyvMyV8ebn
6iOyB96DV385chgKQpx0ftGcbFjdVXM1lAEk0HPE7JEB+dVgTcZm8jGXGvbd7AxHLwvvw6H4HkeK
x9KBPbFH0+T97tnQ1E2/DN1n12re/KY6g4/naXR7CveGthjcx5VY48QaYTS2FBG++B6fB4GE31vf
+IYVmlrWG3zIFiwQYbKjc3kFB2/XQ8wBZH2HhGNnTN791Au9L9RSI+slvc4cpwc3jWAKZMSa6myl
EHLUE4t3iolNgDg/z8HskQI/xfktE9MqwGn2NPMhNROrgpEfDfpkZflxqSG1q9csu8vGBE8T4wQt
H5LuzUSMvulIgXZKJOZ1/MX09E3szhuwPBBK+wWvZ+4SDozxdGuENmyQXsE59dMxICXn2iz5ppvY
gxWE+2fjWldW7uqHKhbXiW3YJxZ2gDjzU19m28W2BqZBcPbBppIuZD8Andy4S4LDtmtpRufAc42w
fZhjhMHObN0XbXmbTk508lDD752ITKWwcYtdtaL6lphvEoVwSimZfMqs9qoiQrSvwlu8XAIbyLVX
2fOjKgygpvMdc/ur1FU3Jlyv0MYxFC1BPSTfoCV94MhIUJPvfGtCK91OVNg0zCHJ+zOhoyNkt3Nj
F9jT1XQ39Ep8lJ1Ps9PBgISY3Oo37dx3m6FJ9d7ReFpmPiNbhNfhuDQ3idbU5EPUbmo7v3ZVqHGn
zZBVa5oON522k0tShAQU++AdCUXfGFIM4CkqHDG1fMKLCjQiNJyTR8n6IBrVBy44blZsA/8PsOiu
L7F8IoZ9ppga94pO/z0vRooqL0quXfy4UFkZx0atXR2dvK22QEXg1UXoZAtW1kCTLcVmmGZbbS4X
l3xyvXBImwWfXR8fIim2rGdvagXYmWkzwx2x8yvc5RnVa6h3DefmXRTX1clccBJa1de6ix5MIDdS
iwqE8Ic2qeR1CKc6sJq63zWsV3dsvHwzOE/Lm0ba3V7G3fAlFvQMMFfM5ml2qXRXjQ+rrYVXdPQW
zn+DviVEkehO51GoqT5NmINx5PfNdqJoXne9yPpkl4YRwD0J/BHpeFZ30yH3Au40QG9bQwSZsuzU
uYTOYjsognjO8HHExj5OvXYj/PhlJcvOhrwmXaEHleI+JNlcXmw3zd6A5IpNLcb0HNK43lQFzGDG
FnUwm5ydbc0BoE9y8zDqytlz86kGHOtLkaZ6Y0cmb62j872o2jtli2Gnyjzc2rXodqouun2h13+b
7EHLs5fdwmX/LM18OqiaU1sbx8dCe4/MQW6V4Y1bWSl93RvUB+4zSjr/sESz3DYpiGlRzV+sFPcU
oRTJlafGcGu0HrxgZ7GPvQneC5zBPJHxTcW0fI+6ZJXtcg7NneZlKcuv0NHvM0Qnu9grWAes/EK2
y5NM2hOBlJe4MO/xtu+lLI+d6h+tpghMm/0kXN4mN/tUkWmeiPrQcNuTJD8o6R0cUrgSDPT2NTMe
xvRrqaTOSasOftaggYacCwexKsDPwv9eUOjScugh1K96E32pVHYmafM28kkPHW91q45lKW6qGvSq
JIF4wHYM6HXb2uZOgImBClHfcO+pHx4IUPPPdV66H6uQXOFlWKIIaTofQWwMHGSF6Mn7gzRLIDrN
tqxoCNBYDDs8wVbwDllEbEdTDlPQxZWQhD/hhdt1oNyLYBn9fGcvba03SJsIf3MZGomkSlLO2qZ/
1rUkQhbV65dMUDfGREdcMe3JtnHUGQdC4uJ7xK3siyhf8n07oAgRSwgOLMr9vVXYE7OrTu1ka4Ee
xv1C71EvV0Nsiw9m7KeHflzUsY8z83poqvQTpzi9qrCrHWNcaiQQT+EDimemcRxvyes0UujDpZ6G
W2W52UnXyjim+aRfGhu9mT1K6G8GHr3tLMryWBs1MeDLjGIN4/K5tTv1vTDjalt1Y3fvG+KzGkt2
VGyT3Y3XIR2akGErqN+GuAHRle17r0we6UwbJ8mfDo3IcO+xc7lBCjDylJtufUQ+z/FWDM12CcFT
GDKWgTOiuR/NsTg3CSGpW1fLec/6IeWRxuZxymk8D37yarWQAhl0GurFzMHS4ZmNg9bt0zvfmeg3
0BOS8BRiF9xA7YVPztD7J1uUCw+VCOyoCSlSaIRszaIVV2U2zgSB+PJFpkX4CuknP0s5wp7HPUOh
iLjy80KXA7YfWnoWp7Y/jG7RX6ZSpK+0s7zTtHov2DwLelslSNKvS17bx4kMv62Iu0/K6QwWRCkC
V/Q2YGX4er46KLqdGEOToHG8vW6sAM74WUekm6hkKgiljMVGRuKCruvGa6ZnO5uCcR5vLFqavErD
NF1RtbcBjRbGXzPw1j4LP0mc5zlyXjoS5XVimNd+zDY4e/nJAETmjcWTzJd92tXsTACIbODxjXuW
rbczyoEgdgadOzo4H0UP9cQR5p7OVL3TRkU4Lsp5q8+jre7LLX49/Mqsl+TVhRfclpfajE8+UxFB
EEiejRAW18DzbEIohgEbHRjln9GeqiqOz/hCMPtaAzhdkUIpj+yXZcQH1g/guiUZa5nlffHJuGEf
YPjkzAmBtrNdP1qWhn5JT+0RWHwPwgbTsDNy/LNT09pXqdnAi26eYMb4H7IsQy5LSNW2y50zFISg
T9wIZg1KRN30tOJW7KEXZXjM4EPjjBfnyLX3Vu1/mM1PFWQ8CcKfhvGBWOEtO8rORWHnx3CibLGr
oRoRJrZxUqpK36o3vZgOpChvPVN9L+dkp/1h3wnvTOQhw5r0os0XGsb6q28OX3tw3YQUd2UQ50az
z5n2bU1lkKBcdQkYXDz+HicCQo6NpSe7DycOkqasD3CYs4MwykD8HZ0Bhd5EokVqbvR3dTxiyCJ0
7ZD76KeTNj7UoglUayMFoDXE/L9sp12O9Y5jC6q/PbuFe8kGlR0WK0qOKpHyxSBD4NTGDsNpM2ud
vY1u9ianU7Ur2lzfxjIBR2jmGLnDyLtqiUQkxSi0ir0V5YRDGrl9JK07PoskL5+gXPuQVMz4Lrdy
YPOxdF9k3s8Hx2iaA0SYRMBPn/wX7UXLnUNX8ylFZfngqt46Gmro9j2d6QT+mq9eLIVAJB50eslL
4T+UucCvR6IGcxCPmSCyKH0yjaR4Geu5eYzysviMf777MlBvnLulF2dwv2a777XZPfmD29/2WZme
Rezln5wowxk3ZNiebGza80b5BTyS0eleO2WFD1mTRh/MPmFjGuiALhsrTIrHXs7y0+LAhA88xzWZ
xls6xDtWT8c+zUKQl6X7qBpt7b0ym24yVRtXC+Gd1CG8qFDUzQcCmVY9YCMuABfnU9G4+iZkbmCh
QqhZ+tNcdug8Fu0A4V2Wq8W2OcN5qilfwGeEvDQzfkSjsR98jP6vk+82qwF6bl96X3UA6HBtP9NH
mE4kZWJ4LzKCq1TK+Bsh0xQlmL39rrE+TCYcPE61PUkA5ZxxawY2aq+FlOYl8XOe2vYOlml05+Oa
+94jNSHYPLKzbBNCqePVwtB4WJQetmRMmfuldzknuqKerzI/Yo/wMw8pCqBWoK67EuoYLI7yOuat
TfzpZJLMJfHbIudZye70JuzOeYTyese+S1rwQLUQ4gVNexuHacxhJgsDQk6TozkJWrparE7Txfzq
FwN45ibEEyqTLQ3k4tvcJ90NNslTEsLRKDmu73oFDioUuO397LUKrfxgufF+9O1dKlnD3Sy5T1WL
DxTFtqqzj6QmkKY0W69NUdzUqwymF0b0CI6DYYZaA5vKBva/i/K2LpfhKkdaW8TfF1omNg31oTde
+jg8+X2+G+3VMteuzgJw0YyewqDL5XkqNTO5ceGfy8frysr3QwZAxecoJusi4Gi6HibvPTdz+C/H
4eiEvR/MA/TMpxSdxpzTe6Ct5Nkw4/v40VjheYusqoCK9WS41VE1jYkMyIw4+pn1xaq/dRbAKyov
RiYbfJoctaHamJmjGNgZ5G2N9DVcDC3w7X3/KtF7bBg53xADqtaIvqVmuU8L91s9JflTWYgLkBFg
ehpZso8N8GhaLVU3XskNLlZScrwTt/KrIPgRK2YI76Pt9lk0fXYs545FjjW/I6BQ1l9nJgdG/RoK
nLYOzZM0HEaCKzgZwJ/gpJYOHgtCpg7OArRkpJXNRiWembjsEKpwOvXrK6bV/ZWROWSMoHsmANbf
NV40BUtWDMA06RyqkGcHINr2rmEFRmn6UTvmbZTVbyL2gU727KGRyNYktdALirKyD+xCcO3zMiO3
vuhJP6ClokFE7oqq0Ec0KmJbWFV7H2EC3OjWY2kpNrXZPqIXuQ57AoayrHoGCwEh0PtMxDLjhLJM
DqaRXVbYSe9CyQIxa2XLxWyAghTFGqd1iUKDINSiy44aLioNe0TZraxpvvjzFxBQ14jtnRvW7HEX
gX2FY7ogSaj8XUkQ1Ib2L7ji+BpAcb4jiyz9HC0pL6Gjqxc4Hd+JfFP7ZT2NGk2e7hjN3TA2OvuR
j9Qj/ZwzHbu2I+e6b0VJG800b/vS8S/TCDM7a2GxjBWS4ni+qupw1ydASdcN0HBQyOSuf3F4D3BG
PfhNXT3LcXF32MTJkxTdyG0AgjcNaUPiVM0oIZ+IZ6X/9CAl9ybSI57QtrsBanNwkui+KCnx5WA9
zxzAmfv7YB8j7ldJYhP9GRzjLXKLYsh4W6InBBz5wccofeVYIQV8GZ9aQnY99DK7Jp7uzLxQjwXN
xgRM0j4qwCTbObG4VaXdvVXN6QGVRb6hrvfuifx702N0Zy3wupPomT3xsoqhCheiJDEdx2i2WApT
9sYwSk4qYcRoIqSc6hJIkKjuCLmh2ahoOXuwYRmoIU5GTrKbbe/KpwIigXf+xGZlUusngKAn77rP
oNyCDUoZGs3N3ZAAbqM0uJgdLMr1uxhGWwIfT+8zX4AzDqNv5kA6CRKmN0cl1oa5vfcw5QuffVbd
00xjkWymfh/lzRqyojNqjwqcZmUOHmq3xTrXqlbXc+5Ht5WAitOaBOMmY0+DZiaAT9tyy8Z1lwOi
3ya184z+7QDauAsst67v2HgOpTb8IzQ5ddutgOySNdhV6a3pFA+eYm4+SHh5y5+7Ek8knAko8y1w
bpQ2RJXpJ+VO2TGyWVHnbm8wlioIGOl6/SydT2REqNtoMuRt3J+isApc636IGWYanwVNuQevUuuB
x9PEnCxApRvTfpitOTt43TI8lmGLJdeb+lsgxGJnEqwKBcW4qLifIdh5H3tPUygmzbOmOUa3nYWX
GRnampFoi9xH76Fn6C5Inq9TY8oCP+R/JJwpu4rrMCiN28FScBoFUJIGS7XnDjtrELRN9c5wKhth
LR9E6uDX7sScU6jQosV7QD7HyTDFZSQ5bGB6UXukUyRPFMHWdmjQOzQi3f1P6s5sN3LtzNJPxALn
4TbImCOk0KzMG0JKSXtz2Jznx+lX6Rfrj8eFxrFR1QVfNgwYNnycKUWQe/jXWt9yoJOmCxdkhrBv
WP3bq2yls7EVwesWEiVdZFQSs+ZmkMlAP/h1aHL7/6sfgCEJphHRvtNKBGiiLp1zUbZ9FFPKcyjs
QDJB4NhVdm17ZbuEaDHM7INp9SMB007liov3dYq7qyXduWYP/D+XmnNCyESYgPizazv1xxTeOauL
C3M765j12XszC/08QCI7Zdl4VPAHDqmuiJrHCzQuVUFOAEy+GfvW+Pb1vNuPZn/J148d9V5wr6a5
K8m7rTHP2wE0Grarz8CIQSlqMUIlZT2X0echT2LvNEEx29FGPkRWY4qTgvjaE8x7TmP3WxLtHYR9
6pknUw6p7YZesiOJYARFAWIE1LhuRFOm6BzwnY+sqgOKbAfrufLHZx6DW6/cJKos8c3px7xUAVSr
0XXOk6OdxZCqEHoT+zS2DbDGleDIEQPMpOXOSG3KzujRg4pPHc/ChbJU1jVLAb55xr0rxJvWz4wg
bEWdmkj3dWqelECPamrOArmSF3Kep8Bqx1Az8fT6HG03jD+ZVGM/t5Zpq1TKmaqEPGFBxj956uBl
z0V2RV6959oK3M7boei77P2Ulnk1HuFShYWnedTz4OxT3IYZJO78qrnaurwfbOOh1xhywmTbds0C
29gBjOG502aBZLAL8m+NcijFg1/qpYaurbKwTNqDpXdQ1NInp1PiiPfv3mjqE8QeEL8mzQEZ6lGt
f8VuwkqfJJgZE0rOUv4BGlkouMjcToU4ZnjPrDnKvd96o/9w1D54GmUL1GzttNl/Cur0wrXqvov7
r4K6+Yvf2gFGVFVtTeGM97MmzhheQb15y1snHBJDVcnGfae0/CEQ3YbRYZgsAVDT+VB0dhotJPDc
KTiNATxuPn6CQSOoq3p+GHwdhql7GfWXGmPGim8EZLGnm96npkRsVdM+8bVuOCipMB44JLVxcJtX
+bEiCjnAaRYKZJ9dLud+JjzLtwkDqgjplwE9AtndlNgaCGpuTFBq1draJ5zgzWPb3HSokB6UV1/c
3HVSb2hvvZO42wkCmusHc+RbvPx9Wi73xJA9PNIlgPDec47MWN5hdT7Qg8jeMwXHokeaAli9AHaW
UMaVE/yy+CN7numRpkat678GbGcQDKLG2eXuXRConXDljtzntY5pBCBrlnNrrHree+NXbpL/Uu6n
XNS59/Y+N0eKCIGTbTuQC5u5ubqFdrWnHq6ZHfq6duhxGiVJfC5jv2Y7TlOOgUmodB0PBvO3J+Jb
HX32FEHJumYkRxvThs7apwDF95lcsPMEzpYKHEsYz1Y5UuASY25AIDKS8syF+WQXfsZ1LaYQwe1/
j23phH2OMEdIZ4zI8DykXEaYYdt0BtYYlY1FO4pSA30MzjAoWCfpngRdTCNqlJfAylIqTdaKT7z7
MCBNe0YhTv0QXIpzqvoiP9YqjYKhv8djzfFKn8Hd5zk4t1J7yPrmpOXigZ5ZJu72vQTUcGqk2msZ
FHY76M4mtKtTYGvjbvLFW1bJ+7nJjoZoMLXkk7dltgc8lSlTmLY5HTr6BMff817Ssv7RdeatM9Z9
PNcrenoMnjyWQ2zOHROwIrf3RP5AXpjdIbVzyqOWRwVkxefa8gC7Pn2QnURbgwXE8INOyzsz0C6V
bHcq6+6X2iREnHLgWXCW/cGzea87jwUE2V4BEseJziEdlTgvd2Zr7u25ePTh7ZldwOXuq+3kjjP+
oaOzNyxYx45Jmu5wzOx1AsIJs7ha1Cjf7o4GNI4cDQU7JBexhBlD6JXnrqCt0X52s/beYm0Xsr5L
QPVOHdcxa6zWb83+hWG83WK2ssOuz0x8rq4gACC42IyE3Ugh9fx2emDuEvcZpnOYNa92Pu+wcd5J
W+xEc0yHKJ8ujif3tvgTcCfvoX3UHA00KL7st5TG/BD+Z+ud+K2CLT76d5fuLqv7I+2dblXvuPU+
4lm76ePqPrAiMdDTTmtNlaltQ10x5XV68lHIPKy4e6asyZiGU5eiupR9jwlN7v5SKl9rI5OI0z3x
xOSEZSaqoAlGtZPEz9WKdY8NxnqZbXihy+N8XHzu3bQ0uPoj/YTiqRFtfSsU08JqqYdj22jBHrMH
1RpWk3zqQWzvaQvIEXNYlMKmHY0t6j1xBRguAmUy0f1z5kNrwV/ArzrL+VpVfXvC7DzuQVNV21IV
9iskIm5yU8u6n2JhjYLGJm8rq3s7LYxfDrWeoVPNHVPdXPy0tieOesZ6ndp6+dYbHfUqo04UtEn9
6nHKY+pwh+zFQoSHemT782nyCNWnZnsjupk9TxzuQ1HkkWW0qHzOex3EB0+VT2mjvXgd7iBGrL+I
oFBtpiOJ5SympdlTAGb7bFqvyOjlvpxJVNCIGW9W4GyRaKHru+QWeJJPZuDXURbnf8zUvaHkvZqD
fTSl/CEwwVWjwnPY5IwLudH37mPn+6cgZt5bwVUMQAQgVFr3esKL0uLXglTDa0Q3tsFqmpU9s2Ir
UtxjBgeNEF/+tKl1XpQRUyTqhm2WIziD7oHCpFU5Vbdm7A5LYN2JHPK44/0GuwzvRzulVndZsEym
DtZ+6A5U/fSLBh4vveWlC2UlEU+Tnp6U1b3b7LIsuws7uS1xweXajrkpZBtbPtWTdVO6jHyNaXVp
WSHN3xevR74xsmscU3IMz+XTyX4ao9dCnUM+KOgWYwmjXyubKOnrPUp1mGvFI4u7wNDmGVQuB/yH
eeKQmtNpJjV5R9XAg9/RSBgv8d6ast99QNdYJarvPpafll5yzHaTEyngYs+Xf4iF01GbTgAdYLJl
15C1xSlwkYPoT0LmFuc0Dl45IN5ZBn2IaZPcJj1YKZJ3NlHkOXYmOo/UJbXYVimt5MVrBLOCdTk2
VIT9PorHed5QLj4cyppflJj4e7WwYcnhZNjTKjTGm6oIIr2sKOMBqFzE3e+5Uvdp3K7gWfmkw0YL
6xrn7xA/9nTe6TSBFPZ8tLv+vivSnWBmQSjkx7Q1fSfM4DkpcVS0NUNfbw3Z65Hd13u/8Kk+n4t5
16nJ2i6pGYSSuOcGjMfdxImxU9ZtUO3RTRWFha34IGjoA+zXfhv9TCqoNX5Sg2BZkfonJHGcnH5/
k5NBtch0Z+riXhvjyG27d1pn74uh2Wne/OgFn5RtEJu+Q0asgD5lWzh6lNEHQZSPztoDts10elDT
5NtBJgWnXEMUT/VBhCaZcc245qjXNs0VvjKPBNxDnOKPc//ke0eM9QfyJw+TejIzLeo6dzUHQIRe
dKfB2Q72bY6zowimcw2aYitHeOKTdNBjimSlqeTb2ojvU4rI0P+YXi0wxkKoggaTZQ65etdiY669
feoFcMUy9yy1ShLIqTDpKPcL1NEFT8iT0ydbbTHUpuwHa6Mzteta0OFaOu/kxPx8YDsDgNS959V8
wnP6JRp4ttJ+RGePxtq9Mus4cW2dwZahd3LPhLXalKEYKGojrETdebkiGvZ90PpoRI0RpR3kD7zN
DNqxPPPIoUxyHAOgWw6X3te/6A7c4G1/qSv1GXvqPAfDd5/XX5oW7/U+pg0ejwH9g80fSq5pL7CZ
SfXNo+9w6qbjmcIZjFfiEqQwzxUhpD5F6fvRiXRsbe+7zfyXZsruHLwW4JMn884ozfOkV/dyhO2l
GgrlByrLgpJ1lJaJcykZRZYTibUqzd857B71uqGuR76PbWztuUGep9F4nYf6p0DgpXhSaYzBtWed
V9tgEMXr/DMsC7SDklVSmH7Y++4HY2SIAQlEZfAXN7bhk+nPN58+b84W9IAtBy83doj99HQriYO8
z2iu4Rt1ZvOSFuqe0R19jZmEsD5WF03hZ5KZVobSmH8SILos+BWaq99HuY5im9PlLDRxadqKzC+T
s01rdjOLXLmw3mtHvx70jYtjhqd4OiVAXMLBZniLUYWWADe4NwhSXuJMypCPh8Cgm4elqX0uFNxB
m3/uNW8P6lCFoBolDQC+PCdy5pOrEMqEaZU8isa5QHsIG8IUYbdit2NeU3YGsgp4ffaNO9hhbCY/
Tho8zXbPfDo1Gd2pfUAdd+f2EYD2okKFmRs+Y5kmkTc0v4tmuthcFeSugvhLdQBWDdd5xfUfoZs6
DDraYTsP0HXnQn5oTfriYJY/F6ANoszMnU9L03/cAgaaND7GkauWqqpfZpJeEoIeCBJiFaY+u9b8
BUg7dBBT0w60GSwV3EU1i9v7EuCcGHOOTpapLjiy8TYkR9s3b3xT8NPwpqEq3VI8wZXOg0Q5S5hj
gyA1uJmBMrfXgOoOPpQ4o0HHdYEhVyexNIe6Hh79PK+OesVb5Ri0w3cufglY0JvZwN4YjCfXmt6d
tAYGMZlkrDv9aalmSBHqbEzDHSnLZ1Jo+8Ayd54kg85QbDMqV9t3GmcbYf2Ky4dGw/wGEWdHdlVH
nETSUvIRXuSOqdyGwpUHA4djJ2jncPPf9SKh/Y7pU6tlfwYciLH3bXFiaNF9RwckG6d8EPfauK+y
4+xUGBgQYrP8ur4RabnLCYKBderNfhf0jwkjAbp57GhuuNrq6BwUGxJX2VmUek8zY6NOJeapcHoA
mmN2keAm4bVtX6igMe6dVXRXBVPnh1q68jmpZfzY6PyiFejKkzl3yTeh7OWgekv7zrw82+ZyKJ4W
/JA/Fk0F5AEJ62RsQmpM5F2inHGOTMewUV9nuhtxbN3hrsWrD+kYk0Gfnmet84/zUls7XxYtlQFS
XpSTyc+4gGEoNa6uVtxAl0TW3KlYbw6a5xMKQCZ9H13xEQfYW5z0w6uRk8yuhGHckF/aULW7xR9Y
XQa5NFeacbI7z1I6/P7hFZ4SWZSYQejW0opXj5YG9HKzt05gSOmP67OvRjQhy+1WCm23rCV1PXT6
wrgvW/k2+wOmNve1pQkzMpKiXq9ON68w6Wekm4zIVl4916mrPUDb++NaHyVnCrAMHogW/ZpW2a3O
nI3ooagwgzgwSqJvC+zNtrYX65AM3a2GMY2hLXkc3SoiJomPyiymU4OBGqhhS7tW3t+VrvGeJN25
NP/QUgzOn3sH4gxxnbFDok+zfTbjX0emIvr27uvXMQ4I9V4MlxpKZBfh3kpvOKCTb2rOdJ7xDcj0
HSvaIe21aLbq31b6SRCAMfIr7y21YNwsbbH85rQ873qNgZ9oaRGFEsAeMy8Unq7ZWK66dGG7YYzm
zkHRO2XAZRmW3Il0za6h484CA6GZvDWUhax3Fgpn2IgWyrMJ8vBFFzi0tBu9OWHDwkdRtm0eS6Vu
9RrTIOC3tXI9fs/wO+6skjO1hvlxpNB3Wso3WeyHKjmXFLOk6zxp5JHYSitvTnMbcK+ddIbOw1NO
LXA8AEkVHUmZxU+mo0m56Tb3ml+N8j5YOzAAN9lnrGv+K+NBubOWgEN/RXIvGIHgF6sYgKMtqzIu
/7ZFF7vnb6n75cDS0N9b++yr+eR6mzwn6uHIq6AAaZiMt6Vrzm2HXZfKymQWGJfT4CswWSSZsWi/
PINw8Uwq75q6VIv52nLWSrDf+bwHdk/tfZL5a3/KwCHLJCNFtnnjBfGXNJEBO6yvWjBc615evO47
+au0yeZ8ZDvzEvZT/sF+y8szYokrp/eC4qeywPXqs5+jl2cbWOt09dScypTxx0v/NFWLGd0MrqPH
4b/nvziYSDcOJ2y6NLuw0kEzxHC1WUpGf5tYlbzDXrdhdSZ8SCRKi/tyKwLxPHeCLlLf8r5VA3hT
Z+gWEVg+4QG4Non+iswtw97Ox5UdqohC563ip0Cr/ffDF//foQ1Jk/73sYpdUuT/+3/Rjv3P0Qr+
P/+IVljGf5CT9UgOAzYMAEIQ3f5PuKH+Hw5ZRwviMhQM8G6EHv4Tcu3ppC5MQ19BNobnQLT+v9EK
uIeQJVb4FAAvzwCf8e9EKwz+oH9KdoPLIcTgwcv2+OmYGP5zsIIioVFS9aRF6FvOa1IIRHu3tWHL
pbivOOhOzfIyzwkalb70rFZlYgzcfRfu9GLk9/4fsrz/1Q/k2t5K0OCjssy/kiB/izSvp0qzcz0t
IkGL45hqB9pNhEURsp3U48ds9tMQpp1PJWJcrXkCmJLlW6zH2YfSO64rf/syb/8INf8defhf/Twk
izm7Aynh3/x/wWvAkMGq68xapGtO92loHB2iZBhx7FSBpqc7zvO0bFQmLSL4dtGJC20yHlSNY4MG
DDO1/xFf+m8ZjOsX8vfstU4QxyegQ+zagHNn/Wv2uqHYVVgARmShjDmqYR8nxOVGIMdu7w6MlArS
ezsX1kED17lkshrEotv/vz+W9W/555/CdHxDZ+Jkrygcbw3M/+1bahuztfzKt7jvDfWbDWOjZSba
+PhNvdkM4NOM4snVHJns8mL0ssO/+9fbhL0BIlgu74e7vh5//+vRKVLKYUhtsn5R/jbXDpExm9Su
Gem9a2IMIhISak6JqVzmiMD/E3WFV/Offn/ThThA/N1awTX861++Bbx2bH66t2wJi9sfPpB1OOV+
X6L+NN34TluIDyIgmdfrtusAnI57r6Iaj/DxBo5i+2tIdLv/d59Vfiogqf5fFFV+Ov9fYvAYDxk0
EXTd0ghtvmfgmcxwrDpaCD2lWwVn/Ln+xOPP3b8e1+cDpHd+Rdlt283k9Y3zP/xAyBP/+qBYPK3r
Aws0IeAb89bk/t8elKVBnWaW5lO0q8ELpn3D0MMAJzlGBX3ExcI6IIxo9C3xMOmzelLzxMl5AiRh
hX6Vi09rVKsKwGuRb5xqoF2mVpljhNMCUkDOBf1GSVlrxhOrk01rNya05STmlPCN23fGq9/OYBbT
tDeT/cgsZ4ygmqMZ9Oi1Q6TMxK0xPVOaOI0q+8EOXGJIqH2GMJLF1wXtD86KNIBtd9GgYRLCfePS
pBdCHQFtrARnGNrCwDiPXtkRu+m5Am+Rnh2D1dPOOaRxHbc3RUzg5TBmI3crfPl0pbqcZbSNqK0R
+S3B8KECctQYD2YqWLqlw0leYCrjIh5jcAwBscRq6zvxVxrEwcNCZJSJdy6LaaPT4KO9GRqKNBat
Mf2hZj526R1IDBGWwudH72y3E9QBi/mWV3H51FPeVsNCArjMj2+2Hd17ENR4aBGMwoT49kzweGgB
nvbYT3d9Z3ZUm+RESFHGl4nTCp3quCzE2NDZ0+PmPwCP0j8mrR8AuTRINuHK0co4jA49pb+zzWid
kgF4BEMiJIMWq/VvU23i3pHocOaOSQhNXS3Gzz6SwPPIaZg2ZzrOzoz5MS/Yz9TwJAnnY9lRi6A0
v9xgbef6Oqisr7eiManyLAz4PrU72d+OzqRwhRiETUOwQnMn+DiTaZ+suvPSL11rTgW3AA3qPZ5P
eA4uSXtm9HgHbALRoL9z+oaFwpjAFyIa+ojVrCe4kHAqcz+HX8MZmlsTTjbC1bbZcmnU7IYHphy6
8dj3lTFfRLL8IVKO2ma4OAAgAHFyjxkxoBJhxE+s+RFKkTVtXITgNpzMyeye0HvzHU5LODbttly0
9BexWkAnXibgIQUOD3CDLelRam0t4Q8wIf8QScxr363zI3pJv2FUUnAtLI62cz3d0y4x49IfM7+N
csPX1yY3a8CILeg+dilrCgOhDgMJQGa97XOF4ZEhXe7RmGsXxAdiHLcMgtcm35poHhGmycV7Ze1G
aD/WUc7lQPkgO+mhbOJ1H6JJx1twxu7tSnn3NkD9k+hy7cpy6W80fRXCnOEll4oJjs9koHIS6ubb
YDCQtM1C3I1GRwXamD1C1DLelJ4uzsnR7CnbT8SO8Nfl5oHXYK+PpCOGgkk9RaFh3uuvwpDX2VPL
B6ucehhrrf3QE48hDjMt9diONOPSOYOHfphsa947wncJdGnvhBvng+XE/X5W43LSGpls+CeuJbHm
DgOX4pwNh81x1DpjzFkXCjLisSvWa5CR8iflgG7rsdWoRgDlgV0xERQVz+9x0BGFoeRTjw/tKK+w
CgkjULxam+OOinjqRHJ1qM15P7dIAWT4D8yTz8xBN0N8pISKaEYhx4M95DUN8q2pscBPmLBj6Z8T
8ixq5VgxtdcHb9Pp5hiNTMU1egoRqsPFTZOXqjc0PmrCQ9tFq9UTfuwIWRe8E1ifkO9juAMEhhaL
8PZgZ157EIkZX0rbG36ngbI+PGESJ+/VdMxr9xb09jHIvWMSLDdWh4tOdVgn7Ges1sV2btX8Vuew
MsS6VsicgVQw7WXKiqfTAhWOerITsUwjIfEkKEoQqZIgVOrdtZr6E2jmXh9k9W7KdLnDzLqMW3yt
Nr8u1anD9DJgrGXgFvvU9uptf2P26vOI+mKvBaCeZknDu5Ocxor+PJoJ/FOJxa+FWc+QeT6Ssw/l
COrDShwr3c4GULFLWwZO/KbcwbkFuaiJd/XmbJ4XX835gz6Ub2VMYg3KfrM8G1Xl3U1jUfxBo/ko
4kncQ0ji8p2aZnJF9xz7L7yCRnH2aWVgIqbDaHvPyRJ4kTBL9kD6gTNGyDQ+P1aVrPJQ6wWCaCJb
BBWaDUwrtOcsTUCputk3n3N/MXgIKhgGKJW1MZAdJgWGs6PUjOEt8Mpa7YGX+TgZyc9sCUJ4u2LK
FjbAQb4IN5Cg0irVR/isuUkaDCr2gOEoqXEy9F8IfONysDqpH6SR6NZ1dJX6UXHvqijVrTHSKrer
Q7udqw+9IHPH7zz6O5EIZ5sqv9pV2gQ/jYieHkSVm/iPcJmKR1rzJmszzTLxI08qorl2X/64lKiw
HC9yfsF1QEBVl8NIQojH7yY7yDK0VhCq3jDDru5ojsmpli47zjU1eYVmYPa/ISFWEQFJ9eVY0YPy
3i8G1eBLrXeMdT2aG5M+Dlq8Tli2GVMz7QsX0bZAExNHfEyzwO7T0fv52BTOQgROt/wrSpU8lj5a
IG7KLgl2frfK54QRhhpxjwJBNJl+0jjkqzXnxYWjKu9Ky4jfl9iXZjjVVDZAP+OEFzmdYxBr6oqc
fFbmxuQ0GYmUtd18pY2NJz9r+rcyGdG0u8x6gL6LwXNJyOCkRt2cO8PUmNFWDVEyNsEkWuEbMda7
jZW7CzTlLtEmbM+Zgv8+0P56azNgLTtmhbrA6z9m27px0+8UqTZsZd1HOkMUXB79UuwQadkCx8My
upyxMN8FjHNU7jqbfMKCZ2IKciz7yOI98+TDnNFbozw2ubphRmBTdklNBwNs+51RFdk6xULsBiwD
yVpLqsHblfFQTQ8Onu8dtmH2Jw0iHXysRNtNInXvSqe6mPXvvEcETFupXrpCmWdpUomb2T24JC3e
lu5wxqixa+EXw4PwnotBfATY9HmcgpBKzp3pugfLKO9zA99PPiK6TM52DIpsNy3Lo7tIESVy0I94
KdDmRW8+ZouwIoLXewZOH66VDk0EV0DLz7xg5p1ppfqbK+qF2g6OoepIdEcYR73N9O3gtLo81V3q
YVM1cTd0JOgWb1kJyEHLCXX0JRi9a5KPZfkoQRmMN73QFdMlB2uP2MaGnIIfmvWkfp/nhj68GTHV
E5SvLzFDTDkCWF67ZxZ/17T09myRed1maxHvRWLuBASsHb/0XL/rNMbhx0LNsbKdBm6nn+4Ku67R
6tM049UQdp5+E+IrycjTIdQ9Ah+HTFBTl9ag1CQmMKMc+SPTZP4Y294721uLyyCwXwNoVW/lNJFc
6dz84qaC6tLabO+dMUufq9bjVB132AndZNr4Cb3Gc2VjB81dcpnjVH3BAEpDPNWfdWeqr6kiZg+J
aQW0+cXRHagftbkqXIOusjfeUNFJgzwPwqgWGG5mnnsJlTwtMUx3gd1j2C8lvxYdvJpt9xOv7NS9
2RLQI2eG8ilYsY/LYt4lqV2s7cAG0gjMaUwn7WE0TRRSg36tJ30k+VDZSYCANlIxg7d0z50xPw+q
GwHZxNTHj0iVTjElT4mwiW8WAiyNrl8se8H/JSvnweFUEekYvd8DYtr3PRxDGEoqJrNRmdOD62jG
Jg2a124d6nHUHLbwmSqiK1MXGa1eHr3C6s5p0bRRD6H9vhkH/KCFdaDGNtmzRGm/Go+GpC4jYas7
qH5ULNNBOKcZt55YVfKN1fU8dZQeMoRt0RarhP511X32kxFELUOS1KPc0ZgrfydNjO0Udi5hNWcf
VVG90NJkn9mz7urVScaAadzowvEfU78QO239QlxqdPepTQMg3qvkjbLAm0HSdTsFKdS/Uj5a7uht
Z9N5Zj+SO880xUM1VatPz8NobdntB26raRtTrL4P9Dr78jO7OElJ+Q3EIS7jRBtZBha2hLE62bVf
nPO80yL+oJkeWL/5LkdsWZXs1UtDUSBqa3+D/W3c0eXkfkzFKMJ+KI37lrHyJ+eunz41t6WdsLz5
y9maAp8Z/dCeKb4/Onni7RNqcH+JUr44RkeqoicwJApzY3St/aR8I+bySC30zFWsDIkpzsgEvn+W
3JIv9upOTUvirnraMxg1+/OyDCPMKe6cNnXCieduh8FaLgxvP40UPDvRsDHR1XNT9M+NX9P65Jfd
s5xwfVJflpwKw/ow7THqyUlcLZncD1VFtLTJ6gtrYX7gnENOwuuXfYszbbb0V+6LIDPJJmg9r5Kq
0vWbiTCVv5NhpX8IAooEeemY5dVFjnnD+HXAj2JGse2Ul9qwf9VTR+dR2ohrIWROOJ2GW1G1b7w/
3ZYmemujYo5feoMD2wKDt4aaHD4WD2clbb2NVb0RF41yuguCGs3XH0lZLYJPM024KTnQ6BnI5SCt
rGQ7EYKOrMo+u5BDygI7YTBTaB9UenxzDY7BBDuPqojrJzOPX6k9UAcHcjuBFgDDcU/L9lzH+dbv
5xzvgWbuBmT8TWCpcjs0GNOK1T+iOh0TLSYuT7fr89L8WPz25ej9JqP4Rcf0MxBodjUbwB0Fcriy
UiNEoc/CCQws7uF5+M3APNmijX1VsBbA+d1NomiOFLaPmwZOY5hNdFabOgfW4rTM6LX1Ah2iPFhF
FvW5c0x8WosIpuGgbywunpRonbM0J0Q9ZgcbODbmqhYd+i8LLdml4haMPnVzSeG+NMS2wwKFYz/E
9dkPRL1t2UudXang/Yka+98VeP2+sRnhO4L+dC3Gru9Rlfsz+5M65BZZo1k2x7IeqrPdEJ6xkjo4
+8nywNyuOObQUjsDaRcxTtxMNwj7Djefkc28FAHCr8n/nmROOOlomXN5v/TTvSe6h5rhwcb3k+ZE
EfCyT+DoniBRKRB1PI9mDXckmJYHt1x+L6X7OlL9KbzieZbDvavTxBYXa9eF0R2sBsKT4y7+PQ6W
rYNvxVzInlbzttW6I/5FTOlLv5/A4eEoO3KpID8JC1bXE/ngm2Sdh/pEBzllYo75kDckZfK7bjrk
df6CeHKVdbMduxRt9NuatQ/NLLnztZyttWvNPaTBvOMk2PonbNKa2nojNeCtsQ16U4UlFVNQXPdx
AX5rmLqvRfq/VKaHFDBwheSCOzjjdrHOWrpc6V43XlmotEf8W665CbxlEHciCYT8CpbBiu8bBEXt
meEJVd+VZuVkdnN/xrKRKpLCSZ/56S4nNDZfKp/85bGl0sA8MKalJ50Ppqv2Qos7EiMjs86CSGqa
5hTVNtCqn2kuczGAL6rHU7xpLSYEG2eZq+Ba23hlr1UqbfTWshoDVD1vIUKC15X6rndndurqjcgW
OAwxVo35HseTp150tFt2Rc3JeGKH0cQs1ptT1x2M2FV3FLiYIvLqTHbHTv3llUPLLSouEUJLvpOY
K1/n9b9tUaO31u2r7fRfPAXheoaelvFlSDTAo1asorgQ1scUaHwGjhrVkaGMwdmRE0U0EZP9wJR+
0vWx2jMkQbKKh36rnC7+YeLaRrGKCwxHKYJhK3sOFKp5wC7g7iiphhPYxcy2kbDiOg+uUPjHe95s
85BNbn5fMffcDK621aVefOSGKJ6DKREFRoasiRiIiSgQ2osNdfK3ydEn1T+XRE4s7fKpGS2b7ulJ
boHY8dr5SffbFekjIAXoS+x5v42qPTX0Se58w32wC9d58ceEXKSXHgfGjJqHoS6xMc9k6QdcOvD5
+Ip2MwQ4LKQwgBarzjEOVT9BlV1HjoaPlgOJh8WqNZ8bNzj2BeaFYs0bzz6+uW5c6gP8RtLYKiGb
Qr4gtXtxEqSqI/jl2SHxie249BHWtca42fQVbvcU5Fo4dd4p74i6wmnhiCX+aDxkSAtcmXE8JpAM
RRjDS9y4OlfhWuuDc+r673q/eh36hh1kPKSG8QvKNd504qFwgpY0OycutAdlFbfWqaojfyAqUDqT
7Ora/txpBewTw785ppU8YQDHd6KpN9Fz1rFmaoaTFY/YY00ciu5WaXl8Zw99fckqFQIdp6dTBDfI
jXwPWG8UirTWn6BwLlHAJZFhpIZi7TYUdQ5ZvJNwB8Map807xBLgq373bDeY0Bs59cdF6+arMVoH
rrrT3qjWXnpP/z/UndeO3Gi6ZV/loK+HBf70BKb7ImjCp3fKGyKVmaL3nm80zzEvNosqdbeUVS1N
AXNxBigUKitNMBj83fftvXaDimgGTovJBt9lp0KTsO3mYpYi6QVkSOQ1KvCgcGZrmpSD6mWAHNkq
J7rYpvAP3MBmkbdTHcnKHD8mAx7CodDN0VnMHmtKpzyXJu4FTee0XM/QSE39JlMTWLSqLhFMqph3
KrsTCF6wtX0I9PeZZUc7hhZz8jLcSGD9HBj/MYnblraTO4uMjpIaL1bpY8WWy7Vh8aBTJwIVzdR4
BmmhEwq1skiiT2qYWyc8s2TPqwbYWE4dCDEH9u/BlB6MZCi3RMd2G6uGLNHoCwZjapLAEDLpxHNI
FixSRFTQSjjdN3BPOpvA0NY2NHY8S/YSt8o1CZ1+TosQH/lI9qU85tauN6N+p0wafIPkfZRRGWsA
3Y6ZnSWPZLpzFh3ii6CoxoNEYAIyG22X0bw/SXIufRIBpkshYygwo0s1VL2h6EkC7CSnr3RMt4aG
tZyTC/vyEn1VfquPinpBhmnh9CZ3TWhg0bqCfT1p2BE82VWkuqLF4KJ+MsdcPwwouzeNXWYYhynh
EDpg5dQO44XjDI1+ikJDEO50u72Aj/heK4i8TVZaCv1IXVWejjjNP1uJFu2DmPmHo/jJ0HSNr9Bu
Q5BEdRiU6XEt0DtzZbzos0ZJWDePRRxfELGzw/6PM6UNbWjntppSIEGCtoAkg3RwojwZYi8uzgS6
Nv6gjYNfwEzlPMSRdl7sx3puLsfGfsDmaUwI2YOY/PCUAEM4Jts66hukXaa5LRLthSWnvg/s4XGe
aNPiuUBbbo5XNnszKpRzFu40SW2dLAgHL5dMFU+B8ToUCN4RJGaf5SYitR0goGsQTes1M1wwDgVr
KyYQXi/XPhz9ZKsRr7UzKKie8x7uHQo6esSZcUQBo22zYth3RmJujBhv/DDO0W4YO5uc9PFeU2pS
2807hewUGigRJ/1kuZ6Hxhu0Qt0yYNkAtYJoEWOsD8Tc7jRyKp6qVEquurLsYH1m27pfnsuSAJsc
D7EBbUQr53k7aSL3pcJmQUAcSom8DGAjRFtqafJFTazfZqKK4TZGaT6JRkg+bXH09MIUXkVoyYya
EBOxZD/YnK1cZYHwoBaafJUCnaemcDmhLnWUbiDgGYu9D1WWm5fZh0hIn5JQ4ObOYUBJwZp23kJt
bQI5vC8H/bKltOTVfTxuhRrU9xapz4c6mugVkojQ+Ckjzq91wuXTgalZtxLLK6SZjyFoVI9g0O66
yxWCCBCPNoOJKTSJY6dX4STVKA5Jds3qu6ToOzYType0Ju1T6dBDmpiazEYd2CYV8jFv4vsSO+Qg
DVd9EJyqcoR5q1rSBaKA9zrUmmOlmfdKhEE8bw58Bq4eVN0+H1Pzts26L6qId7igJA4rvea2lU5P
DVwsmwVMoZt0QplEFRBFTNhvdPreqLf1aVN2c3RWwqFFpRXkB8xyxd4aevNiDEYiGOKbeYpwQ/T2
VFENiHeBUbO5pHME49oNqZ3Rg5q2VdHaBxNczc4OEecSOSqcUe15euquRZlbDkxmagKA3lDUeyns
1Cu2wdqD1qPWmihcHNgj4/9hV3NsEqmpXU2HRaHDgLumxVMflQnJeMJPswWJTmQ7h45YmXVJDGQv
C9nAWsyUlTXeiAm5L0XNhijkGRZHJwjOKGOl8/oQ6y+logMnk9RfpoEiJh+oZ6gyWQ2KFWz6CbIG
vFbjQqk4Ko1q4LWTLDt6j5m0Q87pKzj96CDL6THDvrXXGxZGmU2Ja+vJYUrKbIeRGK5kKN8Gpgjf
h2aARSwN7JJRpjm0Uos3y7LMozm391ZJ3wvMEvVyvJSOuYolZLJ7EXSXFym1ZJcdGQW0TM4uGTbh
jZqo/iDJ5m7mJQ+jlG7ltA2vDK0caCNzotF4VlDFqpHsytJ0FohIDxOlVPZi+nWP4cbNJO0aLw9b
GTaeIJ+bQ5fjdeySl07Ml8Kc6FwYJBPrDTt4jtLTEL/R/9SdOIuOmow4zR0LlTMY/QmgUfar2SmD
0/eZD/Cx4+wKX1hJAPyFod3tzcZKPKR+BB+UYKNxvi7omUM92A6qcYaBfw4Rw+044JT3kLUITTay
10wBu7VYgHvHeEzPs411aUW6FGN2XYT5KvaNFzTjkrJvoPOJVIQutf0nsA6Jy3Fq3pckfl9ToG4u
Snsmtw9H9SaTkIhodWeemcgYO1IcuX2C9LIy0ZH1qcQJlPgt1ABTf2FxSrqA67cjE1zbwzM29pXG
vlBTrS+BAnhhKICUpQowSUiMiESzbtxGelzvl0CPXBVc+2uCriJyw2Qm/m0JduUgp5ellieU4tT2
TunZsUVDcs/OBKvHYFWXIkkoaHX0KpMSXwtVOzhV5JU4wCOKy15HMMjEjy0ptRFha+ayb5iF8FAw
EvvFLLaFHq0CSakGKNiq4tQmuYC2VvanYWlTNLlG3tKVBl3uNoMGPT+HyVG6tpFRKihbfXwvKeQw
OyjxdEpbjsebMlP7W2QzPRvIQDQYIJF2iEMuzzB12rmzr5bECLHxJx1dLUpow20HUu2WYKQqY9+4
Vjj1xsgpiEiZgcc34vSVqNAJnDYLQ9kRWki9K8gh2nCipHe2rubl01I38asMj+YZKU/9aBnsTMjJ
IVEWwoOE545WJtspKg42R1pZfWDXPj21M8qbDfA0pO1SktYtWwo5GM7dUHCeBlNjWi4FuiZ7a6lX
jGAuzOwNTgvzVDfWBVARC8j3sW3Sgi4xaeIhfXaKWRSJAvqJ8LGKa0wOK3szV/SdPiex7NeFblOU
asFNOMDD0k9UcwbqPsDvks08S+MxD+gAo4QZQbmaxdw8AJlnrJR6FIXHDDIHElO6KaWnwAS6HFRz
egaLCexLTEU1rDornBH464TqSyM19qMBuOgTPtK23OV4Xj4XmQEkSF7C8rEnSAfaIcXjtwo97WtY
wtvyig6AMIPEwMFmF2ZzIIKQg/7cLm8ajS+elzSv3wsRq9c0zrJnYD08laaZIcjHrU7Yudos+J/r
tFZUl/1e9Rp2GN1Iqm8syjRxo+SbZrRSqORhukrB5BLSuszM/mWQRjM7GHU34LtZOmsnc0DQWgGa
Bc4A/q8tIWY5dJt2nVqrtLvCTgG7EuV39iLweWJUEr1KlbpJdQTtIcVgbymopR4zM530FcW6PMVR
Anqqr/C+7SPaeCZUNm26H6PRnnc0KwI2jFGAokd0AWA+XTeJX7IqAg823NP6Vq+1Duwa2DhIObNV
93u7yAZseBnyoSpCGeJQ9xwtarUmQt+WisTkdUaRQT1o0Fa4Gv6Oe1mFTO6IpsADWVrxWOxJUWfr
ZjZ4H3A75EFAYOEEbChrTacxbfGMRMFK3CCyB3Srdo6mIUzG9jNyUzg9cQFgZkNgPKWJsEaQm/CZ
tc6sCLye+IUaN4yNErosUMDOWaapTm6QlKVcrGw0F4O9aNZeUijzqkqCjn/qqyl0pRwd6kbF6pF5
xP4ZN7aiMbzkbGwvrFlvJCceRfIpHSHSRiZNccT08FyiEF0tnSp95bJCzsO7rUURjhoW0YMmhyL1
IMMhMQhgz6NYNiNslSOq7IcKRPynIuYMA264rEN/qdPyS1XFmJqxvy2fdBWRI+M/V6/zNYAUIyDr
yEgW/F2T0wkkDd3MLA4BAudu0sEEYx9jUlHJCfZ7nJZCdH7WdHXqJzwRd2JqhqMZSaj8bVwCKKcj
ooBAONUG52/8ufaJnne85ixZxoLmvIGsa4sYYYXeNuK24MR0kdqaAsOIdIIV2VQSrp4UpfUmOrWm
2Rn2WHUInIAkpI/9196lFLcIYaJWAw07y/sBE3bogoWc6a7HdksgkKqLz02fjKMHIIcwJIq1yrCd
0qTvOf2PUcJxsGMfDDB74EmVyxabdMDzviGhaXyFKdQqHllcwH2XKRfmGlRCO1ky0pHKMNjUybVb
gcKCHSVucMpVFu0bfH+49sfEtpl5C+WOoolksis11Evcdszps5YCpx9NAZ2lnQaaT8OU1oGz1K32
VnCKOCRQtNwB1Ky+4QJVw+mqTBxSTlfmJtJHOk38NVgTOVrnYDOqraGurKv6IR4GAV5+sckomGoT
lXVLUPinuAFM7E6tDOZPM6v+RtOS5HNbm9NjTcmi3eixlS9eaKA/d8yFTSr9xazvvUWUGAbIW5E3
Y9AlniGXGSqurpJ0ZqEUf70aZlRIU003LAZcYnyKQrZkfhsmMoOgsfkdq6dfGRWpeKKAC1/T5jRu
eEmEMxQQgEVvhSYxHp6CVCDWXLT8jJyyJo1ACprkGb8KoKcyUfjsUZfwLKpM1pdROxt8jMJq7uY2
zuA3IxJ/agzR06prKyqZhLaJa9DaZn4IisACMhp1ZYL6v9SGjQnFXeyXmqrcxgzjlcSG9aTnWbIb
iS6hQnVfJ84WxbwV6Ast9BSYMGjD/FnUdmiwwawlskJsjI5cBWi1DUS2DGRj3trBht4n5YiMT711
K6tjIgwyO/1s9VZAkxcT/QaJ0IxYHTmOfgDzTgWc0Do6/3anqwQAtPOcekZlJvoOoX14bSQ6iQuS
zbnJo09q5ruJzxPvr4XB0QJZhBO0LjJ18z8Igp2rdrZn2l5p8IAVHZ1bZ2pT5LNHwppFFuTwSSb2
K/LhDwUad06or6M18WZNoUp8+IrGScMY4Cj9IqBJrGD674Wy3AphmpZJQJFCT8/+IMkci2qGZ26i
+iqUGUGDZAPPUTPNYEOq2hMdFUmwj+iwDK/KnPW4IZsmNpLKjO5/Lpr9qBzmUrgK1N5rZDzkP+j/
30sx9ZTdBx1lwoHRSNiOrHZpRlexBi4jF/UqMGwWYW8KvekAnC0l4JpBCdVviuq/lL/wUwsAUujX
spobNIDdP/5jUsP6ev/6sfYf//Pb67sv3csPX7D5iLv5un9v5pt3ykTdP4MI1p/8v/3mf71//St3
c/X+97+9ln3RrX8txJOKzP/rt/Zvf//bKkP+z0aBfRa9tP/lvzfl+8df+t0pIBm/KTq6YowClqXY
qqbzsPxuFZDM3wxDwypg811O1Yj+/2kVMJTfVHTyBv9TV4hMNFHgtgBUo7//zRB8S5OJwzUFp0xL
t/+SVeDH5wfBApJn4hyI+zLhshEn/OPzk9DNE1pfaLQ94/a6TWyx15rwDgkWkKphBmnXxEgVEQM+
q6KHsmsXjYPutjvENLB90YyuVRnRrTVbwChF+2aNZnfCzZpeT8L8RWT2KkD/97j7/WJVhXuFRh6V
tvJBIU4KxFy3a1wtvdT+RiDFvjAgXv5C4Kyu6v+PL8PdNwX1I8wdxgf7xEhZLClXqfIUiPYhKODZ
OlXZWHeVWmK8L7WKhk1i7xWlgsM+4na8iYYmR8dgJpAfY3INPYwHuZ9EqoXwkAkti7IOJ6zdQzfR
46VnVzbj9yNl6UKu8+4iqUmVq1hUETNqFM8iAzRGXy76LXxbjHOaLeEFSIKcKbbM5bUsPATdPYI8
jWpbVObvpLwmbOrqani20xy94neP9dXv7/4Hy8QfHxTuv2LQLQNoSH3uw73vxmzRdFIinRqllJ50
s180ZnbfhuZwYUwNXmqdsMAtfWxcWgE2rV0cKrnMDhw5VjZ0FqQZQwPQ3aUXCLCgphVGpZDYQcIT
jSsdRQRhSr+4auWPT4zO6FFgBqiCSXIdfN9Pjxr46oVXYHdDZwCASzHWXhEb1M/qbCv3xnItqBD5
asNWW4sz5TLTzdkRNjCNsQRGtYkruTqWzTy/YQFm30PY18hhT4IiMF4uRgPPVTbM+K6jpEHlSq6s
dpONSwIAZTaXX9hEvl7uj0+mrmsG919XZVPwhP74drButFbL4HAauMG3bNiA/pa68toRLU5GZKxH
B1mpgnvUcPAXyn6h0IvC2TeTPuT+hzXBUaMqzw9yrXYPiE+ge/TYCunyBG10Q7LVdD0NfT+RMs/C
Ns3DTKI6XjjsoeqUPNMoQiWRBSsNSBEmDmHJqKnV9yL9kvV0hQok+pmTDJrO2XIs8JLP3Zy57TRV
1/gkOi+Qqr52TGleWcdmdGeC53nqVUEihRHlN9iBq5de5uJhXkKGW+yqJzwsjCZnyrHyRUrf7GZh
tW9tVpH1NWW0ivoyb2YXjbN9VlGnXY22WV2WCDzhF3civv75SPjqQ/n4IeBiMjDtGOsk8cEmQhGr
oQxM7YfQ6OYdoUO6MxNui8omCyhTCAfcG1Hwbghhp+orQts3+167SUY1w5ct8Zm0sjNozXAVm4kJ
shUo6h0iQ07vmaXWlzQXcd4YyDZhtY1hcrbnigZFvQRN5I2ims99UO6qqGioqVUxH5SsBQP0hB5V
vaC7ELQpG7+s1/glcmzpWEHR49SWvQBX78mOoYjoQ6pkFmnD6Fw0GVjS0EiTW8zdqsXJYW4cVU7I
TmuHsERiQfIAfadRmk+0kTei0jBBWwEpgWC9iemjQuqkrYKXPMzbs9mXukHZU6kuFomENsIqo0M5
jtQ2YnA/qUsUQH2KaNZUDpwq9Qrt2qXUWpNb9EUP+zW9VvoaIzoBGj6s8tAvqsB8NEgRbH2DEsht
Y5GKS5FaOkpK0I0c9YhDzIX1AIZ/ddur2Y2y2ID2fvHR/2Fh0FkpTdvQLfLCDeXDwkA2aop1qUN6
mvFsxXMjn1JCVi5qGj/bZVTpQOlZ+7lcIvkXOdfizyay1ZMkWPZsmJAfJrIcyHUAy15xWqUqAU5W
06cE5+ex0ZVji3t6ZZbUW10fgGvgo81s2p0Khe4zu23NsyselZGj0/HnN0RR/nhHMEDqNsOAd67q
62V/5wQSk1ZOVjYLHLyx6nHSGLZJ1TabAO4MPI1x8VXyaRw9RduiY7Rh5IfZfVgGHemRaIAMdZC3
GERUV3S55Yu42xqdJtwoDULYbBlKj6xQX9lD0XdtOVP9/Pr1H3fy645CN7h6GzMgEVkYv368/rn/
SmZgfQgkLTkZONDQuQllLnZBKm6zRRUAxmUrBp/a1bsqr8CV9CjxwJcvs0GvZ8pBJKQTZJU6SHjA
Q04gFyCU6FPFWGbcyqjEiaGOwLWprYilTkTmOQmm2C1oV+5VMtJv9CybSLADw7oiFzVmEEISQnGU
qFIReTLSdLU1jrvgpiuOpVay7JqU6UNT2/lJ6UDZZEEinvJYKLQ3cUAN4B8W9UZLYU2YjY60n6s9
yV18z4mUxBsIoK6YW8MNvk7owxyhKPz5rRXrzvHDNGny3BuKjMWS3dSHdK9kYYWYOUg5JnEFdxw/
g91SE7ei2nG/zRfCtcyCd0fQEYJAa8634yr0RQxj7SG38BhLVuBFedecDMnQtj+/OvVPPvj1dKwL
MHe6rJvrg/3dg9uGw0yvSWZjgMnosa5V6yhJgAZQifpFYhh+JtsqDUusln0EhAxk46d6SMeDjZgK
oXEMrEhecakS252CI+geyTuyNYG9i7qBL6xIuwc0qrvt0plUJaoZfHsieTYdwk/pUCYXSHGibW72
+Y7GiPSXbz/VCpYn/KR4bk10GT++QQkin5XXI29QpMpVWWG/wfch1uglaABTZ5+aPDXBpFLikzWX
WumAosYzDGqKRY/aJOyNN5kl5ldj7oP5ljHHleG5ZVFTsRbKH48clYUMSDZy4YhCS640E+EWiW69
I8xhn1oi28HAtTed9WTIrFpCO0z9aP/iCP+Hh5NzGPlvBG/bgmFvfBj3cZx0U62RB1JV4yu6S2M3
4FDyaSksv5gi//ik8VKo3DhMKIDwOGX9+EFMRA5JdOOQf4RTBgfKtB94Y0S1mGayLSdTfWYxxTvT
FXp1BZSiRWqihg8CVRhqnQkFzqCDIkWRA5bbtDPxmbLCzobKiCcp06ChL6v2Y1mlfeSeg5dE4EI7
34DDe018U3In10kVOGnZvBSZCW6POk99MIE3WZ6mJpc/H1n6n9xai/wn5asNntH64cHjrDmQuVcT
fsrewwVxkTsayZ+nkXyte3hXmjeUc02PWFH3ACISWOOjdkm318zdqh9VKmZjdEv6jY4qKh+SENhG
VL0GjT3fxktzlNGT3uVNgb2VJI5S38y51bwA+rAeWLh1mp0hsRsiS9nx6pREjXCIV7I9Wnia6pqD
e5MknSFubslc6F4UaubvJRQr9MTopDKcdEcVz+XnkXWIvW5lpGciOyak0h2yDhx58H/bCPDF0mVE
LdVwyjfk9xhdPz1VWNgyzy7vOeENYgt4sdxqIrlUcxndQtQq8e/P8f+7ust/w4qKzVz8nysq2/gz
7dzupfm+nrL+yrd6iv4bjRjdgq6AWZxRtY6nb/UUvsX2FOKBbgBPlomM/ldBRTV+E7rOnKNaqoqp
4jv2wvotTrXI4QT2aptS918qqMgft2rYoTWVv8gVGjpPtvxhaQmWMEr0qvwCYy/aY2S6y2/E03r6
R6JHVopreG/pIT8AlTyJ3Uok26IS2ZlH+zi/66fhrdszD1wUd9leuszekjcaz7vsjiw583V8wK5b
v7Se7BD/6NSevVOcao/+x7OPy354W/OWlQ39oAOkyev6YLxEV9qXeIe++qS82LSvURsQ9PrQ3HWn
9iD5VCouOzfziSlxsn36oFxXp9ELrune+eUNsEkvu5q9+hobRYlg+i734p0G/98vLsvr8X7kpIia
83o5Wdvp1D90+/pGulRflYPm0BrddidjC8zMr7ekIOxo9hxMP3KML8lVeeAqL9SjuQsecuByG/vV
+oLhMgQTCxl+1xsbvOG1scla1zrUh4AX7TbNpe3rO/k+nC7rQ2Vffe7P8SHnz4YX0dV8sC/nB27h
iffwRfGQ3e7phx3IYvdgYl9SGd5UPlmUd9Bvtlyg0zp3EMG83KtO8kE9RS7KNz+6sO6CQ+GnHoI3
t9uwM3kvAr/pvehJ35UH4ds+599dfw6umxVXfQyezV261YjedKdrUHGUWgMfYFJLpAx6CRenUcHP
R2f8h+Q3i+PqHDhC83UMp/CnI53HajrNhGo71qfuFoMvcU4j28un5ZTv4uvqiJgPiua+3umu4SS8
r26TcVuSfbQ3/XxXbsMjDKq79lm6yM/WFa/wiI2L2Bsv2rOltLjt6FW2pNjdqLuafthbaDvSY3oc
Lset9WU+NyTdPdo30I0e1WN321yS/Scghw+0ZcktgFi2kXbyRewLT3aR9zrC71+sw3zoCgc1gAfN
61K65fkcnDgqLmOoqL7YlGd+340dDL++cQTkJAOC3MRbWKif2o3Y1NecgesNVjL1gpuGqsRwpx1J
4cCRxd20SkF9Kffl2IE65QP0Rn/wWXcnt94irkmc8HyVOxvNKW8Sn8Ozb+6yN7+7I7DGeFBAIyTn
0eI2PXNiijaWFzhYYDzFA4BnchX1c35ejoXfXa4K/XwDXI7xxmMkO9N+WgWvlysviJil9QS8aXpf
GE+9SYOw+8IKgU3jSxYc6S8TqDGpu0k9d5ur19Y3ITN7xQ5Bkhu0LrYG9X64nm/1e9y8VoGF+Mj/
0yGAzyTRO6DMXQRN9/gjhLNrSg/32aw4REHL2SmHn88aNnEK0TmLAxM60EHv5p38OmkEUfPoyl6w
Rcg5v9SH5bFAc2EfQq92ce0RZvda3vVXq1W38AxSE6ZDvS+81HzJDvGlfld/4eS9QxAaXJhMS50/
H4qTtsV4IL/r9zXaRre97G8rtyA2RPXbS0AIG+wzy1l/IJ/LgRLn4gJDZF/4dP0LWhwJS+ZaktRc
ScNLQm8tIqyb5iJv+Gwsdxp4v2Gr3uFFuIRNdy8rDuqRobweBtdEJIEdxkK5eS6vtDeLhANv8mle
K4c6Rr2zN7MzctVbaW9sYQDjDau30xfIWg4IwUcIkwg76ONdSx5jeo8oRkeGpr5wf+WntnEV7dGA
6u/k71XzCB1Tc9MtNqoNvb9lpxmeYp3VzCs+jxIa0Z1JqEaMU+bIGbT9RP1pk3vjTe0gBxGuER1V
4h4Wj5YZDwTJZyRZpeKREgUbrWcY0wK7yYiV85WGp6/66m0P5C26mgR52gfFSx/gmItP2tFUzsV9
ne/zx/4xXoiMReC5q6gqApXayufGMpxn09jCKG8fYAgaxkOX+rb8uIJxd/ST5Q5Dmddmrgx164nI
GB1gouGg9rZfuNfzLf1yazfejrfmA8+UU/BwX3Q38uCgp6QWhZjrOnVvzb2Aqr1Z0HVZ/jy+RdYp
tK9DyR0f20f5Wibjxl/juyQf+foWmOxO7d3iXrqybtrdGzqRAnebu9oCz5L2Yp5lwvf6J/x0yKha
Xw/GswhvCl+9pEaF/qJ4Nvv7PsdpBzJSMRLYoEjbXxNn3iJoyzcY0F0wvS68Nm/2gKQ7HJqJ/NlE
d/ydp8yJriNyd8rRZ3AIV4oOjddXZzyIxud8w591E28g6CfaM22AJOOI9qjG8Ubd1hR/Bcl0M/q2
jXUec81leiO51Bxc6SEzNvknG89ct1Hyc/wkF0/isumeRbg3O6cPT+0XFalKXb3qzb19qafH/pDb
J03eurUHCeWSHM9hcu4Hzxtf89YzEsRWDsYPcoIew+VtOIuMTPdKcZEJRV51JumGud3hsZ9M5tWU
b1z3fpcgBhpS4upj+YoFi/yb1xZGgVU8aLEGByh/lNxoPBe9m94GUEuqjU3yEUzDTXLo96NbOfVn
68ZCj8at6M54nGHeKp/5V3fODvMpuNSd3K0/4/Ta81J8qKBOvexkUfFrmOmrvcHioj1H+/5zVW/G
Y/9ZvYJTcNQ1NPoIMDbpVXmyard+GvUrsTPc3lV83iv5lWBBEeaPTqRtZOoUG4gHAOX8IkL27lBw
jvuNOe50yzPTbV3tk/gQLPQ6dp3+OAI1fev3QYPthFKRV9D1hoI5+TgYDxh1MTykm+FMLC+opn4X
uy/WLpowMfok7I3GIeiu5PIAHQ5z5psMqfZb3eAv7bfvypx/vvYm/9Wr/Np//PdX2/fy4iV/bz/+
0H/H3Tjdr5/sxvuXN2Cx1fsPu3F+5Z/dTfEb+2a8kZDQ1g23YMv9bTdOo5KqGs1xTvmKZsg2tcFv
JDRh/EaUqfYVI0RPhl/7V3tT6L9ZFIss+tnsoenZ/KWQeS7s+xqUbgtFUw2THitnb91eX+f7Ko9R
YViY1aHHZyMeA/K4aN7BXR2ndoKyKP2imshJ4Y8vp9HZU2nGU3ixPhRpG4gqZZ6Sjt0EMIYw/1md
B7J9fA7zuT8skKOZmdA5TBQOzeitRCpS7KpGxY2eLh18WxgNmMvMXvnUAHHaxUUg3SSwIYgfbFTY
qOgJuryOn804ABVjUedLkJMZZA9o2R4iVbM1Q132s6Bm7YzrGJdjWByyTFHuIp1uD+PCdmJ7ULrN
BLlznpeJRoMedL0762ZNLsQcgWBfvWgAnof0GokVUwJZTckvuijahwLc149mPSpRgZENutnrR/dd
AW5V18G/X++VndVAcvPq3kBJDqdEIgtLwURMLtk0mHhHC+mZ/8IZqmgZfEup6OwWK1aErnWBz1+Y
E4RMctPAXCKZCu+TKrcw89CHBfQeA3+2G4teUSazj0y1Tr6FU8RGFtrnWzsMhBj0PfmBY53MIFAS
vcZ2YuwmuWNnZxqJdZTjFsbTrEqnciAVDD5AWm9itS3f5aW5G8jM65xBQjweQMJyvxtuf9Z3XctD
35VR1/tEmZKTKaYFhbPrh/u0LE1WCQP0hDzR9R0GpEu6FYLUkUILpdYskuqk163EjGtgD+3hcHc4
DIhPkx0KFvpWAk2E+xcRCoE+D5jx0Idgl9jkLUGgv7jYPxkA1FPX0zR8c/rzH46+WWiOFcxiyj6A
sTZccLAbJvsJ6RaMI01HoyUGFmGQoS6IHZKRF2JSM0rZv2qXrC/04a6huNDplgpBXd/40Jcgl7nm
DiSdm4YICFu9mVxaRrhvQnbNbadOO1vVDY92j4X9LQwOaUtvRS+p9IosKH9xX9ZX+8PVgEsj1Iya
M83zH5/1LtMXfLkhRK2Oz0aXAtUpBDbCX9z9D5U3HhVmVF4E1CLtGGojP76MTl3VVIgJdknark8k
D1MZUEuFlVgfR5bhMb8OAi1VtrVJxjqFN+Bf5We5p0g9ENWzhjpY0KHGoQjOY98Ajfz5Bf5xNlZZ
COifcWuZH78WTr4b8n2hpLqFX8cNAvkpNMZTZ4zyobcuR6oou6+v9ZcW6v8oM/peZfSPn8qW/jsu
2DzrP1uw3yl9vs8/rNf8xrf1WqEMZtP0oOptCUVFtfqv9VpBjaTS12Q9FzSTQJX+a73WwJOqgseK
xU1bBRVMUt/kSHwLcYWMBo02oLrqh/4pxfo2uaHi4naH7+W3r38QmXyYP3gB02TmYNVGaGKIjwRG
uu3dhH2PHV0T2dAGgvRBqvsE9rgUHXs1B00Z6yZ68ao723KLa5dq86bUY9P/7qb92ZV8eFa/Xokl
uBxuCeKoj8RSPH+kMShQ+JI6TVtC3lTOivmif+4x9z30GE1sabDOCHbCbtNTsdw2+hh+6loJTlsI
iudaW1pth9Ejp0zPwn5DUuryi1r7OqC/m1fWiwQxy0SnKfh/wHb+OOAHo1WDUeV21UOf+Jgw1S2x
XCalshHHoJNbQfWLbsYfunrrSxrUSlmK1o2d+NACR/xgDfD7UEGhu8iXaGfKZXQrCVki0GIu1x2E
6kIofopTI3RLpIYbDkwqXJcYq5E1w6ofyUccU/3bSvmXRvz/d2OZgfSTsdz87//1+iOC2OYXfh/K
iv0bblQBpVSB0PkVGfxt5y3s31Q+Jh2FIDVyBV7Svwey+A0qMXRTW1HZEH+tkH8byKrGdp0KOAxi
3aJny07+w8j96Uj+cXtH2xFSKYYI9iyGzkua61r13VxvBa3c08KR2KBgEQwmY7m05TraSZPNnnhp
+gvNHIdrQlgDdwzYAVsdCfDf3a0/GcQ/roe/XwO3wWLCo6qvqR+Gx2TEdJNIc3Bo84tducj1BXp1
PJEAFX6x9q5/6t8j8feXYggCi2CCNFEG/fh2gVa2+iDbgD8RI7lGWozEX9UtXv+fvyV1HV8/vJDN
bLtKRvmw6O9+7TZ+d1+XbhwxbK4ZsZIy+zSr4N6RBklJtRuMi9HME8xTQZ2oxEDF4KygrxrSvkaV
/qrjPToPE5iEUM7Ax6pGU1HOQjZ1l84g0ncs/EjLaqMvJb8Lhv9D2Xntxq1sW/SLCBQz+Up2UCtH
y/ILYVk2YzEX09efQd/7YLUENTYOcF7sbTbJYoW15hyzQ6jkDjll8GxE6zBHCn3egmX4xoKvhOma
X7KdkF130BX68Q36m4v3cYzLYMhW5UHiuakIjHmy5+00FIYgZYhDECWunGmBNM3FD7FEuLjzxVJb
5wbEl/LEnuPDi0HCSY+f2ZFFT1ji+MWYEGlcopzDJJ5+Oc1EOjwylPOv38pRy4dvbG3tMuJ1VGGY
BP7KTP55K8TajUaq5XHoxp1+psXWeDFHk7WabjyCyM12q2v2jACcEyCeAzO9szT4/ykeEgzMGOPH
zHvTZMwj+vqXHX8CBqfoVYKxwnp1wTn9/bhsjbwnnoMftnTk70X6OFHAVVN3lhSZ9vj1tY7EQOtT
YPDrqJKxNHLaPtYoTXLi1vDoBwZJP0+6hJGCu22RZ3FVNL/i3EK3X1qDfHaNpK6IIkoWYkWJ8N5O
ja0eLa/36q2uz8NLWczQpLCkRrBcckl9vWitNSeKnJ+fXrQYaI2NnNIte4DED0RdN96JJ/d+A/B/
N4PBTbCf5jRvHesnAOplIDJKBo6QTxzCeqBTcbpRvXVVG/7b14/uk9fkWy5HPOZeJIr+8aqK4gGt
kasFVm5GVxGsrr3kGdyUHBUuv77U0cH77435vCLk42xtTMOmYvPvzJyUEV4MpUVBCa662sqiJgOY
fAJOQ7muzWc1mahU6ACT5cFMZOfvxW79WxSAnkuSSY1uRxQxzABrJgcHNIarqQBfg/PaxtGShnz+
mCEgY1gxSJSZ2MIJfN31oLkr4n2K42EjjNb4afFHP01zwvpNcxx0WawKoGIumNlQdr1RnfcW7CtC
dw3nblxm+3UCg1kRG6/V51WJZAYjYccc1cMtohOUJuIaTejKJUiaZDyhF/orLf933mVs84Uj+6Ri
wfRrrzvXf77w3IOStcp9AyupsEnpRi3bwDMmmgzeNNhPZVW032PSN3EWdb1D40yvk23DYegG4UL2
hpMbSWxvYfxngnUlGUHt8j33m+LKdXAXU9AcsdsWkBXepiVGScYJNv/59bv/ewI8vos1F4DSFC1y
Ttzv7wJrTz4UxJtCS6oyubPnckDsQNJy7EO3E2XiItMDErHv7abfdBaVKj2afXL4pBkuQ7nyBuPB
QWTsqSfTIQ1v1FhsNiSXgyT5+scez9zrE//3tx5NXZiKdMtZ59QsB1SqZ1ER2p2bbb++ypEaaf0c
DLY9jr+aKqDyrMKAf19s184DGdOktIHwlq+FCZCz1Y38Rk5Z8wgGzAvn2YvuiKMtrg3dRPqnmRrq
PWwb6vbr3/J+O///P8WzLKZqfg4xEe9/Sg0iNY6aihIEclfaM526N9vRwUDdljRdgai4RI467YnL
fpzp2O6hFWXxWgVxxtGDdhtiexQGg0BLFjLvu6y5ROOywlhLVIui1J0Ta/JnF6QKgpEAT4xAO/r+
PrFewtcTHbEuc0KpaMbN3ztNS4pZh+a8d+WJhenjSDKEwwqILAmxKgKk99frGTUJOvT1FTfEp+lE
anaEZvzn8cpVbASlNrVuvq6jb6uYAA7hhmXBaH0LGjSlQLDL7ok97af3gq7EMTlt6xR83t/L6JWu
N/vcC4rYObS1vNlo4mTV8bOrUG1k284xHFXs0RohIzyYg5XG0Dww7Fkoz7d2H58qF356FQ91HLtm
CnXHT8yOJaUFwtdD3Jzw8+3eLM5GZFT3X39W62fzftJDashbYfuIGu2DalsYU2pDMeD15+O4q0AX
72r+6j5H+3rgc5rho+Lf1DHwn5pcjI+X1vmwKPSzC6OkcTTy6mk0mzZiDpsb/nHRL9VjD5KLiLG5
hP/uIwDI+yVcACTslPWrK/zHLLWjMIrgAH39FNbhd/QUqBRgnVrPip5xvIDZCAnTFSu3Puz6Z9xQ
AZ5Nqz7zrXk6UST4q+B8fy1LZy5hpaR/o6O6ej9InTRuJ2HJiCLB4n/ja6deX2bkRIdVTf2H6n7X
dntVjsaV3ebgu70iiy4ldALAgbFKvmXAv/RDl66U88mCTQ5eHBLrTipMDBsY+QtI2CUlVNzHQgxU
DvojbUs9h5/asb0FENuKoceIKex4b3kDcLz/+jgtdmqIHOl6QYU7rg9NbZ2MYOsgqA0CslNsggKJ
e3W2mKC1v77Ux+lyrexSOGUE0TMSR9OlDjQBDBLCL03W4jdpsP0lgTX5pjf8P1VTnkqB+ThQbMTk
gpLSWqlFsfr+5fm2lCZWHYilMw2HDKcB+5Y+05Ez6cI98Rg/WX65Kdekv4FMWadq8P5qcnCpSHdZ
FEDOxNUr3PK8x/l8vtRFtIuWUuzGwnS/ycIz7lXntwdh5mKT63Z++Popf5wlHKy0fyucWCwI4nn/
Q8yBeBcLGCc6gLl+NuKx26cTmQ9B0zamosQXLUQgC3tLfql9Yk/+8ZGv07lBO2ztVlh/+4r/bi5n
KFdwpqKgr4nEIPnbCrq0bcJEQ4X09W0ez7nr90ht11+ViZzRjtdCFckk77SMTXemfiHA1jaRa8Qn
dsvH92NxL5Zu814RQiLxPpr2aE7UeoMcPsxolV3HC4wakFDa5WDa1YlL/T2H/TvX4ANFwc1V1v4Y
W9P1t/zz7LIcLpWsRE1KtiQ/W8Ostp8jqHzBME8TWatmbptni5js5eDmCbZ2RUDxvJkIjrNRiHk+
KiZJtyiEi4QRpG7L5rLp4eUEyUj/8Y7ZBlFHaRc2DTVyrZ+Hwsdvv7TLWN2mHpmN+wy35vN/fU/c
Fu5gi28fe8KH27IwU8pFY7fZyf5sgmqzgcpSnBgNnz09rOMm6te1nMvs8v7pzQlFGyh8qLOIPn3B
TZfB+PJGLUNiFBsv9bAgzxP+oB7agQiUQDdXdgJvQ/8OmQPT2WBZC6q0lA2CHWVbkmSSTd42E9ZA
SuPM3jiKkX9RMJhuwESTRuRVRt8HYjKJE/GLVtQnpstjdz4df3PtUVCKYWZmOTm6J5xI/dJkWUvz
N3vUoeL87MZVTToDpbA6i4V3so37qZbpY5QMzaUDuOtEYf7jV8Z3xvfF9c21E3c0ZStZuEMRmSBV
oqHYpRE5NHq6xCfu9JOrsAlcdzR0OV00Du9fXjxAhh+rEh5Yk5hBDaoA7NQgtl+PxFXC8W7nQOEU
eLvBXtBkk+aLo+eZLwMbdvAoZNh043PjSv+PSl3UCU3kPSp4LJtZiURt89QRm7Szpqtx9ARIMdu7
ytx5/qH3c/Pwn3/UuhiyaGBtoem51sX//ewTXfpLVkL/MuH/RwFBPgGZQuwl5xOfyCfDiXmMxclm
S88w/esW/2eCgd0zyFgrhtD1K1td4oJeUHyWNjVFvM0Q0sdkAETbugArt7WhQPU5SrrGrVCx8fj1
bX9442w0nFXkvjr2Ke+vf/7PbxEmMoks7VDG9VF66bD4b6jTDruvr6Ifr4WcLkwWCWwrlLIp6B09
3Bomaxr1ZRlORUpON3bUHZWV9k3DjP6kUQ4KattpglifxVUzjSNCOsvTfojW0B7smeSnqTIGuVki
kjaT0k9QoLjdvps8+8Fy5vHEAF3H37sVYP219l99D11l3NbvH0paGZ1XimaFtKP1YKbTAvJnm01n
I5k78WQ+fAtUzqincphgz0If9Gi7MnVJFM2wk0NjxEtODXxIy3DRvNiihU6Oalz0bXemFbYqw77T
k6eRyBGxndjdeWiERfoNqYdlstBr6sQm4pOxgZKGBA+WDYbran74d2wYGZybKEsJfOrKDNHqOF1F
WXtia49D6vhp4+ZjbUeyw4TAtHO0tiup9D6OCS5fjKyjlRMtxOEKUQ/Z1iiVOEyJxQsAD9M1gYkK
BMQsC8pL1pcA4/Lc1V5kOounXlXGs1U62YPM55YsgrJ4ApaPgl4KK/1ZE3awOiFTT9+a7axfGUVi
VrCLfHg7E1d4tCLimG5TENFvYuIQE7K7nOILe5zsK4O39yNPde2PBKrehLQaFLYcD4xnD2ccXnJd
uodO7/1f7K29OpBwv7CvegukbaLFTdCofuJaQcJuii6IL7PX1e90HtEmmYOZrB/2iYWt/U6NZnxY
st6KttCsFiMg8IO4VxOf8/fRH2Ooz25S/mjsDtWkIFJlDJQoqIMbTusOO72Z7V8Npq6eIBlyeDcZ
NUZnV9qzMMhj9wnk7iskE2EHHn+8nAZRpAeii+wfhNwQMmM7CYpQGhpE8MaOGM59ENINrZX1myQ/
yyz3fdfr+VnWADgOCBo0o7BP1EAmfestz11Zzto+zbL6XplV+9S6zXJLAIMGyCeZ2W5Ukcqv8ynt
v5ksLfVm8Lr8N2b0/oeXzNklOLlkDGMBPG/jyKX8JSan3BpylvMBG2saEzpWQQ9qCWEijqeqtN9N
rzWYRtJy+UbDujACc4ihMnY2lMDNYDj402LLQ6jKRxTnoZNomEQba3RfK3uZ7maC4YigUfCwvFkH
I0lbSv0sTUEFmQFpEp7Xt8VPacPoCbJsWa7A1HXLflCiv6bKVH5PzMX84QDTKsN4btc0n9hMilvd
0aoEJwIJ1LvJmjkwEn48EhDRVn66rwC3k003GaS8Cz+CwjsrKa992XQeYDmTXYUoKtVeK1QKJGfk
BdAObY6QpNkuVsMg85qGwLqo446Fs/j61qgakJuV6ZNCJjvl/ob2oQ2hhWBnpdnngLkjRznEPltk
4d1AhkRN75Swus4Gr3QcnLMa8Gu7IUEhnOkWII/OdM6/4wyhAzTpGhCwWCW6d272Wk5+uz69coHm
ovdik9licQMxw8vcWLjpyET2rQa7Re5Ou0lG/SOZUgPNHJkl36u27l3gasvwA15X64WOOzXkBzou
UqGIA9VltGTJE8LCpP2mBjFroW3WhIyQ8ae6kHBHPBkmOGRFIHSdwWWkeeCESa5TAxkmx28vKIDX
T2lKXykkB8vko1yM+g56NGd69m7z72mAgZrXnVHsoUYMj7kkdAXpM9tzfo4sX3qwhTFMCLe7RBtH
MoQ+SO2goxh5KeJEfZ9qz0TFz95M0NnIer5s/a/Ib/HzRyVmkNT57PQGjDavvBzG2k8Qpym6CwTR
TArmmUW3ou8Evgh9UtMLKALwV249zExElqgDAezJOoeGaIhzOPsjTGCAZwevMIYSr6dHFgJqzvJ+
JcdWh5F0LZjMrJDmhV8S9kXqmTewAW8Rx25W0s2+1/JhCeRU1OTJOROBvUljkm9Ec6G6mosJnPYE
pW3mcK6kvkmzSOyBe5MSBn5wZFL05uRtIvwo3pb05HfgOtxzp/S1S8OkjBgC1K5fOQ+hE48o2N4W
8VD7G89h3g4BtRu/4gS9TmjWmoYvq1ztlgZ84iuDwJudFgMPDYkRAW4cx/o00/kss2inPBjQB5H0
7PB7b5Ck5QiZPvW9Qbq7XcqWkKDIzM2QKRwALdBjfFG4j6GVzDLFJTQnHPg2Vp8TBG/5wJ2Z+Js1
h6RW3VvKyaTCCT+abdBJpxdnU5Pj/2hMuPvu0sy/i9LFc+GitftugSpu0O2bLB5jl/oErUyGL7e5
g6inqNqFsFA5V8AJB5euV7+kxMqqLreW29Jrk1cFQnC8tH2WvbPeE90Q2v1I5yf1OW5iT80UxGQl
Kixeg9cHiUqXP2RojA+ToXH4NGI7BmLn0LfS52UTa95+yFTzsIjM3iWNflWlq4E1gjzYkqPZSMF3
SiqSG79qtfsqbW1fxvSR4AVsJJ87ho1pW1uw3XL1WKbu7dSXj8iAEcMvJeaNm7SpXwooO5wqt2Oe
/xYp/GFhHeyBcDpdvwHMARte0Mb08Y/pEP8Zy56NrtiZ/D1dvIeskc8dy7tVdxdoN7KHKkuvx3m4
sJ3iNXNRn7bV1aK/VOoxh6Hsmb90jnOABQ8W/0KHsLbok20qTUKUJ3fnckLepBbSS9U5gOVMToBJ
z20EcRmZP+KEpausqWcDdLuBIAP1I9ETdY+UESki9YvpjA7EBfVV/i76A1fYsOuLTpBaFrnTRjTN
PnW7RzVgE8MwrStZXUVjwbSLkho55h0Q5UOvcUp1JvnQt+0ze43HTgOE5vXJ+EOANj0Ts7uv5uWH
k9jbpvOvYgO/oNfem4Z8srXqzE6B3eW9ce/V8V3mAHHOn7wY2oxsN4qDIDzPNL5glPXbegTXHSPC
wkQoEafJuH8i1O7KSow6yKZx2ZtLcugmGktxOj7IjlSqQdPhYrqHVphPUZf9BAYaNr1hb4qh3lMl
3UV0nODqljuaON+BGN/qCaW5hJ6NqMSDQWiG70cElXg2VW0NI1Xbrkl8xr5HnGXip0uAhWy0IQa3
mCzbRitifsatI+3vgz4+kyxiQgqItewXmT9vXTRCc+5KvvLpMs7yrQ9RxPPlDVgnghU0/QAa3fxB
jgYycsIpTW2czvUEv100X4zY10gR3YyGeKsYQFvS/d5S88dIz36055sxtp8LvqcA8stmQfcZK7u5
H9ECDtS7HJx4hIFshVe9WexbAN5fu2W8t5vGBs4A4rXu2xdDg4xZpfkt6u4zcncCsMsEvSzqlQ//
pvLm4lARqrdVLlNcU033qh0bAkz6X7kitpYguizHIi5bdkmT24ZDVV6NfS0uWxG5OxZm7zlh6FgH
MdpXaK3OSH45ExEeP69uL3NyA6XrXTa2VQU9kX1BYUJcz7APRg4bkIoImIjtzD7p8rcyA8WzyPZ3
ZsjH0dNfXFIswq77OZBmUmOXql1xGGPwrvQ/LBGFZVVFl7m0p29OaWo/DD/W36RRxHMIcGlWFE4M
6GMSfzy7bNhCd75XA2a3OYiziTRhfm/Apzf3k580/qHrE4MILDHPboj9nKwWp63IEUrI/DWBmPTL
92yRehTOSOLLDYG5kIfaZMivXQ/V4nZuKHjBc2Zt6QywLaRpVQa+TWNytdDMyDIIQS8Lwtxiiz5G
rekbq9PTm8gHqrAGvKQEMjpEqPMaHNZpGzL3jZ1lWIKEIDYx6M1ugYAkh7kNENbEmOKqNZOEbBUz
ZhCZzRDoHjmFDfAjd0uwT8vlm2pOty59Pf6B3lOExFvlXWMk073ljEO2y+OEfkBfZi3YXiuvo8DQ
6gqXGlHMb0TPJD96C34a/MqquXMHPq8NPn4vDUkRHJnAes0Gjm7OCO6pGOFxnRrgYeZSYlwluE2F
QOdbrFXuEpH+GOVVA5q6IL/GaptGhhPLy72HNXhhJUxCofnddskB5MJMXnNIFCY00jpGZaehbk1s
ROxJb3/V1E74K9KDrms3pUQu4GBEa1lQ8I3PFWRHd6j1eZcAbicFED3SnzmyTMlzagebkKlisIJa
8121MUfTzlhIRja4o5HLmVm3yIaLxsUygShvMO/NAv3HdcMUm2OUUp27pV0VX/hZm+obk7xRIpM0
Zf/Jygb2a9Wo+NkaKJMEtlskr7qv6TWhsn37TeuBTlVzhxIWJdRMWzJSDbe9dHApOqPLrlzIrOy2
Mnj4QR67SxJWWbywiuuZyfztT8brQluz2aaTvjwVmSfjDUWK6JvbdOUr3HXDgBFX6j/BakHwBS1e
I0JT/VVOkjbeyQFg6UYnQxPmfLO2+pJS+eRIZeMQn5Oh6s8bT8W+YnA2CBVAu0By8F3A0hSR8jaM
HT+9z0cdgFVTVM+EGg/XFBq47Vnreb50JrW1+kthK+gqAT/XM7RVK7fQrLKr0mWPkUfGDyZugzww
fWFV9xRYbYJyPcwo0GcrsmGiOj6AtEi/x1NpYjfMUncIPelgTISGoV6FFVe3os1MPmqrwP9iZPLb
SCIx6QDF2u9FdwMDiZyPioZJXHrfMx/RDgAQD+s0XNTx0Jl6se6OhLxIeyfFe6xg+W3sLErByHb4
Q8doppObOiq7IbfNX/DQzI55Zi/tcN2a0iP0Ehb1K2cM0OOeiWVhVw95daUT+cmRXmrJa81/8N3J
TYgdAqcRLkB4LyqsZeWxf+hw8bs87f5Wj4ry58rxhWGiNONn5UTVFcoHBS8KQRDWeTbdvzQ2zXep
LhdOBS4Qrz05NFnBWQnHRtiqtFZgioy/LDSOYbuePEg3aC1BSLVWVRjXSezSu229DLZ9FteoGG9p
bLb1xiWM7BflFtFvPGn6D048lrf8s8NLoYPnw7cMUgT4bcIpm1MkPtmu6f/oTRndN1XWvfSto5Mi
2GXAqzIqBhyAoFc7AbUff7jKxj45a9syKXYxGQf1tq0sdrMOwehsXPyUcgfQNGDAY2oBSSaxFfaw
BzH6WSex7znyUcEGljvxZ3Odt7S4HHnTgiwe+e4LNpNaHWO9hLKIWR3pObUts5fjZdpqSb4dZnq8
pMfHWDtRgPO9DGwBDjiDbCACosZFS9tevI0uEdmbwRbtc0U6AIRIMmiXcBZucr7kEeDPSRtJI4LR
y8+JtQk3bW5IBzCRfZF1kuJJO4A4GtNSuxCcUOnpUNcthErhDPu6+kUJpiyDkg58AauLXWMnNNyZ
4ABVHDTMoTVUWlBk/O28vS/Hku2/B/WPXW0+qW/sZrVuqwOwm/lYbERifmLDcpjL+DEWTvdUdXXC
4hXL0dpSrmBMNFnPou1PFDtI2JjdfpeAliQRQZ/8A2MuJ3RdTjXhQGM+d9gD7ETf25UnzvUezREM
aRd7auYkZJKNix/fJu5cYTIHyUnXiKBOWO2DzTmk8ytoSIul9RcIIUgRKyQHkU2dDBicrUyLUSs2
7ktTOiW0ZMcTP+eGU+tuqFvxopx2+W3MQ/0axZFFZBQs66ue+HU88WMc3ZGe7Bv7Ym77B41dBBWX
LmWIRa1TEyZmuXGz5wA9w1SkivAjcmY8i/pE4OFm7Cg9kdMqx1dMPWiMmbPmdGNNjZ9uulgBurZ7
1e/NYmjB8HSL6raeoxaM1ErWwNk0BzphFZXZHaUASxDKCqV407ukNazeoGVDJlZ80+uUwrYe8QQL
HPfB1LYwdGHXk5s3qk2l4vjWbmsGAzjDJiECCV1rmM2LMgKlLUTQJa1efJe9st90wfLCyqQM9stm
zQlHcxvmPJKR99biVD8yAh7NLRJBopYKjXQ0Jef8F3V/58qc8v666hzGVM5+mLQ4s2i+ZXXnPpTD
kl/ldsMkBiJZk2dfV3s/KSz7qDd0xJ8UVGnovK+oEmzcAzvnzAg8myNjT+ZCPfYvVm4XJ5rPWG+O
y6pkcqLSFYaPBp+Gw1FZ1WI+7hFLsHfwJ5u4C1fpj7Ubz8QR5Rp5VInBaZiRT3ULK3cu3tyoo84R
YbwYA5PKBMDHOJ5m8p9q79nRM6wrbtR27H+ly+nYE1VEBKucibVKCIOFuN8WyS83Jb6bZnNJqEnl
WZ1zMCc0QQEc9vyFshiZ0Vaaz9NVnkacWNj8Wey207qdQjfqwdm4fibcjcprDW8loaRXSe8CHISU
5j7oimSSkEYwNDcTVLa4wKi7zlewWu2gNwS7RQJrY+w0vvGHkFTOVkQfPnc4VwcSAbLuT1cu3SvI
rEyd0XeZIETmqN1D2UrnN3p+PSNF1JsgbTAn+s9D21f0z40ej5C/glE3U6mihjLpmL70Rtm8sBj2
tzmLFQFDtlU8J6pnf06YF0F1Pns/Y1cRudFfLubM/s6ILWJQdTIdEpIPbbyzRWEV39s0R7BQtbab
sclhBj4bOWho8B8SwAjpMvSHrvb8N8ttq/t4plm6rfG6vtALFcgoeqIHdmIe2RobbteseUFrEnjE
5BLMHsVQtKF18wx4aHwyrBWMYFUZ5admcPQG6KWuwQGhFQWRZNLgiRRaV/A6SKG4toqSTuxcLiQ2
oCkqoKqqpHzI2R6xAWS3esndZX/SemBD2M9yIJBFWemfvJDqYZ7y+aqPp+Qxi00ENvnoxRfpQHpC
XrcU1jA1c/Tu4Um2gSrd4hUL4xKmvT08fv3d/TURve/oWPhQbBPyNQV9mpvvP7yK4AEvM1Oa36TP
2yS52tGzh1BkjXktF3urclNXISayqbvVF0WUgG7T0w2KRkMeRMCHxlRdD821sVDOCloU5DfG7DmP
Q5d1Gku0XFRAgTD+tgzCGcOvfz4W9aOGFIK5VXXvwB2meXYMiAXQn6Y8/D6U7sSZIPZGnn7v5u2D
RZ/hxR274QaCaXdfuykh3yyDT/XkmOO+RXu9hjkaHh01zG8xZVwxnnUk/dR78p7En2ZY2qtoiQpn
h541ErvOsORt1A6AmJLCSPE6w1KmbG7k0XcrS4dsg9kZPZRCbryiefT+2VDunJJepJI+jCHzXqlO
2uTQUNZ3WEPj6DLr6F8cyOyYZBiVzfAqa3P5RdwpcXM6nxDdhsEn4jCmdM0iwUbu6yf4ycRL/x71
L806JPjHrgUOFaWmz6i70qqySTnjG3GGBbm/1janHBIfFEhoLFA4YvIzXZpmpnvURfdbv207nxQa
4NzLtNNnvqAp89Qfu86r4uA2dJeoEnhjs28htDuBR6VPbS0CDC6MnETxEzd/ZLEDVs0P4q49tEio
CHjD70e/oZkJJIGuDtssrq9mlHbs2TvruZzoFxgJ+Kg6880bYjk8RphRbrVCkg01Uc2lhnEO1tDe
kPhCQc6KohM/7uObWX8bPwtXjYNl4WiZmkgzKSVFi3C2Uz0wyjbZ2VV0X3rZtP16DHzShEY+SIfR
M3CTO8i03z8GZG6Z0eL0ZKM30hSau9b941c0+mxZZej+hmpjr4fwKnP6ncNwIhc5j18gcMKu7Ojn
B4Pbi8suNuetmvLy3OsFXYmM0nDVGtHTiZ+73vnRnGXip0MeYWIGwgb0/udOqIwKVooq1KwEZlfW
AGt0fSLy2s44qDRpd6ymYGnYGp47/Pgtxz51noro2Zexv8k5aN7TSAByUJniimRew4TpaCXbqvYQ
00x6c2KaWncvH34wfh1+NRpG61hhROaiPvYjNq16qdxdlcZxGPsVb9ZwflUKptCJB7RO2kfXQ2G/
svv42AAZHL1PJTSKb/pUrbyJ4ZqkLfaTltVsR2m3B5R2QOLUIu5HFyo0pe1qY7pDu2fqlP9R7873
RQObqRnKCDqK4zEs9FlOLr2l0NZV/1sjp4bkuLHcERxTHORUOickauubP7pxFOEI+yjOcvd/l4t/
RBtTJOyknal2+KotbxyrK79LZ3AvRyvPTrTnP7sUemo+0NUbLKwjKYRHajuRlDSSRByTopYaEHfy
iN0h4Uj+KYbqByUAnyWCd/QGHm4iXur7EQ/vOxbkmnO8c+nfpJOPS8vOl/+8CV/nQp0mBQ+Pe1sX
23+enlanKbW6pA51F06BMU3adVrqJTtf5Xz7eoh+/CLof1P2QUmFDxaXzPtLVbY/1oW3yHBpx+WM
qDIoSKMvDw3AilCRFLT579dbZzZco7hxP1wvi6qoVhQ+QPDP9n5UMSwr+v9b4UvvJl0w0J2YvT/O
UYTVoLZfzzMIZo5l/UOvE9jUsa4WWBQ4+hrRQ2Z4zZXb6i45yDl1ZBX3D/D1CTCQZV6ckKh88oBN
dnZIXGhk6kjK3j/gmqxgi0OBDGVa2tfmSNZVaTQEk5rAy2KTne7XD/iTjSRuTK6Fkc+z0VEeDdEq
A55nqLIONz8O97/vD4d9sA3PxmBzNwYnPr2/p8H3n/m7ax1bgOeYI5JYr3Wxe9xxof1+/+fh4u7E
ZT5+dO+vcrQ1pt0jRTtwlal7nkj5oHx1YpD8XVg/3gh0JiRV6KCPt6/VKOKOwwMIsW33NF024Xw7
nNkXxW6CT1mF3Wbao1s40DImsO1W2/kvX7+1j5PYqtyE4wr1A/fqMTCZg36LbxhQmEVZiyyCwTv4
Rlrv2n7x/vPT5FLAq0CmYNmBWnw8IJXJlpKEhJls7OeOVYvlyP+vinqmScGiQ5YPnCMmlqOrGFDP
TY9oJI4zafHYxKV9P1sZnbEcVujXz+6jWnG1mQD85irGiupYx88/0+XijIhX7IYcCpLFzid0F2E7
UBxvEDMA/jFF/KOQZKtmWA52WWkkapMatXOCv/PZK/SpnRjoxFab4fGvwJy+mqUyyrd6v6VtNR6s
rPzmE0R9YnH9+D2wtmIhwzqL54RF4v39YkrKKtLmsAZr6XhACAtwd1rMUxPJx5nL0RmTGPtxgaLJ
ProMkhFS99w15WKRg9q7SwyDbqmpXwXmZMitoYjorPo81kMvl+KF2BjvQeKhfZhidFZW3PhvEcG8
WYgKezQCfRmTMoirpu9P/NRPHj0lO7bmuNBxNh4/kC6jAYOWJQvrwra3mTvCDkv6+dBkjTox2Nbp
+v1EAe2A50L/bVVfHr9lJQgOnOlR0O8d5GXklO5dYg7AibnPp9YwHZOe+dT997GlOyRpMa1DxuJ8
9P6N64vlgzmnKpe5KfqFLDY2njdRXfQW/8TeY/0wj27QwFWAmYEpgnXkaBjnYPpzF1pBmGCMlRu6
tIRZxlaTUT2QTuezV64TY+vGQBAQeFTZ7Tg24MC//qY/GeKG6eMqJPjDBPN+dMNamnfgcBAaN3on
L+Zq9LYF8IcT4+azq4D34VUy7fK/oxHeTAZJoinpm7Y9dVukdcbWGU3jxL188FEzFxJUh6eBQAhu
6bimGvuDRE2JpErOTbvpiKH8OVOTagOJrudARTzd9ktBM8Xzlh2AMQgTdG5DmnTuReZ101WPHjys
kTARO9TF4hIzOrLE1q83vWz780Lp9abRqmYjB5oVX7+JT74tDnesFZTs2FMc57+YaDknPdHhGXeu
S/4Vuj70R4TeUN/5+kqfzePmihDkbMZJhY/r/SjHHjvYlFKZx8GT1XivkT/hCq5vNE5qdxk0vIOx
JO1d3i7OAY08HT2t9K+//hVH8VlrKYJV0XZJnGIeh8t09AHUBHulsUdpd+pzpwtmlKtXNvG7SN+j
rt5oXvKnnRIT9Vcu9poxpndMPtbb5E2E/PD2+b/G33SVxHZbFdahXfBd6gg84IEPJqs7youJKGyX
Jm5Gps52QEkcCNlk36ZZL0881E/mK3MV8GNrxfACFeP9M+1LBEsAB/JQa830iY6C95DmaGhIj1po
H+bao03/88Se95Mxg/eUrAs2viz+x5zDghxSj9pRSk7wgDhC6dllpxrkal4iTlzK+GsUO5qwHI7z
lBz/CuGPa1k0efNEkjICbxYVy0rboztA3i4POisQdYkBMGDQ4f4DZCDz/DHNF38rYrO5K5POR8Fh
bmZfaZetKlO+0RQ0w6bUl+xxcfB80FYq0E76S9MOW7NzjQZ2LxStUESVaZ/HgFh+Gnml/6xJn3mt
KCPJrdbPxvWAmlyjGG872HwjenvYrDoCvhVp8zSUjDH+2aRLCT2i8OAigxbU/sfZeS23zaVr+lZ2
9TlmI4ep3n0AgKSobEmWbJ+gbEs/cljIwN3MtcyNzQPtrqmfIIscT1cftNuWkFb41vemxzZShsRT
Oie7R0tqfpPSwrohphjjbIRE430qZpp2vS2Ue1jYmOvpvSpFntWK6qPDw6bE4lItsaOerKaGRCtV
mVt1ifnStYbyRtpW9U2DlU2eXmVV09OsZ7q6F1JEh8/KhXTdDhXgH4tYcu040QQQArT6lMmhqZMB
LEGkriPSjl26FpLxUKZYd2zkYbY+kMFk9ZUIJ3EXcXolZbfBNcfHRqBhCtnDQBxnmgeRF5YKOimF
GhQP9yCHNufkkJI8hPOw4kynoM9mqITQIrjKJ2wx4DU+2KFhhMRNN6TVOM0w3XfmlGpbcs7k73nF
b0dUFSavdZCHkw/kW/80yxyXiloL02RDWGgUu2ZW8EudYpxVnxpuSdipbMnP5hr7UVwEW3K5pJaw
CinTAQoYUcTrNnqFs7E9tnO7m+sQyh688bn0FTQp1xyTg8mvKrv/qiyNaULodU34RH5V+8wIrPw2
J23jOshBXd2UHsg7kMs8k+kkx5mftmZ013fEUm8gynd3mXAmdUfY+0IuG2XoxpA97Y8I4IrvyaPd
WpWsVhs96xzG55g2BpRArNY2YEEyVsqDVEIU0KtR30xySgAz+ejpda1ONSaPaNR8o6smyYelTeSQ
LZEmTcY1qXet3A+xH9PKA5onusTEOD2muaGOSxYgZ2X6jYPhhA9yO2kQGfVAA5ob6kl4lYrsYlPK
ZvY77wVHeVGmheTOw/KqsRrt250U49u5IY5nrLYz4kIco6tGiCuihAmm1+nZJh4Yrpi3uTnoOKUV
ZW9ezbT1Qb8apdIY7RHcKAZfTkM0KrWbuZdIhRdyOv2oayXorw21ajtPSs3MIrioUsgfKA2ClOHJ
jKQ+i0IHs6szejUiCtN5N/VjTfgNhIjq3u5gl++Anok8UZvJ+grt18J+uY6tYj9XPbzZkBk7bZLa
Hp5Dqwz1KzYmEnfjOh5uS8jqbz171M9IImxmk7Ivwm/KEWH7MC0rZSOFZqc9OF2KX1U8qiGyhDh8
j1u5eBnKlFOJ1ShGeas3A2tjLXeMlYT4eXlDXHgHO7oOgl/6NLWvjZWqNgSqwfoQ1GCgJX2TDpt0
lobSr5uuDx96m3a5CzyqR3D1A+c7FMEAvkyfPBrQV75K1O1PUT5k25zIebIHwkXwJNnZDI3BaJXr
pMtrbZPKZvg+IV7/CuugfD2/vx5L60yL7jZKWQhHMj5Dq9Iud0iPapyOxERuFPVBEzUth7S0SndG
ghWO3+LX+nPI4TnTwWthT4JVf5cizbyetErvdqFai12RxbydC7d2XA9aOuZAmAUsXW1ab4ebZRnZ
XU1YH7dmNvrXCURCvp56o0NEoSa/yR3Vfw9dVhFtCs8J6+JQYZQZZVPqPqe1WnPLyCneMhhwHQ4q
UfHz/P2dKE0s8DVHB82QwYvXUjigtclSeoiySmokJDRMENbwBAjJOJklAZ6FI5cBI9MOLBK3tIYA
pgm+nQXbWDJar020/idynPqx75uZCAoziIlMpmp4MPS+gIYQjfxCfFCywrMlQ3dcSwjyBiSH7J+2
Ak1zcVTAwUx0omr88093/PJNhPdQASAFcLhdt2AMnejHfKYFgjDC9jIOGfe5JKfv569yXJog71sG
IBmFnC7W57d4YvT0I1eRCG5QxW2I25VItucvcgJfO7zKeiABzQ6xwlVy99eTu//ubb58uXCJSw+y
nN7/1vSoK6sjLo9LUDqQi/IB7W7z0buF+5xucft2Lx18P50DD+usw2daNTJNmzzMueWCkzdsZr/F
bz+70/aY2fj4UW/FnXOv7KSn9Iowk63kTVtnV26zjbIpt8YGOZRb3E1X9qb25QsV+/HAwY5CXw5Z
2C6ysqxKXKXVWtr9lG4VisiNJXp2Gs25JDU88b7hSaGiY4g6dJlWnzRpYCdGeDN5UFPqvdFiOW4m
Y/7YVGV5YSYcH8ExV4TtSLOAFh2p64efNjUKDpMY68BVLmF0GQOpLxBU5W/E0dd3SW6xXHeYjbwI
qQ5JFUjCS67uJ4DIxcqE5DasJA2OQav2XeI47TiYYwG8SuAzLY1UuyuCpn/Hvbi7n4IBw5Y+V53O
07GH+l00DAw/SZTsOgshkPjk2EZvNQXjRiPJUdobSto9RSY9cE6wC38+rUE5Lk275UuvhigaTdWE
UgKEjJ/+4Yujtyi60QFcyBbsU22d+dnW8s4TVpE+N303QWGVld9zOsc/kGwm2ynt1fzSXRyDfgBD
MrAK1li0pNYWP12FAU6IgQsdlLQPblJaHKT/4uYBamQ0IJ4qRxJM2a0Cnltm13Dzq3kcqBQi60sd
avrHhaXixHiiPaoZGAwrAEtrj8I+w1IvJfXcCxK53xG47VzlDXlx9UD+R6jq43WiVYSh2ELepASM
P7ZJNH7F7AZFjJJKD1YRYFiK6H8DijRdcbYijUUJzB1MFf2uBXG7MAGWtWv1HemFM6URHNCeWbsZ
KBJi3yEjZalPCYWCGNHuIZcgc5zm7EVXs0s9jhMrCOg12JDC9gOWvZrbfYfMMA/GzDPpB91Dlq2u
RDuNf9xZg7qHn96SyYDN1PqgmpHwCS5jp/AFjcjxVY5PpPUpbfqKbYJKkTePtqeLhjRDxJKB7s3o
Lb+eHwvHb3bJp1jwIQVkVllT7mYrGydQuQTegINfsVLaxOi006sxG9o1xMj4wvVOIESchWlAfNID
IDas1jKr1wqsCWkii0Sxfzmzk7yztilfRMIpW0SZfkewnYCLr/eEWxnJPrCtwddTm9AVx+5VKHFT
+qhj07cvAsfx8q4wLziZfvZADocbbkac/xf0AJRwjSA7XQGnTKM/Z9elUj4m9kDwXF475m9TqwrV
7eFcPMpK2vzQQJQdgpI6OIKWVup3EJyGGlqgVjYIH+QAXmG5qLAARsTPMKvDL0UWiR91h/oL24bG
uI5QykUX5suJegPmM0sXX5XGC+v14cI3JbWjhhGNzCYtoYQWKCso7CIYff7Qmou8clA6grhgsz81
3RC+4qegDHC/9Z6g7bq8lHe6TJjVG1W5I1IIsNwheHAZhn8rThpVbpJxUvFsACG/atE4IX1q9RtQ
ikvsnCN/Rx2Ds6W/ZcMBWIpi9fBaqhZPCD5wSmzmxNzKo91eF7OZPRtWGj8rWL10LptsuGNf6Fyy
VpuHTDPCm0YxqyurqPs9YH9xnzqt46axKPeSRNSwwqEsvXC8WA42q5eyGBUsiYwQZgAsDm+0jSCC
EouQeZM2yN+1sWlR78ntTZngbmU1UoSUta/2Dv4uF0b4qVlIKUHVYJMzwyq3Gh+dHGj1rJXEjGpd
pWwjw4k5q8LfIQPOLq2HCFUANGzyi6E5WsL51Sf98NWR+0be9FCYbeRjRXMrNXYX+bAJBDqsfoLi
Sl6rol0YzcvNrN8TABr7J36SdPVWq7HV9PMcxXHmaamd3dLcCH1TqS/1/k99DTqiLIKGoSx0oMOv
4QiO7ngCpJ4dlv1zSiYxhoyK+T5Go/nYNmJchpJObhUijgtOOSeOwOxpgKMYjWCgzdZzeG3LGLRR
H9gJ5iYQO8687Q2hsIPXRBKScchBuAM7ZTBuEQBPD5kDncVNAk181Uubf0+j5MloovpSr/jUfRm4
hlPuEdwL/2Q1lULVqUExyeejh5Lofo7o5rkkZJegGUeDhqcmv/TaQGqTq/S660J56VI5HTdGblv7
QOQV8rew+XNKOjwGpg3ACbsIM+jwbeEHplZphDpmJrb2Oacxs6F9aJCbDB55fns8sW5xhsBjcuHf
ODh9HF7KnBQNi5Og8UoH44e66nIC5eP0rhzMSzXHp+Pn4TDHusT+bDN8ov6rlx0FHR8/0ltvrMgu
eUCWl28cIFfyLZWwukd/TWxcGlXIpaSyBeupzQDJZuNob2lS07cpiSJ4EfCBFTeWu+hRs8sQFrvF
X/q6JfWo7ZKZaAQrmd5mzAVIY6XKMTzLyWXr3u5bzdy2oFE/YKQpbxhJNG8ZgshXRVJ+q04lvyJx
k3/UZnMNFJpt516k/QYqdPLaidh+m1vB9AgIBA53ZWI18jaIW+1L4zQyqXqlDGO7FYx/mquJM/uJ
kmNqIGUSxbBU9RYAlpRHxKpVTvChDOgRd2nmjCxOoHKdu0Cv9FOKnEC7UsYwm8Z+kc4elurkADkQ
2F7joFaJmCM641cQwHd2KRqnkZ5RP78Z04jvgJIjjOLHY4l9uTUBg1H7jX9lKuvJToeKM6HkNLMX
LTTNS4e4ZaisPi98S5XAXjBbEKXVkou+HFEUmTQerzPYN52i+3rtDNsqNdQrvEJCJIQEUZ0fvycW
ekeFdAeJHPWPjBfX4QBOh7Gbm5qCypnQsBmw7G8NdOmPcyKb9GtHy/QbhJNoHaT+agDn8mMl63aZ
lqtfatmZt3Dz9X2IMoqTnSycW2LejQvn9RPLzCfB3cJU2rIgY65GvmYEudTRXvcsxO8bS3ZSnxZl
sikw6/0Rh1Z/D7HdRtUBAKFRmD6U0iTdZr057uZcjbxUKUEMzr857XjqEwKhk9uAhRnNuvX36qB0
6zF6P4TLbX2nRGOCtRaqp4IcNTn7QD49kp/W2Em8TZqhKkA1ylglv7RQQs/u0tFxseEZIxeBfAxh
OosxKnGqMnmJ4sXqW5IHBkMLNfZOU3psTYKqliRfMXC0QHLMSRTYUxsMXxdd7Fwhj7dMDynoFHt2
7Gjv8TwgrZzTNHmoJzP43bRF121Dx5wecFcW1+CS1XfBrGkvdJpODGTwNUiInFhw31qjsqhFQnxV
ROPps9ThZ6O175xUFb/Ow8BNgNvAtaLkQg1w9DUsGsRwThbckv+5ZkAGDWn1Ar8Pr86kfB9YSXON
Ji4nut66VKseF5BcAOxwASw5AbLsH84Z9lVAFlYXzy7watoEoyTegTGUlziIkh+STvAN2XXYsmOV
Njyng0TAAz1K4y5SZ+W9VpW/zLqT3XzS5hdDWNNHZDbtF/CC+e38GD2KXACNXgojGhxLlQ+j8PBO
26AxjFiICgmDYYONTwUOTt0wDcZWV8QU3ymJU1o+pyzheEkRQ5gI1HEA6KRuoz+GpeLshTnm7cQV
hMPwQA6BuDC7PwmNBwufxSmP861MKDleqvLqJou2rfh6GgJjOg0/R3rHf01GjvjJydXgzTJmLHGt
0Zx+h1WSvPazjLFQozaUOLj92LoXotXEntLKBHojZcjDvdxXMJeHDuPCPX6Q1O7OckLTnbZ/gGCO
LRANM6uBpVKhy8LOJe0JIabfsiE8D0zJliBc7hytnPULw/T44GXRqIOux6fnc8CXOfwiutUW1pCO
SOH7XN/3iRLdykLXt7nAhamGWevPJL1tOvITvagDVHDQrW5qgg/+v+4EOhgTdOnTrmmfLRuolhUs
MVGXf7eBR13VaHaRKl2Hcajs1H7cwuXZW1Mx+GLOQdoy58Ix43PhXn162pZseDCkoRqsP33AQlU2
1nIPajPcw2Zgp4n6RP5uYm8VuE2YKx4sEvzGLBkMKsSPZZAV4kkgPzwuLBO/iYp5PxSBddWEkXzn
6ECTAU6Lt/VgdFuyIQUONuO4ywSNoSmgtwfIJqObT7MN8Qv1FrJPuMlFjYq9acXWLrAeKOUWx/DS
Vm/sum5fz0/K45WKBwWNgee/UNDW8X9JguipcQyKmsYJXvBcpUYqO2ubTbJ4+vNLcb5loKka9lLG
qjrFNiat2xhRRKcD+SmZiU9hi/AakWB5df5SJz4lhy9aL0sTkyfTVkV3a0lTKODPeUVrBH7akc8u
Z025w39a3ahGOPgG7gyaaw5LtiKVoB+g+SYah4k5KIs7l0TsCjilhapRSwzODFJ4PVIHef1QijdV
Q06J6F5njkfZczaO4VNAMbVpU0DuJl0ioUs9uVGNvtyOad4B5HaFvNfMiThvAj1uxVRWl8gkRw1k
Gu/LJreUT7C110d0ZcL5kjZh7qXWZH7IUZEVPoZH0qNVZfWrU8I08eBk9tIu41FQ+9JMi684J2PC
OWQVQBI28h21QS2p7TadDedLBCxd+eOgy1eVYqPmFIMV5W4JVfFVbSvt9/kPt3yXwynITqYoNDGX
Schp/3BB0hwO+tH8KZvt43ulC4gcT5rpuzU5NEfm+NK6c2L4cz38BNDxQptaVwdoxkZH9EHuyWof
6O40WoGnDybGKEaeNBeOZ5+Taf10lr6gx1S4aJRXlSM50GDbqVR4yOWCrd023U3YxdJrh1PPDdJc
fClT1KPuKBXEgC+mMYMc4STRKTWy0MJWduff9lLEr++HdinnhSVqCB/Ow7ed292gOinWmPHi6SSA
/XdSpGoXrnLqsZn15A1jh44L51q9Q6REmuY9wsRyqu1bLOLDr5MqMg8xU7RHyG74QZrr9yVGYI+T
noNPJ/14a4xSj6ndWH8//9DLEFo9NPcBBoZSEUBs7XTfzfEwYDyGZARbXHfoBrrlY6Vum1p0V6LR
nL/k0KFIOX/VE6/64KqrKg0ZRxrgIML8c+CcQMKV/SEaxaVXrZ16OAoX/KExRCeQ5PCLtlkK7xSD
FK9rtNc6H8NvhONGG4hRuhc4ccKyG1tvMSrD56ad0s2kl8U2o2BjjE3KVzsKlAvc31MPTimMsIk9
lVG2ahZJdS+UQouAzBT4LaEpGVcGfvAXFvzjkyOcX2SnDvUl50ck+YcPbulzpEbEx5NXZJnfmtxu
niJVGV6xlQ7fx2BSv6uV2mabMs+LnUpcMlzUDA+gghItchstzZ4SATvZzYZJeav11iJud4rjSxrJ
E6/jc/OD7L9gKWsAP+pYhwqLDxSCpWFF5WQ3ZiqM/fnRdmJZo3WN/TG23ir/Y5kDf2tgo8uZOA5C
g5hsnIrmPp42c5bA+jYdxT9/qVMPRPnIOUdHL4eK7fBSdunMMDhYQyYrjG+LKYO5iBfo/Hz+MscS
W45wn4AyDXOqxDWx2wjjqnB0PHNGgjmeoZUppEqoWDu/QFUZ+m3SN6XtxX00QPvrxIgrW2lVm8xs
YsmXukrEeP/li28SgViVKxB35H5QkQHz5zNdg+6HGB7asXakKiX6AUe0FsVUOcOOBaNwbnB+uZRu
deIL0+ak+YtmAHnWmmFeRqVqE6xKbJcSFriryc1Gk/RcQMydL03hU+8e+2T6HUQe0O9dI0y1gaFO
lOUwJqqB08ByZMlrpXgocvq9Wangujdrs28XpXWnakQWpmUhEfmqOw+zCCW/k3uq39ppv4xwvy6U
7afuDv0fazlUH42u52pXVarJiRDPFfhs1kHnzlBNP9Q5NH9Rqiv23URdZu4TPAfuq0TTy02bFf0T
uboBDgxMjQCDJDlvXNsaMb8lDjkvXDTryiVSwomJYquwsvBsBEKB83E4UcoQz6yFveTRp6j3nYpu
dtYuovcnNgAqPFjLy3ILDXwZN3+b+XoJxFeMXe0Vco13Y85sGJ2g8VXS+AAD4ti3sMq6T8omui/x
ocW82Zmj79jQvs2KpPmQj6pLa/Oy9q52XIIcVVTcy9jhcH14T1iQ1vBZQYv70hq+VHqLxl0W6V8Y
JM9bfZi6K9giGynJP1qO0xt9dKrdQJNsc2EJOSISWEBXOmWIRd+am1ntEZhuFgJvWDIu4kI8lV1S
7kSQJDunV8W+xbv+l15lstvbSfSa9NMEC354T231izrgf4NCGoNnhfw9DSfRbWmjbxs5kG1afVQ3
3ZyGF1bW40IF2BnbGRS0ML50YzWu8ZF1jKrgK0oSTNiW5e0Os1LnJtNGooeQ2+2kbLAvgDvHoxTS
BxPj8x3RTVoVEMMQLu7CnaD9Ibd3U2no97B09EuV8HGdD6CnIg6mJ6SrFN+HQ6IN495O+wYHpcDJ
flWtpj6V8J++2dWg3+OdiD8FnmrOT9OMsGulp6IqXmFgJYXBS5C9mlEb/WpQ4t8LjJog6zYjNoQk
EFlv58fMifvkGMJxCsodUN76G5RZ10itXAmqFyW4ypCHbaUo174ORaP9gLB+KdLmRB1DEgZCXxhU
RBWBeB6+GPxds5hSmUNylWfEL/fQrNlRCOzLFH3+Zqt1CDPHVPNflZ5Mj0ScWPPWMnqt3NCDTTeN
0Pg/SsqcZFNHUXVdB0n6YSsGxcD5V3O8Ay2bG2xOjpoye/8y2/620ixYCzmldJwVlAt0V8PoPmxp
XHQpvfk/vxQpcHRvkTlxWlu9lN6IuyTWaMz0eANtsCEkzcBOencyx0sQ2ok1gnUTqRDgJh/AXJUz
amNOo16CQLSdnsGynNUn+gb2r1lTw2vJkSfcdHGTppRKMulbxSe8sEqdeK3Q1qjalnLK5CYOX2vo
xBnmgTKGCkotNmHTO36hF6nr6H14oUo8drCycELlQrh2UCriCHB4LbtIoOvoy7WCtLC9Cv71R1Gj
IHSxL29bNx01Kfdwj56dLSdjY9hYLEPzVZWZWNNLEnaSLnUmca6mcCR8YsHIPDO3o9DDYa5W9yHB
gdhWh53YOKEqAl9yhuBHZWJF7fYQ6R2SBjghXBiZJxZOAGBgcQi5CITXoqFYykmeDAMkWNk0ftcn
udzb+YDzJJbHX+CLwG1XxvT5/Bg9sXCSxQN9kyoVxGyd5WCHNO2ymXcJCSPYVDQaXS0Z5AunqRPF
zqfdwcKHQ2ZG3sfhJxsVstgbxeEyeG27dY7zvytHOEBKuA/Mbgz2uuecaewdvRLXlWwArThJvMFX
XYechJcH/D3Zbfva2pl9GopLK/vx+NXlhZ+lMLboqKwnkBUtPdQM+Y6QyZ3H8dh0YFZWBrwjVYF7
nUQD9P4oL0yZsAjN2k6hNSgYWArUtaYaWKFbNJn1A3d8bCP6CApQJKev5z/W8bKuw2EDggKJIBJu
jTPamQ4+VclojEg1+GFmETIJnE38ycTE1W0zM9qdv+AxaMjBlP/iYsJCBgyy3NHfVssUbU/fSgSF
5qXQNhgBmZh8J73XTFr6nQWU2M4qqO2Nkuji2sjGYVs3JBz2oxY+dXJj3gA5/zm7DQwTzb5BT8YE
rFrPf222oyTsVMmtAUMISGls63daRcn3gBn/sUwve4O6Ki62sV7mBqwOWTzTnMrLbRDYRBGwlYFh
x40SvGmQVHH/IsMhuW57if36/Bs8XpiB0VgRKaFppPD5Dl/gIJpmkGtZglHXk9bRN9ngKf0gvSB4
VLEAkDFjl0PSbrwgQpjlKkptbc/fwvHQNjQTLgdNZVh2dCgPb6HCzZbyGh/HJqx+WpKj3Did9nsY
RfunHgfEFplQR9lUYYTBTD28kBTRiGAwcaF6CDxFSROQUhCI849zvGKx6nMc0aFUgY6uZedSK2Eg
anHO0dKAkkG0+I/GmK7/6VVYExlhCAmXpXgtpjSmQZbbRkk9qymV7UIv3GIiGV44BB4/C70BExiK
17LgC6s3JjgOL27tZKymRXFD80/4NuEBm/PPcmL1BROkZF2qAypze1UdtE43a4oIENcOqXMXV+Pw
EdJURr+E8cvQTcYbaUKJi8CW2N8O97ZM6Xof01Lq6aKeMRVOgpsspM2El5t1YTs/Hp4cEhR40hwa
OACu87VYkJUgyDKUpLp4D9JMxY2s0Z4SO21/XHgPxye6pcPB7gpcZzArV5NRwyWRxSKVXJKt2q1S
z0rqJoraXHdY0m7aBEQRoMXQPFMeVT8wo+ala+rwFetj9Y/tJLBN4FxHC4pnZ9NffZOkoCswAPew
sUFc0OV53JtqmF4oQY/V3TwvNTnLJKMHic/qkUOpm4JUkONVqHX61WG/d2MbfAXHYlgoupzQeMBl
Pm377l3j4Ojjb9P/Ov/ej78w3XrOTPwHiTluc4frAppkhIwx2rMeJ7JtNHEEpGfRYWsvLr3VExvW
4r9D1C/lNkGtaxUHYXiss3mbeTaU3843yowO2hxnrXJDpAjc/yEyjL+ycrZilz6VfqeIhRNjWKKY
XZ2EVxXmUp+QugjpxLqwGZwArlkaWbigNBI4rq1l/dHQhlGgZRyFDD1uPSKIyh162OhlVgzpN1am
eEhmHckAY9L2j3qRkPBjEKbrLljEH7s9LM0+5oK6ELDx+ll9FiIaskhq09xrxi6Dk6bnexPz6j/d
fRYGIZoW2oqcD+FJHX58hSeROY8WqDBk6VeVxeUNOPi8tSND/tPVlEtBtLdx4NW53vrb4w+qV6BN
hecMWuT3iRbuOJH/cecY61wDPSDbOmJK/nD4QEUgxeM0YH0exll1NVKhe1ZtW/75OXNUN9BQp/VE
A4qJCzl0NW/jzJpHvIBLL7OL8atIY+0rBtfhq6U18h7usumGplxfjZiZo2aYyz//ajSBl2RJpq7M
TRw+ZBz0TlmYnKKosJbWqVMwTjuiVEqsgM8/6dGxh+9lL4TgBcdfZu7hpSCH5ZHUkCanqiWpPLlb
qAphTtfQpbEhv5irt4zqg67e4ubCB5Q/WWf4JB1ersFAxql6TsI5snCXzb/wTXJd98IcbBDM2fTV
NOl3eNtpnmYTaoPQizORDZlBcYhdW9wEFnfr/un8a1A+S4rjOwMlgAIA4LTeneyBTccWxHrQHiD4
YegwS/ZkUcs6hAp1cDwjHQmBGHMtfOAGzNKb4Iv/zGr6cMD2mv4eh7AMdxE8gZ9zq003YNLdTuCS
ono4AqkQ8fOCLS+sjAlnAaD0GfaPM7dsDlkOtzhUuicIFWaLKEXIxjOZEB1UAQwMco/2KwFakTLV
L1GA77Gnh4MOy6AdcCi26mHKryk+IX4WLMAesm/ajnIoEbXcDiS/bIpWT2M/4l3fN5ITJBiN9M1N
h1FV6pYtdiduNGPusItEMuNnD0sVSXZv1vfgUnbiNti5D/BGOy3yAqFKPxMrHm6cCMYeavtYY5CG
IYHY3WBJP0qzLd5CK1DJtKunb53VaO9hUko/Kjk24AloRlS6nZpaSG2VTronAFfCUkEfKlyeqY7E
bb94DPlV3+L+S22FjXIqzzgowZ5JpP0sR/Fu1PE+2uWhGc2klFQ42tllhaMAGXCyLzWq8yOHYo5N
f6ap36qmwCXRLNrpFjlenrhaZwTtQxEi//JUJdQhP09KhaizDwb1Va+SnIeLsW0PZRM3BVUXpC8k
YJ9YB7BhP1SiVht3pGZ5gQusIoUe5fprXQx54XdOS+IIfN7a4tXWs/CDekE2DGXCNapxLJxPhqnq
XmciCl9y2Y5sL6lEC6TKKAl9G/YYbqDqPM7Xc0WFjXFnkQM7dGxsRA3Qw/d7bFl7l1FmGiSxZsB1
BAERVDUWFQ57nJPV0efGy8JPEU6+J3MzMrvpeqpuOBJOoymlgy2VYxAUBDGre+2cfOaAH/ZUmTSY
UxjM41C+c1LrxmdH7sRrivsXdEHIVRKZYzrZyXUqK16rNNC0YwqoCJ6V1j8WRP3C4c5H7BBwHg8X
RDQimIW8OdwqmE+RGwaD9RX7kKT0tMix76u57m813qbidRbNM2I69GHczHwr4m7FPPB5siVrgMFo
TW6XpPZmwjF4dLtGsBafXwpOLVEGR0VEAcj9OO4fLlGwgGZgYx3rWbmyH8oiG5+bRnYuXOW4VGIl
tFnlqRDNZUNbbTH0ENRcjhLkKUO2SYZ5G+gOsb7yixEaW6swXqHg3Cb2jIES8quJYERXhPJDnfcX
ukNH9SFWUKTMIlwCEOTwuFqSFbWy20FF+RNoU/ALDV7jF+Xc3AgzmC4chY5fLeZq9HlsLJXYdJxV
A3/QxZBR9i3RpZW1q7Qs+KtqrEvZpSeuoiwnGkpe9JSA2YcfUHcmw2qI6/AUs023gx7qL3HchBeO
2ydeGzUIBSWgB5SxNbSMJznBNRU+unXQpyRL1POWIK7FlN26cHA68Twwm0ApodvhIrq2Faw1kHGL
aGnPsNkf09iatkEFqfX8sD8m3PBFwEPhQywbNA2nw9fWoa5pkpgkcjyya1J9CvjZ3iyns73pgiKo
8EgYO4HRCd7MrpRMw5vQzKH0RmNIyJqoRLfvtC7rL0yUE09PgQwQaHKgwP5vhb81kch0bM+x7KgL
c4OQz96kCkY655/+xFXQfkOzgv0CNLF++GAekzpJgWyckMwLmg8UmA6JLeevctwKWESXEKfYNDFn
pelw+I5riwymzLQqatZgeFRTgmrcXmP5Zv5pHhhatJmAV78Qg6mh3qjEFkTWuKcR6HxpSJkt6a7P
H0jYkoK9M0u+nr+/47KXt8wplYaIY4BkqIe3pye2OXcZfQdFICz04sX2m6nKWh/H+pd5NKavMP4w
gLKQNObAa/vz1z8xp2gp2otXBQUphJzD66eqaEiwpA0MuVC7KguiW4mgGj05w9Xjjy8FsE7LnY4Z
B6Q1ddjoUrMfEqXy0FcRZ4h5yIY+Muqz2rrUMjvuAiwKexq5YAsLgWzNsCTtNQvIVec0kUzNPiJn
5TWZnelrFxvRlYrJ/2PXKemXMAhjwGHVfIOHlSQXxt6nq/FhgctdaPCUoTs4SFRXHzcCdpKDGC6M
iTdYfD0Fs/wtSrv2V2ZPPDOiDKt1BzEU9g2uXtprXqd1fiMDBeICB73+dZIM9dluzOwRmzO19ogf
FZitsNhqbj8b9KW1NrLu6yHXjc08D/J72g6jRipnSH+e5I38LzsYatUvwzKSXLqG5oXxezx+sEMD
6qCAx0iabfVw/LSJOVZKMGHqggeWz+lC9wqRqN/QQtoXLnV8blr6uToqMJQmcCFXy5IhVxoyHSyW
J02L1etaVmfbrZJSv7c1ILEr+g8VhO7BEJf83E9ceWm8o06hSQjYu7qyWYsJUxIieEZ1aF+LhEwQ
XRmbrWYJ7YcapeNWD8QfYx+wTwA2TVT0tLKPCHnEhDSMHoxe7bkBPMILw3jDmcu4a4J4poRJLwmH
PxvJB8N10cGw3vMZQT6cNXybcqyQcWqrvDRVxHOO6afpKegyta0I7U7bT6EW1qSZaRKcPQeJn51W
2bPlFB2raZtFj/EQcKAoKwl3royzzYvV5rqPHkIV3ljjkLtXOiF+l01RP0XsarKfG1H8nVwjBz9T
wjoeG6TKBDUWttwTGiV1HBukJNtUYZmmt2OQmpJLYKJA1tRVde0KW8oVHxqwIvmcdPS/JGtqiquE
xGTipUWDN66osSGM53T6Vku1FfnVnATd1RhSnrgFq1T3p6scJudMdaBFODScLJYJ8zcAqTawHcEv
iUyuuWluaY11aAyIGNaRF/jnF9Rl6zr8XpBHl5oOvQ6zb42fhoikbDnuO1rYVnaXqojdFq+tmmjP
sL1aOFPoHiz1PihTnP3OX/to96ZNghMubqOIWMEmVvsGSi0JbsiM6Qm4yDXmvMLjB7T/3p3+8/f4
P8OP8vG/H6b51z/58++ygsoXRu3qj/96qD6K57b++Gjvflb/XH70//7Twx/81138m4TN8q92/a8O
fojf/+/r+z/bnwd/4EyO09eX7qOenj6aLms/L8CdLv/y//Uv/+Pj87e8TNXHf/2DOIeiXX5bGJfF
P/79V/v3//oHVfnfXvjy+//9l/c/c37Oq8v//b9+xz+PfuTjZ9Py087/oHRCoAXXj8bq/2HuPLbk
RrZz/SpaZ6xowZuBJkikqSxvyCI5waKF9yYQeHp9YEtXrKy6lavv6A7PYZNIINyOf/+Gufavf5M/
f/+J+RcV1VpTwRVgWFYfy4prd/Kf/7Kcv9DL8KfU+zDO9LUn3dfkqvBHxl9UuhyWOjvA2hM2/vU/
r/5ikP530P6tGsu7Oq2Gnr/9cl5qeOCvqKTr4FJN2/LUjGO00RZicpmAspA5VzuignLYaWfqR/Nk
V/79mFVZzyegJcqV7uVKK6RB1keEYSq5TeODY/Tax9bRCGhPWfQPBGalD0njkKhsViTDV0OFulfF
ih0qa81yn3mkvBMp5WrPSc/pFahq8rC1U2sotoP7y6VdOeVTkquivMxtBNAB/iP2jS+nhFDYisiR
oB7nDJ6ZMXkyoIUrPpeRrj/KIkVxlhPBt1fShRKUlIP/mNboH2ml21pIdmN2Cb6Rkz/V594tmysW
R3/Ml/8elD8HYb0z/7E5rF+Hsg5+ksUKRS+0DtIf+xBNkMqG8gnsFC2bDv9ad/EerepDbDPp/uNk
9P980LrS33vQyTAsCaeF7HkQzozPqiH2tPACx0Q9Lc2tbvgBapTjgM3U+489GX3ei5oDKzeM9CGN
QoR7+X4xOVCYvmjIvRQF1lT7cgu+TzBx5EY7i2R0CvzBPbPrvepnrE+lewC8T++SI/Jk22uhEke+
nKNgMUd/le+n27xwqw1ooHHX5mVfBT0ejzuZG0uY0Krdz8pqwoIVc+Yy/LuE/eO7G4hvILlyfQQ0
d1cfgZcfoC8rGyLPLAgBrm1k7mNiX4NBGnOQmnNrBiltHaA/eM03XhzLmYDWorxu08xOD/FU+IR6
D6N2BRFigFobdeo5rWX0AO423oux9tWx6XTCHCGfEIlqoY1WeysbVUPB7pCpOHhreN4oC8Klu9r+
OAtzkkFpkhnE0eva39btRttppa5PgdlZjiLGM1MPTTzRsZhx+OP8lrY4tnEG+FbbPeDkVGjz1rf7
7AtXYa09c2CuU/H0k3GnpSFMP526/KSOsx2X+5wasSUG20ew6bQfVSTUt2Y+6/n9Su67Dg8uORRv
IBbUjifPKpGnOjGXexxpdJwu/MFzNl4/DlekFKd39IhwZHCxe8DqV7sRuWi2ZdF293YGb6vDuxlS
mxTjlW0m9VERXLutuaCEc27Rt35/JZ3sFL8nkrfKHKApAUScom8eoW65qkn2VZWQ+zLz0Yj3C4FK
daM1DyhbZb19/4mvfN/4OKgdEDJyTaOQ98yXc5dIoCJvIcptevyZbu3C9X5GRllNX1TTxVUADof/
d6slxQG5s68F0skjb5va/fjV7Mz8w7B662wmEWG+v5AeE0g01Tb+seX0IXWxv+LPzOycQ8jJubZ+
qDXsBCMV0Cc2nxMsTcOcXi0WQwps/tggfuUAmNanv/91Xu1sNCdXZgBdcm6uqOxefhyFM76DuWfE
61QUxyIhB0Tvvg4Qb+8RZsmN52bn6MSvLsy8GwuDHjIEE/pF9jpJ/jgubPAFYYwlqfdQJ5Gi4CWQ
7W2/XZUL9dh8thq10DzpCimhW/czsVoAcApqj6se33//Nz4z2mLrN0wAJHLairPUtAaN1Rj8mjHK
z8FcdjTTo3Nz8M3HYMOO/gNxGZv5yzcu7QL3LLshW3KZtIvCyettnqP+3iRm5OZBGlvWl0nOxUVk
QOHF0glh3JSXyXcQyPSmLjzSYUfECaiM8RD9f/gEFHFQJnRufqcMJlUTw5iY5F62RTLgqKyJC6qd
+J8/hcsedpaIb/X1SHv5BZq4w8zf70QQZ/pw59ayDGjrmM/vv8vpLYWZtZJwWDUaa8Y6XesuyiZ9
mfnOupmUO+H0+b4d9PIQteZyMzt5fDCt0UAC4UYX7z95HcGT7Z4SlNssGgJ4J6cKQoP4ZBtnYfzY
sdXEW6pOWLHMN3GfWcoPMUapryFCiU+ukjJlVcfZ/fu/4BX6uL488lh0pHgwQZ8/mWR93Gqj5a0n
jkxBGwUp910Gr3LxOvsW1oZz0XRDvO9Hc7qIqDuOURc1F7nuzOFSuMNRR+Z2bcc4lA8endwzO80b
Oz9XfX6jCWUBgv9J6YbhNCri1IvhT3f6be44430M82vtZi7TlVfoTbd7/4O8NRnWtgcbG6XUq7Nm
rubUrEysTNhnS5Ss/XJp4Sj+rUKkD4HO7MMUuuq16j316f0nv7GrkrhAzQFetUaenWzefjxqpV3T
bDYxFQ6LzmRCNnIK/djq0iDvHcjAuNI8/eOnMgEBcCBnrJSgk4MOI+5uKubVYUm0vzwJw0vJKFq1
+1qP3YeejoBK01Lu33/sKyiHMfUgF+DBSK263gVfLm0siafWq9t4MxQkTTDn6v7Qi9bQ945Ttce4
qiMbkafWiC0dSP2Ie785Hc1yFL/UsGZ1gygu8aElNOJXaoBHHog78vRNnJcGoWqg4XQgfbV8w/Vn
MQ7+2PYR7iUwkYCPrbbYcjNb5E4vPO/Ji61yCvqZ6uegW6OtLnqjpB8/l0tfbXrT6erLnjRxe6fq
tDyYMbVniM2088HwZpMwWmG4N5kcLbU3ur6gkV1lzhgM7lgpRFNFArl9zv0uqCWW5of3v+Qrocf6
JbHphi1Etb2mTL38kqYvitHWFlawbwyXEXYmCJ9QYFH5xtFujKtxk5W5FqZTIa+ifFZgPqlx7fuZ
dVA5Rn+eGpuLLDH9m3bQjNvJlNwy3/+Rbxxl7N4otqD8I9M53cgVRgl9NcHmN7TK+UGfSOKL0E5n
mmJvbKdQ2TgoYGrQpj2tni2/mxUDT92VNNw3kA9gWyYdCHbEf6ahF9XqSl85n6GHRn6T5q525s73
5ntC0IFtC0WVnubLsRgQPKVKgQE6mdA/6YbqNxmOlGf4OW8NOfeplU+FSHltgb18DLe4UuPyHJNo
WplXCHnEhh5tuVP2iA2GKhv/oqYJureNLt157ZzeGf3iXzRpbuS03rvqY1KzV2faom18PbHiQGVn
uymvd1LWN27UK47DxnLaDFW+lqcD2eCECeKFMCDd3sJEyJ6bWsY3i/J14NrseR4058yp+qpruVKd
gfs51HnyCkC+/DyJZU7ceCgbChpl+8KIiehwpNx7jYgP9YIPApH27i9gHxM4Mu6PA4S4K0fSU49I
FzqXy/Z6UvBzkBxxfq2F+amsFF8n5N9VS60kvCksa6gLSTWc7SO+nv0rc8Be99WV1v6ql9NjUO1K
CWs3MYatmUuC3zqFEVfSa9Ve9Lp+IZR8kFz6CcrV6B13mSTHj1z4EAVcbe0KFOVkGxNBybXHLuVm
zpJvhru4+6pNLXBtyzuzYtdd/mUBxG/+fftEh4JV9cmZJ/O0rIcBiEDK+pvFGdBgi03r08F1+Fwt
8fp8Beg1tPU+Z6yZmyfFZFxaNcHSfJ8l4nYyLl2RbrLC/NAqzfmQ1qso2VbOt/c3vjfnInF8yEWR
CJN7dVpflUBv3YzawGgT7Ui7ZMKQKNdoYlZG/SkWgpyCJCW5XnCjWiPmrCowe2/C3W1OkbrYTnOG
k/m6ploxGfqcODWZLJGTk7cy6xlKFtXFXONVKIg9rYGErHxjdTVZyzKdozM11StjYRakBQpEUwxE
iJ35ZEGaiQNA4PPpjUqYD6OcMU1YxkW5x7KX9bCfGtxGAzyu6RvVZGDjg8fVXB7iNEKNjdECppdJ
4Q00gQ17LkJEb+nedZZk/kTgDWRhdDZDduu3JIPtUMyXmPPbTqKfOWrf2NFonADLAJjQW/idb/bH
FRTjHt3NR17DnXR5j1Nfdqg95Qd1QVhx3VnFtRGNGYYMhnXW8WXd0k9WCuWogWgeNJ2PeLLlO1nt
I1x0BXEWY/KQLr39M+1L1BBDVmKLj8tkKu4JMe6vSA637Z+aKZenvPOgAsa22W7PTOt1Yb76OXg0
4C/PzYlj6OUWq2xMSJoJycdoVemTbDM7BOr1o4BApOlTA8W7R+Kssg+t7OdNZvsUaFGDk9U//x3o
oPDI9dCFw1g9mVmparTCiYmv7mN9+TySEOAgDTH063QS/bKnDIqqbeXk1iVKsqTY556M02NNDM85
Fesbu/xK2QL2XX15uEGcfBER4fjppjFwttUGTBAME1V87nryxobpGFxWaYMSHMM0fPmUyiMBx8NT
NJCuHzeB3WYJKwbX9kDUOGu//3XffBigEgDEqki0TirLqnT8gQYk3cl6qsn5ybyvQ1V+kiQifXz/
SW98PEBPvhr6Cw7uU6pNjkW1rcfrysLZ7CKBsEr4TpGeQaRfRQKzD6HJXVW55GQgVTqZLS6KaGXh
mUtR7qRB1yzYugxpsVzE9J6+OnhqGhekC/mhIs59Jd9mTRCL+IchxxGd6VB89UYdeA3K9K8yjQmH
0ghy3/CPmWucnZFCGcXR7fGffxzgD5PboYvA6pQBA9Joe4qAZILgPX2bDj5+Ylpjndnc3jgWVndW
AE9oVQACJ6VrUbagIDFPEXTLN/2qXEyNXv9g1glx5fnYnzsU3tjRIFavueg0xxCinJz9bZKLnuJ4
nV34rufatHw2jITEtKUn26ib4yAli+AKITcZnOYwYAecONiizeRTp6RThk2eLhcjGGRg5155cHov
3rVeZwQ+V+aLWphXOCPi1p0NfXemAn9rvpJ9ggqTCUsP/WQiGUs9640biaDmBsU1tUsPQmn/lBq5
TleaqBw0qzgFq4+Xiz0ZOjHaBXddqJf2sVvsBIIXPhHvT6+3VjlqL0A2Dzz31am2kF1tScw+ceyP
/LCbHXKdGt9cfQJK4i7/+cPg0682C/T+sIJ5+UrzYmtlhyA3aMgqvEoJ/7yoe/Alq479M9eAt8aI
dY5LCLsKZ8TJGOHEBG8JXnqw2N4QIILvLwrYHvfvv9AbVeWaZYFajEvn2rV5+UJ5otwOba0IptQd
NlwCul29DHSW+4e5xzRvSs+dva/fi6YNawY6HMxPnOFfPtGmLdXAqYw3MbfcILfm5tYexHxmhr+e
FfCIMPP8zf3kJntSt+rY+YJ4cJxNIxaVmnAj0gEX3d3qbhLv3/+Gb70RLDj6wBC1OGZOdoIxw2pM
QL3YrA4aIZSZNoghG57Z4N6oQkH1EF2iomGy48Hx8sPlKlFpHRGfEk29+N5hGxkg1omP5JTKw5hZ
adBnRfeg5XF2g8N/ExS0qDe+vfhhY+MtYGcYzGSuwNAwc9CedOP3XFb+4wyz4toyluwjF63oHCn8
jYFAqkzjHl3q2v44KfyKqTbT0meC9cRHcIWs6bu4g/Rp2UbG5/cH4vVkBkyAuYYVB7W6d7olW3YE
ZKKv3D7NRRpd0QxUwik3ldnN60nYxY+pJ4dzsrdXfr7QPV489+QdEUeMc10zpQkJjLZ2Z37NmgZj
VD0jX6vMvH0ltQ9TP9t64KrBufWn/GuZ+1BfFWmDu2lANKtyWX99/3P8jUK+LHP5YX9L8ehk09R5
OWVKR9F29rHhdbSkbe57tQjxQWuWojiCutjZ41JNpHsYcaz/IuEz7TZdGjnQDLsha+7tZqr8TdcJ
7aZy8LncZcmIUwUYL+GzcGasAwNfcLuWlvZx3XjrQEZmP22mCXs76mXf3vrwB9Wm1hbdCFIaBGbg
NVEmNp6XQ4LNer/LjxPOaXaoDQsSejiGyDrsZdGzcJhzU9uAgGk/Cyh6D4Dm3HkXKcd7MKwMyknc
Vd+nWk/7y2G01yhFu7Gwv5nN2d7wKxVJkZLpfVW4YKGcumtvd6iNSgawRtSz6SBY3PqdTlZxHC11
x3cymkugxVZtoPvDq8mXXH6fDdLzEOOMc8df9O0rN8pjm/xuoCl8xvzko4spAetvbBcZOHiGfGy7
lXRqy8YnkBrr6WSTajOeThIdQh40o65/G4ReffMBLyvqtQRNVs43WUJtTgSkByGsJxrFMbXM1MVb
3ZOuvSn9Gc1VT+lMQ78iThGRqfWj75vCCGd7so5xNNU4kdnTtK+aithaXWvcAPSwyzGbdnN4ff2w
fG/NsXl2ACqshS8so8o2ucW39f1kULsSKGUSEK6Xplvu7CrD5tTIusGCe9CRJYgBkAcMQ1MoQN/d
yH3qJRbhBmmSmPukS4uHUmbzpx4ex6dZlfdmO2YXXep0+taLyu5n2xv693xq6+fIF8sdfnx1jvBs
sH94coZbK4C56juighoswiyzyUIT6RZcBmQIOnQ4pWbCt02bJnocD0/6NELyLdxe/wgyYi7HzE48
c1u4GZnFJdnjTWhXpdpDKCzkTiaK2B5jGshRLKfGuHNZu/da50BOT3VPPA+p8r5nTYf+v/Li5NHk
78IInntU61okLQfpUiO/9Dp4ORoyoX0o2qy8tgfMMzalMWOBlXe6WR5Hyx2ZZ1486IxYFzvBZDvR
I0JPwyB1JdavJGkFRZDN2nAzqbT4lmelvCksd/iWdwSyX2AHkl20qPGCpZodJqeu9491liV60HZp
agdgtSoGd5h1otXrzt3azmiQFGzWTbJz9FlzthoR3NnWh6a2mttE0P/JSMZgxBpS6JKybaKv1ryQ
31mWFlyURaFR32jEpeJM0iT7GcctJ/DdxX60JxEPwMEOlr6jN/ZxaM1eV+xnL55/VKaAUdJibxAu
jYbrWq1XZRrM+dB8LMqsqsOi7VGFC3qY30aXeFVS/tJu3DQ4Si+bvsTUYE8WLlE0jfSrbjs7qSov
U61lU2l9SLIHMdn5uggVuRldX6dBqSvzkt9LmipssulXrrvVkz5y90SJZ8txg0ePPKJ3cd1wMRKJ
+k+W6c/a1yVJKJqIPjlVXOPU6GUED8vI/6LV1fSJbJaCcVsAwwOgLzRKAG9tzvrVdHuj+WN5K4py
RbzAKZ8w010+jStYMXaO3hOrW9X+mrZXJGFC3PBHrZXk7E6J3d8u8NHRNy628dmdkuguZcvG+LpP
xwcgggVHnhjCTwWNRAVpS+jTHvZCCzPZVNZ0bD0rbRjyTifxU6/826qvi+9DrydTKLNFbu0mQ0YX
p0LeL11qf2unor/VJMKXoLEm7Ztsx8JdjYdyDei81TJQ0qYhLCvNf42drT2rTDNIOLb6+B66F0GM
AkKIg12qtPnEjactQV0vjhUa9GweJP7KDZ5XeM/jI9e7x7khdii0WgvJ4jhETkgYaSsvIzGWc6hl
afEUm7L19iBe1pNuDEOMW1KePWjEWX3j+gbKHkWW95VM3Pw5VePwaBnTvBw0IrWRF7qs7lVJPzzj
5xz93oBKtnSM7zuXgO8An3GyUD1TRL9qVB3Pgxub+aNjLsUndm7fu9Lw03OComnq74MT5cmB2Ip2
DiapCgXHq/jgFRiq71qNw4pQ3nR67DQadlsur7RcWjXG4lK0KiKceEl0xJnSLLC8n0YcsB29VirA
RHO6ShGwXhFlmVyLNtK+9jpi+CCWhfqB1DKu0EUCSV/4Nt57G9OqHEwC/MT/QgAPppXQP7rLhEO7
ONoT5me5n+nohyvTuBkKtJjBYJu9fjBIjmDnMKP8th+hloUQj+CQEYZElEsCgpnBNWIvDTNDYTEO
QZx6KBcKPTTu/T09ltT1v/KAyOTN8z7ZJd6g11u3M5MP0ls6Yx/1xr7LiHopzDg5xpIFp0RHwzOP
MkwiR1z/iLkesb4Kcf6e1CH2FnHTOwg9N71txd8XS5V9uFjSuNGjTtfx+e/qQx/ZcAREUsnv1mKZ
RFKyV9Y0FPy14al1s7eNYmHJTep1BOi5jRVNeGON3jeHEJmPhdP43ZUf18s2L9MiDbS2TD5hOGER
++1Y2HJ3paXd42sLTr3EqPb3w2DSumRziJ0LFNzGl9TE6DEQxFqPgdKVezfrOm3aWYv490TVJhg2
RC4hzs1ci7DRRH1LBIKfbtLZHrQ9QdwyPoz65H+CtR9DrEh7/D4UDn3wXrv5mq1ZQzwGGBzdFJVe
hiVRNz4pTAaM+N6urFtkqIrUZlTjMoihy5HE1GiLE+T5MnphRMxFiZB1aKNda4k0C9AyTzoWaF4x
XkWM3A+7c+VnUE2LKO0sch99b8mmoOiyAmF525ZfqQmh5JbS75ngk6VNgW5L86uaixI2ITWfID9i
1ohTd9eqNBMeO280+kYDDpoZN04/+rciG4aHJkqSGwf30tsk0V11rHpWr6Gg/FIO6PNDV3V+HMxT
BgLvTfAeiUXs1ReKP24gBN4bWRhpssOcS0/zCenrrDT0dVN/H6vC+JyT/82mtajcwp3ecW8KogM2
vjVKet6JFuJX6//Kekd8HQ3an9qiEhuuJIFaMKNiHf/MKq52Riq1aWeaSidFtZPDFkkvNBj0FsbO
pYPdPuQEjMtN0xj2cs/6SJrNPMRRvalZh0WQx8L7LFWeFEfCLKrisiDHcAq8dFTZJW4CHYyWQis6
cg2KLL/Ibc26HnF/0jf4/o32RuigaYEBD6G7tsd2TTdoy7zctsSXmyEpy9WwN4Qavb1rVGlznL0s
p07Qsi7eiUizV+vNzoIeNaqBiPRx/lB0InskmMaftx1dB3K9e2HZgYt7zgetxjcao0F7IjFKz9F+
t4Mf59vZznIVjpOfP8OdQhcd+bX20S7d+Mmu59I4Gu6cHOvZ1ZfQzhtS5nNfUWYzVe46N6fEMiMv
O/i6KbOjN43yugJB4x6Jj05BPrY5VqFE9DAE0+wW47Z3etfE9671pwtm+3yocs8tQ9OfmdfKFu5V
Pmt6ucUFrXSvihov0oC6aqR8SYSP077s/Qe9dKW3q9UU/ZimIXZ3y1zEBXkxtlEdjNGG91zVXvJr
crOI30axck08hnZjR8ayPhy6Q5hIz/jO6Tl/ZDHZBDRCKb+vCeEBMWnKu0ZPkuiiMaLus9b41S1c
7jzalpps97WcctgNBKFRVjf6NG9iMTjbuOmylJt8kdxY1jhwd240VV51yyji7aJFerdthpncQafO
+tCSFAWBpmxj2RW9cvtd55Q5mjDYazYrbMyzjYWCYySDQGXjtomqedOBzTl2kI9FRfiVTJaPEOzb
G53rzrylQgHsR6dVk+QKZYxmhEzyZutpRUTUqz61bRDpLdYW8B4shZG44l/593jpcjwGYf/UNiVW
QKmI39IwCRwBKE6MMxDoW1d7GuMoTA1ySpCYvrxdKrhXVVd25CvZRrJvRN7/dPMqQmNpxUlw5i7L
v/XqJruquulNkBl6ysCwzYiq1hw4ftqavIbJ70PZZ/2vShh2YGilcebu/AaxDGnYytqCyrQyaU9g
KrOFa9BYgDoWGQWBNkzVECxi8UljK+YfUVLKJ8eu2Hr0sv2QC6+5bZVvbUfb4P4kWOABfmhi3BSC
mJMcc6Bz1rFvgR0OfHPAVRgjuKa8/PqQKLXa6XH6UgTDwHFKiiXw5wyzx8kTd0MDN2KsanVmzNcx
PRkHbvYwrVYLYyDQE1zNjTmVmMk81azHSzHreJzkQ4a1If7nu95FSJd65rhs2no+Zz31+tmgayuT
FNEXgs9TRNSI/Sj3Kp7dLZmiCSa9Qz+V/efeqL5SjUZ3a0hC0AtxTgrxRhecJ5NMuqpuIHyd+gDl
ReGryZDMPmU3kPSHH2NiAWuoBAahp0cse8++iOK4/gaDFacZbeqPRTNHPx1nTs5Am68HHpdCWCG0
0OiC0z58OfBzKohAIribN5XjkUtQeTS1qN2SUmImAcbzn+ieZ2fGfZ1NL8cdqiyUHVq3EFlJ9n35
UNHpfrEsUD3NODOPSF+4LixUQzVmUlf8QbF/f72/sf743phT06+GWwHucvJALR3ntoE62Yu63tUD
IsXYIh12mak5OdmcSMehxOK8pG0LapkLBMcB1M/kwdfaardA6j3q8wiZyUr9ZCMNi9r4/R/5xkfh
MGRiQFmhI3BKApTZ5DWJMceUIo0TyBzwHCJOkpk7rdV/vP+sNwjkyDlwXINsCPNQO209SKEV5Vy5
qLGmuiYUBJOlTT37w7IxJSbS2I64uPIMvhU/j8ss4r2ZYHoSYF5Redszv2Ud7ZezgYEBv8fBE7o+
Mp2XgwMnz3bilYuS+rE9XFWCHERKtcW4kQWijTAaPHfn5Q4EpYrjBz9R06DMQpjh/RBC8+szA/EG
AushtKSd4PHPr6zMlz8oNT3RDAq9w5RhgtkWiwW5nXKjWXLvvkxq4O4yafZx3XoU6YsKi9Fsd+0Y
TYcuy6bPE8jgdmz6KHz/S72eIevvoi0FhQo5zCk3uzNm31QDMyQryiKcl15DTKdQUsWeOBRLe46o
+HqLhApLLwK5CbRYuq4vv8MgJq1lQtJUr6T3rGhhBekw9Hkw+OsFIVbU2llOstHqvCzPjML6j5/M
CjhCKAqYEg7txZNBYOdBeOwv8aZt6yIcJmJOJHe+M5PvjU/K1GMtoKghAuMVL89xskVfOYoJF8in
HOr1XUeA346ojf7CKxx1Tr7zuszhnFuj1mmTAfGcdhVyQAtoThy0Y9vFtzbuRmGVVe7GGqCovT9d
3niUSx8OkeiqgNNOY92n0uj0YZXtJMW4hMvQrwHCwIVLG83nNtj1mDgZLZSo5Jyw8dH8+70B/8EG
il2UalOCr9E8J+WlM1bNc2KVRUO/scJgf4pnGURC9lelL7SDXIxfxpTWIZRMbdMM4MmjW9dHq4OS
2Y5i2YLfRDtnxGiKe6wrj4RLnDMPfvPzEGAJVRiGKi3Yl7N78mdIozGrCSQr+0nau9z1arTvsWpa
Lt4fidc7Cg1rxpqcCoBs91UO34TCLscpL6GAE1p5241572H+1c4/MhKbSclwpuIzqapZd8xmC0Mz
7LGS6WuLW8Gw7ZauLTdeCXMsNGlmGPdN4sf+4f3f+Js58WII4VPgSYnzGWUxWq+TSsActD4qtCXZ
LLQM1XOczrhxSWQf/qYAx57DWEyq2Dt6lcj9MBv4c8A36uEW524Uzq6tzUjbnQ4eCHv8rm3aGokg
rjdEyrOWI/JrenHjZC3tulmquN6UmJlHgYGQqQlmLHTksbTN7nos0z4nTySet32sJfOFGCONloSA
rn3T07MwziyU36fdyasjKlr74nwBvBlP9poIZ+McyItakGJzL0Ur5rDQvPwLSIRZh4s34vsPmujm
Ya6sotlxtK5he66trhEEwSJv05poYxKh3cd+dDPzS0H74dFMM/WdqGWgxMy3lhpHTYY+oAobv2Rl
zctrpAHjbjWnSU+fMU3+KVsGNBPFLRYcSChw7zlp+xPjUORUwclGaFz4iCd1N02n5BkS5evyCl4B
tzbTppinmjw1LeRLeakeDVBIx6i5ysrRn/d9pfokLEqr26eLJ5YPqosqgO+0Kg8w8bBcSMemDqeG
XieIne2LMJ4HdNzgHpGxnbw5W85Qnl4dKfASyOPkBMXcABPt9c//2KQcgG99psG3cfVs3sdjv2AB
2GpnjpS3nuKzDZJDRVEDgevlU0BI7IzFCqSUuDEIOaSCzbRkaXNm1r7acmH345mDRyq8jvUa9fI5
YlVZ9zjWbmTTJNiwOnqA1QixweVQ1fssnnE3X3tH+Kda/bGz09zevb9lvKoP+AV8TwTdsKTI3jmZ
XVKrJrNd+AWWUYtdb2l14KJQuxrcOZ4A9IZ5iyO8vzdoG969/+hX5zaP/u2kwVNRSZ9qC/Di70YS
vOm0ynbZSNQq12tCwAObjn6P80i5ef95bwzqejd2V9kVLgmnvlQRqxzeLdDL0OTaxVxYPxQK/TMj
6r5+yir55ka0ajrXwvzlkEbcz4dCTRhLOaX9nANa57vEt8D2O6qGZJv1eZzTrkxQ6KTaWE3bRd0O
qkGEK0Ga2ktgtem2TvvxuyDJawgsRd/YHa16PExVVWAn75CLLpKRfaDuQdt7Qy4PEN2Mm8J1B3dn
yNQlEH2pzT6Y+KVf8AvyxXbM88kKF9YU8dO6wD691fqSK5Lt1uNtrRrRBXhqanT/KyEeyZbNop9e
YbbTAbmNE+9KfI78LW3aqAxIR7SKMBfQBcLBIq1oCwyN84yfx7G146CfuYZxUj0bEaLssANnvbfo
NNVPNbdjdTkb+QI/fZ6GdjuXqME3Qz8XelA1AyFTdLn7TwuULT1McBKdwyxJ6okvOtbGfsgXn4pi
MetbISJ3wCeSVISwZ7Hcx5CxkEDMRfSUkZ7xtW+cBiKBlsn+c0M7+sJ2myENuBNixv17dv23ccnd
30fNiVPKyf/8v9uhvLBQedde5f9L4xS2rf/jT/HKOOUwwqo49U3hb/ztm2IYf3HzwHoKzYDHfewP
3xTnL+SF/P9cT7gqY4j2v74p3l9AC5x6aFc9/mBFNP7HN8X+ywXoAOdAi4MKB/rQiXPG34Pytm8K
oNjKePmjbliVyHgvrbYW65O8U+uUGrx2rHyfoGdPfKGo1tviMYmW4UAz1T6YxhoVOJTazuvpWRrR
zWQn2sEtcTzN3MTcYf5sb3IA6TDLyw8RfbgdvufAfm4GhVlKLYiq2sRsm34sOKx53ZjGcGhs5+vq
/HvnZm5zdBasQ4e69gK7cD4T+v1jcvflGH3teoNcxsYjDBVx3x2wSAsMH5kbo6uSSyMVYtsQMUGr
05v9I3VyfDfHNXD3YBt7XJcuBnQIAYToO1v4XzJV0fhtFliK85Ug5yUgy1bsEwcnhGjUxW4Swrye
ndWnVrQdTeVqqcPIwyu8KKJyn2h9/jA7MTXi6GfeU8wteqtxl9y2XIE+zpMXHUyb+MHQ7FMA/w4W
sRHCJ9aeGmGU6Adr8dR4sL+wpmorTpx4es57CuVibZECHdjmwRs7UqQ9Ny6CuR215aJxffE08l+s
n7MZJE2NhGx0bbC1bTUvEd4FsD0vU0HING6eerLRNZY4zb04VCR2lWFM93FeO4z1J8x895Vbi23C
fvdlof26Q0IT90GaWaIPnMnNH614snByrZex344eTRKlZbG/FbwoTvZRKq4gHfdBNBWlIiYvTbfR
wNBZqUMb3e0o1zajDi8paDwd57TRNZ4nNY8IElV5UXWpOmhR9d1U5s+6WK6HdHG2BW6Tv4AUQf8T
QcIYlI72Wi7Lpf5f7J1Hct3YuqWnUhOAAt50YY4/NIekSKqDoCQmvNkbHsOpTg3kTaw+pLkvMyPu
q8jmjahmRooSeQjs/Zu1vtU+askBr3gFhwIwWSM29kfR16zmBgjyTjosb4uWdueZyvZDGdSzZlX+
2s497PDO2K8CkY67mE/U6vWxG60fQpCOpijvMztn3Ym/N0VyX8h1X8/qodKqm/QcfoCy57fKcOBh
IFD0s0tt05fNKrcShKDWJDVDfG4zTYEWkijQRrYYz3rulvtBq7wHLoTQRacwWzJa4oPHfXRJWghA
rqaIsLbkd4xfh7U21I/ZU0xqzlQmDKt13C7ZqNZHqiaPHSMba1j1+vJ10Qf+OkMtADPodXlB6igj
tRCPnSgRLEyt+7yIrnqcF6Te9Yg6QSMA5QAPerzzJGYCKgKDcaGDjtVOl3NRI3yakz3qVv3I8jWJ
ckhsUQln7oWVNpENVp9dhpaBhRRqfLS7Mjnqcem+jUpjXKexQSCTD+0YqH37QmbTuwMR2Z83AgkG
lgTbyGg7IQEMSiDIzM7N/K2dqgYqi9D2Xm64YYVpNcAf/TLSGt6xtExIPmRPWGzLrqYnYH02rOzi
iPEHyaFcp4vk+4rzJQ2GReWo6FRmfI2JjJVuzu8zUgy9UkVW1mgqoYaNfY0hrt0qS5kuVkfHjqu2
vhSpZ79jN3pCrOIEXZM/ZWl9UlpD9QFFe4HhEXdl9GN6m0q4SQ7A6CMVA4hgbw/QEDVIv/hxodPx
g3lKs9CYHfvsDpO4kqnLO/zUyMqLEJ50QGMRdJikGa657usKBpJi1NWd5SbNfSzUy6BO9p655nw0
Vse5ZZi7/O2YPrWc/TyDZhJZReVcRd+VfmZzziYKMoYimiaQlqN7gPR99bRsL9x6D/WfE8Iej25t
XOOe962bfuBvMdAw43NGFuJXQ7LG2FnGsHbSi9U+poo5+F4no3XwiojwESeYGVJeYmmFrI4/hctE
kx/nNC6yCrx6SkK2Ki0MbJa7KgLEqq2yR69eLbDWBation92s23AlJ4TB2VJMT1YVZYf4AK1z5Yq
o6yew6yg3E4lurah+rqYhEJI9raFZZ3qsYzWWntfNBVavOuc6aXMQG3g9uDA8o5s5lUGdXb2nG41
jl/Xan8UVsX6GM9AnbuRPpGzpbJzIzHANRd0bc7LXNf89W6mROxv+B0U+Rw0Q5fy+ddXvZsy6INl
fDCt1Q6M5SdgqWmvErK356WbD5mxvo7joHM7WEk4LWJ4tbwqJFZvtJDKdBMPsTc+5BKNQTIkOMr7
NsrHPov61QokPI9TGrOLdMoKpVlb+ag67xb28r2RKA8a0oCHWIDmb0lNrQBmuXF6LrSGb0wtQqfL
HpS4fZ+MOWPBmi6RrYvszUqQyZlZxQ/J6RM4yI50p0p8feDhMbp+vLcVMoTTRYR07BGLbOOOEbEB
HMxYryho5q9jIvpDiVPGnfJib5FZx+OhDmGqt8OJQXmkkXdZDJcFFqifA9iUfuq22j5ePN1PBZFK
LVcwxPfDNmUnQLd9G7tF95W+fao66Z5qmgtkWdybWD/i4ySzbt8MVcwZLqewzOvHuqsjplr9KTHq
fdV05YHgN/XUQ7x57rU7AgSmcFhHZFPlioDBzNWowaF96fL31UXKuaix4/h509+MnuzoGIFPKHsF
tlqRhjyE2sERqvcwFJgTofCRfma65qHkCAmaRPd26CkhxvEj2HvMxLEAPoxMxVKSnK9G62C4Fe3C
cIUnVd8Den8x8mxv2H0kzA50Ottmv0nvvaT6KXUnJACGeyONf5R8FqiB+ndkXfzZfJ4wOUIIs9cs
fhPKON0Sl4svzlWLRLxF269eOl+IkmSpOtriW9rIEfDuKuPIoRDLopzjhvlNdqjWxAjSqUWc1/A0
zcmw41h/nUS/W3ptv2TKeW3zy1y8JRUXZv7m9eWdbZUsYjsQAs3eynNettS4MQADg/A6N8tTnVuP
SfHdqxDKeCVpUkD1pRJqxdWLiYQ1jkUzvOkDl+vYhWPf3OO3OohqxK0Dgi4V6JOA9HMuGv0N14l6
EjUjdUi4fkaYrZ0nr0TbjyiZ7JsY0/6QTiw7XGk8NIwtCYCNlNFQo56kgihr98bk7Rq7PJnZ2yKs
3aB6cg9v/6OYy3u108Oy1Z9oo95aNT1Z5nDX9ea9bMRDzwOzThlyMOk1YYflKMK7J6N4aiafJfpR
oWwlOHHJwnhkOQajJLkDXH9YWxQ+7A0D1d0yFar6m1ugmE4z95tSTHrUdTwubs/1MDYQXQTv2oy3
CR0wN1njj0UXR7GRWMdc2PphKup9Uavvq2g3o4G2BvEcPwhHyQ6mXWvhoMQkGczmE3YPIyjUZYgc
IxO3VvJ32aJNfmSK/JamI3EEesmNLQvrbA1NvfcGcjqcegnsVMYkJqfXalE+U8+5Smvi4UKZbQj5
c0m964Jq3JvT0OvTXbHBa4VhRkYmu8DYvi1HyDcKNv4ONUhaEWYbF0WZ0+Wt1Hp+j/lYvfGgkXeu
tK9lMd0Nrv2jHtSnijbmjqXbJ9VZe2pwU72Bxnqs1J7vCnHVRJyErTyZlfboEsK2S/Qxvte66SZS
7cZodC85DLpm2T5EYzdYc71f+IcOqpo0H6yq8ie8v/Mxyz8HxKR65e7ipa+va0nVg7kjGExkVKqZ
Vld3LEgJaVvvniRUAAhrJW68Uw9uVf5EIhw1JkbWRqnU44jEMCLDCL3QqBtmKNmsXoy4m/C5AjAW
anJuuq5YfVTGT73ipires2V5QcznfMcF7gZpMxWXGFtmuA3a0VxDarKF24fpWHOYN2IINQYDTBGM
El2wrH2vyDIYlPa9uqxLhDCeEiNJj9gJ2wu5sPodndIAj6V4H+L4xigye49lenG46ft29KK0pQq3
01KcK60jSdgtJGoZvketYQraILP+QM+sH6qJnQ8JHMqxcVEy+hosGj/fHH9OPokzaPNnhYgD4cPw
qM66V47njJgxDD8N0Z3SGk7N1MqnOV27+zHObJ/pa/WsLEiWbUcQlJdUfBwsWL0jt6WAEu0lu4zx
EsRKxYvQemYDKTLeN7fNkl2f6E3Qcabv18lsgrHKO1CT5DyilGxCRtPDiWSi0hem/gEGx/u58H6M
CM3yW10ywMwFKfSz04NeU9P31C0MyE2JdmQJX5+qZkCCmjiDPFJbay9mmqCEQ1nMQ+rJH3o8il3R
LecawlTp14XmvciBe3j0FDsw1d45wYxJw8atlsh118V3qnEhj9ZrviIigzg2Ccu5x7MO0GTSnEPh
dOZhsKfKH2FNKwdX1+Jg6pfXaZm1MEGEWfKplsN97rUIPYv5PYVaXIcCFwbWNLGIK+iB+F4WqNpk
6Sz7hZMy6ltlveK89EJtbcV+6VbjGzMhfTfY/XTSNp1g4JqcxKXQAXnIBPllgRZytKewZ9S0G+pO
nDrPU07eSFcMBOTF0Qr1dRp1LbDg5n9dKbe/4lNm7bFiceV0r/aay7waodwQNClmBBWx4QqXVKjn
WAxdqNU1mjon7q4lDM9wxr51LzwdT5+Ty19Go58C4RX6VRr9PtPq2+y9lnWq6H5fYfNomg8treKo
cITCTR7rB32jNK61+OHVnblnS+K1frzEk99icNs76mxc8sWKA7vTzAdU++8kxFovzajJgFDYkoCS
OXld9E2Jbdn1JUaXuY/TVhLHpFjXIhXPubQ2T4ZpHVm8Vjyt1Xtf8XzFcg4Xou1OdjmUvt5RypPp
6p717Y0E2PO10NricTDUGT1CoYXImR6MBM0U0sdwMqr60jjWfKU7nx/EqHlRP9Rvo9XF+xEB16Ud
iz4kJmjlOEqms8Ne55JPcT5GVWHFoPnWHCnist6VCMe5Z6n1OwU7CDfImnozalDdvJs0Gb+5QyMO
IxaJKBtja+c1XDnq5DgHh8YwcJyU2FOb7FyMjidF42eJRxKDRnbqR4Io7Ecj8ZYDmZPx3lMKmK61
WK03XXjLI/xV/UahZn03XNnfzeqQDRSBxnQvONM5iVLzp1JjnTCq8ZgYrYgEq6PHyv6RCvAM7QOk
tB8J661KHHVxS5s+cO2D0dffF+70U7Vi3PGatjp4Tid2HrNyys6JFBNPWMpjqTeWnzBo/YoILwsV
kdQ/eCJnBglSOVTIYS/KkIWmkq+3nJClNz74/DwbTvFpxuYMQwi+i1t45TPoDg7WHH22UNdnHdoM
QI14/ppWmvdWTz19y6SL93nM6uMSG/k3aSImXb1Y49gZ5Uw2ulM1h2XQwqKBTD8OovzZkHebBT1b
zo5jSVuLQA7LoJJk2jgIlF2DvPsNJ+qbdtKf+9RI9Mh2FVXb92SuAtSYTeU2U9TS1+FBejPNRCmo
/8vhPZkFg9tUnZtbbdfNQ8HPuC8bysYAmFpxWQxzwo5SC+0eu5d6zIwKCeniiiqlOU+1qz63xqud
5dXdXG4wA6QvCkl1pZnKoJ7i6WmY62kNDf5JrE7CvlMzrfyqtJp5rDRlvVVdR2eqOWV7lIbbsJ9M
YYulE3IAfxKN82CuhfUZDylrQUpiLjG3yYOpK2ym5FbunB3TyvaNDm4VuULqhjSi+ndAmWRMzbGy
KwimOXAutZElFCNctNWhWWhomXLU5JPT9Kc0UYj8UwGiF2cb954S0MJ73xNvfagIlHppCnqLqhbd
WZcxIxtaK59rznMYklkC8rvjInkXC121hr9tr8fuBzFSx3HwmkAdGpXTvq7AmiQIygZ47UbZtNek
zecjnKTTnNMw5cq5To1nKbXAFPriw8Pb9bQjQ9LFj5B624O5WW1F3XQBwZN07iuuUU/KcHHXvTSv
bYU9PSM/UI/1R36KI1DfN9N2MJqYUT64aTjY4uhKfAsYy+zxTUxjkDvavvKmYIhBrmau3093CaXr
bXGdLrQALlhkQcB+gQfDtU7Obx5YWckVM2W1HmLfqCLJykSdv5Ic8gj4MtSraYfx6tlUqygT8ch+
6DCVn0XHhTaak29n9s1au+aZznDc8sg26HTDXWdPwehaeNMGI2M0Mor1bKe2ffIIwwiyPN+5avJj
StJPQ1sgh2XFwVqsKUCCQdiZjh0nM8uvTC/w5DFY9PMYdqDnLntrzuq95XrnWnXpFVPr7BrWD7fb
aroxS4kidz0qeBV5AK2nyZ3wiHnPCEjh/Fx0im8H1NqNGzhy2mUONByFBwetJEIS5h06E8vURJtu
lPfVduBZyMox2uQLIG+NWC+bOk+13A+jLcIs1+FzdlHl4eRxcQ/Osiz9ZkP+t3E4gEddEutmsZrJ
GaFUE3FmWfdTn5371dWu5GGFWY2XySyMs5bl94SDDk/w6uwdD+kH2BfD357JBnMZ/+Ry1yQL/QlB
2qSR8WTUrLaMzw5ksb7sTBCO1DDkXdnuHJVGEzGBfzKtJiJAmRvIOs9e8s1xDwKsxCpQHDne86ps
8zH3rE04VFACQLjzpdOeV3fMQ7x6L3Fr3YSiJQR+sRrtlXtDN/ZDM3+oaXFNcn7qXp9pB+zIXOZv
NnFe1A67uXS44Ku7PL7IFPxOl8WnqZQ3qtW7wmRQ3JR2HtWx+y4yawrXZTvXk9tYD7iEMvIQ2lg/
LkuT+liSw2zCEKibK8J9ZV/n7NIKJI8+adCa30hhHrn5v+ZAp2Kmj+E4g2WA3TuvYVLqR43enz4x
bFSr8WnyPHZX1I3WjBsUkxdPJLHao3NiXENKnnQ4giTwfqUuDn3Sn2ySERkeAgzsW+LDFFaWmBsX
tzlMTn2x1eqwGA9MHyn9p3nXNtwoMW62Zapxi/HRMAfrTyVebwT5rd8jwg3KqZ4Pcml9ADNMsZB6
BAwAHya33HVFz/uGrKAfPfQPzNoYlh3HBIqaMt3wg+6JHggT+2OaXJo9GXOhez8dFJ5GjhK6LD5b
GTO0N9f+qta6+ii7ZQydtOV4FWMBdItQSVxG5FKYenZoY9RmAL9an17oo9QHXp0tfrRRrnbFoVfO
OKnGMcTjGiO6YEV6SoUI0VK/S/lVc5H0ed49OKxAZN7OERh9xqHYrXA+McIZ5lOcXbzMDZsRyuRk
xiHAKW/SsDa+ttonIocPCvTJ7zQhI1zxD0VtxMfEms/kuPLSi2E9zyxKnVh9qHpxzS3Grhz032t1
vqcLOVbT9NrN8qIur57e3WqBpI4pE9K2jrIASsNrnuX7lFbFbvmltKhCyliesqHn0p2VF0W/EkDF
XgPJvzqcYWT6boW2CySUroKerS5LUR+VzD2Qi5ycJX9utsdDlSy7Ztwr8mIypaIEMk8ukZlx+cLU
wS/iFzHdjTbnibM+afrAnL/fZd5+ZCra9rh8F+LzGLHMqhPElXtloeKnwzkXrxxEPhUHriCWGlg+
HHnLqEdncwoXG9fzajzY1gv+zkDT363le9G9sGyh1aMZ5DboMDM263yWRDw67a5z3zpVYcWuoZ3o
WXVwR/T1Xa8wcUM2U9ScaHSTrzP8tsBtyvOqDo7fZt783JmLEQ7kjkQ6u5qg1N3nkc35rp71m+kM
y1V0ki5Ex6Sz9p/mDGwLgrCpD/clDd7Ow9J8Mls2DVQvoZK62rmJp+e27e4EgYpSZNvzXPPLSr2K
lrGHWuc068XELbdxj8N8cA6pShPKzhrzhvuYr6Yd2TDmWn4GurvFTs66NnzDHI3AXpGDczUqHJ+k
rx3c3louDLPM8tEo+08uIGYfDnWMmQ4X1IQ4LIvtHO8X9z7O+3mP1QVlfsHYg4OXfcYbYvGRNJG1
e4QN4Cj1HWkFfolXNOhSw77PyIY5EujBAHd4MgtmwzZNjRBcHPOqhWucvPW9uVycydpRWbOtA1vV
Lr5n2Q4Eqeai6w+r5J7V90VWLKT2zN4OYcgUabPznKKAJTDsrObqfdt+neTIfLt6LhQHP2MfkjXj
+rWqnabc3E0V+7V6/XVkqi/JKZuS6WCVbrxjEJ4f6jUhziHt7DtTne1j0bfXTLUY5bZhqqa3ljEu
QxbEJV7tPVaYvelkrJmvpRBTmLerBjaauGKi5KGvbzZbs1qw5ejwTDNBzstrEp9z3RoO5bgkdCGx
wBnWyEfNc97yLMmOXUcChCYzHLFIEE+ZA2+HT4EE5ta5eqI6VlmDeW0nDBInEdR9b/gy39JLda+u
pQgtfbrV0qkjiXPgNsepum+d9Gy6RWSkrhomVheNSU1X19Z52DTmcTTL4ygw8phpHLRm95VJ9nPf
ozxtNiPPlpHjs1Aog9kbid9yqZbwpKlUGu7Q3yVU0c+LTRooxiAKU6e6zbn3UU3mXtNHXOFutgej
97qUyh2zhReyZQ64mg5a6z6uRMeGvTowwvJGxv3WaU3dR4M6b+hY3qJq9tPeyKJK9C+VIGAEQUhg
rL3JNJh46AqmzFXrej2yzGmMsNf+klJT+2vuysPaFN/TJaZktLi8xoJCC8HOB9QsZxWPDmokZhC8
Yepyhd394tI6Kszj93DdGHsArNrR3ONXF9axQmuI0dVMA9mKpxgAMQoudy1PHenQe69Lf5Quu710
49pwLSbq0+qmx3plL9+QfxqoCw8gUZ9EW/DAx02oJsVFcZBS0xywVKiUOj3ZY35i5hbvpmZc9qPA
cQw/rgwS09g36xqktuTPLEj47GE6Zo1QgrVc1ZekcjV/nuw72LuUOjhKg61lwZGNUb+GPjGyfMV/
uu3gxCPXbuYTNJYFMHjtvainzxaSpD+AtAviwtB2a5fkgSTRKUoWS94VpXGf5VNP8CWPsezd6tjL
tjolwuAIauchjAdJ7lJnOAdb67/F6drumGDo4STjNFS6ajcr2hPv44PMmN0w2EoptYgwFmvPsndl
NBarxfwGzgA/3bRMtG5SnKdSzX/a0gSIK1J5WgnZxZY5mIz0Fn2Xwf3C9KdaUbYOGQa1dDqK2eqO
io1VyaurImgKudV6uQbtIR+CzesUGvPc4b9D/qBmTGMHOKCRTEhBm7NXpaLAQz2/10ZECLoxlYEt
STXo3fYtYYf0oNN/hC7TqZs7m3XEHCkPdFEq4QSw+2qsJguMZiSjKt/oTV7+tAzymdy29xIe+86U
q3ehTgTk0rMLzzDfkbG56RFV+9rQEeMQlmcFqssRJ13+AhHWvXRDax3lwIAbZRgj50V9IPPMu1vb
EoaqXu8zr29+9tgGD7Mu1YsuEu/7MnXKa1PU81um1issp2FhEJqwDqjEN02pbXqf9a610/sl1W8K
jAymtHwDLizWp1kYE9NQVhjoTv16FpixNe9n0Rph6o115OgSG3dfUQllhYdmgfqhojjHS59zjJgl
GA1Hn+xbkpl6WDntiw3mBOO2i9wA83PUze56SGpvee5nOF0u9NwX3K3XSlOzb2xViOzGFOprOI8r
m8+QGIv9mGXt0YE+GRABiVMVaUvsZKSEYPpkKgWVpTIiRIfVMe0XLZQ4SI5Nmu/QehXbGOzaxKW8
B7TyEVtdGaGF4ETrVr0LppRKAqNEF3qtPHnqZUnUj55xQqpoOwX5aG/U27CKtwd9/qz7w2AYONyt
p06Fi9aUZXPA4G/8phP9R3Ks/zShlb7x+/690CoY5Md//Z+P5s8JVb9+yW9KK97LL+SnYj0iRw6t
urlJeH+LqFJs78vmgQG4x8heVTfV1B8ZVZr+BXoqHFdkxqSCU3j/S2ulaV+wVpKRBC2LXCnUqf9A
avUrQfO/hVbb3wwQEUUX5gK+Q3DPfxVGLplqKulqs8pzZN/QuYB/wR3YifPYSvWANMAOCWyqd20L
U6Ve2SK5en4eu9lBloDhYWUASh/gNgwms240HjMFQuQKMp8oqIkw3MBsO/mEGVbuTLhVqT/mjXPQ
Uo/Vaq0Fxi/jqGZH5sg0Vo3bBE5KzvqYIxq79ml2LrA8+0LJ1nfX3ORPljd1TqR2K8wfahKvw3d5
SAyyIsM8WUiPXZiB7WZYT/8PLfZfhbHbJ2UQsYUmV3fQsvOZ/fWT0oH5eGXd4BeOx1OpxA/T3L1Q
8kH4NorhNwHwP3pR/m2M23+2blH/H1+n06fsPpc/v0za9gW/v0z6F2I6NnonRgkkTvj3//Uy6V9+
FfZClOKOJckBI+IfeW/eF2zTv8YPwSHW3A1F3P2e97a9gYbJPN6BWKVj6fknL9OvIbV/epmwARAB
SLQCiHyExtDh//qIEKhYAH4xOVg3bTU+5KaDIaQ0bQQ/stdDh7DIcwfeC+5Hr3H2CihojNin+WdX
TMyNJZIrjujiOZ6GSvqkEdSvUkXGnzel924WnvOQYUd6YsZvw1oRyoeZOvGPf66Z/U87pDfW878/
o8Omyursx8efH6vtK/44orUvOtYqF5MKGcTkKPF7++OI1r4Q7rh5ysDXbMf3f8thNYuD3cZRwm8b
szPa8n89VvwvbJ2c3lQvmL63M/8fnNG/2sn+9FgRtMrzhEh3e7A9nSf/r4+Vpk552meaoOFD8koT
AJmDfFLstUo5I1cbjH7FD5Ry+ZvlUntw50sGvBqVtkCpxYPSq+4nTf7JHMlDINWkfdDo3/fO3Lgm
IP/GPYJR80LMBiorjKJF/VlgcKBrckeNOVuv3ucZ0mA/pbG5kL00kA8/LkD29UZHBDNWX+1B019q
UQ2MBIv15IlsPgNvbgRTELSaQWU7LTC0DfPQi/9/XG4BnL/mY+qcVv/+yT591P/r+rF8/jVTc/ua
359t5wsKb0unjvBIJ2Y5wgX/+7PtfcEwp6Hzxu+KONbeoPG/H5mOxrmIoduiJIAcsZ2LfxyZjvoF
RxJP/m8n6T94rn/lIP/pud5QpjhDNU5MS4XJ+Xd2Q2YmbYf7Yg0rRKUA9JolOUKDM3ed7RSHtIwd
5peYGUdafjncicQasrO60on46DKS8qAoWUbnFSNN93thQUdO+wmCoMJ6Cnyl42Wvo6XYKDczZ/pW
amnm7NI+nld/zlW2/mD3QEPlejJsAr6x94dmVX20NwzX1Gz+RTsLVtKzVjInAHDmDah39is1mSAy
t60/8rVfHXBz+fDEoCnsnQXfTJF16gtb4KSivveqM47wVYZGqiy7bhWoYJgnkwhZyS49TbaV/2B1
i57A7qogxxN8ameTtNDFboevZF7AJUoTIfYd8nB0VapW7muvf/bqrCp3RivZFpPaJQqnCibNqvuo
Uo1iv1Lmf+hMxhf0cy7UStHpH3Ob999qBEWHZjIppPrq92C4f1S1/KfdHCTF/E8v2CXrh//63/Xf
nBTb1/z2gun2FzZK3BHswImWwLH1x/ulq19wkKGOpvbggqCK/9frZdnE1vLeOX+4JbiLfq9ILANn
BreJZ1lbQ8Bf9w/eMJ1v6y82Cs0jEoELQ4ORwrfwdyeuGVslej9SMR0H0lPYsrRqQDEhdlEAHhbc
mxziZZuOz3Kev5X4VAN1ZTK3W7O11CI07GwKC54UCn4EhNEKIYhGv1FchalU0tfRkInRe6gTVCLn
edaUJZSdPX/900f+u4nnz9Gq3LR/+0EYS9mQ/V3Y5Bta/e8uMbcDKLDiHQrtCdHCYU1EOuzdld71
JCbJi48LOPtJNLwHB0oVnxlcKztIiAVIggwhUMkqKzNMSFerSMNRb5OXvpLZg02ejRGszVBiftKg
UQMB6G9q0jPfJLjLzlD3Lm6xDSV1vJ6uWyYHBauXOHR6vwh/UtUN4DMlkHQW7PRv8TCpp6nathxu
x72Ntjyf9AcvmaqviA9mB2UzhKogXbdmJiEK40cLDRfiaOIQOZEidmGaDjKGmVTWg2LMZwwmMNLs
3IqABVRorpexgGGpGCxWRuACWNxhxmHEkkn7kCKMKQOvLZg1dA7gi12XxBOXML/kC0Im99F2S+aq
Ndk+Q1R0+raZRWyGwKWyte5gewl27cGd5IUN3OKeLKuO273W6avODLRsf7qZI05i9axzLt0qKABx
ySMoU/meM5IwMW0Qj87RLIT0XQiITuBBcjsIOSTv1jr1D+gtjWFXznpGTI3rjnfu6mB4Y6W0IT+V
VbGR+Tpqwqp3O6qVBQEztFYtv6+y0XD9EWn3z7iXsmfhOxm/iEJ6HT9EOT0jfhqVoDRS/TPRt9CC
tJBInhclv2Pvkev3zVzrFzHZEwaMsuENmPiOkXygOmydXK18S90CLVg8TDfaYOoq4i8WnEICMKRa
MZbytWl1WEYaKPcQN2bWxe3QbQZpTPMautVQJTtNmtZXWkX3B0nwi406Ek/8pjrFqEwlOm58Lgh3
TlXP7CBluiQRMM35fsUA3odKreaCzdOIqlhRSAnZz2U+yrOQ+frL1M48xl7sosVXUYp1Ox5BdeOO
DSt2l3FKP5i8pk5EE+W9L8Bj+X8m5BcWnkUTRwkqN1RFuWU+6f24p9sC36cUi053MjNJ8o24hHW4
qunS7NQlZhrLHVseefAoLyeUn3vFHBAjlJmCUqNc4+mV4YKcIlm5w4MntK4JlLHvX+Ncc2+awXL1
2dC7/I1QYgfMhTtP30yYlzN9joJqta0lqYcgmuz0uCgzGhiEPO0vihi0H4OS9qxj0no5VC1C132y
uuUvtbX018opmmdbH4Oigw7Ce0Dh7Je8vWc1ltP3Kk3sk1WZ+bpPXJCLteu+9/jMusPK7Px56QW/
ZVw9KJqatv9RtiphVt6A9o0XG03xSW9zWw07FfVW5Di19n0ZKE3INxLumzcMI5LhdPYy32vbCuWz
N2JLxuzobEO4kbVSjHgn0KyYZQnyWseIilEzluMiWwOuWidmTidNcX7phhJ67MjnHbqp3WS7QXF6
LeosRPOhKiXCVIVDuw5SbG7bclZ0jr966EYikmC677pVdK8WcD3DN0o1PiVjLYp9pTqQkAfD7PGB
w2Lo8JZq+nOvFLzFi03ORIhGH7orJcu0IJVy2CDGelNH8YxpHhN2AphNw0Sm8e8VCHIaFiut1WOp
H01pLqAIeWjQf8v+teBM9YJCzzaoJZjeOkDWjAqgx27G7sqpqqjLcMIl/DfrTZieYEMnyiF7LsE/
zmiULFrdMrmlXp+PgTYASAi0zq3rs6cuLZY3qwcqagq03/6cxcxLG8MYkCcQRo7GwdYy7SGJNTPZ
MTsSta9qWtXs7KIF7A0o2XRA6P1f9s5st24lzdKv0qh7JjhGkED3zR61B42WZFs3hDxxnme+TT9L
v1h/IZ+sI20ppXLeVaNRWUCezLS5SUYEI/5/rW8ZWbTxnDa4oEKNyUCrbZ8nJAfpQs5I2Ax6QD0f
TbMOb12rsaGRY/D/YXag7NZ6n/b9UbCSZz9EFNKzYHILRB5+iw4J9BAs59r05j0b0pSeWCww3ZZm
Ph2CwUSvT9Ld+Ag2mryYsS07INaD/d2BjY46z1UNDCQlaGgj0egLHEvmJy8S7WGo0ukunCwU/EnT
5NdFU7iXMkzMa9Mfm1+1W5jfhj4f602SWJChmb2YmvymkSll+oTE8VCzmP6t34p6nbJid3ypwuAy
huXHnphIC1qfjK5FomBhR7dsm8cpmhO5zjtQxAvXmgjrrOkNojBpZXsX2TL2FmMzOwz2HkbDmc/2
Xeevirpq4059+0D8VAyvE+EKQhNyRkfE7k7yPcTgPK4Ilu+gIIKsiHGipfZt5APaW6QZQpZ9202k
UtrMjytkgCOS50ATlP6GiRI7nkh6ZmxlCJ4LGGIrIsiadpl2EaiB3rGd5GjWhXc11G17O2Y6abF5
O/hXtIZAwBIim5pLo8rrvxBLf7Tj/X+0Tue9e/C8ekwfu+f1FLaa/9wTM+D/AY/PteEeg8CC1fDP
PTFi73+wGTbJGQFqQaGFfd5fR073H3ASdQUAoIIHvufvLbH5DxKIBP8x6RccSfkf/Mme+AStgEPZ
ltAdBGdiQoWofb8spvRm5WdFISfUKPghjRiVT2i7BGgaES3FElBZaU1rGyXk+v1NLI/j+V6cCztc
2qaEQ/WYmzm5sOclIp6orx9zk/SuXsSIFDXgmY1JZ+/9S53QDn5fyoNdAXSGns0pcKZPq3Dqhrw+
ErXC4tH2YjPiT/vghuwTk7a6jIlPW5BdAH2Rt/3yUUZBw8E5rbqji7FrodduuGl0J72Tk+j3gMuH
jZOkhrlua+w4rRkj5BmFHbI9tb3hMUKyuh7sRgiw31W91WYTfxyEZk7aJtujS+j31I2MYox/lJa1
AdkjOXe3+CAM4AKfE6jVP9D4aV+lhslBfYRArY9xf9GT5xwos8l0E2emeWfjg/zaBoY8BOH4zSFr
/brO84G+PEQUFl84dMC7s/HBmw3tI+bZG+8C7jQYFxWtxJGPAuJzNIppNJlpDHoLyCYvzmYaGdi6
idB+/42ryvLfpRQV5utYzB6GF/9vv6LOiVi3g2Zwm6Mzh/c96UbdRVgNOJeE/xH86pSl8ftaAAYF
Nk3FD1AD/RnspemCMXJKvzn6U7Qh1pBcimwFonqDojztvgfxpqRS6CXNkuikJb32DdulbTPp5KN2
K7e+MrtHmLo7sCI/YUivwcIiU720YCAP5oVDpEGSTjjKLFRX99iAVh2eNoC2y8E6GvVVH+31dlk2
N74eI21+sKPPcb9n1wkTQINqFkp9HWBwiK166cbdRuvjBdtAIwSFJD43/iVJF9cJX0rPP8azKgVd
T+Kn395Tlj8M0Q2dA3yje7/PcD9eZHJaDmJjuQEH3oF/+6jEoC5Gl7y7qeN69f57tNRwePUiYZVQ
b1Z0IUed6J89XDr3CBMbozliijC2/ONGuLm+iZP8Z5QQ0TElRnQUwfyYVYW2lbNXw6/vw1sjSS4i
gk83jh9q5Cn44oDld1hkPmYZb7K2mSg4NPZ5fR2DQ7ry46JEJI2qji3LGlG5xY6LYrI7GD9SNnq7
RDr9wSt6eS7shnmnVTSgqzT/ZCWCZO4xGng9OVHEeRnu3n8IJ32Uv0az4hVycjB5EKoa8OwhJDFc
mxj3CQ5p10LzF0UbFqFpP5eYV+3c6n95NN8WoUxJl+0z6wuxv+Yut9g0YBJAiuxToYsMQCVO3fkc
2xHPGnrvLXMHxYTPCnM2+g1/M6rctW0nH73FUwjk0xRxwBzquum4fLrUdH12A1oXOmErjfaYTYO9
jNsAkEXgiW1bItdu3AFjtDslh8HFSl8a3WcJAH77/kN843PDpo/1mS8NhR/VnXj+E4acumBi4pXV
3JHlzdPiA7t/fAwOavB/41J8Tzm6khlJBunLSyEUrapm7ugJiAzKsBXW+DSMFCVjH34wP055b09P
VpqAhenCUiF7WpyePVndIP/dQdhw5MjWXmRu5q4sPBvXQ98OBx6GBaxhdpeSk+oxNPRyXXac8GVY
OZdTh6YvgEZMLHCYfUB7PQ1L5odJ9jVU7XT2Fo4wTzJ8AkSLQ+Ma1TGogWzBZkBuQpwP+P+mdJfa
YHHkClx36bXWF6zV1A6G2D9z8mHY5MaM2TcdZqomZFqkc69fBM5kfvCaXu98KOTzoaZ4/wRkPNmA
2H4QCojw2P3GtrgBEVesQxysgE7qfCunMMGcP4ujga3mgyu/+gbSYaWHRmYl2wRKmycNLDwaRidD
jnMTdL61nMh6CYBu/+mux2ZTxyaS/6Opqzu0M56P+LIH1F+NsX3I9BorFbkDi1jm2ub9wf7qS0uy
l8faDNTOVkv0ybwCtCJmSFLzQZmkKcDXZ92sQ0gwZLXSUHk+Xe3/ny/+44kL/a8bW2sC7Pv/87+r
7rTyzrfgr8q7+Q8HjywvQrAMqFzW/zxlqJr800JEYZ7Gv1pE/tYCCKhG/GcmuhfMtPyhf2oBJAwj
tk8u9VRwm3hS/uSYwR/kr3r+KecHwS/iBMTODFDoq6WKPn+CAwQaiV9TPP6qKkJYHz29x9rVK5tX
SYcG9TlV5mhZW076gxjdgMRiiMl9h6sAQXC9nJ7MYxq66+2sHGWT8pb5ymVWKL9ZpJxnAYXSe6yt
HNaxpTkl9oZMOdWg+GT4OnCvDRQgYYHjaAO1j3zHTsIvg+zxu9Xxip5QcMzIBTnDfziuZd3nMDpw
yuFO6O/LvkELr3x0ftlqxzImEnaBg6jaOHLIzkwd9slUIeK0sePV+n3PPSTBQxrKDfye70OcX3nJ
VWjfl8rSh/yvWjvK5jdTlULxaf8olQXQpkR0OTz5AuvCbC+kMgsG0Lxv4JfO1zIOxReH4B1tiY3Y
3wIZpyYYD4LABwJDPGVEjHVctmBC231p8QVAKITOT6M/18Xuma/MjFWZig26SLFGmlydDdC5v3jK
/kiWrrHssdxn44Cr0tU3JADoCzqk80WOf7KTpYbrtQrSfs2iPh7xrA+HTJkuC2W/7JQRs1OWTJ9u
o2ic70bidKt2MMarXKLA7ZWNE2KCsfRtXN8FFk/XKg1keMr1iffuesAIakZ+uByVN7TLGm5B+UXR
YjX7QnlISwMLaZaVlAVxS7rcdlTjOIUecqs5eFA95UbtClTsnAvz42jiVXUsUAeD8q/SaqyXlWjE
HZ38r1jMnSutpdegVdI6FsoDyzaLHThJ0+XCVR5Zsgq++3EJAW/KrDOqfNreVJ5a7PXFI5AUXCwT
YYpxfS20zjwf6DxgAml/lU8u3bTsjMtMWXdzUbTnI79rTVG3WQlEZId5VG5fYnDSG1dZgMe+Rzef
BPm2VwZh8rJ4H+3Y3huEzQOx4sH1qEQ/W818BwyvV2XF4NAr43FJhW9jwtPB41MsyzImcqrCqOwO
ler31BSvzNEc9kAXzI2wQvuhtIiUaMLJW4V1qZ/PygRtgXzCllGZmJewSMeFW53TQ8I33ZIblq+0
ePyamyMZDspgXeQSrzUAKWPV47/W+SMQzyNoQbAZs0WDkATyRyvP0oiUh17ZuGtvxMumaKj3uT1P
y6Sm8Jor6zedFWz8oyn3nTKGawSXrQmn8e+yJ994jIPcpGyxSZSpvFX28sEQeC6fLOco33a+H/EF
ksqSXqelsTP02trAj/46SIzreYs3LFNm9hRX++gpf7uurO6Mnkcv1hIUo2O3D5Uh3lLWeIhkzRL7
BMb5cs63IYyOZaMXiOpm8YAAnGgMXVntqeEaTJE43GQEXRzIL/F21Poo3D359OdZkDJmY96fE82B
w4ChH1V4/SmLon6vK7t/qIz/tIH6A6WT7OA/cQEGw7sVMagAujLKdwA+IH8iCQgFFegGdC+mAg3k
CjkADI3CqQWtxxuDepkqNIGDe/PgmorJEZnmOkjtI0m652zUo6+mcG8aGAda1OALUNgDaWvlMVQo
BA0mwqzgCCWUBMyPHIYUOCFlSlMhB6YwDn23ShucfI5CLdQKuqBpA1bjouANPiEZKIstdZBW32wF
bBg5Uumg0OSn/InnUEN28KlfY9kcBow6YB8AGdnMiTbgjKuwEEVJP38S+lVgxN8i88wGgbaepLnR
Ovsh0M6EyODIqPKzlcjNWFbfOEPZxYZW2HEKO3QTRNrEnNci7caEynhpufjLhhJkikb4mPSQFfcI
23UsbSvMA+U6rElG6Muh3tVkH9GfHD5rYM3Wup4tIyTdyvLmsCt1l3UQU5u14ZRIbWWZSX9AD5/v
OkFkcNfm5pk3N59sN7qcDGBKhdOzEbaS7KJLtP5q6KLgs+7DP+hM7aFBJQ8rxnGvIABbCN1zZTr/
kjtyV5lDiynO9PaD7Z0J293rjtl+knO8McKk22qD3MkWA22g6QdJ/hJEjmAq13ogolVAF3YTDNoe
KuYvK46vHDNJ1kA+fYQcwaNOJuNaMwbjIo7AhdgiqpCPUxiva3f+Tr+VwnTDPI0FrixiohG3UlrW
Eh17jOkL0qCwHDrVVP4CqP01LPsAEGtm3mJeDzZ6ipS9HYefKFtGrFhGeAa0Lj2bTc35GokI3XtJ
Z04TcqKZYaOwDdw1alIs1x1rFZZZZ1/wKd/Frqw2wZxU1OS783Gqp73MiPi0jGsm2cbAFZAszSgh
qHm+MAgRuuzSBBMkLvl1YfbWbpqHHCxZYDQbt4f/Nvb07DaixMEfpUX4y+v9/s4x0M+m9jBQRrD0
i2JIH9ArWttAD+RONIO1g+ryC7RWunFDr6Z84hXup6T07WVOBMWywbt10NxG2zYtZIqFLkGo+prv
3OD7ty8CryuvXOVRRicAaoIu943TJjrkHE/su7n1z+n+ik1VdeVuBkp/wMI+YbGjZTYODc3dOtbu
9D6kO1hwSpqmmK9dO2PZW+iRPd95QRTTpHDL5icF3Jle3FSZ1CgGFPl8J2hoOXIhtdbeeyrsL821
9j7mmHoVo7uHtz8NP3LSahJ0mnZwiJECnWdx4uItA9M39EcJ62ZjZ+LM6XQd2KJe7XSQsBuJOdKO
w09OWdg/ksHmwfLJ3qW6lR3hUvTrrqFn5OtYUmsePsSxVKiER82/HEFMnFVsslaQKtyzPnWDh0ab
2eqhwMPFPJrTQUiMg7a2EZW+0S1sQaWDM4HWXhJ1uyrOz2ovPnRQPZfVzOI9aBaxcPivnJI0tmCy
9kVf2nhNx2ZlpRZcsy49YnCGGw4FJenGPTiC8nqChIfzXOBiyQZ6ZcH0XdO1nU9Hdm7ooI3T1dQe
IsL/jAK+FOmeMg6+Ev1orZ2xOMdmckGgJJGQ2nRoHbywBQN52zn1ZyOZz3tJdGVBW0/odYMDtl7O
OBGBgT96tJqXWtJrW7PBIFxUS5LszzLN3qXTnK+g7YMr8b6H2MZWYcwgZo5soizhC1x33jakDtcl
w7dKe2hBfUXMUWM8d/mUEeheZ4vam26myblx/Zr2Ik9ybAxrk8b2Me6Su8QzUrC/fbZ2JTuuoDi4
U1puo/zSmwAaFJRHmgB72FRk9TJuMNS1k56t8qD/UZP4xJGddrSu0Qq10moxwQsMJPvvBWF5Ozdw
vxe9d++IPVzE84xt9yK3wP6Apb+pkWKiXjlYVbzowX8u/LS1mDAsMqHk25jiqi5RLZCI7s/LyY62
dmAon9+ZEaPemTlLXPph+yMcxsNIvQ9YeibWgwzvW5vWst49YLP/hJjkB+L3Xz5h8YMen4U5SZxl
X29r3POLKcHICbzw2kdcvJzLLDtquig3Vs/Gt+uBqk0tCBg929uBuQk74JKIbKJ1MzzZlhtrIRLH
/UQhaclpoF+Wwko2Qf85tEpy1g2jup+nYNOHEbWLgI8lVixZIMIprPQuLyjh0sm9D6QJh3/Vj6yn
k5O11yNcM98Idi0o5b0Bl+ySGu4AoJhlU+sRsnzTWuu2n8kugdsWHTVmMlEp+7LhNY3dWV1Xt6UT
mWsKQ0BHIwdjcxpf5E5ewyjJnbMpDOwYh5HpfSlpAC6aTDN/pXPsPKSjvyA6cAkBdM9uX+maIKMF
ND5RVEFBLi8ShiFnC6hVTmrjrkRUELL6y/pnj6RlE0DvWBYVo9y07Y1VyXmN0hW1YpRjCazhkrfC
+MbdYRfQzrO+FSspmv5S7xP3rnVFz48Z9QtZOz6botldVxrxsQl/LUSoGuxo1jWfDYiJS+n1CkBg
bMI5LbbgmYm4dNCsUP/NzoGdiDs3QbzCxqXcmoUscKjfTNbIz4bv0LpogWtSRIl2NvG6xe1j36IK
8dzVwCucdTEdgXUuGmx7BHZfFH60LynOI77Mo32DzRFw9tcJe8gl6b+kLiY9yUJqZUKItEmGYN0O
7kUEVfzQ2CCPcLkZ5+xJxMIZBuDR1rgRaXE+yY70TFpRKhuu8Xw+eLpt7fo4heo7D/Guq9wrPgHQ
+mb/0A5tAYG1Gj/bPoG39Hp+5l0M25QCzMJu/X0/5Gz0a21YDLjY2PLXIyhM6zyMmpu2SjFJma1g
Opc28yT6kvbkK89ZEywyUfuXvd6KL82EOsxnOV1JzW7WodZ+S6MIVoYVcF8k5Gw8ANvNWNzaaXaf
69BJU0/8AsHzySySG76GqzwiMIx5unMFEpvaFPpdqhQLXYbTmMDSCRBBxkfX9vzFPPA7S6+mU9/O
1xjW8XDl6SPeTEIpwklbkffOBsIF0qhHs/kdGdw25xTfRpjQh9zZEvu+zxMyWzSDJSxwy2AdOGX2
GY0vwDbb2DeOg3mwK/kKuyyssbw3jSBC7+3sk8JdVql3DE3c751njbvSoNEmYWwqtehNP4mQaCrn
PHXlmgXMVzB0sZhSB/2UL7/6jD6+NSI9rwsxrfvI/N6a3T0bo8su0/0rOc/XphMd0BR8pdNnr4Ax
nfWZY65c1/fZlcTGNjT0zxhmXARJOfty1/TXFfnbHIWKe2LJoKOHoX5uCeRpbHjTLVvOEjRANu0b
q1KIho7sVgcICmEg3Q+AUCA/mKbwzxovdXdTrsVflJ7i3JF42GSF8GVBPgAjvpzkY57NRKUKu885
DYEFNePM/6LNvfV5hnBFsRZQISSSYRmEcCjioCtUhPoMIyvzdnU9l3dmxxzzs8bCUyjGBOeGZIM5
9QYZwvEEy8nLnM8ZJVx703nRlzBuKQrMrNLEGJsEd0p9mi5EZU3stvP8TlT2Qzc22Q7YY7avChOU
aumakNPZGudaT/sqMEF/4Yc/apFt7/KulSvZFvLa1H10nEmh71j1otvcEfGGE5524c0TX13Z0il1
fLu5aC0zB9yga4+Dn7TXXevly9ZunV9axpkvmSfIIzEu/6oJ8jM9SAnpc5w5h4eG8g4AT/U56kEQ
t/qc7JiM/SUTykR5Jny2dfAuITbYmf8JoZMGqQOFylqUeXUz1EX80DUC5+ZcO2dOaMaMska7KTzI
L9gHoqXZcKavy9xZWxkgaJH47ibQfX1LgoVGgkuUbqRBmOQCNnZ47Skb+FCLZOmNRnGA5jKCimzE
N/RU8mB0DfKiuCALOUSsBeGt56Jzw0TsLStdk/fOZ3zMbZxlpQuYaUEQIPz6wBw3g2fVm6ob3EOS
jDgrsn4gMARkEBSgUXYwPhLj0g1BUvXS1bRF7jf9IY0c8VVMmX5eB22L5cxJV7JKqn2CDZhsW6PZ
mTlazyxK/I1rm/GdsIPHitrd9SinR0ej+lfYUttWXljvHB/OAQmkRG2GLFcJYfHqFdprh4CLRC9W
IuhWKFDPM3YoMCsp0fnzrkAU1hMrZmbKXDFvkqznx4a3FOAJPwQ2iofZ+OF00t2zyfdWmnTms0ir
3DOnLMttCDxx5wH3/ppXHTwcANl6nmH2Dyx2ldTStKu8CVsPvFQW7jW9ic5qzfa+F3qB666rtW9l
R/+3LcxuK+qQpPsWovwd4ejik9GgyI01j+VK9iNA3MC6mXUqST3lGZhBdQA/lvoCn3uYnhmm9kqO
PQG/Q3Vtm6X8zPKSfvZ6JwJn7ssLXR9DIFCNdeN3AYtAqtBSMQKP3axwUzncKRRr+K/bUdGoMgWm
Sp4YVfQk4FUNT+wqR2GsDAW0shTaanQV5QqLPMevQsGvbIXBQl0JEctWTvPkiZMVK2SWlFNxBWK9
uLEp2VATUHCtobDhbEFCCL4MT/QtmzXhU4hQN1k6T3wuEBGwuix0pIdUAbz+vDfw309tT5/yX1f9
j9HP72H7M2/an9FLS4vNn/td9/ewXZEpReIThX9q+Sqh4LejxcOr9dQ1t83fDYFndX/5D0y5Dv0n
lES4ASUtqL/r/mjz0RUJ40mmj8XrDyT3StX/oupvCJwzaJ+U10b8bjA870J1Og1ova7EojSzGioX
uvgZHCyVLsTGftttAie1LkIa04vWVoXHEWSZlU8JgRiduJUQa1csAN35XFCDTZA9mG3wDRz7Fzej
wmU6mc10dy49KGCrBElo3AJFUEnZUVJ/TsTgkU7umrukRKnv8uWDBVTHw7oEemYuqsivaDlkxa/Q
ScuVXYDPHbOUMFitm++0rGBTlZhyVxKEh9zbEYs8cPMNunf7EhOJYgCRFh7r4ZWmFdSesabhFBuw
rCsMcZvn4cYDfL4FJiNv7Kqzf/d//6gfdltk/Ot/qj/zvYCtEgVh+/TG/v6n/5okb/uzuHjMfjan
f9WLv5ngir9+ncrYePEP61y5tK67n/V0A1or/f0ryLhQ/8v/6n/5P34+/S23U/nzf/3H96LLW/W3
BVHxYvwricS/njaLx/Axe2yey/HUH/inBcxEjQc8HjeXUM2wZ/ZGV1c2c8a9RVfsL/fKX50ykxlD
AwvxAkYV/owytvw1Y5SzxaCETUYItkdlnv2TGfOyOUzDnMmMEQz7LaReLniilXDqoZkQBJZbL+wL
GhaDs8hrzqXPHsjVbwXNcwvJS13NP6/ClHQtrDWvYo3MrPB6IOHlNkXfDZjDw7mgAZzyevI5ATOg
YCqDP0rF+uuaSL44xhDBiZblZUN6LsJ5nmyOZBkxTuupbsA/6uVHeqwTsYm6DMdLpZh0qBcjkVR9
yGeSCLBkcKFlVWxn4uH3hDSMXyMV7T1D/bxvnHC8CEbA1HNs/4BIb600fbQ/uNOT5N3fvwHBMlpA
5C7Oa7VJMSOK9/pi21BMu8L3TNlbiwtylf3euXc5g15Pg2nfzEYkgVJX1Vp27GMmIwc7Rgtq+L1O
MOXfjpB5PahMWsM8C8vDfStPNWoQdh1N5jLfDkFS7zSA/ZB4KEG9P6hervXcNfxBlAZIXNV9i9PY
Mw0OiR4MQbqNSsC97lCke11onG/gZX9wQ6/GL9MTFSHfPWYINW+m9/OXbDstSkKdldUGVXnIxnb8
zN7eAL1T5Hf6OGo/jEDBGv/0BgEPqQY2Ol4kN09qnGdDi1VctHDyAijutrzkO2Jdy7aTD9FspR+I
vl49S9ypOOUsHimvjoi3lzcYmLKvjNaoQL+wYw0jok7QSMWHNq3cD+7q1eB4uhQ6GNYuj7F6IuHA
CZfYY0MPkPSY+Db07QP7/fry/Uf3UifC2OAivCs2AwQ/OvqpGiXOTShhMRvtCA0ufCFits2WA1RW
e/U5oR/yTxc46SHAsriUQhA4Sln9fICABWBtncZqW7jDlWlFx9km877TwACP2ndnpGj5/g2+8RQ9
BDc2LwzFtvWkZHw+NiK637lwWd2oySzpl/ur3AqdP39XXMWz+Pm2QL50IuqRXW5mmAJxoOUYGmaT
+B+D+IZ/5yo8QBSXrkfy1MmIkLgbHJnaJUfMyl9P8fBtNGTzwUWe/pa/tZ1PQ4LvqVD50CzUaNFe
viK/rfqKUcm92BbRegalD9PgrF/Pxn1GVu7R9ePkrDJpaZo4G1A858G6GHTxwVry1puDHIMeXTmv
WSZf/g6TQBMHii13WzblsuHkuZlzx/9gQJ5kV/6+XWkxNAxUX+ggT243qhLhQmfhw+57AKZas13E
ITSzbPg0Zf1tWJV0YaAOWXqxDaKK3oPxMAZwJoPaoa4K4XzhBfUHv+rNe2cx4/kbLtqhk/GELZu2
kME+YLK6W42O8samm/dvXESZ5Pk4CDSRT1rBZ1PDcpqIMwAXwTqTk+tEyQnVdvDBeHpjxURfhEYW
hA9L/alUuGncpIirEeFGnetnXVJGtwmr2n5sZHz2/lx/KR38/SpdNI2cnJA1ufrJ12fiZfRd3ZUo
JFp2T5yB167u5Hic4nLZjQko4aya1jVurQ9u8vWkgYyE0lNgsQakAXTg5WD1ReDHdlmUpKE0/de4
c/J93gTatuxAF1p55Bw6ORQ/G0bw+ZBR10ttC4q770QfvFTBhV7MXmS0FnGgrA+c6wwFUni+wNIr
oT9QeAXao+oXtt94XU4kA/kt5aSk65MPJumrDz5PWZKRzu2zLrF/f3m5xneDJoMsvY1tupLLOq8C
k4pckEDSbYezJCv8aZ319nT3/qt+NUG4LvpJPluoopm6JzrW1hEDx8WOnRO/6VxIZm1KevwHX8c3
rmJhSPfwQwCesl4JpIE/DaacUJfQrVthVxxWVdx/ff9WTjS5DFsOFkodiAD76ZRz8gyRimgpmgqV
8ZF+D8rochQip2ITaYDM+4jgqxzDtPYp1+d1DBtmMfhiGxKXZFpJToCXksrWRH6VSKLe/2mv5q76
ZdIFEsPBSyBIfPl2nYqoPpziJAwNGYDu3kGrlkxylUXdR0Hsr+buyaVOHkLnR2TEVAh5oEt0u9kA
Kj6XlrcwKckvewNKaIIVdGtHhvvBEH7zJVMJYQNEbQXb08ubDPrZRNGH2N2tR8zrogoRoIXOB4/y
zat48LhYJTCJyZN5mVil5ceaGrBNhyI3471as3///vt66yKm5GtG1Dix9t7JQ9Q1p6LuqmXb2nDx
ZnemhCEKvvj9q7z1qjicmqy0HC1eLTHCqgM4DTGjgm/nxnft5EuIfXI1NUNxTmtC7IegJZ2EQmz+
bzxFymKoVVlr2WedDEjomVGX5iN5krkd3duprhrug3P2/g2eWMZ+z0hXWfxIzPYM3VWL7LMv4wgm
Q47dlG3TTmvvKteddt6UdmdIZLUDjbOeVKNp2IVZGG5bTaYXEgfIOss4AwQhTV10DV06rVJnEOUq
dgkKDnPh3cnO/pLBPrpONHa+HOz7raBcTMJ9Ve08KJ8ras7l3tLQjkCM7laa5nTXlrT7dUKa0SJP
e/2Qd3N48PWalERbi1AEAosOaa9s25ZtCG1Zf5ulY3JRZrNYTTNbmfcfzhsfGBZCvjLUQqCJnLr2
5gZOkkO7a2tmlTjkaT5c8GjIhwE5ifTKDh/fv94bo43RTHmCg4rD51WN+WfvwhyHsTJFnG3xu2tb
x+oi9CqBtUX7SG2yyzsMcpJvTD7VHww2tck6+ZTabLVZlw2Dk5Gq4D6/Ms26tIcGm27pVtUrp8F8
NHcKkpPU8SfBiAdCmtdEhEbVAhiA8YFX443J/OLyJytGxwwrta5JtxptrmVWVNDQRT1+sHN543Vi
XuJLyi1Sd3qiej17vMnom5jkHK6CzQu/kWOcxQGBWkZokpBm1e0Hw+f1Q+VLIlgCFa6J8vPJh3sm
LKsqizDdFhhvV3lcfBlYMr+6LkZTrxNMhiK0LzW6icts7N3d+4Pp9XYFKCILF1Vk1kj39Jw2WIHe
F0Ivt7g8Lx0bwHta2sW1NhfjgfGFyiENPlgtT+g2ajHhmpR5qECyC2ZD/3IYASVvgT805bYwsipY
keZtixXCf1xHPGgEHXYbBccpbbUJgIqW7q2c/eIGIL2zq/RKUU/TDI3l4AFyyYvO+kS5w+q2dKBQ
e4BT01BU5pp51RkOkpgpIrbjZgqi8Pb9Z/fEBXw5HwzKR2pn7QmL08fJqzPobgdR4Bf0mSAA3lAT
G37aUV0OhzGtrJ8c40bvcmo6uvKwqhD1EMFTIunGulqss4Doo1HJMzsJv3chplp8rRujlyvqhjR+
41TGhGNNY71oAUgD7u5akM9yntobslsJPC27jmOXCUJBSe/61tjgSW7uc4fATisJiocukNGwLF0a
hzjsGveSc9rKRK7ifrUwNdF8gKj9kLhZ/fP9R6O2CKdPhhM5tCSVLC0Vfu/5SpE5c4JcnAg+x3P8
Q8OWDNGosO4t6pofDKc3RrBH7IyiSFK18fSTS+X9bGVa1RZbjSqNH4xHY/BcfMH5rQu1Y2E2rvfB
Mvi6cuuqxHsQsPiV8MOfbl0qPWpCF7XQVnfsbifoWxJrXIwrJnqw90yYF34y5Gui2H1KSLUZXzYS
Hvj7j/j1fasfoWr5lN9wi6t15dk6lY3ooU0VmNJ76oiRen21p2Hu7owxgGuNrNuAqeLOP96/7Fs3
zzZHuJwAOCuybLy8rhB+GKATzbatAk7FZaFfMOO1lc0cWI1D215EYew++GhLF7Jo8g1ZbPP2/R/x
es3EpMnBkroS+y1WlJe/AWR3DSti5hOYW+Utip9oF0Rtu5ZDFS+7IERITdk+PsBfHDak3ckPrm/z
978c3i+vf7KC+cgLpT8RwUwQyyMyWffGsefmg+/820/62V2ebF6Lhk1x5ZvZtrPG4rpq5/h6hJiB
4HrQVrHjlIdA6HKjJVZKik+hkReMvPz9J/3WndKjQAlHiZL1/2R2tQ11+t7U1Sizwqumt/WFYWIr
+Xeu4j7tYD02USdjKgySoStrdrHSt/VVa2TmVe1Pf0E//mVz4XVlC3UtZlfoB3x06KupVevZlLF6
0olt5APbUKWqZvYQfhpRz61g1mrnrRPly6pDz5D71CTyPJ3ZwI/JT9cmO3MeNXGRl2QFBFOXrOyk
jf94d/Pyx51ssTsRFrEHdWBbAT7fmmk+XQMg6j5YLV8vzFwFU5tuOZLijHnyPkPs+VVH2OwWEGJ6
Z1lVfiRSjVhYO/ygVPB6H8WVBGEGDtBlJurJO/VLgrU6BHjEckaEk9SQjkLphesyqh9amX900vvo
cifLoWbyaYvqgsvptMWtwhIrQXz8jkN8vPPg3XzwIN+8HjVYPm7UudmIvxxLTRsMVdRn2VbHOHeX
ERAMZCoUq7CSLaX1wv/jbSmPE0s9+28+I9I8GR6Dnwk3mLien3faMQU7t04m0no8t8HM7xMb9v6U
fOP+8OJCWbTYHlIIOFli87zRQ9IW020Y5bPKeAjXrlM8zsbcHOQMpun9y72xKVSed0JQAX5BiD5l
MGtBYSZ+oSVbygX9QsTJrxb/ddC2myLILzUdcWGPVNOIkmOsVfvIdzGAFKvaSDZQQ44FTVSyXOJN
RCg3QW4b0ty2We1D5gPR9f5vVSP3ZPWnwMbAUSfh1x0Uo6laa0BFvU3MPD8bM4FVlNzFcHiYA7tZ
uEqPHWuu/GApfvOy/5e081iSGwfS8AstI+hBXossVrVXt1r2wtBoRvTe8+n3Y59UbEZxpZ2DLqMZ
FEAgkcj8DS1ELl+yTSpjlztOBAFaeMBHTppcDydNALMGc5o4chM/BGZu3gYCTSeAsM1OprFs5Xfz
tWglorIMc3dNne6DAhh3MSanaegMVypRuWuKsN2ZnqK9H0ZnYrC0OVHo569PsJDnofDD5NQmWG2m
9Oc8kYfN09ja4jzUc3SL48X8I20h4dtKJz/K/WjfGGmdLGKqIJnT2tiZ+Ua05H1CBFtKq+Asln//
24WBR07uZzOW5qIw5Bstb0lzcEqEoGH9ccsWpMcSTsB78OakAXE5VJX2FmVqZp+00AiQEuQZH7SY
myT2l+vbd+NzErRoDpPBLvYGqysgUytZR5gzPlVIKrkFRs/IrFnxny8daR+xn5IYh0Rffc1GnvQJ
8b/4lOH3ckKO2v6IB3qE1DSqJ9cntPGVbNITfflKxuKJcLl0vYh6uOH4ctiBot/SxRk93LqnW6vL
C/cvhqJBRPMG1R6gA5dDdVKRjZHa4kiW9TO3TFgf5klTb8wu1nfuz7eIvjp2cM1k3jakLbS8l/Py
2+bLGqVAsNCO6CQow6tdhbpjowV5MqCGuDU+JedaxuphzqcQ0pGpP6DAmd9odEHvNCv0n0OwxyA1
rOpfTQQG+sWjASIq6F2k5yJX7vGkAb276A+iMWJiFelMud8/ITXou4aPwmUz1ekO4GRj76G4C9iP
txrySmvQUCebCZIjzGmkY+OafQlU3eiSnbtr2cGXK6dRHFNMVJUQ4wPrdLlySuY3UdqXGJBWc+8V
Rmkee8PqTqMeFyfTlHyv4k2xc4O934VcCtzOVADJkwHTXA6qTfB7sjSMTpSNEi8SNobgBWUKIfqd
/b7xMFiqzCpdpgWkAGfvcqhRivH+Elp46mrEhIbO0j3UP9RbyPHacQhh8FRF1T4ZqOq5w4C3nxng
dHb9JLz/klhqgP0iFUGtBumUy9/Q87SrKMNEp5pKi2cUaQvBDO/r66O89bRXn1IBYIYkGjkBz5fV
VLtOAvRh2+EJIQXIVn0gKcc6ln0XsslIx9nXzgictvclEMib0K+Dp8nOvwd4Xt7D29AOUATqO22a
q9POD1tu2/UP4zNTeiDkcEJXT0CFajJ0I3X5BpK/sB9HpxqD5mxAVzhMmGA/5mqPrDc6R26KLtp5
LnEznvGcOvqQ1XYuz63NRykYuYolrCvroqVhjoNeIT58ChrT+OZPk+z1RBU3xGvr8frM36chfHXy
ULoO5GuUSS8/PIZFpEag608y25vSL56YcUctfgrwDDBzJJuw3M4PFED2Codb+563i7po24Nvooh4
ObTaIU06aeikqrEtHcdRjQ/oKOvUXfrh3M7lvT5JD77hL5y1ST1ZoVZ/vD75jXXmTbP4SnCBEsHW
OdjQdV24uLL5eVUcNboOZ62YOqcmd9g5YBtBDK02iJP6IkX+rkqqRUhnTG+3mqo2t5B6rFtkwODQ
WjjnNQYS010LF//6/DZOtcqJBjiKiZFMZfNyhYWZl1OccJVOqiY5taTULm2Xv0j1NP7/pJP8A7Bz
jUHS8srK50qPT+REjzOWpk9WG6NBHpft4Mq+QvouSxFkZm1yu4icOveDir/IdWtlRnajQIL6fH3m
W19WII1HOYn8i/L05cxB/KeY7s7wXdLpMbH0anHKKA8hbuo7hkRba8wVQei0yEp4Ol6OpCdKW5pp
Fp+0yozng5llmO/qHYq412e0ZIyrCAX3mA6RxWNBIzSsxpkyaVbKnORLmxb9EhPP4aj5L1blJ8JV
ujPa1nalPwhGCkSrShS6HK2tVTk0wEGdeDj63tzoZMmLpu+kZ1ALRZC6fZfqO9t166MBsqBsri8T
BNB8kSLFqW1Xw2iTZOZIMJcltD/TJp/VeryTr6/mG2BlvZy8AhCqAkQCem51E8l2pIQDnhHAdZWP
YYskdt0+knfe+4Z67ENxjo3qpkkoiWJ0qPXiRa4qeKrNoxU1UJGpuA/1o+6Pn0TZn3d+2xJ23v02
dCSp0yHnxke4XAchEJInx8MjnoonTha6cMyxRFtEQe7PzBLDG+K6fJwNtbhhinCx/bk/CakzgQIF
e6WD96jipd6zNHZQz3rzKbn8ORX8oz6pOUtxj74DhoLK3ZjVP9KuTD4MuQjOHECclIHcOonZjreT
jlEZcjL1KUxo6l1fnPe1Yn6M8SZpu1gz2Ks9gjLFKKsDsSamPXRDv9o+oLdYOX4uqzcY9QELCG3z
S6GG/Xmay7/IkxieWoHMrgFVtnrX9UIUoQwj72QPJU93pdKdgrz49BeT5LFgIrmLX8x6c/rwP9Je
mhiFTomDMG71WbawHqQ2jAQIR96ZrEXefNCzx6bQtZ013gppPNsXuKwpUBJZrTEAVjXruyE+WcFc
HxtEU5whDbKdzGPztOP+sjSBFxDk8it+exAJrcMYYmBbhXld4942IveE1ZwLO9J+vb6emxOyFtzY
UovS18n8GEFrtZPlNpAU6xTaU4R8dfrHaPe3uqjOOEArKDCsQkqV2DF4MDk+5YFd3Q5mZ6PrrRZ/
cd8srCZ6yxSyQcpeLls1aqmamnwcvVMwVEd+1YVF+sc4cO4yGA3ER17GGjvhcpRyRDM4px15onCl
g1TCLNlKct9Lyr3e4sa9xkjMg74E8nHrE2X0tR7GOnt9Mq35vpeSxVEBKywkQfASTMpiZ9tt7AVI
MxrvrQXyZq4z/cwY5SKRmdkIUwcaZy68RKCy9sc7jlE4+ZRceU0sAne/b25ewvCxSYVOWYceRpoZ
Jp723CB/MYop0wMhe6WhszqoglRrSJe1y82pujMjXI55tGQ7pYuNgwpKDoQyicAbLOlyLtw/s6qF
XXyC6x14eptN7oDD89EQUN+vT2j5waubbymJv0EXGG2tKyqhgVQVshGdMoNaE8pf/3UaYgFWHX+Q
67K7LRpL34m1W/uBex0k1IKOY8Nfzq4OYf1lFkU60WaSO6IDcwwjM9yplLz1R9YzW575PGAA0ZMr
Xw7T4645SC3MkXgi7mEaGGUVylZRM5xrpQyfOlh/8zFSRQIP2gxbw0ERwhhuaz1DmLwO/flOSDKG
UQSAInK5BJMvdahWr8ls/2v483yUxtb4rNBoQzFPtAgixHFtd0AOACEcqlL0+m1nlCrq3CgUfQzk
oZPQ8hj64TROZkxSLhSE5HQeXj8FiFcviWxIYKho2fktsaxSnn21tvUjGnH9V7OO0PBN0TZuT5XR
dwKh36wanFzpzVNagGFG0qFQv8k8q2Pk8HSMxZVepduoGT8BvhjjQcso+OcIkD3V1eSpOdKuTjN2
ML4L2l0fBgvIBOhPNf1etjaKWLmYxjOay/zU1jb6xGmszPyKAK380ppI+aFr3dZfwkpp/plnurgI
3YDvciCNNz/MZMS1JM67g5EaOq4sKWJTdmnE6E+rvflNS2INHemyNUBbDUni5L2JQgOGXsmICoJZ
PNfAzc5dpiDB08ydcs+adfNtXcbBpyqxqpuJQuyHDKmmYzeFKDoUs/pQDUrnycaUne1IRLITROoI
L7RUKDYKs5rR0Rstyv6+FGY78WfjWb/U5cAR8IcFaehyu8nyIA+Nwa5GbWWyMUJpid1LK0Yq69nT
fDzs9YJX/5BZn/78CMMbkoE3aRzk9f2U99lMRWSMTpEZtx48dutFyidquIgwnyreFf/gbOPvxI2t
SwTaCA6/FBqXW/5yummHtXlUAhLMh1G9ZZX7Gy0bi1MRjz/p38g7MWMjIlKJROYWSAx0ycXK9Pfo
XvudUHKz4c1XhpljJ0bhlmX07wxRZ2diW8k3Q9FEoPxJR33dS7fUuW6SgueladXZq58S7GWrVtwK
vIYT6ZU4KPSaj1oThxCbA/OuVsvmGMyAKINe3uNtbMTni1+zCpbIDxqSH3AV8AkpkIU4KExSgfY5
qJwqkbKbNJZ/Xd9Pm2uNjCyFSeDFwP4v17ptOewCIYsT1F/7qBshMknlZHizKLSdQ7NVntRpj0Ke
hCwDYHCV3Q8I1Y/4+6A0gF7GIYhH4CaBXhwj3KEc00LQqcoAtAmKc045aj22Rb50U8R57qnloDlt
Kuwj9K+dlGVjd1/8rOWr/JYpE1MDi7uDTHlO0jNAexldyRgJkQq9HLmhPn19yTfeWNRoSQB1pL15
gKyXAcELM1FSdhqkCLev25I6aP5dTUcZVyKRHdtGr05ynUhntez2Dtdbnry6KoEl0xNdSIi0kVe5
EyCYMY+FSgSRUR6TxuJY2JYzoMPXmt1/M55GqOLiK1R/9tErAgJxT7rlsDtcqS2/IUzyVaj+TWpm
T0Lu8WjtXtXO3hN230gb6FDRTwdbCldjnUb2UIqCamlKDGaTOnWc28ekK4Y/T/BQAmUd4EqBhdNW
WUMCll7OpYCy/GQNuMOrxWkxMNoJZxvsnoWjCwzZ4sWJasLqjKGYCCM6Qn+yloAfD5WdHc2kTc7Z
PPo3Cx7wHr2x8qXIU/8o16FxVM1aPmVN9Ov6xnu/0amjgSRlyy3k8HUuJndqUMu0+T0xxRPqfoB5
xjkJjhipGItOc/Xw/xpv/c4e/K6ZhF9R4ArV4j4xmuJcSZp64sFY/KgqTexVdt4HM8q/C9QN8Qyb
iv1qa6tSGgMHErYX12hDaJ0mHSQd6atDW2ixo09TfcReYvKoWPoHjL8ErjhqyYePoierwvE8shFm
c/MGcbJC3gPBKO/DOz0QatSqUJfEQV02/W+BJh5rtY0qy/YagRYTgvEOoCqE2HLDLUKhOCTKL7T6
8avSBgkQUHIwyo4Z6LRNX0wk+3y/uStF/nGq9/CRG1uDai5OHLxFYZmsG+qirCbFJx55AjmnYdYQ
76wl+Tnx7fGTZeBCe31nvAuBZC+UJRSZDAqfyzULIEBuOAyreVEAzAfHl9CTncO4f7DwvUDbLqBl
6zfHKFG+jeXc7txD7z7DMjgkEOq8dOVg819+hnnMNDwbmugEHzpcfBE/mEP+GW8RtOW68peh9x+u
z3ZzwLeKK0kNNb5VTSGSZqsayp5g1pf+KU3y9qM5Af23J9k66hX6I53V7hFx30VQAMWAX4j0LPJy
JC5niZUJRos9s0RwhVtzSDEG8dFfuz61d/tmGYV7jHiC9to7IIadjMKWAqZW4bl4Exh4Js5SGh7D
ZuqOqHElfxqxl/EoLVA5o1D4pnDz+xGq+qAeO0EmGmeIL2Rz0Ht+3+zh/t6l96tRVnEE13ChpGHF
BzPEY1XAy6TYYD34Zj4dxNAJB29V4wNeRHu16Y3lJDovpCEEfKC9ri4kjKOaXo0m+qRFjgYwLnVe
i+Q2cuzT+JAYu7Sy91cTGd9CUuIwLu3Q9VmQgkBSY79Cy6ZU1TO0I+2lDEbttgzYqagiljft1KVo
IwJMV7D/cP1IQ2oORe3X6xvpjVl6kZbwS+i/kPyAFEfBZPXGCACF1ZIFI8oPsZUFIhM7qtT8x8MQ
0D6R/UCZ9sauRg/nVQcN6Nidiil2xGJ7Y/toorVWfaTMrrtDIh99fC3zeAqPE6KzSVQgwyzLz0MT
f2gXFybQT4cIicsD9YQ7CiLmsWnb5s/36sWMVo/EcowrKcyDkDxv+pkbGq6MAIBurq/b1o6h47n0
MmgwE9Aujzmywr0v1CQ8NQ3yH7gdNsfElD+BhuldVTf2SE3vH0zLZxIWYFjaAwqZ0+V4o8gkDMFF
cAr76l8RpaobT7r2IYGu62aoIhvalByBqoT3BGAk2iClepMppLsePbKd4LMRV7lHQU3RgCXErU9L
rlltAUs6ONmlFh8lDc9XJNxmx1exERepqXtWOu89GTdiw1Kzha+9YGYAplwuAI+WIFNavmrUtM9Y
QquvdtBlHxV6lK9KqFdO3lHOO6Sl8Hc+9RvceHVEGJpHOAkcNX19taEIF7MyRVF4GkSBKDlyWImP
v2cypPTRBKWRNkG/NR2/jqIjQPrPqRA3mln95IX7b2X4TjJUPdXS/pcZJrSUUtjdUv+DOvU5gGrl
NjU63BIFJWyNfwijaI5dhtl6UErO9U27bJJ3EyElhhlM/8Ve46o7PIqMyWYNMSpuPVu0iJAqkNz/
YhQeEHwnmrowAC+/FFVQHpaBHyCPU+Gpzcsbz97J2jnlG5sQKqmgRmyCbuVZezlKlySJlAyox9CN
xzM1C2U3xBDwJjOZWjsjTLnUVHa2wuYCAhdHtAqIviZWpz6Ro8zuhRacGsQKq1ZRjkYQ7Xk5vlWx
3n2mxSqG+vfyTl0tYFH7eowJHAuIAsKTXplovLYkzdzCxi1yh6nLgz45gjqSPkll1TpVncpHIGPR
RzAx+Mj1o04lTzeeetTh3NZIJVSnJ+GlZmLd+rWY73DeSA9j0vGnlO7qYW0uE21VxL9s2L7rNDOO
MZhoJZlv09kDAsboxJh9+OsvthklOUZgS9nrWmCJ4XRtYTVyks2mPeHTZRzNOi93Yt3WVEiXQXwv
GBA+++U200SbDLQj+OIzlN98ErXTLenB9bm8L9GQKC49e5q/8Bzf8ZWyLrF1X7SE1ECOP9tNiHOW
JcZHc17U5Hmwu3gLlVTWEURGRr11eio6B4wOu/MwTj2yyehPJXle7TwYthIVQEwyIyy4frKjy/mr
QYntGhRejwul+wGkBaNcSCeOnM0V1gmI9jUZFwzYZh3v5xSaU2d6cVw2eyu0DLQ6FNDvAdehcUP/
aY2iwGQ8yrEglrwJtbWnIBrvq0Cyzmiv6p4Ra9lTXg6Yftj+Lyqb2S9fD0g15n58xrBIeb7+uTY2
hUX8NHjPv70nV3lqgItF3ViF5JXpVLkoFCmLN3W8M+X3oyzdL1JuYCNwfNfl2KZQAHbPSOeYKIxi
qRHXN2GaWDsb/H0cZRQT8gthlLO0rsTq2MskeMT5Hu9UDA7KaTpHfo8wpBqNZzVDHlvGmmZnUOLA
u8/JsNxAXKyUm+nIX+6rJpq02hgp36cdajyRcl9qWflzHqgWH2U9GU4lmEj7UNpFrTkYFqUvho+M
66Gm04lWtDxzE5dCfgHtMz0DVpG4ieUnM7btjwEGVN/HAjjO0Qbgh8HArGavYaipP7H30xVsoKNC
d9RRm75jkJ6NboXFg3TAaynTb8Ya00oMX7QihTCRYMeQanP8GtdT6sOoiuwJW6wQGyqhAVxyGwWF
YzcyisB3UaOTEJCX1Do+xyaOD/3URniwdP63cZAwVhnt8kcUdFN6SGJIVAcVnN5z35X6J2UYs195
q+b/xGVQRTCKZWOg52L0bGc74nEgRf8kems/RijEmG6TywzlU+8c2eXmSBomhhKkgQnjdu6T8Gds
VZyAImmiH9JgKxlGFGP0JVCL7rM5T1BvAZ5/VgpcLw+1xh44xaGKQZLadnBxwdT9HHWlezKj3Ab9
ZZj1eYJC+5wBBcenRFEl3FL1CL+mcNDPYafRgFMlOf0eStbwJS/15jnVlflQ+XLzbNFUcEIju0+6
TEKRyupkRKDnkqpLPvivZl8Zd0QX8ZpStHqu4tg/ZtSMGrfGXPSuoKdnn1spXsTQ0ZNCAtlqSvmf
UiStdUB8GIOzKbNHw8kk3x6wNpmC70qOFZjbKUr3GPdhMp1qo5R053/SNkaypVJpG0UihPtZ6vaz
lJj5Yy/nxiek/PLsgGKg/2Gs7PYlgAMW4BCUgNZUMsmiMiQnwScrNaXnIcqyz9fjyrs6GsqXC1GW
zgjFoHdw5aC2xegnsY+RZFk4PjZBTlco6kk05qc/HwnlHzIn2q0UEVbZNClFpdY4u3k1Kg13ZRP+
aqF+P8p2E+3knFtzQghPlQ2yd1pL62QmDoIQkwNG4k3gVUFW382lbzhNJ329Pqe3lO/yiuBFQpkV
doX1Rne/jCmJVVoWWra+V2LZegq1OXuVBK1L4oGGo24yuaHe0LoE2eiGQQ8vK8Hhc+dHbAQ2fgQ/
AF4Jj0N1FdiGUhuJOr7tZQG62emINLsx2qNX6PknderuIGbWB9O3Bsfwmx95bFFO6ezirpba/wL7
eywNd23rf4ss884MNfNXV87BuYlx07n+Qze+CxUk8FA8Yakj2avvMmIoocsFe62Vmv5Uh9a/aZN1
RwCxe9aZGzeMDhsMRA1IdPLZVdJsBT4YGy31Pd8wCxfZfnpLnRBumY8yzPNUGw86re0/33dU2hcN
pEWliafz5WYI/GhAInSpSYtA/tq3ynQI1Hg483fNv1hKWBUUjji4VC5WhwkrXt0Oc4ayk1A+dIt1
EhCIChE+FNSvf7XNPa5wYNnfYPqhx15Oy8aBYUA7wPZ6zA06tMUzcUSPtDk2s2ofU9XobwYu3KNk
KL1bWWV+U5E97GzyZe3WBw3tER53iIZysldra6InMWEVbntzjOeNYquZ24cjVjozzUvEROvXauRZ
khr53lfdHHkBfS8vv0X69nL6hpyFsZRSL28hkx7zvK4OGARbt/hwNxiODcGnqYjro5oY6s5H1rfm
LEi6DZo4cOBWI1sB8g11AN2vA157nBCOobFh72kYbZ3KxU+Zj4vYLsnu5fyGKulwPxptL5f8yG1i
0/8Bu+QeIJTY6b5uzodXB2AKqAIcksuRdBKfKk1U29MBzjzSoirYudEeDGlZlXc7hQoRKC7yFLC/
l6MYNM9tkgxGydHA6Wut8TRlTB+w4K4fckquO1WBreiLCzHJLCi4hRZ8OV6PwslYEm89KQ8rjJcQ
2QhKXOGKos+IMj0GGK2WHbRGC5/yethr8m5tT6IpbwM6m7Q4VkF1KBUfFA3DN2Mq/2xMP77TRBZ5
UHCy58nWa5iMtY5bgvl6PS7sDLwOC8joklNVDIxqnezhV5B+UWMhHToV/YkwxkGw0sL0nyTzd3Cb
W8EdJsYilg8vAR7b5YK35jjXwFT4wDTPECqoC9fS0vQstxX2sm1YfES/6Of1yb7doetdRW+aCjrh
x6TbcjkoloCxj4aM7Y1G+s+EaeFxFPyQQ5Zqfuf0ua56GIphWInG6SGQmszzW4PwPGFBgQ7LRMNE
fDGkuvrQGC32DrNiO3jq4PTJdXKudBtPoL7KPNqo6k1KQQ2IGVqUYNBy/lOt+1nnWfByfVKbOxcJ
ZhR6lmrWWmGpafUCFyQWkmZOjNkUck43mjQlN51s9O7s49aLcU5yJ1Vq6mQ8a26uj/9WyVgtKhVd
vgZ9Unp0a5RIWM+CxxU3S1vU7YMsR+lDNFrdQy30zJmxAHvgh2T3VivsQ9NiOVSF1fBB4tnm5koi
u2Yi0pusG60z6WR+18vAwdrZGu4a9KgOFo5EJyXQAdwiUnxgW5oPEc5kR8jz8ifDwsmjKRvh2ujE
YbbYhK6sgjsYGd0xZ1W5Q6UObSlFo4E8RrOTdMdOo1WioyFEZ10P2+pkZXP+oHfR9FVRgmRvfdhT
6+VBlwMpqKUFBpHjcs/JXVpJcs0uMtqsfyit3sZIKdR24tfGOV6Q3PSh0AReuJOXo4SZEfmqVZE9
IjF+DLIRbbhSid2gbqgDTUnqqlmbYT8lLO/693+DdqwnyOsD6UhC9fIuvxy6iJR+6A2uVhCF2U0Z
alV/BwtW7RzLHGUfCcly+j6qreZaej0KZzaS5HM6iiN8k3FyoqHTv+VR3X1sS2TaHaRe5HtLDosc
oV2/+owYhPIiyUr3EXnT4UM4C2wmr09h4wjRxUPrhUhE7r3mvSVTYiHGvixermhnKUhbR6hjCcy0
KtxZ1TvXNDRA/5T5PAmXmZ0V3Li7eXsAhIBCsdTyVqEwUFIdN82C1CwDcjupmJC1ZZOeDcXfifZv
gIp33wqWCNm7gsT4OgCmk5x0WOBa3iS65lXriv6ukqr4M4jExO20qrUPBd38f+A4ql8hfgxY03X2
D6mmgkAZOZqeJniJP30wSbWrj+NDTCEVDzxcbL6pkoKo24Q64Jc0MbDSqwt0A53J99WviR8rewyw
jUSEogsLxxdDU0DXLvdd1FgC+TC+mhL1gRdZRuNgEirvHKyNCiv3hbXcyxCxyB5XJ2uMsihr5pok
tR6GyFOayKoPoElHJFjJNlOnDKPorA65/z3PsNppbGO+Hfw0SvE1SiP6N8AVecsVU5sc2tGOPl7f
vBtdpoUqgNoBaG3w2msKUGELKfZFansDVn6VZH8f43qRU8uOeWCcsRO+64v00fap7wT6SzbI/yT9
/FDiLxjU5XNXDcehjBxDzj/2FPTLFrc3MZ4lpTiqRulINnTkgCPQadwmnV0fVNQ4dhZ5IxmgYLng
HmC7UUtcxcgoNbsEVL3l8dADvNkBsMnKTnca3bhX7LZ1xQJ2vL5uW4fegD4IpYwUBBD65fYZOyS/
w3yyvNb+kabZfIeUanaTl0CBrR7l31pOzENY1clRCwBxXx98oy2LsNdCEaU9QMxdw4JTX/FFCbLH
i2kBH0Rc3Sl+c5Li+lUOLFrqSo61cvoxt5WX0JR+6fAZ1KjZk3bdXHdBt4iXEUisNdBFQdg3SKrW
8ubAflSGcKnWz1yeeRQcbb9qD8L/7/rEtw4tEGweQm+533qzDl2awqzjS5fKgNBJZgmnCDm510dR
tj4ugQHJehiN1HVWIbWIZDQjMBnDjnn6Dk9wOb0oCZX0Sm7GJK/PY0pXRs4a89XyR0hykdBPphJU
p3lemrNRPpxpV4f3E2Jwd0iQYddaUp0dzTB9RPX6z5uSaHsAkFlwP9ZS77jcjM2sSXlTapZX9Wpy
RxtP9aD1NYcwUOuTPcfSQyBJ486p2/wWpMKwKlGmITm5HJRy9wwRdLY8ijB4c1sV7t0Yh+7cbpuf
gjzfAO0gqBypl6OYc13Wmj9YXqpYhQfjwqQCOtheNRfxJ8OImvtojuy7LO+tj3VapTvDL8d4feMB
vwcwA/kZAMWyCL9h+ED2V3YqMXydLD301ERYocf1hd6AHeIjmv26vvU2F3VBcVk8jvGcWS2qVEYg
qXpqGlaoK4fJF/q5hbjv/r9GWSf9BvDDkRq45Ula3dx3TQ4B2ZbanbXbnAs6CAp1PhDXa/oRtZiJ
sknDrlQ6VNc7RbiBhRTEX8wFaAqqKeSugKkuv1BqJHgtdj3bMAoDgq35MUdTbSfgbu1CXpkQtuA1
0ZBdDaJaOFw1CpFuDHP1KbXm6BHHafx3Jis+a6lAeQBTZge6lXq06ZfvzHErPSe1pCFK14qO6+p8
gznAlb1KWclMzc9GjG1pERMAoYwNZzwDxbHVOlyCZTHtpAdbIX4hLSLpw+mjR3C5uomqViZdYgLu
HIQfalSj3cpMvip1/dHqrJdQzHuQv60T9/uIqwOvYx9eQe8ix6xLl17Bz1So8xmmizMPs7SzRd/r
ai2s9QXhhFamAcpn9WGruou6pONCSQcp/5rVxYi7NKq/x6qBCR5yyd7PDZKO+SR9Ds3Wvh2QfHNH
zUqczur+rRQR7nzrjVMDII6Yw+FfzClW37q2JavjvYJxKFJK5zzX+9v/Q1668V0vRlnNe+7DOgiW
ODONKFBFgY+VetqbtMua5kMSTBGqcnvPh82ZEdiUpWpj0AO63EtGIQ2SvUQdrZgHssR5cszlGX89
Hmy1eIHK0FimKk5XcM0l8IWWFLreATtRQixjpWrQbySZTilAAfNktcyrNe34q64lY3HAj0meD5Fs
YHvJM2Q0bo24n60Drj9lgEFP7v/qeirPBxtvQMsFZyeaQ5Yb6H0qE+c+qAoFl+3ahprczVNF4Yey
/GJUZmeBo3X8eZCSamkiCjt7IZcIXjQ7bb5fn/XWO4P3JyRZ0NUws9duJibKzpjaV4Likdo/G50d
OnRfK3cMlfDYBIr1uY7byZsav3YbfdJuCy3Xf9Ba7J8wuk1vw0SSnLkDRXH9h21ETnCmC9CTXwUo
axVAEJ7UcdtC9SKczfpApGwwePV5PFBfcjLcwD1ZkxSvN7Qvllz3n66P/l6YAi144CNIfQAhxQ5z
iTa/3d8Z79SZPoXv8YrCfNiOg+Eh9I2+dCIbnlk+KortJlYTvCjVoseQzO0QHRQ//aBST8BKtW/o
VFs5D1hXogl8jKsxDT1sedMlAhBTDgk+kjs/eyPew6DlzbhQ/xCaWU7Sb79ajKohxcNSX7LV4YF2
4U9pMNuTnYaoFuCz7ArKXJ7c+OYOhWPjiL7hDd+KcbRpV2HBxma+N2dLeMqEitfBtkqtORh6me3k
ju/DDy1ZUI0LMQp3hDWISk5FrRVNLzwfl2tXlpLwJYzr2DH0UZxGHhyHzPaTl+ubYWPQpcEBiocn
Itny6mZhn5RlomBCoftqUx1my54+FLbyxTfV+r4o5/xnLUZzJ5y/wWUuM0g6EIASoeJA+gZYd/kt
c6ziSyAbgFM7ciXXlxMM7nyr1cRhRoC8e2zKvnyV6yEKnLIxitfIb7SWVNrvNDInsSAKbRggkGBz
7a4NG2uiLBsGjVsG5mAdJ+pgjdOFADmdRjMyGUCJr7z4JXSuQ9pEY+zYaRGr91Y9VRXiM10cHMKu
lhu36UbtR8c5aEFT5ZAj5Nov/rXzZPghqEN/jUTRQjJGXRIbeD2ue7edm/mmhkVTeXHDUXFzebBS
R08QUTgokjRzn6TyC1UGWT6g895at1buJ9nZN4rKdiJqSvd91KadG5hSBuddMuYDBSyjXFAq+MIa
VYAXPAjFErBqNpoJDtdR+jwmoouO0xR9SQypKY+y74+pI2CSfJ38Xn8eragqD3R2x/QOFbERE/vC
HUTfKF7K6z1zTXs2EUjts/GBXx/f93VW604y5Qkw2U7WQAp2cb6z4TayCyq38B9JnHDMAoxy+e1x
4Yio/IXCQxw5uKXK3bxMBjUQK1A0ZDNRFayU0n+sbXA942jaWJ13pVeYNI0bC7SALso/f7WpqA5Q
uSAfp4awfrWFneUHVqOZXmr76VlLqu6EWWl1vH7U3idxjALHFL01sHM8oS8nXuJTHWGwZXrYsqXn
mtTWRWTDxSkE52yr2NMH3RtuFbYazW5aIorpQbcynUYu66PdA5WWxeIuEPV//n6iRs6Lmw4m1gb0
wy+nF6VSLc3SZHqjVtansaXnnZbSsBM63t8CjLI8nXjWo6m0Jo7Wjakh2d+Ynumriav5zfjca4EG
zFFiPNxt7wUID2eOxj1m3fL7VzELKQ+KH0Rp5ETW0Ik0KO0snUrTA2ouOVPaIHemp9VNlIj+T5W9
KebYPGqA9dO3BIK6WsrYmIWRDIZnzHZ9Q3jxb3qhytHOhbMxo0UbBxsE0BILj/9yGAo3WZBHheGl
oRTcJVGsnntgW15RiWLnDt0YCgor7sS8FBcV5FXA17sQtYI8hFMdSQUaaXPlYC9hu2Ux7xXgNoda
FMzeKvI0AC5nFTZh1NSDrXu5ERUeOQJ9wkEdTgpBcWczblyeOHvR9OT+pPK41pqke1m34azrHobG
kFoTH3G/MDAe5TlKvii1Ip8olM47X22jEMcycgp06MuLV+YKLSArpOcYDWvolFKeqAY0zMaSSzQV
+m2fJjU6h73+MgTqz9jWoo+JBlQTw4/IG2fbRjDLUG5nxChcM9VbL7CS1JvR+qAzkwT/y9yZbMdt
pPn+VXy8brgxD/d01QJAgsmZoiZLGxxapjAjMAOBt7nPcl/s/sByVyuT2cxWrXpnmaICCMTwDf8B
Ccz449un3ok5eilNkroBFKaCc/g5SI5jUo6VLk9luhx2nA1RYIL823dVnO7fHuzEmeeh6YviIx8D
iPL2MD/EiDRGPRdlJDPC4Nq4JiC0LhSpTAjaYXAhlWr+aXoFskLAqUDPIr1I3HY43lw2M1sY1HO8
Ao3tNCi+lVtlZ97qxIp+YYURqfPZgb8fjuLkU942ZcYotjQfba+Uu6RcB+TcOc7fnsDXsS4HwcaK
p22HvMYxFBiPnbI2cofSrOy0+9jrExQHsnP5z2v+PV9po58iAQVwAMeXwzdqK2exkOTUI3QVlSvF
c+PHvkga+oFIihR+Zipi57bNcolN1vJciU5G9WIulx3aDPcOhNZrz6YjbWWtWFFtKcugJYjF9iJL
/dFJ1z5YNcV+sMpURj87QRREqClvMrZk1MdZyGC0YrAbV0fqhNZG2cTfXLdL/pVBKOlD7GJ22DeH
06O1azUikqtHGE9PQBJF/9VO2vrD26/yerOgu2ZQzicCp1tyTJszq6TIYf5T0F+1mCrumAbrMJC7
gZVBBTg75993Iu88HFA/fC1lJmLNF9uJ9EYZrmTZiaiQafU8iyK7Sm9SSJXaOAW0lR1UVkbS42xJ
I3SF5i8VdkaEto73mNtIgrjAiyPCAHffN5V++fa8vN5uPCbtv62Gv7Wxjh7TyNYWkKTj4ANVtEE7
Egg2szr6ADCMMx/6BKWDsWBQUEqHN4Pq4OGU4EvjgZnDIzpLtCKA49eFmhBaQAN5ieK6oV2BPPOl
2og+ROpHhlNhKoFdt/WZM+b1xudB0K3fauxk2a8Wg0feDKPGiZYRWcM5RjvckN65OuYJyCTD8J70
ZCAkAa85fN+kXss+BjhA6ychd4EVtk/idPRbtyWzthqUV6Q+ByVWU9cNiPPLmSL3me976lWJUSkj
Qk2FBr/tix8uCZGnpLzALqI0cUxcAlMRGOpo/vRJSqBPUr0hSEgt1KPgSm1cTWyuP1E2zE4Yy1nu
c3zqd2+v1e1fOQxKGQW2NOo9m7rG8fpRx26BpaRv3EEH0KWrLXttdZ7n1KEUomswyuaiutKJAc6E
Pqc2yYuMNeop5DTH1Xe0Q4e4bE0mcW2c66G34l0fl/hZa/W5oU6dU0CxCL0pXgKHOlozaOYbSiP5
XvO41OGU01bUtCzH+nfgUrfMn09kXlI0+nQglom+j76chpJxryyzE9m6FJf6mJV+OaXumdDh5Ftx
vm/e8RzAx6HDpEncwJWFqlLtuAH9rIYSTFbvs2r+aCxt+fD2QnmBbrxaKVs3lBiM8PE47S5oEqpx
6tqRHESNzPfoBY6VLWGKpH+QJEbj9zBk9uh/2vuZ8CCCfIIu+dyl92tZdmFKxdBXIHSQlGDlUY7m
HEgVMsnUV5qPlPd0O2I3cpOOZLJy6NFcju3mxrWnORzXDfs5J/LSIaEJAImpwve01tw3XYwJL8YC
Rj8vvi1cHwl21xYLrj+5daFLI78WC+IG/9Zo3ZBkXYeWYgWRslHW/gopqBEuzex+fnuyTn2bjYO/
+d2Dxj1uHRvtaDRypRKndKUelWURR5QswMLA36B/bGhn8L+ndjEn4uYfSTfLOMYzN1qbllZGdb73
9Nbvhsr4ZA2Wdt/GuRG0hm5fIHRmBR4wrjPb+MRZSDMASTOPDBDQxNFZuCTCM3sn45SarPZmXNCU
1sq+3789nycOC8xuueEcmoWAGo/CPUC6S2HDqo6mcsDlrrSafWaIm8Va+jO76nW2QRXzh5GO7u6q
MpB4LhN2VZJYgaHXMw4AYMSVFaSQo2B12qlK969MItQNQsItZjsWuFegkwxtn3MIW/VyUXuNQjcn
PwenfkGBH+1g7pFNVxRBKLKOo1gho4mUgqjm7gQLuhNAjIPYG0ncShlHemIkl6sxqXuXOjJw/2y5
0sGtQo1ryn21IJ9MqjeEmjqYl2puILBTTWU4KNmfzTDrtwAiNEgSlthrg9ZcDcX0ZS0hoXkaKKgp
rsb7BcGIG2WI7WDQQO4leVzDiFrTi7fXymvPNXS5MCdmGvGQ22oGh9fzMNVeNlSVExlJKvVIMxql
CRLFcP8oG3qEfiZU23ehfqF5kc3yHl8Fs/Njq+2v3dls+rBFcH9vSwFiC32j9vdiUJdztbxTK5r2
DV3krU9qHTck0zZNGrOhiFl0IzJFqlIHs5j1q0GxziEpTw7FabRBqhCoc4+uv1TpssTSSodAuGjD
1tPfw/DM970AxnJm6k+dBptC7n8Otf38x8ioKsfCSW07UmzLufWctIn6WBQ3Jny8aPHi5mtNxvAh
cwk/x7pz/IRq3MU6aO/yRFnDAQWlyxL2x5mA7US6CPl267UTMGqQMY6ei0o9kzsxBWZq+7OVRg1m
s6vnfNW89T5VgEGqGsmLCcswzR+McdlPeno7bxDzscgeZKNc2lr9SVhDIA31rneUYF67c7ogL1fo
8QYlgIYDz53OYX6Up1PmcNa+pMDrKkpMF3Wc5bVnJdNuyAYK8TjmRJXeN/sEbwa/WQUEqBTBJT1d
J1BxebWTizHvFGTOd0Ul871SluadN+brjT3b4OZNOhu5vWqf/01HbmAWxErRrBdyj8LwvAMsZNKm
79wzp9sJXN1GfSbC3CorvNdRPCTXViZOwVibLts32fTCR49nCnPVrC/pOQyBYkz6haJX60Pq1WAc
vYwcvqosDOcJTf+FRUqxjeYR1xUOJkeLAZvQRea5Z0fpBp7puwo9Ij0xL6zYrPy8XBE+dZUMAiqa
dmppP3dTPcFRLwufABU9xU4dow7G65lp2j7uq49PTQBgHHwX8OKHe8dTgA2VXPJRn8Y3hE71e7tI
2vfDhKhro6rPduY0+wp2cGSsqBq+PSmnNi7JBh1KdL2Q4TgaXJ+nIrfz2I7IeGSoZfAvCJa8MynN
ibCI+j546m3akQ87ChZGLZ57arj0CgVOplY8zje1LD+acDx2+eD9PFQKVh3ajIA5aYaiNXs4oxvN
Y8w6x47GNHZ28WJkYaujKPz21J3oRzEMKjYmtTXAvi/L/4dDr+pTQ1Nm+iR1UYw+GkVlQOX486q3
Xij576+zRJmj66wrIxHo77q3rmKF6bh8evtBXs8u1mqboxsdT4fT7uh1O73X7KSc9WiR5RdyLj2w
FHjTCSbqYN7q4cx6fX2tMBwI7xevxtfKMK014ZBm13pkrooy+kC8Rn8qq/Rat4X50/2Mg7FeqgI/
TDFpVNc7VUE9K1aXm7osvseNOFdUPDl/GKRQ9SXMpElzuFxKERdWZ4PylBJqqzt66s6Qjdg53UBq
5chzCf6pCQSwA7oEvCfgxKOgFudQuaGNtWhxmsEX6NvdE/7Vu97Slt3bS+PUUCCTUOekSgfRc/v5
D/NXqxXiEwhnAX2o1d2YgblRBxeHKCcuzgx1ahbt7bXoPcGwPJ5FpGjhnaP7T9ZjmveGaJqrLm6b
XQLO8Dpu6vbMMtxW9eGxicsAuT1ocXTs0QY9fDWOa1mkmeDVVpXK1kx1apdhTklmOFS7WG2rUIHM
GC6ld24HvD40GVqn1A2Bl3bRMa4DtHqm90mpRfhxdxcCLzK/hjZ5ZkJPj8LRgloYan3H1YsVT/pW
czMN01HNDIaRQgkyCedsmE6tEFp5pHDIFBGUbp/1hxXSjF0DpIDPtqmjwxCTKw6DjQxas+3OvNCp
FYKXAlU8Eh7QVUfrvjKR/hJdq0Vq3pd+nix22KWjHibtOPkD3OMzKd2J+AOsMdR4CPKbVchxyb31
cpr/daxG2Zy5QdUpxY3iIi5kqonlFyjU7ypWUeobyFKDaYj1vdqq6yV4jDboauccEP71VPM4lIdR
nCH0B65zONW1KrSJh8UvrXchNaltFs1cYBGIiQ9vb/vXM3040vYkP3zUuCeRhcugRiRu9k4KdwSB
WeB3larVDorY09vDvV6pFrAqtBARlyEuO/bY6hFgqKqaF9ukQS68Np53pVa3Z0iqJ6ZPs7h5KBuS
5xGiHr6U29fAXoS3Ik7X15eZVSZRDaD2kvzzXKf0xAsBZEXHiahsO12ObtQeWOqgC2uNVgu1ZvSN
xwBkTn4mazrxlRiFdplLB3iLi45eKFat0bH1NbL6tKU0X97GRXynTb3N4pDnoFOv34naG/gReBiQ
+rnqDkdrxpgpMxY9GnWjjVBSKVHt6ZWPby+Fl299eCxTlIRb/wK2tV7JlHt1WyWl2qnROPaxEczq
En9da90ywnZGXsmflD4uwrmMV+JZbLOvc0DPTZR0Ih2v+CtIY41ICtXXEGjL1R/VSnuvObg/hjqH
RQgSNXmX57KeL+N6bT7h8mCji9Z4mXynet134KbNR/ygcs2Pm3H9nK9xN/tDN0JITSdFpzmRz2V5
n7qz3YaVlrcaOCaFpVR0ALAXR3xUy1kb8YfbynjL1mUJ356iEx+CTBk9NdAgqIYelylUnK5rw57U
aOmr4aJbMpXsNE2/vD3KCQjrhqhB325ThsGv5KgakhLLw5ZDJT5eFLq92Zze1fXaoU+I9kR+YzVS
ybeJ87Iw7tm8PvQPRwZ5rlsXiYjNx8xWmw/DWsSQMAFWnVn8r69v4ByEPwg4EXG90iif1SLTl7qQ
kbHY9fXGTQ2NOa3uukEBFQEdBBp3X99jjnFOn/b1/DMyTX7qboTt9nH9HEtFeoke/d0Oz4m9DuA0
NNx6OvN+J0YhZ8NHFMQRRIpjawBCPFOZczb3MOYzwq8rYvXmYp+xvzkxi/TaN5FBCnsaOMDDTS06
3CnZ1muE9HZ3Z2AbPYJS3JiDql4HtdsrO6WSY2g00zmVhBP01Q2Ps+kDAgRiIW8z8MMl05adMbVS
p8FujqTH6VKVnzvygu6qVPS19XulbG/6RU3qa6XoYBCnxozXRqJKofi5obj2bljN4alp0umGbD2N
L8xYth89Kq5p0DUKTLAGThzCVa2n+F63jovfilq/G2JIluHUavm5ktmpr0ZPm2ANQC3iJ0fzWbTx
kBgdLiTt2o5h1UoReQYctLf35rlRjgIhzWodt1WHNUrEkF3bwMOCzK7cMyvw9X3J9+ELWaANQDQd
h1uzW8wKkl+swKJufdFlhm8W9RokHEBnUuFTL8S9byGvCjwD2OnhUijrOcfRJGeoxFTDMofmnruL
Gv78tIGage1AvRwo99G0JYBDnUy6MiINoWBnVXOoGPG54P71rbxB/smWXuAN1nHK1KldteijCbhf
Gumn1ZqGC8Bu5YVAtSeoYMGfeasTlH3qa3S0OYpoGL0C6cyrXXYjDb2oAjp9XQ76JAItWz8nRow+
N8vEX5qmDhbFqn+P2Vr3hHOAlvtG+aOr1/4S45MJLyKAzMqkItGWCTAxs97uza5VaZfnf5qDmn5k
J9dnTp/XU7VtFA5SQgra3sdXjN03zqi25hJ1pjZHOXyH61EvjQ+xteg4gI72mTjzBOhhawWR9RHF
8IGOgbCAA8o+3aZKto33UOVZcqUu4vNo1H206OpHezHyCFER+DBoE+6J9StUa5tzumunnoNK9xbt
bp1e7vLD9d7KOLfVZZgBPNbN78B+SnhOtMseRJN03xWFaghN5rmqd0Y7y3e15nQOhlTOU23O1Tm1
idf7nKRq02YjoACLfBzYLWVmTUDXNm1vmnBG54w3FsJwYSVL/cyR8nqfAzehlrARlCk0HVcunDzF
76dkqGmak6/Y64xhD/zjTKB/anopGxOy0M2huXh8d2Jh5NmTXc4RleUPKO/EQTnR3pQrKi9LebMO
1tXizGag6NOlNeR/kOefA1KdyB3J0chmtnyGOT1GH+rScqZSpnM0F2geWZowsa/Tk/vSNFqfoprY
Z5lnREs9VsEwy/4qzjFdEFkyBFU2mWcOiRMTj3ArEkz02pEXOEbBFg01h0mxpqjKbOOxgUUTzqNI
ztCeTqwk2O9Ei1zn9ARf5uSHG11rXeD1PaMgT9OimJ/074cVJL+vKkZ/5o1eepuHicIGKKBeSW8K
XMGxSMqKNEXZNdpAA3LBucdu0gDAi4ubx+yuS7gIU1l9S4GVdtFOJf7bWomveWBNCnz4Pp7NIfRg
Z13TZ4qfrL7LKrx/y6G8bOzYqPaON1BNy4fWAMya9TurdxDgN9omewIZOHkXSWYxQIo9w+r3RqMV
CGe4Tu4LwPa1T9m/1nwwp00bmL2I98ZAnxt9IV2/g02/3mRO7zyq5oK7sdoOdR/GjlQTH/nftA7Q
cR93mo4aYKDFlrf4uVAnNDgmvb+ReVMGORox6PFURf3UWzVu7b2qaF8ySnm3mcCjbS8raX8r8e/R
dy7OOgKMMBy4IM5x+vD7tDOXsHStcboxvKqnN2GkCBKm4M/AVtDFffvifQUcJsyDeAyiYRPK5bzb
LoIfFoba1IqJeBk0FRBYO52r8EsaT+0FGkTeHZRh3AaG1H1Xxlb51VWK5NIUs3Nr0n/1EZCmH5Wh
tN2YU3fdVY4u/bxQvU8dx+IeYGp+Q+cw/8mIZHtifIHRJQeIA1nt6ITumkaBXD620WzWTpCuq0MY
Oa9nArlXjTuG2bQTaOfyqqQVzuHEzDPiBKyxNtJmVccYMh9Q0lP1NPORfawRgCJ1xXBvzoY0dJON
qzTZYrwutfarXlUjbn86qNlAzqDn/SQ1l9IfGgNDr6HFqW7f0EGDJp/39n02YkGKZFM6fXJSMf9Z
TgJfqdquLvNJ5fjDgcz+2RSStwMxwAxSN9gaeEcBVwmALJ0I8iOR2umdI9vsxihT750+2N2lplCI
twbs+nC06MQjzFf5mDti6wZIMCe5mTd6sPbCeLd65jl59eMDcXs0LggKaQTqUIGOJr6WObWHBr/v
BbtpqINGGhUiOWdCcZxeMQq9DEYBN0/h6XjdO62KtQwdhyiVXXkHG62/hRM2BWNWW7dNXNu3SNkW
uxRt3nNbbguZfzwet6GxoEHHksVLnny0gONKR8wPs5aotKpPlS1YHoY6135XqOP7Bfunu7iHamz2
8ZemsBF4Lpb5zD18fB1Y3PN0z12uGygzr6J67HstfXaMKZpWQwRZZ/dXbZcqF+NCcPn2CXNyqK2D
xWVgACjaPvcPBwySqko2uGi3rYX73BfSuJQi+2xXzTmc/ysc6fZSNu1oKNOwCoAGHo6E3LioGqea
ojbGylVNsfdxisJ4b8sOL68C/ZcF6b8wnsvuQ6HW6840fhorzzOQX26Ro0eWATP18BnsZJvtyRuj
1QVYYGTVEKztcO4IPDGnWxaLEQ5JIFJJR6NABfLghMYj9Nq6ACfYxwGc4vG6oi5x5jI/NRScI4t5
3SAtLzCMHz5f2gPnc4Q9Aq8o1VBDuPBKCNleLfM5gb3jHblNHbRT9gVVdAMN+cOpWy1jmdOERnzq
qDXgHvovo2sV+87AidZYjf4Rd9MhchcUzt5eoq8MyLah0XWiBI341GsRfciVRjc33RglmRwxHzM0
32pG5As8JLq1dK2Fz93fvseSnpqGul7YI0iyUeuaa5l6zT7WUydku1mRYVQFXnnm+qGN6/xMUnbq
W5CEbyhE6Fn81+EMTbQ14hQh7kidgSrYqNxfdEkz7cDCWmemZNuVP55RQCk2DDFhAUcE1cajvUSq
IUdsxdvIGxps380V9dE5Xs6cDS/wtKNhLO5WFWz9FjIeh6VtkRTxlIkm0rq2tcJC9vIPQ2UV+Il0
3KsFox5IH1hx3pVL33e+NG3QsblhzZ6P+XAj/MLorSxqalsPy9Q0OnTWTWeXgZ/FcUbDjfUiFiqx
X65J47nJ6lb4vWX13N84OlzRPFJu59hUn6ELK7B1yjT5atDD4ZYv25HSvYq3ri+9uQdklHdZH5R2
7f45VYX6bJnj8LExjSQJ86mf6t2IFQYyiZPl3rl4HiNMbqXLl0xJrdjvGzP/BMsSgzvdnqY08mLL
6SHMa+M7a9Lwc02MYpMHQt9fTav1Q1XEYJpIxqj6GVWAt/H6cdaNLMrNVnd8Bcv5JKBE6IK7tZv+
wYzhxfxkqMUqoLm2xQgbwxFs/uGCK92htLreaiKrSjlWJVbRfW7WZ0bZLvSjRUCXZHOWJ9zaCiaH
oyDYIgEnV00EqrULK0+PQ4SDC1A5dLcbR4lDsI/n7v+XntLhqBuEZKs5mWRfuMEdjtqLEoIc+ikb
y8Kc/AYpUhnWZqaYoUwV86HRteK+bKp+DlbWqInKYqd+s5xU27mrhJiR2TL+ij7QOu+kncm7diyE
dWGKoU8jU0dSN+5iu6ClRXKzWxDml5e212WPEqYqhsgpNOZd1g6x7tcYSOxiL0Xhz6DAsARKbiw4
Fm1iUiG1YQQGnGpIoAUn9jBGeIxkBfIVmorcvdFiVooN2YJ/eC1n7WJujNj2+9ahpCTZsebGUpcq
1l6MY44fFLa95ZszCskBB7E2nPmarwJnvCJgaEFOe+lGvXLTrNtBrZSmL6jW8DlzJafbWo3j+pCt
TVFBqxCFr6udUfMQ7uQ+tFVB6bjuMcZZS9SxLtV1Es/GuGbg4yAW+2PFXg3MTM3bIG9xxWaLrSUp
4toPu7xpkJdFlmr4DAzOuxu5fjOfTNibw7mWono4c1dsq/Fg3dBxBlxAyo4rHJTCo9WapqMxFGOX
RQNmzNBzJnNcQ9NQ2odYegomQG6K21TjetD2S3hjXTgtjYckLJMCRMjOP80e7jEvT/Xv35b/kzyL
h3+M3//9P/jzN9FI0J3pcPTHv983z/X7oXt+Hm6fmv/YfvWff/XwF/9+m33rRC++D8d/6+CX+Pf/
Gj98Gp4O/rCrQSfKd+NzJx+fST+GlwF40u1v/k9/+Mvzy7/yQTbPf/v1mxhRhuJfSzJR//rXjy7/
/NuvGuRGIoF//3GEv35891Txm5dl+vTLn8+/3D6d+r3np37426+K+Ru9XjLWjW6KwAQt7V9/mZ//
+hExhwVyTTUMoke0m379pUZBN/3br5b5G9IiNFQpWL1gHQlZIIn+9SNQ1xRTNuTppgmp/fqfT3jw
tf7r6/1CuegBD5yh/9uv28X9w5oC3UXICOaEoglpLbrph2dRJ2ahr0Oi+JWTx/shflq6poT6pLo4
tGbWOyfJL1waWzugN+cYeC9qHkeDUw9i12/SL3gNbFHHDxGeCm600md0e11TVGEsqAEWXZ8m/pSh
Pp5t2Vqg4LntU5uKL/sW216/GFtLQs2wZ5+2gBYmSu3e9K5Bd0dURV+hTwKXpAfdej3M/E9ISr9P
skpCuqGtem2gnx82OBGMgVPEDxkeL9/mWRELqh/C9KtejXdJZw2fO3WTIHfzathXMtP/3DRwl0D0
BhdoNk1UopVMJ0KAg6+HRSdv4pgktpJV9pUGFB6yiVI0qd8n8/KJmy6yldJ6UlSUMmhTDWMWlEZV
pj7s4DXodEd8l4Nm3bqEF38hw35qh/63++5gr765j/9X7lCOwP9+f96K8s//93+n7OlwV/M7/9ib
hvobQQaCR8BjQGVssi//2Jm6/RulQ+4PrOrYZhSp/rkxTfc3Mh9iBRpGYDSRD/jnxjSt3zYarrrx
mTYcHj/6iY3JabPFAf+1PejuAi43iIRZxv8IGA63R+u0KFanZhZSCgFjNMXTzoQV9S4vWoXq3KS1
yoXRJA8AEFxfzR0Ne14Iq85sD/eFqVb5XtBu7yME1FwRFG46QESgdf15gGez4x/8E6Ol0R+GvI3U
Pi18z0ncMOkX65OqLV0gSDI6U8S/5+TyFxJLz8cVBfXQqc1by1Y8fHOT/krt3RHvJeW73szLrWbL
97Rw/ox1czLYwkszA2Mb5hnywziBn2jb1bxKsyTfjJ7Hj6uokjsTv5PQSYxZfUAkoahDDf/aAkQ3
gtcRRr3K8E1MmZp+GAevTqMZeMI+a2XBE5bVh0loX1OY9ouvGDlo8DSZjSoEMIStHQmxutdGgdQz
8nBjoCeI3ATZKr2gs4W8pQPwaZCV0l3ouowf4bUm625aABMHKeG8X4N3oCg1Yk5t5zYF36JN7vN+
+KhXqf7ZTUbc9Oy+q32Uo/khXVAqKrVX8rYtfBRjTBHHBh4xT09lIa0MxWR12o1t7dyXU4XlKa4+
9q4olvi+T6vmD7cAWAKmTac9Z6MraSnxfVJTMLvqEs/6aIH31feK01YKwnfx8sFTNOtdb1Kh9gcg
lN9Uq85DW/JxOJ9a+geDaQREtHq+wxpjcvxxnMcnq3LKm7RXrKvJTEzFt1oL3S/PzHfYgkzfUqsr
LvOR6hAEt/prQbEZOZxCE74F/jkAG2NdT0NhXaMHpdwPRWOPl7MXT9fOXFldSFP/Y7w9/GhDzkn6
boTLV7S7DtGCR+k9iEQkEiGgCVWvwcq/6hz5QTnnQdkX+m0xLZKgs6Es2FNj3y9TVwR5YVOCXk30
37CqCnFisuEPJfZ+4mIjpCstHyja6Md9hkh9t/T0CYWMcK25XoT7mdhVhKVMRl+qCClZ9YwQRzZG
FoYLSStvbWpDfkYyshNOHs6oKFx4ShyHRVw7PsjWAE6/D5g3wq88DdweSnCr2O+QvX5nL4lzw/IK
jU43/BIUCPpkmeYLwB+Uqdc4tOr1S7KsepgJVkO6yk2k1rDC1qQwZeMnsIUhcJrWKlyRog2XRs0u
myS/mYf4yivezWVtXSKtUOHztoKMJocM63gYrtzWTHa2MSpXgz7DcCi89xYlxQsC19YfRnxgS28Z
9tZSftKGKTAHfcWIq3HeG/YyBoaiSr9O+MVqMQhykwI5qKTXwD056iWVj1tttK/ywbxxkvSz5Swj
QmB60EGnRPolADvyseIrfWgzDypsNjyWivvdFIl5Pc90JaSZf5MrMXfmZYGqoRXe9/Jz4xn3RcnR
oufFM5f+F1miWyXa7aKsMFWmORiUbfJHDlQH+3Fd9VvY2wgnlwv+Afaz1JoA7qsT9G4yhemsrPfd
0piX1pKGWTVJHlEjOzZKSrjdbH9vrfErWd3dMmvrpyQxbTRALfG+c7Vqwv3D4TnaLOjZf9+tuKbT
Um1ZSTVOi76vElXMWBfkcKmscoogmlThHKMqurL30aWyYro7+WKmO1dO5Ue5NjrpxdgTJ7lTMdzX
rhEOWnFTiim+seUcT5sh4i4xS+TTNo7pqL9bJ2V9h06Ri0h+8jzOjbgqU2tGmzuzL9APUlRf6naz
bxJH3mlZOT8ZsWZft6Ldl83Gb3Yad0crZxS3GR7xql+zAz5ZjU2WghtO8X5wMuQylXohdKoLI4ny
CsFFozU1tL+L/B0rR2/8ddC/mKp0LwWrfbfMrfmu6ntIzdXQuFcDLbVPjYIFW5ClnL2RxbHq7qom
x01Yp0ut4xLd+4tTaupu7rrlYoaj6+MXmEZCpNplaWYjhg+o8vlw6PpAlAJ089DbTziAxdGKFtVO
T2tr7wgvRXht1dFdEzFpmlLpSCNa2qgGZQXaZ4i96kKdEI8qpyXmJgTJMxWOfte0XnOjVAtQhaFY
H5NJMW8oisQ7T+XU24oZN6IgKUw6c2wC2oDGY5Y63BbLnJlWOExO9tWWq3PfQkWOVKsqbhMLKrJT
Nj56+tZtX3S/z/JyKnlyADB7Q6t3qbCz28a2H8TYil2n8nfh9KzXhaKX9+5cIz7bxV0XGALt/bJY
46C1zQoyACUjPcntIarz9WIwm6BrB+VzHSfKVar24qFMNCvSchk/rD0HXGbUOzCloT4OJtQIcZO1
Fmu1qu+raSl3nVk192PTRgUqWgYEZ7UkR20VJaQTnuwk7ZadbIvlJtbbPKpHSJqApdtA0YYrG1Tv
Y4zsIzD/99mS/JG50ggIcJV973jdBZxYx9cArFR+J3Ov3DWp/gB6KcXwu7nDE+kBiarmykC853Jc
FPN9Xrbf+0L7PmmauMHLWHAMUM90tBbHuvzOcZf0ohWFvbdYeY+twkvTkF3f15MBeXoZ0pukrpXI
6XV979l5deMYQn2gJZVfudYyXpaAgHd6lbT3eV01Dzg+8exwvv/QNnVrUQNvUelsAtM2bzPH++CR
iX/RoTTv7d5kPY76J4TBVt8UDRdalkvdR4OeLZHG+7HoAYcuTfuuHbvkfbnmySdqJt/HjJtHn+ch
WMQc32UwH6PU00u/rUZwoLb9SKK9/ZNjutcdNbuw4UzvIJZWl3pu1aFI8zxsFqW7aodZBQXf97cU
6G6ManaDVAUYb6TpU9uXzQeUaPp3RTE317YmDDZ/vSK3QfhUa/lMnwjNf1e0w1XnIHHOV4qDrJZo
0XFiuTex2VC4UJerre54A95C4VazvUu7qKZLIdfyGxAeE+dHqSLBNH9shPMJM5wI0N18NaEQxVbz
6gdnipddNjhiR+nZ+TjP3nxfEybfp2X9EfJA6QNAxTBv7X2Fi/5RkXGGMcsk9rA1sKvjXHnvugmc
yCbvd5lIFhHgXGL1/oyc4pfWMBUtHNge1kUms+Za8WLKC4Oi7CxJrySoYJ5eN1pWiXDoihkebV0i
PmiL8qmw1DQLRec9rZ0nfqdBmt26OlYyl0OZThiOl+vTPBmF6+ey5+zvE+sR+x9237CIT3AAzQc5
wv63EdG9sizno4Qiuze436+hpUN2X1L1nddqciDnTAk4ZZp8me10+j4ZFHvGXKph1VUayBxPKe7W
sWr3q7vM3xutnh4nxBOuizbPLmLFk7uUH/+JvCluuIaWfl8T+znH8TOoZ3vcd2NlR4kshhs1me3H
wbCGncPRH8gehaJQU1CYkS3qckEpFP3/s3cmy3Yj13p+FYfHzgr0zRTAbk/fk5wgeNigRwIJING8
zh154KfQi/nbLPm6SNniVXhyB47QQFKxztnEBpBr/e1xdfTEfDFKcaN4GARxWa7/XNaXL7yceQsa
Npzw6tCroAeaetoBl8ludFXPC1WU5QmMdrlaRtc++0N+uxSTOjpQ5FwnMldtiW6w05V9u6ne+lJ5
ncsnks1zO27Ddx6SdqQiy2Dz7ZHrMGoCYHtqeVukH5MJWn0bXV7OkhzH17GHkOf+6+7nYHwvfZ2d
CJhNryFxB7Q1eKF6Ia2I8XF6ocK13jtB8RHrz7LDzT7tA62TLA9eMg5z6RgnnFVn19NBHEg/PeTW
0B26eUrarbpuJiIus9UYntspe+pHGVMtccOBxzZiOSAXRdKl9bX29UOGr3V2vy4kMQVeG9Wbt6Oe
4QsZnR6F58N9GxjTkdrDzzIQt0UN3E+G+LDvSoGMmkETxTkzT2+ZO+EMDN2WvxuQirSNOuTdVpza
Qd+o0u4OgT9lO8olitib2q/dMHxgFjmlpMy9sI5kO1EJ/1UQxBL51NEkxmqdxWq2ST1v5FuRDbBb
JqNOcn8t32TepNFahMN+3drwWHi6TAqFCmC0l3ebSpDInVEDgEBkEAs1H2WjmjUkT2AlMBcuu93B
748HLKIxBNeuN9x1bzB0tFTE7Aw/r87VkH43y+6Mfzw8pSwXsVjt5gnJR3oC0Q2iCw2VNJWuseAP
lJvQXnmeujnbV2UheK+ldbxtbRdTOZ3uaiQJR9ckQWvhLrertDtqd2uvMymAS1xXx5Wh3s0c75tZ
LhESj2Gn3FYn1jZX16Rc6Lj32WSWJoB074DmSe6YP8PdlTcNhtY7XshvZBuop7Z004M1WgxcFB+d
cdMdaYFeEv4Q53o99olmbL7uuOaRCkeijEmHDow6i4iPvZ+GIDzK2Xmuc8vkvg6PKvSpX4N/c+xT
k/Z5kioCj/oqfEUawYtceHTargWbmfYid+WCE8097To3txmVl2FP7DmvUTmViZuL7diF7bvovZGr
LIrEX4CowAbTuyBYPwZe3hwNXtJ+Oie5snec/CLPb1xqbY/FYI97tig/nqkZPqQO7inPzneuMDcE
kUZ/XFgFEmWF6gjy9OLY2xQ3vZiPxGvugzDPKaqt6k9hdgM9Yyps3nPAb9L6Cln8nIxof9D75DQw
hukjR73er05/bc784KHTnDfpMcz4SkwtI+2LXT9JvtL2xe1LTrqsgKjq+6P0mdiMeWLKppTG489Z
ZnOobZT3qrJf64tTYizn6pT183QlpnFmE4UF9yqLs5FBw1dFXJkDirtyb2Hy3/lb2e6zfGP6Duvn
NkNibnQqSZv0qPSQRk46llQbt+POzLozBZ5DQtAKucSWqhIE4/Ue22h+2MoJZavDh+fNf6JbL0a9
3p7L1XMjGBf3uLVDH1GfU0REA92vVH4cq23yj3mD+G4th5RR29tO9VQ8NBspzrj8ywbuKWvXU0ls
SFyUxRgXovy65PZ9M6cR9WI7u8Xqr01GRqM8zn2TH6th/IAQTcR2Y3/q+SsmNbHGycxL4roKbv3i
y8wqC2Lhzlx08xSWRtKbdF6r7kPl6SX2mk9V2cnjZsnjXM+APARiG633VY7NJ+EjUgxLFmWrmV4q
2VsxfUS3OXFLhGcXgfdmL8G709kqIQEz3+kxDKMZTiaeVZDzGi5dFnC1nQiWcdB5FZR6C7vYNc02
niVvs4OuezsiVOGD4RP/LrTu9kEayMSY4P5aEoR4Xjb3jFHGS1pfrifQWjqTV9bUsJ+fvDrvkCH1
RDIoXoXDElXZ9GSo0I7MYGouie/v7lzeuDp42PJ+TSioLzgYcc+JsiUg0dxtnrurYAiPvjmOR6/M
yAL2VhAkJjYryM1jLmWT8yvRMhue/pB53rUkzsdQ1o4p24hmi37qjWTnuGNOBb/hi0px38dlM6CI
fg3Cqkq0HuZ7CyCLV91G4ZUprxCcEfqbh2Vi9BgXIXJE1FuNvAIrJmE8F0wzg2JR6QR78woD/qD9
jPV+OZt9T9pzWalkgZXR+XDXdPNdVk9sfRybAfXdMmhm2sP9+VykfZb48/IDu7vSdcmtP3nYTXnv
4g99LmyLHHQmfs/FoyT0LCLC69d4zM1glxPqeexZvhO1Lusj+fB3BNi18MVH+OTuvbNKFVn92t5M
gD9HIcrvo6T1rOyN8txvVZ5QYgVMIfjbEGnNZc3C7221AQbV7Redz+wWJdeqGB1xNoXhnRt7cEBZ
xBcTTpR0C6IOfZnriEbvmhQUqzlIc7Xiwt3sKPfMYVfaoPFTMS53KSrDJEQ9ftkyqhvm9ssKaj/x
Ox+CYNqvVTre+NsmAD/Ip0iJmwOVoFaRjsdnv0tv5poDW7pf0n44uKV4bFjBj/1YPLrzAPho1I8q
H+0rq15PQP0PgWyNyGya8zoqShOzVwSwX41mrPZmTQ2t2iSRNKiNI6dTqKnRFbK3UTwwwMPK4Q1K
FbeQVT4tsNvJ5jX3fbC+10H3zaWzLk5Hz4hzKtGjsuuD2DQ5Q93h0Fs2WfXbrWyW6wwR4mC0596Z
PxMOWCTbOuvDmi0oJpbSAMOYmoQ+rJY+Ot4CFttuFG7mR9sU7cGxxP2QB5/q1RLMzWWWLLOMuu4+
cFxEny7O463tAZam9bvubQQrTtZGVQPXWqdXHsn06LXxZQQUgiVTzzxkLel2aOTq40my12MBw7if
dPa5tuv9nC95ZDn9WSn70JVWFWtHW49LOvjxxOkdNUb2MBQQpX0gPuqg/kRO1T0AtJMovy4SnU37
xqTULshGskOQxpfjgxj1K2gDkZhdR4laW9Cw6mU8rB6FLNa6cvxgATuQ7X2HAjZe/LdVyu84u0cW
f7uO0ry5Dz3eCJnlE/MfekQYmXV/yB1AlM3KEtDgKTLW4SA7JLrekIV73g1sDiyTuaLPWagroxhv
prqkKqDqv9FO+JopBP2l9XmFJ4qsFH43dSzgwMKnu8QDwhPA5JzOfTLQFhbrNbgj2+iT7Ybv08qa
uUz+YxUGa6z9jvT7ZeuSOdMjgggGRmKOKsplVh231rhfJWdWULonqDXin031GAwEJudGn+2kze1d
l+NTDYIShy0sEhkBUyTGUoNl9lO8mADAqU0EkkrJJ0YP8iJm41Pl0DKXLoX9XNvdK8sYgcWT50d2
Vd72UjzJzfk0ju0Xv12SzAyRkNh0Z5orDXUVOEvc+ZYi0Mz/Sgr+HAUjlQFmXu7V3Nx561gjRffI
tGgZXguzfRD8i8C3SCLgzg8pd3PraqBQbwWD49fFbUuo1Ows2c5YV3Nnq8plAq+M2N5Exh2PJmQQ
KfdNL746qfQjq0Ce3AaAjz7RuHB4JXFttKdEuTW+VZbD0W6zb7PyWF3/HacbBvVcImChjjjGx4KA
2hDHCciULZHXXYhEIRtNWgJMM8ZzaO/zEufOUK54ENewB8kV34mrPYketJGYduRs9+lSnXAzfM6C
dY6tzX4tfEvGDqW/K92qSuTHaRmvajpFo80k08oY5z6WHOx3lUSxjZ6L/68tjX2jeYb9BstfbgQh
ZWoYrtxSurGLjzQmYuwRLCKakIwppzuVq/JeifS/Yrd6Z2meDwUx+4s+5KG6LzLnBaGrcwWveMGJ
0/PCxDzU4J3FF7Mrz7mrP0xoNMz+M8zoW9BMn7STeq/NSKkuMT/+2TQ4Y6STnsaeQFKHl0+c0yd/
qAy0vj25rsngt0cz2IhC915dy3kfR/O1Kof8CJGUcLWC4yZACuW3gMGpy2uIjLpKLLV+Gok5p3XW
+sCG2MBYWG4ievpXAK+qZMxaFXPvJ7NnnzEJfuk48pLQqpZzAH11qIjHPTk94X3sDu7RM+e7GQDv
c7kx3vWNekClCRBfPwez/RB04gNi8CDqKiJ3LWOEkeiASl13+5rTG3yTasH3MH0KaG2OAz0ZkRGk
MvZzkifywkUN/yPynfSLKBCOugJHvyKr4QohznVLQGZc+NtHuYk5smROE6bPGdiQBcJrTvTf/G1e
1ihV+V557h32JFTxafWwTCMkjIOnd8qeMbHeo7G+X8rsnpFu2enBiN1g3o5t496NTEVorwqMikbn
cMh4KybZsTkGjBKRuHjYwsJk95nNBz0V9BL7uGvmvEymYkjcFJWXQc4oJ0tYJfng29HizXVsBENI
S2COSLid5Z00ejhPiNH/zxH/VyTm/4wjvv/8t/8xfBv+S/S5WOTwE1F8+Rf/JIr9PzDskMhBDRUa
DkSD/JM/mWL7D7Ao5MwGznRkqqiP/p0pdu0/EK9exNY2VkkQHkjk/yXhMP6gkhF9Px5XdKegJf8K
U/yjieWvPDGeBNhm1CKMMRcZ6y/iTB7qYVkrqpOHrhfP6+BaF1LXWNGxMTAlfjXy6qwcJEuDn+eH
0jEI9xK+utyGkFaWsUy7vCQuLvDS8ONWLu1bT0sHzNQoAuLY25yeTPoG0mfHntQp7AwOudX/XZb1
z1IUhCihQ8AS+i1iLC6Vhb/I4gxnDXo7UAHn5mbvO1tjOzYyh17ubEwvR3L/KGFbjjRUVSi1jN+F
T/6SaPj3DxAYlgcsbmPC+0ULwyIsGzWvwSWZq7xWpVHd0DTkAXtcdNRpemFzh0yn54424aM/VWuS
Z+Kp9rKBVtF1pzcMeXa4HfmUw92mq/7OCpfhMKs+PHTBoE5EdZnOTg4UxuRtJ15CipXiAm3ix5IS
JOfGUT8Kdv2K+IYf9N+PS91QuvKXe/zvKqC/qn5+kR3/+Kte/AfEWPHqd7DE/SwtaDMfWgRjcjQV
VfdYwbTeYqp2hz3K1kuWmdyW2zkISy+qliDgtdMtYxNXDuELNSjDWwi+8tlHZUhR7kK1R8OEMddW
lLmTK9hyS+6433zkH2qgn29ztMd0wdERhTWDKoqfP/NsO7o2x9aG2+zxTZjLN6jnDUTOdnacN/qq
AZw/j+HyZC3OdvTpwQWxGN33tdHNnbYXKhRlC4lnLnl/SJleu1tI0+nKqcz5ZcuL4Es2dOu4k5sq
1nhVTf/CiC6Y1cL5vBb2tLe91rgP8G+TNukc+Bp7egTo5CUZ2z4s5HO/V8uobvB0KAYae/0u7VA8
9mYDRlWAbqZpB1Ul6OpwoKB2vl6q2FTVcNVBs9wFa0uQ5jS3T76rw68y3V5UFWyvsEstaGDbvgq/
9pLJtKuIbK7+qsiGcJdO/cq+0NYUbaNwG9gElnOzld5tRzjejdza9k5ZPeb3VNtv0NQpTs5ticOw
evT1NtymYzFXiWTPR31Vz0+2LUoOH5Ge+sVt2mjjh0W+Xucb3xfXKLbHUzbQrriUw50mjnNR7haH
ThaFk/GRyS238GkHY1IuYkGILKxx5xBF92AWK1aTpdVgroubJc0SlDcZyZWJxzhPeKjk2fbQIEa9
QqgZVN1bsAriPj093vf+UO1wqZz7iqwftTRy95v769fXDw6qi+qcdAvmgJAii59vr44CuUW6awa3
rCnF9pBOxi4FWBjSWGK+408xjmi0RCJKSrKJmlA3q+e/jcISTaIqzdaxoAoAuncAaj0be3cUyuKo
L0+/5TcDQ5Zv/ibK7Idb6q8PBZ/asxGDmgh3EArZv1qWAuZ5X+o8bjphkC9iB1E4b6yUBkgAa98L
Tlf9zUz1fIBUtKFp1iEJ6yL9+M8v389Kah/ryY/+AWj/S9gkftKfr95iC5lvPngbM23/HBZ8v6Xf
FwTTrebeUr337HTm+Lvv7B9/K4cFMQQopJBLWr+qxAEiMovkEdSLqwVQm+u5/+D4KvsyVTZ0oofH
fgYw2NqXqpIhSwy8bsceN6UfkX5Twk4Sy8d+GoZrSh8IwbTN4Mrrl6Qymvx38T90mHENfvqu0Ixd
jjcP0gIrxWW++KvcUc1+0BZCeZByGjvn5N/x4d/ztbORNVrQG2EeJNgREKN0hSsPo/audI5jK15q
UDsIeZL4W+tz5zgSoVStbitr9XeesoqDcGszmZ1Uvbe2oJZcFmetx0vybvtmr70RO2bP9NsO6RO1
Hs3J6xvjAIr7okQ2m8kWpOtBq8kmWHsMnxRaxkTO5PUOJhwDnLo/3QYG/yNmGadvbBDOIczq64XV
LRJO40cLGQrR1uvpDeYJDMfJw3skbyDlU2qkUZZSSb8ZW/4Jvch6lqjnDqUs1W4g/GCPGUORIRFQ
/iPm3nsaVmkcRU94RwWFx4bu0RZltJzMfe58dHNCV1Fs88OJafI+LFJscLGyLCNnrUiBFILsNh9n
mZotde+SxfswilZ/dTKCz3idVbdGZ5G5kDp6OzdkJ24M3BbVt1IsoPW9fZO71oMcyvnQWXb3waM0
Ns5SqnTcYSru0chb5yxt013J8HdayhraRmqIC3lRgFQNrcNEZJxV7elDY4cZKKCGPfGMjJU7naWB
OMIn2xgtnvM+9J65GwGdA0J0MnvnlraW+8nuikPbAaEojHzYYMQAQh+su6Coih8uhe6zmckuGe2R
wN+tPDVZMd2uxewlQZEu1+UYnAKvGAmAcD9YRmpf2X3+6mWliCw252jQMKcrk2LfoAvCBDjc1sKV
17C646HC5vXecNocWq8PYAJq+QMf6DA764nv2ZXBzRioFwzX6c2AauQu0FsY64q8KV8jTk/Nzj0M
vnFvDOJTTsXdIwHz8rIBpXPUaW0leQ+oN6QlFRPKOhC31SVDmX7IKls+zLMH9uKtfTQzC70Aq5iv
jNHWSWalfWVk1cm2t4AOJYiMPKjWZxACEWewoY/julRXEC5r3JXeWyvYnjzhzPfK69Z7GpSLM4Jh
6CLKC59rGRwQbMxxN6F7SXQAj9qx1ptRroOWOywckktR+EUTOX7iO5yfanf8lNJ+cw7HxbrXunCv
3WaQZ445/wNOPycq4Tj3ntekSZOJMrEn1nhaf8DfpsWPw8VGj1K2tXXeeqi9Jl/SmKxUSMs+/yYR
aQErNj7tSDS68GHM57QFhymyrb+ZaCCEYLGkeBh5YB4QNVXvrcxu6FNZUIEo+YVZDKJSh5c7CCPX
2UZK+Ogg6Iu3QE2vbW89lV3mnAn+RSSGBNmMLZcbmfpAKAHW/jFpJnc9YhIPbluRO59NIobfBIKG
o+Td8xJgKbnrBkt+YFTNd5tdrteDnVVMxlCbJcnwF7cxhEW7Q4pE0oELY5xBBplgT1WYpx8Eegno
w7L4pnyFUHPMm/amGARFntKZT3VmWQfusf5dLP0Xv2+hfpUFMemva4xP2DuYyCyv/Cwbr4q62O4G
S7lXvrsYUeBvb3bhfZc88XvUmgeOxpBoIKuJzbIE5SdVoQkvPkxSkQ9T6DufdeEdZVhbsdEt6Cnw
3fqvfpiD0+uwxcSpt2J+9a2pt5MldOvEdXBZ7wuBvGvuZfZlBYwAQL6QAcNcARm1ejtMWa8j5Q6I
j7oRPq1cIW0ZBW7znHoXLtQsbudet0952QpeC91QHGpmB+ZrIzumqAYQ+QD1aXMkNCBYl/d1yoKr
vpPtDcFMVRcHdVDuRrQ/Xwuvq+JBbc1b0GYLxiXPeZ/SdXrKJ8GLf3V26SCCz6F25pvS69WRB9q8
rcIu3M0+VauRpuDRS6AMWu+sl9ZBCOhPZZy1VFrRfLSo9OBTMZdFnP/o9fqVM2L1ZnU2eY+VMZke
gifg8ux3XQesCmJ6NFKjuSPiGNUpmaRpuNOpba27Ymmt5aXAB0mSVNuMyeJOoGmjbZhf52mT5h1h
3Vhvfvymci69m8y2M4fMNR6DFUXJmewkw0XDauYdYuV1th5UgS7k60RRYiz5xLdaktOAvssmPCrz
jO2aQX2l8aEPd8MwElS6kcoalaUuDl07LfcYdYYAWZYsDuWymeiT6C7blGGfSpeXLyKNpoGLNZd7
WC6LFzHokLvrSGQhjFwtjr2fddFfJFfMKFeymGru17Hh6pJFdpiLtjhAZwfXnOPhK7+87h+NCjnQ
e7q0mX3veL0F7cwwUjEFm8TnFbRREGdvBt0UoQAYv+rOmJlkBvO2Kwt1/PFRqzBzTkSSFofVms3n
zmjU0W1r87aZuI1NlZm3+D5mSi04jFneVJCsI0dVyilzbTYteJ68/O1Jcgt3jYPHXoWrw8xNKMSL
hIiBM8hWRiBb6uV+dLlaYvQ9/biIxrzNNykoIcG89rlEypVF5oK2AbGem5r7koUSoU81F4chvfwg
o63VcYAovnbdAVzYtuuPXRryOXQFAOYbqvsYTmokHVMG3aPVhX4fm3U2BnGoS25YmTunqSBgMB7a
jW9j6Ep/TCzhowkeug6RRFkCR1sBX1Kt2IimWhD4t+azOqrBcoHLTK+NazNscux9KJTqxVjNxHdF
+Bpmkku3VOUWdWQef3WkH76u20p2ogGu7DFRLO7nOjWNNzPUWCiluSwkoUlH3wPSpd+3QJQ3TiiD
PVo7P5JdyA2aL0lgNWfqRHpyBHI3vG/DTewQUbnJ7Duz3FUeoQ4hBs3doNcLhNw+GGpzPteogS9S
gBNd58ixtqFFjrTk50xs821+IZkTLGioZBc/fQagVcvOKd0vMh9NO5rZppDi1esxVHV159tl94AO
2LnZQmNMJOEjcT3a6jzXZrGbw/CyqSEWgvXM5D6gz+od2XrN26eb5fEiR7syx9VK/LSovw4+U0dv
HarcCMtrew2YVLqpOZokQH1HY7fcNOloPHe41CqiMTxwUG9UZrFv+276uI0ouEa7Ixt/liYnSErt
KqHsvYnU027Xg+rtI6iKw43nd4OKW7nVR2/M05UT1C6urJ5j2h+leSprYod5aZqKq22S+o3GwUyP
xnLRXg1i+eYEiAOcGlJd2cgszFKbj6UDwxMPbP5H6WzZjUOoqAc8u75iVHhjxnzy8+wBl3NB11Wn
robVMA/1ND46tq+xOpIoOOXqPZNkFiCMo3aFO/6uWxikVrcRD2JemdKDQh3WTTzkM6kqhAFmMc0F
626wsRNc9KrxaLnLXTbq6UrKUt4NzbYcQRGCTzZ6o/tmDGVszJV9V2ZBu3PQme1MtyjimRgBQiHI
8US5PTy0pPO/aGG/ddJwjvYQyFu7nT4LncpX5XaFF4u8Q7xfFgWqd1p0wnR4pRLH+4hCE2+Uk6mv
qsBXsm3BwH0wKpqW0YkwGAbOAYk4EQK4Ts1yHB9QABoDrgXCXnPT9g/oJx2+ffsrYRUvobXebFA0
KL/U7r8h9JNzCUkZuUNwy/IC1TU7NXE5wUvL2Fmsxp2BvD9qFzY221Tvgzc+Ylf+YlXmW6t5p/dG
90hQ01Mlyuc8h8aris9Wbrz82FX/JbD7GfGabH51If7khvqPeaYO3+TFDTj8+qP+E9qlrEuc5//d
LvX0t3+TeBlV0cq/4uA//q0/cXDT+sMlQhyjtA1YQnzLv+Pg/BO6YEC7wbs9nFQhgOLfrYyO/UeI
yxmnFKDqL44p+w9i8QxwSGZ3YtIJL/4XHFM/epD+sl/zQS+ddRfnFkm+mAp/wUJGFG+WN3P/+T5k
S+stxQG2FpS7HYJErgMwTG4j/Cv1ndDuweyLk1OSxm5Y1XNdWju4lSe3wLeBnaC/VtJ9tRveUjZZ
l7ilhnqXhyg2lLbVyatZY2onrZOhZ9bOqzKIsYt/q60ZgluTvsNLCaTB8L/7XUFFfQgFFLZvPjsK
rtyAcqnJfNIeW66fcd+LCzPb8Gfc4WOXTae2/0QSF6ap0SNx3EmfG239GenwLz0F/7Fb/P/lWfnP
+BhcYKJ/8hhMf/vvX372DP4Alv58BCznD4y8NE4YCKdIfL3chH9SQabxB75sm3ud6uJL+Bi3398f
AS/8g/oVitWIYCEAGsbof1NB7h8W3luCLlyDyCEHcudfeAT+wTLIY0moEpEWJMAQiH55QP8KMfWN
U9dL3W5YBt2+JyHMTptosToXxAF6NI88Uc1f4D4L1mI4RlzkxVS9EjXhur/hGKwL5PeXxxFODEzS
NTE2OrRDwXX9/FlUX9R9mnWozwhgRruZbhkSiybPY9Moc++23Raq5uRGUVFskfEJ4DAtdcJQ1d0t
vIZIsFoHH0ClLQLssrlEjCPXGTF5OZaehRVjMREQLKbP5lrNPnHLQwaFXWlZIx1KR3lXWAoNU12a
yv7N3+5XtJiUIp9dmu/t0gnCf/nlL7c0uk3tFUVuvhkHgcyk3OW9FX6dVUmOQ1Yhd4ptr2cbL3xT
iXhhF/xNhsk/gL+G51u4VH8QZ6DAv6ayqKrB8DJKarRoGTNOvTUS7JB2rofMoleBe2sPluXsl7TU
nzZzMCHvt95+nnurs082Rv3fJTAElwiCn75zeMgLh3VJtQFO/zWNHuMkIonxIozwISufenGp31tK
YlX3YzfqMcbRqGhL36wU5TPC8hfSF3zjPBbuyIqJi1DddMWW9fEoBkcmq8o3+6ZtA++VyOE13NVj
QMaBv2bGe6tW9wmRsUYmmiLKB37PSy/Gvgdx2GonoGNsctHP5XlgvpDWTzBzYIxWH4OobeJ5NkTo
RWYHsXI9MLAiaKqxh50FGtxnnW3oo6ZZ6mSukIDvVBHkC1yIrBFsen4xJ6hdKZ8xViLLYt4MQ3aa
bVmHdFMs2RQTwKdxE+V45PauVuJpKR1UraYxLk1SuB66WLcJsNVsufDCJ5ECfO0R0I9YI4Klrr/M
a101b1a3YYLMKNxoEttzUdHgzL0oHreh6bBjifajp6m8SYZuaHQShnWbJSSFksbrkrTx1pDtiZxQ
FyGBi5YC6nOIRnfjzjBJuk1buTYRXMUyRSjXs/XIooMhRIc9PUGAzhgOuXswy819gePeHorMS/7y
dv0/cZG8nH65a0zMSy5BB/zHY9n/NRZTYKVZmhnvXwpMOr4Rwkbp64D/wou9cFmyx9l1u/WELIqg
2iqdrPG6C82pSmy7n4O9PaC+fu00yqLjxdq8sVisa3+cZ7N1sfhpvzwuXcl+6/Vhi++jmDBJVULp
KS4L0iHifAbsjGC3Z7GHbVqaD8rJLDduGA3oc5j8GSHvWqqUF03fDOg/XQVyNjrOtPMzZ+t3Izlx
A9iZGKuD2RREMRUq6D8GLsDGLiU8Z3hEqU5TSsb85ZDM1cnsOHdFTm/2wE++rdI5Uy9ic7Y9d5rv
xPlQbwAQCpErImbH4uqzG7cUdFmWemt9y70ond0tuNoGR82Ixjx06ZodRyTZ4uA0FMM8lWfqqbbq
6Dm09GEKs7PHriVEe98RPtECUKQYkizhXh6WoHbd64Y4Vhg4SpjfS3v1uX7e3I4PZrcZyNkNa+Ve
HV0g0Kgb6e9F6GpCPxDOV+Agscir2bUZOl06PL3pvQuKafycrsYIIDb5dYlOk/flbV0LfZ7teZh3
FVGTJenO6A0u8sGlu6FwqPicYypykyEl7mgnwiWlya3w+g1YdEYHRfr7lpIISBBZBJqOESmb/N5P
wMVSgiuWme9apnJonpeFwN1dYzt9+rZceqku/lKkq2Zn0hiaKbNDJdGFfUdwTgiFBL7lXFyNrkIP
2HQ102OHIiIRhZo7REIhBOBCweJ7V+kMJm3WQx2LVHMNEI6UPMI0w30gVRTFQDNjODrnfYCWrO9r
nrS1T8m4gKBq8d6OQf2yZCJQydqYqNM02UyPCxUX/aPZqqZhajTdEooDsXguJ2RQY6Gho1dO7DyZ
OhK54jUw9U5ikp0S9HCIzwIHfwSGPd8s0XCH9Gd7zkiHlJH3ClUzdDcmp2oiflWaWQt0g7fH2Dvg
5P2uGvGexIQDVeJaCCIpwnLGE5D5eejuDDHn9bEew4JTvG/WLQll6N3DddWk/PsVWV3h0nbGzkid
wotqQqXfM5wyaWIiNPiE2gLtdmGusgYHxHyNyKLcFJk1qzHHSsxAvDNUDO832dXdU+Bj8cUE75jf
LLsV9Q5WNkBOt2SdtbProeNAW7LySYRKK9JSF9O4njYblmQklLxBjg88HQWNs1T7ke2zS8zAJS7L
M0BGomIw10/0GIhLulUdfPC9vCUeE/DyvQK/fwjXsPCB8DC9cP2bOUvoukSRVYfF8ramRrDFlb8g
+NPEmsLMVf7/5O48kiRH0ix9lTlAoQRcga0ZjLs5NwuP2ECchQJQcKIgN+pzzMXms5yS7qwe6ZLO
XctsM8Mj3M0B1Z+89734Ryzt9tybTYcMkUVPt4E1XJcbDnMLuasHOR25ackgauq8XkBz7e1H29fo
2KSThs9O39r5uk4mRL9k2sAXI8wsJllWdo6zy5oRm44vlhnAEmcP1i6LpuFxyZNWRvEkW6JoMHgz
xZpaNABLZjKnq5aOsC4FB3fdmmOOnddJ2nJtzdhVtgka3hxzQ90giNDNWxjO2Nh1xRKXf7qkbtLs
UIuj1/WGj/rFis1VSHW7rOPJbmxaeVwOC5ZU1nMAA++U18hHhvksc6aia8K1Ap62RK3kPt7nakrL
H6OtG+tkQ/uTqzkR2MQnPS+4mGXs6Eez0kFyN4dZZ95WtIjdMEsIRMUCuwaCa1XtmtnvnJVubb23
QWWNUcdagG1ppkgDbifVf5j12E6RZolWr4LOMzgXUc6f01jl6Za2VgNL7Qpuddi8OFszj5Asdpe1
SqN+xCIQcV2W6ZZEoeI503H36UvtfxP55gQ7I5TNnZ+wAT9Bpm39QzkuPXbFKgCZVSd8lCsndVxn
5WR4yXeuESbmigDjxWTxmt9kpL5d/sqDWRgruVQV/7BG9Ups1mIDaRryAYNRuvzWI2RcuFsWd7YB
l+p50mVq7Sp9e7GKPC9fZzOZ+D0yW2e6mw1uzQKxnr6moeILlxQ18c43ZGmuKyxv7CZ81CtoNo30
NwaPSfPxesyrzMyuFQw3j89vLaA6sk/FZcg+Sug6QyhagdotRCh/gNlwW+Y2dvDsmNJhwhObhHuo
NLPSVTP5uXMw/ZYe1vBSfDqKF1aeaxQUOGyrTB6kN8nwQtk5t0elk+qTnVkwHJJbeswhhVykHiuP
38G6G7HDrXpjcuBv10G/S/l17u0uNt47kkPYSARD87AUZv1l9Rn2u3hpCv80aQUWVnlz6K2XMF+M
g6EClN9Aj81Hu6bOWvVlOPxEVer8Aq8Vfk1mJaCn1x0LmJb8RUgD4EnwxnaDQrANc0Mci9aBThBI
tHHbmqEyNgcgIEi9rUyIzcK4lnUMkIQwi5W5aXWDa80uMGKtppzkqbU7s4lZBe3ESdbAsAxWKOvL
N4c8WZRgAAo2Zg3DQ1uav9TtrfDeSQ2Bir3v/JydSYtdf8om/Zyn2gSKEtTJBYRrYK/IA4+zbWCW
Gt111xPYWcbGEkQuZpCPpNMmCXAMCN+nNKQudsQc4Kcr6EJXHfplZz9PpElFlUrN5g44lodgXTuz
j7V4yOO16Qzpm+q80YM0FmafCJIddUI5G9gbl8v11ST5q9pM/tAaq94uELpMjWch/ZdhW6/UDK1v
F9dZq3eyyNiN9ck0FTxJqflpaL/BzbM0+UtdWYValYMza3woRP1VE0varZ7c+rPr20IdhoK09ZVk
H/Sh6sn7sutOf7azickoxWcSguIYAqBMVjK9OY720asHuU8AbtZl16LJ2nEliKkNI2oX1z32o3RH
nn1pXzpKewMJvME1LxZ+6fwcqr55bZ3yfUTjDqKB43udG6ZIz15mo+sH7N79oOfBx1DU9s0NTHoC
ThgQJHwhpSk4CA4lXIKlxmRm4iea93Ko4ycX1+Gbzx+55T94GXdk0lYHIwNKugYfmb53eoyLqMzw
3a4oTHBdCBKqzU3hMyK+M3BBPZQpZAnCQxSTXZICcIRbQT5iBnVz5GTCbrxjzGK04HmdAxaevEc8
qUNNHdLSEb7Ohp44mSRph3ZLRuDKw6tdrhqrwVhFk+C8KdNGsO5zxf3ibiIcZZAwBhlk9T0eRrtH
AxHDNxE7T5c3lqQxm3fVDLgkcnvXujD6Y8vdVD1oCI0RE7BIPmXJWmHKnqN+6pmVi8UnnDB3lyGy
+degHprd9BuApa/XlTDrbt2kS/FBSAZGQASvXNULA/VLSSl2zwmakjaypO17HSQY2rrKd2be3jg5
WrUusjX10vyKAVNcyiIBgdNp0c1ragaC3F22mr9HqfpkQ0Qv5J25K2mIQyCqMQ6KOsQwFmuW6gsU
mq1apuEuYOm2WXD63GXagN5ZYffc21Za7fC69ZFe4JNITyyHkn3qHaQhxTZ1xC03hOXDElvy1sSW
awWlCBsBwxebveN20kH9UPGBr1OdXZxBhURmO93rKBqmhtpUD+US7xOWxltFBkoSuUYA2Cf2QJwg
LD/Ioh93ca8xdTh5erCH7hzO5athgzMxl/JahAQocDz4h6Cc3EMJk8CcWBF4Tpbty6SCUORKAIz4
D3d2OdcbxGAS6VCJpa/IBE7b2YgWiJKrOsRg42KRvK9L1TzpVM6HsWyzqG3styT1ZdTdio90RAS/
eOpUSV7iZBh2XcOhjTizJMZQjLvCNjRrruozpptjtZk1x9ly5Esd1GcxBudES2MXgBB5v01GgS6B
iIkQAjNRkWFPV13PD9gmcmQB+dYJeFbCXn7ZLscyu5dgVY14MVHcpServKlCQBtsZ689M064DQWW
A9XeQzDNMMXTwI1Giuhfw8RGzMvEU9hZDB5Q1B87dzl7qnWa9WAPBKLgkls1JeScLnPkY1WSMRs2
5cGqU8Hc2NlWYSif3dzMHxYqLBT+pglksbnvBoIIgwCHC1Kacl0HFdIE6ybTmbtLVxbBaWjH8pl3
0N8nDKKxBy3NOgYA+40s5MV2U+wrWZXv6yY/MobEQKK1c+idcLiru1Cd4gRezmC02bbLcOwYg2et
lwyEigzTDUMQzJJmqBCiBPFKOKbaQYqkd5u0T9iviwmuU0ctsZRD+EOcyTCz2ExaQBypBabBybYo
y8dn0PDNfSGLjUoRPkPTzi+5KeSa5uFODV2ycaZWUgwiRPW1PT157FOBtBptE7kq6U/wW8doHlV2
rFpKvVto1xW4pPMobOcCx11GASXNtGr7bo4m9mtUbJAtEcaxEh/RAqEICeZdwtW+Snl0dsMQTrBq
pqTb5E36HFBJPE2+Vx4IaS+Jw9X4sMsgOccN4QhuhXsDkzxQkYEyhu/1JzYPmmhmEDIyQ/BODO2W
s2poH1qp9lQx29Zok0OcNPFP9vJRktshL1nw5NMTn/zF+F4c+AC9hxpEx/HdaOjHOmiO8awuhMsB
F2xDvQlcRD99P6/yxscO3gQWu3azOmELxfobZ+uWq+zmwaYFGrnDEkFlaA4JyIqKYS13l0dwdAfx
hsGfgHPj9uvWy9FvWmO+9aVst20yVdRamEMbBrqcXHMp9E51U7BxJ+ehi015GQJnui+ofROk2RZN
l2X8LPPwGAcSIpg22y32YRIgYLtsJs4rlq8ngUznkdaaVDvfiyNfdPF19kax62fWGxaAOdSNQJNa
y9hqE8HTiCQQ3UJioZ8LaOvZuEBBjzeuq5kn8IKcKV+LrZy8eSdKD6+o+qor1BGNYf1qxnzngrpH
3+f63lvpi73SXnNMkBnu2prXkkPJAWlNm+3knzLgAXFQdqyXfr5PgR+vhnmGTtKj05F+sm8s+vrB
z8TKpMQQtxlSEwz+qffzSzks/KlUzGcZzgnCWOh1OmNz0zDtW5d9gj/YTseNDbOMqUNurrGLFh/t
bHWrogk/c4PzWsWYU2UXQGJOe7lv3LHH1+xTI/odoxcj1D/S0Ruuw+hfZ/Zdu6Kk7El1ezBKlVJv
sw4/ufXoT+s0D665lSOsb4YB4emI0VhiK4hSEy9jxHNUb5oOmvScvBIac/IEAwIV8u6wQOLXXY3X
uOWdSxTpoymzIXA3yWF2qg+lxSZAqL92uvzDIKzvrneHe6VjuVd+Q8ez3F5h30B/lsg9eImMWe1Q
RVU6DefCQTeXxvSIfp4loMsaveHsn1formgpcIvc44R+8dGX7pwkTSJ7lNOuH2djDajlIWYKjvLY
+mnHOEtbzzR452q+Q+HupTIMOFT1eGx1et/3vdrg9M9+3EIsTzIUxFPNxXecil9aJMPeGotgD0LA
xWrSuV00oWTMOvvJW/L3nrVMuxpCnpBuFi8tWS8Xe8xdj5W1QrLqDcwv/LbZdR4nGITNaQVxo181
OMZ3eV+ro7Ho7gG1Cqo1BreIetA7uLIIUD/S3NRx523ZN4xnOy9BOqWGsaYZsRmzD/NpYO8AhVRE
lmL7bkLqWmcD2tpp7J8zZh+rIggxEbol0lpbk8LYDaTUFWP3o3AyCMKm8J7buTvwijRYMtHNU239
cuzK2SyegaZFaQa5c6h+kCA9rwYUvJDxoI0ozJi7wm2GZF0i9N5IqD58/4w20gBK1lwv8XsRhu19
14OywIabaMy7s3i00dhEtHq0ajVUcnt0+Lb7+Vz61XDwWgbvhd2+tqie9m1sp29pmaRrWqp4m/gt
ltSlbA+xmehdnXdLZGfGcExA7BRk20xgIFwZPo5ZuQ8komY9NHcNqLD7ttCPOje2mQrLyJ1TkHxT
3UAhVD8E7SHSpDZ9sdLuJCVPWuFzU3I0CywbeIYPtlU/0mqxR6AcOyUpXqVBLZRKyrJ+IufcL96A
cHRQB+UHby0V10mYyIyNlllgthgLgPLMf+Rv7JGFAquekOcXPay8uRdHsgqY5waFZ65apig1WuGe
KwblInZ7tR8hnODOHiR0LIdCsUg3tXCQq+XiRvtRzM5A42JdJTa2bIzD4HbY1L0sU0AEvPI5rtVZ
9fVvY3Ea9lnKeVwgWQLbC+xtM3YiMqd3kFLITLOy3o8IkR2RHcIxxXBQ+sgqLP+p67Cz0u8c4Qf9
UvXg5mtQvM/c8P0vnZfdXYcfZoOe+sVMk+lUZ+ZH3L9V5uD+giJ2aVzBK3kDEdROw5QrSfvy1UJl
9D76QD2UWa1yLryHmSKWOXk3PoRNHp49oyf9DpZbMzDtT1hlbuPiJgJBEeh1mZmsjCIGyxZwJpde
j/oJONHJMsea0Yw4zqg/3w1QDZFdFuzmfCagh3DRYBoM1G7vBOuB0EuNHmz4/N1Pv6aYQZg3fOHM
vg7V+CMlJrQrw8tkgjWp5zI7pywrGOCawRAiWGXcP3tb7fSFcR8niO2OFWzO+VwrXuvvOmlb0EYy
GOP9eLOspzwPLOlqfvzbHH+uGMH38OUqZSxn4lYCZ163iSybLZkDKbfSAJ10RxFdS8IkY8fsHkIG
i05Uu3ZivIR+oAyUykayPKQeoO6P2iamCKd9UxpwMtlUmHRUQTgBIRWuR1syZI77w7/JFo4I7eGV
LGMn7VfXJbv8Hucqpr2Sqbd5aX1n4PENw9KFHMAy6R5hn29BEOib/C5oquTNmIOWwUFFd7FrS3KG
PZIEirQ61Tz0SAYVbDX8tRrDz8oIlqD6FtR35Wbi1yjuO85G/dzXYR3Q2VWGR++ol9G09qjf7PHc
MDsAB9jXuvztwPtYqrVza8b0ymWfzS+9FEiwnpfEJbEwDrHpr2OXyO1Txytg/YizDJkfyHokpoFV
WeO9GVSxDzCNVurKPkYzlfMzF0G89pXG9w7dtuOhL8CMMWfyTJ+Mdw3XMLa0bjwOtiVYvozpJpaf
Bcyqd7BFvtqh7bCH61hNo3+RDSahmWkIK4S30Uq4gJ2kcqxHS0jb4bDo4h6gpddOy9ytndzWTEN8
y01qiM22afL9DsK7QYoG48WezNKjplNWux/G2hM/2D6Q0ryRDHXtlCknV/+H3zi++Bh4EkS/E3Fc
qe0iUmTMlQS1gKE8D6sOo3kQFG81yV/VF8I/KiIaG/qTKQVO9ODNDQYKvO25Ze9psWNxmtrBn3ap
o3VxZ6q6cXclLddbHbvwbBhvyHUytcwMplaJ32WI3eupSW7xD6SaVmczGBMpUQoH7hdJyCztpOEG
yQk7+uDtR7OWIPGZ7kK+mSS+ICpuBYXRt1S4c2/bsIPV65hS1LQZYZmFp83ISUeqS5i5Oj41jQRQ
AQUT+ohHKvcvZpr2d1/m6bhDHN1l9wbs+Wbrc+sdSzevfuVDY4golj7muBBBWQl8xqH9n53HOhve
k9kwNx0wh6vHe71ZGMI/YJvKPxTndaPR+HtT6JzK9tYfxDG3jPQnLr/SupvS5gcNif0oYutY1P47
g/6f/eQnoFAD+9UfpruE+N21HAo6SZOY1Tg0ObGVD7pI+0zIWyBmB2KxjAeJQv9xKFDzbqY5sWjp
w2D4UrAbzpZMSBzjO/E+GGDwQpfpIp6JQrAfYlXn18StjTsmEg8DU0hyyzwy/SoVfBSTWQDhRO0d
xWzHbN0jvdCqKn5JhRO/stz0p+fP+oOFbr5TKsx2KRrb51a6nNUZpOWVVy2Q6FK3zLamX+rTMtj8
pJ787rt2hi7rQ5iYN7b/oQls2XZoiRp7/oUqZd2EwXF0m26HJEKuhZlVRyaZ5r4GoiDcknH7ZD04
7ac/hUffAIxgZWg5W8hLcZUyR2cN3OxF3arNMre7gINhm1Ldoy/HvdYrurKG0VQzjl/EtZ7QoOwN
P8m3cxJolB3hY5K7/t68CaWU8V6h/QAMkDPYt8PhaXEWeTdXTcN/LAeFw96a89Viuq7/cyoNZ1nP
RY7oPbempd2PxSTkrjPoJlesNcNvMs/iC5qD5GhnILHpmvrkCThGC7M9dtBa3A6EYp+1dXHiGGf9
7YsKPiluUooNx9LmeJR+Laq9dKg7o0DUEiF7l1tfsGBNH5gs6XxbD1Zru8liH6KKZs/5JJvcGXcA
I9kkDMVCV6SmLPyR80khZWWoZUXUbDgqaqeeFOjUwntW5K594sTBZZ2wdug3ZdITrVGEZX4dIUin
K6JFXRjKeUObOIUJ/koE/zQMhNCT/zJTC35M7HTbneQkrjapoBpFBp+w/Wni1n3z8EH9ZiPCmnlZ
2EeRWYQLeWsTJ/RK0UtrOUirx1PJMzBFfi/gyCJ3S4juwTeGetZ2h89kJjAQLCVGjkNSaOGC0K19
uA9+g2YB7pOJaEMvpn2kVqnNPePAMAYsYmZXG3LLjUrgsDwpLPQI254EM7bV/qJ+6SQHr63ZUgMA
4eBIotm1u/yhc8hIPFptxZPcsjBk2JorVl5GmeWRj5eJtJUibmEOBV15FhU/Aid43s6nVlPMQodK
raMlswGL65Lia5smMtb3QdJSF3pUSPdDEWNoWoaFQqVJ7Y7tWVwCOQ1UaATX0rNZ4LOfZRDpjb51
n5l+issC8xk6gEksSaRCH9xvswzNJaVhTje4J5N2U/VuvfcM3BSMXWLj0ygc9h5MnGfzgBghHK50
P4z6fYgXxbFtlP/ba9hBR0bs9jDuSiu9CuF1STQu1E4/JFJFcad6ZV/HGzLLXP0tmLKyqgDrYsS1
RmvtSAMnBExM9iNxBp4bx+r4FjSFdfkbgCc5jlh4aPSS6uAWzsRSboYWa7CKAh7hT9Xb36QQsZ0V
Qb+JMZ8+jEs6rcWsyB+KnW74+lvJ2DpfcNmDll2gzpWOrT/hV9gPYnGhUjS8M8t2GZO0Pvyh+PhL
ysN/GTXw35Ph/k+UFnpIW/5raeE6/XonL+Sr+l/X9z79fP9PQtvbF/+70BYWgnsL3MKOjFTqn4S2
4CTsEOoEjl/7P0SGrvV3PKVIYIXAemo59p+SCW7/C5ktfx514E2z9ldEhn8kcP1J5GVbACts4QFh
8x3h/z8+1r42bFItSCoLec/a4Sl1n2JUHiTa4cvoyv2Ms3R6MbHZhPuHbVE/h+mD7chNnNiRx17A
wGnuSJ9qF0pL+1o2V6e+evMlGS/mcp80j0PfRNmOYesqm3Z+jMrhya8+A3EvpzsRP3vWy19/IP9/
E7kK/Ov/9ZN4rsr+u/yW7T9LvW9f9A+dq/l3JFlc4ZSqIILF7UH7h86VBAyHIhcMw62MdcWfHkEH
5AnwMBK7TIg67u2B/gfyhKczYKMEI4WuxbctICV/QeeKX/qfJWM2nBPiM/+I1MGBiL6U//+n6BjD
M2xvwP9CjApcR1ZBrdmvB92DC0nYNlLp9vX0y+3THl23npkFy0znPviBnNEdhXfmb+p56jaaXZ6J
Zinw7zCIdcsGdz/7riWfzVfXXpgnFX4rvhgDE8fZFdQOd57dk/CUe0URNXZOlG/vtt/CnezptvMX
24KkUgqMuGWTECf5smrkqB8Q6WUowucYpIKL7OaST8wf4pRM1tWt70x2weAG2wokw7J2ydK6FIxv
GwrPgXmxuSzYm+ep/TXTzp2ZfgYJy2rRXZA2gdgnThiRqYjdGKJpXRnonApM0WSMFJDFLGYqK5pa
c585hvNUocT/9ht697WFa/ToogzIMI1UCGewfgTU0z27wdBBW7qKKUzqqBxxedMCePUdh5Y6BmZd
D/e4S+xgJ+hO9w4agQmIHd73vTvb8pW7RR7BtAEj6PJcoDBQTnGv/AUiZMLH/dPIe+9H1zk4yOdh
rk5iQQ2yqgeEEes+hK23QT+wsUZUA+smm+se0SKZpXw2NjVlUNMkVm6jL0AXII8k8oZllV48iRV+
F5yNg4ADuKqxhP9Wg+eeJ+rZB6ld58Nj6TzsiiLwkHrRT/sR8qoQnoMsrKOdapsQiHyw9mFh5ZGg
n3/C7oUDBsUyRG8axGTFXN3H0mK03WNZwTgLGUfye07U3c3E9KOx6vDq273pbbC/w1xmyuuu8jQ0
+Fny3mAY5YXPQhn51XYtuPiDJll4Q8yxzjdGXDIU72KvDqO+VS3iwKlsH5e+XU7oQYMpCukZhsjl
4QsOhqita2HnFo+/Z8lNjnlabiTy72wj444iXBry3fRj4LQoAq2L6xv6PUVUvETYmsdsiyKOBkex
aAC460nk1DV5YiBqWAf9NM0lR1PSD9OZES5JHUgj2mWlKtU/K8A85xEmNv9G6KYlcDcGnWu7SvND
QbRci/Y588NVAkEf5mcwqMcuLAX+VZC4JBCa2OjWwZIQktjbrQudFAc+7GUDQytQ+Jv9ruBuvA9K
rMUbi1nIg8vQ3tjUSPmgh01m+p3YCzXQYtb6HBqdPKLfsfbCNjI6gKovacwVJJcje4P60FWCXEmv
sCjyQgZSSGhMje95GZwzM2AzknjtnlhJdh4UjeY2p6L0RQaadOZTkZpmeVgIvUuiLG7VsrYbQr1e
+0L0IOhtARr4r19L/z2Hxr+spv4n1kniX1sw/ve/sQQAYfZ/c9puYWz27Sv+cTU5f+dWsnnvbjCg
ECz4n66mwCLMkaoJtwWYoH93YLj+30nOY+cCeMMn10n8hwPDtf9uO9Ytz5Z/g4uOWusv3ExIl/+T
7wEOGNYA1tDuHzHL5h+q/T9dTWnagbiQHP5+m+ljSi+8gZ+ArlzI6t0hyvqH3RLwPmc+ypgZsUXI
OQxHo30IOraKCNXdj7ipYeqwriaDbk5+JNkCEWpY3DtuAXoW3E/izcqqjpF8XDLoEWD7Q7vP78aq
S5E5uOaTkacew9feuCeopH3m1W/uscGPqLbG4RGgSn9GwVNfEU9D9AVBt2F35UX2BM1Z9YTbQ4kw
Llnf0EX1pjz07Gfq1Zi2qAvNqXkKvNl9cdt62TmGyj4qEaAhT9LxhmYo0VszNx4RGsKc9709uQ72
3ZJYC/Crpdh6Pgdl1bFg8cxHCVZdTuI5t+J0vdjWCwcmJmpSjldzDywSVW38HgZ46M3K2kwxc1KX
vdh6qe2veMTqQOe+SXMGxrkASCyanadYFllcf47PvMDJH3x5waD5DCSl3SfSGx8HruFtEY4yBDE2
jj+YNM132Awk3/3Qfwdj7e7SPMfeuthg96kRoI2O8weiUvOFJq85GLP7Cltp/Kni0FkX0jV2o4WO
InHuM9v1dovVlk9xUdnnBVvzZSzNeSP8wSfjxNCvMgWZhdqJSCLSi0ZEwiNZSaobrr0zeTg+k3yC
GdyED+GQfA4NOZNZUbFasgTS2sJZk6VJYqvo40+EksmuaJz+yXHQBpU5Yoo6HlA41u4D+VFuZFf9
o4BHbWi4h0nj4CdF227exCHk4k0uoEwIw6SITldZc1zPEwMFNXwIB8CuAgs9KXVmg1Efgxl4bV8s
ydZxM+a23nLq9XRqDJjSnJNIRT4SLDeosaXalIW+aEjNLVOAIbkjjoo9fN/UfBOd1aIAYv8EnA5M
SSNYmopMnawkGE9sqNkWyZFger8gcmYunK2p6yKSsELAcWzG5stuWD8N4XITxcvpIFjCAwlao5Xt
Ng08mF3rj1Fwy0uykzg+EsyxATylzm04Dus0DAA0dcEuYDp/K4uCT4vyZls1LmuaLhFBRHrJ8Djj
5UMssPODEs6zmHcpZg/w76xtgQOscPVsTEKc8ptPvgeKUy7MB5pq2jMubo62Dr/b1joYUwDwNOtP
iLlRfDroG2UvJlQvU71pPbnVNve1HrOTtrE0LJQqLG2QojNAOEGBsY7MiRjdEUWA8LcDl1A6h7R2
nPuuqu87HbhPE6XUSonmszPai9AQIhE7P5W3nKbbupNtS8FAHV3ZBoLX+8SA767z0+y5NZFHZLNj
RsIFau1OrP1ynypZ+Cz8TReRAS9C+770rn9qE8zBJIcIRE6gKvpYPpAcB6MkS37aOTQhjUDhOuCj
2Q5VM7wMtgcixuCzSgwAaSW5E+M6L53fWZEeWjdJz76c3Ksqicaq84e+A9gazCyQMSEnkTOOnyW5
IivZmM7Vm4DyDm2QnsIGFHCKqbN3jbewSc0t6WZLZLbJa7xAO+9RZ5VzsRcWbxMCk1TcpWlaX92Z
2z6r2s88yZ680hse0w5nUIiE07EOlPxXhM8s62XGM9nXL2yXvmAcvouhufc0pDiR3txzOblGBRjY
JE+zo1djLpKDz34/V/rKnq04YxczWP4YJWvTRmzZKapPR5Pfl8obknzKl99tVqmoRF64qRjanVQq
ut2gfI67zjSZ3pQZqF4L7HZfWzkSnwnoc5LzPjX1uHYJhNmxlTBXyZh524mR3MoNYyZLqRj3RFeQ
VdEphuFFdb+MBF75vgas7wJsl0TTnmaKt1OojeSZpYr9C+SKpyIBPeBe+0WLdCQ9ulI9kRSEdj1H
787XLmey69j5BLD3SvTuX5gI/b2lw+xNesQPi7Zrv0NVeN8Tv7ajWsInS2dUdsE4fYDrDt7RV2M7
8OITP8gCCh/KrWzkASvXuGHZg1OfWdQLAtEvqLQicisUNkZvlVdySfRzbRf5tZsL4stA8yctOjsp
bQjFlWb5TiqRfdv5+m/G5CGEDYvNrfWbRYlYFgvZyDrYWXMM3OtGfY4Jy4AOBe6aBQXxAUkucVGI
BqpWknb1ejDs7ooBB4V6acXot1NHOrhO8htG+2bNKBcfhWk3Ene262bDPQTGZPx0dF3eUX6g4ED2
Jl5d0wjgG5SgD4RhkGS0eOVjzzLlAHavugOzYUSdm0H5tdMC5A/ipfaO9EI5ri2EHZe65JIiBZVj
ICWO7GNgxROs4lLHe2jW9dUm8f0VWH1fr0kZXW6w4NK/CboQSjfAMp5v49cXwwlKgBpJ90Ipgr0f
YSsh4sxPu0LGJAA5OERNDq0qBEuABnQ566Zjua/yeufFi7pUrnWtmpRHbIB/H9aTc0yXdnrn88DG
ufhN9U3sGe6WORl+S/7QHOVEWFzEPEm9yqTNCanlDcHdOo8KOaAVBvgfiMqxB2/TBHCJ8FamkYzD
F7SRK1bM900bPxtKcBNX8Xq49SdDmF98zBC/8eD4W4D7eMPmXe59IbKLEOjueldHsEQ+TJscPQG7
MEndDLlMPEOhqeK7QA39WmfjwbX0e6DZF6IFQJBjp0b9cSsXT7et6mMhO1Ze0xKTEpMI0gSH6r3R
MWxzVLy3x/fsNcMO7swqw8AS2WGv2QxI7+JaA4yocXTOZs5xbKoJLyojVBzxC44/0T3pzPIvLa9T
weE/NS8ZXuBNkLnsTMiffk/bwVvjRAvXcW43m2EBuFpkWXBIPBQjqUP1J/u63fbh6H8jy/qYc7Fc
8mYY+XBQwdfs/b+82UOTR8AFN2gLeb+lSOvwW7BPyl88pcSWxIE2aid/N1bLsCNP/ENk5pU2f4ja
zivviU9AqJM1nOpVPP3M43RvzvAPeS89gxyXoNrZDJPh1zH3X2zXvKb8jjEG0O+fuITKb53NVCkL
/MTFruXORBzqrLI8k1/kM74LzE4PNlSLDAncneOo8tmrcfi6rNcfLUABPxukjqeS1LCLxFTwMA59
t/fzuYw6f4LxPU7ujvY5+0R7EUNeZnSwQPq7jDKvKAXKJvhNqq7Dq+o1/s4m9Zo3TUJtQgFh5Wi1
9MMsj8TfVGT37LxR0KyysoItnm4yI8kfZdUmR9aRLbC1HpQic4QHE850sWEVXm9YdhqEk8bDBk6C
dyjt9Gn4P9ydR5LkSpZlN9RIAVRBpwaDwbg5ZxOIswDnHNuqJdTG+uB3kcwUqRbJYfcwQ36ke7gb
oE/vu/fcZbZeDRk513GpkXqMcsa3OGjls2WbbemW7JgJSEWzU/Eaj6Xi6WXCY7eC6gUsyY9xTvdS
ofxJCx4Rl2Jcl+smDmNn2C213yf2kBDRtAPIJ4P2B45vu68w2rJ1pgYsjOWpx8O8aWZz2qfRnB+a
puoPS2+JV7yHRJQYhDFCCDBXLiC9VMXQRizIXuLY69nPzS53oxbEmxGcw77F3bKoSeh4ImbByqWc
BYa+6JQ0WxBjeUp1heFMzOuieP2cx+VcfTRTzKXc6PwQuMTb2GWsbRc2YPmWDz5uS5WtFlOUFrn8
lLWtaIvgBD8fV0GfNjqlgTirvQZNAAfeuLp2a8tRnhxg3gv6Bp43pm/of4Ta5b5q6w72QosVVK+W
/nVsaFqtbRnnrm4SCd5Yca/SIJMKSvbamK3UkmRSo2JJpdwlV+0XjfW3F0UldSA0QT/NZrhSqJww
fZgSmfuKHVi0wi+UnYAEZgduKpLffC5AXNmUicxxXSE4Qp3LRgrmTZnkN97/VCuGDHJt17DQzvL4
Ro1FjM5tNJ9ibY6BfZeWf4TSLp9pSX0fyL9xN5X104B0h9fRIcOJ8+Rq6R3TnACY5oqglleI9MYy
m+d8TU3JtMmvetM3R6xD2RPFi5IXE5c6DhCdeBffwJiF+gc/nf5Qw23eRqiebtkqRFgqyzgHbf9e
SdXYZoQfUtfp6cRh67SQtQh45RVsnG94YcR+ikh20S7suF2TMKrgCTlqHM7HujMXP1NyFYs25p9R
If2gjOay68mWnAJOPo8tnjwUSVTvEwPMbZTgj8Hq1udv7VwZh6Syl20P0pwTRJu3lZXPe/6IA1Vt
uLT4kNS0V3McoMtzYX1Q65VFKEosyGiSwzgDt86p0sIY45roYVy+aq5FEZEeXuv6fItWiyv2PYW+
IUU5Dea2ah+XSD6MjX6024TwnEkRgK5/9M6PnEJK+lq85aNzwC7JjMtuL1bHh5Ib32aQo3N0Igng
Em/fgc8HMcxu7N74Rt9pkzGAEZSvtMniNqmT7tNM9d8xiU4ktoiGkGnV8mUHL+Iy1dPqKQIACYT7
jzR4Img4Ml29F1wYnMHwrCR/nezKOk96/+K0ivDSvoKqmweXJUopzxr7/NpIfa1HzqD1z5MdbLkX
Gxer41215mUTFr3PlYi5cnGpIPopCsxmkJtmpsupwMxIqn7TLok8633hx4VWnJCwXbobdtNSGI/N
kis7JSC/U2vG+xBE9hsvQixxcfpR0D4UuY7B/p3YtKa8qMW8eJUoDZ9ffbkNRGvQIJ8+jQM3xBWT
y3jhdNwVuNADRamKhzIIqDuhrqQjdaupmV9WYQDjHxi1S90qWdHATHz+Yu0tcJzjZPlee0WAEXf0
5xRJv02GKgAGjHCb1taLjMF5bSwjSA66k/RfyaAB49dWzwWPjsdKfheiJG+wpytXyxqcB+GwLgCF
bF8IBm3svrvEaZ7doCy1ADJjc0cAGD5Bp3uGAYqcUEaFN53bkWznC3ViGBcNBsy6w1fqfCdAFhl+
QMbkWetNijjJGOM4RlsK2Oz6uTeUxwaTAlKhUXMEte9dZ457LpV8Xg1+HSR3IZcOJlZlIAP8CzmQ
xvAaaJp+HIx5uWlT9rHoANctuJH7buACyuVFxYvA6qKOr0JpKNjjvmxV/H8IO/ZBBUcbbW4qyI6q
8JIw92OoxNWa+MObazOA8NXJiX/GXbOWqIiPBJe6x3rdBbyOC2Wgvc1BV/L47ZEvVNB/7SEnKGDX
xKqz5V7ri0eCQ4caaDKRv9nZStg7LqWy1U4L9TPnLaWDwWMqvhRB8Y2u0jwHAi7+wpzXk8sMjtlg
fVjtcOoY12tNy4CkcxiXqfbIWdHeyEJWWB8JNKsFVPF+1E+0LS8HKyj2wqQhxNCD3dB0dzWUxhn9
NR+ded+nAxuV0dw0msYLJyyKQ4Te59YQ7Hw+bsZ9Qw7ez4Jg3jljNW/NpH0dHaO/tSmNQXBG3hyd
t0pRJj6YgYXe6eCSMo/vKRKkVm8JqdbJ2+cxT3aySc7g4n8q6C6eWlLtHfLv8ucpXo50jL3RD9vc
56311AX4+Y2sZI4FteUXuj1cM/QCF7cvNuG6PXBFb1LKlGaAtCQqMj00dyXtsBs16Wavz8W909BR
k1AC98X17cu0yBILDACHiuDQRmDKBeUOYxcJRmeM9jBd8zyFEZbaQZ02tMUa+McohFE4njdDqB4A
4pFnitT4RJXqLa20DZha9icNxeJpTMQ70U31UmVQTMkNPU+BvGJMV/dARHWePCQeZ2i40pvztF39
nd+xmhY0MSWd8bnGmd00Kh4rMX12MFA2bM2AfxY5P6OQUE1csZ/TElSMpmsOtTlRU1cExLU05UGY
9TGsHa6bJp2rpQz3Ia5bX01FDN2a6XWe6r1ZlrDBDPVd4+C56bl9URmsnWHeJsSiaRlMT1CLX3uc
LTiU1HhnGk181ojFGQAbRt4oVxGYbN/4nBR7OfEpp2vR8efOvmfwUD2zd6hUxUWN7YhtS+1AUSBQ
PJRcMHseUHDG/Z+IoezXnqNvUqImNpKZ/VhoEzIa6IItVXu+1UDtapuHk3kq9uu+UFa88gM4ENdc
+tV3bnR4ylibxdmbpIv6sIgcRmnEbq/RzqpS3ZuF6Tf0D/6xaZvWY4DI1fLejIwTMZkae8nXPASC
BVtP4HOKqb91cAg/HGfAAEbhsBTZuRqib4tDcdNLfm4WI9mblvODHxALqBElfzQM9+WUkGpud3pF
No4qHwqbJ+mHWK3IpGfb0CqKJx20sT/p06nFCsnBMY87HH2f+F2OwP/OWvAB+7ckaxP/0tYMSm/9
BOLgV+ga8rSmYkYnb00yqDetbWMTKl0i8x6n+YmK2QZSacTolFM21C0L/faQTbs0YYm40PgbYEXL
n2LabLWUdR9xWsvPsoS95oS5n9iBM8tnM5J/AIRp52gmy1tHkEYVPOznHsPr2W4/1Hp4U7DSO2CE
t0ZT/8CXXZu9u4yiMqXyBGF/nGAVmVV9LL44ZxMm+tQdpaQnsJjep4VdaNRNBRm430YXnmZOV0Ro
8prZd99ObyIxzE1nsr8zc9KCSRPiYR6j5azVwnhaQl7uiq7zadFflT75LMUg985wwVpGAWkVfuMU
XDx43dN5nNtp28PF2KF/M7a0EE+Hsxarp7HnMJlINlL6AbmvMq95bl4grXtOlJK87SqO6VEsO2GY
6nvMrsGeBItIcg17Oeck4n/b0mv5/NfTHU4Pb9QaX6R/5uUFgv9QUkHE2biQPtzmMv2djWJnVxkD
JCCFO3Nps22fAgWECQx7Iote2yRTDqFiLnwezxZv8ydV0QGwSSX7iXphbvNCqkdLNMs9cqbcJkqH
QRoQAxK+UuCcU8lS8WTFCs0HSXCFNzD6g6jjSwYcjXq66XmkurAzSBeGIe/+XlG29sSmkJXBm9Dz
fb9QNEytT0SXQ5Jd+PFPO2Jx+6DX+UapTnhq4Mhs+VH1bz0VQ86wE/PkNZlFI7zMB5zqQYJNTWse
9XwV02wA39pySHkSfUaSbxMvGPHak9oI8m/DTxGUV13jQ8n16AfHry9KmL9Zpp6UMvTJNPETWxIv
J1tArYynZISDE63c6mq0HM3FsF2YmhLrsOr3U6CdIlC4XqlV+uvMoLTG7/Bdj+xS26htNiXg9EsY
lDbBpRZendplDNpVey+GRDnEbAzqjZ5RlzaZHUe3rf/SB8sqt3GBlX5Dygt3VqVP7ykPOxeQxF3G
xzmkjCnmQ0gRe+ZTA4IZNAZjQ38VAefYel/RABxHO6s3+2M4RqAe2RTtYPHimaATJSZuOqOoIIsL
5l8+7/1db8kdAIfHpk8gPxRh/oGf8ZQECtrX+NCTnNvKYORUbtpnCBMgIZmbm6YeXCpPreM0sLYo
7Aa5P7a+J9ykLk2OGyp+sd1btXFqTE4qRLDmpM+FF46gyM0SAaG2eBAI+pxqhFnJqRdTAa6SNlY5
GQuWzNTMjsYG1/KMNXKwSm2V/0DNLA2NXOqwoJuMvFRw1ELpCNsLAumfkoZM0C41L16Nyc9bWq2l
rk41vSwiyzTrKwmFG9d+trtmy7D2ZPWK3HcKndAKsSBY4uSRd7pmj9spGvGiNqVzaUHks+6nSn2X
0AHOmzWBXVyDFHim+9twx95xXGDcxQFsESCvpTYj8jFWX1wCreTFxBkUeiTc4OfPXJ21mhoavpxz
l6C9fylqDSNqsPGXqyU+KwtwCJbIUv3Uy/6s5OY2gG9xcFoZvQqjE1ieec0PU93vBr1ODmJyAjKd
fIlZGx47zuVffrm1NxT2SJ7SHggLpYn6qmSt+hMx25CPCkiuljWZIadHEbP7vgLC4KTfRqur5yiz
VJiTi+mbRTe+ldY0vaRoz2vUvtwREs6OhGa3fR27BnJoLN+FrmsXJCHDTxoGzZ4X4S1w4mfQFcF5
Ik50H3G7+RpUYsYYTpxpa2Ax3wKmjl46CtjSTZoMy7Wo8/SSkTPbaVNbuwkk1ctMtOettxbnOBJk
2aFO4aG0s24r20BcCiz223wpPsO6udNj9geRipbUGmR8ojaxiEE3/U5z2CfwC1PLR8a+6tTHufEu
4GgNjPTh+DI5SXLEfK6hMwX6bcbQEqJFjurRoaDvZKTaAguMecTE6szcUXRUek4ivGH+HU5ZGZp+
l9mUAViN/TqCifgZaB3Y5sRWdiQqZm9s8GUOBH43GpmRXTwuW1K62oOe2iWVt1X7VghjPjsGodMy
XoIf8OlocDEBJI3K8a7R+VTnxc9oIWTrsUW8ZWmfO4UYj9sq4fLTxyVujVgLfKRSCZbhJQHu/mlN
XcDNyOz2Ilf7+5YY+dZeJnZyRZz5IJQT12wd2LlBO3GEMVyk7bg+PMCtcSNNLuBiDPD04YjgLg6G
ca8KTT9poJtcIMsFE4KVfcPFMo9LweoViaGbXKzX7HEwoYCOgojwv3Qe5Ca3UW+XBJJ+Dqf9FCyt
ga65hB6RCHubKWHEK0Zv7v51P8b/a04LjTYWjKD/Fyfg5/fvz7//WxF/rr7Ua9l0v3/vu/iPv//f
zgsJ59WBDWZRX2b+l/NCqH/D7WfisVClwBno8DX/k/8q/iYtiS3VoFUQD4bEL/GfpkAVU6DQLRtn
hoSkbPwrzgvwD//kCYTQ5eh0PVqsegWx0dUz+HfGC3UmtM1sBo/LAiWEdB1p52QWv3F1xR32loRY
mhLGJo7fD62t3qJIOZjmaH4uijL7RdT8GCEWB5xed1rd0Qlosbfay9yC8YxzvHfecWWLXZ5qvh1o
9xpNOtKo7wzdeqsMlu3QbMafhZfWeqQxOzSb2OC0ntprmf2REqs8AUpq0lUnfuw6q7wtEe+IQzun
+WMawfVH8zfYZAFS4ZXhYFx7KOvG4223JW3pl2ZyCyeGV23qoACWYjfb5NgiztBLnBcICToXCzJ+
LbCb56xsXup8uXTs7jXiQT4aIgspApkgqHKS0ITACunN9Cptp7I0bwZ69MUKZ18t0kPucCR3waFv
suculI7f6lT7xvq37PgBBk3DEjsPk1tb1r9gEHgOMS1yLruK1lXnru7PXN5/olj7oTV2D36UhhU1
f7UGmCZ2rD3hd5Q7Sg0wlBT6o6T2dtP3nKl5o+yyaXwFB+7O4fIE7uRXAkk4s1x4Skvrfcmto5Gj
O8tE/BCv5r0uo+00K/dFHJxUp2rvBrIAhwriAYtfGkdaQ39U7MQ5NkKQpl185S/yNDZlO/jNqTbe
1sFKdmzryxLOGw144pM02ZxKvVU9qzfEpgNpYEyi+LFyLurmmFgPkcieouYhE/xBkAUMUXGNYDXZ
HGxO+wTi4LOjgiDTEzReHA9Jw7eZayQlcPXkriwXCCz2jCAXE9htRHezUNm3cPQGP86ZsQKNRtqW
MnJX9OE+oksGHTX1ZAk7zK7BnCKbOm6sZpo/AU3aTJouSLtYtSfYPZK3xPtIlyyy3xh9zDEaBAou
0L7RuuOc9djP2SfFVmy0LPwa/IM9TSxiIyRB6QFu2jYH3OSWVf4V468DE9Du06rZBzHl5ehSPTbH
jSYoNa4NlIeexGUSMgRScZLERKqbnMRKzzVCFSXeoAI2Ucdg2yz0eQw5xXGuGALzXdjtu0WjdrzR
Z51ejradUCIC1LHSuk9a1Bk6SthU6qAn+xMZMp/P+LYhkOfqVvJk6hI+fZrVX2zksC2Ui7kNDUV/
p6WbaaXUwWEoj0gNQ7cBizKJjZN2OGNYurqKkt8Z5S2LgvcyazeBg72l2CXLK4XZWyeKaHTNmYl7
sULGoqsRLfdtpkPItLXgRi+BjlTOxENBeBF76spZavLyV2n0zNjwC/EstslSOh+hBUyAx1YzFDZn
pL8G2LtKyE2c3wpCgJpSX0dULO0gkyb6NO9N3jt7w7DGO8lY7JeUYm8hqmW+HLRH9rwembnNFEX7
YjJhCTXWH2LrF5BM4ZUeg09jDqxrVJEH45JipyEJKZaKrhlSbz6GEKWAQAz4EQQx8ERF5csZHvql
VjZTgkOHcRl7CHkWFgs8Xw59KWkoDzhgubaO/XeNBaLXlXRXNYZvOlCBCo7xTZmvMCNRfdPEJbd2
DwUrU3+HJj72UXRHmE7fp5Q8u2hCDlB51toZ7c6DesPovdU1BarJCOAQGcfpicBBBNwgE/Oh1Xz4
jx9azf7OFsA/NtLuuCrToSwErcnsdoAYt+MrrZHnZAQNRfyHHnQ6cacAGW6KCPTicFuS+QGNhl9r
quzNIqE2WAnjU1EK3zYnmK5Zi4EJ8iHj4DryjVus3MuHmuLDkNbHnOenSQ1jcu1F4llGPnpxN79r
sbU1Ogq/AVpS0jR9OyFYNL1EdtY2Ns4JJSJjZWTocU1p7MOuvYt7LksgS3Nah4YnFeQSqTq3Mj/C
SgMUgK35Ypm+tShvU0TINpqWfY1oHqntp13bflcPT5OGdD1Pr0oJb0Stp/e5Hy6o5vhnsk0Zh/UW
qKxzCa0RizZsxyMCzHaJV/sRpJRtV4+xZxRF8Y2BQkEwRStqqA+Huxvhu1vuLfbrWzOPt41xY4j/
0Uhcn4K6EISTxHc7AZIyw5cxnJMLeJnpgwQpzIoSpYqzLo4GDr42cOnZFK49zhR72IR9N6pq3ydT
+IlX+jSo3T42EUGJCh8AoCg+uur4lmRkz0swYl6hcxyaZn1j2bUppy96lxD/w/zdchAPLeudZQbC
Mvi1nb14XacODlRWCztAfI2BB2hKe0KW+xNWZFZVqlUwhujHOOFjjZwXb7ki6C6a+XcVszKMK0rV
FTV6Dq1O82vT/J7Z4+2c1eKormbHUOdU7f9yQGodLsF0tUXKgArPbLVK9oWmeGXFvplgV+w16wfO
IWb8go7fXegQ7u+AYVBdTuPF1VztmFOUKNcQvPyhHDAXh6Md/QlWA2dnzsVd/ZerM1JCOoycznor
KK4gubwaQLW2XWiNwhRa0ZJ5cFajaL0s8stZzaMZxwljRYpDBWcpzjlWAavZ1CJz+RraGFCbWtGP
Ne9YZHcu9u06VDvreB2qDNqkRZm5qWzJ961Isod0CcTNVmjNWtm1CbwoFw+lse9juPlOzL5uQ+K6
/ePYpQPEBl+1jlD5aerEDmv2QUc9J3vWAYU8LXL+VJyg+0kdKmOmJKcmsOdiw/uCt+/ERtOcR+rH
k/FeDZfIGwkDfveA7vAB2rp2qCE3oO/W6+acBfJFHaPqxD6U9bRR0ywBCvMY8nDzem9YDBh5XF9U
bANukZHr7D8NSHHKNGBGUecm9sgs3HIR9Te6uLTco0ae64zRNBDAJkc5thWQ5QkPm68tEWJMYurj
dQ0lbJQUf4izxOFR4QbkwJRC3B6V2AYVKKKS9pnYfJszzH3ZoDq7uRBgboA0fo2GgPvIItPvwhm5
KxFKiussUnfgYpkQattO4P2qjA1xz3TXjanxntYC3yfvSJhSsbL4ISGNE3+HEHB5xeuC16PdSVg9
nGgOAC1tQlHq8m/iKy5V2MCrzZM1N9jdRXYAZtU9x9lEbmPcGvb4keTZSZm548IqPeBKTm59nxsY
4EJMfJTVuRUQJ36+pEAw+AUiEwQSoL4RWifKKI86DvvN2BB6gOHL/bC8t8qyP1XZwj8+Sk5am88s
UTJeYVnPV+EpAsdmZc8z0e81qO7KFI5Pt0TQ9HJCJEUR7srSASWmFbua3eJNccpLCQsGv/UzVnth
ufpQ308j5ODBvHei0yh4AJdAAT5C+1pbFOpVbyP8M061y+3prq47yDsXrUyZQ8dgW5Ny5UeZlS7s
lPLZULCNogfpYj5gnNpUqrUDQBv7gRI/jCHrUuIUrBG5v+dx8LIsXbkdQA2r5bTVavUlMKtrvlic
AA1vxaLzhDHCkqIofehL5x4UeO6ZIvB1EJG2Eb1IwDRni/gcxFANebkv5jdWim8c3yf4f0i+nbEX
9p/aNJybJQih01vN08B/+0lz3Zpg4vxAuODCO28bs/tm+70ce+dpSsMzS+8dLoDWc6Z2RIrCeRJE
O6WKQBDn+CoWXMNp+wrwKXJjxsSspf3Hce4E21/St8zxZX0L7PFodRZifR3Ev86oO0xHyaXu1mOn
e9GiWjlLO73Qc754/RhgbAkvBkkktsCsMoYL3NzzrC9HufS06JVIDyJLH0lio0t3x7nm8mGVxbbQ
nGMGNHBw1Q616TfrWZeP0/SBrB2zNFxOWgYziLigO9I75/WdU3ggPtId5BscsUZx1AfGck41JWQP
S6WYV5kthw8IWKZR0lggXYBKam5RmNc248vrFMYteIetgm/T6XahQVoHjqk8N3PNpvj/f8WAVAVt
4tyd/2fN4FS25fAPycH/+kv/IRRof1vjGdKxbVVahP248/+f9CBCAdECwR/DCNVISfxDenANTkj1
r1ShaZj/lB6knNeRhDSQ/3TtX1EKVkXgn6QCzSKdqAIV0Q0WwI7xT1JBlgC1X8y04Khro7uplVSS
cvM7gHWwNshJ9CFn26jAKhlSRYpFu81eLKP6CcvsY5jlUYA1Z3Z2PANbKkHCClxlOUjEWVJhLInk
fVhGNVt2fdxaefA0NTQRdu342VdVwzqG/ZBSj7cw4UIoi+BltIZtaDK3Zk1wV1hKvo/oPoa3INx5
9eCooXYTFLbBc6LecVjNbop2sZtYPDbjsbS1I5JiCGMmeoaU9Sv+OqjIeVxBRSxcBgfKTnt4x6aG
PMqMQDduFHxpzrhHfL0WuPEmK30jIMMTlYcnkgdy2+X9Qatw2gxOeg6IW4INqx4EdYo+if0ecTQk
JNFp91ydxSFQshNWuDchy/IKnfW+Z3aCZGlz3BLam50S2FqKYlBNsWdWZrSjf+IuV6Ry1DmZe1ip
UDYNX9dk4TugE+y09S3C8Hgn2gGXPjdZYb50wKGXxnEb7oObhChZ4jC8T1I+huF0rSvYkHr5oDoz
MJ9qz52cYaw5xBNjQCUPthqeB1VSotqfR463qcZUm6NU5gm74aR6omOL/7K2np02LyChyZfZckCT
KVBohKn5mC2fxSR23LGUfbeI4jLra8UVpidCa+yIJN/MyBqvQdq1Fp86cQscciQOUU2xYNICC42C
xxz9pMgB+OvpIl1Sg1tqMLj26LAnCOJYuZW78BYxaaUHSmH3OI/3tWFewMbt4jTxYfGU+LmBVodp
e6rq8DRWoKAppnVAHoFbsqzyTQPn6KZFR0HvwAyO9suA/BvbASiuisrPIWWyrrle97HlB0n/Pejo
ZetwptFIsDYSuxWACR2IHrJt5qsC1w6UhH0CoQVI8PyZqfMHGRofq0u7m/vijO/tRWnTu9zsb4yX
27QdnjBhAz7P4Gag8AqmKtF1YCI1P64SmhqwggIftb/qLPcnwHU7s4CArmq0DnOnjzdJXx5HSwUL
1D2Ayz6o0jzLcjqsRTabYeb+kvbYiypdJjs+Py9BYV2ZBbkL9eaDZhf8Q8YSRl4dekVT79NJVm7A
rXde0tAFj8RA2zvbvGMNngjmQB0uaZHuwqr0rDl4BcyHei+6rzomm7pE37pQXqCj1/Am9e086N+L
ZX02bXcKBVt2lYAkNvQnsUrZvRk/IhweJmq/JYq8xACR0ksh/lK85zV2Q+ukqd2aovKtdLp3FCYt
e3bOZTY9U/IGfUR4cSkfaxHeVyjnccGnhXFTrJK6YxZPIiGGH6Tazs5m36QG2NUz51WWLFQIIult
8LmsQjwgsvsGi1YVdJeuqvZLUnIfSxxWLuqePqzVNs+2tCp/rC47JPaPyDhQ1bZ8HDVmYfDW2BWZ
j5umH3YUjZ6IB3Wuse4CsnGlBeY68fxmOFi6le+q6QVK+CkIyy2BaX7AzVofWogn/kfqgs7z5haW
zCLe+YgGXLrFNbf03EtqIr0aL5taUY5cTna0hma3OtGKg9kYO2h1TzWbCpwvt0FjMcxt009LDB+d
2uVbmksMf3QYJxc42TZweJPqPBoPXjndqWMsLwPR0K09xPv8ROG9Y744xXNkPzMkAp9hGVVpEau0
UUK67XjxL0wI3M7zSbykTeN3wE8oYP4umaY7HfurM9f6Lm6dZN+yv/E0fJYd3DBjiq9QV5qV9s98
G5snaULVRY4rMVu6kkcX/zgcPVs8G1ZxZxk8bCyweUqw6mPj60wsPfJg9P17bBkQZhd0FZJo0rwD
2/Lar9ugQCIdBSH4MCDlB+S6azSvpWPL8NOWsvJlmAN7LpP7fho+8nWnNLbO+vuzn2HP3jtQ8vlK
LHtNI/8E8QFXOW/uy1rd5QsakDB45Vrz8Dqu7FQKA9mmFnTZd4rDNQbed08SYFSLO14F04af9au5
rrWGKXpp9eLLDM2zU9TfcF/uwjx743V+oNb0kA10s2T9ugrvX9Sm38OOAlLTNwfGQZ5mlkLEkcQu
q1jTcnYwgZr4smo5AM+cp6NZx1+KSVOwSQ/mZrFGgkPdZRb2d0Z17RZ1CnmnkS+FmVugeDPQJ0l1
ow3kjDDCMjx0/oyaTYRA5D1veY1ymyIOafE2h3NZhx/TqL7ZSXZc9NxvSlbTHGxkTRzrm2j6qeyr
WyxVwtAFRKuK+BZqIg50KyxeC6DGsFnju1jOL7mq/A5ahNg4dgdqLx662aTfGb5p4Fj3NFpfuDfd
5Vn9iQr8IBbMqzamMF0zCHcRLOja6UR2Jt4AGduXIyloZV1U5hMBDwsZGKi3CwuHsVuKHysRd/w6
n3lxNec0rfapZMweAhvjRNU/WCMNHrai0hgE5N+hudelh/p3CrXHLkgos1RWD1515ehIN1n1l48U
lj27vJVCD1mqpO14vs8axKOxteudXqZ39E2D3rLv4zKl7HTpIYEMqIKLzhI3HsMvQLRArxzlJvX0
uxX2kZQSjQ/FklyYZmC+O5A30apZbxqJ21FltAHs55URxKAqLh/iKn/TJPe2ohL7phQYjJ208iAH
ePSd4HZh5Or6s8ggEiM+KI7clxDlNxHpsrycPKWxT3RJLIe8ynm2RtUHSAuiKtTQpEWvXeLq3WTZ
3NM9EbN8ntPh0BnqNe0cP+rGeut0y7SxtIXXA0zhfN5l68Ya79bBCJEbtXT5iE37a9byDixjb296
Q73N1F87uLPKgN+TSX1ZbJbE48aEX0n62Qo9Osl5OrGCovHCGR4k3mWKsXNfViD9kxlaclXIM8lQ
3dWVSm6cnk36VOaDX/y1Xc+NT7K12baLR7i6i+oNJjJCKls/J2rAvRhjWr0kzyDaDnNdfNcDN5/G
iS/k+zWXvidAwrSBmrIYd1oX6YhV6ZMSq2f4fonPi6z3gkHHIApjzQthXLJMapBTcEHtGp39kp2x
SO8M/VzTVgFAnbdGoh3noQncKAhfx9VFsMy19LE3C/Qfggs50eFdZHCPYzeOw4Je3VSnIqNLbOp8
yys9Rp9ahRMWKx6NynN35T13GuRw5k0+80qMLxRyfFrsdLm00zlBOF8hE8q8RdFEr5JjUrqOS29K
VXaaTKSKQE2ZM3DMzLCfOzE/mH38Pi7zRcDCbdvk0+opFWksEpt4BQZPRLhaja6FBubEyOR1xSgQ
EItQixU6EFq/lexNj/ciDsR0vtFTtcEpsVo38RAHKpT58aYICTOilvfdtLpu0CBGkKWdjm5qT53l
4Vh6zMcJe2h3yoU8Iv8D9OrlT2Xp2smaxselsp9b3fYaxf4zLrrjmqsbJKt2ZLrgsFYkQ428xH0g
ebQUuNA5R7i0S9K8BY0VQ0marVVLXjrz+D53MH51KyDgOJ7nBjAqL9Nm01XDNjbnNUkSPIwzqIm6
xzjlNMlnCu9e0xDt5WpXWcR4NS2+iZa8hwsQFMkxLPapiiczrft7Pn3cvwPxQynAcxAUh2RGnc2l
V6EU03uxPFGKQC9zVj/RyVd56SxPrZjfFAsXoiLJmCBePImgOZO4eCJ+c7PT5aEtEIapd+LXOj5p
9roO0YyvFntcp2KMDpXpKJNsPxvjSY/kIcTevhk6KgYUy/DmhIEKjwvQWZJX+Fh/sWRdcooAmAcy
3JzJ/+buvHYcR7I//Sr7AmyQDAbNrURJKWUqK8ubG6K6DL33vN8n2xfbj1l/k2JyJXRjLxY7A8wM
MF0VYpgTJ875GeeNL5sUtFMHOjSP0WpkQ6IA56JRIl2FCvM2jj10viiHFM6xqf3fngjag7TEjuLO
p0ihPu/VMPnLtP8c2350SEA4tUq8k5VzVIzMflDtJj2kSOWdYhwOwaQnu1lOlVi09+PoTHGfnosD
MD2YkTBEHRWehpqkzZ1hW93eVNQZBugAq1YDObO/+i1Sgu3d2NL2KwirpzFo1F3jwRkXAHAnOXz0
SgNaJ4WqMnS+dy2Ja500JLhO7VqWPBUtfacMk4h9CJSbNAWOKSJwOKI4bNW6AdtKEX9vG/Dw1H78
gu0zzBNVPgUGWKmxjmhu6bxAKRuhuwp1MfyE3ul96Nl4qebCouQSfxf4TDD7+Dlac4upcvq5JUYa
2OHLIzLExhXamQr6fiN660/dFNaY13kIcGDqgO9y9LemB9O90UqUDoW/7UpC4iCUg5H71QGaMqAk
k6eo5auPIkifgkB+byQVNwRGwAsagOirfK+Ag8vnEXv51kJDMZ7sRwCA5FsNfwkMgkopd+iSftEB
A/Hw8+m4B1TEIomkqsljxuyg8qfhR47rD+S03tDA5n1RpTpZefXTKQD+KFPw3sx+jCL5bIoq3Vci
3Rvk1rxgoX+N+JPtGiVJ93E8ad8CLc/gEuKBaWr6yEaEiToCeXrQHe07JvbkcBp/Kg1NlZpL8L6Z
OzBVA6F8SmzXjBPVNUeFBwTatFqEMwymzYX5QN//SxSALidXSCD4IQYLpzX7MEFr5RlCoRVvbEFX
XuPqhAL108530xhhr0cKggu80TwVHf4cwIY1j8Zc0MXvTPHGyaJyW1K7wXIJIBQa1UUxUuMtT6aK
QAyMVhiEgM2prt47Kg06Ta++ZH4AlVSXBMUWcBLC4riwTMbbRv0y9KV31Atjn/HInVJxNLMWTKFd
fh46NA68cvpUWiZZDMwKorfXj495Laq9ZwlYgnKbO9bByVIKoP3bLPbALjbhI75J92GtnlUpzg0p
WGBmHyFQfUgL+R5q7Set1+5wDsSVSqvBhRoQvcYPlBEg+jv1E2a8GpmJThaEYvgu0b96eaNt2nqq
eOy2X6LokU7rxwppaNcP6hiywfizmuiY1DxNDTIwr5+f8XRj4qKFPSEDXAsnU9/KYtgmFRwKVWQn
qNHQztC62fic442AVd0g0q54P4T+uScgdlP5NuzG4ND5yZf71HTOdNrPXQdobMCnS+28N0HVJUdp
e6eMcap0FFtUM37VVvlQqDZtY4hqc49ClZSTW7hvFvAJM/wypRCAn2Tx3XCs7QCKxbWUbt8U5CR0
e7ctDo7YsHnHtAF2gN0ajp3vhhaV2SxEzwrn4/ejsJR7Feql28gx3pddR65vqY+jZXxA4pQyLyXX
lH9gM4IDwQNsTil3ich/ykn3qaxOj9AVUPJo+0NbFXdYWDwWkL00r7szq/oDeIJqn43fZSS/Y9pn
HePhd5QMx4hKQpqpb/CLnx7lZAFQUX5q/KLPBvhuuodfsnLK79om/pl7fIXdjd0jfjr+Bg1Ruo0B
pbZS2iAx8HJOZm26wvG0vRWjHEHfl2cWsAjTNLZ93ioHjRqfoJa+hSCKYlQW6r8rNECZshlIozfe
QYeoee6krZxkbUX3ZiNQH9EoA/R6HLsGhkvbupX/Qoru/0/NHx5W12rKCNl8r//HU9j8gO2cXUDQ
5j/4p66Ml6TxF7oESMw9I8medXz+FJYVTah/WVLF+VvF1NZ8rjn/BwSN7Osvqs3A03hD6TTLZrve
/8CgKbr8S7WoeTv8IeI+okH/QP5n9lf+b2lEjJ81y5TSmuvKlq5pkur2Swia6TSUIFtOgAT1s0vn
CFGhzJwNYez6CqpsL6ZozTv10m93Hs9GGEIDR2KbmoXE4+V4lZEOoeYEOu83ACUKqGWcK89OguVV
r39TtWTGjDbRQfGe0vSL4kMtruBtHK7/jFkM8PKzBUKQukTWT0NCyTbnn/kCeZdPqdn0NYVfhEt4
gugTUgWw/7R0CO7L+ju1VO8gwqDf5EZg3VWV/O3X/fvMsoVr4EXHK6B+S7csO6Si/2AhYbQZANC+
0w0PDwgVNEWO/kdZiWrXNcixN34XHqevuskDKgv7/P765wgNNajL7zFU3LqRuNQMC0lNbaEuWMgy
SOVQ6ucUvbOAq51EaCN+SDOiubQ39FOLyF1yMuKj3+wrimD1WwJSxUP8CNraMkgit+av/AROnspR
XXyv7d2k79CNG+It31vG8aY+5+cxf4hCCmrItGxqmH3WhqKi3PlHHqUCCpfxLgUfz6sOBni213/O
2GYcaklpH0FjF9ld8Fn7xlNltA5hfdLGMyi9vjzmgP+5zT+ZZH4i/5FpJ9O8a62jNQD7cL27HEEa
HKAS1+lcR8Wv9tDaBy7eFFvRdotAB5WVAQsME4jShtdoANCMxONd+wQfwKRr+Lb4aH0VX0GjjwT8
J6enVrj1o31akxfjReLOVE7MCx9IaQ9/+zuHrJ9s5HP+Vvns0BEgnTT3Q7r3FEqBP4Zm1wEtCc6k
Cc0PyKult+0AoN0XrvetVO8k3Fr0suQmTg9jxcW+0c/R2TrSqH5f2lsK5x734h5SnI1wwb3/N6sm
39d8VXQ3WlsgQdYHerMHmrCH4BCVm+AcfsaM3BvvpvIY0bN803/ae2fnob33uOY28kN+3+yTh+EL
KB4D+2kKe27nu/7f9Ont7Xiq9vLovYMXOVBeDrZDca6BNAwH8dQptDA3DuiZTfzG+ZoclIfpa/p3
drblIS3cCP+rPdCYQ/87Im16i2DX1nlwjsFOdSm5+dvi23i09wgxbckNt+aObwRJCpVpk+x4NpF3
5HTlf0e/sTiKfmMjG6nHzt5iL7Chc35PBYDDNz1FlJhcJvRrdkBY4lg2aItvwa5v45/xMf8yUql4
Zz9MB+eMztDR+QUl8dFB4m6DPmHyOH3n2FY7Wi6QWiRonidtl73N3vL6w2gWh64wBqm2ET1pCBCB
P0Ht/5488P+DgnaWwbuYW8mmpQmrVhjXG6h/Lrv/9T+T79nPl1fd6l/zXy1VTVOJ90RXB3MH8V/Y
a835ixtA5RVmIvtiAPj+L+y1qc6CrLY0ccTRLjWBpfOXPV9RXKRCmsas1fqv7z1LVedQqdNSBekN
MtyY+60vLgCjikst7EKq2vngbJq27SmKmycsGDvq4Oawvx6hL6/ZP8MxBRJDGKZDMxbXXmOWhi3R
TXcjKom7Iuex2M2qCRWYIXpLuvWnj4/OtP8rX7ln53bwf1/rf8azHakLNG+FSY5x+XlxLbB+k7zG
LIX/6HutOSMD1j6pCRiMsa4TMKr52Bwd5IT2DhXdu+vfu2hXP08vGFCT5Ebalr1MK+K0DTW7QHLB
DArzWKqlggWQTG5c45e33vNXkhk5uG1ZfCIQ58VXYtULoldjEYs+A+xV5/s2M4ttqobj7voHrUwo
JQQTtUWqJyj5LRawKurIFgUm0rEBmrNxlGmXytLhmY3vnRbyqJJ4puyaXplmxlh+40tnicjlgups
fsG256LXtEXCYthI95WSLkyJaAsSZXBx3pn8JEE3kcMGkyetDiU0Nh4eZRGdUyNAppc1xj47U8rg
/WD20IPj2Ig/Tn0eRFu/Q1jATVvFf0IZZ/wZeq31Qy1A2t/Yi4vk5M8y6TrEiRm6QESYl/HFWYsc
9P1TOEAU3ApnZwZptS3bhks2spUn/CfszaAqZy/zNISQIvwTkDg9wuXI7upcQerACUIARnSXFdQY
jtfXdV63xUEhOVdVzeScEK4WcWAI7SYrPCxBFY2yV19axcEHCkw/Aln/mqpCGaJGQQo6nK4PvBIR
GJj1RMKAf8/MlJeTkqM+C0dPTK6HzsjeahCOaSj1u31b/Va7+s8r7f8YDy7zXZbABDsiTKmBHDGA
jyy2j9qbjpYlAw1gUvJ918vPUP1+4S7k3Ec9qVVQokZ9/QNfHc7nIdn0Upq2Qbno8gP12g4gZUAR
QAPqlHZd8qbVUILTdevN9YFezSQDPQc6lN0t2DzicqDJK5DRCZCNHJrG2xR1nZ6dFKIGviDTdpqs
9kYoWB+PO4OAwB2mLraMouEf01WRxHrc65/6LCnPnQEH14kxF0UzqP5w/fue9Vcv9uj8gQZhznEs
HemJxUymcTsYWDNK7C5wtkvo9oN+9kOXawYT8DH+Wnf+cN/iU/w+5XDdpWAzdorM4htBff2H2POL
1RJgnuZH6cs9S3E3RcNFIePHsOyOSnx5RuxAoOCD7mEK9OaktAoQtTrBSpTnyLGK+ww1cy7X61Py
ejsD+ZozBHsOK9qSOGUWRRHAlpRuUYKNNEPVO+TwZ2yDDBeQL5bOje7fCsGvQoXJoLMeL+kSNUVn
sQxmJgAxANNydQUsQWx7aE/yhkXvY3x2H9wJ7B8xQJl/gw3jNQUyGbOoexFMqC55OM51fYnlqiUe
RVlW91TNhYtsfXNjw6zMjkNWx6+Fzcv/WvzQtjQyE86+ytsoeWea6J/4+Ji9Swrza96EtCzLxA5u
jPnqfqJWMaPnnieHnvLiKjbM0Pds4hzq1WV5D0JcodCHJFhOdP2A+fuPXGGjOHbpoc/Ii+D6fnh9
Pc6lEgIbX2vOXhLz2r24Ykw9D8YMOScwXjWqM0Wpf8CAzdxGELiOCUwGeEISaEqiaLsQdxW0f/LU
bSIjP4wqYmJsNrmTQ63v2wLKcdVzq8d50e5MRIo3tKtT9/ovXpsvA2QgkuBkFSQUlz8Yx/GClsak
urTEwUT0SkWhmB4kyhZ4feW8gHx7m9bJL/LG+Ea5YGUjO5QJ8DYwhUq6vbh6Ou54OLislUztBIfX
Cs9rVFXu7VT/6mtYb/lcih/wPBpuRM7XVwKr5GisEJkAD4PFxqxBSehNCce9BYK9swWpWpt10U6h
uHp9eteOgFThgrIr5hR0sR/KXKb0KVrVRWOr2ZVVQWoxWFijaVpwkLoenhDnMW7swrU1fTnoYl6R
OnSazGLQ0EaVTQOZeZd52Q8so54wckKTCCyVC4/NQkWk+KfpBAeAfJvNgo6fwwG83E9ta9Vo/3Dm
c4R23ZLw8iBn+fc4Q/A3U0N5Yw+tLSWpKMVDzFV4ZCzGo/dvJiU+na6RZhZOCV588GLzb4s/s7m+
lCu3Dp9GekZVS9WpIC5Ci4I0R15RSEUBMW3cMPaRXMg6QBA1qBdnBJNfmrkFFq/L3EFBUjJyQGxl
aqDfmGNtPpSXFzG/hCobSaylg/pdLLA0VFBRga4iBYPIBRJ6eGqGtBCxvkt2Vl7Yb5S2wywgNQBg
yMxyZ67hScQAcinQDyB2NfV4Y3bmM7P8TWTVKumIQfBzFrMTjC3228CQ3U4C8QoAblZ28RYQrb6p
vAm84pj2iEqF1GWkhzNNRZ3EqQh+mSb6G+f7dWbEiSM5MKkqsAeXVVWRVBV+Fy3KvXqCFKpFqdCb
fBJ6CZ1RK8zo4/WPXzvlL8dbBNGII1yCtdXcsMKKXk/gyPlZgRq1WYR30ahYb6tpbG6km2un3HSo
1tt0cMSrIGa2XWBZyG27aWTykMFn485Mx7PSIOwm1STcZRL+Ulu1ClIXTXwrC1mbY4tWLuxziifq
M6f8xU1nhxMvIZuD5+eZeaR3UDxoqmLujR6SgIKyxU6CLcPYgqchfLoKMqA3PPKPTUgaOCB2RFHs
uyIxj2ZtFIDKqLNdX5W1X4hzE9R5IsPcW7gMRbplmnUSo9GdabH81Tl4UydWMtsk5tjcV7Z5Y9e9
vs6AcEuDQI+jt6kvT2VPKjTGvJnRLAkAZ4JQgD6TDUevgoikl9oZ3CmGxJr/6fp3ziHu8uQxLhUO
3jcC+8C5vvUy50B63aS9x6NVjnqI0a2abzs2zI0Ff73dGMWhQSRQC7CJqJej6KVSIB0nNfQnpfVk
F6a1dUQbb7EubI5ePBvs5UEKU8j7aQ+2fSPMv17LefQ5QzF4Poplztt2UdrnKnPrKIFD5ioxmQdI
8hGbaYEidqTcCPZrayk0CoY8eExGXcypV4+eD6kagq2TZlxjAUZ5aIySaaeRCyfc3zUZ7gX0ivob
u3ZtNQ2yE1w45s6UMV94L86V8PQqjQJGVjOjP/ukL24d49Fwfc/Mf8tyz0huD5WmE5+5rMu1QEXw
Cmzha/NW2GkyB1qMgCP4JhRG/8VQGumdZs37Ryw2jgCMjig6HxQU0ehqKezTYVIbt83/eXWTOu78
yqc8RWZHXnE5d7WPQpCRQGzHgG/a90n8d4B9O8ithorYCFn3X3wZZQzcuWZyjbXYJJPpTU0nIfeW
EdJQdclbVHfg/utor90Y6rlKsVwwsio0RKiW8/qjVP1yW+hKUTppg8JY3aut29kFRq3cnnul6aGx
xoOz40sDN1TEN5Pn+Jf5eeIW6QAFg67hrV8zj/b61ziEUMu25KtnDgr9cSUkvadhdiTtvbzbBWBl
3UGzYefjQYoblmMhXJ4XWAOhaG4Wo45vr4LH6/U1eH316hx7zRDsLCzVlkE3V0w0qxAWcfvU7u5y
hMDBtG+SSD1HqRXfpYnX3Ajza0eHrrdGtZeknqrv5UpkUQra0cO+1HOAcKObMcFmCDPXLgkN1z9u
LQo5c61MRROBq3YxVIjPMKQXY47sI7q9uD2fMHLtDrkwqrd0DjrM4AP1YJaoHl0feS3eEoL4QsHr
hark5Udikdwasoh0NyqAsOWQjHZpr2WQI/Jg1/nZrf29Oqk2DXk4bgZ9l8VR6pshMnqFO0zgQLYT
aQtiSmbBXrPY8tc/bW3HkLz/51DmIkjYYwwWxWOodgzDo1AHb8cuIXkHpInQuQFRFGf4G/OprYyK
3znhFs0eMrZna8gXYT0OU8ykA530GPLsQ+qMtItBQ1NKM8vjAOvBdaa62RcCOxUPksIejUmEzqAA
HylvoQdcYryWNADfuqpDexjfgF0ATnl/fXJW1uHiZy7CTNdlOrbj7LigT2PXLPT6LcWInKH8aXd9
qJUtxlBwEgVzAr1lscXQ66/iouDB0FOvOUFT/YBjW/ypodxHMJmm8MYSrI5n4XBFsLAlweJyS6uW
33nqnMDMghtvgWE1d7XnyH1V+DpmwHp1Y5+tTiU7Wc6WVqRN+uV4ip/ZTmMqmltXmn+OxgQIJIVV
xPeRfr0+lWubixcAzFBeAnNB+HKoCaFC7FZqdS4kzXKb5peZNb4TbQltB7ImqplAzq+Paa99H0qN
ghyC+GC9KqLUXsUi4f3Wpki4bYNJKO/wEQEJVipRhFKbZpz1vv3Qx0Pn4qIQ3glPcR7DpCy+FBq6
HKX+C0ti7VwNDhz9IoiCh6nLIRCVopJQoCMbI/QmqMWpKAYH6TUMkamFNQiRqJWrDE7Tb3tLG1Dp
SwdaJZ5X9HI7mF6H8JCSTegql4X1CV0GnSsSp/ETwvLI7GhKakOmm+r+aXDC6uQkGQ4pIFjb96VF
mWJDuRLHVDw+ZwBmErxJEj1RN3ivmN9lIkAujFLgN9zLPClxDM8yuQ8sxIZQYNGgNEjcEAHGW3Hz
1fGSGIieVs28bQnRojRC57OhU9hyrcwcv6Q6HYkNqlzVvpBtjuyH0uifU/RHE4SWZdUSEItaQDmP
mm89PK/36ii1PfRW/litJQbSelbx1RlDyDItedWmn7wdBRhIDmhfjAAwTIEwRQom86cv2xA4CDk2
+qTQgtC+7vL6s43pDsWCqu4+Xt8iqzuEAhtYIBoGppj//xcxT0aZggAF21LNUPsRlQO2tg5GXGaC
8l+cAIM2L10bzVZ5hC2GKkvP1ruGslNLMMkKtUbiBAeQQdpvpNGAJZmYtuuf93wJLrIgTWr0zeBV
81h4LtO8+D4dxTCIJh0AFCe2XPRG5L2aBmhe+84Djokt8h1wYQGdlntn9LVdJbD3Bi0uT+CQsy22
6f0Ol/TpGM0M2TYMmsP1X7gWF8iDgWNBJhfPnscvF2Cy60FnnVXX89Mcsg7CsbwGcDVoEP6OvLh/
6CLrRm6oz8FmMStzlq8JHaLD/CC9XIoUlmpZaB4ColPYgqLuwNJuIOo4eJFwMB6510JzC5eDXjwy
A9FjIAQng/ZB+CUD2f0b6lr64IcmnD5UJNTHaUAqTLes+mtgSOctXNIQ7UzT7/8uldr6OBSh8bMV
Y2Xe+JKVC4PnrgVzXpIFEeguPwQEcVFn6UCBBSeNvRWO3+qiNbaDjS62U0v9xmKtVPV0hJeMGU9J
WKXAdzle3xr6YHW15nIZ6Q+xNbU/cMuxgNonEVu5EFH8Udo4wkE5HPyPXWQPn8Yx9d73JRQMbHr9
+h5HOLjL/3gX0TW3OVT8Fxq4ixo2a4+KazppUK1VyEHWUELdUlHA9gLzCXec2d+JU3190JXYgbkk
1VaOl2Pa+iI7qCa7K3Hp4w1Thj5Vy7zG88KBXAJ76MZQa28rOmk6eJ7nqqEtLicewgPewSEfCD4E
WdkRmLlnE8KtHoS7UHTPBVnp7Zx+4l2T2vewHbO9Uo4RQvxY7l7/8JU6C1uNjIg+6zzpi9mOavxM
PJmQgWVOSWSBtIlM/HQqwmfMWp9B0INtAGgbYKGMbnXLX4MkTDY9HADqmZRaXpUVeyuSehNQVhTw
Ln+mWhu+n4xJIk7ax7D4pXgbNzYF3hhCv40/1PtiKqpT0cxK+IHZb9C6HqDJmLwaanW8EXLXjiS9
vfkJzJsIq6DLlZoG3BUQqtVdpII1zJtA61XDQVfs4JT40XgjxVmp+LMryMnmpJF+vrq4wNAsEKjR
U08Yaq9waRjpkBewFgrVtEaof+aUUEPZWI1AKUJ3IcYawNt1/8blNl9ei4g6xx/b4A5VZwTb5Vfr
Ei0JqGFYv82hB1lyHRmbTr/7xxtP8EKB0EFrYQYwXI5iWpgk1UmP03xiam/zUR8hMEInTrpm2IP+
zlz0nqtjhnrzsS375MZHrk32jMe28JidFVKXZUx6JUHSQY3EFoGSlDcNk5upOcpVXhrvDVyW3Fxt
fUwjyy+oT9DAatqfjaboN87f2gEQRIMZLE8jBVD85TxgGGipYUu9KoSesknKxLxvEUnDlkRL901n
j3dz1Zqi3GDv7ASVeWlFqOB7PlTU3gxQM0sgSITynV30xY1Jeu4fL7cC6D3aK2AOUHJeLJLwVB0a
eUgZqFaGc9GUEOEUVPGqECmGMqhwLC/g3GZHJ9EcOMOq81Dp9kfVLpQ9JejowS9r4660G/wN/R4f
R4qqm0BDz3hCcVVMQ3TX0zM5qEluup0IP6qeL+5mss5HHQLXfVggCy0bvjXDWO/gIXWJg54DEq0G
gpCpILjL1gqPqT5V97K30QewoEb7QmtvhIKV3IaHFbMAagpYp7GYiXCG9OS+0N3RgpwZTLr2VLG3
jwgEckoFNL1xmm6VKdYGJc2k1UhXgSrt4lZC1gywlIn9mI+9SFXFjwLKwh4l6PAuaSfrfmz+easP
TCzpB0bLfO2rJkZkOLPdKSM6vUB1AqbZXodTRrkLNazACsTcdMSsFW7fYUIRaqZrDh9ip/qezFQq
RWL9cT1OrMRgQbMV/gRUVDK8xcQn+JO3eVnokIDC6r1ime1B6YqPdVFhHJfigXF9uJVEgAknAQAV
x0PaWmRFsU+xRuB+6oYa/kFRIXnAtaTVptPaN47+2uqauFCrlBSJ+cv3SoEHS9KUCPggfBBv1RHM
etVWGLznyptYTXAXSJDJuf55z4yI5Ynm3SIQVtLB9Ohz8H/xiJDEvcR3EuHSyG7u0T2mexM00bYf
NIwVOhiNeY/AZlQplMxRcj8WEPf+xVmiTwZ+iUUFG7y450Jf1nWm8hsmxCeIvzm2cZP1MYOJCr08
UrZFlP99/btX55rCDqR0sAJ04y8/O9LCfMAQhdtmCprHTOuxJPMqIC54JbpIUI1YfPcQca+Puhrc
AW/P8FVktEB2XA6bV0ZYxZrH5o2FdywTxBFEO1anyslRsS3hOMZdbu94aSbBBv6PvZ+A9OH8lGGR
OyJbpeLvs+vRIoE7zQJd/3lrR4v3hinnQj92U4tJaZKJ5zLEWhfti3hnVuIH4oi+68hQuUcY0rkV
XOa9tdx7oFJUG44XQPZllVdIqzam2e6PRbCxh6FOYkZavEcxvzh4oviF6+FwihGsflPEeX3EP9vZ
Fp2dofgvIWugTUGW3h+vz8Laiac3q2o6zam5eXu5RrLo24zyleFORvUTGU2wbHUyuo0lshvzvbYJ
yTdoFFlgUWnaXo7kOzVK1wAH3VLxrQfLwCu486fZFnVI3RJhi3tfhOLGoGufZ4O/Z43pVZnm4rAZ
uYD4WzaGayZQUUIN2g6CYbB2NNQHr8/k2ve9HGrxfREQ7dA3GAqKfb/DWvYwNRjW8WbXgY7kH3Rp
f7g+4urHwWbg6WDxher8i15Es0HrkiirIqAPvpXAqDI0iLMlQlB1ON24GJ6T/eXuJUqzbx3mkvrL
5VihCHyJRit+RLFK1wtq2x042fs28tutU7SEUDo1u4B38gFRKX07kN5gVT+qe1u2DQcKbXUIAcWx
4C2zyyYtcbOOFGrMgxtBft6xr38p9yW3CsmDXK6DX/txXDeIKSmQpPTS/561WnUKqqqEWh7Hp1ZO
3UbLA9TLdYqA19dkfhS9Gp2SwsxMmJdmjgIv1gRZ6qz1c/hxvj1iut4Q3VEP6iAv18UBpgGU8BRF
cHsY/8VBntGQhFnStFftq6Cn3ii9hIEDSfVLtX0EO5CX4q3Y3Bjq+Zp89ZE2Z5lW7DzeYooDO4GC
MXCMcsygHzUo5iDm62nnYP0W2Fl5xvA7OqFM8h39O0nSJJHXwgLlkEw6+MYWJzoFoVZb+m5ji2Rf
UBLWkkpFmN1WQSsl/b3PbXHwzVRFjMXrkUEvjX9xXkkBePzPlFBhLCLfWCnJ5KOvPPf+h32AHt1O
ZEZ5Kq2y2rZ+3ZEVIIB3fXusZSAGwHxuRAq1kk725f4QytjGWd0zdRhg39MBE5vUA7wyWDlC1o06
uiIxPrWp6R/yHAOlLkf19fpvWAkbRAxDJQMhywVKevkTArp8XmwRqAoFvSYNMPWbwra+hgPKM9dH
WntmXgy12Cj42HUt6mSE3y7CQkLD8dTCIGrTyR7qVe1MT/jnKQ9USeCjatiSY+8buWmImfn1X7IS
FOjmWzNSCHj0TCO7OJZDo9HFB07nNqVjf03s9iOecXBU47w5WO3QbtV0pApjKgoINsQer4++VvSa
m8oCHhh4JVD9l8Pn6RgoYUzBIhNwckGioBWrN9LNuPc3suuQ1yRB2/VUuI+JEKg8oFuKpR1CBUY6
GjcmY571xfE1VCo7ZHYzfnR5bzgBxueVz69B1y67mzRCxTTmytlMgPZYIbIg1z9/bcNpKqqpCGBD
ObQXj/wyHBBoAiHvJvRikJ9W4mMU4PPcVyL+V0PxYAe4RCXZXlyJtW+NWa9XhouaEKFDBkRBiaMD
Bgv6jSg4n9TlLGoQsP9zqEV5LOuTkS4Zxyia/a5g2Kg7vUaV6/rcrRWq6doiFjDDbfimxTAWNs81
KmuQeLIR417KcFupqRCzpaMe6y4mNmIPeVR9BEltlLtwkKBUHbYgPjEMDDC6gpB74zetIFLmLowD
MgZCJ+/Sy+0cDFVdDvNdw+81AWyBJgxEQZlGr8q9bqbVj9AbDQSzs+nc50U+O6lBae4bfXf9l6zt
ZGp0FGfo80uAsJc/JBJo6Sk5DCctQyUG03cMG4U3zQI84VERZEXXx1tfjbnJRqGScLHswxZCerIc
4DcV6pMhME6W2fDNV3rMhRHu4OE4ZediNunE28vcWwnUtb4KnH041PGnoOqDG7jU1QkgntH6nts/
y98jR5iLVc5RDqICLZe0jM6ixa85INXg5ozljUi2Oh4AT7AVKoTdZRxF9g6TnLxm008tTmoeJtt1
UqJ6UFv5XgZWm9zYa2uxg8obbybqsQTPxfZXxi4vkHkWropp1ilNsh6jUxShrLC8dTc/FxuXJ1qn
5ULeptuQFhaXBNY2fo/tDhhHavA7FeLTNsDWcRcksMu7zK9dM6dDgDmL46KMpm+TNtUQjveUfYWj
HYI7vb/TY9zHZVMUR+RX0wfbgItp48iyx+JPcXu6DZsOw+u7PpDjRvd7pJaMJD+UEjmAbBD2PlCs
8k0Cq3MfhJkOMse6VdhcyVHRtoZFNWPrQbPOi/wiR50M9GZbzFgwz8E9A7cSx9WDwDygQoqvctJQ
5I+D8Vi1U3Mjmq1tHzpbXD02UE9eg5cjw5xy7MpA06+1rfqACFj95JvKLHcYeTwUVPVfHA9KLdh9
zUdEW+4etPetUDdKjkdtjVs9HBAtzXFDkIWnYUEizLvr8WFtZl+Ot4hHolAnGQCxhgHVIqzXVQKl
vOCBym1zRGQ7fmwrpEdyfK8frw+8lt8gtS8o3M0PD7F4ngUyonuqgn8Bnhz/tmVmn1Caq7b2NCK6
ieEEGiEhUtGl5e/7CHGL68OvdecNEhugoJakjrDsQ0daxI4aMRWfDD26M7vspxjKcQeesT5QBEfl
07L7jTciYJ1jcLS3G/oqsKjVh1o3MaZAlfLcl4V4VH0e5p20tPc3fuHanQVUfP7XDN1ZEka1Wik1
ZIPnxhH+0qifJ8YuT/WfIY4f+74qJrTUS/tz4sfmXihUc03LTN6oXlDduLPWloqqGE8OS51p5Yts
SMaN1gyz8qSh8T5FgjPepkpsHO3J809ma5qHtjO+To2q7sNxoDN6fSLWAurL4Rc7JQ1kNeLzTJtt
qI2PHs/x3ZRRkkLxTP14fajnpv0yoJJyz7IN8M7+WOG9CDRhF6mODHJQZ7Gvu70+4p/RqzCrDZkf
W/gp73xbrx9QGJ1h39F48NUsOBb2FG+HzJPvyM5/pnr03uGJdpKxIuE/DMa90QfVA40tnFoSEyh8
ZHpozgk8xvu4eQjaSfuKrLvtTmrXbKN8toiQcX4YnK44oFGdPXg0ffcIIth73BjEgyRdOMlWL/dt
orc7JJr6G3nDGk6D+QM7S19TgzqwWHSmwci0Fhwkt0D7Nggg8jqhZgEw9r2ttA3x0BWtddLTsTyT
OhR75Pj6+ylszG0ocIPILQzT6ZVhW11altsiPvap7E39jd8W2UGYUaYhUj7+mmJT38nOutkaWYts
Lz9gsW2UqlLSmG9zp6h1oNsGtksft8NeatbGSzTlKafCdgwwYN02td7cpYPh7Xuj0e8wry6/e9jf
bOoUj19Vdu3sDGJt+75KHrswzm5E4bUtboPmp8RPR5FYcXnL0GDuNT1FRbvxmOcxDfCNVs34QMmo
unHBrBT9DMr4DmRtkFAoal0OhS1HZ7cd/csxjbFwBW+0UaI2fSwo4m+soc0wDlLa8/Vztfp9UK1m
4Ap5yvJJgHZCqhktTSFpJe1edDL91PfWdw3o3I0H/PpIMHyJ7JIO6CLR11KLZ5TCSFWFSDR6Yidw
2PpTbIlbmcHaSA79CfTEZ9j9EnIPFbeEMMwF0jdJcdTTDC3ITvN2utUrNw7j6lDck2jhQCTg1XC5
ZlNJ/QxQIWtm5EARzTLZWzWJEHu6vJEur2yPmSjE25e2iwVb83KodJSUHT06IFXtN0csKv2D1PJq
CyQZEjgm4NtRudlZW/k+CFhYlFDWgraoLRbNMWrfzgpHd83ednaFbyTg4OSA97Zzq9a6VgmESoxr
Kq97lEqWT/sa1RPHG2midE6VHUYTqGkIfmen4v10VkKk0AaI6XtFqbBxCjJErexZNMHGS4IGLCmg
mfYu0OQeXQOEcvgeucfjz34APGm/rWiK01IX+a9CbyhS4Dd2oGXkIyNWfLt+ptYw40BKVJpkDAwO
ZbFUGm6Lf9AuUJ/yuxCWxaZQav+hSnAs6byCHBnjsI1VIzONmTU+BoMaP8QkFduxh3un9lHj4k8n
zgIO2s6ybaSpEhwerv/OlcU1KWsDceaRwtt7jtMvrlR8AaJezdm8bR4opyBAhtP439yd23LdOJam
X6Wj7pnB8yFiqi/2UZIl2ZZtOe0bhpwl80yCBEiCfJx+lXmx+SCpqqxttzSevpuqjHQorb1JAuDC
wlr/gbrNWZWjovbypcw6Odm9n13qZESo3DmGXQz8AY/TvR8Z87PcTl8JMb+qiFKx9o14AZdjBp4/
UT1jL6co0oI9QSQzi6oJVfvxnUuL5ghHHK+rIbcvyW/Lm6T1xDko5eaV1/RXg8pBiKmHbucShJ7f
gj0uSRIu6DLoYSgY2aJEXF/9Zc2DPL48pr++Em8MLRuj0nByAHKUB6LHYKryLus+oEs8H4cxp3zu
YcnycKn/rwXKzIHwvzd0Yt7v2/p//1f7j+LuRz0y86l/Km86f5jmC6RJUipgVaaA86S8Gbl/kA1Q
9aYpFFFOM42hJ+XN2PuDgBnZBrtLl5BS7b+ENxEgg7TnUC2FyQX99rfMn5+n/iYcwyFmd2M3ZfN2
wpPI3IVqoQVbzle9Hnv4gGOskQz0FdY2YufKzCPwLU2BagaWZ3Ocns+4pPW3aTw14pUD48Mu8O+3
29wLPSISUqOGSWX6FApBoC0lghHOFRlx6JYo49q5ukB5f7aMg50Ir6CwS/KnWZWUdY7Zgp/OZ2z5
YsTS4wLwgGqq7tyKE1ypk6nw4vfSaov1/IcZJidcYCz/Rzs277qiVfLvf/tpyGipgtN1aW3FnlGJ
e/5qTtqOUh149ZXl2jWeP8kIFAtjOG/+TKutWOjkFkicz4ML5XxywnwArUW79fPv3wanR2YO1B4D
djJz3tJ3iODU9VWTIeH/bfCmKT+4XlNWGw/2e3QYYVWFeP62mUBdyZ5qdZEp3cXfXr6Pk2gJQZZ6
DcUTKDVAMrmXk/FIS1VSlpwTRDvZSZHM7FSlNqEam8R+I4psdT+qopoRN+kXC+BYm1eofbqckHTa
2svvBe+H2yGJoo1AeRpPtFOqsE6CLJ1LL7oQjRu178fMyxfEzY3zJ36oiWz9Q7Zy+jNlafoDehdM
viVpv1a4crzvJKraryT/J6owDEzI0MClA2NA8ZM+7PMVk7rlXM1eLQ8rXNK3cTdiUz06BeYuMFcw
iMp0Pr1Hk3VAMynvHbBN5fi+KQdJ1TSO1i9wsdLwPrHK8MqVdm3t2V85o7th5QHhm4WHjQF5Srv1
skJZv7fOzM3DcYhBwgKHpKBjEsoftncHs5456eRwqNIxnt5Xsy6jFMNh7R2DVSv3Fn/0Vb+dxFp0
3+dp6FAqr+Lg/pVVZja8H4KDuQ1SViPoRyXUFM6e3wYoBtvq16ynbo1qiq485/04o4+0LbOpzzCI
zuACYRHvBOKyLlSZvcEULINWp1P0RZveSv3vCPDIuXsl/TnBFD3MLvV+jlp0Q4B1nBK98gSTUgCt
4pC7nCMvhOTks83qvhxJHnPR7DCnWrxj3WOLt63SfOx3KghAtdelX0cffb9LNUZq2SI+1F1dBW85
TQXVW+o0jXwlq3i4l5NRjNiM0EuhEQW9/SStgMeJIYuKx4OQUfNJ4eiR73H4mQZAoFJUF43j4JHE
zoPFD84XuC6Fi4ONmoBK9jlaPIRPmtRrtui4z4goyCA/RLMz6n2WOkip+/3aItVbWvJcpWt0hyxA
oS80nO+bObJ7xPgLmj+bLJjCi4Lo63ebSWirxIM7yiRgM531HyJaKCjxC58rRG3Hp/AhXxX777/2
6V9EcbNeTkYi5kzC//gXL+VJ1MqIRYOIA3nQzroU722gz+WmVkMfvPOYvP68WIPiMrKt5tP/w4VR
C6NTYXgNpwVnBaILzpc3HlTbVLQOAtkfAyS48oPdtP144aMiVrPZOur3FEMeFmoMsJuaCe0Sn1bJ
81coahFnd9FARK4YVbQPDZbLnxM9NPdr06rkS7RElMSUFrCpG86PYHfTASzzbz++Ibjw8A/+lqfH
s86rM9+KZ1SCCxvzu37Uzri1AgdLJRE42fweE494h/FP9nvg3YfHh0lNFDPbAmN/smE6vRZzHAt1
cEAjh4d+Spv0u+SdRmARq9puo2JHdnv63MNrG4Ap75wsNpI18OSALGxK/ycbQFdVY6vxFTlEwYgY
KQVlbXIZJ7kYxIh4kG2VlLGgB6HY7URpfZSThVgIUvupfNPZNoPz+7PAQdwAp9C3+OmQXEpcE9p8
lsSBrg0uqzgR93XcJJe9a1nifhp0eLHGmmPAy9c1b9XzgSDbpNTtGqoqOJeTgVhFa4shYCcM/Bo/
iEW38ccBlvHHWfQWDkcU3OvtkLlUQbIxtMr9y5c/TTHZRSCrcsZxeQEQiDiVfYfkUwzuKuShWlSd
jMj09NN+gsMU7fySGi9tbBsbg9IV4IP6OLDedrRJ33SzWvGNIQ69nXCEoG1Q9YPcOIt8lYH9c1wy
wwPVCvYPZ7/TOxyHeBRWmnOHBbX2XVWF8fLnqh3rPMGUQf5pzZVX7LA9ew3X/auxIe12wD4THziN
nJx6/YZeKTJWMFG9uf84ZgpTv5KXCTVtpwkBx/mt/lwliqo2jAdYEejZXIZO5r63m3CF/ro4oBsu
g67K79wRI7VXNq/TRNNMHnUwc2f0k8g1TzYvkU/r6s9pf1DFWv01eUajNVhajGMWt8HYuwjc8kvB
xN94i1Oe19Scpq3nNOtrFY+TE4C5EdYOsBlUBLid010UO88J5cdmOGRJmFus5SYGxVl3rnXeup1D
gXcOAOnTBpCzuMjcFC0wHzjEzSurmZPj6duEuiJiXVAEWC2nYSVBUAXtX4smQYiTwK6vRm/dlxMc
qc2cNPjORzKdvnX93EQbC2uUL21FHnRY6rq9qnS0lkfWfPtpbpxofC3k/ZyvJRHSKJRQqCvBpTl5
0/OuGXuMWgFfoHUDo39C4s/CQP66t43F5Rw0n0ZVtp+sLl7ELrDU4EJhDNqj083N/VD0+PW+PFwn
sQfcB8UUU85FE8wM2cn6rr2lmHXqRecjulDdsuuyfsiOpcqQ89nIDE9cvbHrepEuYu1BU34P1GDh
9vPyXTx09X4IgdBx6UIY+biYcq9h6z/fhZVnrQOkx/U8XZK8Tb9GgycLo5Ink6DHDs4qBFr0do9J
7XU0lig7bXM/EbmPS00kUJatxrkvv9u+Duxtu3RluWxny+po/uPmncNMcbW1LG8yFVnhXa51LPcD
CTW9/UlFfXXXlB7tgW2SWF11BxKOf6tRZCp+JdYjivJ8feIFgeYP7yoK6hQxiPzPHxUpI+2xEMvj
InqNjZiu5IqWRTJbmj/QKsg6a6uthGLl18Kb/Gg6rwgl+Hwua9m+DWknqS/zw02XnuShc3+aGQFn
zM0sUZDtdLy1bJ3Z5ZktVKbHI1q5WG+egXlo1lvd6q787kXCqj9mdrcGX8qeWJ5uOC2HH7DnRLqa
G7D7Jd46DWl8+qFZpzTF+F5k7XrrLVwBPkJV+1azl2uZpMm+KbvBhq5QKb4WU76htNS2oPfHr8xN
Z/fiYNdjXydHeywrPr4sA5xJ8CmVuXQa0EOLEejtUxnvmgg1dgyhyMnHZF8kNbNR5k3LNIo8NpOC
Mgqmd+gAZFIWx6y0EM3YUMlpQ33TTFE4650Azrt8HRtcAD87XbY4+LuHquTD0dTy817bYZ96x3TC
SQUjBfgADdS2uvXx9MmR9qq3TQ8OkINJblWy3ARVysjtxikxfyeqUIbXQ1Dk5r9xNHCCs7hpEjyZ
K1+t9O8jBlvXb60mDHGBxVYyc238IhTyouci9NO07DcWgjKBmZ+CU8Gb2XKtdnhnOxOZ1/XT3QKg
oTR0WFcd1dGhxOAkwO6SMxvGxusYFuttugycwcAQ5I4VbMo2kNSnUuBGPDLLqMbSxNaSRR5AEMPv
MA1cjjWHbCydbLxwuhHBW446XsLQa6+0GXPb8ksGNnf1OnJaHDAhe2Dg0M1cM1ndtVUocI3IypJ5
Eu5ipgsFuZxJr2SDwtIubcGbobH7+FO30CUKzuCLNzx96PZJd+siRBjcxNKr19tJtIO6TsI0+x5S
IpKfkNyaxV0xtba+RBgDJfQNx5ARBn3vrMZLrpiTnLkcK8tcFCAzDEHYMmCZ/T7orffOUkw8FugG
M1sDaN6KzltrB59Clzf/IIplmncjJO3xNkSdkFuuH+819wkgd1GXtljpDmXFdvVeuLNVJUdl2Y7E
iXBcO4FsF6KlvBUKCiZL2FcZRYdNHGd9eJ0ka5F45+68JK1FBpfB97mw/TZR9ZXbJam3SYtgkMum
aeq6gyLnhF2xmdJolu+moJzCdl8UtsI8LYPTpy/7yVJYIMqOWFHu+iSwpmM2BB5RITcIwGCLtnUU
fJyXZsC1bHBQYSpURwTCyk1VGv9Rd+28r2tnmVsueZdImHQXrtW6LcU0NyMqSh3PeIj6ouPVssnc
pxsIXtmMxWrQV+utQHmWsZ7XulxvQfqZX/N7Fg+nfJACjngXO8XKEqxp4/IfHWrowtujNFaF1nWN
9Xlxs4p0YJSKFp2EszLNFIstCoBaF8cgncwf1aRbhlNi0lp+f3zLPBA6fMjn4MV7665JOUHA9nCT
TjYRdtfV3Yg8HPcZ5MXCu0KIMZNe+JCnCGvdwFoth9Ir/3SsFNvuZPX96etE6PMGRH3oiJ+Vvi7S
m3ZyjUR3FZr1XAuwWfe2RvCedZRl5r3QgSB2Zuxk6DcUlQondyuaaWalzVlsxduxpP70PsGqorgV
7mhXR6cfCjfeYObgIBDue91SfiACTsmNs3grfxNVyLpgxkKq1F2mPflzv32aJ/inlOU2/LZNaG/0
FE03jw9c5KhdY6dSOHNyNS6qpw5c+2L8K1I6Gz/jkV0gDBh4MwViiEKttjdx3wHg2DuzGMXez1hD
/+gGp7eunGFoq/ZA+Tge3iuZ0KYKhQ5ze5NbI1x+Oa7Wm0qN2ZTv4rr0mrMpo3x6jX23Q00zTStV
7ofasmZ8WUWRZre4B7vccFo2FPmeXgkvDZiop02V8cOYfeO0bqY/FWvU4XCz0oPtqp27DOY9mtW4
Lm/6pFf8kHaZSTrGLDJbZTzFzvJGRbDW7sDtmGWI5FofnGNfH8DmwIigSW5U70s+yt6vmdOaLIol
Mc8pDnObJlAAJLfYSpVYz6phVSFlSCQPLr1xKopLFmyLQDq8AmfjODWnfskyieOLCNQuL7Q/l1T/
QW8WJsYJqVy2OY+9yLJ2LY3dmgrc48aG3Wagp2MuPAkuEZNJJ39XA8qdv62rNPt1C3mZZ/Kd1ITr
p728qst0mfGGmM17lC+Lx/fz7psU5Wn7LU1nijt53NJcenK8moPja34TrZ2Q06QKzX41IY3OxyIV
miDejJ15J+zVMXtx2RdmU21nafbPFhgG01Vj5WyGyo/Mq/+069HKxINiS50/Ldx/JouYZ5u4GYVY
dOIXCKI72tqMOnbHwTAYwX9woA/frPDjhBvXabMesmBxeOQ2RvDF2pa1TRKjmjnjq3ADZ562Q1jy
yuJQmMvsZrHTtR4+lVbaW+F2tquuP2CFWQmisy9n3so+tjKirU8TlJ2PPgnyXByY56RddpJ3MPYu
ypSf8WFS/UCA0Jbf8YGIcjN7iK0Ch4vaqTQ5hfO49VVRY9YNeY159YrWDy29nwBcmgj0eIWoAu+E
dO/CgdXeN0VtNtAAOZfKPiaeFhmnipD2ryKRCMJefarcwRL17UArkWFI0sKyy6+5m5pR79doIFxu
R12nXcMZDkTg4FyPjRsPxMZJmWXudY7ZlmWLGaY4dF7b8CvLVDlMul3hIgErFSkEBlKwpP0zYU/e
6rxz+7rBlReTEm9w3mZtUDEUXTEFIBE302zx7e0GJBu5XwH5bnoYqTaPzPVzmvnp18IKZV/fPqUF
TlEV6puQC/yMxfI8XkY8FpQpctYcZ7Z+o0wYLvKoMDctfJMTeqZTptDo8D2S+KLM2faLsVMMMo7m
FdPxlHsU7oCzyBbdCPOQTZ6QEX+Yhz6cboYY5XXvYkJ/NAXSXZsvpIs/8jjBOHa8RHSVLE1qtUkk
iEU6KwSMzveB8HqJWRWB3Zp1WfSeubWnr4gakt3ufBCq49YCT4KM2i65bHhFsGfp+BqnKxBaNESq
fpiuEIM367mVnZm6DNybWRWPjUGRNyG35TUeeYBXTA+XoyvGV1Ycmym1B33Xlt+B2g/gaMjwYVea
FWIes6wHhXbiXI6V+6auM1nAvbOLym72lmdF2TV5P5a50WQN7Z9Jnsb9fZRwve2IS7SvjkkkRfun
L2qb/k5fogZrvC6bQUxnjsa4GFX5OsAgffDJPHclbYLqM2CBHgIVtKKVXmfeUyLrMKaTyfiuq9Z1
+dy3nYfg6zjkKwZM7VC5pGFTz8x4V7kCgiw3VRJ0RbVZO9j2+H4Xc5zXn3S2uPzRrEPTh1vMbOtR
g6ZJdZRs+nFq9L7XNCiSDSifGvX1qmZBveN7A469ORhQGswqnxRCzrm7pv2Gsaki5xK9ia4UNzHN
WRtFMLueAvXWT9CeGI8C3w+HYAd9+73jUOxQZ1UizfVBrMa63PcW7n/h1q8d4Z8h0Vs1OCvCa2re
CjkVdnyme6Rc1os4WlTrcSBcc5w6VzlURbrtfUStnQN9JdzeQtGWXXmmZWdzb3nfcjQuNoleHToH
jZe31oCMW2sWyszyNhEPkON0kz5mzU8hWxRuQnuU3MaqicRhaGI8rYDEwfo3LpfyTkoR5HikpnBG
nb3iONR8KBtkLHKCc50F2AtBMvlculXMzM7otIVqMyarg/C1cuo53ARWhCs0Gm8iEPY2jopZxZ/j
1WHdhEU6SHfjoygQXLnBaNLVphvMsc173ORKzT5Tb91yWXgE7/FXWjvzcciTzWqpekcbzxzKOIBI
Qsbj2TQYWvNdPno3y5uhDXh7S3Dzq36XptqXBxZtwpbOQiGZXB+OJ2VSPuwLNZ95MwrP7PXegp27
h6uvOem6fmZ2b8g10wgwc3HTTh8oGqZlcf0ULqgCtOwIoxAm6pP4pYOjtx0dMLCosgHxWNxwTkwn
ZxNWPrTcbeUU5rwyRJMJ7Yu0TI5Zxo3ZgDEY500lXkVEdqibbqq+onWBKAEUg+ohJ02BgvYbenDm
tGGHHccsZIRNwIvnMWLPkJPNE8K9nRhTtxWmWlE2lminQzX65VCdhah6LfExAV2g92i1tf17T3m9
y1yPDBtRg1UT2Gnlsq86Qhsk8uM23oalJkYuQfgwLo/HGEvKzOkBzIWyBdAWT7hO+pYistlrwirb
rnmy8imvo5l/BhfKRNGCvJUD0mPirLKkqe4GyzMVoRb6Lr/QPIY8lQMfBfnzuLmmwiqYkCq2rLrY
tFmDutqmS+OVNSweM59CpSbmeYttUgU3zkxQVY/pepY25jjYUek3B4oFQ1V6vZ4pNTham50uHgvc
qc5i6ZhEy+5RUOn2dWEl+ZtZLOnifl2sRM/rMWCA9bxjhcTJB9vvFRIBLczj7B6KqEo/JNPSV2dr
kVvpup1Ka/LQiWX9NP7Gz3t/2WaUKJwBK6u4iu8pE9gf+y7t9dd8RnFF7/KMaTz6zVSAepyydLkV
adXM6G+t3nrMhPLWj8zJ2ltH2SWBLi4WipQ9XNGqW6tbjRq3/cVNG6fduxOIaovCZDJjCpA5oxxQ
0Zirsbspmn41rqC1V8Rn1Eytgo1sXZZqrwBU3zlprd1zq1V9+a1U6KaWuC9Ex9bTSd9eoJQwheer
mqzpQ0M3J307ZYV5L2WblQy67knwvqfrVGY4Ssq4xXY4k03ImQUSb3C2dEQstZONsFEWYZv00+LK
HM1QvnG0ats3lmLkSB4xnpAHj16VU18GeS/Xb08nrqcsmzTAZD2PRYLH84qFazWLyR9zTpVZIkjg
I5TSLQyluxEgBQyeNmJRyseDesbzdrvH9a8fcyg4ieat0ssa+Gcz1SOWRwEIp7p7PHJX6WpSzac8
9+mVgFRo0urexoB1Olqe6u0vlA3Et35aiojqvG/m/bB66BLBfY7GRrjA09N5Imi7MStsl6vpKR0x
qXVR9iZayGodyktFiax827lxPiJIZ9ldcxHBJ6vC3ZJpEzJ80ZpzkMUBgcsnvtC8/FXXwG/fUMvg
KCn6yulJQUcnqQDJpMxwh5COwKVuVxWjk30nLtWErlUsTrKvel3oYsupbK4/8kqFuZGYXwZ7hmgI
ygA3diwlrplAMV9nVRej1lTY3orjDzaH6F+CwtHyHu/JUd6TS4wlRHAg/bfYVNgsQzksqvymSgvt
kY2KfEzL2S/CwR+342qb81SxzJWwN1AG2+Ur1jum/KWRtA7vS+AHRXlMZTPxe/5im+myM23id4ci
pMMqfygegVINu2Ej8V/BiruyhBmOttc2EXQgYyA36ouAHyYZD+E1HglmJ9COix/C4SmG8cbFlCdy
OXlkOIXTOxVajkGalBsngDLevOtpYzFh4eM+NNpew+3Uj+n8YHvmtIHHmwlfibOSiwaWy0uBRoNs
fIzfnjZpU3Ri2DvkbihrOgFlkHB2x3A4LoFN7ZyiaSzcyzbozOIrertjvlFqnphoV3qmoNGHQkou
Rleo6yGQe9NY7sJApyxM/VS9pghcJ9Q8GswSdh2qC0myccekAs66PNYAGmj6/hkOnByiUWzl/Ulb
WLzhNnEUXpGxmib78yoKDn5U+kV4HRXCZdhQ48rmj5nvjNPHpz3VbsVD8XQG8LPs0ygVy7fUz3pn
3Hu5nM2goXHGWM/NbAaNlNsMU5pri8hs2bzl6P9kixRbtkCzaw6Ouyh2Tc+nGLyNLLdhMOxicCRO
xJWux3avE5RuJR9AHGp+81QGoJFnMg0KEBXBYXiq5VGHJXNQKjJB5OmwiE6x5EjRAERegSS0c6yx
XOsnzQJW0xIux6j3ppg0eVlQPd0OMphNdSiTVMTOClfMzAuwzhBRSEqjMWJdFSIY/NGi6wL+39E9
3A/WUN4wdQPNfx4hs0KT4DdFy7wXnWd+sPI24AhQRMXUqH4LIfth/6ymyLtk3DtxXSvqffdrUWc2
uZej12s/d+ep3EITmLX7+eXeyU8dQNA1RuorgcRrGnCnvRMrKNHkK+b0kCK1y4xHDZJx3bkXSDO9
jeRUyJ7/mKCgZ1d77WbsVU8xGd0fk6O5j2f1l2/rpLGEsgVNLpsWF9hEhHQeqPY/IKRE4BUL2r3T
oWEzrQ6Wq3pxYTlrVm9VnoXXOgeWR96ZW/Gxj8c2ew3yZoAbP7SUuAHD/cWQDw6XZxouz/ssAUE8
6gCWHhwYZepKxytUtmZZgn/47mzXVzmaGOodtTn+c1RpdZtnJrDJluV9rtB4nC8JBYU4gu+ul3JX
23r9sspar6+04EzT78cbjUMcc43fLRAMGIG2aaz+MFJRXFPWTRes+YQVxgfwDW6OHkou5VXbqPoD
WsaTfq0TabpMzy/K5OD/60EIoNV4qr6ikGy2ohnYy9itdnyNN0QRfkpLuFtvCfrzemAAuuwDrBm/
P2MLT+urni6D3Ci3oczySv/vRLYGGAozBa0E/hkCcgB8Txqj2oY+rCeatvEsPXiGshs+pYn0613g
eFm4WXXsH8c6LL7FlDeuECFsaDaFttk4mg4xm7pXNHEnICL9ttNRwdJqS1SVqy4ftmvT2IdxdIlN
Ly/yE+EMc9+4g0YP/eYwoJ13sshwcpIlqJT64M8hWrS7iIhZfBoRY8uRjJRLdKO0FvofysvoPwxz
Gefv2Jv18CWoHGVt3AalkSdE+X/rJ/qLuyJNhTkTGC0LNDLNu/nDiiLrEJYXNsVBUhyNrI2WtelQ
WG4fF2/dtI7Di3GkVgnGaAGddlt3KyeMdR7TMNhHTbeW6qB9v+0+vDxc7k+rDog2eB8blEmCV/Rp
t7mlrj5Fvp3uA/pcxFfvsWLnUYYgsiL0S2rXPXWTIjiVd0/V0ceC5igC/lNpC9MOrGyEBrNJB2fC
UYG6pO41+xcL9Kgh2KQW7gFnfiJL+x9hGJuzQy9jk7+9/EA/4VKMBCoiAyjMI85FT//5QC8rBE2Z
2cmec0+sDxR77Y4suU2HfRXPQ9FtsC1I9XaM1q59dP/5Ld7Ax67hn//1zML8wXf7L/pPlAtz9Z/H
++76rrmXL/7SVfEXKM/uuzr9rWffLP/z4a8xud7dqbtnP+xbVajl/Xg/LDf3cqzVP92/zW/+3/7l
f9w/fMvHRdz//W9/dWOrzLdlRdf+yCIw+9u/MI3m658+Zp7y73/b3NfFen/6+0+sgzj6g7kySBUA
DxxbXfaMJ9ZBnPzhgkIIUbAElgrf+V+kAyfmQ8ZEhW0kQErJhErZjSr/+9+c4A9gHB7tNVYzfkjx
75iec4UfI7IxkDVsCJf31YjrnnLgR7fIgNag0a6s/DyGt1m0w0XWr4cfhuPdY4j/Eah/smQfL4OG
NHREpNZYv6dLtkdsaV2gdFnWm07ZCKN+Sz1o4PQl/NfMLE9B3o9XM6rEXMrE9pOrIVQZIiy4ymM8
4B4A5wNq+/xnYUUoQ9As3w6+2OvKpv+BrM9AcCSafnXShk2vuELU/FwPN36Yo76XyW8oRX5U0rp9
eUBO957He0ROAvglgw8f9fmIODP2Upri8DFNdAFeC3yv8OKNgF6wo579IXf6j73jntFhuRGVS7EH
3yHoo/od2e6l7epz8la5EQGk9bxHd9TSrynznAbOh3tkjT2EdIL6qQy6aa9CGe7lkbRn3KT9Atxj
OExlXm4AaFzQzvjT12oTiz7brqW+ynJfbaAgHzXduiFH3Mu2xi8UnL/ObfthzdqzrqNLA230NamX
ExjY450iOYMALdwp+1SAzjIEHuTQ5TFzcYAUzSLpZKOJ6IGFq7okOvNDh3rx0E6bFZ+Ml+fSTNUP
Wc3jxUOE9kJgVqBsTlIpe8SCrUKh/ljTM2nDlPfI+vLyJU5fU8Qt0Egy6xmdk5/lyNCzK3yTOh4b
O34zLvKsCOjxduFr6evJVkkqz3VAokKMxpfuJ+/zUFG+LdtcHodkuMc2RVxJwI97oMItRfyoPlZx
iYvXUmc79AzpH5XDK0i6B32RH0fT3ALcW6PpC7iQ/z9/MQLMQ+u6soZjRXH9soLRuB9ArZOCLctB
USW24M7My+dCFNZmwqjoS1YFPtLHY3xpB5XIt2RpxT3K0CiKJlEXb4PG0+frEs5nHNIbcQgDS37V
Q3qV9sm16KPmCmPO5OhU0/larmKX+445RlIkmIRzBKD8FhzoeERixt7NWfR2qrqDLtf0ExpszgZ+
w6VRlDjjNoDVDdN+IZ89pI7OPvrKNi4FZU5fE/EbP+3ecm6P9vhz2pTRS4QRh4iCtp1fzpVV7zk7
nCuaWFSBkLsLo2xLp8P6TIu7OthJ1u4zX3/zG1BpDkbKMezrfTidee7s7r1JJZdBku9fXngP2iCn
0wHbBKw2dLCQtf58OsAOxvXUyIFcF+ykW+YVlbs53xIabiKiVjsXNypPKDjoWLc7XLjHY9QO/nne
e/Y9qoO34+jNb+cRF9iOlb311yY6ysbYZINd2OIFdyWnYJMN1MSQ1cisz3rgL8WQUZfpnexrViK3
X5Tj2QoCZZd5PYBkO/7+8nP+6gXDnQNtZxJFZusEH7dktg44Zg0EEGl9qiHvXGWr/NiP9f3LFzo5
oT68YTgRQdDHtQY4i9kpf8iSZ3T3ILCq4Sjsujpr+5V8ONa1tWxGm6hVQxXbT7L+UrIOXjnv/OoZ
IWL5YMzJHHm9n1/a9gBeCCWGo6R+eU9qepWH2vmSru1rBk+n2z1DiL4CJg4xcZVK9cmV0lUGqrZT
cVzb6F0w9vlG1P6HjDSDVta7IhX/+O1BhRuMSK6hR0E3M0/+w6A61pS2M1ZER1sV/l7COKP+sSmC
UO1S4Vz5lbNV9WsM6F8MJxflCInPDfzg0yzDgp9W62Iejk3mVbskLC+RHqHl6+v2lYk7LbaYRYPK
IRMXIaKBNsxJskBRKU56cO5HNxL32UKzJ6L7kARAI+hT74JZn8+j+t7bst3Kpvrr5dH95YOCayaT
iqj0nC7ZsI+naEhYN8BjAbEEV2GuDmi8vfKUv1g0Rg3GkMoSqhKnpZOEg7ZK03Y4disFHHdtb4uh
RkpL1Bs4dh+Fg6Pgyw92iop9HFcoR6hcBRSUg9N1A0oKSxurP7oqCT6HVIlcIc/zIiH6LvXNsuh8
x5lWnIdz5u5jdyi/xFLsZxWiZxbO63m+UPN85aZ+sQcbOhgnBXQTfs5eQzCzcZsZWZLUPsALo20d
L3ci+Yu2br2JVg3p0B7fBYkrwSvF8jdT9Ye1RnHGkDLgtJ7S3aPUK4NhTmBCzeWNSnAWaJZLN2yv
Fzf7VkLZ/c3syVwP6UtYexxqOCSdJOtLaGX0SYMe+dfkwu27z335mrL7r1YW8G42L45a9FlP9jCg
xWOdrnMPeDH3D76a2q1rDQg7OcufGRD48TURkZ9OIA8P9e8rnlr0ZsDJ9dAuXLET6b5MremtoC28
a9rpTgbC1fshaunsdTFInlmeBaRyY1h9oQ1/XYfiLCkDfUTb8W5q3KvMdBSGyNNnZVTcv7zafvVu
oyDJzo5sBIfAEzWchTqt3U5jf6ys8jaiyDV7/XVQ5u//Z5dxnwfoahzzMByn/gigx97RFoaVqatd
as+v2Tua9PAkX6Gu+e8HOllOXT0kxQpG41is618g2ffNZL2tx/BWNa/5A/0yLD/sc/DhqXI//P0P
2w48SheTW0iDpYeSc+tfVhBxNkPlXMs4uLLj+tyq6jO78LtjFGQ3Lw/p6anDLDGYcyG6BHDZ+Of5
kM66wPFPsMQat8VhLoynb7LR4s//2VVOdp4OcrGbk5kdl3jaUisA5Ve/cuj4RUaEKZpDcY7Az+Ht
ZG3oJAV+33sCrQt9BZz7C2CWG0eW76I8/WD3DdXYBITYy8/1y7lDV4SR46poop7EBJwzQJmLCHF9
GF1Iiehsvy43dNTWcx0R/NKi3NqhdM7KtvbOU8f/+MoNnBARH/Ye9nOem2oeiefJOafUS6pd3TB/
wvna9fVnK69w8kKy1cmaT7qvvvii+K7cuqWe7DQb5BhfibwPwsIn7wpnZaQs4R1StT2lmXUFy6ui
bHvsgv/D3pkkx41l23YqOQHIUF4AzQe4O9yddSFSUgdGqkBd15jTm8Dvvon9BWUqgnR60L8iO++b
ZSPMwiJEXaK6xTl7r1373lyn33Hl3fb5aDo16h2nRwNKezq9qYZa22d4ZL22V9dhpJvrkXPqimJK
ckNAd4jeON8HjYjdounTzWhbCPDEuKrGJNnBt3Rr8uTcupgvbaMPyO6R7po6bM5wmT7g/kXfNRpn
42gnXkt8zYp4nMQzad67ikaoXztIu7TK509dFHGmC9BEkWeIOIknJqR5WglJyZ0ISaNjlsnoTFpy
N4RpilxGvy5rE6BwEe5D2xiAYsHBJ1H1AhRDe67LEDbUOVp3bXA/9mmPwULbj/V4HliR5iVhVWHk
t2I3m0VPrz2RVxCXG93J52Ydh1G6ofJ/J6JJ3UxSIHb+rF2Fo4b8HaDFOkyG/LMy26ojF/5ZldWD
18yAeBrLOu9RAm8mGWmpKDuatqjGHL1plX1SW9JSqPiRGeZz1FBuzqcdmZOkoTU27pSiNs46BQ8i
GPnfX/mBI0A4MsF+sCAffOt+nONzl6fSa4c8dudhDpwwCG/kJroO7PiWnzrxER5Zl0GMA30G4YF4
/fCojykVw3lYlR7iqcktUytwu1Be+0qyt+Y+cof2VLzKm5IWsyZoU3peBghAjNcHX51eh+mUNKJg
k4kMsjIQuVD4iu8KEu6guEZPHSE+nugTe13axk2WZd/Loj3nV8svArXUHb8M051ix/DVonG6MlCo
POuSqm06RTRObKV0539/pqChwjTBLEUm5GFTcyIADwRRUHpNCTLWLPfdKLX7OQuvLK2kuU1qqOPH
cwz7Vv3RS9adXg+n3MJH9gkQVtkh4FpnxnrDfBgqzWw7s2C1ydwlm4etp0HSrHkKFrq8ZAdzkgUv
j/mQEB4qDgdHRw1NOMLasYAym30RsbHhwHFih71M7W+GoKKOr1dXBGyS1ysn1QoUKHVfeMmgPjRD
3bhhntOOCrfUZSJn2f2IQLsxG6M58SiPLXXABtgzGHTxIKK8HjmH6YZEWy48VGb7hcyRlv49ytjr
KcyvjQKjcx73J3iARzZES6934TETEv82tcmqrVluFa42gYw8+fMdNOG1GWG60f3hxGDHbi2NBOrB
S7fjTXWjm5CRjzjYvdQQ17AOE1fvMjfRxFlp0qPSzTutEndof08A2o7dWLoXC8UBdBH1qtc31iDt
rZB0pfQWhaXSrEsVMXZKZ4zQSmVtTGrKtix5fP/D/HkiPXiRKFKCuMOSQ4nsMJQw6ZF2Eo3OqLOd
7EDXnMPssJnHjWctGQNAKJNwrDF7xoy0pby0ypPkTJlEjzZr5raYdrWmqJptgmGa3aDWDAv5k2as
pYLpvo6/6npJLVBq1kDEGzenow6IoL4zE+MZzvRnswTTXM7KRy3pDAcx1+VsJkgBESo6VhE+lZqa
OVSNA2qN1hl1GgKV9SRcxXYSruumwgVk1uomS2xp1UfV3fu3R12+oze3h1Iah0joBhA3Dx5KqosS
5gts1SZjM2VKuqMuB7CykZ16Loy9PnXmpvTl/bTsDkI6xV8wDW1QJc13MhzotgubtVlkO2Mu4jUB
9Do3o9LdONI/CyvOVnEQ2Zti8Qy9/6sfWZhwBdPORhuhE0xwUBfAh4zTqS5ZJQQ8GBrZs4OACFJt
MwbnVslT7SrLOvHtHDk00tan5s56KAQqkoOzWJqOhlrPRuHVkFE33UhAtppSgShZlymBlCB/0RS4
WKj8TZlGiou+g6kkzmVcHdpHGNfP49A+4PdHRijPNzF+z/1YpRWJKrZ0YrNw2O5n/7psEsjLoH4C
wPfwk8N+FFRmp+eebC8a+fhey/3WwcWHcB793fKf+TWxZyhEtdGIqTLyDAfl1B72zTumoDejg8lN
o1V1OKOOMfpZ3xpyT5qSs3SSL2U5xAyKBiMkJXeyz4eILazVnDpmvj0/QPoC36JT5CQmmHfl4OWu
RwJ1+qjw0q4E66rYXhnOiTO1FurD59oP73hLCb3uLpBtv/92vlmLD4Y+WEWqJlLCjFhIqlbTFmPD
jpik86HsTzzhE8MclsStXk1DTOp8BHZ/QQwYxdXGU4tT9aY3C/5yNQiRwOvxCFFuvb6RAcSKTsPY
5g2jXu98URVnqaKf0kwcf144opaWOc6owxRjdbY6iBsxLP0x2aitfhcK/VJE4XNv29ddkIUOTa2z
Cp+m2lnr9x/Y8cEX1gmgCvadb+IMCW7lMBAweCnt80676fz424S50ZnKJ1RxuwBjErnv93iAdyfG
fnPOXO7vi7EPdryxJEUQpRk7iLqNYafrWiydWg59kyBlq7+v9PjTaEn3Y1OeE+/5u1PpMjzgd/qW
VFjpehw83twcQbzZuddbz+GkonEMzobqCtPAFi3dicHe7HUOBjuoicwS0slkMHMvw2LRW6oj+m41
GCjwCFZ4/76eGurgtfVx3+Ctt3KvkXNyITM3YPZT+lvcLO7fGQmKHsuCAiLoYKbR9K6sBCGNXoc0
el0KgZKSKHmOsvN0Cduq/ztXRqt5AV4uuX8Hy1BGRxJwA1c22cRMRGoSOHWflhssb0ApRy098YYe
vZMvxjt4Q8wh6Ts146FhRLw2leGiqasdubiurLbbv3ErmWdwkbMjftNHiSeqw5hcIZtEKAFKS7+0
m8Kt0wxFdXKqmf5mT7q8jPQVKF6T9AZk5PWb30gk1CIW5bomFIxCIONHV97Z7bqp5l2cokeQtI/v
X+DbVZnOPfVA8bOFDgL44AvQa1mSW395eCSwkBwtrRo/fG4r5M5BuZP07LwKq8gJFtdXa96l/ams
iSOrxqtf4OC76HRgcTIITq+KkN2kYqvToUit4fb9Cz2yavDKcIKjZE3z4Oc5/0XpNa3EDM+Om9so
Srhnb145QdKdejURXPGQXu1h6dEiWmJfxk4QGeHB7NkAmwqKhD2sUKUvwBH8Wz3OxIYdgZs2+boZ
5PBmKke4R9r0dSK3do3lwFglKmGVeAvuEqn6gdS7ciJL7T3Tiutd21FfS6vyLpFVUoDmejupzVlV
aBfxqN5MeVk4cSTGXa+E/WaIDMkJ+2pwOlzQGC5tSBpq+ZH6VHM+kVbiQWAaN0Gd62c+8vFF8tIh
gUCCmpOEzXtOs5zs2BI7mdf0mfWj6OVgW6ehcV4Q09jn0nXfadlZwkgryAy2aw/yXuk0EhJ6DTpQ
0iJwxZU559J66O1k26O793KTq0+y+Rsp1Ppl5eufAupbq5Ge7+IpRQ7e9p6lSx+1OE3PeUhfyDIf
71pOx25hB7OjauW8HaFJOPPkm9gai9xRjbTaDb3UrSSpLVy1is+6edwS4506diZxXAHmchPGuuV1
uelf6Xqm4MFSUicRaCx0g1OTUNol5BBHsS9/LpvufpB8ydFy9cr0lV2ilFNJb081NnVTkrxNw/Mz
sEiwDQZZExnoegp+0nQxJfKwCpPZvwl9o3ex7Nd7muWWi5MbsnYto7FfiodDmCTfpVmr9kKdyksZ
ugbFRN+ZuqBe23Fr4GpQ43PCDAtS5PRdLYfGGvu8vBsQnyuSRu8nS4ddpBOXkGvKnTYFT34GADEe
7iJFG/YEQWSgGevCba3ka66n5WU/188cs2cu215p1M8dW59bT9PSeA3/ezugLVjrCMJYA6E/LEKf
LTroxFFjhch0ywVzbYM2nbQ1hhNjRdtY20K5u6LyzrMb/D70orE1nbkrjE9TCTYKFEXcnSHOGWvH
0nyAmeR3ubFaDOusDveoTpuPCiIXcEEVHjczUz0lC8TKJBp8r3fNiMUOIpIbkzwWB8WnwmrSTaDF
iTtYw3CDkcTndKh1O6nxL0oxyY+DFBgAu4LkuvZLTcKiGJtOQ04r6mH/XFiSvvJ1ffhiEHLq5dx4
uPKoALRNnwu52vajQmadXiU15ePayB3Fn/DeoXE34TtiUG9uurxTPXNGzc15LHEx9AJvlaocF3xZ
nmW0KnYAjdYkMkPnKgrBjxcPptxulWwongxIXzs/Nm45RycP9DZl1elRQO6qXrRPoVYSkY0M3nfy
qRm+G2Go6k6qD321t9UK4J40SbGbxN19NClbk4IFsuzQbf1xTfKiS7wvXMawFftRNT6b4aicVbKC
7q5MTWcwzZkYYLV2h0DadBAjnFnrOCFXTVevlI4Tm1NMfurms917KbQNphRpGIAUBE+tPIi137K+
ZpoRayu1DuartkRe5pFKiryQY8+lmQGcKTUANg6muSbAWD6ruKAKyp5WUM9uicMMTExQqZ5kdkPs
lvVoymszLsorScr7CzOz+32j8M1slBgnTiak5i6aJGVHoJWOBTfTo69j4V+ZodW4MCbEuuj1yO3J
lLiRenrGzlAwk03Ycs79eNj1Q3OJ7Wdw/Sr/ZgB6NohAjIJ1Wdlz7Upg4ivHT32xUxojaDyMssOl
kRu3ycJIbTlB21RhzpIkBMRR+jpBw2D5E/0q6eJrpIo3g6JvQr98LOv4Wz2VZB3a0pmRppdWIIMQ
GvY6ZjgCEAXoCTMM3a5WHiVwGrA0kGB0VkwlOU33EzIbb26KM0ukN7MM6RggXb6eGyldcf74JFST
pLBctJtEVh5NgxWjWggMAOavcVJDM+g7xRvD9pqa3bfM4r0Ym2lY9UOwU0J9cFlyHnCP+CC2zR8M
1LkpUra26s/8MvqYk7s6aI99O6PErLvHRmSPocyZvAd74UlyeTvY7R0u5QspyxMnaYtzKzLXg6Qj
eqpu+1Z/1k30QIMY1v480ZSOtgF3RpnsG6n1+cQe7K5uHEnI67TIN5bVXeQi2JtWbjiKPUAuoRa1
mioKqaIm3Co3XL/Nvsc9N9B+CAvbrUr7Y55HG2rdu0IPf/gx6LesuQjS8Cw0ujWG+u9ymn/syUEN
B2XYk4u9FEvZxQtEY7F2ZyrSGau/q3AonSLDo3iOKv8zdtGUzzx87MHPaIkJlmyIK3dI8mtVm7e2
YC4YgzS/lRS+9GTOHrR+cgZM0IpRXNErdkXfGrSipK9h7/fMrsGlrmQrPVI+S3pzo0MQ2zHPOJ1l
feGb+pL0k2ua2GRHJX+2KfgFYXYm17XlBfat8MVGUkbrKSuSizYTFzW2eDfueR2HWtpOqb5vfUPZ
avyHUfOL6zgI01WlG9AKZAziBvE5bEhwQrfxSp9E6+rW7OlVc5vk4/cB3uW+onff7oHBB2L0QtFH
zacpHPvoxsj0vC5u/MIcwzUaSbEJomTeU8H88f427NjJdhG2Y92EIcrG7+Cw4I++2UkTlbJYrc8x
jaIHROdnfVaHq0mVr1DjPgT6sO2s6NSZ+k2NjvI5r4hCPwKpDF2r19vrKse5w2tUeE1Tu3ZobdMW
5pV0V6TDJdGD11op7XyZjioMMh7ld1AD+6k2b1rFPJubJ9jdq/aUIuDt5heVruB1oyi0HC8OtvyD
XkhBgK3MC3wCgomtBedLOrGxef+uv92UgtCiaWaj5YPyfqiUSkBh2H6fEu2kQiKJVEfCHz3Otz32
WRlcUlGdKoi+vTAZ9YwuL9EIHCkPecW6HFZog6meDIbYkezkstm+ALq1ev/CjhwFOSzJEADoQGra
YQU0jCN5oZsUXt90e1hRXhZKqCHrjVydNH+9kVktJyUEmJSEljaQeVBF0wtBJguoGA/rERsAfyOm
JzV/WEBCLg5amkIasaqUlkvrVN9z+asPDhUvhz6URwLagQHVcjdBgJ8FmP16O12W/nI3gLeYsfXQ
BzX3vW79/lH71cAH3wyQGokQmrDwNN++V2poTXm56ar8Uh1PZYIde2MoIVh8oRyfEOW//jzH2UjG
MqfsRErLsrG94YjiFlb3WxFbHAGXp6goP0O6eY6HLRjwxIqYae973dA5wn5U04GWk7bFQr5OJPOE
VOXodLdgVJlxfmJeDz5wWXSmSgYm38HU7DEC7rOil7a1lTzPdUkJkdtLjqH2MajCvTBP6UCP3FPY
snSuLYy3/BYHlZIkTMk3ygoe35zREWinBHyaiNy6I+P1/S/x7RQj4z1a6nUg9eg7H3wdUwmWZqyr
woP0a5xhgcObmak9zYch2iYGIq65mce1NbfiRNvoyMn+xciKfNDKK6WcucHkIs3G2i3dQx8T5vsX
d2SaWWpAPEbcgGiPDp5iMJPqNUd8f8bUnuVia2mXGscJsrpODHRkjUJchLKGvFiVgPHlWl9UKTJh
1+TTM8dYSf1JrW7rKfmGc3tdNSRPN+LE133s9SBrjio6LhF6kgdf90y0c50scbG0zNwauFxdAPId
T929Iw9oOR8C7zV1AjQOE+LrKJ0hLPHJIUn4QvDfGofuzfsP6OgQtAQo1uPO4gt/fd/GNJ9lSEN0
DqPpQmRZ5aitdf/vjbG8JC+eTaCOGENtJqg4M1zajk5L2OX7Qxx5IECFmQAh7qJs/tkgfTEEqpeh
pJyRe60tP1hF9K2H/hTK099Ynfn7Fz8gB1U0wwe3qx+tbJQF4+QmUNMsfu41sh9Qjf+t6/lznINb
ZupBXxkltT2kOpIzJ/1qsKz7ior++/ft+OP/c5yDtUMaJg0NHteDxe9GNsHYQv06UeU+OgbW6Z9+
KiDrB/esm0QtbH9Zn0x/3fkEUYL/+huXga7JpoBINvVhLba0JrD9BZdBEsw+bvPzvte37w9xZCaj
1IioAxuhwbUcTJZyb6NOtCn3FnP6Q/e7iykLn6smO5/tU+38ozfMpD/HthZa9mGfTqn9VPD4c29c
cEvhzCX1v61VYU+POgYyOA8fVPnyO7z4YBS7SMBzidxDh3QJFBsYi9Vv9Cpy5dg6oQI6dj3L5g9L
nYmNwzxYTAVRkoZdyIzVyjdzcxv4p2aYY5+/jj1kiUBC3fpmm6fUhSBfhYczZefLqbLwE0qM0Qnt
y7FhkKCQGmfiCn8LU0dAYgVwjjzNjB0dciosdVdo9Yk2lHpk18pyabI7p3uC/fzgq5yphVs+oEyP
IvRVMVFNJORKMZ2yrFZmaWykGAWaba7a2tgZlHOII/CG5nMiYHQJAmir3E2+wvRmDzE7egV6VbW9
pChX7If3+aDf5cW8lsxkW2udo2iXvWGcWCCPLMevruBg3W/CBiWAreVe2mpUl59bXfViubhQ9Xqt
q7X3/rd5dDTwDBqGSp7P4ZkpsDs5Mkte5ojYQHm+ghEDxgWkUPEjsk81CY+9BOw0/hjsYGomT5eV
NGIwGTYT64ETdqZjise/c0mgO5aNISrKgx0GcWEtxAFu4AjCng/GHeXQC9C9l+zthXli/jx+TX+O
dvCF9j015xLcqAdubGNqk2dID6F6Yrt5fBB0HOqijiPP4vWU4/cmmNISGYslTWspv5FtEFh1deJS
js3T7Nj/GGV5V15MbGkPxsoUKm25GJKZfTa3o2NR6lX0f/NyDl7xEnF0P2kM1GvFysq+pupno1JP
TAVH32yUShpRc7THDv00rHVkDsL+ZB/QeNLwQxOVRyzhinKXK1X2iUPX0Xv352iHXhq0C1HXDIwW
6M16hCIHA8yZaO6H3W+LT5ea0rKaIhOhr3j4MohKLjVZTLwMMhEOxbDJLPPEvTv6vr0Y4uBNaLrA
kntp5E0g1JSqMhF0q1D7W+8bhl02nyxuaPxfv2/0cyKf7kbOOfXCCGWcG6QpyZyKT5kgjz4cFjiL
pWdJIj+4nECfTKDqrKItLbfRFOtJgU2v5o6e3b8/97wdidqawul30eWRILLc2BefUK6WthxHbHWg
em40rdo1DR2SqruKOXi/P9TblY6hsIshFdd+OnVfD9WrZah0WN48XzI3VjU9IH/wQiW8lJLQIxKe
dm0etycGfftiMCg1NrHQo97mMSVQMkUG347OxbyWiQMr0susOZU1//bTZRSD9Yg4Y84Kh6VDm7yO
GfAwL0Y8r7GU0ADM1on8GPUqVQVx4pkdvSaOzVREcQS/Ua5XmMqMoOJ7aqVkpWA0SSX6hcO4fv95
HRlGoZLHB0vtEFHiwbaRLmSahPGUsdEC6VhI51y5U3X5iYno7Y6Reju9Mx3/NiquwyODPKPwjRIr
84JGBphnlXJ7b8UiPqUSP3Y5+MlMm/gnTKCHVdAg70lNtOFYZIV+R1THShmMa8wtv70BXuT1kJqW
czz6lIM5QpmTVEtNLUNBmtSuZaCRjCTjxHp05H0z4H3xj45Gmo3Q608JljCpgu2ceao9rQ2iBjLZ
PoeKulZhsBBj9fz+m3BquINr4mg9ECskZ141TBtaEleEaTpLF8BeoKhF8/lvDAdxBH4PxWpEIq+v
Lg8LWe1Fz3Bl7ULY8UiU8cJcc9LIcmJ6g+8Pd2ReQvLCDChwRnDeP9h+kVoXDrWcZd4wZ5ApgydC
ndbI+1zTuIymadtN5lYKTm38j0y8r0ZVX19kJ8pkhtKaeagR4OvOqNxGiMVkZmTinx/yb9Gl/j10
FLiyPylUx0FV/wvpUsvh86/pUuv0H3dPaf9EMMZLxNTyQ38iplA/M8myLmrU5BaZ0r8QU7b8geo4
fie0tcti9pIxpX/4qW63+SGO20zTfzKmtA+Kwf6eQ+WizUVW/Qutdf3PRgZUrr8kwyFz5RV51fAA
b6UsvDoD5wsl7IMJ2tTnkdQRYWzi3r/v2ITfJaNUPKm1mLdlo9q7JjfSM52+SOPIvtGuO7vMSGOp
/Vhze4I3zmslq6/boIC/F1mwE1syaCOnUaW+xHhrTJ8LpZnOYFqDwKMfPV4FlumHroyHB7dWO67y
SMk/KkYaffGFlt82QpuRwYWFcoNcCT+CrSRnZZGFWzMIkOMY6iicbMSWYFIFX2WFaT7XrR2vVANg
PcryXsRrMjnrdbd0cthgydpjGEma6RhGMn3K44asniQU8kXoN9g0qjmTbmJAtzeZkhnfyiiv9BWY
d7V0uqbC6d/VkQ6sqFcrOOo6IWhrALHFVktVgxo412GuUiMyCY0ZaXQ7VaaK0lEQwH+uC3M+H1Ul
2VSUVL5ErW5bLrEbWElTIm1RmUyQ2ssh0J+SzJj2fkrwZWrlwxe1m3zbKRuNgLxMX8W4Epypscpv
Up7OVBDhoPMrlYuwigeQIaoP2qtU1WoufdQuFI5/8RpTi7xHfu7lQ7vPE1usZmH9kAOjvQ/UDFBu
y5l7RWDgFDjVqAK9oW2UXSipFF/mZXatowX+holjRPNEBMfM+ajoW0hdTYDVTErljwHucZ8aQ1c8
kQEpo1np7XDb5rid5an9NCZVSYRZLm3TLCmdtiSjo8XXtfJj9XOmQ0Fc4eiQnNiQLn1jcZv2fQ+T
msA8bO/ELVWx8jFR6stGbuWL2u80ahi2/qWvwy/IRWa3NaTIdIina85MkhkCp08hiVUDctjKjDwt
KveY+PPNgADvgmLfxSS6y2BxjZhJpgs3s8aGm0JpgyIRpBfwttONX8niIsmx2S5avnt2ZclXo8Xo
bEzQHD2jRMLBC2RZj/OsaKtQiUlLKKf7OSyCDdL8cttqJPs6WW5hftVUZIMkSBD/W7da6MShgcQt
je96nF7eaBluQDiAQwJOus60/IcY0NZIo9qvA5CM3w0FT87YdE91TigQyVKfBnW6SQsMRzKoeidX
+u58ydooYimm8NN9EWNWOj5XvcoV7bkSNZnDoVDJy8NqYjbmmti1wSRizZK2cdpNOyApYItCAj9z
u6lXA6K/sbVvGj/hz8dKfp9U9vdG4WW3CjVbgzW/Lo02WRWlUjmgSm1MFlIwA0KAPDS3HD/dTDL1
nqBASVqXujJuIQtHXwpblj/VujpvAnUYVFeH5e8lQk0cPVVvCoJc3NKKORy3SkQ+nzxctTrotDQT
D3A14cQWo/ZMwVAYTq802qd66g1eIL8mCXmyktKtcqjVqLqE7Waqcl13Bl9TIum8q5MGOLnAfSXB
dWiBZrlKhXqwFlPvzpak7gNoc+vE18k1LTudPrNq35p+VzsEbCjretJtN5JqsilgpG/IlCgC5CuC
7n6YN/aDOpJDIeE/YgKS5349AtXUVhpkpnsdfaSxmgl1Di7lAcmtPrEVkbRIa1ZsC251QpjYsZp+
ez0CT9/bVdU8ojny78ZpGvRrPB4IkcjOwoYVPSc6ZbpBnhKS3IbxOk1jcUffyohX2qCP10kUingV
KAjXZiDTd0Fp+/dtb85bPWltqHtts0p0ExevXDarmFljQ/89crNplG6Hvk0QZIx0FHEVxQLFIHqC
fMptbHQx6eXDqJwXY1qS+pqOtsv/zmGRIIJySoEjk7xkf28o5ng9xTFa+Lgu+u9Gt3xhOBieyMxh
zbDH3P/R2VaZXPuBVT3WkBH4gkUp7vLKbJTz1ITkfWJ7dhg/jvyFEFKa3rQT8K6ay3r68oiqIkeZ
DAJuNn0IWCxY+J+iW8stYd6RuhdB3jkEwiEms4J1ZIJvKQkj3iTYPorqMcnZogpCDK5f7BX+tRq/
RC/+LJq/Xnw5GVEJMBQwcazBB7+VFlOjDpFJbTop1Fxo2o9GOjzMxSCckkQadMbzPcHbfPX5V42X
0anSokFDK90nkbikEwC7uog7t1gk83Zhr3QjyxyZhpyGcN6dm+4HPenZQSa5X16e93/9nxyEw19f
oXfKWQXnMY201zdV1ITLBL7Or99xkLRprNN7vyAs6MkiJI28NP9e2AXxVs1IJmDkkeyk74x4dLSx
WsNU8YB4Z1sERCfsem/3NBrHQQpBtEKFYYLhfPWwdUnYdktFdmOmJVGAJQ7iMNOc1lDIMqYQQnzc
9uet+K3d8fEt7atd719iVV/9qb/aZv8v3B1zzPnrzfF/1d3z08ttMX/6X7tiYX+g6g4FlJ4o4n1w
gn/sik35g0wN28KnzPF3kXP8SV5VPwBJY0MsaA5x2l/a6L/Iq+oH8Ai8gwtVFJux9lvbYnX58F6+
2cgCTIq+9Abx9NK2X96wFxUtyYrbyZQSc5UPSnZjyMz0iH+C7UCvL9xlypDBnYqy+46gsb0yVR2B
I/hk3FKak/uoKfu9HEFHCWp5XenM0U40VspVGbG0rBQmqX1dUDQgutu8VQcrv+vBBRcbVdS+8/sv
5v/bW3dVfs/v2vr79/biqfz/Afv77quXt//z30EHCvgfzlP93H179R7+eToTygdhAtxjlkA+x9tI
wedfpzP+F6JLDQftUuAGgcHJCDr8T8yv+cFc+kYWLHuKgvaiUvn1HooP6C01zlT8XTCtOO4dHMfe
O569YWIsqwIaSvrHS+lROey6dmoJ6JOjyQrQo3kXjV2zbydrKlx2WvKzVtpq5xh94m8GWUHtO1vZ
5EDgrHROK6G565Ev30bJMGxDy6y+IRgJbDes4BwSBirPz6gVUyg7Upc7JiHzJ6pYP9OrX35FFIMX
X86Ci8CxBkTo4CuSZ1+eCtAuiLinp2HU1LtEGGgsRnsmp9S26weF7BunSH2ywiY8bAIjJIUilXBd
CjsELmY2Dl4mggJMJ7fK6aQECVeoYHCRzUsaa9N112rDJ3LsJoM4EQ3PzBjNG9Ja57Uw07pbspXy
TzPpP/IVCuM6dOTcmm5EHCOBVvNkZ091CtAkI/DTQbdVwWCU+1OCg8PC4c9bQW0ICQiVa+CEr2+F
0ul9lopiXHEQ912816bTjbLk2iWR7C/e9CO7isPVbxmK4jgKHaZVHNgHhbaICCOlzZJxJcypXqd5
Ke8bjDauavfYdBrf9IIuv/nPNNNOu28L0vvF3X9DF/+vPCA/O301uyw/8WuZUz9Qi14IZDYcMsuw
mUN+TS/aB/S6tBPY/eGRQ7bx5/RifQA5zryy6LbZAbKW/TG9WBR/6IMBbWCWWWal35le3lgSKSwx
jeksOFD4+T4Plrk56/OuEYFOjKEMy0uOHonNTNeIxr8WdvtsRdZNV3GUCNWk3Dc9xOZJp7bz4o4d
eV/fKDfZCSyLvb70PKy3uDQdd49pDZa+6rBtnnVWv7dyAPZxfD9KzVkUS7lrxWbqEN5B7FE2eCfG
f/PBML7JXWb7wK6C0v7rb5Pvv1SajppPpltStEIsprmlnlRXZWaEIzXquYXVQVQJcxQNtXIVWRWh
xnOTDJshzUlSynDoOUFFjNXKSuJwJYDTAtQoiJlNy7JY/edj++fHpnPr/3o/uUvDp+Yf7tOUPeUv
t5XLT/3rgzNtVualoIkC/+e2kq/qF9Bf+UC1dJHM/rEy/7Ge81OGAEDJDnKxVRssVL/Wc2IA0BND
0YCuin2ALefvrOeHywCHXxrMEHjF8lvAi339qmGMALdOC3PTR0nr5RThrpLyIembyKkDNcQpYlLm
IDbrsy7r36xBDa5NeZy8GkKNTNA5ELTeXyGNtLdyOxWgmaeYvGEcrOs+m/3rJCBt1eyrbdjrX9PO
bL5H8PE2GGpOdcJ+/qovF/flUmj26uzE0U+ymX99KWGVJlGt1TJZaZT9g+Sjufg38c8lpNGPYXc5
TZMXVlOruipZbtjcyhGDaVD0WwAuESlpM01HZRTn2L20vSwHLdUfYHNQSfruDuF2eQsG8JF0qRML
5Jt9CeVzZjzCbtC+U2Y/FGWqVhIRGyu0DUY5EaL0qO+tJhg/F3rVl65dK7IrxpKK5qTnt2U1fMSX
LYOlU7rLKMszzdW1PL7u5ax8iKs5BSzc2CAGwGgu8ezZ8D2kCrrLw/bzVNTaLpPD/knSaqoK1pTl
N63VFaRmTXmzGmVzV9uFahIHHvpMca1fUAxD+j+F0aMsUj9YwdTE8SRNBkJLjYr2839mk3/OJosO
4a9nk9vv5f/8n+c0+vr0D2RsUc6/5K/W8eXHf63j1gdAkBRoOI1Cwl1mgV/Tiql+gCWAjph25XLs
fHlctT8sHHHsMhahRLRaOcn+mlYIHqGBDHeDRRcd8u91cfCm8rG9/Bjp31vIDKl3ALxGccpIL8+r
BOsRx6qlw9poEbyexV0tT5uiFeO8ScgOv1cTE1i/peNH82afiKJNY7ZIqehvpGeNImMe1cg5LfaN
kU78QVvu0RKOOL2jLoye5k4NtBU9D+0bzZ8yo4TY0ecsS737mMe09F1z8CmCq21ADbqosFXu9HEq
xCo1a+tjlCt0h3jh68ntKY3DjM8tjKaNSXiim5uTBHBBNFYCy4bWglP3g905dmf6MTmk+hQQoRmb
kmuWpnyZK8N4byYNFluls7LIUbJRCl1mSLNcY6vrv9sdJtvSABx6X6Pzy7YJsKRxVZJo0F9WYdYF
K79vysoFxiU/cwzxvxGskHYEf7aqvurVob1rgjQVF7nS/F/2ziNJciTLtlsp6TlCwMmwAZi5mXMS
NCcQD5LgnCiA3bT8JfzZn9bG/lHPyE43c0+3jpp1S1dOqiolQg2Akqfv3Xdu4wW5Wo9Xwpu8Eanw
qqNwanp38EtuJ+UW+JTubHshssQvY8zlYIQOercd0PyV13jZDCKsygnd5KKOdFiTHZ1Yx9XY3U7W
GotQDGv2qM1Vzh3M5k8GnVnN/cbG4UMLDDtSdNK9aSXCega69VsycI+hbVBt/HR16z4gaCmna7GM
JgxLmOef+tKaSLh51UDfukKs4u1a3G/f696cm8GUeuWlkSYTgU06l1eRM6mPAvrBDWwR52teIeWi
NECTfTDXo5h9Lc5Mjab5JbspTG/4SFNv7uKI4qrUHrjS2WESKcbX1cHd2e8xX/gQ04kC5sqJZhUz
BJLz2xbPbI0+51VJ8cfraVbpGr2hDGC0lnOXOV6t+P20TtbZirLYODdNerJDkdPuLsWLdum3lEHu
QW06LYAHiz50axr00Gw654dbNGtxbXLDvx8mEkuXmTnp9q4ZDT0PV3N1W3LOeLOiuZuLeFtEjlNe
1GCIxB5/064NJn3RRaiwLjA7HbBpD4ohXlIf8+EBzOnUeiZdbkuihCOwmjwERFpE+IC75pVplxmW
hFh0893IwhtnMyKfcpunS72id+nH+15LnNHn2iW+0Zw+T76NqZsJ+iFJpstq8NovmT5gdp2MM8ZQ
3pA0je/oHWUhJZ/WPfVGjApHW6hO2NnGpIWDVkFfHeeq9UIXn8SHSKxR4rcVnvdBGddaAy+J/MWX
ERqZu9FsbEN8a8asYgDsWvi9NSsfu3QSIkxLx/pIk7/6yZsEVd061yuHL17i2qGVmFZpqeMAKZjb
b17dVnBQM1Udsa1Ol5b5P311qny6VeZZ+uQgboQo1pfl7x2tV1QHcp1O45io60HQZrxEXTeezfa6
zMGa5hFG856bgXuhQYoNlCKVpKzlQZ7E/bdhUumCF8XqXjaxt9C3mrUsGydJ5/fJmFvXpiHtmKlM
tFpoOla5xT3IgIwaL0676YlH9mXB04baMMgy7jCPJeUqkB9hmSlE5LrVeQZNwANVo5IrUuwrJoVF
aA0FmAVvXIFFUOlwrjp10ppAcZBNM408AIEV7Vezj+GcMC70mApTW6rqt1KPxkfMNex1Y4nEK3zX
pMLLhWGVPeOpk30wwcH1gV5Z2oPFJGyubZGAoqUaO3LSrwbWvwPs+aDTF3AiBeZ43DQmpq4vzCTT
+QtFTN6GT6CFVhzHX+MoMa8oYViCAoFuKOybuQftaLZBrri1QjHSnAAjbN3RyLOzZ4flf+XWhnuE
hrIGaBYNW/yPo+SODi4DdkQnNjNCBemh2UHMpUrrhOO4ZldJRqe0rWfRbwSE1oW2Vu4YmsPabN/+
HTLMPDz5+Blg3qSAgRvxMevOSGe8SLHm2ADEyNkvDV5doZUnQsbjuJ1GIW59YDq5C8hzXv77Z/ng
pDda0dpGu7HrUjt3x2z6YjVZ/6GlpvXt7Qc6VhJR7sDQ6eliTsrMekIRPhuqgkyk9QUw5aIeUzAh
5mz1mxydGb60Aw2vl12LGWyYlDhCQpvin6DP6lTdPP2MX6po/M9MHHsEb38fFp51hIGH6WL5B/4M
BLV3zHc83rj8ENPRnvKfgSD5Ym6PZDAI6CSIV/KK/swX6+9koofOGflpybdwYf0zECTLTPsRCSLk
zQ4eN9av3C+PpynlLkO2/NN/SiQIpO1wmi5ccKvGaakFowUIerO1N4o2wbGBGPNHEuJvlUNP8sDn
C0+ORdaEoiqAVS5UR2NpCHK0ueizsLU85arAzR5vQ9MOvX75Tc8Tdrq8SDbJDH9bxM1tB/8SZatW
EzRABTKtGPHL0J6JcU0u9LwyNxj59tslxs5JlPW2nOqMk1YW3HWlCSs3p768mmZgFI3w7aThvPDq
lYhxMO6effBXtjZZHjx6Mlhu0vwN8g6sgKMncyrOLLhSWbgqWrGFT6IG2tzXG86MljwQu3oxgt1Z
iQZ+cTPjnUqKHHQ3ppjMmx9+P8L1afCiKgvxKI831lRW4aqai//28z0BFY8ekK9m08BLcz1pP+b3
890snewmqzFjCNN4yr43nQ75HDEIR7K6rsXVgH9XE4A9j74NEEC+LM36qRXZ4gRartgPjrKeOxzu
eLmVQ+db3Ap+T4Sb3pHVHyooggrd+ehBwFV1+QjvlwR9ONZlvkFbjc13WdsGnphLtcNGbPqZTfzf
fYtMNMv97zeuq7oa+h9d9zg8z409/aE/Ny/9nfTQYicCsY4xtPQq+jMbrb/jBJUWfexd5JclrPXP
zct+x5HHwcpZT+VVsvL+3LtsimfUNOT/SZWdwPZX9q4XagLg1AgJaMbmH67Tx+zvCadfe9apW4y2
0X9AnLx+SfL5bDQLlQRwp+W3tfD6q7rola/zOtu3WW2anW8abfdtdKr5khzuAl/ELO8VfW0xhZP4
26dX+r+z69+QTb01ux7++X/qfwSgwoZ//t9J/vcf/7j+Mf3on8+1p7/ir7lGMoQtTAUuStx0ONco
nCJwlzsdk0qeoX/ONdIiMgfLkQL4g7vaQcZERkN4EaGvfqq6/spke7EFutJWCmw+Btu0k/Cfwy0w
a0B7ofVRw0wZsivMKPJ7ozLUJSydWL/N5rw4S+B0n1t1qsXcoSqIEUsztr9pS9JjYS7g/CjDDFJC
aN+AYaVbddbyj0i9yXS64OKv9UHrKtwCV9ophel1552jAUFiV7Y5zpI2D8gTdz/IYo8njuYn2dDz
/Z2HA7TOmzWk1brnsM6f7++eDXywEvMKnrqNPre1Y92McAsLLEy774Wa4+zjKYTV5Ai0vUJb8YPn
lh67P/CTr2bjPtZi6H4CeH5p6fy30xhIb9i/33IfHivchi//+f++pY8HC0H+sT8XgvqO81y2mqsO
KT8ipr82Xe0dgjS2T251Hq4KktD050Iw3+FZRLkLmAmrALXdX7uu8c4BAOKwSZNYY5n8ksnwUzDz
fK7Ai+DvkGEr646iOj/v+VzpFgu4TdQXOIcacHay1Nv0s9JsVSa/187Wt9K2WixbPJw2tE5YOLj0
eI0u9UVqORXmy5ZZ+87gLHfVSkbEh2+1Pg5unFwOQlSXq63ij7LWLdJpPUrGG33uLo3SM29zRfce
yWTgYILzwb2SQk2PXQSQV/2SkPBxB7qTx7xXkOP2yW+4n6rbUpkWPHesdvq4utVdmqvYGKgFIrJ5
+Gl+9j96vkrgx99P1/cyOuj/8e9jP3SPac8W/u/IZP6jG0h99//YcvH59qN/PNjS5V/4x0R2nHf0
VkHxoRYrb/t/pcAN790T00QypAGDPIUVP6exomnvpL8FkSZbLAGGjGh/Rg+KSXqcMhhaPJLW9D78
Ql2No+pZxI5GBoUOgTP3KxpfWUlH6grSUaSq1zgJUGf173PDyW+GVbMfJ9WEh2lMQBiH/OcN+W9v
QKZcGn8tHanXJFFHwEILHcMSux8uHWXuo2I2vSwo8jFsx2vNQrv6tfMu1wwUbRVM3V2v37dDRjdf
R2GoCLXsfVs9mGkOM5D0nPBrQJZl97XT2+2kYS407fRoj1vyvkymvT3eVf20nciCCzMmE36pexhP
u5uqz7GbJk1FO6LZz8EC1mxKNLb3dpM1mBN6weB0J24NR7bYLx9XfoRniQmDZgsOeh7XeXCv0muK
Bz6ggFDZgmm+aTbGXfGxA/IX6L63fzZNT17IXo4sL2zPRuYkU9RoZuTIHkfEo+Im6j7HWrZpq/T3
cbb2Zv/72yMeBaMvhzy6A9YWInpAn8Az9/1m2262Q9j6uV9srbNoV+9pQNk+vD3kizl8OJuOeSFL
jeqXju4sSPbpprhZA3MrTsBbXh2CFAOxPMq2p1LV8/eojdOqDTqZgdn5toL9s63bGButuv5YZl/e
fpongM6LxfFsrKPZUlid004yCxFfV5XffHfP2g/dbr6Az/W5uo5/xOf6jZn65kV1B6cAIuZ7mkzE
p7d/xZHA5ekzepIjAoFFp1otlQLPnxgHwLHLsiIPemVjaKH7cUr8Ffe0ZQNhmG6RlJpVfGKhyGV/
9OQHYx7N1lLrbHXQc8Y08s2UjmfVsJLbnSE/0T+8PfGEL0fDLAuFKtpFdr4X/gW9qyj0rNBx4eCy
E8S4ktzFnhtt8yXBQ6A2DFoP6cau1qa8Kp1lDLzFXj4sbTfucPZrL5qyH29QU+g3lIryH0tum782
69geUdLirMRmieJJxisH30CzFI39D0dw00oAolFyh0WSRhcG/T2BG6G4iWK4JG+/FxniPvsI5Grl
HYNhScZx033qB3i2Zaha6RWaXtrQ+mhMgMLSbfFMSXdvjyJ3gWejwB3nmXBzNQnQOOHkdeX59KJU
OtH33i872120PNBrexxoZagsCo9qczPXi3PRlRqKx7yzHVA5qx3dv/0Tjqc4eiku3rT443BPhZou
68PfMLQIiDFe1jDHsIdNZs76RT9N9WbUV3wrRKptqdHlF62lZuES6w6TcM7u+yGLfon3J+9SsNTI
EOBRj8EUirLDH7KiGKviPm7ImNmrr6Rre5E1bbs3O/eHkTpiNyRutjnx9MQPz7+AHJTj1ya6RnbL
P0dPXxt1NihYFG2HZS4fmnLEiWf0EKPoWb5LDAPon54sa2iCRLFDiyL57NN4QyEaGzs840Ytr07I
Xo/0bPJFoItB5SmvqbBdjsELkw4eTbRru02QmwVpif0NVVYjAHgdbdXI/Z6L4tyDpUmpeJlCSoD2
iQzm0Q2QnyCLIbTbSz08F0rr6LVYa9RqStfOWzvzNPDrotLwTS4mFdmtUyf3lZ3pYtuDdaaMbCax
E9iLW19GSdc+0qNdg9GvxMoWObfR1xOfTM6DZ4tGknBQW6FOlcJr1NXHe3IsemVq8ZFWUkPM29X2
1nucPNNdhd3avWMNaeur5tRooREv87ehTC0XHYGxaP7addmti/Mf1lu6o9Qbp13XD6luxOmpO/Tx
r2Ql2bLYw/3LYP1YRyEl17bBwa4EkwTKzZdz0ZWfNZHDcgWdHnAN0ba5oSHocehQFcNc7Qf4qxt0
AbSJLfoYrF6Ub5O0ocMvHsbzE+/weNrLX4dOzUGuJi1zjh1mcy5hzkh2d1dFC8pIG4WDP6SJvrVK
qvB5FjvntRYZuzrtYP27HcDz2MVd04xcX3UWceIUeu1lMeloVJat71xnD5d+0xrD0MSqvctMR1bb
43Y7jL3hI6/uT3yYV4aS1RV2dclgoHvqcCh1sKiKDbGz89b4h9rRiCmMztmUgPT9Ey/5KL7/KW1z
iGlxkwJ5dnxw9W07t1Ye7Rb83hYvzc6GUktC3YDObQ+V8UF0pvFb1hZ0Pg8ArPOs6wKrzdxAzDmd
/6KtT6zro34AqQamLwW7echlKLuxhj58emGwjTmJFe2iYci+z4Vh3qF22atxoQSZgSEUzqeYNCWD
t0XboH/QFjH68ESG7Uy7SthEynjR25ONVmWi89es+uZigGq7zYu0vW85hzfatHb7t9/ky2/Gr0Zm
JwsbzNynbptnh3HBueXqfRrtRhoRL9PUq3xsoNVdQXvAielxfBzKNyQrcPBR2QLJoMnA4NlYwxIN
aZbY3q636vayzCvH3dpdPO7Iezf0D3hD/Jvllv2PJDKMLa4L+a5e1qbaYn47nCIKHfURPX0vSjmS
l0zGhlP46NfQbJznfa1Hu6oX7adaRPmdrOfeNVjR5mERmcnkp9YyAuaxJuV7xdJK/cZszM1KO3K/
RRs0fKitxnL3E2aD7dk6jfXGtJq+9ROj8PLthOblcpy67LG0MqveOaWlYiDlWLSHa7VVnrilvDjc
5PsllYV4kkomCtajkGdIqnaK6RthBibOtqSBNTC6ZN2paj9s8MuotpUaL6GloDsYupUeKN0Zz355
PnHdBmkEcAO64vEqGKIln4uRVdC6y7BNm2Ll+jua5yln2In5JNf488OKxyW2Q1ggSxyUR+Qe8Ww6
FW2WqZlQaZQem2QzGiC86fHIkVRoCqxYDdvDWv2kRv0pfe2rA0OoZVxaV0nmHg6M2erqKW2v7FQr
jZGulHpgtKu20QC6hRgEqJuyHZqbxc5OmX4f3SjkCpLxGzwKWmVpITmas6zkPovnNIbwWxvnQlpC
RuOi3lY9ZtG0IH15+2PK4/74DT8f7mhLmwcM89w8jvf2nLq7FhOW/YjwdbsQ24WTFY1hrSG6envQ
V3YkAlX6CDWKWuTKj2ZxaUwcIWMe74fYnTZDr3xyqsy6Vh3RnBjp1ceTjFGiQXQyx2Bo2pvg49Ya
j8eVJLRMGHOqk35x1ik6N8rIfLDU9QR18uUHZPtTcVDnAkR26njTyc3FFVHLw0GwEPCN4/cGkIyg
o8Vim49mG7z9LuXhfvgBGU4uQ/zuWSzH7CXFEJ0whizez2s+PvLFCmyixwdwNAVWxJZRbdwucriD
rci4lOTEw758v1Q4pD8hmwFp9mMH5nktMq9seb9G4lZ7xU0Lv9Cn+bpzZACZNlGozmt5Kv6Sq+/o
mcGlUGCRX1VykA9XZ4aZtKYtbrx34wYxWKKPgAKA7ht5MNbR/HtVufEHHbevZY9NiHZeLCxm0n9V
/KWek1NJgCet1dHPcSgI2MT8ErZ1TM1mn56rNfcQerp4oAizL3dJRxBqJ20PZQErn77qrFAvFGvv
9dlyrnldib1rBxbJQSw2TUV0VwILCfDmlCZFMP7bTCyfSyfrNn2l9ptyNuyLNMqa28J0xz3CP9zj
K7zuCm5g+2GJy1ttjoyrARnyuWqk2iYTGOrMi4uBkzs4J0KKl5+dTVE29HO9omXnuPtAmGndrcBx
dvOYhJ1+vXaAZ6zPVXsNLu1EIPjKWDJsIbyV8gw8Ig8/9pzVTld2VbxPUye5akfvs6PF6oXW2Eiy
muJ9vyJ0eXtNvXLMUpZBgwLqkFoep+3hmGmhDytywBj7yeh7oxnxzh7oRZLb1c2qjv0OcbTnIwTL
oWUYzmWEqdCJV/xyG+EncAZwXUP9RjR1+BPqtJVqZyXe5249IeT1HpWxpR1hWfWNLfJTXRkvt2SD
I4cEFiZGPPXxQq7g6xlNHCd7t1rGc01J26t11qfLYlmGE5mKlzuWLBjYdN0RRb90810G1MwiqZL9
7NrncR11fuaUTmiaVLbwI3KI5KPowVaFjemLyLYnvu3LzUNmpti1aJrh9mYdvVia2w1lQgq9b+ra
Ba+Ruvs2NpJN7UEGZr6vO2Tkytd+KrSNSx/rTVUrn1J7ck6Btl9+YSp/bN1SZ0gSyJUT/1lw42QK
MqTcTffQFjGnKpX1y1gI42oq6VT3l7kZTjz6y28sB4RxRMkTkucx1y7qMtED20n3WooHouKZ0BqL
5HMrGnv39kt+bSQEekRsFkchgczho+WROypVKx9NeB7Co9nYcTtBvoXh+on85iuzSb5Cki0kGpFV
HcVLXmcIUzhFtofNMZ1PkfW+UGXCrW+arc3h4zeJWu6HEWT2WIv0xFx+7RtKuonOrZCc5zHIvtHq
kYdtsn3VzwXYmbbethEPOtfGfp2c/sRwR7wweaNBacsUhZBAIySVu8MXyzbTUnKqsz3OekkobAcX
NrVLN9xO0l3ZV9H12EzZuQbr9qxvUiWYp8V6nwzDBPaxq7aDOkZ+NqbpV3XsaFbPa2e3DFYUEt1G
G5F6zb5WCBdW2tTPBhUDKiWq5iua1N0gIgf7iPD/DkZE9+HtCfPKjsuDsdFSq5T5qeNSQZxrST9W
fban9Jn5aAC1kIZX1U+iiv6TMblwxWjsBU0YoTvjGIr/gXoiVjzSVP7xcqF/crBxabQc+yjo7xUx
0tGe5vs50trNTIY7bPTZcIEsaR+BaWQ3SrvwcZO5NneWowyXyMndz5rGyy67TtpLaIiCRblu+oTy
eW/bIgB0bu1cxfAuFTNuQoc4+7zCwNJ3unS8iyZXp6teMSvfbcSjwd+O1SLmnfaqnoB0vjxHqZhK
0rLcdIi9ZVLr2XbTyl0lgSW2F8CFtkOj4b1GW8VGKWgu0vuoxQuzWh7f/q6vbQQuDAI6rdC+Ufc6
HNTUMmWySJbsW3u0fLWeazK/wgi9zqpPBMKvLEWJ2mXTIfGLsEP++2fPl8b9qGVDxwxS6HbB5DK+
YAIVW92Y57M8E8WJ8eTGchj14cUEFYI8EM/Gmjwcz6s72ZjJjNUw8wsNs0v9xGq7E5NSLugXo0hY
CwB7ksrHG4yyOs0A3CvbR8KedpnlYoeUAr/tC2diNVfetaKLOmT1RCei7Fefj5Q+lH62G3TNh883
xNnUZLqb7XsNKztNU+qPova627cnyGtfTXYPgKh92tGOorsFgh2JDiXbZ7OnbepYja6WBecgBf7L
nR31zYlo8vXxEAxwZyGVYh0dupZm48ZKhwRwjmwD9F5iX8Y4oERm+u5wqhj52tcj1qD0SWRFHexo
u84Nw4g9h9Ega5UXiRjzcLAq7F3zNeg0HFza+XOsgKD+F14q9TBWOcoM7qKHn86jBISWzMr2SUNX
c5bRthVjCQiYflGunFS17v6F8WzpHC3rHShUDscb2grK2pTke6tBXE7lSxpT8ukQjJZn0MK9E0vv
lTNfxzwAqw159BImH45nVEXtpi1XIBKfSiC0MdvNPdHjAKZxr6hmvfEWrSbpCgyR7FFyIuR4ZVMj
LFe56MkcML2fh8Njk22Py2zn+4ZnIztjzddz1v02UwHcvf1iXx+JqQMkQiU2P1odNL7kXt4mxV6b
smgTp16361Bq+fTQ5SeW+2snsE4V0yQkl+0Vx+fDkk2z1g+EFok6JF9zY233y9I623bN2n1qj80+
BlJzJeo1CgiJ+s/0OZ68eMlD6Hi74/hH+S9TtjTvHr7aBul0FWlLtlcVQC2q3S9nhOvRBs3auk2c
SdsUTqntmPs45kIZDmLbSJgGUbOD8zedvf36aeB98XvQ+VHhNbjvkqk6TuaY6DQ1vV2VXZq1muYP
TlL/Xg6mduPUTrKeIXBazN3Q5Ob3oiui9sw2I3E5t8L60g/NTLbZ1h5srIGvhrlbAASPs/4pU5zp
3BKT8XExRa4ibB2K29Ul5+ereYIvqj7F097Nv0xDda/r3XgzNuvobql5lj+iFGnpRm9m68scG73L
NpKF3B8lQHK910etuK6Got9EBBX3pWk2t4qRQK6sREnjL/71S+G3JuFp2EY2rIA0FlpOXF4N4WRj
5nxJOdKdQ4H/crXtqNgWPvLE/mzM2obIx8rLjAJX7zKoNRTfamN1P5ZlyolbzqP4CoKxuHLVIvlk
KqudBFBnqUPbArffcXQo0ie0IuhhXLX2pdppzdXc6rh4GtlcftZ7dsOui2f7jMojv22ZY2x2FzPp
N5obeY8tzasfS/I8TggNc7J89NLKw8DPTvw+j0stXNNS+wLEPX4Y5xrStDLYueO36pA+KFbdKGdU
31y6B8e49gstsy6F2yC6iD9n3oiia2oGr/cx2dI+03tazTt9oQx7TcpdfG1Vt4AHDyPXJ1+caWGc
OcZOvnXnppxTIIwiiccLlyQP/M2RSIxsren0G6NLl09uPuVfnUSHJWlz3nwxa0fEYTnYyxdPG2zn
nEq4WYTjlDrXzbokj1aeRt6+Uxwkwl1nQHMsp/F6Heoev95SVKXf0ecdwfyv3W9Ah2Y+YlEj+FHs
MbryZrt7iHKhWX6HDELbADdcXT/FHJwDT8kWLVRSb33Aapgq6hjVLqaAgzOtQZFM1YfSaGZccyxv
2JlJXd+LLrf3a4IBK7xL9Qq70+becYl42fxaShAO2Ni7BgVqFnS9lw9+sY7aezViT8FQfcwuV7VT
b20+PWSsaKbX2laUfKY9E5f4sybFd320W2MJonIZ3bAWzg2tvbjbDaYDfCEW7dCGta4WJTO4VL8n
a5QjXlpX1Q31MW4+61B2v8Z9nsHsVenAApCsNl8MK61/0FI6PBjWOj6uaqrRdt3PVN4G2Ke+HYvs
BnjtYgX9YllfLfyw1SCaW7UJdKQ9gnmYoAKcre5hbLmp40yCIDGoRst+7PuEbvOFPegxz3KR0erl
eJ9lp/9Zugp4h4ab0iUVp/LvKQC9Bis6IZMbca19rYuxKM68Pk/uKDfFul/ltUlHFjebkB5k82Nq
Ou551S4ZpOJUG6NAAX6PdbtuVr95ghQrKvfUGmGPLHG6MfTCOE84P2oUFe1iMDdyAzd1juXPDsZX
CbSvhqVkptSrglFNupjO+XFZNkWSjvhJL2tBJSyzi1sQuP1tncXYvmE1FofsA923up/LTwq8zH1Z
e9DB1AR5p1/Rxr/34Ip9XPNq+i7IBCPpoqkpDjQ6jPugz+nCD9ZIgUog6PD/0gnVo0sUBchvcWZU
na8L+sO3dMZE30Q2Dh/FUthLQJMMCLUYwHMEoWtMSnxAiHPIJ5tLu2elDh/7KimvC9FGpe+2HTbf
cTlY95mK3zwsYE9ed6tuvk1M0UggoOCDjsxaWNKl/iPpVuu7GnH78dcmXm67rEsUVAU4kYV9N1nM
cnqwbtnBY+i0lrFOzDXc5wVptzVg6k1URYC1Xk5ZPn+doir56iya0LGYRXdCL67qTaGBb8U9BufU
efsapPQF1yPjPVAY2awtYhLlwu5VbcOimxO+AFJqyvfFXam2wze6WykMgyBZLXPcNmABem40Y2zu
c6dr1BAjdFqpEaCKMELwJvximpsOgVFaJ7dNYqLV1lqn2kF5mWL4Y4njhNSwlLtxNcBzp9na3few
Je49d/K+Cl7m+7jsL0to2NwdsauyR04bUDhsGjmUqkvE8uuyAUZsfmnGqQH7QPfYZ7WIlZUbrr6Y
AWQWmG9uPurpZszT9H1W4Dyda23ykb++c3wSU9KOPV+i8zWePAdPBRaLT2an/r02Ix1rq0EpP5RI
Iz+MPdRSHqqANa7Bxm1CD+/02I8qghEftyqI2cZqWPfuMtZnxdzol0Wbm8ztWbFKvxoHpdu4wqOZ
vLXoi4RnTomdOTF4me/VtIQMSZ5vlq5qBt9yCLBA9EyOP7egnIMRIVPt556IodW5s7cf+lr7Ahm7
PxOxAONma02pAdNRxAWTmb57x2icKaxG0TShXQ+z4xdGPVwPI0ucNnm7/lKCFb5piBDHgJqR5BAk
JJ4DXYGk54sG0vVGbyfts5JY7pVL9fFfwVb9t2sAkVKWv1fU/0Gkej92UkD/AzRVyk500Aki//zP
ThBHA/ePpgjWG5UEru78q5/td0BkpNSIvicCQMk1Jcz+KaHXaRBGNamDO5TWXjDk/lNBz7+iaUPC
FXWK8bLJ6lc09Ic3RVk7kz1D0t2G9iGKh0eB76IsSpRQdNjqIh8+LiVIBE3UdWgXktQypL+jMWg+
Glr9Swman+PSAyOhWFxSn9A2z7Im2thq7G+MO/VGd5/1cxv0vVIDW++U6cS19DCj8MdYyCXRdVGx
pMH26N7EqxwJFBYgIG6cB26Zxtve1tcTGRO+yLMrxB+jkLSQ+EUZtx9Lx/redEpbYxSSUoD5+1Js
nQidSZ9Z1blI5vJSqaONbp51PRzZZ/Pv9o+LynOk9GGO7WlsiQo1ydSQYucic3h9scQYr27B2LNl
GRsnMS87Zb2qVSAsekdRrmvMU2mvwyvizyHphOdyQj74xV3fsKJsqNmItxSd0yCqVIPXyzFltVZy
Ivv8yptl96eWTns72dHjG6LnJU0nFJjyCqllfHdmFZ+GKt1HlpNfKDSeW7l6gbCzwHEeBvzbr1b2
XB1/V1YgC44sHxKj4yqrrfQ5Y1vKxnOLIqwG4L7q0hpIqbC4L4XWhYaOuFzWr7YccMjfhkkJNVf4
1qSVu8yt3TBRU+vES3nt/ctLID8N21pqOYeffNXoealrQ9mYZuFtbYBkAXXyxsebrd3++isAXweE
2TLp5kFodTiWRlE4Lcw02U6xV1/UFDu+JrVb/FZNrfWhndQp9Mg4N2pW7cf8UoGMEhhjxHmPkm5L
c/t6l2uRtp5Iqb3o5mTvkvQEKbECs0BN+PBnIfI3Y2jT8XYVdQcLiiu6P6tSDZQ2HsiB1i3c90W8
aNfGtBqx34glCcoool24NsS50IXyabRn/tSiFUnYQ3EJYkB97aU+wi+oYK+HQxkTm7nmZRorX8Gr
GkGSJHSFqiLR95MeVZ9stczrE4+mvVzQlENhUbOcPfAm+lEmLUetK8UXyqZLkB1Z0zpeOF4Gzq+v
VTAxUZ2ov89RbYOWg8NDFniQFKGFIjiEIMD63ZwsVxCyLOh6U+N9KsveXsKWQivgO2M5lfh7ydbz
EEp5SNGRp6KDPk5NUXcbjciyKeXklXVRIQnAf7JCMVlaXXmBHbx23xeIDIJWN+MPiUF3YFIWXDXi
1YEL1qrjxyIjfehnS6TkviYDbBraB4PnAS/mi7wf0DNDffAH/CzaYMZoRvUh+Dw09Spu+RuSuy7C
ddVX6tm5SJPcuk1nr7hPC5w20KfFKbyaMBoH86xNev0cbqt1n9qROwdaP5+CLbzcNChBIsemtI2I
gFr64dQ0JguPCsOMNpGRTh+wTlDPKre1Thw5r4/iAqcjoQyP5+hga9YkixQuMRsvdvtQ6MuPurHd
ExvgywiBR0F8y/ZHZtc6TnpC5kLTb4loowl7QEu/Op87MkJ+HFe0j05O7I+N6AJiWv3EqfakIfor
KyfPGCBC7Foy2Uq7xfFb7ChmKUlmeJu8q4EgVVbiJMG81vZG77McbFNnKWGpqQrkLVHSE7qo667G
B8UKhDM5t9Qfy/dJri7fsz66bEXZh3oU4dWTV0X3PtIz5QJetvF+VeKm9O2qSu6VvCq/2YVi3oDZ
zm5nyqxnb++mr7xP8EnAUzSqYbRAHm3cWT94Swo6cjNZRpb7yUJySuSrv3R9hU/BB3BPyUfFrU6p
Ul+eoh6qNzTNMoOsvgBEz43RLk2jepuk8bBwFq730FjtfZ8PbOnOPG6ZYNdUgpIzT5nzE5PotU+p
4RUpy/IUWmlaOVwQOQwXxVQ7b1PnzXg2dGYSRErVBZXSOGdZ3k43hVLWfrOIKFTAlIT/n7sva4oc
ydb8K23zNPOgMu2L2Z2HcXctoViJAAJ4kUEC2vddv34+kZldIGiis59mrlmVVS5FuMLlfvz4Od8C
CGhsTQkvHaCxNYLzp9/GGmQyh8ADr0OcBgLadeYUuayaBmC2FP0VkRV88eJLCrS/0uoRckrerpkl
sr5/gwu08du6xG5AdAYQbO6JL5JmfxggYN5pmlkC5nqcwDwlnmyE6yBtBBCee61wRgC6Wdh4Mjyi
SmMVJj4cMRqOu/kPHgVwIQiMg/QxIw0/zusAt3EpjHOspgqegQW6649dO/lEldp6pU8Ct0e9mEfp
1Qe5GkUGEo/aRpCq5njhQUQMtNiruMbo0K1HOwYdp8WyNvA2k74O8CBltYHT6WqaFH4FMaVwg6QM
pTnIYVJczTdjzcmOVNSGLUR5wopQVC4sti9WOqDXeE1oHwLpuTyMAkn0Ug4JA5C6+SwbH+tbFQEC
ipdZyRLZ12zNFx6NsBnXnFaXF7o0XwRlCW8E0RKxC+rWi5Wel14DgUuMPhiet/VqQ7ekVP7Fy/1v
zVOHvMe7RfVJVf1NbOQ2/PGSNS+4Vv+U5Aqzj9T0t8/4LbKAqzUwODAZxYr75aT3W9kGss+4hs3b
4uf1GW/pt8iC9Nes5Tq7JL/JqeNvfivbQLALHVpQ0+fmJXBif6b6vFwI84kFIY5Z0Qk9WEA7Pm5N
z+AqnYNcOBO6TK0JvMiAzVCNrobflQEFVhLVsXjDqUN8NgKkRSTIA/3QoYtywzclMkwRdU0ZNAIL
t/c6siOBM7ZjqziQijIY1E5jFOQgHPmU9b1HOGUMbscmT0ezBanFiWrxApDjk/bz/IVQrgD+BK1x
XN0XWzw0OAT2KItZH9bwIxp1WMUVPSSeIymgylhDQbSutevaaGQGB4hkK1W1fNXC88lGIRAE8dKA
XqYfbvNYuRk0brSSKIfKZSDcxICrmB7kF50mq2rn3TL6N27HeG4AJVAGB6ZyzqUX9wSICPFwAotj
NkqQbm36CZ5sfXrbT1kHnl6Zk8a7aOu7aGsidcGgb5EQ9I+ZBbuYrCgF6BFyoxEzuki8iaPxtoAe
Jjpx0HrMNaQXil+Yg1hLMP4zeqtoM+NCIFqw2X8+AmTr5nsrgCnIzT8uQK3EhUfr8AhFBq4UGpao
AMtCdjcIUksTJFNbvtYrFkCd0xa4iDPjUZxvEQ2HZtEYrINQQDuhiH8UaQ+zPonjLwTqBfLp7QkB
YHkD6qBygXvsxyectIxL0RvCJEm3YbdtO4gKcAPpGsiEwpurrHKaRHu1RjWfH1wQezeJ9AxuIURl
Uxp7ChtFm/NTuBinFK1KJmkZk4z7UY8g7HkuUA8Fl8IKjVPVyheSgI+Ajl+PDqm4n8J/kHn++Ohl
EGUZHB8jhqoVKIpDBaXRDOnpXBwnHTcVq+8X8dtt9v0BOyvvYfkCm4lUHHiRxYC60slGa6DrKovY
Ob2erOFY+aMX4E+UQ8bVhNWitxVb6altIgghozVntolgmDrgYHbjdcmFB/o8AXgeLCsFOBM0qflF
5tEaepXwgD4BUzV0lAsqkaZBXzgIsDkbufYXBfCPTrz/ntKUM5YDtkKzbhayBhxlMyT3+/LzP3Z5
9QoT7fdV5y8/5udRCcE/GBRhfwExhtLkm3XRz5Py7W+AJsHFDnQKkKvwGn8dlJyo44feUIlIcgE5
m9W8fsu4iMZfyN0UXCNA/oaC2x/JEX1cSiCWQZYLnwQECJyXwHJcLCWUZaFy65XBuXXHikCr+G76
Q5TJpyEW4bgRpKYSJgzB9Bv/sbtL9mi7oBfGsktlqY+FuU9fZnnsJ5qWx4aOkXKzcg6X0H+Lc+XX
x79VhVDzQxxYhAFYFmaxHPTBuYduG0Fr/gx2+XWxCy8U/d7Yu3/Hm88DzenNuwq9LAx6BBhqcM5k
Cph6Cu9UqxKI8RRYq45IruI2brH2Di2LSLsaWbWTTIBIYMNuxSuVQcvTsATNfLfSvzjK3+QEvnuq
RXadRIOvwnshOFe6MzU0diy02s3WasyeVY/DbfcwyOiTXTio3gBz3w07r+B3kxFUniiXGoblXYFV
18Nq2gDcwp3rm24tuDBGPtQdjRSSua52/R98ZRS/DbCc5pNyWQXhSi5SZXh2noUfMHzUK5I/5LS9
1wMiX6PRKO9jKxQhP03ip+9HnvOD5Zd+P/BiWxpiBblnYV5qo4kyj4Au6u2P3Pl+kDeGx3ejLHZm
DXIlKn1dcFZhugoa7D1fQoWcAGiBAaEy1gIsxNFOunB+L9lTbxEB2dFc04d8BcyzPr7SLswjPRMM
IIZSs8ogluL742SiLFKQAuRwIvcQlZY09QoM24SOw0riO2iKVGqz1gQuoW2olcTv2oryAGZvE0He
GTBSZfGgnSKueuDmikUK7YvUg8Y6ICB2JnKv0AaBo3UOUofQcaE1SCKLs/o8wekW9tLFLzmzf6lW
tehe/NzF77/lIlwA8a1BV1wMzkiU9s3B3w5HiNvvgDm6HZ+Ee4nkl7LO+RM/v8+/53URNzJgOLpO
nIKzdJJ1ijI8JGDM1PSJvodhg34H4Pn3K2g+hr4dcRETvDGpuqoUgnNppo+l45mjTltzsJINT7Wa
ouTVHSaSMKD3iTBCSpjVPro5tIsdILh6VJedwE5WtZPY+H2855i49i4ErnmvfJqVmTMozb1BpOQf
V9ukd3wAawbErc20NnYpix6+nwX1q0MUihU4E1B5nhVVP46Aq185g8HDM9oZVLVR6tnGx/xYPTcF
mQhsL0xgXUh5o99P64CN++YsQP7eDB+a9dhuG/DlV+NBPEEbkxR0PMMtw4Q2k+cTQFst4TQcSodH
neslosY9elvPlcxiwbyCEP6hfYarLwHYZg1LYJKKxD889uQSVUya3+NyDt9/w8VaToJSAESUC84g
9JvBCsCHPUcmC1JWCRTJeLM/8sB5ucFJX8mkHC1gZojIUkt+UklFgwcwmvHf8gRGN8EF+tIZMQeq
7x5v8YphfDRlMO0JzqMdbUaXD2h9Gzut3TlNzrQYMG97cAWX3wSudDA2KFJ/vwLe2I/fPcBiH2Rd
0fMdpBXPMSk2shvcQ4LRwY1q3R9ieq05ERvWOovpuXJrZtB5UZRuSRu33gZWtR6usqfD44/hKjFD
K6ERvWsp8ET3eorZAgsx2uZn8Vive54U237dXtjGb5SCT48PCzzkoWgkfSIww20uhP85DJAa1rBs
VcEX0jZ+KJbAMiuyNBMxuTDV02S2+/AZ0gk3Pnv9fgYXd6yf0RIUQYCs8QyoEC1mUAx8btTVKDyH
t+Kt+MId5WeIZjRulpoxqs7QywZoLb3wxRfl5M+jLpKLqfZjwI/T8BxZxV5xOHKoN40NW+X1pS10
cahFSaAqNDiDcxgqBlyXpFtEBM8KV5np7RA4L7UF39qUn17pu/lcZBClZORoZWbhWbY9d2Ax83Ye
bdiwGRgC0m544szxnl/VDOkj6Vf1KWYaC88X3uqXG/PdUywyDCARkwlGIeEZm9Lu7cKZ7OQp2AdP
xs53FVMyiy18q6Ott+MRO+3vR1+KgbzlGWiOgv2k4WYH4dWPcTlLoHyfepiD1pxYwuCnw8I12p+M
oyEtXvv7krXMI4Urrn1WNWyrU/4SH0R7oyN+ehMqD3i9Btk4bYlOGVvDR6sEc3C3ekpJSO5O26db
a9ZzzBhWXE27dU6eVtsnjaxrguyEpdQUienaBQnIYQWgHd2LlKepm5I71X6oSWSl9jViSGAdzZg6
m4BZ6Pfi81YHU8b368jTrW+dUrL3VjiFqbWmGa1YTSSyhYolqcnD1VazoA34cBWT/YSfVYilEYXJ
Nk+uAPrdDNZ237HerKnHaEKoPbLDi3W4P/4wxz2KPKI5WSHZ7nmqEJHmZN0x1d1vZfPhGqqg5DXG
N93ePkDE8fq2xK9/AKtI99uJAFFKnJxcJwTjE4ilkTvLW3Fm+jYBgqXSgOFTa3zqRF72DxAyIFc5
S8lpN5Ln7cOEr8DWHDOPe1KRTULx2CtmXbm3OenJFt/nGaYt1o3z7Fs6Hi6hBXFuWurR5zvPvH3w
ViHJ6QF2koi0pxi/zukeczmvjmH9hPfhk4zA7AB/w5GVQq62J9ax7aoh1/ZAHkb7YU2f0fjHHz0M
+FI8nRA1cZbD6ZfV9v4BNzXkXAa1UmqDAGDF24YcVbzV8aDiU1IqM+w7C5/fEFMm6InOv/hhKqZp
64QOrkTpyXR3Kont1cEayL1zg0eVqN3RVU0OwEFj3W7Ou9M6oTty2ExYzhvHNShHS2a6G9c8bnTi
GuyuJGunJafKXCnmBoNQZFqEAgtFXh91VlNkpLA4JPa9TGSsuINvNq5OEN63LdllxHQU5BI5XkVL
dyeROGZAnidLwYRK7o+A2b3FuZJLROuR7G5GFl/75AFAD1vFxJlH/KcgLkDv5BSRW7gJsYxkNMAf
bl40arqF7a1NV6Dzk73k1GKAV7COqvvdBgPhOWlBt/uQma8mc+2XOdExd8/blrqtaZAbBDQAKQ9m
ZtovE42c0ty27tVItx2DiCsTICHqxMTZAhdERfcWu3vEstrurztmjXQ0K3Zzu90r5M7RsCM6ptu8
bToN08jtdn2FJ48ZMjKzoFAiJ+vW3N/GjOTsVSKnu2es5HkbaeQ1ZaZzc0vNgwtCANnZ95i+lLze
Onc9weyOLNo9biqik929T+9HazBds7kamU4mE35hds4CEq0hU4J5wavICJI4y8FkF25AfIZPnT8P
OpJMYdz8QDfmDZ6uMV2Pnq7unnqyHliNCdEIdp5Vk2p1fcvjjak2GLz0SmPJDU8Sp9hVbkbdSyX+
pSrvzyj7Lr4tOLQip6uhXCK+wbiK3HHru4k9bWusmlu8KWzYVUC3MhUx9Tl9urYbM139QNmgXJ11
splz184sLYme/rOsEHp8uEiDswlC1cfwX0SeoHBcBUy1m614cKmoZ4PSBFHZE9iwKED1e9XR4Y9i
SjTDgvv+9FkAiX7lFu+GX5zARmAEKvS+5pxQvHrId8MKAGhiA7u/8xx1r1qFG+/LC3f6rw5cgEaA
SoMvDTBji+/MB4Cq61IfnutqdjTSuU0Q+j90YYK8ALggFLKkOc0EiOGDCXHJCPvLJA54WuBZcalH
C2ZxEUpTPe8FDqPDHWrFv+qv8n1/J97hWlJstQN3/Qsg80eF6Z/q2kn4mP2DtNXLY/uP/PUfp+YR
nFjobNf/NX8Y/FDHKvSD5k3y+u/f2S/57hHOxsv/6cPPwD/+1wPNfdMPvzGzBq3qq/alGo8vdZv8
/Hz/JZ//z3/3L/+Bris+5XosXv73//iRt8Ax4tOA2//guQs9kHfr71MH9ycw+jas/Jes/sf/vDn9
n//1vkD99tO/e7cyJMLBmoZWG2S2UHjGbel371b5a+6ca4D24bYMbAOy8F8laUGHUwRceZGcowUJ
MiRW3u/mrQZbElj9ohwN+RII4/4RLPpjSQGarlg+PLizaOBDXQfp28ddywHi1vuZCNPduLPEcLRH
/VJF4ONt9vMQi505a6kaUo8hBvi5gVhnhwX6bp1xevcGDj9TvPfQ4I9lgd/DoKcNPVDobyxdfxqu
i/2G5z3mJb2FDHCT5zgiFeOWy9vV90N9ajjOswZW+kz0h+0B6vkfZ81Q8qoEX8NjetetA6GB32JG
YgElAm+0yyymoYQ0E8aechC7UEjdNWAxjr7kzLNr9OBcwmjo+2eaZ/HvvPfn10cLHvJ1AITg2RbZ
twAXyySfBo/lAXcspMQJeh++au3an18sXEr9ZLigBHtpyEUdQBb9EWBt4JhS3j9nI4aFn+SQteBv
gSYHup8yGBda818t1/ffcnFvbfRYVaD76rECtskRH7iBHF+I6Yur48+ZBMYIpAM0aCTE1o8vN9LG
Ltf9Bi/Xyw8Tnz3AzNXhMBYaR1s1lbedCpXJBuWhJj9AofHS+HPYXr5JwBBnCJuogpS82JKVrLSQ
1648pnYPhVztYc/Oxjpx4szY6F7ogoTkRopx7I3EKVP9JqgvCQgtrnI/pwAiD1D9h1ARxDgXJ4vh
QftL6lKPjSlg/lN0L1bppphL47x+kxUTy2cuLVwJJR9upsLs/CyGrh6AYCl4Zla21FfwfrDxsBQ2
idGuY4hidnzsoHRDlDY/fL/45/32acqguzOfgjOMcvHKyqrIVBAp8cpGddvUsCzgfFOGQpjUGyeu
rtcoxGwh8/X0/bBfRTYdIMPZFwDQB3UBfEk9DRuuz7Aas/4JkmOHIu/MSg2O3w+zqPv+fB1ADwBk
CyUHHAuLFSH5uuBVULRmMX8NWOEhk3UU6Cfc55vc4iPFjTrZBebZ4mNuM4eYKA/A0Oc24mhs+iyZ
qaM2YGqzajUD6fBKjXsTfD7ScGg6SCPi0TjYeuRbXJ44RlHuC39isDJlQHJAYA725fDaxeAw6ba/
/27QEPri3UHJFMQKQO9BEVq8uwnyFDHXaAZDj+I60NKDOHRrXzG2au1BQlRlAOwjp5M6awqb1aBC
+LOJH9u5sp1GbiTJAEKH98MAjh5gyAWA4P2wL7H8BgjGFyMQoJ5COw4dOw8e0ZA6czIoeySVhAip
OhPMLMYK6xJc2ynmTC2G36Qw2qKWOIPYmYM0Mah+21mqEAVaivNM8iGsGkREVng5C3X/pNVwCS0V
p8KM+vjzwOh3SlnuvfSh1IZdINUQ30g3o8hZ7RAcx16uiWJMzMvTFuw/0FL9dGNonenVCjXK6H7Q
fXMeUE7zA3b5ph191PflnT8krFGTe7jOr1NNf+4lzqrrwS5DlY5B5EJQzIWcEPEmVIkl0ZmZGlAv
ehTl0A2j7NCFfjoDGPbo0291f7ShlGsrPeyCoe2g+d5pMspHrpAkWlTDTuyxbWWwz4XwqMXNPiwT
hRVTfN2NRU6qLDlEhuwYsm9yPirNfrPXdQ68iPBZz6BSmE92DupsUnRmqInnMMIbVfXbaD4XFECa
R8OEIK3aQiXEVqRtXOmkQ/CYA0muvgaY2znuznNdjIUFmUW5fEAqXNAwwx9JyvPgyw4MoFKCY8/R
1OIoROmm8tD+mLQT1/frJOSsKkNOjs/Ku8n2p3pvxIGrBZ5ZNyi6gLqZ9g38fZTRbjn5Gjmt2fmB
W5foMcKEGIphN56kbFUFC4+bVoC4bxu/pZycbApj7nMZmwga2iVnXM1Rhwt52xekrZ4Etqj6Zhkp
jh+jcwkiaJ91OTBGBipD/fA0ppwV6d38Lym4DMdm3a6ixDgB63kDAoE5NBXgQTwWSC+km6jk7QL6
PqmGfSvUq7qEF60nAzMUuFzTW1kcuarimwCDr6W8A9B/hBhys0rA4a/6CbbPmFhNXYV+e/TAgwal
dw9KgZnLI5NGiNiWKct6/IyPRaj1DYX8z486S1Gv4XuQoqtVW8vu/KqDBL8HwyLWuVuua1bQBjNx
v3F4MHmTEkpSOWfJ/mCh16mT2sA67lpoh/tHJMduDKV6Y/Le1gDsj9xR9l/HeLJL0QNRemKa6J9U
EDfkBKcLDlZVvNaFluZC5CpCb/qY1mp+NSC3CVV4X4OeIqc9pDdlp0tTRxG8m1QcLkSor4I82qbo
SPNoSX8StJmqUk10cDGYpFd7DbbNfgbXPkW8cOwvtK9/BnncX6Gojwx21j1ZpB2enBQlUCisN+JX
qHKRSvWJnwBNrYysFmb539RpZ2jlmLdmyWUHsJbv5jOVV7xz0GElgUV+VPXmrA3JxuMVGg0X9ae/
itazvh1SI2BlFGmRZjZSFICHrBuME0aFFAKfkNGYfvSK7ESi5A74L2cIrqC2T5MkbmVlsDUgKYmf
Xyzxf5UngRYFjBgSJdiLLZIUUUn6REpUg0Hs8Bg2+rWcTU9tPELGPGWq1pii1KyzvnwMtYaWGoKF
zJnfn15fro13j7CYjaFLubTW8AiKNOy00o8AbS0eI2BDvx/nq8Ux6zeB/qKC/vXmsPseltElZciJ
sGplU5/cF7y8VTXw9CTFaSbjbY9knWdq2shahKFSCu7Gai8bnCUhChleBc2ezqoMYwOjEjdtsW2D
9lI7fD6nFzkYzm9QgMFchM/mW7XiHXJE9Ufw0ioB/cYc7daxM6ECAMwgZ0K8YfZmsITKM1vOuOEg
BklSHG/fz9EX9z+4z81yx0BWQTh7kSRxUAsJyoE3wJN5GCCco3sidDsCM8kuXf++uPfAog6cxFnY
Hb9YjlTIQD4lsKcXo1XaSibMJljk6awQR1sqZETkCy1v8Au+mlxsfiRKiEBAWX8MDolaDSmMIwxW
yEjEcHC0igLTUDB9kehWggiGfMmZ81/Ot84QdONW0gu4N6IvixUx4lIml4o7Sr05yp2VTqKjjImj
qslmMhS3hiZ+3fh3UzhYRc7bbYoqYd+ZEeQyBvxMOnSmhiyo8v2trqabNORui5Q7QUTGjMC7h6AQ
7XRjE8Y4/AIApioAjn3FjevQrVNQN6voKo16onWKU6rRw4hb1Thot3xSbio89PzzzdBZYxSYTSE5
DU4buExC4qM14Q7vckNwN2djLcbL6natlIFZJM2qy4DziCIqtM1eHj2zQxY4TrIr8JOt45o975LW
wN/X1Z5HxDQS2ZmTpb5vKeSx73yZYzNZOWsiF/SJ106PHQl3ZbkdjqUxHdpsgLdN1FlqgRQxrFeQ
IgT2K3I1HLZN1+F0Sxwv4MyA545QorYVwbdx2rkynD1ksVlP/rCb4/dYya4nPoSld5yKBCoO3Bo6
LjijiwHkc0TrTt9I0JhOhq0aZA9C69twDqJl7t3yNVJwVd+gDEHHDhw/vAcPiLC6wCowwisf2WeJ
rFfLfWQ1xmbUYOBcoakqNXSew64p93zqH40RBEDRgGplZ4UTEkOcqPygON0gbTkD//bcqS/D1wHz
l0ftOtWvq27ETU+hwONCCi+kUDdZifHIoA5zFYPSAubBcdIMs2qQP4Ez3POjPScycmTc6jLqkCoU
k2tuYAboXpBG23hGs9eycdeF3VpGo1mL8E6x1nyjgzRTulHUYaek+0mLjlGFpLt+AFyTgs92mGtG
uoe0SultoYBue9qtihEAA5xCjTyxIIyvpjGkft6vM1xOcyW+ynBhjYxKZ1yFacMPB12EJLkITnMt
ZF4j6jDaPsJU1yM8YQ3OR2xq1KtRi0HfmWyZT7Fee9OQm5WK6Np4WJ9wgRSrya4Chc7vpuJaeHur
VAu4k5ZjgjhcO8MEpuSxI1TI5PprbOmb74PdAkyGbAEtANCyICiATiv6nIurJ9yKoxbf3cDUcqf5
PiDK7XpCVjkvgyySnTD2T5o22aEMoVIPaaBkXLiWfgq4cxcC8R5VQ3gi6fyi/JPzJUSHpMFgdeKb
XdbQRJSJpyTOmDb0+6+Lm+4yAM7FGDSW4UU4OzMsv6+QGVyWcb7OZCVyuckYwSds0Hmsg6PGT0yC
cBOp5fiKUwKzRByGmthtGQwPZRkci7FswRMTXa/gNl3QW7jIEG7on1Q5pDpwllTOceVEbBBA8CBA
dQHLpXKbKA7dboKsXwPBLTKn7BouaUXh222oOMKIS0EIN1yxt3u1pXOxa1KRhcG82VaL0e57qOHD
F9zxvHYN8rObaxIYIQCUSqgfaeER949jja0DQt/OADWhAieQBE1PoNmD5H+UYQbtZywMVFKn2gT+
iH+O9AnQU3XaZcK465v5BpogRkliM5AhQxSc0o1cqVvor9xlUnjFxfmhqVKonw6eWSm4VBSIl22q
IcZirWa4OIresRK8Ex9DcajnTMTht2/fjLhRZ9yJw2FLxTQ4tiJ0lEY+cWS5eeKq4AUSfRKJdclR
s+Kgq+2qw/blUIqofe4IzSaVcZ13gqsiVJ/xBvySg2GJf24k3Ahxc8y6rDC9sjMRCVw/TO0+jFxP
zw6Qy0WHHMdVgMuamOEOnHeWX3YDrX0fhpO8hYgsxTjrGn0Dm9VTjDFRMrsSvMbip2RT8pILxZGt
jvt0whnmvC9qcMylTHYGYWRYZu6Iy76kYovintEqkPosAreIeiuu/OMcZrVCuxH6DN6vAAdVFRCa
BcfePtyInHBI0NeCxrMGyrZSJk4j4lCcKket8RdtHVP4u57EQpmP4IiivP+sqbBwbXVlBSVRjjRB
KTkzIp1kOZpD+mubaAWpQXQmshe4CRc7cT3sJH1kSgP1LD57jGP9FFbtTkqSK1CpHK3JN/PFO0JQ
nnCRKvjmKagSaLKlXEVibhpdaMVdNY12q4jBsRb1Y4ngbBptioAFSpNfezfzFTuYDQQH2LdxVWsJ
iGji4EPlLDYLzzdV6Gq1uULbvjf1AnfrnDPBu1/xuCcTo31QYag759sgYIDzhZhJ+Mlb54LkouTv
Jpp6XdfITspp2MXaoMARVMtoVEoJzvbo3si6wJKilLVokaznkx469Bdy5y8ix8wFRpsFOSH/qVbf
oLyVjjWvMbCPkB1hMnHwgjW6ruVsE6M68X2o+jwchKpRop7VDIBjXmqA86EK75smwwUpaddzfhLg
1qxn2eO80ouhvzDcFwcBLO9BqoBcBfRl0Jb4mBmO4DpAlKfXWI6gn+CCXYUayK8Tb6NmQ0MhfuDH
4NTr8SYMUiesWwqn0au37/xHjcF/j7Fynaf4Z9kA/NAz/Jcf9P9im3CujP9rAgvJs8ewevnQGpx/
4ndrUP8LKvlQv+C1WS4fxhZ/twbR/5tbfAKIKiKW0yym9Ls1KP71xrZ8J4v0z9ag+BfUtSHNAwkm
kLbxw3+imLRcyUDgSzjaZwVYnPJQpPm4sqrEnwTFEwVWd6VnKqNoWI3fS+vc98uVFuWAFkALzH43
QYef98X3XbxPNx2MKkvwETdgHgiN6SV+OB/FCMomkJoswDE/B2qSUy2WR+A4I4PbGKmU770pTk1D
mahRJeUtHpw/VbIM7FWo6mvFKAsi89Od18sthU6f3lJeqD0oW/GzeHgwgULWJwDe94oUWHXH9bRD
PmxOGd8gZ4/VmxaKh2DMVINxHydQZPVTWX3RjF4PWNtAH71pBGE7xDpO2VFVrVHvRjK2aWDhhYjw
hIEP1r1WC9Ppz3fZ/28CY7DEfvf+/0UffftY1cFjkrzfJ28/+IvTBWWxubUD6VyU4VAc++c2gQ3Q
X5ACQAN7trmYb/9/7xL5r1nCf46KMBqZXeD/2UBHQx68YHTdZzMf7BOISP2BN/fHLBhZL3j3eK+Q
hZn9AZW3buK7sgeqs0na82F6rAYe9hYlKJK8fup6pEbBAI3/d9Pzxfb4WHr4ORo0xGAHBCYbYADz
07wbTY38fki4Aj6SYR1b6ZU4+fteikguNdt85r0Cl3PJBfaLMSHiAYmBn3FqyX9MIw/+P9A/PXaj
th9CI4cb/WAXdWjyXa7ZoRivQ+MSEemLaYWSHHigKCWh9rqc1g74gBbGWMlRnJTJ6Rp91QzGueF0
VPVV4dIh+oYK/bt4hXmFoBgI3xhwnld4+i7mFZYAegRfi6OxRy6oK5DCZHr8zINHMfikjp5DFZyn
7K71TwIkTdud3uylzFFiUgEW5zOxoROUFiaCJl0bPOv+s57fDOU5aA98t2q6V0legSHTAvEdgAx+
Ldd7NVgnOi0VM+xwd6RVauv1/YR8MvMLMlRUhC7fqg6YvImuUMYapecxv5a7U5DtkgBX5HuVs6fC
1nXbU44wdSnEK14+6gq0WcF3KEWR9MVVw3N2jLClOaE9iA7yRcbpsLQ76t5KsjUXljQkQAdF2xu3
06MasBSVhCFxw3v5HD+JBY25w6T8AO14G6L1Al3KEuk4aMpy+qLz4B+fFP2xjDxcmlqSFVdi+VRG
MQQ5wa0QXzrvAbk8yQzit0jAV10OmV0Ic0rlnTddeRADDSweyGylxa0Jd3RuvNMieKxLZy5cV4OL
ew6UbgtiCGu+cAvo9B3QKhE9qNtCHNKnPvTABBOmD1W8lj2mwXSeo6ps+xwLc3g4XbiFLimJb6vE
UKAEh0wSyd1blfbd7isjv/LT3lCPMJssqapC91KugQIZeTnAQvBkS69DaYOaM4r0XHmdN1DM/D4A
fNoX2Aw8gg70PtAkgOjSx4U6ag2oV6MqHxv9sRmhpdnAcoaqRW8QcGJF9uejoROBsAYmLTYhIu/7
cAOXQ/i6TJV6TFrjxgsKlBmhU06zLtoMVdBcGO1ToAHmAujBufeBfY+Gy8fRPHSvuFYakusBYnBE
GkrICGs3WuGhgZSuVSO8gfZSRL7/ikvgIGBZIrJnfCLUCwBdN5SPo46en/FyrMXX1ajcN5oTpJ1+
YzQeT2AYXppChDsNBJoGs457B0Z4WMtFcB2m3ZXaZ+hxtbq0SuHzAscUgLLhPf398y364whNEFqE
qZCIFQdsPfLFj88H1RgujUXfOGVA9bU23rYG4VjdUUSICUAIGMmOM+Ieaw0rvsedjYHvGxQm9wJi
4WgApUHQBJRPjRPBQ9VKtxV4nOVKcTV7GgHxYwEcbbdqi+9I524hro4gJPashCcWVdGyTAjnqhZP
IlCNeMI9c5vazR3cbNVd/eSfcENfVw+J61uB7ZklvIggdUREjYAw7x2V++9nY0lm/DUbsIdFNwTd
p+UB6BeoRo1lbJz0mx4Mtx8+oOQiOsAUpMpApt6rts5vEmgTHZI1JmJIiQfxkMoqDbgTkeq2hIAI
2ECnmdgTveRP+B64eIMV8f1zvsmJfjhQ3t7a38+5TJ59vu+nLjBO0QoUJUCVdRqsKgsKVA7nZAij
ryAMSnfxbrK8q+5O2GdgUrUmeGfeLhZtD6pR22BlOL5HxeP/pe5MkuPGsjW9lTesGiANfTMF4PCe
9IakSE1goiSi73tspwa1kLex+qCotCc6o0SLQQ1emkxSigw6HH5x7zn/+RtlqxTOFHlRsbG6FcAr
YXv4+JWhOyeHWAXDemxDN0eygzkzfruNwwmGjW6yCsHcN8be3w4n6TxeJpAHLBOofSuXZjwK3apb
pzpWv/fquJ81r8HavDhN/jexeGnbS145CsjHc3oHkuWpm3Idn8tjcS8nTnGtj/Fa8D65b++nSH+t
djoOrLsg8SGHvWlnExDqzGeYeY2eUCDfS9v5Pj40d9mdZSMY+qI+QXw5dxWr1U6YKo621tozog7L
EyQnhvvxFTuINAf5dppxWw+nusY0Aw6uUzcO/11arztzZUTerK3DCijDNQcn6twpXpua4+OnlTuV
uiJUvDnEey1x86+cO4a5EsJdVfLQeenX6irsuq35Jf6qf5GO/V3mCScOHqWy43M8OplpD2we1060
NfVq9duQaEIMOooNFttC4QnxmpG81a/SZCUiUICPfvzzXbwhDP37LgKX4nm7eFfcoMNTTI2TUfNc
8WU6Rk/dTtmGj/D7UZpUoSOOK0G0i8ILG0fPHStDH6VvOy/d5/toXbnWudgSgeCpngg9/suEp9Xx
UzX0DaILSxFTImDjJaHOgMV8ax+FUetIJFY1nVNzDfhXSDvM5c3a03keg1Rm/98nJYJza5URExjs
ymibGme9P2O+KVo7HZur8kW1Hk1kfQ2y7aOGOERxJ38TMzj5Xppe0NttsWvfpvsQr7XaVs5IwWrR
liVb/ZFUtvUtOJVvsr7qisdgema8L40rvk5MXTrZcehMg8MAiqCBYbALyavx25Svc+E2FTNnhiR3
Corq1PWjdRp6UbBpISQo3GCJx85S7tNi14uPxGk4U3w3J8eyWofMydiNm/soJgMsv2tBoDu4T3L+
qCt3y/C/cvvuJxdftWtDXMUXmF7dayPZin5Nun0se0Vy7oW1Pr1O1Ip6vsnnxu303K4MZZVA56o1
ghNV3uLCjihQQtRUghCWMlBd7sHCCnDyMLHFeN60JvClq4MiD6Fk18YhGy9GeOq7Y2NGXm8+RcaD
nI92him4NfzDUoZ0wMXoZXHpW4LJbkl7fiYTwjWH4iVXQfIHgrN8fVJWlS83zlwZn5wct4WTpsnM
SfAcoRvkAbktLsQsVvUiSupLYJo/mprSTUkS3NErA/N+7M3//ATeytHh4NKqLg6hS3uICu1mONJG
RKugvgyujFAJxpOq2Y3y/DuJO0udvwtjVXQiY5v3xFsHVeUmpFWoc1DDvjN2daH4n9zsv7kgpkVL
ai6lFea2v3CX32pXYYjVCP2+eCHp40s9hJpH4WiHhn4IlC61w8BftwqHqpCdrUS4iyrjrOkFKrdA
PBuTmv7DRpYKj7IGgxaqLky5b+nK7E1jkInyfPHrYa3OnUOSQGvrVeVZePm5c1b4Nrf4M5LAUsz9
fixrTM4A3AjgoaGFTnHT542R0hpm0YmXLiqblZg0otNLQeOMJSvvz0vgtpqFqUWRsqTaEDiNx+3N
SSYwTwoDGH6XtmoFmyFzOxrw/uYwpLP8qiixjqxc/eT8pFT+8A6BgQmmAhJm34dP9L5cHGu5VOqy
lC9JsiN+MyNuSP1hpYqTFHdYJ6vxprPujOBbnuFt0ls2SQW2It6Z4lGzkFMXL1r1oLYXv3zKxdM4
YnF7ncqnqXmtWlbJeA3Tw9C+RvpebQ9Uy0m+T+aNOcHEO07zphRsSV0tUzRJIVFBzRwydvEWxjNk
a1SbRC7Y/OjwzPu5XkXzpo5JkzgbEU/9Ke+Omr7JRHwx2MBV4a6aN+p0TPCSoOeYcU9s5Mj2mcJx
9KrPenDprItRPFUGndDG4EIwXsDfXfmeFk/atCrGuyZw4XhyxvXGORW3lrbHvUrK3yxjCVI56NY9
AaHUQ4D1sDp7u0+JMiboeGUJX8z4UZ7vmJzQYRu66/OeIu6isJPVn3631vpvUnGXK+eoekhpb/V2
F0trfKHcftrG3Cs8IMTaNYRDBGRYZuaqNkmB1I5T4XXfw0JwzPybRJpXqH1twsixsG3W16nkhCi3
mnM+0eyQReUU2rY0cVPf0j/rxkPfPYR8a5ToTq1cm8kZzacO/xkFttMGjCLyaZyXvbopV0q8H7RP
/IWWuvX9AwSYRio0/g6ihvTppluqSEcKDM1XLwidUhp2PXPK0mwZYymlPWlCzcihNP5pNY33IcJi
VC9spLzsba0QzsGA3bOoXGb9B9YwWT07xbwSK7w2in1SvTXCnUj6yshhGpyVdgcr3c/Xkn9Uq6c2
89hQmvFFML3UwCv6KGd3kQyvQzubtALaeZK++oGjqnYJnkDRWO+GdIVwrdZ3U3xq1CU+iTs77Qgf
7S2338nGAc2q8khVN59839Gts9V3KxGPDcXFprtXPOQuouA05m7uc7tEEifuxuZnkHuqtmrTVfHD
19ci907cWec+Od5hp14P92H8zITK1tLarqLFQ+8wq+fSgKFaPxnKDo5lVN+nimeMdh59QuCSF2j2
5rNdopgXLRJKIBC/m57FbCrCWnJFvkRQNaOloyKeeKudIGc6w1vf28WRpJb6WSUeCoUvSkn4FZNu
9/5ZnHcjAbBYISmMEo9leEjV1+X/BDGhOtmTrztZ76a5PZeujBcL7ntU7Nfprph3sXEM8+N9AdaG
s3GXUzWrW5WzWZl+juQ5Jcpzh27QKPjjUIzbTIIO3NtW+tWKvk3x0QLzsXAKX0/RNSTlY9wIr+VJ
ao4G7vTBPsA+Q3/yp8e+6x0zqGx5+haoZ6XsaZSO6rwW9PsS+z/qAFHKnGxgQ6jvp+mb2R2sQqRh
ughRRx996N2icvz2ImImgoGf0O1yPF6q0Q1g2TB409chbvnBQ6MVxIO9StHgxnh8a/WDaE3LLZvo
Bzv4mhwD9VGmuYY4toxNA6cirEk33OlJOnTysVLWMpw58U6NLvW3wQ2kE+ma5dzZpnBMddJWqnsN
h4F4wJd6rdU/FPa2EE+8cRO1veMP2iGvT432JAX+Jglox8v7ql190xLsK7vXYtQOXRttQ4UfOFZ2
Ob4St5UZP0U8IIgxtZuZWUaxxqDSnivPaL9LTLozZAWKpxjF0gr59fpXTjbmK30y4UH4kJU7f9qO
cJo6cL2uOwXKZGf6a5n+0JQH2a57VxjXWgJ3gpp5E09uYHIWUOZ7BRpoPsx1/vVJfhVKj9y3DK8v
DFouwmMnutKPIPZMmheEq3BxCqwHV/V4TGADRXZ/bu/GmRbYI4ygQc8cp+twO8Web6wLEfF5tqqS
HRzn8rFN9sCqXoqJygrzrLG0lWAruocyXQ+OFjg5T31zjLBcMTx9A69lxf4QvkDgLr4Ge8sr7pJv
wqmCvIhr42Vcddth04EO33dgqfrWAHe5hF+D3B4FW9xUV0Km+zPJPZXqEIa9j7+otug70xlDGfVL
/knPd6NJW1Rfi34CSi6SNKw/b+Mb4EIEGSobGeZUbK76qBRJ2+kdGkQII4oauR0eibGYyzyg4FpB
2rlWYe1THWAnqvS7UJUeG8E4NOJnyYdLyfHuzAA/NAmUULHsWTSLy77zW+lpVTV8QR9KXUxGFcog
ucAKqo/+aUW5sJHpIgw8IZbwjJuTSWkjvzLjSbzEEVVFqXVPYiieVBGSXjl/a8X5RIDWJ3vmX5Ec
N++NCS5j/iXNnr3zpqDEolOQY+LeLllqR7MDzSATNwBRES4PgVflLvj3CEVU2uTyXSysQ9bp/JSy
x4LCl1vzpxS5r2w/5ULWc7oUy61LEBeIV16MCvf//i7S2DP2U/iz00/z8FPKno1mL6avfXeqYpLE
nvL+bSa8UAHFghbvGNjdCDaThiTGO9eh5pRA4eGHeqyBOPTyyaknxxpXMPWNeBfV29xwx8FFLZVG
Dk/MELHz2kwewnRnAit7EAA38h5AY0Mhcm5WNJMOeKELdLWW0PZXq95rVsGdefa/Fm/+Y/JWPhcr
zS32zFH4PqZGXrXSV/1L8iXDi6vaS1v563QW+FM7Db4TEXAgLmYgBO3yKw82Mz4O84WY2infKsZh
HM75GqJRmb32yfcpO47yHkaz0B/F+L4dtgKO8hLTr6jc9No1rg5i8YyioTrwgM+yF1U7KdlbgDgw
LKNNrnhWsh5HYtZobwgVc/i9v4gP1UuCq9MLUiGDqTN4p8TOxhZop5iwv0Svf24QaHQ/PhgoDFHi
LAjIx25kahm/m2k3X0KJfPDNqG9i8iFVTxo9H1OLzuPfVd2VSYAJCT8rHRa2+tWq3Fpd9eVDbrx2
xR1YvDkfob+BMqrSmhC7MlyF2EZEZLbZ4OVB6TSX9EV4Ji2vuGtwrwAMZRPUr6hCBsmNs5V871+n
Zz11kskrCls7q8/9k/QWXvKnjNVwDg7Ef66CXYV/EuJWx/qaDi5hY8XBv+9wLOIat/lT+U176teF
R/ygoDnJle3+TcPrjgVX20Q4R5LblQTY2eUmvDc2aWmL3/LGNTb6tqztWnr4S6Yffs1xw4XEumq2
7RtIIAenZDcv2pH4Ee2oHLUV3hurbJ2sdbfxgoNuc5g4olev6GCEbzEADQ9U7ChfwVrEq3/wH1Cx
iNy7H+IPeRusYzAeRDCYhB2L3XCnbPqN/qNZrBEIb3wlQHQ/kc90Jj9PfUBvwhM3M9xaxbNLptkw
7TQwVAnCAMoLUu1+lMZ56reTciWrcq2NByv0YnxgNCdS7eVQgER2EV/yL8lRf+kGu+MjOWaPVWXz
yyhX/FrEnsJGL7xRcqTWbnBlgUJWOAMvN2ysZt8Le7M/FoMIWvfcTLsBDJP9/bXfGGszc9oZ1H41
hOtIcfszvB/pcfih/eyPcssUw675SaYNK3NOViBIAqGRupMGjt8TfbdutLXc3iXpUTQ9Q3X5Zihp
uWqHP0PVzitbR0oXo6x0xc7ztZ1vuXW8VyRPkzxfgRHtmcUuHEi+wfJ6o3dvakQ9dVUYEfebqFo3
0Bh9R2nuB1qTeNW2Lv/YkSNUronfage2Ontmufi4m7kMEWFwW4zvmER+0kV8hEDgliyTHryBVErc
WxmlqtWZafjZfMk6o7ONgSfch8lnJz3zjjAxdm1ykeqDLnenvFiZGjmqBCIJTiZqQLxK8smJ/QGR
4nI4NhSdSSLztdtRXq2QHDp0oXSRnq3cmlaiVjJhLRhrjOYn5xSjvg9bDSJVKoPFxRaL9ls0Qkx9
pU8kEmxHF0rzrrsbD8OTvIo9azWceDSiyp4lfI133fhQJk4tryQg4kf5pD5MsW2eQMnj/hSToQhi
LtCP0AnjN203uSNHayw6ze/z4yTajvYtyxxFs3X4wBjPFi5YZsPaPhEUkLX3aeOgKzBwWGldpH9j
4da0Za0tnuK35UG/n166fqPED4F6h4ZEYXs+TadyL7/Um2CbHdoVXNF1tLYuyRqu6n464c63Blv9
wvfds70/5d+GQ3kne6SS4f2hKnYV3xksSd9tkBrOpEfupmjdJse5PY3JMcPdB6vp04heOUQksWyH
PuG9eMUYZ4kjR3JUg8/GGU7C47I3HsUTlx98LSjDH8UT8zXxWXkT2CPTPTgxnHP/Bf0lcxgaIvYY
/aRgR4RPrCPZmjcfqG89FTsU2ZW9+a1ObdGyhcf8FZlC2Thcb/I48NyZdvWTG71sNZt5pz/D4Czs
6KF4oBUSduU5JabxZ58vp6b1wzoNgqNKjgBlt7Kb155Ni1FSQoNhd2/FKj9W99EzsMnOvOt21ka/
xD8DzudhVx/SB+37tJOPyaulABzbxglQmD+FcRc/Krj5WC4RmRKTI2mvKcujOuNO3p8bf282dwNE
Ry8pdmm/mXA7689de4rUY6B6Ue11MIAVt5S8yGTTYXtwU4FQ1jWRnUK3mSNcKL3BcEAx1NLRvwJY
6w0bt5s1joadKFZNXxbZOJuCYOurqT2V3VGWN6ha5ekiq8ekcUIdua4j5AehO6btvdD6TqIdreip
DHZ+Yxuf4Lp/88wyqYCEpBC5gLnBzWDF7FAIkqszX+Y5K+8FJcr3fbaE3vajuqpabfrHe4SFMQhs
PrCPXxbU70vnuNCneBiE5OIDKDttRORXW1e7Qkx+TKbwqaPMBwQAcIeaA+ahJOEKYt5gllZcKn0X
mgk5hX7pzlP2qsl5d1IMIlem9rsosWFOdElhuyTAw7gIx9xJ85wjVee4alFf2pxWOtrzddtHxFNb
XetZQfP9z6XT7cfAnQcNWtB1NIiqLN+AnNXYiXEbZ9HlV44nvGWWqb6ENqmKMw/yZ4KvW1dkXEbx
1SCiHMkFNAjj1mknKa1sLps0uphED+/TajqMCL68pAkbN4rm75VORzXFSoQj68ygJTQND2iYaDA1
rfd4toKHGmptC7GKGZGFQqTQSuNQRsknZ5z14c4gScPqHM4bxg3wKG7uDGKryk9qZb7KXzteTyLj
1U4fhHt1rV39tbnLVsWZeSkSmF3xU/nCVs9QNPoKA1zALU+168jT45OKqTUFWM5uspK6uwzAJfJw
8cX1l5JE810Z6EeKOP+vnXqn9hvrksX7QNrnRNdXe6q8Cl9NgqwmBk7e4kA7r1DP2+TASq3X1RQR
HqNPa6C+dqvsmMuAt2fBRyW9VZY4vRWYAIXItOevimBHr8VqOlck+xh2D/OgsUEyegWIxIkol6jl
OI++oJxI4ViRCx47YezWFIGaUw6f3OJfpJffWz5ohSYxJ4x1+B/ePjd7QAJdF/g1Fa9zuQQAZQlp
DCNCg5CDssTY0+ap/dbnnJ9lQnWVifeYpb7FVlJsGYqc/vwk3D6x6J8UIj9Jo1MVdDHiDWZHKxzq
PLL5VZYjiSlOeq+qQ7/2o++S3FG1PmJmsomH8bO0yFsc+NfrqvjgsIwJSPnV2vzW0+dKmVnEVeTX
HpVpK0HqKsd4tsmZwxY3Qvll6M0nA5WPS5vRlQQ5TwRJQGN6AyMIqtQ2CEmya1wgG6uN/aToPk0e
1XycJd6f7+vfvNjyIKk8QcTN8W7fb7xjMGpRqWnc17h6jkLM8xPF/FlI3eOURp9VprfFGT8eEAFq
A+XgcqzcUHyUShEBt4PhCrMZyC1HvS+SOP7JCPAXk+n9wiXNAxyd0ZAILfYXve23zyxWlbGRKr2/
mkdAN6BXe3wIMTPW0Wzw+FP0OWjbqmhjpieN3BtxpVHvQGjNH7toW+TEG14E674c96W2iv11YWmO
lnqptpIzAnpW3egO1Z1SP5SNmwau1KxHwUXoQzJQG3mav29J46ZRtPaBigx1Vc8bCzskjRG1K73R
TjK1HimVWhKv3eghe5CejNER9ZWCf+gdtRdfT58SpIJEXhLvWCHFd2QyqVunYGSY3hXKqo02Y3YX
G97wq4mfA8fEUx3qTeVVyopELHK/s43or5Nh3R/z9Wc2eLdTPz7KhS+nQD6GCwZT7/26UUUhCyPi
QpBTwU/X+3tmfPZsETfTt/VzpxX3IXD+n9fqB17i4kWFZQeCZPC1BYt6/6KksWDygn/B4h4R0wbi
k5kZ4QrXL7hdfUNIkSICCfXjJhdabCmK8rPx8se3vXi+KlC0F/sdAojeX4EYzEE4aGN+JVDwKY2y
yCH4zkfok1erNpbRRxdvnYF99Z/f+cenlC0YPiZiLtJWcOF7/7JNNyV11Jf1ddLrZteaawEunoYw
M5MC4RN88W/uMpEl6C3ZguAJwjN7/2JCK3b+UBe82GBeK1HaNHkaMxJ4C4dTIeQlp22XOrPFCCkt
i08Kwb95dZinGABRflCaofp8/+oF532YR1N9FXLRYmaBaBVxkdJplatF0XE6DFUcMwQMnpjMPf/T
24zPwhJOqZHhTb9689rYx2AMYub1tcmafdWgcSC3m/2i0+3Raj7dp3gn77cpXg1YjKidhdV/C2Rb
g1hD8dOaK9SKdgOQNfxyXyF+U9afiG0MHTkvJwbMifnJcvrABYUCzrtcAsqx/YKbIr+/ySHvxsD/
Rr5k2QTJrRYfQvjQeXcl736f1wpPscxIemwNwbY4EBwYouZKjba6FUDBLFPRa2fRMwZVvzbM2f/8
Mfy6z+/uDPA+giBOewb7ygfjgbhMBci4gXiZqtZ0gnF6C/uq8fSibGw5YbpPMWBAXWeUaSUjO3NL
E01ASxvJDLvUTPVasytWmU65VyoXHDS6VU0ulVPGn1zqhwcTuioaZF3isMYL9NYioc/nQR9zvbxa
JfztuWFigq2UhG1S8j1ErvzJB/fhAF042SiEWaCSRGl2sw9YTUfkYWAU18kYFSjl8FZSv0s/eQa1
pbJ7f//JuKW0XqRVMkzcm3120GqlaOQ0ulaQ1SI7s+QXRRovTThvwyoqDroKW41wDYbAalXudY3r
sIRUOY6dfu+LgXUqfCvx/Bl6z2houx4frrtSi5R9IoEp6POzamaMdutYv7dCAd7Q3EneLH83IfIK
of9qBaGw5TJASwGFZVTsVqWBdud4A6Q1wlZBpFBpVWEnJH5xsbLcjZUlFmGe1XVpiM25Ax31W7M/
z8Yq9WXrAq1g0jCyM6oWm8Lok/L0b5Ysvl6cCwh4aGOxwHz/RDUR/pZdk8ZXXOxihK6MhHuxIiYg
JSNZnIH8sFdQEdL7xB5nJqxdpcgYuorWT7EVjwnOQMqo9l9U0uTmGiiglq3aU2EHf1Id3bryk/rN
lXKVPGIGzd6vr/9WHVVyHhD1lUdXbRCitTL0yr3UonYN+hbZc8uK6vwCQkFJV1SAnSoMGMWaxz/s
KsEtFSlxhaaHEOhn3pzM0Xa2okNmoM5N1G4dpU1zUIVg3/rSZ9ZBHw5f1iKSgMX8loqch+79PVa6
vBZCbegXape1VlgdB4ZsdiDCYUf0WtipOXbun/eiv3tNdsql8EDr+sEkcZA1qLpmX1/kuP0+p83P
LEy/pH6yzUyf05ABGI6J3p9fU7qxZsRwCAofxy9fWBBTtpb37zRRlFrW03a85JGr5EddvRpWh0Tn
KSdRuEZiLj1r2RFBUlvtMh3yDiTNyOau0KwGzlBVqwhviABhz5Q5IuKMiDhphZatmSAY+LMdzHAy
5FejhQf8qo8Fwqp9DfKHCEju73sZ1TdGRzhUZxd5vCPCkh5v40+nNnWNaUViJKSc3npq0srpy8dM
eh2qVcMcr9O2quVZ4Rv83zQEItTXPtB6pj7qxcb8kuvukD8ryn5AcSPZ0KWak2au8H2zB5g/zEv1
FRYDFlFM3fgmlJcEmDyr3HzcJsZR1e+N+tEHyNO/qKmKu8h9wAXXlwnwrPDKwKlHINm7qXQn5OEv
bL9MviJt6xuesfBN+VGrJEdlwbkOIxKDjU/254/HAZlsPFy4N0jQMG+r4lSchqnTZbZKRYFCMYJy
+tFdAL+2GPrkk6XJZvxhn+bleBKQfpKszV/fL5NIyzIxqtTh0qneIJ9Jj/fn+6bhwxMrR2tWGuah
pvZsmN+s8ujzIRb+NWyfw27XKC+K+lNSf44DWFd5CsqfqXAMfQTs2BR8mbs15Leu2Psiw5hHyXyc
ps5W4y9BLzttZ9mWr3sR8zIBPxuf0Qbsih7yyJBs/e4yhMdCXgfmc0f00lT+kJvamUkU7fmEGswE
JD22W9Sr0vjF8ndTWNsasp5B1/DvAWAHUhnxbOixm1GGHHf1ASadOnRgKAPoHAhz0rpTD0+CoZpV
IGyISfycACdFksIYBHbErArKT0n7EQmlnUsn63mkq6oRgAkw+nNgg+C5KrJ1z6VPANs1X5XRMg2+
CND6BD3GFqPJFhuOlYRJd/+ifUVDMADK13b81MNaSh3ZPNflJU5+qEyRE5ksk3GLM6htBQ9WcI7q
l0K/iFBnwucCEo++ryxaXpRFMN6y+OJzMaq1tYp1V77Ao4LPTD6CAo2CFdutBc01IagDSVdbUyam
q+Dwc3ysCCwHwIWBWvcov0nXMXQZhUsqLK/kICNZUB2DCw5XXXkWzowH+1dlP5KlCS13XeSOWq8G
doTWVuFzANxAY5PdAkofp6WI2d3rID9hJIG3CkOhjMiHwe2SVaA4VejqHRZnmzRfWzTJ/i6Czzh8
tRqwya1sbInniWtvWGR5RP6NuIr8+ueRXKIaNjpCuWb8IoYTg7mXrngZGehCxx1C13gafsyGy1yv
M9eoDJnU1vKDlez81MnlXdA+B+Y2nb8a/beZlYnbU29SdyxD6y5cJexjrBPGo9YauzjFdM1xDzGe
rZBfeX+ohWsCRSrZ0pxhG5mkMAgOOEPE5R0BqnbevCbLYHm0k2abS2eVixfKH7107tOrP15jpo6N
tkI1YtZbnaO9SB7z8Jj7d4q0loN1mO1UfIriQ9Lt4nRX4TuBndO8gSaZz/dSvtdJu1G9TMMO8wuK
PqV/7FIv23bF/WSuR9Uro4c6QSN4kbpTBwPA/0IGKfGjW80i0uoAoz3TNnK+sZiVwofC/nD3aazL
Lwu59wXfoqNHQL44zFH33aBrfV60BWbi/WVmEhhBMk3j1jbydvImSbzGcTps50of7tW2UvFoCQ75
KEeuby1eQyJwStXJAMTJaPEgQJ2rEupgo8eYydAzCA2ZzyzF7qz+wYzzh9ZfBrlysUoNERrEwgjL
YW21WYjD5xgAxfSl6PUNx1RqiYmjhV+sVpHs0sgqaLM9AhRzpVeYPqR4aWhzsU76Wf4EhPvYh1IZ
IT1cGkJLFHGafr+3CqXWxFIopFfZF4eTHvZupeSurPq9PfcSh3GPqsUMXseuaWxRDLrP2vClB3v3
mXABi1BwEUEubfgN/Kp1Um/MmpZe6eLUQ1CegAUmr2zVt6iBQ4hAv0PlA0pcT+Pg5Mn8A/U4w6eS
hf7neuQDBrpciUq4NnMgPNx/AcW/VYzDnIZWGvfZdU7Fl0CbObsnWq+Cmnety3eaxb7+51f8ZYb7
4c3rChp4uLf0gTedeJ4paTPLKhhoM7SuWeSD0ybGd6W0zFOmBigoCKTX6zyDGNv4Kx/76HqUHxQO
w11lTlD79OwxkGv+M3Mi0E8lGbqtE9uSfxojhxYy6PGTu3Sbr8m1IjfAhoRIX0Yo4m1hHc1+lExR
lcCHY330Uh6u+1GUncHviA0ZohYrt3625YC+SYe2G1tZcGrhWgTMHbsc50A1sKT1JIrdWu5U/HYI
Fk+6QPICv9E9LS+stbkY8bANwcpo2mbdSKW+mQroV2EYfZ9yozlMEgZDkyx+8u7UD6tRJXWaTUIk
V3bpzN8/Ds1Ujn6hzslVRl1hD2bzMInx5pNP/UM9wx38/UVuPnU/0BJZTnwYNY3IxIOMJy+S6hJC
Db+p2FLgdCZ7mPmByaZ6tNIb67nq7vMxLb3YEGsvpfWWBvl+NBEKDT3cL8ZPjginwZ3jCcIrdF9/
RMSU6dghlYK5KdUAfUIpGJ7l8ukqn5XyH5/iBVWXgbMIooe7ePMUl5Gph1o4Cxe9heFUGOG8qsQe
lMAMhm1Y0rTo1AVdcNDGBecNghp9ranD1BrMTz7C26jVZYEywtAXc23+Qrv6/jNsLdWfaJOES1el
a61V+nWFO+1KmNVtocmoFeSSjD3oeWqiObI0KfdW1FIkIJhYBRpFmJYxcomNzxiNf3th0uL1gOOD
qPzKh/idOJmXQx6ndS1cKmuaHcxXLspcbakPUpe9DRVw3r70HcEKPp9hFgp7nLIHx5igS/XC2DiK
EF6Jx37+ZDne0taW+0WDzJPM50ZXf9Nv1l0fxVNQBtcUt667mX5WV7q1n5rDfs79re5btVsmZuCM
6ig6Kt/l6E2p78ktWMXCfiwOCuNSVcyFTdC0GbWC/pZb4eRVUy46IwKJXxf8/8Ge6L+bvQoo22+f
3Qd7leu312+/m6r8+vZ/mw8p/2KCuUwySen8dZb8l/kQX4IjRfsEGYB5xu+5JISPaCIFEYOqBQlW
eFZ+yyVB7cRZiOSJDZFi6R/YqtzQmZmHYcRBx8hEAadhokRvHkopLnVj9k3ZnVtLWKtTtFGCdHJ1
jNOcWBm+N4FE/xqzLRjpWSvq+4jDbBVWzTHNe/kIeIA3qqIetfbln6+m/27rBL8KkULt/+1Udf3P
/1X8Bz48bZSHxX/8D6/+lv/n//72P39fPP/3Z/x7+cj/ogLEWgzUdflt+fz+HWuj/Iuh9OJNSRbD
kgPLcfZv7yocr1APwTIhKEJiZP1fq8f8F2sKcR6RE8Zfy/EfrJ73ldmvxbOsGp2h2DKMu/VMSMak
aUcRNXAk6KFXlszghBwtW1nTBmXyWsmj8ROIQ34PDv/1mgRpMg8HSVzmce9PEUWbLWmMoTZhGIFR
RLPKagafcgIZXEHvEgzGRN8VIDzTrZxxKQaWQPRmzZXgbKSu27dIDDB0TmbLNVXwRpHWWq3zg5GI
2ifHr/p+C/91sZTHi5EI8DyslpvGRjZbo+n5DHFqMZ6CZE7ssTfTg2kCUcDKGMueZro0H/VUE1yE
e6I4UZiNNNpZA0akCUrvlB1QVaWYrwkSOAPbOadsIUsaFcRUrVNc2Yxh082C+3+oO6/muJFkbf8i
nIA3twDa0olGEsUbxGg0A+89fv15irNxlg32dof2u/p2Yima7k5UVVZWVpr3TQG93IKO0e3CyKJ9
zpxcXQIF1wA/wxf1xSosWazRr9xshse6MA62nNw0Jn1XcfwrD8Co4aEqUOuDoxGUxj9Xmt86Hv6/
29D4U/95N7vNH218AqclMln/2rmq/T8EugmKYcFBcKUd+v92rqUBtKUBIYfppYiIJtL/27nG/6gi
1Cu6SvFFyI+hMf8y/JKm/Q8AdlSMYQrwn1QKa39j74o06r+vOCRwKIXlEWgNFw4G5LSn+6jUK/ID
YU2YSQ2BKk6VWraOfV/o5TEBxry/4lx/FkcdGY3hjFnFxRIH6kcfK6gSDhAye+APN3XwFk7xrL+Z
NRm2X5LZmVRufViJL/8M5CPA3emFQQyPM5IzjRkmgUTTzqk8OS7SZs7Ad60luXjqwL18AZE62V2W
sj4+aW+Gt0dg972XgTnrYhnaXoYgiZRH/9V/2e6gotzsr7nNKxtyKuJzLWSgdHWyIOLOf3s5IMB7
vjwGbWVRPwlYWdS2bqvIQsDW3W5fD09P24Pr3XoI8vY3d/6N512pkr48aYyITfNRF7q2ydROCPQh
enwI3Qd38+Pek90rM/denvhBxT8NbOXb5EnT6nLCzG0f3g7bl+2W9fnD2x+95yuSaKnnkS+JEn//
EKOgTEWRFIZ0c3jYPux9REEEe7fd+v72zuPnO5+vvu9B3Ol7/t0Nc3zgNXd3/Hj0ff6294/8bXPk
W169PRwe/D1/vePNB17qeQc+DRXjI/l48ZJtyfsPL9uHw4FPc/k4dyP+vD1svTdewiO4nvgN3/PD
Bu7RvbdHLq/lE7/sHvj4G9/no974zWHjbjZ84qt/5x4OLy66xns2G6FynidetuH9fJ74MO+Wb+4Y
CU/0JMTv9t7xGxygvHRzPDDR957P94x6Dxcob+Tptps9erU93LEQ78+2451P3h986p6XHu+f9/tn
MU1MlHi3f3eXu0Lss8evL2s9pvTKkgmL9WHJWrWygiFGOx5vtjdisrZ37//x78Pblnl/YB7u3u62
b3cPtcui3L29oUTu7Y6HPjztDrvdbrPb3br3PP3Ru9kzVT9ub9+Heut693sUjVVlyn3v8cZzWfvN
8dG7uWFkx/0V8/pPWd4lDRTD/TCcdLCsoUTZb1goFuvhQczzwX23Se62dh9Ytp9ihRnInfgLL7zb
Pm2fxFqgW6wP3z3xhoN7jxps+U7Ys8Nhd8+/+2fG6B+9x3d1fmCmxEZioe697fbwriT74/HIMvo3
zCDb7WErBhq5e2aSOWAet3DKejd8FrPyeod++/sHn/dcXtmrC7sy/XYYlJLFTCCSMfJ07u7OR9OY
Cpch/KNb3hV9eu/IvzT/eOMf5x9MkbkwhAXYvj2EGzYEG401eFerJ/6HfCZN7KfQZf2Pf+8rb3T/
9vf7/d+j+/h8xcgCRXtFv1cH/GKRDARu5nH7yvLePe89sSh84z/43s3hwObdv6Hg7F0MAEZjt9nU
7Lbtds8S3/l7YRT81+1uu33zDw8PqAeDeXgKXfc7Q9uyqujN5sjGeWUTH913S37YHR4OT38dQvev
J/GhP18e3mL3ZXF/hu4BU8/x8vDEj3/9xRRhnvYwMGOP+fdx/7x53v+NomEE3BeMyuS6obtjd32/
vb//fn/cb74ejvtfz4/eZuc9Yh28zebZd/+4FRqF3j+zq6B7Pt5i3497lt/HuLH/2A2H7d/8i61F
IqZmf4eZvrvx9pt7NPP9hd+e+bXYx8/+zePrq+8/e78u66UhjpsLGvIe8v+4Q0tp0hQMDjb9Dnpw
fzuIKf2x27LrxPbbsCI87I3YQY/YXp7+8hMo717PpUdYHfV5Z4MCLnTi4cD+9P7eH2KXFRY7EZPw
wKjZ+PzIfuaLy4nE7uavD9sX/+XwdOe/ljzyzn29+Sk2OOr9sHN3L18G8fDYkSe0SLB8cwhU7ub+
j8Q9ongccKrrP2JC3yC43twLw+O7e3/DKN2jMFdXTIB+MtM0DwigWMIuMPaaXHNN8fcPMz0sixOC
cCDoEqXBn7sK6E9N7/650ICSDdftGRfz9AD5lxTicyAGQg4BP9KplDJoq8DW8tYNisQBiUAC1o9Y
ML7tUpONcqQrxV6fR0UYkLgPVIg68I0Cn/fjqDJlIQ0/2Q1ogg59P/Y4baOMWO5lJTknBSwzqmoJ
O6gEak+lKL0dJ40ckGjWI/U7+f380FXT4l+W8nnuSBc5uOUiYwFK1GrumjqTI8gIydSmemR5kTOV
cPQ1htFzB51LmqnrMXq5LFN85r+VX6wXFfwCMAqUIO5Ra1Aip9DqKh9IsJKwUI+yVAPe16bJndzb
5pXhnRHFzQ/MYmCgcEPXqqFWuQwkUYqojAzZ4BQLiVbQddokz64gxZyZSZCIdPIWusA4F7Gej1ph
VGZhS0UOiEjcJoc+TgDiMZLuVi8154E6WuuKp3FuaNQi0ZvFFRYi47WfEfSVXJgz+NsGwA7EXW5b
6C7vq7jRr1yuzmgikSrNolafvgsKkk5HpuSDCgkRVbBOZ5FAKSm8cyz6V39bK06krLyFILfhsykN
pGR1BKiHQemFn6rS/KaFwzUic/FhKxUkiEedJluLiO86jTUsVtW0CkMibfwQRVa4s9O5/jbbSno7
ZYXy1tj96++P76PIlRsAfWlHdkUGj6W1lk2Qj+a92UDMMlb9tfrlc6rxQdQ6ZVwZiSaTKaeVuaQ1
aBrUxiP+FW7mSfvr8qDOqQb9QSbRa+p0jXWNeOtUsJ7BsOlWsdN/SUu60CW70B7+CymYQHYXHSoc
JKcKGIC/VEeOVQMUJcJnU0nR0VCa/4WaE4UhHkRtvdhUp1KcmJqCYcBWKEWXmY9Fq0etwIzJ2ys7
9+yk6SIbQcQRxMrVfpq7cinNAUvRFMpS7XMFnh5oTcxrQObnLJJJsSIqrjJz72VjH07fxrHiBqST
2pUaRzM928nSY2bmwd951UYvDhaxuzKys4onEOi5FgHt917P+EFiIkVZE5sAg3ZE5HbZ0P8g4PVT
remF/n2NIClDlQobmPb21VqRs4nCkXYPNwok4CoJ0vp6BpLAZSmr+ktxUhEvEFW8TOL7UXWqEpFk
x31mgItQa3TXtYUGbs4SJZtKkCIVY0nHnWnsgoC+N83oRsmth6IHEF+PrhjH99qKU4NF8oncglBO
wXe+Ol2mNrQjZQLeMoqhWJczddjWdaW9lENzF5r0LjdtVW6atAQ5E5Ulq0jHIFPTKZ1z6AHnvuID
fdYth+WlxoFKEMAFP7XglGqQtlZXQ04KPnhpz/Qtpm2yk/ss+dnFzbK9vBSfDTbyyDNQPk0BCl9P
V4IyP2cJa6wnN6nB7wFMpbw1kHYUgYCf8KNMABK9LPHzLj2VuLLXs6pNea9wvk4auIIUrqUUL9I7
8F9IYVmFH0mjy3pd4brR9VCibDKXeiqeLAPCYme6VuwtZudUexiL7tDtQXxVfD2dvXFGvDQI6CvZ
HoFNDp3cdFWI+zR/lEMVEJgmit/GKkge276jJP/yIM8t3rtRpYDKlMmin4o3+3Cq61IHVyYvmptk
LMtDFfXLXdJLzU1Pq6cnp5Sy/L8JXVnZolmmZXY44nGyzdEfalu6oYaLBjk7b+/UYXY6HyblIL4y
2HM7Q/ia9JjxyVT/ng52quy8zhqKndNYMV5hHJ/6jeoMgCAXjlyBjiJ13y+P9LPVJftGHwjl8PjV
wLCeSuzppCyMFqS3IaBS1azrxtfyBFazYrrmdJ7ZFDSeUBBHtkK0oq8mNdWXJR1NnXLesc/AE4VX
ceqM33elHUOgv5MYIS1Pt9vpgIq5LUtdpXpLsqpxp6V6Diml9SjXqUGpm3zFtJzZHPQ1k3Nk0bhm
rbtR9a6IsyiibScbZJBqbQlw5iKXj2VOSXplmcPLNErg2uVEca41V59RFiSSQkIHxS15tTGtdLKX
tOPAXKTOeVajMv9VqUZ9KBtzobs6Cv6V/PuPd+UzuuJQvyeSttQskPc6nVo8DRPPcMTxVYLerTSH
in4lodZYHqQrpu3Mrnfe76442MCz6iu1tKt2bvWwwv2IoBs0+7o/5FpnHGMM1b4LrC6i3b7tr2y/
M6tJyEGQRHJIQFi7ktpEtbp0HVI1CvAB9ohj2x/jsj0apQYKjE4BcmE7rVfHIEdd3oefNsd7Hk/Q
R+HccUit5tYIxqKqa/Z4mFCdrMrgbuEEDle6ss5KEWWYQl2pOlBPV3AMVbOdTGw2HmMnWocHKfcD
GDrnzeXhfFIVhmPIhAXYhXhB5srHypdWaYD+AMGqMANPUfr0yWmVFhbgKH28LOrcmLArOIWiF4kd
cTqmVI/12Ki6ygXQbwJMoZeWt0FSM+uKSp4dEpOGahARYLefyomXpLJHGbgGQ4HWta1mHWS5Pj8A
sNFesSrnRAkKa1E1JLhLV6K6MSjKMgdc0qhDMPyHmZ6pZf4RlfK8//3Jwyliqym0gFCrfDqoOrej
eFIrCoB1GaxJCQ80GsH6vyzl076iIu+930pn8iBwWy2RAFuErjMiiCLbok6efLXZRi7smQPl6Mo+
Xex93uiHy1LPzCKcFyKuh0yqo1Zjm5WwUsFmKQlyDHgvVNsCc2wnj0EdLj8uizqjg6LOD/wDjjWK
vVYedlHOdbDMCew75vDNtgptU6hB9ftacSJEPMSHC5Kl5nUkhaDu6XUfbLu0a71UA8eQ9q8reYdz
60WYkgERVGA0qwiz0k11XioSPmVsTB73zcaFL7Z/hNoKqEZtLA9OaOiLW47TtLs8k58vK+gKpUgq
aOc6PfrrgNFSZ3QK1MimkJlR1krkT0WRglnbAAXdLx2NXAPhiNhwdhx5yoPe6IUbD3gvrVEAGKWN
6dPlZzq3uqyrAK0kbIsDczrxkUxKCErY0k2t6M3qoWmvARK5EgI8J4TqIiw/4TIijqs9YtbjErcV
IBJTTL8qdAoJGD2t7FTXgIs+uQ1MsCUYV+CUwLyswy6BnoKfMaNGRVJM4HhpQFqM0lYxhn3RSfMV
q3luWFS+oUsQsMEVuzrX+qk1p3wQDVawW92kw1wfKoys//srBIQ7pE2Q/3BZWW11K7MabQ4xmEmb
N7dlH+WbydDi318ipo3LFgaThVrPXFqUUurEmLF5tKL7bKSRWImN6HcDVpQFQbRERIwubXzYlbbZ
yyB1ktgAaazld/k8qVCfF/YVk/w5PCHEADQLxgmVSP8UQ3ywJrm5lIacg6+R9EF8W7aJvjXD8ahp
S+G15QivRXFbSTI0RZEV3BAGP5pOVe0vr9snN4+HUAzq6ojMUd1urMa61HLvdCHglos5qMomDapc
OyQhLYn3Rj9StT2NThYfmgFI0CuKeWYbcE2gREuFHhCwitUZK5WRIfe5U9KemmipF8nm7I9VfKvp
oe71bcDXy2M9sxM4i0DkobNDlIytdLRXrSlfZKyITp+FO7Zas7UI7F7ZCZ8PPbAYLBHWgr6DCrOV
FCXjvtxYLKsJtIWX2VZ5mIvFOuiBE11Roc8ziCibVh46Ry1R4XxqFrGVpgyBCn2/qRFL/lxmtQ06
TqR8BefC+BWN+RhcGZ1YlJNYhCPQJkBv0nXMF9gppyKjtDamsNZKtypyyddp6P9W9+Pys+6tzFeU
Qv1JuATInUgrcSjU9u3yEn5WV0Uj0KJSA2rjLK3LVvOilsNhJNYiZwKfz7R+ZY31ZhQERGqHPqJe
v+Z0flYaIZHbLEk2ERpdzXELzXesKnUJqh/U6VrdAwVoDsWVlRRKsZpWagfB4aGSXZw9Kym0pVMd
R/ue2yQSdAE09sevNYh2AJxWgf6lpjcuhrw86kBnzTIgCC9P6xmdpRMfb5cSe8CW3pFGPpiiZqms
tKDwxZWyoN4aYTp3nhMo0UvZNmDPXhZ2xvCRUsd9B/daZ1rXO0RTpVQfO2CRZrP9QuQrfVEAmvAH
vclAEG4j4znVci7rUzC2HdwEQWC5UtvWXyMcjWvN3mdmnpyEQggN71sE2k8VWs3arllqOnjSOmK7
Dn33czRx9wuZPshsDlLIhb4pdRj99lHGJJBdJ6RGHecn6Ds5dzKjrkTUELoawAjDQFt2zqDE7ZXp
Pre23MsAONGAxMFWnA4wL4okoCC1dMO2D74O4P5Zm1lxwLeK9d664jyeEwZoK3F9oj9E4MXfPyhS
B/phJEEv6C66KR8rpezvx8KS/MEsx5fLaiQWZrVlTETQWUjsVSjuqagpsbolMXJ0NtHn56RTZsi1
rGGXFlm252Zc/bos78zQRHeA8A7fk9+roWW6FOf9TI+5WVq2L0XcqpsmJNHOe35/yeBeJlsrhibQ
LU+HFpt5RasR/fDOrDchTCF9H5DrLMAvJpdbXDHpZ2yqjU+lCytHg9QalioB+QZKGAlM8pzO6KCM
wJaW6mnE47db9Vc3N4O8qzlrrtxxzskVDTjEPkWNyRqnqe9GJQNDCrkjCWp36mP9Xp2hGWmKOPo6
lnp5awMfcMW5O7OM1C3gAlg4XyC9rJZxsAY976QQtekIIgQFu7xKQQO1rNa8ElE6o6E2dk6wlBBO
puf2dBkXbeytYURDg3ZZPJDT1d1sDva+b4IEBI1QugL3em5oIP2INAu0M461Glo9WmE92WDQlq1u
HlRpofk/NMqnxY6zKxp65lQU8GL0ZAAGj5+z2ny6WatdOAeFK4dxdq83gI0nunENQuWsFM5dQGxJ
4VHIfzqBcl6luWlgTeoEaM86kO2bSIrGKyG5s9NGYxABR3p5KEU/ldJGJObMuUJKZkyWRx9CNu/1
hKybPxs2ACOX7cg5rSCAJe4xOBXsulNxsryYTR9jj6Wuex665TEvQW038adcq07qKwt1Tho+qKis
IlANkPiptKpoE1Or2NzNXIfHIm60bZuG1kGepupmGYEIuTy6M0uGRRZY4aB3A3W7ukSnllqNE70C
9O1WFcnUSFYHPyyV4JoXcWbVECHiZoSKBc7V6cCmSleiLmYfE8KychpznN630tKGViEOmufLozoz
i0wiKUxKJRwHZ+FUWDApU9GFNojPTmQUPmnV+s+i0WHLCCRuw+Qe9Oj3rSMnNqhk9LcADbBuW11K
sLWiSYWCeohBiZYg3FPJdrW9IW30ANasaQIH/vIwz80pDgl3F5x0AoWrYZoVNVyNyTArCHeGAwYU
8qdiTofKi0EVvobKdFYcLq8IvBPleu9R++AsRF0CN7xE7Mhqs6NKSnqT5Vroprp6La1w5qjB/HKX
F74J102xvh8k5V1jZxGgawQ8lw4mYQOecBp/fXD76o00OfPRquPg++XZPCuU4iQu1fQgExg5Fdrk
zqjEtla47cioYuo3vuaz+TUyi2Yrm7W2HdtIvyLzzPXMIVkjmmS51eOvnMps7YU4gtbA91WArBJG
xdGppuz7HETJn2Wu5W9GLje+IcnNQR1BlLk84s++tEhOGeI2Ktqx1ptf1ksA7bK4cHtrUh57FUDl
LGrCP6Sg7u8WWwo2bUDLq1S1V04+oZinvqCIkrJTyAoQUFgnO2YVuOKAIKUL0lcNMnOouvZc9t9+
d3ii4ow2Ue7cIuO4mtyoyyVwUjjP8y7OR6BnC+OL0y8wLjXkQLaGVkBcAwPlABZTQDfhZemfbRDS
Rb0RZXzE8ten+2AVfRyTY3Rx5+FtWqIh8ruyLSFpC6byreuN8I/LEj/vT8KUKBKnFHd9PIpTZTJr
sm9QX8KqO6UaZFnaH2mljzs1su3tZUmfFUcERAnOkBUT/uDq1BgkuK8UHYdXrqoIcDIJY0PSoIxG
zxkzoKLjIlhGv5pkAMyITSt/XZZ/ZqQ425xXJhdTshWrleXuoDpLxilZBI5V+NMM3DxuadsZG3Mw
5ujKUn7epaKPlfwmIUaHzbrynlp41pKpgwXIVLP6FwcIhKpJ6itpoGy6rih3YT7XP6rRgsF61vQr
avx5syCdUDqQY7Kl0Dl5uqxdb5opcDcF+OZQo4A9QodsUlzjlD0vhbZmmeSP6CI8lYKO2hRvj3iI
o+Qck1m/H+xJOlxet7NCbLqmQQYAbW9dRdtynZcoJWMix6X6Qq06NH+xLA/XCrjO7D2C28D4qBZt
/gTuTwcD8CugGQVkfyFwAr5T0wHpKBA9U6Q3HW27k37bJaV4DQwN0mY0mNJ6eSqvDVXgYMQSSVKi
bTKane8N4l5wS0+/B8nOFZ1QOvWf8j8BSyIhp6LyJJa5b4G9Z1lje5AT6N8IJuS+Oo/ZoWob+ViT
9n80mqT6QX9jdWUrfD4khafIfYV4PtAN6xU0snSgJgTnO5hCCXpCIopfdDuzbLeq03ryuiEPF0+P
w7n5cll3zkkGg1pA0RP9Jhl/OvBSWioaerPSVZZS/sFCxKZbqGxErweYvqU2MU2fKO4yrhm7M8aG
Kz0lDgIkBadEKPUHZ6SL47YOAetyZ6VuPYknPAz2Er0qVp9e8VtXYyTGwlkF5QRVkGAekM04FTUr
rRqDBikSeGW/bLUsTd4Yp23dF3OY2TDoaWECY+s4X4uCr3amkCyyddTEESSmJGQ1yGCIitwBB8OX
x9bwFTtrd0o5JL93bvwjhREyPG4CtHufjk+v5LHDt4z9uGly+vitZtd39bSzjUL3gcGPgHKhgtag
TG5zWXvWQcxPoleHY4ELIMeaBkkdOZnOgZ9wCKHiLeVE8mqzle9JohbHVJO+BFMAoxzJ3seg765t
35UyvT8GpYeU6gh4FJBHTmegKWOKxK0+9u0w7I9GbcLMFPbDtoyH/2ZJP4paLam5aNZs5APUjI4T
bzots311av8Ff/MfS5xWplYMCGsq8P4JxhpwyZwOyCi49QOdBKS+RYdEsq30ZoaaJTIyLaO3hUME
BH+g5lrDu7yiZzTW4qgVtpBCPHJ/p4K1Wa8bo3TgYA6i8K6bJPLcaPAVKeeGJ6Im2Buukp8a+Csj
1wJ9VHHdutHSfxLwjYpdp+WWulfKtlhuqrm1zCvK+mloZPPZBmRlqfXntFzpajN0li4FhQ7bSRfu
5SaYPZP62ytD+6SKhM+B9uUExLMREYDTCYwWPVMDqVK9OdWhcRkX2y8SNYPDdWn8y2t1RhTFYQ4B
baqBOCFXawVyedQA1glCN17wJqgLGKw4pfwU9s4ro/q0YICycBkGLA0+UBz/lag+iyn2L1XFC+MZ
RuNZy8qHpJ6cjTJH5IPUJbxyLp0bG906WE4BWESc6HQanaSUgzTJNU+Ry0j5ohrVUH+Lu06F3LEN
rba7klITy/Lh7kRnARoBXIbG/+EmsFcbLknNWpn6kWVr5fImCopqJwUAC6uSFT5x/FZuMPbQjeWT
djtqxnhluOfmF6+bS7Ko29HXw1Ulx8HljUCfJMCyk5ZOdXWzIQ4tS5Ch6aX8eFl1PstjUkk5c/Zy
4aB283R6U/A8pDoF0pzUugXEtwl746TgBURQWw/a75GlMCaxhv8Wt77ZVOGUBkmgB56apfo+Be1p
U8dRd0VJP29wYrG05cH7RJkVke3TQY0DtfxwLkjerE4BUJMkz9Re1X8vZcVYMFrYRuyXyO2sHZes
nLPI5NfejC3+4cglwLpTUV0JfH0ei4j04syLSj8R/zodS7KAXB5OTuJXFoygdR92O4mSpCsdEGel
iNAMLifxinV3TVtqY1TZUuLP4yLvwtLutrHcXlv9z3sZG0/dEmXQNGlStns6FiLkwQzOaeJLA5Dd
USTTcDoqyX4KyJFf1uuzouD2NbD0oqVj5Qo1C2MNawaUxFFN0pQq71YtLDB8lfGKtn3yKt9x1Mlp
cD0havdJVCnaa+M49eu2C/9c0j5/MYwQyprEmPzWLqVjSJjU/f3xwWRAlpxrAu66WNAPXjPp0loH
PTDxnaVuvi+BYhxK25AOeFnBFVGfdYN0P46I6HcgmqaJqf4gSl7qeK56G3LwEVhap83+bjTzWsb/
8yRSgULJBukajhYQOU+FtCDwdzp9pn6lW/PXvgTbuasKeC4JMd3JUZXdFYvUXEtJnRsa8hgeWSnO
mJXUwJxL2psC8OiVYdmPOtVmUZVfI/D8rIvkEimzobyN3iu8gdOxlZacF0oHqZncL0G/K8eqhT0y
aVLIPHO16w6XVUOo9ukJhjjqQXAH6D9X3uHDPqyXMc1xWsNu6Et2H3/JU5jEZguqv1yv1BslSgK4
4sZA2+tRF1wJkZ2bT/Yc91c612mIXm3waWkrSZombgGmOYGtraa3aSdfixedlULoGnMoSL7WcXkj
6QmdBUbsW+owbLWqTLdKrVyL3n4+GblHUHtC5pCowDtG3ke1H8JCr+tFT/xgqfVdmNbLY2HEmR9y
XwVrH1a2K+fJGTUhbAsDkwhX482t9lknUYOp1EPihwQGQcYFazyIe4KoJY0513rJz+y3E2GrlYo6
XZcGa4Qa2MLF6DqFvJQllfae+0i3HSgtvx2sts03l3XzzKRikE2wwQSCFmVup1vBKeTZcsI68duu
C0tvoLxA8wRQtOnFYMZG+1Qv4/yKATs3VmLhxN5EnAFP+VRoGVhBBDBY7OeTnASUmVY9bO/W0o5K
46aTBb9eZ0fDuAv7msLeyyM+s6pwihG64nQVNU2r81u3xrFt+x5Cc/wvOLX04MUcO22/aOXw52VR
Z/YF2aP3Elq64+T1vUZWqpDyui73I7o3NlEhy34xOsuVk/WKlHX/ctcDoa5HQ+5TwG95gzLAnrg4
vy4P5dOssVZkFrnxkqglNLuatYl7GwlFAPyNVKofMwLgvtw24y6aFfP7ZVGfzCUZbFFyAdcEYQNO
oFPtKJqiCYsMPo6kNLSXgGqs4BAvM53Sfhk0suNzlo827MIjIbi3ZOyJhV9+AtKmn8aLGaM8EudY
PArpjNOHIFed0p4peEgNOaUDXVq0TM2+DNnShqln5npLobsZ50vmuLPdtAnMw3YOYrCnkK4L6o0T
Q/CgPC+5Nkd/xCn1F/phzOxK+hZZhVV130EZTopkb0lDK/0q8kQC2FeK5UCCPjodijTZyCOkM5oX
zcVQy343kOJNdp2TNNrLMFWOVHpmFI3i9dFSaz9qK8q7v5VOrsbvi7qY2n2TW03+q071rvfUfo4F
YHAZ14mbKPC9HvsqiY+ylcAE0FvJML9OUdGRFOf2KqfWlsM3EGTx6QBvBlk1m3M/m9UUEqQos78R
YFH1GxqEWvmXAzOR8zXljVrilnRkKQVkMIMabtqCUqzMr5wgd26iGgBoj/RpMT4rs2TSs1l2SRD4
OYlxyLDnzmm+QmfSJA9NCSrmPnOcgPAcYymNH3U299rikycho76v4pHOb6ikHS0nXABISy3vm6iV
xh3cSJBnmhkPYPk0rMSAaeZO7eTuPFcQUJRRoM1PBByV4ldWFSaU2x2ggd/rlkv74GdNWUn31MiW
ARROzkKBc6+0MSEe2AJ8ML2b5FXpQ5n2ZEqhi+W5MivqWJ1Qt+cNmOJwBvQWpCiPrYCkySFtlnrn
uxHMVvtW9U0W9R4hHmjQ2jIh2OoOApYaGjYpcJR9pKkQ8pjx1KVcYcKlB7oxS2RJT9xMbfrluwnA
Yvg1hv+1liCQD8YhO2Q9pKWPVtRXtMtYEWGWx3GEH3B0uywc5wQuFJw4CK9nSHi+N6AEy0Ssisrp
vi2zNgYT3RHGIj3aLajAf+qc32ro5ZJkh62/jE2i2mT5ZaN/Lk1aHf5S4b8KU4LRbR1BZRIOFlzf
LHejtN7c12XT+aFTjiHi2cjOSxLMOXXqfWXay24OjaL40am5kkKojd6OnKdZD8kHVmxQIavq9XT5
Uvc2pY87qXXmFjripGiM0EvDToOHN7YXNfirbQoVHpAkMFtaFSRguuVXW5+Xli52fVqawQsTqZ5/
VJGzKMdRrfTlq140ffisOUFXvNC9OGW+4QTSCHK/tljQ9XRB4Q9lPMt3OfhidOYThF++ZRIVI7Tz
9ibCm7G2bsuorJtv+HWxui3tiEA9dNx9G8k+3USQJe7rOSPf6Ra1Ps8/Cj1no25zeTZtzQWAdqEs
pEikopFvtEbNK8i4AqPLxl0RSYaVeXJkB5LtLrDQ4SH2Ev2jELIMeb/8MiKJzJUfRADH1q5SznKp
bykLKiAybxVpAaw8kZdi/EFVpZTAZr4wjltVDQWlIpA/lCK7c2mH6R9G3UxV7FmhvMhPJl52a9Ou
MwcOvCAdZTEw8YyV0f+ZJ3MSRXDahE7Te6Laom2PlsJ1p7tPS9nImkPTZVHV75qJPuHWG7iRWCYc
XmZg3BZaYuY9MEawvkaHDmudUBetOHTjacDZgACvSxK8yXE/2pV6WLQc8wX7kjH3/VORanXqYEMc
a1S+NoDV6hYeOpzbichDShbcgcsEaQqFQq26qcJFH93RmXtl07YzCEG+I41J8yVPQCDd1yCJxAlV
hF2ZJi78kKPzy85Vch3bLpnNvztMinWjyGkrv1mx2pYvAn23ptKPAiWKDelhLX9BCSkHrjrgLXgj
KLzDjWyCMPgyczvvv8ld2WS7LAtNFb46k1pZeYqkn1aXg3UU93N1aIIl241GAAN8Pdah4tJSEd6Z
gRo9OHQbbNXMSR/IpVWCksVyWuPFhoAp3RBzgnrCJf1cRg9mNcBiTn9trUuvqgZtwp+MKdZeOzOB
196gAcnZ8VgkHpQo7Wevm4pM21FiLWc37VwEhm+OOO1emjhq/ar1qi3JrpTndXUrGamTPalpnNW3
Cidw8KXW42m+xd5Vr4tOVPFbWDh18Ke1xHb+mKSSbT12tbw4r9T/1OW2LaXY8iOlGuYdviv0WMNU
UCi6qaU8+KukybP5QqlqnG+nMJ6cn6hsic4FCiUuj42pFsUvJ9ATk17DhnnYlMvQaH/FOiwX1H2W
jYpWoyPy9Jjqk1F8z7MkTZ6LeamXY0StLcRU+hRk6bcgtDu52Otja7bWVjaacFL2E5e9YPKW0U6a
vwd7HuW/hlSvIQCLOkXvJa/tJF39qTbT1Gu00xcT3KB0ZQxtBitUGYZQsjtRbNCfUUaiErWJtBpy
AHMu6uIvq89lGQIsu25p1I1CtXP+qPVErr5ZsZ7HHEolig7sM8eKqXppOWsG1ShKn3cFhtSemp1t
DxkN6Y7i1HexZICnQHEMPB12OWHPKXdo+x85taA03JkTZFhqoqSKl1J9QV2lUkqda0xlTCmRnMa6
/W0KSZZ+C0Yp/xUWVWITsswG2G76SvmmSMTrPA1d1DyrDpv8z7Zf7CeKuvrCd3I5mh7NYpz2Ifsr
uE0jLSo8rE/9aiske91WG9IfLYU8T9lcJr/M2IALuCon7bEaR/ORXtQQ9hyOhR+hTa8vXYiteSzG
Ouqf8RRsAu+R4eS7egFeYwcqTtBtZCvQIVcrncbYL61MMQklvvm3UrFYrHmRDk0zy4pPxDKS3QiA
7N6j+A5sAqPOsmSbmEZwCxz6nLtV/r8cncdy5DgWRb8IETSg25Jp5F2p5DYMSa2iAb0BAX79HM1u
Iqa7qzKTBN67ttk/K8H9fTks3iiPQzlvF3W9LHQKjq46hbF1JdWHXXFm8yGUYrBqcBCy5ZRQDW3X
O3QMq56WKOaV88bnePfRXzbZmHPHZIHS/CiVbcgk0ihZl8xO26ou50qTTC51jDKNmSQpyC4ymz5U
VszmqiDAxKZ13UUXqp0WQ7bMFrsHR3ANpe7vH5WtvafQebhrLrPJ7UNxoFHPuAjrivKJ4857nf2+
06lnk/mvrKPib1CY/F+Jaf3RnUjX4BsRwjmVVY8Ax4kmh/ehr4khT+KZYZX0oSG8GfLWqMe+px37
7Mm5Hi5Njy/ntPqLZ/5Sr7SMBzlGokrrYN5YynoezXBOWnnMbez0Wc2/c//7OwCHW9XTe5Pnnpcx
o/TRQe7MImgRbftb5xa1mu6l1ftMtqC9LnxiMQ6omSs+g2MW/1yJfcTQvlf1R89PU2XV1oiTX83E
V3XEJ5zALocO7V2rvIyNqj3VsuF/ggEzgxcqps7Nr93iZVJ1nV/IIt+8NGJSQXZRx0mfJW4z3Ksm
jMtT5NWk3NBwGi4n2kcd7EjJrpK03+ceqEmj5k1F4JaSV791guO+tsPTFs1t8KdVRe1mWygorWpN
REmsKkdjboOoGHBfF35S/PapRO6h5/cc7sbd8S76om4BAv3G0ORuhGS6jFZ3T33cQDpdooXDbN4r
2Zy6Vot7DwFX/+X2yqYi5sxMx9CsxaEsRv6zvoqoSNFMv81lGFVBgTq8i64pTYrkOW44wxndk079
qN03209IhM5b2wzcJ3VZVf6hmxPKPpe9cPgs7txRT461I+02CKyr3EzBixfYOb7qcrT/Wenr4mmP
io5qFtT210bnDJd62xjy9D4k3iHsZWEyQnyololLUz3Y0fM+ZpmUN1XTtzJdaGFfOAwTmtK6XHMw
brsr/06eYz9Er2hOE1pW7pO3LqQlBEgb2jc1jRqkTM3L2t3xWtqd3EXDzRfmlSMeSuba530Vcjg4
vVdd926wJrSlTfxzM8n4xaEoyti/4KcK9Glfy23mUe2SJ43FpD7mplrytIAlLi+qTYzhSSHPUanG
uhSd8iUHIN5F3pZp2Rv3TW7iVwSFg7M+gYDOx8TXaE1zU+bn3dMOWTdBUbRnwTw9vJYUaaRDHNH+
MxcrZxeccKTadMMW2V5MeFwfQOK85gCJpN3LMVpcXGGCnYX3K6yEPqNSMvVFJ+NpuGZWYWtT/Cz1
BSAD/x2nXumRn42kRg7TSvkKsd7+eO5e/FcO/fYfWTDl51ao5qYLUACiphDDw16v6rnLRWMODg/U
2+p3znx2lN9RCCcczszW3f1TZOgmOIROnohDwEDhn0PXuOrSb9r5Oa8YvndaZad2yfal858mfHX2
iOtoOJR5HXIXCG6tDC0tQVZ5I+OKYbBjQdWNHz74tiYXY8fAlJzQ5dOgJKIpMn/rLonV5SIV4/Ci
nei4N5p7KJ2rzqfGiuKqKg2FKN/rAl97iunPaZ/r1W7zQbdj7p85ivvbCMYaW6+/h5SOrkmYyr0m
OgBJRfKP1jjzz1lE8m+WAZutrvPRZquzBlCz8cx9hqiuqVLptt4xD1jP0bv8Zkcatx0/t23D3VKU
fqvSOdn9b1x/7EBL4ipGZDH9jfOo/2o7K/wrqoSaM5xpXGVw3NNIDAiY8Am3ihqyOsjRX5Tl6L7o
Pte8Lv1efIQ0Et2Fu8w/k8WKx9X31sdEJJs6D0w8iDSXACdx1MJ4Hau6Hk+bbOfqmLgmztNyrezt
NjbGOTVyM18R6aSKJgm7fNc+rZPky3R+eMiNF50bB4cMwE2xf86O1A03Z9yZC61m/2vb5Brh47H9
58DhsR+jNa5vvdpz/uHl3+600AOP0jiHn7poahq8Cc7AxtjMV2tYMCIF0Cs6tagl9EWD8NYexq1q
/5nREV/dbGraYHdr/1T9QiLM3NPydl/TJgp32urux23miepNmyh1tEJSxYQceL0WrRkmFgQ7/itC
mX9YfygeV67wh7Apl/dyCeI21Xxr3xQtT1RPji6zfsdvnqL1MW7WKPFbUEo5LFZdOQMiOtI2Bha1
XO+SiTU8rY1a2Kps+bsmxEH14Hqt6U6DUwXg8y7xRic9W72m9VgF0RnNh/seLioIU2z4glCBgNfd
w2oZAVSxwx8MVvYplZGJ2Eoh3mP4J2GT4+YbbBvKmP5qh4n9LVFlsT9644JgZJHLQuEl3zX5l+0S
Zv3qrZSzzxEPWa6lvM/HuHwBB22eN28FB2LxW+eUjjqaQXJCGMK0DWPzpJoi+NF90txuczUXV+wd
vqTbkSHmNJk2Xih5+6VznNwtLt0xapaTMUnyzJ3eVwcdVN11HTr0K0+Unn302he3phZ7cHLjsnwt
GFjXq6iYkqcyyWlB5evFVzD7JsgzW1IFHLsmUhejKzuKqeUg/4tH3yDD6fLmWu7T/kK36rBkUzCH
VIx6Vmyp5Zc5t7Ct20nrcn+DVrXmhtMiaE+Jp7xjK+Nly0YUBoyzQ8Fyl/Ph+XZsYql99f3nQPnF
HzVh7k2rBXQppSu2zumJsc6/pqrbayx+v0c46FV4mnRFTxvOmeUhooaSHF8UYnwB+xZmhO469ySw
UUpfDju9bjoW4XgsGNuDTDTSuQz0xsdMMD6QQtluUZTyPstvOM38rzPI+VUiof+Ao7DXRbPWSAPL
JnmNN93/BxLYPEzr0H7Vwe5f9nzMKYN8Y/01cEbEZKDzR4W2Jfml381NzJ+7Wp4okS/bMXd87aWu
zEe+Wc4McBAvmJ8akkRY9j2kEZye0fig2VK3lEzf2kWlI4IPbefgNgrr6bOplHz1I0Ht6yyb5UvN
VURJTQP+mc1tHxILF9SNl07rHH/mxcaQvJZJcbMHo5ko13X723xVToWdyqw3RIoypDju6h5sHjU9
Vq5RhKll73gXQVm9x1Uo+Xt7AzYQ1Bv9WQ51rlKrJ8MKhJWU5X+v+vGct2K7zWN3bxjVArOkY+lF
1PeWfbwemZosXbLzXr8hzc8fvDXcdNqyH+0ZokumNhjX/qILSSlMNQVXfVbQ9Wiv4slOn5628jnc
E8nZLfbuse+W+DUofNdeJqpQz8NS998LsupbnBG9PVVhlZi0J/nijZ29XVKPGxjDfzW6T43uuALy
koxLjtgwejSdE72u/sAqh3JYvpRac3VsvcXpE07KNFeLU/vXDVmsXGGd368UbLvirYp7IuPYGeiK
xs9DjhQ9yv1Nu3fLnA6yGXXKKx5+CbE1BfVbW3Ph12zEWVModd/57BPgQLDo52akDXbaCUc45yJx
L+NZRT9FK7srlOxMMY1mxHCX2DyDLFNLjfSYGmITC/oN42BAyt4AiJFriVf+toJ8+t6aJQlPy9J7
pyDUTPTdUu9V5k3T/O6MW/IQIq9D9d4RQ5KqoG2mLCER8hpisw9SyNPqDyk+y5ANS+c1p2rWzF4x
mVV+uvhF+2dNRLRl7Tb4lO9J19zIuLAJV+FSPcW1HaO0HZYqOvnx6p74jYedyQ17c+vN4h0JFRZ3
jO7efAiaYL5pcMRtFwqK6jkS21Re0czD5VgyVlPu7BpxkZSO0WenGKgqnoIYZ3pQcMhIwLKr3G2o
sF6aMTnuplTXtrNTwAIWWD9NhJ3vqy3kVqMIElKzWafuooogio67Csq3IB/2zzExznjgN1Q3q1k8
95BsMw93o/L2dRFq+EraRhZZyITyDclgb+toW8oDO3N3txgrmgeH+IWleEoGQOCD6f1lsmm+0ujs
+pZqaU4Aud7J3KM5Mu7i0X6pXThz2qmFt0DEC7+Cw6jOZjj7yj/rKomwNVdT8h0G1dQdx4nmrHdq
Qd0/MUTihdVOyYuz6/Wtb7fku117Kipjt+teyFGXr2sv6inbfNG+OxW3buqwcf/dRZ2UrCFJf3Kn
kKc0CdetOYp5TeKjWfOhupjAuufU66S73xRNwsyysxb/CeUMvOgajzQAHwC7OVTUGJqUzNveHOO4
7hUwh9/+UYawBJLU906kZirN+yJrxlAvcrvo2Db8ZQ69HvmjTTxG88HZrblleB7ZZW1jx6wF0auO
OPJb5DhwQp/C6jAuvpv9F1Kwzjg+xrWI46MXI3fJtm2kKX2vgg5kKloXJxPW7D2XyjANWQ/D/c+z
1HwCr9m28i4CyrI+xnwl+zSPVvrywJhZa2zk0yzdi7AfrmbpiYagUJ/iI0wAHEfTNJRt1u178LDW
m7rRjtjwbSwbq1CxhyH7lZnIlC+nZdhOnseMgfym8Fkth5YG2RpD31M9rZ7DP677O9evmdtsvTvt
aQf1lVnYVeFj26AhSI1dBxA31UZ3JOL5UboM4fofmiKzpoAhznBAztoNh3YSJYDVkBQP2hKGkwKU
KOes0c1uh8CQtZoFbRJPPDqevG3yfH5KJNt7tti+c3+P7+azMnLlmIaf/61UY5pORe7qZ2+Xyf3Q
msWckejXD3NXuN4hIBficUlIcyR2eyEAvgs3D7rKLVcmAWf2XHGivb03L21ZFzvtqYV2s77vqv1W
ScWqFnAN0r6Lecgch10QqimafWuuqyl2L6ZhWHQ6oOF4LnmqFrRETVyCVci+4DCueKEq/BJFavpZ
sYiGQXFeCz+mpTxEpHAI8pqe25hs8DwL19x8yq5ZnHPJlnoJpurf99EW/iv9RK6cW8Vis5kHKEqD
ptmdk9ppejtMuaeft0C0InXdys7kYcgmgoSpIjrD2wHZtx1rY2IkGP6OsPYeKay624hVCzLI4G1k
2t/iW0ii6W+OuNhBAAAUklbTtoP6uQtEQLWNO9q5fEZu6VbcTY0rmy9RVjugpEzUc44qYTi2kUhs
JtgPHhJTMzmFnj+VqePMOzizbdRl7ntIJRYDLZMGWKq6Q8TkOmUrHB+19fneswAYGUxZUA/yTzK5
7NUuzscnKB8XCGN0VwahdVXpomI4KRstw8NaMfIeqBZTly0FfWWqC6HHg95K/eXl1mmY97bhplZt
4156Sy6ep136j8h+9zYNljwBYXW6aTq2sH23ex8AgJVFsPz9P8mQJjoZfrx1Mveiy5cXkfdjc0ym
sf4JfMV1Omizf21WTPe+7cqfsSe2g+XAz+8H24UcQXnvvehGkq6rQZ8uIq/3vvOVI4+PyjMGL7qv
h9V000fUCYD5fdekbK1x2WBDJr6FNLU6OHLPyXsYtPmJVZV2ar8I7BuSBfHRwUxwkSWlmdNmdUV9
S3wpfFKxjPrPYOPSniN/pwVh8KLpZ3LIaWFaD38EGZJOxjIa33neVoP0Tmb+K0zLZF0uq3Pb1L8n
jSnL/LHj+lyybXH1NeQIjlvUvpFI82p2w1sT7JIyX9s2j8a1zLv8kd29Z0RI2qHmvosjam7TCWPi
0xh39Xg955FnIJhaHRyKqAGmJO869i7WURKPFZCqEhwWt7P/+IZ+DytGTZUNwKkv7lYClqqVbSsN
JLBHsYU2uOASdMG12xwi3Nvb/lH9pgucks6zNxx7fvfbMU2sXxiL/l8uWimzztAvmsba759qk8xb
Bl9ezaeEFu0eS1/lPk6MIE4WotR6mBn/J46DuIR8wryx4oY3DsnzZWGCU5W3g04VZx2WJF1F9lLi
zfuJg7qWaeuuss14SOybXmvxXLj1VEEFT9R2qhy0VhPhr9LV6OEhJBn1e+LmuQdpdh8IDu69hxFl
Sg5k1yqaOH4ZYlN37vSag/w559q360PruHN7nYfLvqcjr1d4whYI/1eL3/hqA0d+bOeZWd6Pq6RC
3UOZQoaat/zqFNgsVs2JhVZMSkETDap88HDArsdp0dORWm4ofiOVz/drPYaKqXHCRwV/Str/XjAr
9J7XfzkKYvrYzRzFma0NT2zcO9G/xXfsk7Srnq+HOOTKsThe3CzSgfkEB49kNqNEPofk4JaXlURD
/nvNmQGqqfcZ//oC3I7oGS/PgHX3t9po992qJqYV2VP0Dw+y/wmjDeCZyG6yXmso4Ne1iXSEkKCF
ww+KaLxsZ8F/uZ30yEgroybIRhUH/+A9AtgOVAS/ZHGLz6qTM2sWCe/ON9gJsHjHoaYzBX3o3dip
df42QkL8i2IPqmyrYPnBkXPI+KgE/z2QH9c/qc23XwYh8jsfiMIWlo2mO0a2TsJMjnpezhsh/FcA
Ps6W9jxCf5iWOqRkfi6crI934Z+tu/jvTtBVL0hky48VbPadhE+3PMNTty9jXQU/096XJmXoccD8
4ea+hn6UtyaJx206Bjpxv1GPD7Sx5zXGf5ydUl06qtleO4qkgiuv7PLpsKAG4UEmufkf76MZQQ9H
eOJKN5YRD+XNeAyVKIfjPFXyeiZhArrJdPIn91uQALeP80M5beF2iqodbWG1Bo5gY+jFXNwWQd3y
mWEGRGZ4Xu2pX1e/yVp+u6vO7R24ZEyYP2rYlseh2xlqRT7nQWaBq/1j0AWmzgan8Z3rPW+mPCWM
KHgXnoER6orYW041C+xTpIQ7ZEkghL2sptJ7phSGNADHLZkNop7cln5xQWeK3zkgLfJ8uG86f2g4
3Lfuj5igx7ila1KJd3eIHp051MVpE0v7EQ1MR1nVAVanjSgC7jOvGZ6X0QT/oZ4Hn+nU2kfptOCG
kW+S9EL31rfW22/UJCuR+ioHbdJFEN0j6B7UIeYe3g/lEo8cSiJYsdVpEiFOBV0uDcXbY1Rfexwf
IM/luLhHmUzVc60KC9wTbKI69uiSsG+VHrDysIR75tkVPbFL8euL77A5UOuqioJ/fdoPYeftS8oV
CcexctP8zOT3ygOMj3sVbm2u8L4l4VWoYmEA9Dfzp+SrfBn2HWMzDbhVnwnF2Zfp0itJO+76cTgB
CRUPc/mbydFsofsinHJ9xdXC69etOQIU2w5mPpQynmVWiAEphqT9+XKuef8+0QlwQMqog+jyfA5b
xZjFy9l505C6FRADgSYIXMlKnFliq3BcqAlqXf/cLOQ3cRtE+VEalohUKpucOr2I+iYgwDVMY+OY
Ki00aURZ0wGoXsQ2DH6GYCxfO46Uki8hWi97l5HoEKOBkk+7atYbK52+umE6C2+2wYm6c6A7XWVB
0CKqYXIArXFd7U4H6mIEAMxe8PCUQdC/a7vyQUa/Kh5blq5Xw06AD0b0hBrs8ZD/pTt9sLgo9wgZ
EFdHfYTqna6HgTHl1IKpq6wZ7LRimfWnO3fd+m/RiKC6NtixL3Bcr9+hxtTleOU63gHdw3ktmCEt
h9IY/kt0W/1n4VZ/GtDXFzmESCfygRSfzFcF09syMpofKj3I+wW5BwoxOFiyk7Q1UA5aKlwRZJIT
tLlNn1HdcwiuJWg5N8kSTVmtqpmfYot49Jd46GTalbN8SZAefZaNa16cMYrXtPU689mRT+0e6lKL
R+aJ/WWpR/7yUdz+lXKdXpTpnSTlrHZrjELoTlCOyYmhhf75Cj952O3sbvu8pBWhL0ANxMkDcw3R
FKfuauRn4C7yL1ak9VEKFtR0jvX87TlFxzzCEjQccmjNy5YPyEiXr/51xUgaZg3hqz2aFSKzCfj0
ScHVAyILXv12OHMXll+R3IKFZGu7+2Q7jVV4kChhqkPOF+hmaIIj3tWc5yCrPL9CxExOGPz5gGAr
/T2T8cfwA8t0omHqpouBO2Hk1PBCvE3znzJ66vEd7M191zB5Hq0uBmgt6N32kNRampOpobVHE7Zj
ZiMl+WQ5TsnjnnPBwI3H5mNQjvpkIcC7XbVif/Zc66xpLMbtWRa2fvKspiHEczdYOK6PfsjQa8BM
N/HS3+slH+9a6fl/p45N/xHYyZfZiPLqw6JzfS962/6ZQ8WIjR68RhNW5f5LGdge172t/DsBzV1e
9F0xfpa6/1UgsoOodCO6bTmvTqdEqteE+0LYtYZOgkx8DkNELXWJ5jfdxm750bg9PkJW0IJ5w+f9
9BkSChBId7dpGRuJ9ipRa5h55Rw8VtEesD+1pFCn6+q5j8bfzGNLN9kAXCnrT1R0LB520f8Zamja
tJx/n9x5llV/sQ+qe+shgXmIk8ZUmQAMcFL4gjJJAZqAn/ZQlbclloIom6Q3cfdu/EunsZRrSW1E
CSDeOMI2F7LNEQvNhVkeizlHVlH/Su1TKbeSCnBvFW/s4829HwBv823X4n6YluIB4w4hubnbyUvP
XcB9p19ZEi9ZEBAEqfo1PkQAaS8AicO7UxDMcYycBixWT5V7h06yCzPcJYBV7GghTHTtRjbjbEWw
wbjVPdqV/paDGH1+5HKBPj7w2ONlKVDpvYnSH8zBL61zsQkod87twnzGQ5A/B0wufE+hWL9cf4fZ
J6mzogPGDSzLudjKFzevgvyK6NXtvhtJhjnx+HOYIcfjfuwDhNywrnosmNb9CYypHUKuB9tPN0Jy
nqTRUizqsDRy3FMR2vzeSzz9pKkp/9JykdOFSzrHdddAvzOt9TlUpAw+we42jrxoKi56Hyc9+GvV
n51tRM1jpBiu+agzcobIK8vMItz9qcINSYvIDZlNThv+G2TZhEcx6e7z90hgM4PnoPiA6eEyyk1L
fCEc6fsYby6Oh9IvOm4lEQPJgEvcNRP2AiQxYX63Rw2FfjvgG/qDcu/1Icn7YmAMktXVHnSg1kOO
Hh/QAsXHaRRW3amk58Jsx3bzeHwm/0oF8Exk2zh9w94UqidnMfX31u/RR4kGHBFm6Tuv8z6yCAUN
6TrSlChsCs/BXFisTs4oHmr/laewvkGO/23yuRkzvxuY8KKKmTzaY4/kx65xLmpvQMNkdohNDul6
LI91zJieasH2mdZQdAiMks27RIhTxkcS7bB9h53wPzsEcJxQPldv3WnnopxHXgnA/uRh9gb/YQB1
7g755m/vo8dNycMnty+vowsoRfgUXusZvVfaJX31slkoMnCoLbjF+bzxhCOoLI8rYr6JDKhBssFH
CuYinFznih9uQp+hjHhWiSkQr/2KDvuAqqqzHnXFIZt37xP22LfNn/u7zqmMf1E3g3PqhFnkmQN1
VFm09EspUUoAA1IKBIbQ6CvVwXm6v+whOro4xYHv6wuTBC0cQ1uFczYJD4CXhhbMDkTmQ2lrX/E+
8SPkE9qlJQghO3R8q7bKacBNgcRvcbGBGHRGhRHNQBOaXKAIEAruinI56iFq/BMNNMDY9epPb33t
bT/Yr8qQ5C1Y5kO92PEPPlrR3CDura5rTos2i7bfTQpemb8EEpmqSCPmrTfyRsU1Hm+o62jf6k9Z
yu0HXo8/dVKzSg5gVU18P8kWEJiCw50dgJxbmNYuDqZXjHdDcF0GffUXocGyMGTpYUUmUwl0IgYL
ksqmAdXVRQGMNt9gFJ5vNeLyNYuBuPYLChKHqryHXzXeM6qK/YthS6OBN5HM55elUNhBjhNRW9Gl
gL7/JM17ezOFb9YzPHzcHxI2YXQVqyAFkp0aQLuIdvGeEH1GPFccJnflqpISBVgZM1D3/Z8Z6h4x
lVM5XwJJRHfYKxXkRwQhCXIo1tH2IGd0QbDbvy+AXC2hhF4X6zGLJzGHTNUR6jLYveR56cf4cV/9
zYGg3PmYeK/HM+ra7XbX8w7ktnMyHCBD1qcCofQKJ+SqERwzVi9VDzV1WPt+InMH5R+DpWot+PAc
cORMrmLRjxGDuMjElmVBiyJKBa0geGzgbIlrVMMe5RcjeHJF/BFDbdY7HjQhtFsXnsj7GopjTWRa
fAKtV9xNvgcdJ5GOk9I00U6RdZP2IKp8UfxhYNz0scQWekVojAuq4nRCsBDPPL6bccgyGOvW5qmy
HO9wh4A8l6R/s0AjMonQc+21+xkoT2Ec7ojLJFVVK3NofS3/K/eOM1BU1NGkwm/BZZMa3W+6clg/
Tc3Y/EWM6A9HNnnzoouyLS8FwzZ8RjX4j1HhkaRl3IEncgm7xYUpdN3bjYHmc6x1/IdY4ATBETVJ
+bFJdjyku+8td1NceR9l70XBoa6Nc7kHRT/cT0k/PW62Cxz0GjGq9f53nG9zX02ZdFaUYEzhAst1
F86vXdmw29bEf3LII9zMD6Dh8pHjAN4IlxkyXL9rhEDwJtYHjqldZ36t0DUOtVhO2/j/e0AuiU57
p19uORrhhtEO5W+4L5oLKwNrDogcoASR9ozvFofcfBgRuY1XhCQ5/wrTxf7ZEeB6GdCAy1XihLU9
cLiI+OhuPisnAePLf23hzRtDtCpeyNLVj7acNDfMEBaf5Vjt/9wctuSkpkR9JVzS0zHkxYJ9GOt4
JGqmjtCCWsbMjCcegluWgvcG5wLDHuu2+gaX7z77Iaq21CUC/gXmFlxmmxd72/db8on3CgUPLHEw
gvzvNTJlX8T/NXW7f1XsU3wqt0HHtraRllld1cHyS+EFOnOqqPmoyHClIsjdCRKQoHMwndWvj2PW
CQLRrt9bBCeOw49fQNVdzZv1ltSJPLT1RGKJEmVRXUzHeEiQWnO30KkUF3IvMkjY8Y6+M8ceIid0
boKio1SgcremPzMzqtex51RmiENutHoDRz8ix/YbiWn9gHt3QVtYea04ogLPHxbOpzJjtHdZzap+
/eOhD/87wNc8B5RRfkpux5u2b/ynuvFl9zjW20qkTlJpe+HF2vyZy3km7nSffOJ+hmbJz7b366d1
8GfQps1iVLHODsLI7EI46u7FKj6yGYnwWMmeFdHMYzgdvIW35lgsleF8TLapu+yk8VZMx5uME/DU
gPMh8Bf+7xILz/dQ7YPISDXryWqoXVt/xT1iiTMmNZ3favYaRFy0yD8ZtHI/knWAn9p1NoqcCvD1
XJZIyCyqFyQNi9N8bZPJn3Om+/8If/qFVq3ZJAcBM+AR+43/jgcEdUeLJeh9rAwX+bS4yXlsNgWz
iiuovTBoOp/YTwZ6jWtvRjIfYAja3H10s7nB+pgqz2saVCUAI4c8xxrDHBlFD+DRTJsBToDrekJy
d6gotIwhDFauJwQ1/otnx+rLxKh5s6aJmHJxOU5jNjpx/tDVEm1RvymGXKjWUp16vw3/iNZDvLNi
23uYhbvs2RjnK5bLOETBNERO/+xV0fSB1GwXJxPZ6VxiDd4PcTHmVzxSsjmqqWUybYTfPbrxEj/R
rNi/x/4YiJNGSPCzupX50iV0EyBLLe/mXain2W58TxvPw+cAuW7YN7fxcsJ0pY8uOe9Lxt/LeZZ7
MlwYUecIYgBP/5tVVbzboag/2sX6f1uW3v/W0bQVdCzPXOr5rbBpgS4bMCkgqSOd0cG/Ng3sjKva
HAy31TuEfBQPZ7T2o5exIxU9tyE8HCMz4vx09UlJOxbTEt0tdSAMB3jjBqCAdf02Dap6TnKVPEAg
gr1s+f/YO6/muK1tz3+VU36HL3KYuudUDYBuBolJouILipZo5Jzx6ee3ac09bHTfxtDzMg9jV7ms
apG7d157rX8IFkmkuqbStU0JkssU6zwCZs67J0IJHiAqeEsXC1fmEYpV8IcZkbTYt06d6P4MKsIB
8dXN1/pi5khfyOLeSeQ6i3f6EJGgzcB2aDslt6078QI1OGr65aot27Dxgh5THR8FJ/V9Oyz6pzDl
bHMR0oyxJ+KxsrebiiAH6ebmzxFVmPdxnXeqPzQylfPYhl/gImE0DZ7R1WHmDsssfUWrjpmfZgTR
7XhRHrXJQq+lBoGpMn8Ebu6YlioUnLRwHro0WAyXZ3tEKBEoCttEVqVPY6wtn4J46BWg4SLjjDdC
/6QnrVZ7y0hGxlvwnwiEjuFM6Y3s0X3OrEoAaXlgu7NmKTcQx5pb2wmBHltKTrwf6shu+1SMxonz
n0K92s4UfZcpHYM9kFE9vMyU1nmQigiVC8ehdv9OG0bqGhTGWz/o5rmFbEEEcKUmuiO5bYfBclc0
Ei/UjgL8jidskUBITMryQZ0VAAKgx1roNAHLiTLJ0O/qKZorv5EnRffsBWq0N8l9/zRoozTuxr5R
kr0TOSk7LXJM4i+gqAtAujBMfIXkYPxzCknR7PpFUgYvL+HhE67NKeALp1bja9THnPxmHGL73ojT
rPa1YckgbJWg7e4g/1De7mEsMBi1lv9U0kJp93O0BJM/TySv9mFEuOwrjGLjLxztRBwJ9SoGNqsk
hfyQGnyIa4sIo8b4QgLyORCazGzh56yYcFmPYYB8KLsZRZsaE4Ab7BC6r6BndcqRZWve1AYVaE9b
5gqQsV0l6CPqgQIGl/OMJ7uafOiUxCRoJqcKJm8EoO1nMIl+lkE1fyozJbnTwafLAjpIFpm8rMXz
tKz+tIOBJyEZXrKG5BGJwxKD0k1nZfJ34sCx83i4FASmQ2PfKZVWKxeBbi/fQ2mUb5APGeR30Mq0
n6OhaCJNkwHURLsjvCJFHC1USuXiDpqBpoDm1/qIgjv2Bh5wIHaUNSXyQ4TlQeqVusyEDbJsPPZt
Q4G57k0KvancOlezFHbjxch8f1y416dLnRzHVdJEVMK1gWwSWmP9e6AR3J0lOJRbYgYukUxuy8Fd
WlIbF3ZcN8AvnKgMH/PeoewEwF4FOVWk9oOZl8BiuYTCuzoDU+wOjPIXsOrDnXj+AcqRM5hhklS2
9zAmgx9pRS7ZG7SJd4c+2RmAEQxVvjkRCmtuWEWzBVIrI4mRJ+jc7oS84I+MtBu6sGoVPUZ60fEe
lp36G/xxMyPdVmQ/QqVuwEMEKcklxyEhDzq9qB6VEiwAJy1IDN1A8diNW5zKfXbx/N2ZzWUgutdA
hYwkbQ3wOASTIKb17IMew2rwqEeZfxh2Yz1wM7XavgxCKt4s3WYnd2FD4N9UWuWJ03neqwkpn10y
dSS0DXsBIhnZ+Z1Ao85+NNXTDfFM0ZqXIbXteRehUFAj8VZLN+3AXXqZlqV2ZZMpQYoVeXke9uVU
KXcttMCfTSAvd2ZsZ507ArHoL/VyseN3dhUXCun5sLPeL52ZVZ95IUifJYe0KEWgSgadbybEu91Y
Kd+yYiGjphDXJz+cMBkkl4cYCMVAgTJ1UdVgxr9YGJc6FFycwuBg0EiSgbINScED/4nnT2BLBxw2
HIhLe62CyeOW/Yxn7Hm281pgCTI3Yp9IN8DGUnW0+A6pzpkyG04N7IdysK5+xyg2cPu07i+sdJzu
JSkTFgZByHR1vZ+lvXJxvvk13Vs0j20rZHwb6Vhz7dgCg7XpAK3kLsQrHkYZQOb+UgYjqMHtrO6o
UDjuYujhu2bKAAWfb1xZ87xfWldlmZojTHNTXvG8daUiuqJ87KbZkCDK21H76Kk0N3C9dlk3GmiE
2fNFUfDWVscQ4PXM4x60huOGpc7ZSIHRT0GWeGRQ7Y1vd/LL4SSoIiGgoAq90oSoJ07CXudBWuQh
yU7YaiFQioxcYNqWZulvjIXKRL/WKRFjYWGDzMZA+FVXxOevdEoKmTwnRczCTQNCjl2jBBwkOZ6J
u5S3VgzAi9xiCEcdJEHMOxO27C4twN0Q25H6r83u6/lvtBan+OsLOSwLVE1VdW3EUo16MVLnLjiH
DfsPPbY0IHJQpiw3nozpj4AQY0Mc4tRitCgKmIbQ2UX5YzUEYJ7KtKUWDyVQvTeBmhD2KuBxO3m6
AkHnXFQF/O1SMzdsH44b1k3QxqZYh9S2ndXYz6YEWaSqIAMW8ijETeebmRraOzASGvjtuvNru64/
OEYW7s8P8vEiO2x51WW7hP8I+oZiIwp8EL5IRMfVp1xv1OGKnBSF9fPtreUq2OimgRyNIaPCjWCt
+D6vVlk7G6US6xw3OCPJ1yH4Vq7cqtzQ3DleOrSCQyDLBlYG/3fYCk3HmlOzlrVR6a4NAX+zc+Wa
wvz40QJzvbFuTg0iittCEoyiIPJPh81hqBo4ucRKbTrusY5UsUcG8gsEG+Xy7cPHca3L+Jgi+bs+
LkdsEnRKm6TOEYIYvWScO9urrHYoNtbFqRG0cWCXIb/DSlgLQMEba5op5ioKarW+IkiC+AVXOfZA
k0KBbsgjb2iebbW4kmVSeNrXec9xV0XS+COYybA5XSJSmE2U3qMKuaUDdbJBHRgIPWS/26ubb7RA
0aYRXeyo3wNgj9rlGnGLHqr/aNyCtOg3xARPrX28jtDTUhAPRXj2cJnEvTkSvNDgUls1AOvOAeg0
1X9j5hyUdTGCALnEaXLYilk2RjjbtKIFIXm8wYmuxgKlBW8KQ0va9RkxzcamFtfk4dUBvlrloEba
TWw7MdKvNjWKJ2FSiFUZqKkyAZxO2+QCCLpT72G4IB8A4RBaTaT0ibM7vyFONq1ZbAaTAdWNVdOl
02dE37CfSf0o38UztCO77iX87Uu7LYQjs9QNn9/cKGJULB2WjYE41GqpBgDWpw7rKjL+g/wVmlBK
FSIN4jvWkPIH8Q4gzREKYrCx+0VnVuOMCCz1biSpONrWklSDGpeRXXPOtEFvf1OhfifEK8pwiUVa
vw9haG+M7okVK4JCDGE0hQvx6LQenQ6UX0ZlDYCqbyCwue8l7Y0m6Rhl6twENITDPNaE6xW7BPai
GeB+XWQiIOkqVnDRzqTTtTzZ11lgk2TS9AtdA8O6sXBPHNwWPRPNc3hDkj5cuA3cdwuqKf1Lq+m6
7nrLA7lnAMvX+w2dphMLFUtADTsRxEzRMl1d8XUmq8to5KwZSIC+1IAxm4wGBm5MVemhAq/8NVWc
LeuJEx10hDA85kEGHs5rkwSY08ghDwxtzA705QZcEhyX4CKUoSuc3xQn1oojdGix2MDzBgOrw7FM
YJ+TTqKDAcpAvtMBaBprY0sG7rgVZLuQS0KEyuEeXPuqyYONhUeNK4uEksBdOqYA+6Jk2IjHTrQi
JPP4lyMUIarVu6CHuJIXhsM1awEWrZTCALYTvVX42MYQhHgBZWwuBHwWxOS9OjYnORomXhq4VYIe
ye8aVHZKv2ykLto4N050h/NOQcpe5ojEseqwIcpMelgYGEgsI/qoca42HsjFDaXe48NJ6FGi7omQ
iGXrxupQVGFsjFNBjlOVjfSaMyyed3ELKKSaoP/voFpX87e3LjmkeRFSxiUCwhl9O+wX5e3eskiA
UMGXWspnuG4CBcyWQNr/jYawhAQUz3Sx9g4bwqQer5GMKFnTKp5GkV3tq3ma/POtnBhBHFyIuGSu
MvwuV93pS3isZVJzlw1W68HPQWrImlowlil1G7D/X8+3d2JZ0J4pjCW5TPA5OOxVaarBkAo7HgkI
mguGQ9m3nL67N7eCJA/ZMEPjHJLtVTxCyj2VuorggCqb/YAIBToRkAMuzrcivuvh1cj+4RznZtTR
m1/HAYEZoTYltDQ13OwAaiPKAmlm/EjgWr+HcDp4ehMLPk0yhBv2PscnO/YQBOSiwsINtnZDT1uI
HPIEI6Yf2+EyTQyR3AIz9T2TqBe+l1Se7/eEDFW2sV5OzJ+NhjOyupy3qrHWxsZ3MolUBAbdIeqk
28TQc7etqnEjahVrez2yuCVRUWWfoXu8uiPLaoJXbwPIcjK7uIBjGHQU03tT3ukggoaNnXZqHhH+
Ix8nRlRZZyF6DUsqMKO8D+0pviCfB0syTs3ZCy1Vvef1KD2YhlnvNYLcx/NL6NRwivgVtw8beypt
tR2smOxxaBog8QEZ3SvoL+1K9A033oonNjn3MUEy4bnBf1dXC/pLlYZYOihhM7XcFiDBd21CVRQs
bE0Zy2wvz/fq1PSJJy0StJyU9lr3fkHapISuB9UmjwxwinpIrdCkbAoGC9WqjSDgZO94cosgQETl
q4c3UlHgNJFMQFIlANSPPS91i7Z0puwyzQ25/bBAxXHe3qhwK6E5MaJHGvGLCm64WiC+zNimUSqC
UzVzaJYIzWAVvrHpTown8Rs+dNw3RMXrh3E+ptBe0bmBo9TB9vHiZaqzr5CxrHqCsj2P6tbr6sjM
g4WChYipitBYIQ5f7cApd6LQpELgOuy9fBcPnXwzTkh6OXFXXAY2FRwlrlvKrpSkgc5SJXLD2aIu
lyNat7F+T+wSByUSG/FkhsBa5zqiEdgkFk0lwJcm3OFmC74uVLceHqf7/KoZMQ2vYqPE7LJBDrCh
CZZlMt2mF2pX+DXqhpdrTnfHapau5JEyl52hX1tliAEhY25jj5PIGwf8iUVNl8UDQWi+y/oqdC9R
dwssnS6HgLm5R5z2uQV+dNdTe70cWl6857fsqSEmH82FwmQbZLgP+66bC94K6CS6lqHVCKFB6bHm
fNzo1amFbOHmzbMANBX6tIetANvVs6knXieii5+LyIx2BjgbqJfjvCGlfGoALVBiZJUpyx69fYZY
jusaFy+3NPXwKxxZ4+vSO3q7z0p0rVwzBX+7/xtjyHNLSKTLVDVWc4ZiMkABhaijwTzcDxoQgpRr
oo2OnZwpiCWcdTAmCEYPxxBuU1Cp2KViDxzG9h6pIr33eWTBgj7fnVOTxW3IlU4pQFwehw01xL42
xFYakjp5L4FO961ysB4qWMMf/05T2DXwvuLWWCfB83ZqO0diXVRTV93ZQRdRHrGB9YIuGpNPf6Mx
fER5AMnkkKzVIkTSJkKemgh+oPSw7/sOw0sQ4/7QZfnfWBHEhYwdOuxiLA+HEEyTbrY5yRO8KvIH
5CzsW9Me7I3jUfyWVbQkhJItkaDhUrJXrRTZYM7xwrorWnCUbg929IrzePwckdLYVz2Mn7ePIMk+
IIt4SxL4ruIJjfRamJsU0NDUKrxkgSLXJBiE4f8UbUzWcd9I8eksCu5akhjrvo0E3lkLxlowqgH5
BPVDaTfXqNKZl3ITDxsdO9GaLVyjNNa7ysN11bGx1yRcximsG6NkXoe5Iz0mDqwMsojLPTJ9wUac
e7yXUbFWsAgidCGYXntuxLIJgF8qIbZTXf9WCVpErqnjh/PTdbIV3A3ZxmQxaOlwFUrSYE4LCk0g
3FBh1YewuQXSuaVyfmLsRPhFoYVHiUgGH7ZCFh2GlA3Ovhjm4V5RAgGWgPl7reej+UWtg+zPN3eL
JahSuSKRwdt11S3NzJo4jHiKoDLGIyFXf8aF9UZvavKEvEMwceJAFzXR9b2oSghOFMvAG6/UUNJt
0Y8hu6sXHiAMSGoyc7axm49nS+SUDdw/Ee/ijNcOx7EeKlg4gwO+L6v799aSBDdyP6L8dH70jk93
KBYEyxincrqTKDlsxs5B+gD9SFHH6MpdnubPiwCZNWay5YJ11CFMSniGW1SPFBUPvNVjHLXfRupl
yIhKPcff8lKqdmkXbeXHT7UiNq2pcy1peEIc9ifjfSMot6CGmgyMStxo0Xs9NvKN2/forUhnKNrj
gEWMRMl61Qz4U0DmFs00MH5rNy1sVHfGeUy1m6GvQAkmrQNKD0o+ZwyimvXby3FcJ8JNjIuZm1lf
X18yEvG9LjJ4UMNs39HG5wLQ8cYL7sRo6lQZZOrz5IUAoh6OZkJefzIjGlH7MXgHIwbUjBQGG6ae
Iqg8uLg40IVNCfEZMRNS1IetNHHRNl1rfu9hI1filR1f5rK1LxXVJaNIGAW9DDeMjZV/lDsRrUJx
Im+sI020PjfAKqILPJnfp/7aiez3+bBTy8DLzMRflq/nN9n6TCQ5LasmivC8XHi+HbmWIhEzm/UC
rIuV+QVdlcDrx3x4J6Hsvgv1INqdb2+9qdftraL4pixxDzMEKjAKRhflI/sD1wv319QFGxvhZFNY
AWGPQhWaaPRw7ih1hwgPz+hWQq6iLUcSuV70mjwY7FtAkfVyfOnXq8bE569eZuGsWDbyeNBRMfJ6
HxUQaJdByzZG70QrIicOx07k9Y5MegwzCKylZvQgQI6wJvLgAgWXt8aE9IXniIE1hg4G31zXt/pe
iYD6IwEJBsW4GKm7U09brP35lXDcF/IF0C6oxJBGI5w5HDEoDktimLAhg7iqeJm30Q7M41uP9pes
xKtWVvPCiwfhgWlACQEQs4s41zc5Vb6d78nxQiPFgv6rjXYMW8hcxWRTJnVquKDXVraD+VOZEI3I
YAEL8QprywxKEXfR6xOJCIbGSHtQicGHQ13diiNCDPo8UCHLF3u+dkIZMjx3dfsejff8HrvVyCOc
q96hMKt6U5yoV0jxZm88fHmzciPjQiiTjZTV9Ss5r/uizSPrqxNDOajRcvQmk2z8+WE9WiCiEZ3H
3UvkeTSsOdoyaBWH39K5zp2dVmvGdVHos3NxvpmX5OmrEQVzwz+MJVG8SbVzXQeSF0NtrETC/lId
FR/cn/IezbX+1uhD4yLiaQknajKgMMJ8GlMsR6AV9+GVEyKNJeP//bZ9ISBAYtupRD62jfnn+oQs
7GKsqml0F8DI75spRROp1bqNPMdqcP9qhYieGpFKG+sikRZYcVoQyFM0h91mmoPp95mkbBzBp1oh
cOMhRjSic2gd7vE87weKGhFKCwVaOZAv5nf53FQfzs/gav+99IVtB1WclUJEugqzY7tQkehDigI6
BKxidHhvzTod/Rge3UY8IL7w4Voh1qDGCjaTB7O8LnnBlYBvayN4LyuNoz3nqLmm10VLqfJ+rPFl
2qfxkqsfUHiLfywx2tIbcKA1NvOlr6ArCHoUDB31dVlF15H2t2bmLUqaxx4iE9Jg2sUSpJdIMl8a
ZfO9j8fvvYI9kB58LIz+60RhfSairbv0Ct39rRzMiSkGhMkNq4q0LyDJwymulVmNZjit8L1N6Spl
lt4T//Yfz0/xViurUy8f+hHAAqS4uuwsV1NKbZcidf/2rUdfHJHMJBriNDjsSwN7Nigylmu/hNFe
dSZpX6nIWP2Nvoj0G0e4fowtdjBwyFB1YwrLJPkO+bq9lQbJ3NgUJ1YqNzevwpe0vGWvRgwIR1gN
OeTtNFaAHeVVZEExUUKCurB7L1cIRqh9VV1rQzJ8Ot/BU02TNJBBdYnEvL5aEjC4C2XMmSyNnN/N
pBjjE5YL0hWMcuM+R7AOVTbTvAd4vAU5PF4mIPF5xqFKQvSMEsHhBEojlSqpSZAGsfX6JkmL8jJy
2q3i0XH/bAqalMMo29LB9akWyfVgylU+u7D/Psim8TTo9mOwmNcD4jDIwXaXlt68DSjDvhdlP0QJ
yN6KlPEqxoDQNPKaL2YIrmgifHUqNMcvK0WLTQ/12iryFTvu0SUZA0t6Pj+dqyfCS9Mk+MHKUEjS
zPVzDjhO5DgpTdsmCGdtCpJdWUX1Dhsl2BNds5XQWL1+frWnM7S87cg9ie/zKpRGNV2NewepnUDw
JBSE9b5kYRjsAZkncCit6rIo7fjyfCeP7xBR3QTmTTGDpOu6moQRdgL/GulGtJIkL5VLyUe9vduH
y9hvnDKnmjJBt4hXCfXjNVoVDbgFY0j0axAlHFXObjmVd4ETF/leSRbF3OjZ0Z4AxAkKnXyD8H6l
HrgazgmKtm1A6TAmJEKkBumsKsWT7Y3jJyD5NCEqC6zONc5Jy6D32TgXeNA7K1/R0+fEUjo/r7Nh
o6Wj/ryA/w2awe+F4018/mp5RMscyUgfoRk61/0V+iS5B/On8M/352jR04pmsvrwnAaEt47pnQBM
3oJcF5qCud3u5jFKCj8zI+Mn5Dkb2bgq0TfWxXHHSJegMMAUcZvyv4cdQ7B0SKwaMrSTtsaujgbI
ooG5bIS7691F2MCuAhagkzphj612F1QvBTspEEF9EMh4GiHMaRJBYKfHee042gdJtTaiwKMmyeuK
uw6LTMqF2hpPmOElOGktxKG4bRR/Qhrd8Jyyk+4VRJvuHLsTUnhztzs/g+rqpcRuNokGqXy/bGqK
G4fjOZltBPsOkyn1AkiBi7PGTrlFgMXHjcQzdhTB3HeNe42YvTt/Od/2ulB71PYqJCV6681atF35
3z8XPl4f7s/r+6eNVsRveR2Nrnu4uu60uFH0RLRyU+/+SL3HZ+Pi6fPHLefHVQ7sqC+rDZdNYz/I
Ka1gt+323rgrL7Qb1d/KDL1wqs71RpybrzZ2Z2uVEyW0M/hEtcxXvPuyuD8+3Ubufes/EZW5KClu
nCYvyJJzra72Q94WrYWiZevWO0SdPNIRHtY3nu2b/tPFt9b/hPzNxtmiiHk516bYMK96Cq44m5X4
pU3gpx7iBO5n1Dfv8Hv9hKDn1cYy2WpudbBoCE6omWhu9v5Y9vIFjk67dh/dxleBm130G+HtOkNx
tF5WD9hUhwUIQU7MY+Tl/Ku7KFZ6iIttjOOJc+X1BndWN5ttJa1diOVvG1/74DJGgbfCS9MoUsQu
tkqYW8vTWR0niS2pBpJWf3Uru0P937f2OIt5n2I/9v+EwM2BIrt/bo7n+ipa7fJ1cWwMcxTqaxrW
PqrX7efytr7W/gjuyS81s1s9zY/FdXyn3RuPG8tma3hXp0vYTbFZinlEKdKHxc+qGS65EL3Atbxq
V+xC3/Zsbwv/e/TEXfd3dd7MapFmrViulLT28aXiP+be4j4HbsXwlnvV3Tp51gHZusHVwaNLWDJF
VG9dpUDifAhggpRNfz2k1uZcbpzY69jWwU2W+5emRu8PVpL7o3Cv//Q+fj4/dWJDnzlf1kBthE2S
TBKtLHuclTxkV73C29p9W42sTpUpKxAJKmhEfwguarRWPsMquQ42bvGt02QdmJOxzfRG9EW61L3R
g2/l/rBurOutR93J/U2dERiiIOGZ6upQblM7L2SxCvA33ikcXZrvcOHpnvMu93AHfGjvEcu+aC70
987WCX1qWbxuezWWyNbMmTHSduePO/Nzto/243720317pV5upcRP7WuqCBqvV0o+FH4Ob58EDeyE
JFzrNgjLY+aOQvWAYd1zXzR+sjycX4rrvUWYLGDoKoV9aAPgEA8bM7tYDaJMXzxJ67Q9MkwINitN
jH3bvGxcB+JceL3qaQqgKvgBHjm2xfvxsKnMVs1JHTDlCqC9vyudogBJpWUb19t69EQrJG10HiCQ
cMlOH7aiY4CN1SSqSh304zv0LK3rZsgwNZ3V/C6p8vwTHCXl/s2jCApIpxRI4oGi+KprJcoLTVth
A4mXZbVD8pVjSu/yB5Tws621uL5u6CBvOIWi4MsLYZ3Qw+inWRxLmj2rGArHQ0yj/YTGHFJNjVFq
6WOmDB1asrmFJC5J5FZykWDM77NkDj4bXdGVboOO1HBV56b6AEilxr6oiSvbrWQsmc6Py1GcTZFV
5m2rkGqiwMfyWc0G/hxFZ1mYRqpWalS+2kRO4jXCBdSfWixkUZg2hinZY546PDUIoP0IWye0fYVy
4LJPKs3cos+vz0XxlfgmBm97AQxaV88ktKBiXO4nD/eGFA1jTXXxuci/tVqM0sFYDfb1XKlERPEw
bRyWx5tNY9JAvTliv1EfPBwNRGKlcYZv4jWd/b0GE/KpQ+PoDmHPLbzriZZUipAmeQyyCrz8D1sK
W+Gm56gLqn1CtCSCPeWXc4IoKdWp5/OTfLyvYX+rjjiTwRJgH7Nqy5KnvEQxy7PQ1tl1zfSTQyvc
eKMer3rAEuQvKFWQQDTk1bael2EMy5qFbaPQbO7CMpA+6qkMys/p0LW5QpQYWZY3d0wQUuFSkc+n
FLoKlEukbKgx4Se/jEgK11IbX8ZNN/vnWzm6QVmQ0ECpFNpirrhmVuNH/UxLln7wAikK3AkbVjfJ
Q83Nwjm/jvul3FlZkO1UOdFvACZkz0Y+Kxtf4sQcOsC0Rc6LhDCZldV3GAe1iOZkQDcGq1CklRAw
xqd7o5XjVanLmkVZXDBeQDSuJjGdtdTqwJt48VgVN5neKjiXK+ZV3k9vrdIJihWNiUQzCGiywIcd
Ume5zXC4RXV+icPrpJSWqwCnF+/83B2fJTY4HugQFFdgkL1M7auHIjxeuCyz3Xq4zha+LKOlkyEV
dElhStrZuTGiPTu1w1Ugtb9AXv/xY/of4XN5/9fF2f7rP/nzjxLhKAFEW/3xX3fVc/Gxa56fu5un
6j/Fj/7XXz38wX/dxD+asi3/7NZ/6+CH+P2/2vefuqeDP+yKLu7mh/65mT88t33WvTTANxV/8//0
w388v/yWx7l6/udvP8q+6MRvC+Oy+O3XR1c///mbSGD/x+tf/+uz26ecH7vo46fi6R97jC5+PLdP
6x98fmq7f/6G3e3vgHMFwZqsFmk7UT8dn//6SP8d9JXgHwmcNbBZ9ltRNl30z9+M3y3g0OxGML0C
gS2y+G3Zi4/U3ymmU1Hg6sAnSGQBf/vfX/Fgrv49d/8o+vy+jHFB46eNw/MMHgasK/J7DnwMNsRR
PrvuFDXFwdtw6xA621X/lx2zTtrSc9oU2blZbeTWU1/smzF0G79hi6Nj6gx8jLTjECwelnxj7Hfg
MmWwTzIOJyEFnQvjxSQa0F66jxNhHd0Zy3hZdiqG0m0zIyYIM0kavaoPzSchEIkWVROFd00rlbhm
vlhTh9TuemRbqkimmLcsio/SrHRVjk37J5bM+eehymM0goOqw/T6xQB74BFQ76goB/KFPrdSddEk
/ZJiPxQF08d+UsxriGbthOGq03xjsSFlhnCY+VCXk/ZgoniUX+bCkzuV5vpDKjvpN+fFsjsckDkP
1Y7HXjsNiXRrCX/vUdZq/DCjen7OVVRSEbAtrR8YUUdfO2EIbuACO/t5aS3UOwMY01BeCgRcy9bQ
P9WZg+IrhQS8xR3UjX9iF2Tmn6kMmfZnzg2l9gNJh1pgK4P2iJHeZMDksiTQmosBaz/Ih0zxuhcv
836WCFEoCZvxvZyHoTAIS4WqYq71zCJkWc21k16qb9JWuH11Tbo0F8TysePCkAHcqtr1T948ckyM
qmGZ2lizjSIzepNC1aZRZ2xll/I2R8kUyXhKWP01x/iEQQN1Sm4IJeCYMZe+xo4kR5PlInAMjPeq
oWU6VZS2/TovkDleoqL7GTmT2rzvEfkPrtRca77OsmQj6DzqP01QUblLTD1/1hMpRER6xJ4Vq+q8
3qmVbiLo1tVpCMHd6VE3rca2xTiPdPYN+X39OcRMHi2rutUVjLwleL3ukE/Jp67VWt3vYItleFCi
Hg4ikLF1YaemNyCZIFhgA6ejx51VvfnBsqqGRIJkyldgoELFR3d4SnwzMqscI+o6jB6bEhHkAXK4
UGKrK/aZN2AO/7XBikp3wyac/sALA1HIeZhi9PHiufma1xOp7brpJpR/TPuhROwTw25E6ESUXoWN
2zvlKF3pyF7/2eDvhGRdm0TRE0dYZ7MJAs16l7dw0TG0QUXIBwbU4vyRFWaAD3Yu1W7TDiiV5stU
mK7RZUnvKhi/Ohi2CfJh3dZZ5aUJgnkX6DLGX+XCxPipsKzUK0yrUlwBAyQ417SRfEqE6dOEKOFD
tzRo/WtZXbGaMG+Y/djSF6wCSlCsO1jKtubHCRL/vjQ4+p/4blTgZJNOMrEJsNX2vYl9xJOltDX+
wrrWfAR1qktgdhu18nTMx4gRYbXUN7g/d9NOzatA8aVQRFZDqfbXYzOVFU9QM9wrKkazsP2K/AIV
/qrxo0weHpayDr7C6GhIZGSdfZvLLQYxnHzdY9ZgcOc7Kq+SMMQu1x3UyfoSIiL6oeoy9V6epeYG
zwcN5xezLyGBZQiZQOYsa7/JAX170OVLpIva2vzOCRl/cbp2egqM2bavbAcNWI+TGmg/rq1Y8gZp
UNyNtjREO3OkRunCrR3v8fVTNGGohDl9PqdQKeQGLIy3vBjYDy9m9jbavZMXC497nO5wMo9mqZ2u
swCDJd8e+4BVT1yW7SAMYL70cn+96Sb/b+/ngzv97H3//+BNLuKh//4m//iUl0//+J/5cxP/4Ep/
fZOLH/x1kyum/TvZEKpEMtV1IL7EYL9ucsVSfofSRy6BHAYBn8jj/7rJJYWPuFllkNayDe5FkJx+
XeWSov8uhNvgelLzIlFAhuUNd/nqJhfBhaYSFhi0BGVVW+Wlms6pB90YrI/qgn1gCPfWNRA42qVZ
IV/h1tduJABeHvj/zqPQT5P4BVo/ga2pA3teRdGqBHI2x2Dg0XJmnnUQK4GCNkpkXy9O27Ncgfjg
Yhju5VrXkGTXQ4RJpKGg6htG10kwYM/Wx0biahSEr7RYm5+Lqv+W2waYFyAj+ocG3+nv2hy2l7Mx
ZF8CB1W3ndbm8RVPhOQJX69QRoc0ma4LjA0s5LRt/NnrReU8qvNvrxbFr9jpdax0+DT5q7sGOHId
kJrBsbFKIXA1o8SYDx2qjoC8VQmCdYBp7cbT5DBtJFqBxAAPicQA5V3emIfvBQcN5EbrzPyxsOLu
Ns5C5cqqIwWjqQ5rbCwqy3c9jNH9+b69PBAO55IwkNezSBvx9DrCGkRRORXRlD82tabsObMsH0vb
xkc2JnIhyqR+GY44p3TR+8KafsxmOz2e/wqqSs/WXwFUBYGoCeaBPXbYc1kO50ZX8/xRQz7uNqyb
+GKyubYaI78tUWpHoScdd2iTh/tIXh7kqO2vUPAOfDnFAJ1SuLrrUmm8gEyTfkv1snGlSpUu4gQN
M3X4k+RwtZ+XprnJmlm9PP/lDx+UMFwA9bIuSJRSsRVs6sPvHiLVr2VOLH1M5C8Y9ZB+u1ZTY2Np
rDe4aASwNQ0g3cJltVoaQ9jWUhym0kczyi/M+LnDAIhdzx34+aU3//8i+E3U/v/7i8B9bvL+51P7
+gYQP/HrBjB5sL0oXfL2gGRrqqyCXzcAH9kc/3CByVoYIoP9XzeApv7O6x9RF1Dytg0clGPy1wXA
R2SquB0EQl/m9lDfdP6vjg4y2mROAMQhUwClBuzn4SKs+xzPyqlr9pOSXkVGelFhbYV8tqcjjq+O
/oSAgWX6QzrfhnZ6yVF2wZdyO5wFnEjBZDm9KCXdrefPA+8lAjWSdo6Hj6CXd+1l0KKDLUnXVZj5
jvZT7747VuZOdX+Jn9qXKm0+9X2xB/eKRHJyqTQyDq0ejlz7qVowVwDwE5ABTrqLqIu+hHrrT6jN
E7MBUM1BcIHHNbWLZNLep1eJ5lw2+LsBJBs9B7NO1BfQ7VWL5BHtza+BM3xYouhijKVd6nTvTOMC
E2feHKnf83uUsXnbxjsa2NVFR15zMPOgbfb4fFxXM6rq5r3eJ7uhfhvvGtjcagr1wymsaiTYJxwN
9456L6nfBmUDHfiiJffqkKUBaK6yKVDsOon7dY60tiRMLpOx2dvhTSwnXm5/XAAjKziK6GgwP4Zq
6aH/7aKTdltF77Qy36eqicvFXUd2CZGqnValiARF161k+ObwpddwlVbwbMB2FfHbFk/YkJ9POmwW
+F1dPb93MPPEuN61tAdphtRbJl6Cozju3ru5Kndt0rq9Hu6EcQHC9YD2UsT2EXg2rutS8l5t6BOX
uCJG8GgAIO+xR2BIwIQ8HGFSj5DOx6HZN2bIN+aO+ZGIIKLHwxv5GaXwoGHqFq+zjNQ7g5KpwT7g
653/Hquz/K95ePU1Vmd5DhTJnEPmIcGlE6wciuwOUgKDuGv355ta3U1HTYnc4evcYKUjYhhOHAva
4oPGdQNCrkHe6pE4GE+MrMn1hAW3CEIP23GiBteJlJFt1ceoMq4ShC4zeJgS15QUfWmc9yYM006/
buT+wyLdluWwa5cvqhMjBMxYVxTthcb9H8GwpasiMtfHk/7vr7a6nvWW51Ob9M0eDRQsRCw/xeop
7WW3qME5tzjrmNIOI5QP50f+9CT/u9nVgexI0xxUA5Ncm5mPRB9es4nXVsM+Q+L0fFOnl/W/m1od
UQVuX1VIYmY/T+gbIkoV5t//71pYHU1R38ip09DCOH//X8ydV5LcSpKut3I3gDFo8QqkLAmyyCoe
vsCoCloH5HZmKbOx+6F4e4aJzKkcztNtYdZmfchIhPDwcP9FY31qryn8XZ4s0JoQNOg9vBUq/9im
yCpTc7QIsp3yKKYfncXuCA3XCX68/x0Xj8NSbYXuh8CnujoOMYX/ET9hFiWLsJXYV92zPD+9PwaN
tEs7zn7TDUQhhKL86WFoDSiFcs6Ow5CeCDcgeMZNF9tHdZY3Il18rgLXxvG4y4ddbN62BmKjIeaF
lvaMgQEx1HpVjfgxHtAbaiosM6Txcy+61jXjBgBKzD9qQ+1Lg/4gZcZdPn5OUvmgZ8UOexQPg4ZH
KWs3eZdus8rYy9XPUAw7GSPrzpkfhPVDrn9KOn/eqm6kSr5Roofezlwbj1ED83NoY8OMa/fPVv+s
lN7cHIXR8rxK8Sxwjn3B77c43TWnRnI8is/gn4PdkFNDmysaHKMXyRYFL7Fp5ucauhDsgUMmdwfk
/atK3pZt9qAWv2SKhuX3uLFeDb1/No35yQ7Gj8LaC/VhiMcPOCG/Jp2zQdLWo5mNwYz8FPVMXBLd
CiaujazbueSVgkgqUHBXz2V8eqyNOfhNhunf8LVJDRd3j70xGHt6g26Fc1gaPqg1RDEDixGB+V2r
3qX1z44UYj5YH0T9I533AXfj8glDYewCZXYn6WNXfivMH+H8tdNfmtThcvpmxLkfQCUypw7zNWeT
4o07U48qh2QrHGc7jeZuaJP7ebRvu1HdD9Hnoa53WH3cmM5ezW1XRjwf6d77ZBp2qijvlu0ixT/r
ON+NcrK39Ogjy7OxuTM7bop8wnK8NO6mSP1pd+MOx5mnYaT8FMtW64ZKeqep6j0VOdOVwuEBc46n
qh4OndXux/oJgAUKA7e52m6qOt526oAbinmb26GrSynZ1kHODXdYroeY1R4b1yoND+00MMDNZpQl
9sZ3KU82U7TYhXlx/XPkH4pRO2mKaWN/R/lka4bDNnaUYy30oxXeosMHAzo6Jsk3Df8XZZB3zHkR
koeKe13+nRFkpofL1cEKacmnladiI5dX2jbHYlT0zqe8x1oAYW8qiVO7aUn7RPddRUkQt05HfSi7
3SD7sh65cy15SRt9xK5tR997M1KqlbT+SxLq3H44AIyLNVeORHHoNmGBDQKG3Z1DPFbvnajf1Jm6
M8rsobH0b6mcfMVo5rEwy4dyHj62AwRrUlkcHpQgvIEEgWk2ftbdjw5JrrxonjVsTgLrc1+Tu0SV
F5bfxfRr0CNPxvZDH5NDYxUkQtiVNS1FmgJPtNnLeGRHfoeJZZv8VALd1QT3oaJgyrQZLcGLO9zr
g8k8VHsFWyDhxA8j4s64cLrqRFdx2iSKtM2i+a7K0kOjitu8Lr1Ire7HsPha8bd1qoqd+SOEan6B
m6B6a4fiEan2Rap5a+MnCq1vF0sRdknPeCUdozo/dFLOhjR2afU1mCofP1r8nvRdOUwo9FSeEMm9
bT8NarkNZMOTZGvfjxS6eYS3UuMuyaRKzzPMPjS5cRxwjIwn7ZiG4zZugNuYkmfIwbOGn6YJdwNx
/t3s4EgabfMJWx6gIM5kPWYSlgGl7BpVjqU6/p193lKMR6pqyg9zaVLnnb3lC1NbPFGR2PfqV9rz
26R4MjI3ZXGwWGrLwo+pGEVF/tVupA+xQHSlDe7USQF5MexH6U4yVa/G/rmdvyIWudFYBYNwLaZm
2xuDxxkTVblTGEipqh0iIEc9yHZNqx+0oDuOscMR7nd652zxIHTT0tnask+iudHqmbcCruKSChAm
OYQSxpzDnQa1AnHWfZBat1ETvkDu30upuMvVV3l03Fb2I6e7XfzAQMW4U3hn4M9sqf2DVn811PAj
cl7Hvr+v7HajTc5WSjO6dMWuyTJXxq9LxWQ2S/ca4W5IxgcpSZ6bAHEbJbptzP5RsfL7OU0PHe2K
wIi3KtCguH1qwv5KUeStt32SdvGopfUJFgNSEuSR5cr/40qXcEOO4q5sdkZc3iQqr4CYYEC5v6T5
J6vZLi94EqoJUH/dBQ+zQSdyq9sRPsfy/Uiu1Ni9L0XP6WBd+Wln1/Pql62uZ4tmUkZC1uzM3N5o
TfAoB5OrJhgJtc8Za+m0+U6Ia4qTZ6nHatRV6qF1CU2ctmp20ph6jv4sumSvq9eAZ29117NpB+xE
YFaXBvHy8X9MewTqDFZhysehW2N25gFneYKk8Du52ZaShQumg7/T8LgkAEkEaUXVXWfubvva/hKy
FJm2rdQaV1wMSrtbVVQQx7Fq420d0SjW2Vd6p3/WEUU3dQwsjGmj8bfW8k8jgv48mcfBfBYfRfxJ
0PAYndBLW/hgCqhgjSdhb6NI0OAgm7pyib6I/qUKtppOdhK2247uUmWDaYyMfWtOD9RCfd3CZgvH
3DT0I6n1lzNnKv2zEeZfpDbdGHPoZ62DP2N+H6Dk74TDc2QqW9sZPrSV+nXIQQRFT2aI/enYjLt8
mp9aSd5EfXcowKJNg/klE+HHmaeJrDZ7CT+sjNdYZSWviBO6HW7HId7WAj9pyOxuzEWC8YI3RdqV
JH6F9+f5v2yQ/1q5tyfWHytHCAyaiQIw2/JBJiZGzZMOtZQyjj3bdz1zPD93N11b7om9gXMlMz6r
H4Hl+12MMg3Kz+ayff8YvcWpe5HUbnZluW/jblcdgf7nxp0o/h+8+a8KjJ/KnP+sYSAnbab/WTNq
/6tcEBnt+q/6/7APtbRQ/vvy4zGLvrX/5+lbVub/8e/ln0XI5c/9LkLC+fo3lDAoU5gobf1RglQM
498MkEy6jhihRpmYYPuvHpRBdwpbFJk/gcKFZrHw/9mCojq5BGn+r8W4BSLl35QgVxIJNrxBBM5Q
rybLROEf+vvpFlIzHLIzK499MCH1Af2h4mA2ykQXNkueSpSTtrkDYgHN+HTbDCNA7Wou/WIski+o
Q/36Y/Yu1XpOo/zvX4MSGdL7ztJYWSNUrRzfc7jgiZ+KyvoS6CUePLkxZp+0Mgt+DVPWDps+ye8N
fZSWLocVfsgnof40u0AbNm2AGLEb2B2ScBVaoO4IwWkx/c6Kxq30uA7daUywNS2yYrhyFN8QaP8V
w3//9EUOXDUXrRD4dKcTqaGMZKbqFPuZLBx5U/ZD9anpy7rF4tWSfHuKAMrWU+UcizjvP45I+4ae
FuIAlvbqA+Z56ue+ssdPBkUfDA3LrPmVUZ/bY3YcfJhUJ31FvTr+gT3B/Hlq0+opVcePKKpLz++v
wWld4l/fQTkIZWALiaJVTFEigfhi1MS+qSLlh29q4pE5K7v3Rzm9WN9GWbj4qHCroJLRxTidLcQG
sH2DhuLnjZRueh0neRqA9W2TkHC8P9SSs6wWBtgVJh3sb5pU1vL//xEk+zR2Ktvkg6S4e82gl7qC
x8Pi7Ok2jvH5/cEufRd9zqUfSOMYyZHTwewuhavb6LFPz1+/DTEw8wy9LP1R44J4f6gLCwUYeBFO
B2SKROb65Oo4l89zk/hJEcU7ABrDdp7qYfO/GAXiF/1uJPzOePcTIsbxaMqJn4W4U/BPNNvRlq4R
Ec+/hWCGLhHtOEwpzhgaqmIOwTgriU+AWvwF626H6Yh65VtWPdNl16Ga8Cb4RVuYWtKqvCdGHYef
KGUrzCYFETWPDhJtdvy1ZKy+ciawVlUXENW4nccSB9msHP9KZuT3T0AfgscCskJLNet0gyRGkVhm
nyb+EKmvXZU0e02lrYOo5bDR57jz+h4OhSitayfu/BgYwBbpGRPq6WqtydU4vRp6oNospCw/jyO+
CEVqfcbs8tub8dn7u+bSYAjvAJKHeg9nfHUMSiXDr1LEyWJh+iLXjual0bTDp/cXYgd/52L2e0q5
PimELzyUMx3zPrGjqcWJ1scIWUH1VhjbuaD0UduIJ2ijU9/Nuo4GUH7dQ+40AXsbeukUoqlFuAT6
s3qV9BHOGUPQZr49fk3b/l6ftO1ALcRO5CPNvU9JVnhqiKcmbuGgqLf5/ARW+luDUuU4VRgPUtju
fr4/9+chCEACFAVSC1JTus6nO8zs8c81yjnynUyKn6ey6zdNECAQjtH3/v2hViSN5fvByHJVg3FH
tgwgwOlYgSZUu0SBerne0k0xjeEGcN68w+M09toosg4WlKR/5CEYPC3P28ekCdpdpZd/B6f+/UNQ
TmV/k2+xyVe376DoDdDWJPEjiqmHqtJA0Qh53Ga5HHmBXOi8aOeYbmoTee/PwflWx/0DMUu+HooZ
XarTKcg1hXbJyO4bI2dCQJ8qEOTKfuvkjvFYxIl8bc6XuH56n4G2INPQcFIhnq0HDO0SUKAcxFiE
RcrPwc7Mj6Uj2XfmBDnQy/EsklwElfBtX+S1jlIW72gERNeUDC+tPTnqYrbD9a9zP5x+OPqI2gRT
KfFBIDq3muBBZ5LFuFXXgqrs0+JIDVI8JSOWZoNhjttRm4JNkVKrfX8F3lSgTmcEtNaC9AKWTURd
O7F0lTKJfsqFH8eC6yPCmV64JYL43bbrFbXZJlKeQW93yvBWknC7n3qUsepmKCls6PnU4rEq9T4l
oiLYlkGetm7RJTLVxxCtZmy1RrN3J1g+jpuKwL5rRKH+U1KxB7MVOjYOzYX4gnfp+DFPOrvzeJQV
d6BGpY/WqDQf88wM8Mfq2smkjlc1r1U3ddfU4863IXnzchz5N4d/rdsWOyLU0dVt/VLqVUzTSUFb
BSRBZMy0KutYe3p/0s9v7IUlgXwm5BOUGNZidQG8QNksx9av9To9zHLm7KYgu3ZpnccyRll0BCFI
WIDuVodL6aoaj3mFr+qUVzNaqiE1ktmpnMVXNtGqGbpEkCXHkZdby9HIfFehbIoz/NuXagU5/GEE
WWGO3yeld0PeC/APN0mhfqHK5SlBdlDsfwTe1jr7x0iVHe2xHd7mHwy53jvgVRDLx2BVuRJoLs4F
pTloRW+CnqvMIar7yOy1Uvh4otMKoKSIAVBMBdeZ481fL+4CEMSiabnA5XWexIIk3But8NNqKLbZ
WBSUo5u/Ty1hLUGwWRyGqO2vxZZwn4W3UsWdnweReZ+WlIur4mp0WEp0q+AAMYm4sPT2li73aZgS
JAyOsKYO/IfpLPSozENuWbmZk2G+Tcww3M6zBmx6MK/dSReOCMwzqqgw6biRFoTRnw8PE8UXzZq0
zm8KK/cGQxaAN7JrcfjCtkChEgknTiImLusjkhdKYzhj0/hp3E+eUyfSRmIW3NEwrinnrKAYb2cE
IOVSceItoLEVT79Iy9G+BIbf+Ek54VZZBCEdRyHvZ3bmNlWqBuKHcO5UPRo9KUHvpozVeou8lfaU
1UjBmr01flYHoV2h+F2YA/wc4IiS8gDqc1Zl2imLTRoHhSADNMYttBNQ6hUyU2nR9ldekysNg7c5
WFjI3PbcfJC3VteeqPQwkxuDs1Em4bM0NSmNoBDrXi9thn1UFiP5xlwQHXrIjAB6hyn38IuEIRrS
6oCP0LcCh3q7eIk7hCfc2inza3YiF7YeqQFMuaW2A/B5NSH5FMrV2JQcLctAGzW1q6MBcfbKtK+q
n7/n4s9hVvsBwoWaU6TofAWLsJ0xaeGjHkkUQ40hggejimM4WIpfGY70aMlA4fVwkPZJiw5XooSj
Z83RNfett4tndd4X0XSE4KkgLUH9dI8WYoqCCWE6v0Ls+y7J29rVmsrqNgMGPT9MJTZo689Fm3hS
LdnmztGLxqfmVMle2wshoK3IGC0PZa5D2kTlq98HmQ4gCgt0+kS12SGwYkjoNBoIPqQeFZjKN0sS
sivxXlsut/WXkFZCxOWluFyCp19iFzMOphAF/bjWWvzkmmTXT5oCSs+0XSuH8ZGbCWJcFLeCtu1v
AnEzpLQ3B9VNMrPZTgXuyTOd5E1TwQzVJpWyVJapFHnV/ifEZXvTlDj9RS3dtNgwXiPR6b6NRv+u
RF32rgjG4jgkg7O3Y9veDFHbHiVMILajlUybHmjJ7v1r5/wYEy7x7cPbAdqbun41VrKFtUgkD74s
tZIHAaZ5MU2YS6msJR/eH+r8gODbyJxCD+Lpdka/rMeux3bGGnypmbR91Ga/6rT/O/Pi5XgwCFKi
OBPwX2t9CiWthh5XCGzlR3PYlFJkedQO1SsR6Tzzo5IGiJR4RDWYevHpNpmg9c3kDKMPIeoLUtU7
s5puRElrDAuNaxJtl5ZoIRDw3sO0DHbE6WDBoBtpXgYjWVKTuRDRp12eIq1SSfU1Rey3SHq6/5Em
RKh6sZiGcbEWAQJGmgSTkU5+ExqVB7U/PtZxqu5Umv6bvpDqG2dK229KbKqQpNLevLUHGzCVgZQP
/X10KgXEnEZzKKyEuboXVjq8JhCpmysn9cJmWpxc4XcuGmig4U8nZWhB+aLDPvraNCAc3DmRZzbh
NSfQC9GWWgPPbRxdlsrRumZa56pk5QrzUTemULGGz4baVVId7FibNOKH1STRS4u0MrpnldPfalnV
Pgp8lb7XaYdRWFyo8n1V6/216t2FHUjhz8bkmXclBhKrTWGEodZocTX7wxwr3+zEtFyJgsxjYTXt
huzxmqf6hacn7Ow/Blxt+cgOkwBjltmnJC4fp9nJ9hARYi/LzPBmAhfhwocoDpLVGh/56monskzb
mfDmrkSsSytP0xY20MIwot51uvJRaJltko+zXxod2qDKpO26uLs2vxfqlnwvB8BceiPLu/90mCzG
DtEcjJkyk62BmYC4pyP2epumjX2Qol7fqtYg75syVW4SQ6o+BY1yTU5tuctXp5HSGqkPteA3dcbT
3yBVjV1MKVY0EycW7ms+3eO+xrs4qdIDjaLJUwOBvI6m/UAlRLqSalya6EXq0sBLnIthnXUp1NVF
AvrGV+fsi1aX5Q61Zm37/qVwoYdDGeGPUVbzPCUlRJZBUvzcnLJ7EGWOAnWxrZINnETxOEM+TVwU
FZC2H7RW8XGzUakxVLm5n4UNEESjxvYpFJluo8hrqD1wxUZsKNQ75U4q1OaHHfdg6qwM59O7GV6i
6SJFm9wVdak5Xg0Xst68/03nUfSNn4SQAeqri472+nBa0VgohqT5jZ3WOxT5pb0Ttbkf6Qj3Qvmq
JmfjyKgIQIVUyw9OW8kvU1rKmG7UdpACkjHmvQXP9jVIG0neyWKQnlKpV57f/6HrFQb4YFsgIODd
Yf8HK+B0f8WxbU4zan1+oEgG6aE27wenja9cluejIAECD5+WCTQ+NvPpKIOZp5oQTedrTfKxr4eF
Lj1lSnFlmHVEpCrGk4820CICjRbsapgc2L1dN83gw46y7kIemKg5pM5ntB6sowT48OnK5C1Z7Z+n
E7zqIvmJex6NJ404cfpdVaYIjSxGxihKs36INEsDt1asUAKu2vehh7Q4JjglGW/v8Xeowg0zDdgg
XKvwZ6ultAOaNmwCt++j+MWqOwQ29KRwUF5XWiVzIa8DJsnJZnLPEpH5qORxxrVfm/HXlj9duoUm
icQ1i6793jRKeN92FVipQZISsHWG3MEzB8LumUVA3SxWEORGeqAxdDdpY0HDU03bmUzd6P28q5px
Ew36ZLuL313sCWAq5SYytOo+luwmdZNkrH68P4VvWqWnU0gbHHkN+EAKvCB5Scf/6BN2nSKnRdF2
vhMrUezydJ0PzmDLD3r9Q4o06bORztM/qAmbR7uIa1c2u6zc0JdISi/XE+dGLufqZ6HQjXPTGTTe
Jk9iRKqwz5Reph4etTsNlnwTLYiiO5RT52McKBH4RqGL7xEey/XeAut8YHlZmXxwIl9uzOZTlKFc
44WZbXrd3KSym3Si0u67RDNGF4NMcZN3AioG/ASZCuOUAk0E1xnW2w4n7GccDWDWhW0i7fPUCFFr
crKi3pqJOtxHc60BPSyn9hm0HmD/sqFq4VFih1veFl2HL4LdGR/o+FXOFm2K6GYyhF67ahDM23kQ
BVA5Z5qFpwurmW+lIclUuHu6+KymBaWWvms72wsbwHq3NpScewkjmg8lVhcWKjXyV3YYTrty1CmN
W2SBLHsT5ElgS1Y02F6qIXC0N9SBp2NVh+WxUPvyU5ymdeyNw2jDmXeqdNzmuH0r7qhX+7zIp+hA
86mJQLgGzbOqL3aFXRlNBr4a2pfAVHCCJzg39pUK4jq0kP6B4HLAcfB+Afe2CmDtlMfIrqudL3em
2CqF1myROND+MuNgFMpYNGJ5T0DaWLs7IL9pqGVRkBTrdorH0zgfnWaur1y3ZxnH72FMPmjBAuKY
fXoYglIgx4GdMzittjrIppi3qVSDIo1idR+0lq+ADWfpy2lnt83stigbH94/kMtluzqPCwhxaVXS
Vzlzew7qWsnCnufv7FQ5cOnqBf6J7CVE3k3YS93eNMuv7w+5kowlt1o033G4Ip/SYGSvE61S9JaG
ImfvW3HXGi7cwJyTyBxQv5cc57UQVf/qhCanI7Fm86ExtWkrBVXw0pYjMkxT9aAGIOPdTuv67aRM
jXDtIYx7Vwg1u0INW97/ZxO0WCC+leHPbFrbogeH3um9P/a97IZ6Fe9zZXC8lKqKlyqIdY+Vg4xp
a1VXHjzrV+DbNFGOX65smn5rvGIXUmwdA7P3MTeHEo5E0UaqWg00/9V624WPXLwy6Wos+o2kwKcb
sRVa2o8lNYHGKYDvtU7fj54dz73uWlpR/xOH+Gl5xVRHryLu4vrvv5RTtiCtFv21s0a21k9tKQPL
8Vu8AY7hpMYfjKI/Dhqkjis5w4X4YZLdUnKn+aCigX76pWUQBkhlK5PvqGnkcRMNbhGk8ZX4cfaK
ZO0Y5g24yAuKbX46jEDIhFAaYimJqNXRjlT9VifaeERccTOq6IhN2LxtA6GCEDAm1MsmSXgIWbTb
vFAVD6TNtbz70m/i9chGWqIND7vVp2eNAask5TfZPV0Nq4xebYmCRp3E5QEzkNeEylWPZIw2NNJ2
6hcjSVsWx1xL9R2qgNfE9i5EHjY3Rj3LShCiV1NU6Kz4oBX8HHorrjwW3WOWjqhj5yotPw2f7bm7
qnD29reujvOSKpIEU2NHV33ZH3/kH6aRJZVWTTxxwPXsY7n7hQ38uDGrtN0PM6I7Dd3Ie13Cs2sx
PN1OFOPh0Qj7Aw8mC12gQqHlntZ3emJMLrxzcQs6SNo1GHwd+9QUPyYnHo5aFKiLVFy2UXtFv+ll
/XmatQibUYWHgLqoyfSlBIaYln0/D1BDiiKnlthwvGVrm9si3dZjm22UYtLu9bgvrvgXXTjxdJ6W
hg2TYZw9WPJa7lIWZfbDxphRlVF5pfToVDg4HG+i3Bm9VK3DQypp10Tm1lk7RwMZTl6A2JdhrLAm
tNUiN8K0C2a/EvVwr4CDRL4sIMdSc1gYUVPu379uLpx4ck0qvGhUsPPfjsUfK25F8zyjzSf7YSj1
G8Rvyi34guHvQxgigVQjqagC4jpzjXRUPZ7VnlFyy2L72gYQFRVMSiLbV4Y6K8wsM4iV4hvWddHK
XD1DilkjM28jxQ8y7lLYJBGQcy2sh5twHPsXw4kIMsEwQ/gJRyX36syw6p2U6nLtZWUDD+XvZ/it
9EoLzljcMk7PVF9GEE8kuB3NTEwd5p4Mt1avteDO3tjAYunzkaVQAkNLYl0GKg2MOGOrUP3UmJPt
yCpU23I29Hu5pfToaiWFOQqmcM7QmFh4gJUe/SOldh0uirb0E8DytRvTjtoHbczghVnmoDierkuh
fSX+n+85fiouM2ATCW70h05nJOkd6lWTQe1CnujPiYYDDlXoykY4P0lUvgHYAUpHdpPs7XQUXvD2
jCyT6lsmYaTTouihxNH4NlZFhFBWCtnn/YW+OCAl2OWWBgCyPkrceOE8tbPqm4Edbew4QIc7gZMV
sN09dL+DK0f3DC6wLDmd6/8ccLWzePsrRd1pql9okxtacbKxtfkm1q27pIrjnYKb36HD6G5vKahM
JYlpb3Nqs3vKMYgedGX9kWpHsQkHQ7mhsv3PmNrJtqY7cCzMWdohG/f+BJ2nbPxeeK2LRDE0+nVC
36pmq3Uzv1dpeWc3tqTvBgGpZazgwr0/1MW1+GMo7XTxMT21ZwTmVd/Rc7GhuDDv5WxGe2CYoh1k
RPnKp13a0pxuFDRo8SPAo56ON7VhN0V6rvpI/pZHIUk8BcduunJwloNxej2/nWxWwFp8R9Zci6Ca
ynFIVXaYUZteFdSWX5hpwv8qCi9XG90DCOa8vD+V53chLRCOkLy4M9HPXJ2jQlZ6J7dTzRezZnqD
yF7lyrA/dRzwT8oiuUDjcv4WxNI1C89La4g5DpILC4QQaOLpnGqmOnHMEs0fjSo+ELWnDY3e+QGT
OvrJk3rNOenS7NpEJc4TpW5MuE7HMyJyXmfsNTqp9pOa2uVmmsrhWCK4R9oRdtvYMsSH9yf3wpFg
y/CmQKUH8eE1hKmeM24GLZv9eKpluKqNvsXLkNNs2sOV9/SFLUoj0GRZEODCn3x1LwYIQg+x0cx+
otXyvoise8Cs1ZX34IXvAdlrs1wMQodotWaFNurYSSiz33VZfSBPizazSi8kKJvwfzEUhmX0AdHD
Biy1OnKOg9K7VEmzLwlbfbRbpXu2YjW/E0ka/v0qgW6H2o3cPEWP9VelQ5aGoVrIfj60DyiC9l+q
Vn8p01jz398OF2oe6IzTRgXLidL8WQFnKlulMmJT9s1Knvft4DQftCiXvRo7pR3nNNqFdq24VWb3
O0M0xU07pNLx/R9xYQ35DRau8kvGAj3o9BwUiuimnBvct6nU7+K+RA/ITLS9RvX078Mm6ZrMgwNh
ZR7WqxsM9QlhmsBl/Z5s8BbobkKdrpGvRLAzzBAX5dIe41no0A8HC3X6RWVd2nm/JByTZVc/NKmr
vFGT1K1RBHieyFl0K4twuFGtWfe6IWkPsUjkhzwJ1Uep0pTDMFXFrkgBlLw/029FilVAX7QBedgv
AICzvNhuEntq5Vz2J7SYD6E1RHfGkOCD0nIbw8bag7ZCyjPLX9SwKO6sCVWGaqSsW1SJ8SJNQL0F
9ygAEIDd9WAgA1A0zUYUKcWiK1fqpW3BYqFWiCQ1DcDVA9ku6hSitiH7lrDhO1Zd/rG39IYHenCN
/3PhyllajZTewM7QdV8NpaLsYmaop/qZgD5t0Eq4H5useBBm0nrwnhDeTnKZK0EVP99fkUsfyRWA
jg7ybMCbV3kDj5I2SvpZgZ2BJlEUz19bRCAOWaL02/dHuvBO4YnJvyj3Y2KLicXpprQDMaesvurP
dvVQUtjfK2Euvpv9WDxlWma6WZO1sNgz5asylupno82mg2bFV66FC7cegY2nroyqP4F09cVjFMfl
3PSqH6oNCkyz/lAMNna91Eo2c0JvKgiVp/c//S1errY9zWquB+TPsACXl9/0x6OzsnopHQND8ysl
bhaSRJTd6SP8KJduZJa6BLWbPDYhq9klzDQ0SxrDQkUgK2K6MVPqF7XxSruwiTYqPZKtM8nOi+lI
5ndJ6mJpF1khclB2XFGz6ay0eE2SYRw8rPaQuEUoKEeMSrK0ZGtbkj0jW+WoX5Qunx4mYxz284T8
7L1utNGNVS/6JmzzGrWAPL8N0gEApzYnNXZzjlG1m7gMsB+ppKG/hVfU032a2wkimRxl+WZSwrly
oZzQmR4jxXzU0F7u7xUL3WqaGvAWXLTdbTpSRoe2dDYFo3QQbJW9YZnFrSwVxQ+YXqaJj3IsPZJA
N6oLH7Lcz6ODM3ct7PJFk4ZFQDqY0cLtoqp/qeYYIWRHS34GRlNWR4HTtHCjsXFQwg2rRU7JKVEJ
CYLwGgL80qYGkYNQ2FI5MR15FWln+koAd1vNB/7yaM2VctfG1vx5LsbuVZ/k4UbAPtxYtPD+KeRA
GsGtV+2DMpd/5yG+VNE5vvwMvA94aJydrgF5bEkNBs3vhyI80haEQmjZ4f79nXwhp1qO8GJNyeMb
E8LTjVxYrRokUqD5WR3bO1vuk60ehd//cpBFX1MBcSOj9WqemdyoYkisUhOmL/RI3kZlNG8aqCZX
ruKzyMcoiMcDfbMMFRbJKj2cuqSi3KZYfu8ErxZX30NaWcqh7igCvP89Z9Gd1hQHf2EXk2aTLJ5O
2jCAmhBxKvmllWhul1XopU/YNoyqfNMXCZ51TjRubL28hl66MPCCh1tcRDVuqjWYK6O7qqAfLflT
Eyk4F6NPaDXV4GV1TnI/5z8lu7TdxFDSz+9/8e+3/0nEA2O+QFbg/KkLvGAV8WpgnbOkxekHu7V4
lFLFiXZtOWf3XSvF8wYVaYl2r9L093T2koPRGtW2imcAvTlEUT2U0TU0MTd+1FEI+pGXifUco5n+
iHViiodU0JblJ6opMVpF6VQEOyUczHZH0lNu62LOA56IUd2ilqeiztC2Y3lTm6pau1ZV5t2G6Go9
poolOtfpzLL2UIECLt6kUX9o5iqs0NuYR4iRThijBJnFH0zJ6T9kOefPm8q+8CkwOA+I42TfEoh3
xO3WQdQky+POTyUzfUmQ6ofHkA/DLwyAuhlFm1b9pVhUNo1poDohBuc2QoKovSeIJsq+VerpRWBB
oXkO0IVw17bGogiYtOPPsTO0n3kTyq8l1F3zDi1A1EsWwKaDmGsMXzniMXecjBg1VZii7a80z44S
gYnoHy6O9JowkvkgpelwNyWO/oTJgMRHxpl5qIeZkiHiTNa87Zw03Fo5kAO3jYwp2jRC6372EeQa
TEB6VOB6Vet3SJwV7ZZeVHxQpEwNEajsKJ7YNV14bI5QAiwRWpFD6WunZelLvujVsjYwpt6+Krmh
mqf7aTMlL7pdtwi4BJGBdFMftV+E3tb11iHd8u1uxmnIqcJjjRr5P1nTaYjUV532EBlQVLBIz2oc
WACch1dO7HlsWNyhyVQX/TMeQstL/Y/7GqJ9YRaWFn9gEeKNErflJonrfD+lanoly3x7XZyeFLia
MAYJqzoB7/+yd17NeSNZmv4rE3O1e4EOeHPRNzCfo/0oUSJ1g5Ch4L3Hr98H7DUkyCBWM9Mz0THd
1dXVVSwpAWTmyZPnvGZNZxSFSs31zkzOgDEwBE2t4Dv0vsmpBKE8NNYQ7XS/145JQTM9jGf5oMCj
n+dEujAaPdq4Y74pQcjU/0UeAobRcqIsH+bFi3dCNZsd5Y+zoveDzVXdt2XVV9x4HFRbbNps6/63
RNnXbw9ESoTQSFUUxvG61RhLA3cyoynORU8JSTGEeR8nMMSTAuLi3JvThZjooie26N4Ign8fZel0
l+lt/PRxxHpzsGExAhVpAVlQUOY+//rFRVMITTOP5bMR+MWFOaX9hS7jSf7HoyyqFKQJC+2aPsTr
UYKwryt8dNXbiIIqOY+mu2Cjtsyj33kX6hEYnC/FK862VU5S1sigNOWk3tYZHXsQNqEdjL7pffwu
bw8XnaoiqQDAp+fZe/0uWjj2s1gn6u3cLH4PdA2nfIr3OabF3tAXBoVVStylr1t/yOYGdsnCxJKF
+xIIuzW4Lp/CKBuihteTrdrRAZx+D8ZK3VmDNZ0SfRjgxNLVMeZZ2Mh+3tmrFLUXuDh1XSyY12Zk
jTxpZlZl2q2fTV+mpNU/G50eu72ihSdpUdIqqulISAldXS2s61GKj5ae7lsh3EiR3u5THoTizCLP
Cmhi/Q30UtdTq9O028bvuxtt5rZsl30tH+IM2otTwp24/3i6lyTl9UalLAn5BlYgpRqwMKvptgLc
+CJFuwXCPztmF2WXkTEGx2xKh5uiNi/iMoX6G4cBi22rnfY2zWbOuRrDvF2giqD8Xo/eZ6ExZhEp
IQyI8lbMo/LQB1Nz05e539nzlAVcWpqvodqoiEBGWXUGXpN6qGNtlcbe21wvn2QVIbmGC5GZCNpt
rpE30ImFsTqo8fHjr/0c9V9/btRmsBlbxEDIrtZojxH4/dChVHJbi5kALCxOkwdFj7PvGmfAnVaC
K3Va0UwDpy1b5YEEQcI6pU1q4PfyhFlPGeIzgw2OkKe7bmgQH9QBlT6QIQBpi9JJb+0KmGlpx1GT
HMhHtQ5Wo25BMGgj4QFwuyzAsUq6QypJQ+MkQFB/jjVJzMdv+s7UkhbT+4UnyNCAKV9PLX5C5Fa1
qd9OI+3uohGEo9XU1jUrudsB6sXkbxpDW5X7n0HR3k8l3lwN7k9/Ch+lx/BMHFmqqyJ09tUSa+Ri
6Iei0m+BsdXnPLee2MzDwQgz82KQx2zjKFjWyXqCAZbTZKA1COhJef3ahRXHuA0N+m2VldAnRKO5
TIS2t8GZZd7GJ34bquGMA31GAgNqGrTx12NpC4aaaGXcqpWg/QCszkV9Cs9SJFs3coEEaCC0woOC
icrnPp3GK2WML9rYEn5BsSJFlrNA8wLZNxNXlDP/1vKtwBVTJcGHXeqnDSjCex8G766le64Rbtb5
kJGKUdmZk347GMEMXjFAKxE8IYS6ZkvzebmErOaAkLLcMJ/xP+tNlujloEelYtwmQzHvA8uS9gJV
1QvsvkJPrlA3SuN+2Eix3pkMuAskGxhawi1Zt2nzVGnn2AiDsxZW0QFQCSMHmY4wm9AhGZrTCxHj
zKNxnW9ktW+L7UigcGQCtkOSBUjSKv3AwDMhjurheWjCs4yKqZf1VXXiGle6USWr9jgPs51MvnVG
ifZRQV1hYym+PbeWJ0Bwj3ObApy6XvVqq8lioYVnHLm4HsGbd8oa6x9plrJdB6x342O/Ox6pNRgT
wgsdjdcrPxEzI5hSMzzHtPz3itlkh6DKVKevTfSBZhrxH2+1tytqAdDASNI5kzWg4a/HC8H3ply2
o7NoxOgcZAJKJPGxHK3cngBW2mmIjPvHQ77FT3JNoZYJDXlBm0Djez1mBwK5ETopOssoCn9CkGIx
XQ6zVL0KJiHEFy5Py88QD4HgJnKLFVjQFym23xU+LXaOwRXdPrkfBltRERNuZ115ysIhEF19avDg
Vep8CzjwzunGIz9bGZNxL0ip149sShO9LKWMz+FkCG4ehcEuSDL5YU5DYS/mQuCWrSkdSqnmaU2/
PCZKZQCWV4RP3JNND80x5aCbiXmIpM7wpg79Eckvu7PR5NGpVabJg/V8i1Rign9erDQnozGbgw4+
8wSuSEJYAKnGnMvtn683+keLtzCdWjLFVaSVfcmoEyGJz4ryA+R6a89hZjjWOEa7OdQ2Fts7i5t2
CGhddORIg58XxovLmhzoPUWBKD5THWk9RRxbJ5ysH4iGT/spC+8/XmfL0n0dLLm0oBggoRO3XIlX
yyylaJ5JsxmdgaWZdhcX8WWB7ZgTJE2z8RXf5lgMxfez6JBxCKyLqmEE6UmO6vgcKP4EZK7X92Mk
bpmovvv5XoyyKsu1QweFX27icxdb0YEzOrLzWTIOeQoAMyzzHx9/v3eHo/a/5LD4n6y3qTgOvWH2
Ynw2Jk39VHXl7PTTZCC6KVinbgi3CsLvhCKK5jhqI/hAtXbd2UkHbcTsCRJvRsD14GS2blHq+IHI
ZIcamvvoGPtbzKf3FsnSLwbD/kycW8V3g0S8g6YQn2vIghdmLT0gRKF7hhlvcc7f+5w0DFBAWlRo
4N+8DiFUoPJeprR6Nv3JovyWfZMr6YeZtsdIkh8+nrp31iM9G67r8uI1BXLw9Vhh03ca5oDAkBdl
Y8T6dK/Mpt79eJSVEDAlfLDdhHHq94vgPvpyr4dpcx/3TVElkGsxZAsw9+3XHJKLaA8JsQr3QkE7
iqRkLl1kapndIOAX4vdhCcYL2XAAUKr41I3wzOZ5KBzDnxvNM4d43qEPPnNPyodky3X5nXmAgMEe
hTy+aGquQvmY+NrsCxR6+xrwfhap3W6WQ8GWLYTXJwiUG8fde3MBUwi6B/0OHHyW9OpF0AuR+akr
M0mIsDoa+ovGEkJX8e7juXhnFDDhMLgXCBCp6PLWL0ZJfKapwlLrjBqRSiuMXGziovXnAdxcWr6U
2pYyjbbsphej6FhTqkWnZmdLjJtTJBRsUd1KvEKckb6uzU0tvndiwjIYaQLsddbP6uNlYz1B4gjy
8yDRT4mMckm6RiwA+lHcm6AD9nVYDOdsVK2DWiCUFqeW9r1Ehd3l2q/Bc6JM20zpuIt7RbqsO7O6
Vmff2n/89d+JIibJ8dLLogALoe/1dxk6E2dWfcrPcdolF6Y4WxdTXeUu9rhby/ediWaWqfjRcqL6
uAZktKaaxXPLUFkdG26dI/Df6GVw+PiF3pBc2dqwH8EREPufE4TXbxSH/sJ0S4qzKKLYH0qKdvJZ
Xg9z1T/v5tlNs6I59cgNe+Q6xa4Eb32FKCh1Dk2rduXcGjtDKJ/qEtdf4E65V/tMAxZU0VHv00c5
1lrEFcv5ZwD3DafQOdy4l733pUAa0OPEipm0Y3V5wFodOUNAYud5bnJbTabZbehAbGzvN1Iiy5ci
hea6CvgIn6fVzgvg5YHNs8pz3qoJyzHuoz3C9uirCUA7U7dTyuhHmEDgdSu5Vb7MU1AaWKWq/nc6
DNK5H+Xx3peD8lM+6/oPP5+aZmdB0z8Xmuz/hOcm5xQNO7hvddxKJdIj/taF+71PtZS1l1rys0rh
69merUqpoiIpz4papHgQtD6mC01mPX68qt4bhv7eomUMc5GLx+thpDZXwhTrWy5rdWmrXcq9Pgq3
bo3L77LK+6gl07ykE0LRU1ye4kWQUtIpY7by+KwXJUrERTkeY03pHSW2mr01D7+n3Nh1flvfK2Oe
boA13rJUFhzac90PvS9kflfHvJRUYgwJLj/XSm/A2pTGL0qIaBWUHn0fYzGX2KWCC4kmFuHVgNKn
V+q9uYcmGjt6WGterirFhgjsOwc1sQlVMBWSEqgda3XmdUEbhKFCkdFQxuB73bAXbAV81eOk90Jm
C5VMW1WczAAVODW6iKtaOagKFDabTST6XsS/9SM1JK45YxTDAGmr8TcGJVBG49wXacZhi7PVe3jW
KHw9kaDCqXTQhKY9gHrJ64mM/WxM4XNyxWvU+k6pQv0+DZbCYEArAdEk9BvxKpcxUMGQzqiOoDfL
PerPkeAMEeQcp9L8LtlVeaf+KHxRump5uZ2cjyy+ZBR6MDR6F8PA8wUMyRpQ46Ed650Mpn6Sk9te
UCHQGKXQPEpRxs8g55kDPhC97yX4ftyYUzSZbqlUQ+lJMJETt7Xi6UrrwkBz81Afod8EZuf6Dbkf
+PJS0HdKNclQK8wmCpyuRnzDncXKGOwQQNFRCLpQPBEJmz11DzmzUwSgzrpUq1Bn67nGGyZATU6d
kO/iKue0sYFbOYDRcgBHMWuz/rNAKKWyfVWoP3et3CWOLIbDd7E21MQBjIlVS9kk+U/f74vHNp11
jEIkMz+0JoIk6Pn7mEeMtHRTAnLvg/YZRwE3nyFBLqRh7NqRCN4I4voG0BB8v7Vzm2iVTN02mH4l
UIQqZ7IaupwxSkI6Anch2Jiuaczfk1rSOP04oFhvIsqy1ahuU+elwQIg8/USUQRVi+JCm896lYDy
IR4gv1gVpYhfYGSmcH5nQ3embrbyvWClg3gfa2K66+UcOTzAHFJyQQdvLO2mqJUneRz9z1rf+h0d
kjhwasxI2B1TK+Jz0qfyt7KfsdqG6jZcwHQXcydlCu6irp41D76j/BiZLcbW2JHCzVaVGkHASRov
5LHFlrwJ64qhU1lZXOHE72iOzF8KMWXjVH1VKq6fiumthLwUraF2SlKvw5sBS3l8mEovwfTmB75A
vewWstnK7sCOx7XBmga4E6nJ7czoS+VxjPLm2AKiaGykLbNpr8X91Nu1qlJ3GNNWrnFqQPLJaCag
VoXSW9rO7MpesgWoDC1U8cVqzAhz0cuLKXNjObZSR6lQP6gCLfzll5iLg2kMwtTJUkkPTxDwBLL6
WAl/i3MbfEUrM/4khR3mSFWt1wehpMzvqMpiEki7xfKGbAZCBmR3goGmZPNFAk059zj91EdkYn2C
ZRcE3/0qgPY+QEqy6wEaFGZNgyY4glD5VyEne3EdtIk84Disif3enICG7ea6KD59vMaWFPNVFKJ9
t4BCiB4LAEdcpxGZrgrG1DZk1ungaGVpnFS5PvtNVOxUFA92/jz9FItS2ugavrO0DQhfdJlppixi
zK+XNiLMVR3rQ33WQ5xLCk0sXakA7ffx2703ChRxqj8czFxOVm9nIBIUo4VD/8DvlRMLiD5kOW+h
zt6OghvBAtYE0kMhYZ0jNXPG7hCzHucvbXIiRf6ZFkrpfvwqb5LwRVeJezwFRRN06Jod4LfovwRy
150LZIVcLgMwGOkT7JKqzjZuW8vJ83pNUC0FosTsUPenfvZ6bgapKTPysvGco57rsB1nD86heWFM
qQFZBmD4x6/2thBOJfjlgKt7UKwUYHq6cTzP6ih5Fuw5x5qC1lESGaUHDqI9ppTGF03jRCzDuLYp
qRcbl793vq+G4AUXHUAHFgI/r19axcarqU1rPFtK/ruwtOQqn2aJA1g0Nxbl2xYbrytzaSYXZb1w
XX89lF7HSaXVwngeZanYC5neX9Rw9LxaHaYLkASmUwVDfJcXfn0IeGgH7FbnCpW29STvLNyF143a
68JgAHX3+kFCSxKmCFHTc+/P3KjjRDosBdKNlfveKAvWDhNXWuPympuU9/HUa30+nsVZCE6JID/Q
lTY2rkPvTB8fE1wf7UJqBOvkG8GpyJypIJ4tfUz3+lxkqd3i64p/h2jefbxe3xuLXcHdET91al6r
pYL4W2cg/TadF27hYpOl3GRB+DPkIr6Bx3lbmadsotMjxLoByhXYjtczpCd+JoSBKp0H4KpckUQj
F3cqGUxu95bVRW40xCUypGNG4pgtEnn3oiAJl1Ez4mUb88Vkeza04rbi+BnsqfNxZCArjRc5TnD8
rZ8pHng3/cfs+9pNGnGEOfU4/B7nIvlJ7O5w3huE+QiplQPOGGc1upp9DAY3NsUSU1YxB30DCrEm
JT0OhOWbv7jWqGPRK8GkT+cuwMtHCPUAF0MYjH5pfEKxvLgS61LfKAO8N480YP+GMaLSt1r+Qt/1
wpQI09ma+sk1emiqNPp1zzf7Lerh22OW2i7IHNjtXJqAyrx+PZqJ2kgiOZ2bFJQ5ylEi+UaAfKUw
83/REX9MxSK3yZmyLfDcO9HcACVDvxlWGTylVTSnoTRrYZfOZ40cHXkK2m21jmpeUmBaNY1/KtG8
HFMg+VmyCyoFDNnrN8U0tu4NYxLPFmQSCFHVvZIp7XEcoDp/vA3fiaOA0RZGDZkEVylldbp3GKLO
ZZpq5xm8wr1v0TmPLVw2naqCQGT3KLIeC4GWP5bIKXog1myNshuUCYCZqjG+fPw4b8McZX3u5ZzR
oBX4Bq9fXK2CnqBg9OekyBPIq7XlWIP8x7AIBKkX2i1FmaXIYKwCQi5bUVXJlXau1TDZDX3NO8vg
XaQWe76kb6WNy/U7b2Vy0deW5AbpuXVP3pSDtMLnUT1DdJ4OhSl+SVMU0D7+dG+X6FJdAj4FD58W
wvM96MXm78qmFou40c95reWnBOrFoQuUcG/gC7Q3kAG5+dPxyAmpt4LBXiZqrZXsN1U6T+qkn6n8
S04mmUBtxSF2+iC1Dm2Fg9zH473d/VBNwA9RpUaHm7++XhpjFKCb24fG2ehQwIoTOsKD2QrHSpJ/
oBM4uk1nRfswLZ4+Hvctv4uYw/QBkEM/VAXW+npgPWzRrKj5sPgpDb9VtTLOgZDWntYJ93zh5q6k
Je1GjSlfhZNPBVHhskvPUfXg4U/XUqiljhUrPxoSLkTiwvxsIk6781tDtWGj5hsB+W15iecFc4uA
AgGLvu0qTDYJhlBjpxjnKhVyT4eb4hhdEz/6BZJf4kBzwfKHyMXqyrrWpsR0jSaIPKktBThntYyV
LSCYj7+huXSTXp9MsI4JEshwsAnUdaMVdBLesupiaUvh62xVlcBFb+yAEEhlO3wvRl89GxW3U2em
Jm/u4gBVGSeKJKlAy60e8FVNjOImlWcdLg5uyj9wE+rkk4nfzSGPA2sfxjFoL9Ovo8keywgr2ilo
qtmdNKs9T5WGMZSec4+zRS2ucfnUtOwLEs7zha7ndYbQWmgBiK/ABSz9qtkzwjg5xJbVZ48G6i3V
IrCAvWtq6KlHTaD4anXQt/s6TO4o/Wa/jCBS24MoDPl9VatW7OVlJN/5s2HsyNqz72JVhDXWyv6Y
uTov80RHWpxtVGDmR1lJcF5q2kl5lqbBpbTsat8bpEo6AnqIf0WlFIscNlBYHTNT6wpNMr28aLo6
/l2Rq6EhLQfz16qQ9Zu46rLELeZEuc5klOT2hoFjCarLYx/YHTpqo1P7ZZju0yHvnTTEgTcZKup4
AIbG1pMxjb4UAj8EolSquLc2sZ5IG4nKm/orl1ZSWVYDkCHqM8rrLYVSYlcZaRvdhbJWYyRtaldK
ZrQPjSqg4qH07ak2BMUrKlolcyGNGxXYd4d/LgvRHaEftjrNEbwxkNIQozt9ku9DwLYsqUR3jCHS
l+NGOoTg0R11CDLXatotU4Q3WRrymSQv4IzBpCNzu3p5PcJhpKPXfEdfoL4aCwNfnVBHcJXSy07z
4+AKUrCwsQPfvLJG3sqpyvajkc3V7PUXF1L2JntKvsvqMPism3ziCNcoL6hTEePjxN+VmEnZeVIW
vyBsVhuHxXMa8SoAMD7XF4X+3MKRX1/v21qWBp5AvUPiHzzW2Jma4MWyNtyM5iRdS3FIQdFHIkvB
QTjogLn02qPSqGYDfbDqESuvi+aiDzK8Mfs8V69ra0DLJ89mcXBL0hb0A1Gqp3Jl+fluiIMGKGkU
jraUD13gaaOuxq5aqNYxIdsnSZxRNnclKS9hA1B2xSQXI+sQnG2FAHtgtHWzMQNvzmc+PUGQ/8Hi
iUvNKlGmiFIPNUnHHTJ7GnglC5gJXAR0ZES4IVTINm6Mb87LpVzzXLShPUcXfnmeF/lAIKDzjJOR
ctfoNfdwEK+LdPvQfq7E4nNSi/JjVQzaI2Z2zZ+WpZaRcXRZ+pwcmOv+RmoENTyTSbnTkLdy5QaX
6NQffn98pLxNXBkF4B3Sq3xLarur75lZ2TjIZaXcRVNQnESrHb4IygBvNEBGMJ1T0ylSTbmUmNtv
HHMPZqtGR7SHt/KuNxeg5TmAKnG9JDOhv/f6O6el2sVR0Cl3/SxLD7naRzurpI0UtkLw5eN3fpNH
roZapUAkWpmqxq1yl5l4Po6lkDnkK1t4v7ehgrsreTFFK1RRgSS8fqHIkESEdjr9LpwUaZeIUXYE
Mq3cTvlMtyJvq30gK1BnS7+/KfKy3X38km8LWeBfqKbSvgYs/hb7F6kD573uq3elOppebGb7KIxT
W22rC6Ccj30uXjdzfyzU+qY3tux73ltWaIbRpYfVrNOVXX3jfjAEsc1D7W6ex/mqSyTljFRqeNUn
7eyiQTBcJGmZXyeKmH3Ddvs+L6JFnbSO/ziNA1S1YB9BNgBDoZX/ehoaqzNmA7bLnViT1duSMQyt
jSJHe1PzM8x7UBO0q3wsFcdsVOP3EHSHlhgLsXBoJmduy0jCNdiKf2zMz/IFXoZydam7wfjhLJGB
Ka1BX00SAD8GVnSWuynYj6J2aQaTcjDUQimwJsmmE/qsza2WAL2o4kzwFCHJvzeBEm1th/XWW5yK
l/oRp4pKerkGF4FLjEKdouo5L+UqdJtJKBNPDkmpraRKcicnmSf2o4MxX1qlEELpzqp6cgLVah9M
fq3vjohuTyCfOklxZ8VMlxbLoEZePaPJY4tqo5MccF0PHWw08kvfSAfDRh9dONSYefysgKFfUp8f
aqiBUfNocop2dqsM5WCjRN3/ULtZ/WqJZXRZFcQoW0GCxHKKHCqYk9VLOSkOkvGLqUwtoNY4u8Dy
TXPpWOWyTdpWym7NxULYF3o5j9Qw0zym6EFD0ZYgj/yxANlyvSFPWAQLWXtUcV8vOjFoc2koq+RT
oCa1fBxnIBt2GwZI/UW92cg24T556hM5/YwtS0Mxa07aT3LbKQcS7/RHJMUqkNwIHxs7i60gdEQd
9xBbwuNk6wBYR0OeFTsHetUwnoG7rO8UKEEVTRbzrN1IZRTMQ9o6fV9JeyWP7rJojBxFyGZPaaXY
o22Zen5QW5fTImVIn793pSFJHGqDWxobby5gWGfQZQDDsJATOAdXuRZSqhHQHkH+JODdgCT2gVaA
J+nfsBtApFrfLeoehf49k+JrbeYTFv1BHbc4mOvjn4cAko9nJnIp0A7WM0mmJAgWHZVPAx1yZyyw
NOxJu09ZI1YwUmr9U2KOoy0n0kYR+Q3ahcyWcuAzsYqjmTD6eg21Xav5hp4Zn2b5NkqvGummoPln
Kp2r+oIrUlJVEV2N4zu9tfDMepgSXNXV0gm0q8w4VrXpqblkW/LXOI/3YlZ7z/HrjxzI///sxW/K
p/xTWz89tVffy38Aj/FFEmfLY9wpfhbNv/yPi6enNMqD//nSanz55X+zGrf0v4CmoMpiASADg7+0
/Ianpv3rv/ITE7gUt2NK3UDzmdv/YzUuSX+h/cmvAQ0AknHhgSJu04Z//VdBkv9Ch4dfgEgQrRLK
Rn9iNf7sDvbiAAL/K+MQsuhjA2IE9LfaXyinx+nItXIPVtzW+os4OET1BfpRWXZsa1dHMB31lZyS
sIpTlHgY24OuXCB8ZE+5Ao3glHOSpw6Wd4gBlRHqpAcRW1H9VJu4FHg6hRvVaUq3aj718V4R9oJ/
qBMvNxytusxQfZRMN9R3Rnyq86MyXPr6cQg9v3O01NXbfTZelEiyFzsfDaDpc1aDi7gKL4wvzefs
1/hd+z1+B2mgXk/ZOYofJ/WY+VtYc/31Ef3mC61yYzRJkOAPVXlvCl7zbXoyvhbfqm+y7mhfxac+
tI0fUukaP4pvxbfuKcdkMLHnHyPs809cSvxdNz1NERgCNq1ddK5WHIb4oot/6gmA3Wofz1eNQqdr
N6GSl6B4c9C6x1T4PVEnyIbQHuPbYdq4zay9Odev9FxhenGdMfCgUfyASR+Mh7I+m+lBNC804b6U
b1Xdvp5/C2fzobvMPs9fkkfFE1I7eUR3qOodpOWtyhEzBx5geTegS4woUA3zwlb4hS+21O3fFuG/
5F12C6Cibf76r5uPuUof/4seU91YIOtG7T/AAtmKCms72/9+UeGdOUc2hfN4afGSvq+qXqaIRIqe
6cp+lAfNTcsSRfol1/Q1otm8RaXfGm0VpP+do62TjiU8IIqI5A1VFgjka0fJWp2LgKu3uu8cfT85
uCY6sRu7bHrH8gjxzswfmhO5sLLcwNU2whP55tuQ+/IB1vlWliZz6Wehulf3g4eOG1YnHYg8u0nR
v7C1h8lpL4GctfD0Ppvfx18+3hf3C+GBHKyyhRZslZ2cyk8wI1DzDeY9hCTlR3RClF7x3aXVeZ89
BeeWVovuBIWT3AvXimG3F9G9CM3NoLJvk5kfUvF//41a2qNhYxgzxIBcIDfZhpcUNnXlpPHi1m59
R/8cXLa/w8wV7oWr+G6IwLjZyim4DR7n7+Xodii3Xw9ufxeojp86l77dXdZf9NQpU/vSqG39QfrS
/Or3yc30dbgI3OyusvXUju4gctPrEDX7s7IbuRRWzpw6BRaVsTOEu/mRVlvooigZ/Q756e/yZ/6z
/FnDegiW/yqlrV//Eq8Vjt3F/IAHdpTynkI1gLs02YPErNGEUe3OtPNv8kXkNqY9wEakfPep3fsQ
P1MHOcDQTjdqeNvTvIrv/5zmf8Rp3ooma9/i/+hosuoQ/C2YLZqCCOvJFFGX2Poi16n6UTIBwqj7
Ug6eBllFRqCK7NZoMBKqFdkRFHXrurg15Opw+I8Ycl1q+9trwg6jzAYej57169dMNDmpAIqpe8qK
Dv1b5/NXQHLXTrfRbdocaJUO/5sHkt879PAX4VJCaQofitVXjOQilM2mUve9j2W6YhZYbxjYOgEu
OMjROO6acgwOhtXojoLY306gwmPXeqLZdT2Z3iIy6Mr5lB0nJSxPIRYNjgq+Fz3CsNrpE5G3vq5K
uqS6SUiO/SR3/eTzKKsp+lXtn1Kanyfo5eusJihvEtxJoljdW4qTOeFgi6Mzc2ua7QqRGtNJeyfI
3TRyOcx6tLts8YGqy1jdcnD4vU0NyBiv8u9pZhuALZ2tQ/fdbfry+VbzGmSpiAo9zzeR2R8RX4M8
l9p4XMWf6hvzQT+YB/mh5G5g3gw/+qtxX19FG42trSlfq9b8g0+5tjrf/rOnfFlxq6s/ud3/3WBr
1GARZrkoC6R51fcKiQ+IMt+bzg6vtghCW0trXX3/eyytrXdd9WH+ze+6VlZ+3uaLOrsM2Gz5zypq
NX2YxjOCjvuHB9G5ucGh2n58vP/0aaMq8Tw568l7Oc4qnARmrvfWMs50Cu7aIxAzWzz5++DQHn+U
x/oIE8vTHRLkY2OP9l7YK45vlza53WV5ndvfv59cT9h7J51/SEP4urS/qrZu5/Y1vkK2tZnUywuy
56MHXseXejQj7ObVfUFN+47458PIOVu78BYtlcSpCkc81rOToxlzLk/VTS06+B8akGvujePHhYWt
Z3numr3ICYK/47NsLZjn8/bFs/xbF8y75/aLBfMsXfZiHC0MKEVmLJh+h5Czfmq+HTlkij1OEyVC
WFuKXJvfeNVyG+KqEem2qfvWHX9mo2vdpJ8hrWuyq4RuGLmcd+ATWsOOD0rkWMrnpKd46FQuZKaU
69IWZGBrxzxPxIsP8F++YzZnbFX7//fO2Fq8bh261kDZRu+sPolYIXnmFHuRa7HjH1TVlX4rTphg
1OgK/+5VsgqXf/dVsvkRVnH1P+IjvFdABG2KstlCebLe0C8UaA7zAEBs77rfCvtbuRv2V99QgHUf
drFrPwWe3biNa948OufGU+zDp0/X9KntyT1cTM7DwT3cx/bh4xAJcPe9eP3/HmrtH552rYkeLw8l
7mnSuhw0jn7W7HEXftb33WT3btjzd82puGhObOQH/Yq+7bn4jaWZo5eOcJjY+u1Osb8Iu1/VQXnU
3M6xDr5THRIb+YJ7n8vJ2ffOX6BA3+redKJecjjCOHNMVz/qLj44B9ON9q1tOPzptfb+lqbfbrwI
d0+Io3jovLml91RfqNigfb6lNCV45M5PxZXvqret/SQ4+2OyN7yeD6jbjvfY2gm/feKYv0z3KeW0
85zaPiGMtwt/cFT/CPbNLuJ3BSKwj5yft9qVnV3egur0NO9ocUIZTslz6G5qe82utcVj7xj8Y5V/
Axa5E+39y/wr/kKe7mp3xvVSLpP24vFr/Ls9dbuvvTOeeJ+fifNTdy8fB/frtWl/pbzlfL29y5y9
ynC5XRyRqOQw3n/lR+iF29rp5Jk2/7pySpfam7jDddU+XX86n0Fb2iDdbN27aLzljwckku2LX+MN
ku67zqndxmvdi8759UUm9Gc2isZu7PzS+HUoKHu1m19mdr97uOjsq/QIqNblgHAH5+HqIj7WbuVR
HboJLy/yy+U3K916Fx6HU/9QoTdvl4U9ONMpvoyPHYBMh86P3Z1iB6+kW5nyYXw5nZSbZdjlCX3H
588via3wR2L/un7U9v6NaX8//O7sL1/Ec4SOrC3adnWJyiDfuPQaV3zwHpNj6+l27xXHx8bt3MGd
T8POuOIzC85oHwN7P9mTfcidw8D7beyEVWv8b2HxxUZYZfFlB8oOApq61+zGS3lTXuBqdyz2kX1z
hevgLr8cPPfW2MOBPT02R0868Yi7aec57kbWtxUp1syl/5RIsfV9Vgd93VZVC8V7+T7LovKvjJvB
u0Ib0q6cb5I7u5adOafv06XjKXv2QG6Lu+D28nT6dN74PNtBa5Xm/zNo/TNo/fcMWqvc8e+5Kbfi
w6oA+/eMn8jevZPV0NbCrGcRmXyDVhfU1p9DdEo4m2q3dsX9cj42Xr/rd53XefNu5q/Zl3E37ug9
OcvPplPFKYlnHv9/6UgtPwMSuCu+50dpJ+3M0+zKjuRqO9kLncxLvMiLXcHrD8Zdf+gPgqO7JDT/
i73vbG4c2bL8Ky/2O17Am4ndF7GZcLQSRYlU1ReEVJLgvcev35OseVMqSENMz/Rsd8dUsEqGpIhE
mnvPtcc08D0EolYOiPiILdUqOzu15kBVsm1Nq7OUdWc9+aZh6hbTpGhfsuot7jhCiyLByu7xbEFT
E3Ea2OxADAlQDaTpPiIBeXiS6FOB55mJD9DgvKZUv82hHe9i5/ZONhsAo47c5XQrtiTeGvvym+RM
dAtNm5Ht7fb8RYVTICBuAvhwyolBpovWhpp+2ZzQuIvAn6ERIMCRKuTQkhc2H29sQMc3qG+83uN1
BipeXl4SGq0pMsVs306cFOBVJqPd2oXFpgXJhQ+lOdqqnZqFw0ABimrMxLmut7GeC2s9g/KhPgSZ
X+Xw/GP1WsxeS3X8ZysvQZWzldx0JotwsmWU171VrLKV7hSrwRwtyUZXeUuEE6UACg8tcB7ZvhXY
EX7L4F9PrcCMseCSqdkBlp89VzrgUoQzI7JDq6YJXse77ZyG1uSmToxXBzfeweYF5Qt/k+aANLw9
AYKia8p2fATTKv7JN4JTWb1dryZrNIH0PUskoj1YSHQHmi6AwXAzeAgYVWh5uA20P7RHC+jN1IC4
S6ul6aa0pBvVEWwejqBk1dmFCc4LIHAF217HyuR2Q0W3oDRDPo0VuKS851fTXjrk23IlbhuHBpZv
Iu+TRmTCcIR15oaEAJ5bpZPZqWX3q2bf7HmbN7M1Pml3MFEzRIM1yLgoWuRjCzPo2Zg8TQAkAQxp
eOrwe2Ll5oBP7BBNRuozlbGPG6vBVGzgdwIAFZ3c0i0V/zXcEEA7OzxwDLja1tiGtmvQjqj3401r
k3DlryjayDjB0vZZFBUzh9UvUfGXFRWolrouKubGrtfKXBzqEBWdXUNQ1JbqdBD4g+0dhn9VDB7O
kggZwV5RHj2HyQfB5K0RJ9BzeDoiSyIzIzt1OPqtg8GKTWutQonmjzXMgdacrNQMsZ81HMKEJs7a
zHbNrl+pjwP2s0w8+GGn9XiDtAMTp8K3Mhtp1My+wOkdKYL/+Ej5hid78TG4a2iyNlaN0zg4fLbk
IPtqBT7fFYL6VL+cHEg767pIRduChXma2UJVF6Hcsq9kR4JLgJ3olsKS3/WUqcfWUr5NdmcWUIuT
rTwmqwlSSYaElEwmJ9lDpQJRaeskJrJ4ITFlKzFrJ7IDzJuPn31ISt/yTCST47tv5Y6/Dq3Erp3S
EZ6Z7I0hWTPI18jMneDI/i5Fdgp7b3gIoXyRUmeWO/wdZK/wzD5BcCO7xN8HJtbGSqlncpjwbpM6
7F3f31m/snfkeAQ2++qvEztcg+3JwXdcMbRKWjspxh1iXRIbzNj4GmNksZVahY0x4R4zaAF008cI
mNT3zAD3kTr4v0sddj/Mc+GvI3NyczYem33HOHEnOd7Frnz5f8P0BPs7CNt956YQuUzsagAQGhwK
Ib2NVykwwxb8ZsAPCTEOyrpeJXfRnfyYryC+oVubfX0vrHtzsNHtzGkvIGeAZc/ADBKVTMFsnQyr
INOAxtByrQWNAfmNRuNOfpHRudnsJwvSnTLtImK9fJftxwFrwOOUeFZBG1pR3kT7qTuFCggoxGZg
cbehHdsgr7dMNHAGOOFMDuqdqa4SCqGyPWt0E8eHShvt0UzxWmPDk/AdYOF82UxVBw7zU6DzCJQA
CkDvRlOgW90u3hQAC48GO3QhM0ei3CK2u/bNY46sHwckgTRz9LvICU2oeQ96zaMAJSPOlgWKIqpg
JhGSMeAFyim30xyFGk65qrf1VnOOuxKqsoIa2/XQoSIGXtHYfBRsBTddY4Jqq8C2Z+cLTdqQ/BTb
EvWRCLVxN8aqJyd2hzomBkPG8E23dRHPhcptcUAwWrOyWjOHa6uwtAMqF3BtwyJQfR0hGrwGE31w
Peh54DIXrvBVvZLW9VZwxEf5m/qtNsdvPnZmbcZbfdu5K9jVOZ2YoU1ECviVkg1cOeZush/tzuJ2
WFogT9+RnPCWWw9OYtE39NCib28JPbwgnE6PD/uniDw89OQFqM/DgtHWjR7UvblhaE8gE7ljLpaa
3LOrlPghx7UMwEP0VMQFX15OhluZcIOYbJuVVu8atz5WWMdMlcDTI7YWW1LF1PH2yoa/yendfJNj
YZgsZLPlYWlK7IORoLSWYHeYWyRewb3X29I6cNdYSQbHc0x/T9lmQrQcW8ijEQVYxnYADzKE62SV
wJlUc/KV5giYOGmtPnJwDWUObovuRVOhIyZmSwOXufeIZTiWZKU3/s1bbsUAER72foYH8tpwC0xQ
S3jWwBJqpmoF+BhuwWWhXNJf5nGxdxbJ3KUjF2Bl7IYacZKLt660xItNwg4sQ6jsUCCCcrFPhkdm
e7ADne+hfGzfBWOrDfK7e8UWTHBdbwUI2HbvbzT83qx4SwqJ78qUnV2V7hhMVbaF/SyQ9gFSzMxu
LkgVUo3JMSBWO7PjdeuAtwSyOD6MD61THdFTc1c74IfDc0waQhJvQLjoMskcQQLn0FVM1gH5wrcZ
syxBPGBmGOiddzMcxKN4DLftF2Gv7OKtv1L23Tl3BsLhrwyLuUjhWb01YBswWcjksEAwNiZloRli
J8a5VSELv382h9/8rUwqWEwyMCy2jevbOg4ZWyXmYAS23gjWQINTb+NdcOd2+Jv+tqPqathAMjvJ
0bfYGBsXDlsTjrvGAoLNHnwzAcaGX/rcnyunNUvgzhDyLcbnYxdYkaNDvEQ4xCOU9oTd9FRRClhd
YXtinbCCgVM/JzBqClM8wI7D+WcmUOQIK3hDsQvhLmXoFt87m610BVcrU51MNDPvOvsJbkao/BKJ
PBWcsbBOsRGBGZzwZoSPk8MnZg4KfPEpl4eFTpaQTcytCtmFyQiwqwX4x1vAah4S1nB6mFvF2x65
kLa2ZU5a7SLGfGB3vGSKBNTeOD+jzZB4CxfrgFljfz5YE2wFAzaHRNgRZsfVgMA2YKb6mJEEc452
dbfpGWJu5dEU5gzWCjshhWhjBi8MT2SMsgBGg89n5k674gmFBMdx0i6q6DIzLoeP1L70G24V4DBf
Hnay7pyGGqtszyNZMjt1a2WH5WJOdxI8cQcocss7qggOYCvtPVNf4f9lK+pIV/2uUAdSnGMMgRkR
yl43JfxnyjV+8FbcHRTzJn3o3GHDFDPbcOwT0MAIn8hABUCJnZmhy4zBCYfoGZZ3vapR/hAS6CE8
2GpEENqivRVtzfrGNnIIUNA7AUxAgA5MQbpF+eNN4bihnVGavLZwVOtY3RaBkBLrZ5ghtnLjgHOg
JPQF+xgTxGZbvkPTEcwzs5DLM5ttaEUYO9jr90wNcffsvexZnYK8ET8rq8gR75jmZNZg4MCMgjWI
d1NsuwVAuGhjz+vvf9nYv2zsHwUewpI5MXPXo2YSRZg9vHERwC9THDVA3hMTk+JuKSlz2Xhho3mX
APDLePllvPwyXn4ZL7+Ml+Ff/Nf8kwI95gG9ZrrMIjsCl6a+wcQ3Ug3gk145GjDxQhHg0jVmCUL/
qWssG2GzUMEvI+yXEfbLCAPu+mWE/fFG2CKKngWq/ksoWluQx/MSDZ4v49QYEClBT7dL3KNYscB5
tpVuWGCVZY4h/kjgrEB0V7nEEAvYphr8xpMpWyLiGAp8TRP8MMy//d1rhDw93fz2yvyyMX3NDcK/
nKc13Nuol7QUp4fbABQBdEDSY276SH9jDhnm8/juZ90w+3gp72vxTmexjr/unS6Gvy6R9HeW0f/Q
8BeaRn4GeND3j3VkQtPBeQp5X3XoUtM1bPPDWwd/HfO5nU4vp5E+w6maI/nhhCcKE970DdIEe3yV
mGud+fvgh1pN5vPdRG5KvLWmcKrfc+QGqQTr7Ca7qR39tjmLt9Je2g0H+b6wCji0S2SOaAhX1XAt
kdvb229o3kVu4dVMyC1cUdN6WvMr5KSuJ6c0Fbj6WzuHdzSwBZqvRiSzliZLCRlgXAc2wV93ZFp/
SYh2eHs7BuSIMADGypkvoXl4QwxAwj3ECOyBVYOeWNomZ29OGzi+ty3x6MtLRJH7gcgfvP+nyjwh
tAG/oMJuGCmcyApp2Xf2Crv7wwlzcZkjfDKYAS7vYEkFh5frkcnPvejvVmZm2ydhbMR63MrIVWaP
DUI+9GtvDWZOHjVi36MQ5ww+WXI3kPtLLbuD5GVibQnyX7bIoHlAjYwFVg0THCyEhe06BFfsDMGr
yAoRmMC9RPC5nl6QajNeZu0NuS+R9bbEwsNau3wE1e/uZAaqB7AsK4OIeID6tXj0XpFm7fRr7Rg+
qQd0CTsMt+DIycgQmIx+W6W8QdAxm5uIttOPKA6UwcIQsWqa4Tn/piLIZ3LIxQYpm4cKL4rCQfGg
Wl1Pui/XV0BiaZ4fjIF3454BdaOt0XHWw9lAl94QcdpXFgJN6TcBMSPTJ+EODDwPqZ3aicWZ8TE+
BjtwzCJyFyIixHzaLD/4+pguBXbXxjSD9WBNkaW4YLEVRKhkikgUQiGS3Wx15HGxeB4SYkjtXnJN
aIMyfsHKkQkknHt7jdwlVEwhsokoYH0JykjY8xGGipwYxIh6hDCTHWJGQE2Zo3xBiepC5jF6AS3M
KXv9nVyO0NpYCzmMn0ULdIyXBWkRN9ixlJ8RIVsWHWDxoQyJS73l37H0pQ6ROO+E2A/y0Zoblo1W
PyT4zsLbLMjsIfzMwuksnYmFv1mSPdvvIU0RfXeqwvJlUzr495WxKWWzRLNyOJ5HN0L6dY0IZm2G
2wFeuif1ZrJclvKj0wLqHoFfrKKOwGmNuF9nX8JpcEKzESer4ZKWZJgx8tfkG5av0FnSmgdEyBAo
fiucfvPy4llvbw/b19S5u81ikmUE5w8yKjTxJcAZPL4ZZo0MNeYdZz5vpvfZV7CwIz6HztCr1mW/
sygQ85UjvAjnenWJJyNk+1/cXuKswVsrZ6E3StjyKeEvOQio13XZ9PYPklsSFj0LSUBDiBII3vUa
EuNY0JEU9IEnD6n58HDMzdS+3CFk4uHlJUPtHZOi18/B5wjxx9m8FGi+20f8kIWd1GKg5V1yI6tA
Xcg0czonZ1lgToVFmrbieeGiS9ryUiH27qq/tOX/L225uB9mKfu/y35YEsbizNn/x52WJbF7yQx8
t3F/id0/l9idIaQ/mVZfAkriHwCUlkCnOANKfxbQuQT7501r/7ywX/sU9qPFOOsopqAwYSYdlbz0
0XQEUE8/fO2QuXOTD+7qJjvWO8FFkrf5ikwKKyGv8c4HkkPugdk+II2ehmvACzddI7eHINkH5t23
gSpOjVwy9KxyVHva5fDERASJet0uvuRVZJRVGQQPBpB3GNPgUDig+okOVUkOCSw9FGsuQNnF25vZ
Z3+x27vQgHwwNNCoXRDQQhm8WKwU4Z3G0NM6DdGrFcWyI83uW6TIyGfNfGTQnOXCDibAOK3uYX7A
AIndeKNeckVL2u5YHmhkszIRsEaq4DQhII5MWN4eKx4woxskWdnpzoDJz1KOWkTIWcIlUnmohDVF
63IHzJkkF0ivOopgG611Hcgt3twMLfylbk76NPP73crNzt3Ix34mooeuAzeBQjaHE/wap0fY0ci9
4+EFcZxbGR6Xjl68k7fO7aFAuYxAYY8smBNMbV3bQ7MjUnroZJQoGMmNvVofr6/h4m3OdOZ/420q
bEav3edM/ylSHqptBVdNabFc0ng/wUljh5Bez8z58rzai+Tpy9bxUT8arld7uGzQnQav3Dwj2RFv
yyl8aMytMFpfJadeyXZ6K25VV93obnr0G5K712ePjejaiGfaEfz1Wq4PGDF629obOPSuf/yFCvDa
58/M/AbEZ7moQXpUINNFMdBI49MzKyYTtjLl8T1DBqbisgxNlomemIJrCxuWNs4s+MAOzLsazbHf
KlTlw2PRbyUqQDh4RKLJ3WRVBMlppOst7+76wBfmxZjbv4PKc8GEeUkPX1A6dlgysD/XGj8O55w/
oCiHoJFKXGDToIoYTBQmumXRHL49uFA5cs92xgTb+xl+VXtFHFSyZXhCsZ/BikJe8e/1Fr1uHiry
pQCmrQhGiYI25iEMYIWvK3IHXYgCpyP8eG8gdEJa3tvC6kpsFq6s7pzyiismLuID3ASkyojBPxrk
sYQDmHmLv+7YM50JDiLId1YEtf3CFo9zKmJeX6ylc2fMxPif/9zNyTN+67lb2r4zgdv+7tt3JnT/
mtt3Jq7/u7bvgnacM+T9Ju24JIAvnqx38O1PI4DFz2cFgSgNlDmM6AWy593As5gTakXtZec5QHlS
7eRo3ANn4xmyjh4BUR4g70zUUrAg1ULlgsAzgfFRsP24+CxAmkyNmHPSgPralJb7CBVFE2phR2t3
6ex1k1qSmyHZnqXzGyimGtBsCnmeRwWFUM+b6uiDNbkkYNADAaFZoqaLSXj01JDczvS+ICXd3u9B
RU5F8y3CXYByfMMj/ItGy6jKyU2JHnn8OK4Gh5UaRXDYhzbvgmeEgKkVFT9H5miNLNGNYf+kdmSl
SLHGi6j+EAGgRZM3RfOJ4egSL1wXtui7uTA5M4tgLEN0ofSwMqaGSuoRxTRM4m9yqJ4RsJL9ykP0
777yl2oaVluDamM8o5HHf0axWBX2gNpyyWY6IiesNuCrgb8s8TRDTawSh9Ujsk/7WhK89v0R3LL3
oH8wjMJ7lIAhiZ+l+RcIZiBkaIkIDuoE1YZ0QHkXi7Kj5Rb7Hen+qEhCWbiGioHuUmABQjC8YmXE
cL5n7wtrAQpqQD+a61P27+inH9tppp9SX0jbPMZ24mElleTZJ6uS3t2D74RBw5pkps2eYHsktbLV
16/n0TxLFJ3rCoCep6cXdLCBDo/Iy+FtHWLXFzTAZkjNpbVd3PgM4b47df+TNv6nbaN0/ccqzpRq
WXlZV6RYxQucZ54K9mCLxuBbZN+v7lFDhFoiFJBfQH+I9b1/fgb9Lzm8nU5oPfD6qqP3Uwx72Fsx
hId62u367e0NtYRHl75xCMeyxV2LhJ1nekSJXogSnQJ1eJmDAjcWr43Wx8AayYLMW7y7mUb/a93d
stCa6fpfQmtRaM1Mwz9MaC0ihZmN+bsihU+BtiHwAghtBBF03D/LS89Tw2QcoAuhpWocdx8mPLRV
DpGwflJtsNeuF2T0py1n9XeXnN1uKHKNGom4ZKAJLwOvoyuFXoGApXmWA5SfdkLnpJFQmXGcpja4
+MggC2g1KscEDFCPfY9G+2Wa1ZTji9u0E5+LoKRdNlaOosU1MfqOXxrxp4Dhx4jlGZRLozhWvBqC
E51IOtThIiUnoMVKIuMO/sEGhb1ugTYgD08sKWG999Gff0EDX7z8HwDduyHMAF1aaaCgljEEGNZM
RN/5FiuUY+3sEsLawrC6QR95Qgegq+NbglyI6xhAZKjo2ghmqCkd2joOSoxgx6zjl8OONUS8sdHT
r2FdbR7WETksXHJp3uew4/ef90sn82t3PcMTddE2PcfhrgW7BJJDXlhJ4fuCq6NEWkHpTDgvrDEC
Ovl0pDf3qONj0DAlhwzZBKGJBInRxZIw9KvA7Q8vB5KU3k7XZ+pzWfdue8xU+6B3HCdmGOYJ2vqZ
IUygMsBOuDQYpH00nY6iH1FBblmTxW8yGguxto3OvmJ2CCvsdt17hgTY0Hvmj6EoRD+d3o5v10e6
uJHZmr8DaL//Rl5c0pkm/YOWdElMMtay9xP1x4vJpdM6k+upH0t9XGAPpmR3u3Wv75uFD5/nNv+2
D78QTVw55Zf8iHebMhokhfd6qCSclhoHWECbEjQmofEuOjdky6rgQ5rsc6RUtWg5hv4aaPdVkD2a
M7CMpxcWcfhiXb/jpTM9z/z94860sAAi5k3kfw8QsaCNLpP3bsV+B220uElmMjadQlUrKrZJeIpW
Yj4SeYGWoAFqylrfMp3Aka+DCZvfUZBEN8IBEtveHrmIDnIZj6jNpwvIZHFMc2n6ZxjTTL7+nofp
N5Fh/t+2bqqnJHzK/kba6vWp/Vv+9rdj89SE4Lb/Vs+JL78N//ItL8Yq9IPmH85rvn9KXz+8iQ3g
395V/+PyGSjQM5+ap59+sbImbMZD+1qNd681yIv/8b/xl//6zv/oi397vXzK/Vi8/p//9S1vs4Z9
mh/m2Xt6S0YT+e+zY9phFM7f/Z0MkxM0/e+ixMuMOu2fPJiCJv8dJMeSBv5xSQdBJiDYvxFhin+X
VcHQDZkXwXlvGNh8/2TCFIW/g1lXBbUPDxZlgxel38KEya7yDnsqmi7zyOwH7zi4ukXRmOfAlHoS
NgoSr0+jVI5rwwd5mJQhWEmkaEAHirpSbgIpm25iNR1NT9PbPYesylU8BAMdGm76loxRev9u3m6/
a4f3FIjCz2khl0EpoqoKvAzmIvh4Z/uci/zA53tOO8liJK0aGV2O6iTKN/KkGaQzdDQ94vLMniJR
t5Iw8UPCFSL1mjhd4GZhGPSH9roMRNdFRcMKSbwBnvifkYI3iZKXGa1w8rIqsQI/QBeicaoXNPAl
+ennywhYTFBQYz2RBDNXwWOicl4jdt6J8xIfvGcS8oVTHk7LQFNJ7DW6M6jNRhaNiYr11L8ORYVs
fU/RVmoURyAIrhI7FcrWGVKw6ajZ5K/03vPcrDNEp6nDxPTSbtioCTfYcVHKtsAH9UPaFGlGQIBs
gC63Ki1QY/rO9ZWctRNkE4i6G0EReVHVQQl9Wel3ykQZGzHtZFk7cVm2KVoOvNTVPhfAZZ2BsUjL
XAEUP+qomEUO6zgA4fLYmXILfD+UbuC3lsx7tiih1VOmrdM0t6NIc4e8OzaKQgrOczgRfde53fVh
f1x2NmrkI+kqyADx48/LLnp+LvVNo58CUS1dTo8NMhZlvTA5n14FdLeyig0GOvS51hu8XNXDTD+N
SqtQLRInMtbaYF+/l1na62UJGC8LOA0FkEmr8uwyvlSCUioRg3OXjOGhFRLVR7r70HU09pP6UNVy
yduSHoWnsSra3DRARb4LdL5C57VYztC8rBL7yfISKUEVzdQKqZWrINBdGOcnswHSZ0MGI7csauDn
+XnO46RKaklLvVNUFJxlcChMEMdaWbL2meiYHTXsQxkTzjPu9/mJ7ouKh1bivJOuS4Lb5WGxKUW+
oHymNDQSFIEWdQR2w6ionSkbdDo2pXg0wAX/RRHD0eQyBb1FqyAEdW32Ega14fZDNt1GjRoTNega
OraqBK74mrPbqZvMqFAFe2zTDPxVDX9Ix2lYi5GYL3BmXwb+4cZAgSYKBs6cOJ+/LA1FsZ0wfzzo
59fViDtRq/EZaih2dDXLaJsnaPc7FGjuVcbVLtPykuR5It9xkaCuW97nqBLG4cKEM1vqp2FpOP2K
ClpnRYAMvUQV3guAwZf1Nmr8sy/K/mYIBbQH4nhpo3tlvhkrCVTeolHt6rRuzesbnwG0D1dWDSSm
gUxdBbPnzxuqkaZWDYPIP6c66AUEQz1qXPRaZR63aiJ1iWjlw77CfarwvalQo1Dol3Sy9/fZ57Ek
dThlRhJX1Mi1yWx7CcU0eVqbRVmAozMspQXFwey+2S2qgq5JmiYDQIgXDPvuon4OxGHkhn7ywJC3
D8JCo5kkZyCLy/JHLTA0a5Szs9ROk6N0fbdwYpngmF8d8kTEP01CZ2k2Je+uHglTDPhXQH75nQLy
6+RrwOfotDfGS4QpM8cCZJiGMiFRRHcbsBkKsjq7VCkbgpIooXHiuqpFqVpZq46fCf1zV7aBW4JB
W+t1zRX68lk3pvHgtYI7VYNiGr721vEp6gklNb+VQvFrO3iTy5XyF4ArzZ44sSWjGHfmmGScncjx
Wywb4V6SQfgsZDHaLqog78lDr9oorXSe+JG3CiNqyDiKsiW0nLYJ6zy0Rr0qNpPAo23xpFqy1t6W
iVGt8pRDGV0epk9jrqD1Gq80q7zq0QWyLtD6q4pqKsgTuikLI79w8j7ZkZoC5SVLQJKidkF+75an
1pRB6opBO2VKZdhil5RWmnooESxT1E+qOqKrabrUb+iTHakZvK7joDMusHlKaKT4fCEVqnGSpFzd
Dp0qmYKWcW4KWbrKxxHdnKeyMAUQV954Zd8uHIhPzjxjkAeE0rFlpHkNQ6PwqExKYuyTQOJJm4rN
bSd1rsSDTiTU2nZ1XcRcKLNmR0AXGUqQdLDTQ8L9fASqMI5UYwyMkxpO2a3e8q0phRJv1mqNOHWg
9HasVWhrro8Sjbu8JmrTj+uFQXxAyxokqwQie4HXVF6bu1iGtO57Tsm5U5Knslk1Wr5NC6F04iod
iKdJ1VqcEmkrjiF6Bg6NYbdBHrg1XwYLXUs+m32dVxRAGkNgrFs/z0YYd/Kg5IV2GmohcWTgU2JE
eb6PRuWumXjBun7jn2xwxFwRWAG8lAxhzucejb3cZZmkn6pwAKEb6DDtSM/5LSeNqpNEo7jvDfXl
+jU/oBTclgx7DBqNhzSag6k+6atJFnr9VPMByHvC7KkaYn1Bc300yjSRhy5BI3+sKbbVXHVpnZHG
TR+ec67oSD6VndXE0rjqe1W987SqdgXJGNZ+WkKpVXXoBILIrYvQaPYpEgetjuuLBUvoo03G9KgC
NSkzixXm4s+Lm/BZhsyXGviizTJLFcZuG3X9ZAqxl7iNMvJOIEloCx2WoVmGer+ue6F3yiYYF5b9
s5EoAjSBLoOrW5DnuDnPhST18zw8axlI1cYkaFwjL7obGLDeV00ROysctMzJFdlwlSCN11nXCaTM
gsa5vhk+YhsR5YWarhgGxgJz/ecpgTuGFwevDM8KF5XoJdnEwn0p+AFIsJMAsTSG+hpSpX5wbvQ2
l+j1y1/qPH6WPjKsUlkG6pMxDfAE/KSA5QHlE53RdWcvLieaF6Jk9XnuU12uSwqI2rs953XnMkzQ
wDKeMgf5ZOVRFzL9HHnysG2Hrv6qqEZxE8uif2xHviN6k1TreoJC7LI6vQ1rvTYzNeBIq3oa6cah
cstEnGicKoITGW1GsphHd8ak6sxBiNUFJfZRpMiyCIkCwM6zIzG7RSFPgjEX+PRc5t5gFlUiOnok
qmZeGp1TD+KwMKcfzzesa6BV9DrQYIl/sFerZKoLLcCSpl1IKsRIHYkL5AU19dEm04DMRMXA+Wbm
5SUF+J1uVsskSyZDys+jOuogN1fWYmqIAArTYEnRKJnlNLQWL2bcTar0vlOG9Usfivy3KE7Cld6k
aM+p1+FJVMBwfn1XfUR1MNPBywYhDhPoA9TK04RrUjGLz2LoS2bm57GZV7l04AuU1F+/1MfzI2sS
wDLAAq6mzfVFJbXFIOZidp7GLLvtq7x4bseoJHpaoI1orYcHQWxaOzQmbUnCftSZssZMYwkHh6nN
GaDsQSVdT2KdnOF5Fo++AgEhaQNn8Y06opdAnz9HniBRwMf8pYEX3tR0DmUntSD85g3OLDYRtw9Z
YvA825DvdkLZKwHqMJTszAlcTIXOAz2ZmptaZhSk5otFVtqPy8vMMTj9RJl5HfmZma2IaRJlYgq6
Nmkazo0yRU6d8s2mkWqEUXWtO5RCj4OeVqilr+p+3/LBbQdf7kobElQCeAqsmwAWchak3DosBgCb
qEeb3CT0d7UOhpcQPDSOkuqjGaUeT4yxHTaSWlSHouzDhR30EQJAiGPmkANqaLo+t+b9POE9Ia2D
cz30yX0dgV2Gl33d7MrKcDqxrsxJifQlwMXm6Ge5C88B6HQkTCO+zisA0lzXw8BLojN0ZXzrJYK2
zr2OdyLlq64+V3xWWSkXjZtoSrt9lGnlwp75KKQUDbgAh+a7E3i2eetG5HuwVidnqMfGlMeiJn1Q
dAtz+8lOgU2LUwmPDKoR5vbzmPLapJZafJb5OoFvbug2cVRojiir1YJK//RSAK68IYlYTX4GHKtA
1Ya+TZJzkucpqTWvNKVIeogUVVu40ifQSoV9DnJ1AeIXoF36+bwZIadyyhin59730S8c/gGba0s0
Ee4lNCeOOZAG1O0jpxW6PTZjc9vGA9rot31gVaocWkZm9Atm9MfVVEUJTgMDIQBgK5VJyXcSIIwH
rpKjFCPyasNJ4cejk8EtGesfT4oKv5eqw45WcPuXHJR3V9EETxgLoU/PnV6E207rwPCjD5ldgyTa
NeRWMZGK0S9s1A/aW5dQ26kZKvznMpyc83XFpkqmQB/PnCa9tkoV2K0+yVYRTZIVV22yoLo+mmO4
HuLJAM66pAjqPJjB877e8HE+nds0Ca1BNToLblX4wf0yW/uTLxBuatB+SxrabdZOPlw0crpgE35Y
Tv2izHAyVbgsPoxBZNhU92Tx3GsiOJO0biBxFqkLh/OD6kTcBl2X4D3mEbhBnOTnTQN/UJnxnFSc
OxGimasFZcsPY2/mntxanNai7EmpPVcMh+N1nf3zkgJpIvSEueU1jTmT+fkUx4LcV61u1A++om6F
NjrUfdSTNBBOYZa+Xb/WLHrw/WI6LyCDTsOiSpd083ebdpTHJhUKv31IJ6VC96ZGKQinVrGjGhLY
UXNjdBK9Uc1Sh6AwKkG+8dM6s2KNU1Z5I3q2PFWZw0eeShDyA+NV0NVOnDYVTfUwRmwhE7ZAdx5Q
75iZMKTQ6j4bdadUaoWWdT0saI5LOtsPzYEb0iXAKqh5+EhkfJ1JnxAHkJu8qT2NBZeuUy5GsBub
ZeclZYq6gFC0jLHvqMSVcLL78JtIolS7XYggiawk2qnRxNDiZbmwMj3qLF2FRo3TLD7xWpI5bdlX
e+xtfZ0Mim41dR8fOaBZSy9LtKKTvYpE6KyzQVTjbYiMwSkzTzqLkVZSeMujb7oRyBFpBvRREjIt
XsvgjdvofoVys0ARrDDhC3soe3SdEeBpvL7WPx+b7zODUg62vxgknhNCJE0vjKWutae+jlDXoDYg
TulxqetXmQFvdhlAPuxcGNc8QjuXsrV3O0r0gtRoZI8/jZ0u4v5HUHoMmWy2Xd49TmOMBlhTqNhl
xSmuF+oJ2xmhww1JSEQYI9s6rVK7atXGHCWtWBjdxzmQ4TgGqsDuleEBmGkC3eOqMVV7DM5AIyBZ
QIur/8fclyxJjmNJ/spI31ECkgCXQ19Impkv4VuEh8VygURmRBIEd4Ar/qi/o3+slV5V0mF0H6fk
nOaUVVJZDhrW9/Sp6kMJLNp7Al8dYcwBKtGBH6EghCB4cyvXShonHzg9h1OGng4ITVM2DjoeSlY+
oIKN3+oIGR48r28TzEv3nbokjC1Z0I6BUxBY+eAnog2dMh54cY/Cw7QzE+v1dXlOgKWteAN3OIBt
f3NOmMxHmofEOReK8xRpWpiQfHIxJ3xM+FDDcKjj8jSQ7GdocEze3yWX4ci6SYBzYCcy9EtEar31
qmhFI0njZ+65DGd1MwQz+rVlQC0rafudxXi9FmsRH7AdblUKQdPmHhd9a3Vb1t4ZmUV1ZIOD/gtN
WSde62Z3FWL0nYl11sXdzCzyaYR0EE5FQHM2A3qoA8949z2A9oJ9WyrmXVPttQ+RY+B7B0ghVQt6
nqPS710TYtFFRVfiaIeieCwKPf+tAOFlppGN4Pc7DCEmXszLZ0zSguSYHO+cT+2SAhJHMxBkQ7FX
9CytB1i+/e2VxY4HIB6gyojUYT2Bvx9/8D6yogu8My54cYsoEXuomZ17KM2qvZm+fKL/+dtQ/gY2
ifoTYrvNMeNiCKtxwB4eTBM8WKDE6TiRJ3/K/INlU3AvaUu/0EAFR68s0XQr0m6ClHUBaqOf3Qar
oP6A0rsJ0dWIO2jsMTt7D9Kb34gz5jgeWCBgo1zOh19WsrWCOedpdNlH5tXz3WQatBlqB5iaofp7
rFQTpM1o1eP7K7HO9HYfhpEPZkyEFvCoIV2OTJA/ZayOHNx1rnucChdda0Krr//2KEAzKKJCJ8Q/
wvWk/7bePLCssDlh57CXTqxCoKlGlsXOUr/xW7B9V/oGKss+Sm6XowSzVJHMSn42Lp5J1tTPmo17
oPAblxJD9B4ClAEUBkjschCH6MYJp4WfHV/61xklaHE0NPWtr2r69PdnLWSg3fgOLqZg68qyFGAK
eRZD9bVEu7Maxcvaq4adF/+NvQcAF+uC3Yfy5bZsgURMwhFhZuccgc7JZkFwqhrFn6ZlKm6Xpp0/
NBS1a09HdGe9nJd7ZbP7fJ+FCM+BLoLrsdn3qvF7NXo+OzvDHMkDFWRBn6Oqz36UJXZ9LPGoeAlx
WnWb56P6rHsSfgSM1d34VR7+ibi4u2tLP/riyEzXiR0d8YPUhjxlHm8f+rYMTUzq4Ngziiq76oJc
JHWp7B/VIhVPKKfFD4uY0zn4S16FiVv4QAlQv20/RNZFw9NuVHgEJqeAerEN9Q+He8AjSc7D23oM
+SEMojrGHYTkdBlEK9PetrOOI93zP0Uugj+iboTyw1gPUtOM94v3QcocosoauGZa8qFtDk5g/O5W
l8DTkzzU9AfzxuAnOoC2/DDbGV2cVEX6pHCaDi0KZWE+LazPP3lsaBmqeo14FJ65k03RlEnvLTW9
1j0L/oz8ENWYvDXTAQHjlJ+UzYAfK8cUsEUVjbqNeDFFsYjyEW2Taqf/UHSireMOyLlOZloH35YJ
2xJUQzc8yjp3QAdaPMTKohyNPZhy9kzaNV553yESO63MUfQJMsz2cJHh+ktfhECkOtTE5XHqJjyn
fBb1D1uBL9SjVpZd15OL+RPe4v0c5x7IF8I6XL6m9u871PPyY9kOtU6GapqLuImU8gBrNRovpJU0
v3LpID6NmP4y9ot6PGcj8f+KhpJc5Z5qHtY85Rq3qlNdj1mtf3qiCrPYq1oYkc5kdCksTMXw2S3V
jN6Zwu8/t52d0EbM6Yev4RzyK+XO3Im5p4OfhSztB282HerObdAjNmvUCEVrXxcI2/NF3ndOV3bx
QHhXJi0T9pqNtkWBmtXLo676U7DMzL1alCkQQA3Cq+Jq1svXsSNukFCIuW7KzGvmeG54D5qCyuYx
Ll3RfXOxH5EsOz00ypXDuyQgWkOHCm7MX1MzA11z8tLtY0qt9yVsdfFRSGujWKucfegzSqFfXlRQ
pMyfwwe3b0VCnUB+darK62OwsP1j1tdqSIBlG2Rs1jY7GeQl6vHyBuOlBzkApTS6VhEuL01iRzIC
0wSxDm/L57lZQHiLupmIeMbmjwswvQ5DzfLj+xfoVge9RpCovQPYR7ksROFs8yKUgWlnKbg4++HE
77pcdF+imrhFPHL9V6c5rDybQR0yVPXSdhq6dCyZuMoqlz2FPK8PbtiCltAh98ORDG+Kxst3Xsbt
zKCwiFs8QBmT+Xh9t7nGoIXrNXXRnws+5vdFZspDOKogYdZkSVQw5yPCkT30+a1BOR5kYAhAFYH1
XS4HRVwW0qEaEe0GKlFuADF45qLbJlSr0TEY65/vr8M2ul5/JDBCFCzXReBb8tHYusMyk248C9ud
dIjMflZLBiaUo69ADtp50NxLXDhcC/Br4rYWJgGCAma8/Hkdq/3FG/l4nuw4HZlv0fUZ/NYH2eTj
lcLLkBhuYBAQ5bCMr5S4ksjxEqE9N1Gt6tIedewkkGV0wId3hxp1x4Q0lTrIXJm7SAToVjcsy85r
+MaigMGwRi8vFbYth4GVxkSS59O5cBf/OFYsfHSk6+Cw186V2w1oJzp5e2y/N1bGWyMZYLDItUCN
vpwqwC9T2Xf1dI463V0tISFXIzh/MXioU6r6sdoJ/N8Yb2UVIuJE8usEL62QfwsEx6LsjSfNfM4y
/2Ou3A4F0YwnRRvdZGzRO6OtX/97eIGNEK5+doCzkcWDn7D5db2VE2Cq+Ww0GQ5SyizxI72XYbzx
m/B7ACYhegcKuNVOjl5GpmLu5nPdd7BK5kt100/+RzwH/S1S9L3D++ZwAdYqolgyZ1syQ7hGgyx3
57NVukpAOkFvdtCirxfS/gTw1OycpjfmECAZyDWI0oD+bfmMzTxOk7D1cp5CJo8gLcO2N8icz3/7
hsDrEES4qMErw2+7XKnaJ6GoK76cac9/8HJ4jNzxV7bMv4J5rHdy/Q1F8+V+ANnXw3WEEnP0ivCb
yTCYWxBIzlWwDKlbKMhbA2IPo4ID4hK08mpCxBWTcMyvxzGH5LX25jSQdZaYEj21W8plWiNGeH8O
tpkFALcItxWgRHj44aXclASjvCS6XpzhTLJxPLah8tKe0PCKNnjy3x/qFfywjhXglgQ7i1KUITdZ
DAp0PM9FOJwHhOAxyNvkuZNCfZhavz14pgFvwZvBCY1GNLyInOVmZqY9CduW1z0i8dP/y+fgXgBk
j6IQCqKXy186DSiLTI7AA0h3bV08vWBrTPeVZHO8WGBPZmw8kPHB3XPFzNJqsF06OLW5yod62uFP
ua/3PGaHc2/d8WvwsJmddmyqLOgJ4GEwrm/pCMkFnxHKRuAkpL5r85jJCoD2UoZxW+Xj/ZwLNHIO
FWLZZaKJbvUhsD2akKKcm4SkcB+MLcMDbzm5H0xd3tjShRe9CzwNVMA5HaQs4r5sph220Da3W5cZ
FzsghfX3QD5xOa9DVI0jAS307JZWJU0TefcFQ4olZU/jUEYwKkcd4ZYpdn5/Rb23NjOEGus9hbcF
eODlyHT0NF7oZjzj6mhT5HX2GTRVhMdzQD95o4KVumb8OPFuORl3Lk5LFX3LlXCfBtu2XxquggNB
SJiwjOYnYMEkjgqHH/SEwnfoEQJ1QoSdyxlaxWrJjn43iqTxeRXbSDafw3II4wqHDeWnXMeO1MOt
03oI/wNpD63P0ERDL+UjcV3Y0Ztl2YnrXm8hBnaWi+o+CmGet2WWFLIHgXbKlzMPF3W0XjMh8cz5
zvq+nmWGCwMA6SpdQIy1IYMtuqFTlfv2nPFmSIgegxhMpPq6g6R758p44wehASvoEajnrSH85naC
8ygy5p7S8wBm58nYsTuWYSXS9/fNWz+IIxpe6du4nvn6+P0WH2Qo0SITL5wz2C9hzCGGim0bPYaV
s2ssir90GRuAMQ0+buBjoVBG25zxwgs06h8d0PfRuaKF0yW+Uz21C7/xAf7tTN7rc4hCtwN2GDiZ
APheXe1Adh0tjHcu/CKISbbA3HPx9R11gO+JXtGrpaHNl5LaPYzldbSAkfHY+eBKosy+nVBL9IAc
XnrnaMqCZ5OxH46k9CfJoyGNgmDaucnfWD8EJaAeo+QK4P7Fwua39TOsDvs2W7wzraiTUp0HpzyE
PaRL/OHz+1sFO+L1EiLsgvSOYVcAJdssoePPmV6UCM4yzG5N19bhIdd99qFvAFZBIcKC51n1pkhY
QcJPDpMURCq/78LETn59E7kCLPNmQRAK81wEvciBuAd8ICxhizU3tUReT9U3wLXZZx1AsnFlmKOd
1GPIXxMVtS2w8apScafDsY37epZeAjHj5AOlqCd1YARhBR5R5i1xCNPRm2Aqgo/gQuLtctsoNqg0
nvs+B2dxyRqgvQhVQVInV60Jmo+BqPoBcgXJIV7pxo/tVDZ+kk2Y+NgFLmVS30r3q9843gxW0OJ8
laz7OPG5gOem2yt026lI+U2xQg2nEOKDPs7wlJZpYxaw6tsc35bNhly7EfV0LMs+T4M2QDo80P6J
K5Dzgbkso3vF8IQ9DwjUf6ImTR6nubJDEgat+LwsRRQhf6ejTDqwt25o1yCcknIUCIVpBVtbrcHS
16D7owcQMC0HT07Zs7hrohZVhpwPgFIKQK5J4U/z09JRAHPc5u2K4WTFLZSmDriNTfHNGRbyB24H
AHAQhrW4T0v/yiks7n239ScT86aQcxy5qvoOthCwmBX35EmzWPKtBh/0WXesgMzNz906LvFygh+k
rfkM+HYCFx5Eqk+UztltT7LypJes/2RoaL87AZn0ycjagY1nyTRANzZZ/xSC96mSEuyU+eCbUbLP
tc078SCibIQPapvLB7Au8r+n5FmjVwY1DYgVEbhPqBdsYiUH2HMLTY0917lJ+sBvr+qiCI+99Mhx
wTmLUbhy0oCqnaP9+gFA5ylUCYBII2ZEJn95NXc5b8pZkujczSCfwtPXR4y4q5Z4fV+tKlgAr2tF
FDy3zZlumRVkbHpyRnjW37DINyd3akgS8g6N2Tnbi4RfX1gYD/EvhJ9rAsc2D87UCBnk8BY5tyFI
zKLJ53g03r2B7PC4d1+9uq4wFMpdkEBF61OwGcoRkIvOOiDn3ATyVkaOPThANFMa9CjtdB4a2Kgo
+6igs37oWV//lbVZlUZ88lLlt2RPqHZJvVz30fo5QYTDDYIMBESX64lK34AwwSVnbf0l7WWXPxot
lhsIBIK480R3xNGXsWUZv9F+C5ATuzvpbb6HCby1scACxSuMLBN1m00Q49SkyDM3y77AhqZIB2YB
VIpBxO9P/xsLjZcQSQ+oQJBFbIVhQKl1PgW9f3alhOLHK+XBLK578tt+vnp/qDd+kO8HjEITBhnG
Kwmg4P5CGjFEZ1UO7NrN6iJtJRjo74+yYVm9LKC/wig++HOobq6S9t9jpSqainAsoPFhrhQxHXJz
O1eVOeIKXg5uhMKFX0v3YLMJdtWN5akvF7JTPtyIAF4+AlwazlZmOCI2f3MbqU4XhZdp+UXIEcR+
E9TiA7KcBb22ctZkIC+sz6QrKoKqyNB+tpDWtjc4BeFnNyLQi7w/KesldBnVraoXaFCg24cR/jbs
7oqOZkI2kDkG2roJFFdZd3Rty5tUEpF7h7YcenpjuizK/vbQKNLhLQ8BJSLz2YrlMzec5xr35pk4
/pDmqFkl4K1HiSmqb4XxfqFtJTm8/2tXVOTy18J/IFpdAyCnwFOwSe8UGahvV716Ny/erxLE4FXm
YLqzZCUBg0F0o4cSQtQ3ic9zFx3YalDFdmLb17sdgmYwGcGDBZ0RhI3Lbeg3Q5TnIHmdFWUyZb0y
N4xAivD+T30DtLkcZoMQWR/EE1VhmC5qUamCUUkc4Oq4DTrXeQxIhSZjc6g/VyVYseiSaFNkLEFc
Frm8b7UPKeCwdA9Lp8KdFGzDZF1PAG5SPI0oOrt4r7aLMBjh2CGn5ExcvzniXyvvGEX1pZKy/VD6
NjoU0CeleV7ppM4GdAYjdv5O3G6GOlnBuDabsp3k863JAuy93nPgfFLUxC/XRHeRsNk4r3oXbzoV
0KccxBrnErhEJGYZUXKpYULXh9Mv8Imjh5ZNfoo4EXf+zLyEhaaM+yic/vbFiPztpQqENzfC5XX5
WY3IXB8VJpSBRm+KAZdWaQtd3s6p2Jr1rCuCzHENVpAYgGSyeVBkBb3jnLcQFZBKPZPOkr/c3G2X
Q945JQVj3lGJRCk5zQbPovWIqIeTR9WQxa30VBS7zESPEcq9TwRskSA1bc5jR800P/RiDnbQprc+
F9YDmBiIXYBW88097kgR+HURqi/eUoT31qI8R5Yiu8ftDm8FC4KMFxDz0UiR3/AFAYNcxuqG0aCI
C5+ZY9PR9kR9qJr5oFUS2Xwc4hlEhZ2D/tauAuYMHxBU06gPQujl8i0BoC7pzuG5XSxauJWVDzzU
7e4ZRPZ/ZLMYf8pZs29NVvapcXrE7tzMYIFC+ri6Z0C+yxvgOMCL9ojrr6NGXLggUqFsBbgreKXA
smogDEYpkF4WBLUT+w1EGi/OGIGNVRPJnX38ihALvoyDQO4FrfUZVu9yJnLidTIarDi3NKyuC1dn
qPgaNB+ecjQGHvoqUU0lYi0XezIZr05DKbIHcAfQwxHH4uQFNVqyOprEdIRs0NQSFpFAJD52g7vE
JaKYz2MX9iceTRSsCIq/nIXqEAUDSbKsKs/vX66vr3CUy7wQDC9Q31Gh3dyt7SgbClOV4ksBAsXV
FMjwxmmaH+8Pss7J5WO1kr0QbwZgooNeupkzxoQzk4kWX+TsRrHMKp4C+xxS7YTLXqj9+mEEAQil
EWwFXAQg4l6uj6vyeiGZKL60jvTjbqBuSlStP+iq6Q8U5+OKIK760LRapzARpzeBmEfAioMTS1xh
h8xW/gO0l84hrHyTBpnKDsaLxImjRPYpo3ZXWf/GDgbmD4paBPItaPqbswX4tsza2qovCB19kJ5F
Xn6t5rlzV7vPqVgpJ90D+BXtFz7gOY5pVJTXozYzSDJsGSD3Ye2xnRv5YRKLeOZTIGRcc1V9xF0y
AwXltjiPUkRPU9UWd2TGXRTbBcDFoXZb+RFKCwpBf9ERMGwHT3xQkeiqxGl6OOFkxuQ/gHFWEgTM
HNukB/DuYI79NKryOQnwJ27Coq56pNxj9UmzsIOld784OvH7eSiBnLsQUuEAOwSsh7F/qJ1y+Ea7
rAbdpuzHPUnbW9OJMAxvAIijazB+uQEM56TE06i+8NqRx4hXOm2BTP0xFY08YGx1eH9zvzUe2PEw
igL6slLLL8cjwkVNjBEFKZDvp17X5mkIv6SEMR0d3GWed5LxN4J/lDXXIiBkFriBtgz2ZiaBbR3V
w8/DuABvljD6IodgeR6nUaI1OYr+d5D5QwlclSUB7YfmcPQZ61KQnbjXeX3YIgDcsDpBaR9Vhmhz
sPEXedR3ZPwCcEVf14yy5yacomM7tTc+5EQ3iEH4I/QDMNAPsz87Cf52HoHDTgetr63DswNdcNSi
2ZkQNzfmBGhUHdRkvyPzqXY8hV5dQyA54okAIwH5mcNXS6/fs6YQ5PK5VD2cESpEkDkgrsLGU/Wv
qPhv2bHd5X/qxjR/9e8arz20v+pPvf71q7/70W7/zf8P3dfW4tz/3X3tsSnz+r//C/fB/znqH/Wf
vwyeiX+6ul3//M//WP/P/zZj89g/kDZCBwUpAEcxElfe9Mv0//kfBEj5P1adMaySkFLiTCF+/bcn
W/APyO2w4XHaAmAFyHp+82QL/rGW4cFlxdHHP0HO/LcLHb4LEGoNA7t/utL967//bn+2tQMDNuiC
mwxyvg9KITTkm0Pdq9npczUtd1M+iGPXFua2n9TwEI5hHRd6Gu+GuZ8OjoNSBYIcezPUDThDtCjT
SaO7hOIteq+VaH6NzIgeCYRr8WDL6qbzKZooyHx4ziufpKq2Zz0Pn7sl/zGpeXjGs4hGBLxr4K8G
FPq39XjjZ22uDvD4YZgAJATg/Aof4tm/PAETcl+YQ4BiXLY2vIaAm35vxy5GQZycXj6UBhOu/Fw+
Mj9fbtqu2VN3vzBX/zcWwCfgC8DRRaS3hgKvNI1+7kcKJRF6Z+V4/Bp2S/1Yd7NqrkawC+tQz0dn
FlSmGfTwX1GJ9VUStov/tegRWUaiuadO8zzJpYKptr9ALwcNkr2qClDYY9S8668DCoh/QntRPSiv
GG4mzwRAkSlX17MH/QIaR6lrnxv2QeuuaeKywQMV94OaTdzB4i523DJCzN8TULGK0O5dmdj17eb3
QwrlwWZuzd2REl0uge7ksDidnu9Q0PY+llnfoYW6E5Ehbpjp/nJy6fqxb4blCB8B/4qLyPtzrANx
zE0poEqmyhv3vgnnZvNNOE04jKCBA5RBKHj5TUAIs3bJmXsH0VyXFrKuf9alLCH3MgUCn25h37xi
4gsUg172oLJ2vinBFepgHEVmfCyCj4SEYdnsfNhlcLrulVUniT1CETwi1N4UHk1uIr/QZrrTufre
o9yQjOFc7ByKjSLsZRTAN8i/oOdbked1xX4rXI2CZ5ojVbyjNZ0Tracemw/8RFA9PhVd19+AumV/
gZBFDtJSH/oksDWOVdtXz1XZZHniI1Ja12zlhNJFjCkELUUsKo+cvN6Oz71Xd6g+R4G6943KU89Z
+gM4JeFThVStTvBU/Vh4A1hqlgtFXxonZ5/YHFbfg0p/z/lo0Wwthx1JLMwKs9Q6nVBQLuIc9UM3
NcGEgQu/+4nthq47zAXddufieL0Sa2QDrhMku7CA2Ko2tJ3cRsmZ3nlD0391i4WtJVrYGuFjPQKK
XG6Owh+PzMBsLQnsEHzyZVcViUHmGKXTM6jUWpU/dz5r3ZiXhwlSWuwOVHN9lI63WjJjTF9MbbTc
1e0Iz3yYRd4Vi1+lYFYO19UE/0ZCpunaNuN0BrUVGIfiwdVSFtXXnS95fYTWghKq14DV17LyJhJy
gJWruiUU4XUDGqEoeZbCVQqLBGYR6q3G848qa1SOuJou33HkNDoNGUxgsRr2HAofxygGV9JP3/+y
y/AUZl3Y2vBZALcmWiVHWx5I75U9knIxPgVF/aN1MU0hlwX47z5sA2b3+v3RNuq+l+GAZmA8HCb8
DbqJscgQ6gyl8PGpcruveAPoScPKUGkoP+uxSFUX5akshp90YC1Mob520R9h7fUgWtsinrUBeEbC
bGf7bncv5gAWBQCFcLmtxhqbxSEzBzgx+fTJzF73jc2lhKhG1zvQwKvX1YV+KnJhmQpaJWgF29QT
JvW8GLrMeVqo8VBLKsnBdJW8tYKG6QKKWUwr73sbwAHMRFH+XVVTvZccXMa46/xjoUOQX+Hf5SG8
2uBsNkIsZOoBbr0z1KWg07fHiVFzCFycDRmE92MU3IXGV1eBcF2kZaO4C8LiHlYDiIfRcLKLqQdR
gGCi3bnNNwWD9dvCgL1U9rAcqCZuv00ZPrilKJ8i+MYlRS9CiB7AdC8YvMEmCXpdL4Li0MqefyxA
j0jASuEfDKKow84uXR+O3++Nly/BXggRRqKW+gLy/Hbls6ye54p65ZNTwSYLjmllDH6/g+a39yNX
Oq44ZCe8Yuho7Am6t0bbW2s7+uaMMLcePFfR8mmeKh17raGHmXrgElR19xmWbNBa1C2aTzXKOQgy
oSODVx9DFAj3NuyruwHIDzYq6lWImN1XuMwMKflcz0Q+BXCzRRMSHqTtXPdXYvCap1rVDTQn4FDU
RNRJPXyDOOGbqflx1tBLTMYGj2rIvTvfzvY4yVLv3FyvzxM+z1l3M/J4vMsv++m3VRpI5GFDqPzJ
ywaZznDdepo8e8VnP7t11IS3R9PhXiGju/XHgR8dVE13vmHdkhcbBZ8AkxEPDHakFkgH8L//9gnw
hlUSBK78iTJx3y2cfmTZ0hxQkhPXpnecuBmEvA+7oN2prr21NCtPdS3ugaj/Mje/DQyiKM8qKzAw
lPBHb8D2gI8WvPpJII9+me0ZN2wYNTic6y+FVhJhiIuy4raGtZTQXjGt1BOPSpOMQk3XnS84nJEq
/zrvOzS1M9pFLUGMJ23D/DTR2sZu5XvHFjSUpFNqOC66qw/wuawT5mRdSlXD0qkVy3cjKx9Eyv7s
69Y5Zr6X7UDpb84XIlgkjmsl6lUQl+eO1fmQP7nDkB9IAdluXqqvCnWi2KnYHqtrTZRe7QsouPG0
QiUNhd5mX8xUDMSW6qmTwbMwxYhehKE8Uiv/aFT0AWzLPZ3u65cV3ryUgkGGzA3i2Rcs5rcdwYvc
lpJG+ZPiEAGXwv1KtRHXUy6BcpoitnnQH3XRfCSofjo19FKZov6h6YeTBjBycGNDMPfv36Svpx0p
OtITCgwI/2kLqdRZMEKojRvEMTDqZU1wdt3xyULqmVrR7JH6N6KedZOufA0EWMD80RBmS6azY1v0
w9LnTzWxvEz0pFCyIjyDnkvPVv9kNQqCYQhP0RyBV+nqOs4lCU1CjbSnMScUlsb8aswW/jkUvPyB
CefLTrTx8hWXmwPnaJU4w44WkOC2JIFsoOryyaon1L69h3F27Od+nOS1jMoB/SZB4UGb77IpIa8D
3wwHW4jqMMy+m2PPiup7pIb5gxOV5Z9h1sHebXLAeyqMP7DUNbV3V/e8+5D5ZHmqS+5+fX9FX2we
Nl8PS6UQiwmoJQCmebm1g1A0SEDq7KmsFxuLLuwOJTjEVzVkkUk+OF6K/MJNqiF306woTqA9e7cL
aLRffeFEV8vkshj9FK90N8MzfFAypU6PjlJ0BgshCGI3LKYbd33WZkgbjXFskuM2jWYhUqZ9tJkc
OUuQhf/K6onccP0R3snFJ8GjNmUMjOmuBA4PK8S7RcPn1ytAzpu6Kjx2tV/CKzpyryHr60F7Q1q0
MzevTj0KYEDoYaIO5xe67csBOJ1mwWzJ4wJHFNx9BixA8NV2LEo2LdNedrmHLAv1NjB0ELZv0vEI
HmeNAx/5JxN0S8p4G1y7dVOmBV6iVA8OipVF1x8McewnBfgqAZlweGja6VmK2t6BXtvclFGJXuWs
/eEG1eehQCkTr+yzv8zfxFRJMEOqAzUd3CHdXpyEC7yJjViSToOg+LcnDRfXmsADkA9gXHO5n6A2
A1fZOOTRMwWJrXbLx8hK9ef7o7wRLOAe8uE3C9QfdNft9ShIC+CL+vBLzHGwxBggps1gJ4fWCQ/M
9A8KbK/jJOp29fW/45pXOy/Qppi7LttadUL52Ue44iLAvfyhtIedxrzw6rEbg+e8PQX8noglDv5Q
TB66PjiYoLgF8yualqNe5g9eF52mebhr5V+Zmyezinbw7hfd2OVRxheBEAN6BuIo2CFdfpHtANBn
dK4ebdZ7V54AEOYsuYuuDaxMJhRtbsMmp89j11WfJm7qU937NqFibFIK15XDNGkDIQpvf9phmB5B
xYQC1skUIq1dx9VXOdo6eyt/ByZDMOLYXprgI7MOZNDqEdVbflgmlFTzCHTW97fJq/QIo0Bv+dK0
AwDz1juppJL2KI1Uj+GLD9EwZUnpQMosFmgG3h/q9dOIKs0aV0PXBKLWdjvIMfdpA5O4R9DmstRd
etAzRVXBBNlVSeHRvcV+46f973iA0DdgmYt+AHr08+JRleE1eI04/l5/a4po1TgeWk/e1WF7U3pt
Qio/BtO4G+vTtNKTx+4m2+t5cFkZWg8DYP31AQG4D1vmrZ9cVvW9nhddPrYFqpEtB8rFlDxNzYgu
yFBsJyxHDxHE97D3JvNugvfW8PDvAUt2RQ+RB1/ufK5R7ur4rB5zxuzJD7T+JJYuuAu86UYSVMQg
fPLuJkaG1dFmiK68BZKjmmQf6tGgKkRQ4bxZCu1cZRSYRC3c+Yq0S3YX9Sr/0Dvi+f3N8jrPgBAB
Ojv476GfNioYl9/btL7wPIB6j8Yu6A4AeUXij4qnNfNpkpW1PZqAPDQh5OvvD/zGvQnQApANDI9W
1GDrNAHTqgn7Q8hHAIrLEZKSj2PI7OdxdH/SMLNfegfVW09TD6z3VQ9X8mrnE15vXHzBulNQmltN
7De3FNhQIJiNVj5GxnysW+0+auO28VTX9c4sbwhb/9yVgMFwHAGEoRqyuaIXpaYODTYw1NxcqaCd
AFsX3t1AGnMbVOa+rSP/Xo5D2qIWPrTg0emohAmEez8szZ7f1htrDpHq2pYFFx/0Qu7lmrtT4NvB
W/JHD2aDMVrnmPvQL/iTG9qvOQymtV9XnyjMQr+/v+Svb1rELwA+1hgPQo2t4w/YU10XuEY9OoLz
EwGhKoHkco+19/r6w2quuALwMPj5blVgjYENQuHV8lHpebyOVDYlwB3bg/XZJ+MsO5TmN/bQ/3B2
HruNI+0aviICzGFLZVk2ZXfuDdGRLOacrv489L9pUYaJOcBgAnqAEit+4Q3c7ACr5RnWDPHtdi71
0oz7Jsujq1Q6H5Osivd4BKFU52j96f3Zu8/8yI9tpN6RF1RQNFic1Eot+6GOk+ja9crvHFWPneKr
1efATvBhauTfQIfWFDPf+jgG/R/0nu7ZIoLKS5GqfSSJqxJp0sXU6s+BY0rHxJT/vP9tb6wZFX7a
q4B5yV2WYn8hjN+p5m32IKdAQ00a82iK4U+r9sXDKCOO+/5wbyRKc7GcvUF0wowupbeUIvEpMqmK
N4WZ9QjOtdrboZieJkAnG8dAxRyJvWMYW9OFXp19LuldfQVKvK1EaZ2q0FePVWBM9FYqK/jVNs1w
aIvhrxYO8UtUFvUmnWKxAvp8Y/25quZNRowC1WmxGGpY2r6p55pX4Vq7LboiepZytDYs4syskurt
4ORrziZvThRicbTMKVZSOF1ckaMvCkjHpeoZcXYY5eDc1B/j9q8mqX8IqI5NiFzI6Lt6mm7kDm5k
hB+XlZ91H3xZ6qIv8cmeJPReGnMDFusY9e3KnXI/K1wmlEMgnHIMQYPfnr/UBxwb8Xxe1Vy+tq3z
Uvey9lSq9kWXq/Slz8pwJby6v8XmFHUGnZBXUMpdXOVFUU9SWfrBlQpaBFkJBhgSXu3h/S16X7NG
oPmfYZYVh4xgv89NK7iagMmrZhs7ybkznGhDX/GrmUxfJ7B6aSBdKn34CU5+rX2z+gMWM2uMaICL
zgmu7I691GumiwmL7JIP7ttC3XcOiK7E+Zr6Z9/ENtmBnvX+FNxfCoQl7HaEqrm7KL/cLm3vl7He
YUd3VTB5cfuIscb2rxLo+Tatv7w/1muV8TZjmWs8s5sGGl7Q4Re3a9JokUBkPbhqZfQiKwRhSWEE
7pilardBLmWvj1H1l6QFIyOq0N8UubQfGt3MjnrNVRwrYQgLTHcu9RjIf6OmMBM3SwARuIVd/ilq
n+I6/PHPlBZgjcGPPkhWjKq+rg/pg+TAxd76CaqSFnXnHdQUc5MOyfgYQZjeq4gWP6l2Uuz9LjV/
ohCK6FIx+l8Bu/kXm0VauWreWntOlD1fxswKZdnbqfe1snXiQohrqzoOulfTH5tG9dlXpb3Wqe3Z
sDoq75OgqGVBIqSRrXzC++X4/qLcxyl0V8moya6duZW4eFsbWafcWynh1WAbbvoo/utMpTh0VR9f
yHLKLZpJv9Okkf/+53EJIMC5wSQHHbkEq6jGMAVZ3QXXoDBHZFN17Tlv7eAFOPtVJog7DQA0j1nU
WA/vD/xGqZUGHpVG8jZCCnq6t/OeS21bljQTrrJK0w4bjL+Nn0bbVFOTAjiuELyNvX92CumzjJvL
86iO6kHhMvKiJgx3Ri1ABRW6F9nW88pP0xh6cUD4RbNmG+U5oHyLoFFIWTWXhxwvctQfBWWQTfFF
BRbwFXLrSEM3/mA28QVNLtPt1RTlzPhPDcP5EVT5GuHmjRt4LrZQ5YRw4MABWcxSVQeVaUSOJ9BZ
+eHkNHDRK49XdsF98EPHkKeFUJLCt7JsAoE5o947+baX5q3XYepxqSOnOvRdZa7RK994xGYcORhB
VJlAk89z/0+FXc0mTZhq73splbZd7HTRPgCm6paW2W1LLe82SaGuuQ+8UTbigDN7gGiJlOHR3I6a
laoA8xg6npzGeeFCMjU2dY6VXa6Lb/FYWW7ameEhaUeuX4wD/G0/+c/aZIeIhpcl4hGVBdWoKaQz
mtGQcwtb/lu3a7IOb11GAPaozXASIVYskeJTj4rTJKe2Bw05PeZqaW4w4ow2TaW2X7hAfmSKVlyG
ZpTP/Cr7ZJdytYna8NfKCZgvvdsTgEwMp9OYuQh0ARaxkBNLktKgVndtp6z4YhpJciKBjAjFqn47
0tndmiRrR9X0P0n62O864nhE0IZNIaH1lsIFUYfIuPTSiNDylIj9UIS5m6FS9ZAk4Zp2wt3rORNa
yayJ2vCHQgftdnUVINtazmVylcuh3chDRdG/iT45iLRthsn5z1uY4ZCn554mGCOwXkxOTKrg974W
kEK3EeDFKd0Pkl1u7SpL9mYIcZxHN1m5L+8ugnnQmfmGtBNSxcsIoWILw0Ri0J5KzIaydOJWTTqu
PEML5gXJu4ZEL1M4SxE5MgZ/t1NJ3mrmslw4XlxHB8okVLQzILyRi6mYI6ytjVlKGhz69k/SPeTS
aYhlr+s+qXkeuUPxIA3xNnDLX4PoD7C390bxyXfQeBYd/1y1l3ljTjjTRL1cXoDQl9pJVWbJU5nm
ktfQM9hZafdiTVV0mPOgj0Dn4mMisGIdK+fFwmLz3KXxHKj4tK1k5Bep8svWUTi2uZK93t82KFuw
XKwW+TK2gYsAi4w87gckB64tbfR9UPniGJAknaqucvHTio96QRuYlCF4suUoOjgKp0rvw/bQgJ8K
3Ma2WzQumTRUuf8EtCKfgYFNK2H33amB9M86U0Gks0jBZp7df25iPwsQjpNk9aVvhLM3uuuUnpWY
QlQaK2saXvdFIXIqAg0OKH0vnVrU7WDI08ZEi+RxhWSbXpXrniWG3i2jjrAxKKxzaNbqwxzv6rkd
PZihgoBOKv/UWvjQEq3G/fs33H22h7QsD51KXgyunqv29gfZU+sQgqjOtdWxoxjaesJjSw4oUoIa
emmnXjxWnfMNdyP10NswqvARVfH1NTTWsBzSQ2kgduobZf0Rae72VwFCf3Jlv8FhWGsD3x0d+y9Y
ZWWNl3y3bPxwSoiz2ghN+Ls0VY+LacJ/Ub8ivrabBmFtJDV/pjfHc0Hv5/1pemswIJvUsghC5gFv
ZwkgVqAnlaFf0zgeL6aBv6qf0WhsMOg7oqenrox3d6L5OIovOmJKnFL2yu148F7o2/YtH4eNmVuo
TrK1OnntlntzFHYhsi3sRPB6t6OkKXR7G5+TKxqHw6YrSpA3jrYqfTBvoZtHlBuACiDPKEpysxDY
7TCgoyO4IYN1TRW1u8hS037K46DftnVvvNhaJlP1TMkwImuS3LrGTrQBa2nteglIzK5VWsWBYmd2
15zgZDYnGP2/VjNaX+2x9j/0bYW0R5DJs8AYAesmCSnfkMXJfeZ2Q2XvVCsPnqw4jT85fg+I27Ra
ZHUzTFjgZBb1PkN3LdnIY44dAFFJeooqe3ADif/eAOEsfjhhdyxkyrgbx6/UajMFali4pdkp0ibq
EnVLg8TnAQR7GRcmJ0SRmh0iK8re1xMg70UghsDtrMTfwkwzgpUzfLc5ealUbrAZNMuLuIyNyVqm
sC0c+aqLTMAfg+vUFLXOr0L6WqPRsLI5tbuoCDg9+kwz7pJgGR+m2wVtUiPummSYPKWTz7b1Tem0
701rX0SYgE+u3CA6l/b3PBxf+iR2FbDdZZQctQFBFWdDwXSnas1R7VGSsv7U7d9E/0M/mDaxSktY
uEWZ7BsaysKXton6jGivG0fhQ0EjKaNol0qf7G5sNrRjnlucTnMl28mJtG36ldb4XTIwfyX9P2xP
IIeA2b79ypbgvZf7YvLasSPTV6v6MgRl8luAsn7/dnlzJBgS/2uM0NW9HakPtLCzQ33yUGQdv9Df
fmBnZ6epaZLd+yPdZ5t8FAVlklw4JxAzFhcZUEDFN51y8nJjeBG1/qtOkmfbBAGYd4jcoX7n4sLy
V1T+ITRqN4mSa8+jHIf9trAp4Mtr5lb3MJv5F/EoEkciR0hKdPvxiI8LTHbDyQtrC/XpVtVPudqF
rtXofuCCkyt2lTqYhzRRbCwoU3o15rnGjtDTBinbWgrVks4s7CdLK6D+9km10mu/uyVR1wBjjb4a
VdG55X/7A3OZ5M/KLcWTJic6GXZJBBjX15WFuSt8MApx7bwy9EnQKr8dpeudRi0RkfRi8r69ovaQ
MUcnMU49sajbhL79rc2dq5Y76tFMIEP6kxzgIOjQccT2OuTIt9YjzMvffTiDoYQIWcpYQYNY0tOV
bfQKPrm50ok2WSseX+5z4u3F2YgjvUDnSmo9y+QV7JxIHCwdI5VUmaD/y0OdnB3UOR4FlvMulGX5
kFd1eB2yKvzsB1p1TaA4Yn5VmdxSAOmUIYsDt6ocJPSqdtyERe1A2WvTTUeD3c2FFRy61pIsV0Pm
xO1ynbKZnOD5q+fIH2rT3snS+les1jp7BrnuU2n4AeKZY3PInAQ7HaWHBTRaYk8ZQT2xz/td2ETV
dhhVcab5+CcdRXvoCq35IMbe3ksifLZHxWEjFor43g+yg9B7nu9p6A87vzOeeLUvNTz+Qyula05a
C2lI8g9UhaFI08yek08itNvtUMSVkGOtGTwzV3neHKMJnpGPdvvAn0D8l/J2qEd0lSP/ie675Qld
Hx/ADoprNZW2pxVknW1qiQNGbjjba07+0LQhXI46GJ4KoCUPox9bf3Ql1bYU/GW3lIr6iBB0t7Kx
798KGgkE//wF6Idyx+2HoJAQG2MY9l5l9ArSwiQibF9gnZki/2F3/SobgQliM3bNPh4qZQ2pMJ+b
xU6dxQTRw5jVM8jhb8dPS3octZx2nhpF1mdFqgE8W4N9HnoiUgKQ8aBEovzUGkH9vZbIUtqh2taK
37tBa4vt+6f8taS8+DXwsEBboR0wI24Xl90YaGrXFo3lQd6LTogpJGzXybAu5jC+TBhKd/w69NHi
qNMotUf1j7TN219Km4wvNBzqj1qHuVVKcPgYVbLzjBBN/jBqmfUk1WnqhboT7yGEYS5V4HBCbzra
NxPOUUjYqfvUGVOe1zqkq57qlXFSRWN+H60y/JAVBTpx73/sXVgyAzWBnxOdU0u7a/3mWkDJs7Jb
T1OKah+ldeSBuYkOQH+VTVWiB/r+eAvdCM6MM/eYKUMCLgZ3s1RI6UHWF4qa2Z7iS/Xegub+nQQi
eBROUXttXMnbqFLaPbu/O+jDhPZsone/29DKfwDAq3bcqOpGHeHIvf/D7h4QCgg0wOlLAze6z1TG
Tov0DM0tryhpcnZxbp4KtV/TBZqfoZutRddkTrbpFZOmoLNwu9E1ULiyKibHc9TmscsR3GrU/pzl
hfLz/c95eyAyRQqIICmWjdQoDY2kC03Hw+4mezQt7MMQAagPRa2uacHdZ6d8FDi+udv+WiSfp/af
3BwRZ2201cT2pG5Mf2cAjZ/JQeVvJvJDnhNN4SUZxVdNSsotNmZzgJg66CaMhutMaf1dkqQIUG5h
Hsd0THlapAgdQ6k79iThnatRUoQCZDh/3p+hu7f8lRdMa1tFGYCO4eJXj21iR3nX2J6c4XMxyApG
8EJD5GxAY+ES26PzKBnZ+Gkq43DlZb4rKzP0jNdmI1DP4CjcTliXGyGJXux4CDFGO7l/sRDC3fY2
IiGNGbrx6K9Vn976WIQ4qWlQd713FqiMQGgxwpcepzPe4sBgbrsiC55YVpRuoOWFF5veUuOa4bBW
YXoFQCw2PXUpDj19U5o3y9RyqHDiifPa9hoxKh9wYu1dLWyb7VTZ+WPctQpMVt/Zj3bVFG5g29PW
QAR6k2l1sBdDSdgQlN2lNypadeUof5+imR+D0m2JHHSbkkYiV+1WE1TINm7ky2SgL2ZEYbdVAE8D
ph6lamuEBhZPMDiPTRNar3SEYMcmaOAZjcm+q6vRk5phE1DMqTd1JDWYvBdVtkM3U8c6xXFQBogz
caxkIc5YahQIU0IW1m3/5GdlcYqCrnmMnBjh4bLX4SKrkDNSexg3ZitrH9/fvPdATo42cHdojjbM
ZY7f7RaKqhCbjzbWvFzSDLcXHSTGMq0fRTph0mI06Hs1TO0DMf2nskmUTdSYYlsYIG+IFT+g0YWD
AQQ8CKwtOAE/7etHy8dMVVbUNbDC/V3EbwWjAPaRwpqiL36r0pmtVIuE7ldSKz98O9tpE1TuYBIv
78/K/WNGEwLpQHluD/Gvi4d7QCgU3E+jecp0JVj1z2NvWcdGLT6OprISMt2/FwwwA0d5MwGrLS9Y
K0deRUsMzQMt1z0pdWNssHGTtv/5i3icWSRK6UBwlkAfc1CRmNMlzStHlfira+Ud9mA/Qx2JWcsH
efD+cG98FDB2Wvtc5SBwlubfpZK2pa3Tp5yknj6n1fq01Py+XVmne4ghxCm+C7U6m8cJ2erb3Tvm
Vd+a5AeeHATfjRZDRXf0FeHWchO5slk8iHFAKHtIql1Up/qzGsYf3v/S1zjj9lKipzfDRIjgwTXJ
i02ZDM3UK+Wkec0UxzstTfrjlAn72hj+M3CK8RtUPJ4Eo8qTz0phoghN1X5woHy30ag9Vmr4RRhj
/wh5oX0ox37YS42MmJMd53un8OtroOSBG056d/KTnsJdVz+Mie42QQVBu1aLjd2lD1Fs5E8JWO18
Z4GjcSuoy9sqEOE5ypR8Lfaaa3iLb8Y8nqYJ7zTZ8jJJRoEKC26n1T2RtqY7WdZwSXJCLC1OVC+w
7PJLJTlXKlLceHQKgDUoVvft/Ym/SzWIBiDuEWqRRENLXcy7EQYUpTFU9myYSafWMFrq0qn+kKd2
u02z5kdjNNketLJnlqN2eH/wN24izcCHmOceGAE989t9lyuIQfVWoXlJaFzUrlETFxXEx1avgCS/
P9QbR4nMG107KM3IFiyL0YolxlGKctvL+1H8DJzse9mF8soufusgsYzEkTywFCas+Ub8J/SSzEKW
JI1RtNGEW5P0OFU4vH50ROcWUh1dLBR0MdjLLOzf/T9lDGXn/Q+9Dy0UikJQKVALI9Q0FrlbHEma
3Wqp46EpflH18Ukd0/TZnEVixzJPL07Ek5gW3UoM9cb8wl+Y6z3E07AhF1fI1NSIXKUEuDkdoH3h
BMouKKS1eP3NUXCt5q5ns4IRvp3fVEk7zAJ8x5NgnF4TIV80ZUie35/BN3IimGGc75mXP/dLFlNo
tIFTw/ayvSLRrnQJA1eBu3PWwqK44E5Qvmi5Pj7qVvcZHzD5Gc1wY+/XVr1P9Kw/xVbQnFujWXng
7g+qSkkVCjAaGBgKLOG6pTLSMwKX5XX6+F3q6uYhKmEO+k7eYRMlN/FGM3t44RFX0FnydXvlLbrf
V7yuDsNj38T6LomElS0HSqyQVeh+M577rM+3dVMKbEify3pbSVm2pWi5Bm2aF/T2ioQjQGA191tQ
R1i+TEkoZHssFcuzpvxrEnfAzRCyyPvohdbtD03q/qPdyZwQk3oTk6t84qvpye0Wi7tYCbAkmjxi
s/YwVoY4FMg2zvDN6lExg71lVwquHAjDw1VId3ZrKNseHMOGxn27Vol54/uhp5AncG/BNltmRbJU
9CSoXM9tkRk7OeKRcm2BiHpMZ+Whxr/DazJb+S07gYRwQbsZUWh20KYbNzDHtc+6jKKO6k/prtTl
8FpoKFmDT4Zl+f6ZuT+YuDVA7qX7hucFwsq3sxYhoCqXKjGlogvzajrZY9K24coRuEe4oIXNFp+J
3ihK8mTdjgLouI0UumVegPNrgpJ9HW4i0Qz7dGweQky+t0YzjbusldW9o7Uf6gmLOOz+nL/vf+19
k94hS9Vk4Hb0jggHFxkjliktYaykeP2oxKcgmvJToRskQJSQos51pEL/7iMFujWzNj4ktTVehVae
WpiD3+qgsB+dAgUbcr6KtGbMyvQUqGl6dtq1rPr+1iC0kKGXzVYnlPIWF6ZJw7eWIsX0JlWa/gQ1
ckl5p2wzX3dHzTqGQ/QpUerpe47i1cqWeC2e3J5dxqZ+yJGaG85LZI3UTlrUO4PpOU7kUhO5NKVW
uLGDkJZ0nqZfVfq77IZfeWS7ANROmdmebQoSbjYR50FncezTED1aTe129kNkoibQhG5tdH8kxzi9
v6D3gQh7F5UFILRIb1E3ud1YYZiDDQxC/Sm09b9ZJ4qnFMnHraN34cpI9znRnD1Af5/DHSiXi4Mi
B1EtpUWvPRXKqO9LLdX2fWLluxrAxY46hb0SDtw3rxgLISuwN0SZCHwuHmZDbmiINIn2VPW+TZk/
1Q9SIqDzisT8pWYOniplFrr9HO8bsc3f/HBHSUT/mJih9B1pU2tfdaXY5JG5FjS8+iEstwgFdkr2
M4hbXiJXJW73fNQa0wv8J0ABRVXs8jH8FepfpVTZCgSXEFF/6LLskhvJsEGIBz+Ln40xPZtB/VBL
R9NG6+ijBN9YwoHXkZ8q9VHYz2YH4jZMSMS1beXQG0f+aQCFO9THJj90krW22d+I/KBdEEVbGkrT
sMvnC/KfyI/kfspM/qLAFn4OKyPeSlNVuU3UFs+Bb8db3HL9r62p1Ng5wj2tV00D7p8KMgn0sWgY
vOaKi52F8JfqBJGpemYvlEuRSM+p5uzaXn9U0Ks94Sb46f1D85obLFePXQXwmX4L0gKLaDdQGrMK
h4Bs2EDz2Kh2WHlvQ+Tc47rexe2LDdpfl4Cky2I/jdmmDYFGmvkpLfPPgWxuyullsIuNbJxD/5Lr
vhtJhTcOuybG3aVRj4m2GeIGqYTm5f1f/sZDwlzBm+IaQYeeBPt2tUo5t7Iw1lSPtHp4CtM8fkGS
O/KsolY2vGU88FYX7AzE0g91rRs7X8D9ryeA6O//kleX08UcUuChDscBJfddPmkDdmp2F6a6F6oT
uAP9IbKlTZGq11j0Oyd+UaLntI22thQey7E5cYhACoyYnZc7akZXJ9yroXTtis+DdAY5aVSfI+lQ
4ULT2b+E/GSgoldctTj/aAYl9ukZCsLqZ5GdTFnifwk8K6p3vf/kd2iqNSJwgxAgRBP/8lXjUKrT
M3T6D0lWUsBr6INMkvU5a53HWTSA1GWNvj/LSi7CPYwnKfoj5kKFBbLx7brMdjmGUnSyV6HKpEtc
+5OPffAXaeg3LaGPsK5j9JGCX02zMZNdTXidcgmHv5jrDpqyCTqPatrQY4YYQJiHRJ1judza2vdp
BAphZclzL2JvyvZN8ylHVEg2ju8v6BvJA7oSMCNIMZG/QHv19hMQjEFNrmonTw+N6RJKKmoHZIvX
tPDTvZjU5BDVef/Y5n50kKXKB4wepzhU93W7lQw5ebC6pD2FQbcqhn8fowFgIJLkpkX7y1y6hPVd
rOFiNE7e0IhzVGOTLMzeOCo2TnkTMuYUd9PmO4HouCeI6341WObsjSmSXcfJP+Z+OnxF1HjlEnnr
4qTpC7cWFAONi6UNcD+ovh4lUNqIhZRzras4zaXhKaJL/9yloTiYZiXttEoFo0al+WyF2pq84v3r
T+kDKcOZiczUzIqm/97dneRERq6B7wi0+KigEABGAMbWwxSGa4HGa+64OO8EREAHZeoeCBIsQljD
N3Kna/zRq+2xO6OzdZn0Mjkb0NYegxhlvLKHJlNlcvgtAEzbgAJK2bBdOD3wCqfbLEp4FQtNtI9O
pyo/HCmwjmicm8/yOFmPmvDlFebmfVudUgJbGuwS1zxKwovpaZVY2GXpDF4rp2doFYMnGhrfbiir
1AOF4Sbc0K45WPpzLY/hgyxonONcPpybLg7OCCMiW22H41NdpYOnpJH91BvWri2s5lLFCCKTQR2C
oE4BpJXxtW0QrDfRZFm5at+KvHATQq0JfABIjMVrhSulLoa61Z6wZt0ikuBvgfF43aS1G6fQVwa7
P2tEXeTJ9LGAPGEBcrulgO7ZoVGW2tMgtcqmlLTZfL368/5dc79vYf3QLuZOIevhQbsdJI7GqACK
mni+HmZeadcvo3CMxyku/nPuPw9Ei3R2rOTRXNTpYL77na7WiWcFUnZ0yu53lTjnqBfRplfiS0bs
71Zx+p81nICrz+Yds8sngc3ywupyP3YiOc09YTnBZ20yvqlj+FEvYsAsjt0e4zD39+9P6f26zUPC
A9BgzZAPLB4gH1a2lU5N7kmBbV6soFQvjbEGjrqP1GYEIPkr2QZ8UUu9XTe517oUgQ9iHaAfu6gZ
bWquebSzzFR1B1Ud8G/o4pVjfJ8JmlRZEceBrkYyuAQ8WnYW+GKyCi8bjf7AEyy91IXePlWR/cOp
9AvtcYUatDZecp8Sx8p5uOcGsJb/Dr+494QVSVMU14U3yRXed89+8iiByuo7Z6f17Zai4kc/7Y46
cPe8/ZnbHcU0ZIOq7EMZNTTKPpXE7nFzmMoLfsAuZfXvdlFdHSz9Nq3yEjprQo1v7QTyLWTcaNpD
oJr//J+A3pGzrLBHUVIwRji68R11Zzt5vDIvb20FOi7kPzyBXK6LkyXLUKSNUC5QwImDUyJCJifO
Po92mrlj1FZXa9LXSItvjIlqEexxrnO81ZYvrlqOZj1hxurN7X0T9Ktu1C+GlG4FivRR6W+qsCDa
+om4xFNUfEgd+yXvpA2P91nt06uuhYesXzsT97czuIQZbcTWBMi3rOwOUz62RaxkXpT3XxrTyqmI
yOZp0lNUNcpiNS2+nwQQeNzOhEP0YLjYbpe3UCtM86S09ZJOz77ESRLsq9KePotRBXKlCrjpiR71
T3Gt+qdGd14yDvSnTJREQxYCg5UPxsx1zEB7SZtMnKLCmn6kjhF+fP9CeiNVmQH0XLzER+gmLU28
cmEABKsKlM0JXo61pfqXptfMeqOb8dfBaa5+Vu+rnBKfq0hm9qmccKTOyTdW3oD7BSKxnQ1mZtS7
Ti3ydsIiGy+kpAa9KFfIkmpSL+3b2ikPeWHQLVTyNZG2+3oz4xF0zFclPeplYwrEYRnlULI80QUx
Ul5lsTMaO3pMK33f2INyyXt0BVoxRNuVGZ/jmdsQDQwKDVEweHMHRV+cSdWaNOzFrdaLhWzsRFar
h240pLNfw/BIce99DoMBylDRoI4Gpfeb4E/BSOAgPAGN3/apsyaX88ZuJT8ECAUoik3wmjf9cxnF
WjXIKU0bL21U80gk658No8y2dOnyb4BtnV2XDN/en4f7C5C3AkzMXHg2UMtaJDLNGPQllosdhXBS
UluJrc2kIHf2/ij3MQxIpVeSCDqn9B8XgVJUGlJUJVXpIZZRgx9M64OtFPLzFDpipd/61gfN/CHY
uQAEWOPbHVw0STnatl94gyBu8MG0UBOqppV39rWTeLt9Zuov8AouV+ZtqWAFH5R0JpP9p6imC22O
SXYigLpkqWFu1FqUuyI3fkp1nD3HgdO8ZIN8qtoK0oFFlp1UMewNOgk7LJxqnOGmHwPR0b5XfeFC
o9fQE0iQqC7MdDdKnf7rv64Ge4vUBNIw+E/qhrdTVJmNNQKi8J+6sKVWE8Pdy82sPvQVJdz3h3oj
8SMQmYNKmfXn2l8sR52i5wskpvSge/xoyPReRNX5uz4OAvwJbcdNuL2PmizRwLenWYqxqVc23zzE
v0uFqdccfplU7pDEVpafi/uNVWVG0zxR85T2vS2CnXBG+3NnJ+KIHY04dkZde12oXfIuCdYEyO7a
CLgTzy4b1McRxZmpPrfTLUZhicLuracWweeH3lbLkyiD/eDPSm9ytMsiTnao6RP5efxNtKZ/kjoo
gA05x0shdeomTspwP4bq18HP+mMuVq24lzcPaqYg4mi9zRUNHub5UP1z8zhBAG9k1MW1c8rfYd8b
1F3s6iQbce5pFaBZTWTt15WtMQfAN+vCoBRTiVMJOvnHYtAgQ4gdXnl0TTU9+NAHDhwjI0JFJqHt
aQ/wr9FTDY+SpjYbTJKzC/rpKR7FeEm6oVGsJQXLp2+eA6o51E3mCIWM63YOWuAEwPJsce0l52ek
Nl9TzTgkNicyK/NuZU/O33b37f8MtjiC5M2Ckr0lrnor7AcfEW7QAojlvj/F958EeXFu5xLgEpjf
va5KF+B81Imr2jjpRzvxyUNY5U01DPg2k1WunPblNU+pQwG8SCjDSUOdZ3HNq9R0hJ/xVX1g/JwM
PT4ZcVNsMD1deyrfHGnu4ZCm8notb3mMPMnh2kFc8QuxDTdDv8tNhk6bXBLINX/N1/7z7WrxXUS+
wP/mZ0VefFcfw+bkmodBoDSbQov2mj13sAQygv0wTJvJb1+KGOQRJXHYONbOCMajnE77Io0fx2mE
Y0FhPCGJIbhxkVbZB1pwQVHmLIJ4JfBfRlTzGsykc30G5fGmL34rUnqWH5mOuIbFqEICyeyXqVGz
XdGhRZHLot/mo+Hv9GJYyz3fWhOaXQZyjmS09AJvDxAGilWV9YwscIl2sTnVHtDR9d1A1rP/SDya
P5Lu8PydoFF45m+HkvBLNiqBFFcorHTTY9ewkZx+1RLu7pDOVwKwPLYZkeKytemHsdREXRBdC7iN
NAxiQjHYhPv/fkh5GkjR2FqImMyH+J+710ToEJpiL66+4z8lgd95FXXZcyn1w5NAS+30/xlu5uqi
doGry+JBBryD40nBGYXqgQ6p+Zcws9w5kv1TTdRh9/5g9+8KM0iNnF4ZTuJEY7ffhtqqWkS4dl71
ASfNIQr/lHKJXFcb9Yckta+RWv/H2IagCbkFJvK1ygzy9XbEbsJKr9V7WuG6CbY4Gao98p+t22ll
v3K73lU75rEg71Dw4IKdoda3Y8WdAakqUw1gG9perf39QCV0O2DdurX65iz1GJzaof3TyD+ogXoc
xGOiX/PhU5he6wrYoX5WwDGrISXRZNoLaVA3lZV9wnLBd5W+2duJhppUvvKz73JNfjY1PuqVs1Qf
IJ/5bfpnw/WFMAeHFNOLcclxo1Trt46RE7+Gkb2NS6P4EqEa6JpNYz4pctedOwWll8hy1vzY7y8M
fgjNMCy6mUEi0dsfYlRNZUYx2tz4rSsPc3v+OEgCXisA7pWPnr/p9ga3ZvsAoApcTqQii4ofGv5G
6aTS4GVhgGoTyoH7Qa6yL+9v9/v39naUxQflQVGYlR+MlDJt8OmainuDrRxijcaWHxSH90d77Rou
P2p2YIOebiGY8Bp7/7OQioT4jl3Voxdkyl6q/Y+FrfqbuIZYGOIKcC77b1IUXFrlkkVXsz9H5YuI
Po+RZ/gXdfgV2J4RXdU4c9Nx05bdpjCv/8fdeTXHjaRr+q909D36wJuNMydiAZSjK1JF2RsERVFw
Ce/x6/cBWzOjqtJhrfZqdy96JjrYZAKJNJ95DVC5vSifmvRrU19lw7ewDb1ZRoRnrarf7Pnr3N0U
7ZcqcVaUXdwu+DygLj45V46NpkuL9ventrwPR9wFvw6O5g5YQTfaNpEwxVUOmvEgzY+yvCK7lYaH
1kEzLNkY1Xen3w3KB3Tze0qSOG+4VvRdcrzCyNw+2ZqL1tDXPMSdPnXz5JmeehpBY2merPglz79n
sOTtQCfMuJqaK0X9WDp3dgcKSvVz5IQlMNyW2GF64r49/2e5DcEy+MRFyZjaPCWEk/2PIEI8RuRS
IAg72pSdo3xAhd94bp0xvK7UKEQdPlN2UCb0mwJon4v2LqbZbz/FmZMbT0FasSAGidwR+D658LN0
tCF0BcO+rUvcB+SrpNxORvuEfwTFoki80AgU/iyMZ8VOPFl5SiaqfbnbAcapcNHTrvp4vhHNJ3v8
NisvjrIVNpwO6a7TnyTQFcVc3qbF9diuk8L6qBfqg5E9WSMdZNQxPEp3F+7D8wAGmDC5KQ0Prtwz
uq8hR5E1mELbqzEcbC16lKieejFEnbWeG/k1kv2u5lTGhWHPWrraa6sOTOjiBwfQ4SQkV6ocmTNj
nPadzkdKrKbajDMCmMII2o2egMpDf7hXPsVasGmzXBzSTjNu40KU92nR67dt1wWeCTz2ty9sSjM4
BdoLVhWYz8nRVaSpEYkklPcNorQFAtZrvc9tjD4Kt1rAaG8vp/ODcrFvXiRVodwvKNDjMxkz5VCe
4oLRkL1dT2WXQ4IdLwEizhqkTDa3NEf/IqOJ6PHJ1rGg6KpKqUJtz6RdwInc7oAzu0Ic+ixjDfYR
7TTDCxUp9JIQhOasfMUl/NksSs3N6+aA3uimToXXj/Dutdn6PT9rim88oEXLGrV2lqB1mg3GCT9u
JyQOytIYkPnSpEfDkWIvwM3oQJtF+/72vJ/fhfxBph45U9DIQLuP5x1nncqkPC7vVQl2dutEzboP
i3GlmZdi51/sL5j6XFQGzcSF4nI80pzpcySFQBcsJM/8MAbaCPW3c4NovgmjDYW14Hkwuvdvv995
FYQJJeYASQTgGhDYcnf+dFlpWQG+KBLzfoAh/iEDqHhN+6tAb1+Z8CKWzH2UVwOON+T4uiQ9F62E
flU8lV6rhcApyPM2PazUnQkL3pVF3WMYNaRf3n7M84AV7/qFrEAtZMH2n2y2GHOPZGpM9Du0oIDc
1SgPedWYd6U+x94QG8lK67tLHdBffHuKIKiTgL0mmzlFC+TIudXBoPBFyJjnUbGpeGMHARygv7DK
znCCLGvY5qAgod+QPp2KOU7SBFTLdsCtqInpK71s3ot6fi/KdAZ16bT6y9Sg0+WU4oEugGvikPm5
dIxxo6Ot+Lke00ct7Ot132rab0docFNMcjkej2rFKY1MFVkdNWNZ72lvhOgjYVNfjmV24Xj71TJc
un2vd8vynU+WoahKwDNGVe/jZgZZJKLp2kbEz1WgD962mqSvk7FayWobrwlETD+2BuTA83qPXoS2
ApiVr4tO/gz1bPbEYsCCmfF46SGXq+Y4sEMFi9ydjiEzQV3ueK/Ybcedb3bFvu0+xYh+XalBXV/p
whg+5TmwmTx0IEIGk3Ez48Vz32K+spKzMvrUycPVkP227aS2yOaBb6CqQBeN7P74eaxWRS7cqMt9
BDXtvW4M5d1sJ7ijx84nqUmsQz+B3Zdi+0aqI7G3zch8UtEMxX1w+JjENX2TSha/f1Utoj7AEumZ
kJ+fXlVdi/dN19BVFWFUPsZNEa37PJ1Xb58I5xcirRGuXzDpaD+A+Tx+9w4cd1sBtd9bdhbddHOM
8q852RdW/7LsTr845q+ABagAIB9ycu4IAdJBrooKMj75EITKalXZxuybUgTQfkx+s0myfFDGohZN
4Ih1+MlLDYZdzmOpFnusxdpruZMJAAfrQi/x/FjjnKHRS9yyOLGcbjW1lUMyb7NEqCMMIZc3D8Wo
iGcHFca3P9GZdByvQ9lpaWNxZS/SZ8ffSFXmyBKS0+y5yBDy6JRgq1rJxkyaaVOgC/GtrNVt3LbT
l36cYg+oa+d1qpaiFq09JlZ+SaPsDDO7PNBSnFrCG8Sg7JPwpmzBYSSYyu6baNh2uuHaSYlUF/bC
wWJ1nspekQ3aIWIj+4Ujr+R2cPxZ7rqPuC4u7E/dKWjYF4PrRGjXOCjw3vC7tptmbY8vO6K43I1G
/8XOks5FXhLX+daRd00R154s2np2Iy0GQicy7evbk72EB0crlW4O4QkhG/kGfeKTs6DsxhnFz0ne
yw0QFj2a43wxb77qFLRCssyOdz2IzMdCKeNdLEuz9/bw59+aFimSaTTL9YX8dlqUs0VUO3MilL0Y
s/QxsJ1tmczjNhDaGrQliPe+CTZIfn3JyyT1jKI3fQtLB3UeW2gzQ36hEXi2yHmchbVEqx07gjMn
m1AxW5pLmbKngS+uhBpGNxMUwKcqCy7lm2cn0TIUPUeId6wvJHCOV3nQRe1kOIVCdaGY7yXDarxR
pU/+9gSfhYeMYuPRSk0GtgRskuNRoBeICIl7eb8QhD2httlWK5QBzbFp3LO16kNlGP2qQnT9wrV3
xhOgEURRlwx2qeEx9MkLAhivettpmz12zrjKZWnzScIpxB+zQb2uWmXaWpHxMZcBIyZFCH4Sr7/9
1EX2YbIwlKWh3GMfEgYHgeD4tuzx+i3q6gu49XuydNlFurK9mpwx20tRwz1OWea7LhbOCSKJ6rZE
OmutjXiyDqW0LkFJ+CI3pM+0TdT11DuXjEfOYk1elyoshFX+oVlyEoiLInZ6HK/pPFY10qjUr3xr
xuwzmRTMAjSnQ9vKSi8VjZaj/Xj/MurSogFOiDPQmZWmNdtp1uvNvmnqDcgOq/lgUAGUyh6Y9Koj
tq701FOLTVY/oo3jDsNVCyFDyj+FCfjw7CFsGn85Zktdp9b5EAyIRqjlooG2lRKsrJynclDXaZv4
orhrIwkXhDUSzlFH90PJtmWg4WOJ2E7ceraerkKV6Y/QPryFdx6mhie1hR/1wzqxkjVsvK0lhhVc
XB9FvAyIQlQj+5lH21HPV00i/CVQFAgjCn4tMFbpuG31ENAnkBUwxvZKM+p1bmOGzf+Hg4wFtL3W
RewH0g4E90ZYipeGX2WeZtQ3napummDaZNRIEJGq+yjhYoQe//YeO09/KXDQH7PIK5e68WlLOjcb
mV5VLe+DbnZLacZ8F49B9NucG0mbwv3EbG1GYjFfNUUN/6WZEaFMq6vJtL5LWlXshJFbfkCLwsOs
OlxJsA78pra1W9K3S8LCZ7oXIMqR/qLUxZrh6D8123BSO1AkoVJiMtpim5dxdYNSq0LRcJCu9TlU
7iJZxG4ErFsZbH0l122waoSmXON7/RmIwz63aJEvgjKVN6fJsA40J7/XsvnSzXt+RoIxoMVPmZeu
A33I49PLnPVWaybwUiXVAn/KxnA9qVb18Pb3+9UoC3GBZg2BJ63r41GcUjZ6yIEddD8bO7FiyHxT
RqXt7VF+cdURzYBaQx5pKYmdBoV1l0eBrDXdPVZI1hWdsM8qfghunakvowynT9MzbB/7DXU5L60b
RGysZMa5O0zja+ZXuRCjnjcOSE5BCNBSJn2Cn30S1RRZbdShlJb3tZNrnlakw97OUe7O49BYx1X0
hEFxvxoA+Xl5QeglIb/sxWl7eHtezmd/gXG8lj2hiEMEPZ59Iw7HBO+X/H52rCdHx525DOXiwjV4
NogOHB4HDKSc6DGfNUlypwkx/Eik/Yzw5g2cRKp/zVhcOI3PgqllFKQNWfyQlEgAjl8liVmmmjJJ
e0kv5lUr+nLVmUW/dUpwELYdJesuHsydNNnWBoygdCFCP0MxAYoE/cwhtNQ84JufLGRNnXMtMQbj
zhhiBNlxZ3WVEceaqohCn8xTh6VFndB1Yir49oSCWpx9m5xec+NU3GsNcmWNmk4eojgfk74HSBRK
Pe6KtaXej05ibW3aztdp0w/uhN376u2FcHaBkv3B60LcC9+ZRQv4ePaKMcvatjXSfZpVik/1KYdT
lVAwGtpNrcQ7M+7kS3vy7PpEdIa7etGT5ZPx5Y7HrPWxZhpp8WQ4KXktlib3Q4J8iDUW+rMVa/Fu
LKhNK/Ns3OKJgc1lYJa7Zo7tzYTEo/f2DJxFn9QmOY55GKJC+scn1QwHnf2gjOcSvoWN44oRax8r
RIW/S5OkX9j95xuCxhm0edjQ3CVnGWo0GnqQSsAVKilP11a/wJWQUrwwyln0yayxKGGiLF+Vtsrx
9HZwHCZqBck+sLp8nUTYoKZImK2ROg8/VNkQf0yLIFrXtL0ujHx+uiEKhm8ozltwHZcs8njodBwC
vTPbct8NreGPkdzd4sKQ4EGYrAt9TNch3E63FlGxs/A56BFs9JJc77++/UnPj4RF4IgLFwANRfhT
tFhgDTq9mibbGwY4EWRF2k1rWJ6STMNDmUwTUug0eAp9QGY5aNQLs3C+pUiqkMkHQPkq9HESkw4q
ThGzPGR76DWRm0Oa2uid0fvswHdJn9qrXEku+aqd1+QAP3D+2DJZDTWW04o0kqgzQl+2esfFpa8I
UMsVkV6Z+W2qh59DSc62kTxD8i+QPXUp+0RuMXZIsodmepuXqeoV7VzSfNTkL0bZsenTMtWuNSE7
v7vfFnY1shgwrGm4Ai0/XiPJnPd2OY7ynS6p7+mS91ScdPR7gv7C9XP2HcBnkAQBb6FMC6972Y0/
VculDLxEWTDQLO2tLPtsYT2ZF8hP1HX6IciCS73k5e8dZQXLeHQelgLUosB/svjnWs9rWv3yHfTT
1o2sMfbMUIgLb3V2XC2jIBtNrkP5merr8VvlqQgQjBvkO0nK0MLGH26ncmK7lNnnCxWu8+CJsXTo
LK98Ng6Sk6OxHGMly+ZGvotM9aAtwFoMXlJPBxH1ondjv+kb+TYo1UNsNq4K1r5y0zp0NmFGtzQf
7W9vb+tXperTGdbBORBS0FwgdDx+d62z63h0KvnODsvJz80oWCEHklwphda5Qg6cTSJH6XYO5OR7
aeKO6cJLjr446qyh3t5mzgpTrWZTh1br4jyerwNaFRvTFtUWtclvoymiLfBJaSOnxkuQpqVf1erE
MSVp18aQZnfxXERPlRlMn2r027eiUI3rLtbNfZW3isd5jgWr3lc3XGTOo5J3Fx12lrP7eAZoYgLO
Id6AxYZ9/PEMWFaRJJ1awjBUOtM3B+jjQ688pInqOcVg+Ixp+s1Qo92n2aFX1VJ1IWA475VTVsCv
iagLZNBSbj1+hMC0EjXM4YOouXSlGdJNp4XNqqqt8TpDr++qicTTMPfJdS6jI4jJZAn3INHw20iz
+EYIJlQLZ2WDO23/3WyF7gdNvdJGAQU/KcNtTZCzSbiyVxXRz2pQRvmmsbPyqoq11pMl5Pe9eYJV
OU+aeZsHse7aRSbdKJpS4bmYc9Zb6DbF+f3bq+8XRyziINTJF00fhNtPz5NqlMqkq1JYNpMmrXXU
6ANTaxDbiJWK4zJuu5tMcmq/TuetGOZDWwlfaNjfyn1j7LKEHixBYBsc6H86PkWNfWcP2oXT9fzQ
4yHhgZBWEWNwERx/HTsER1XbjQRWXK+umilCNlHAXkpsMCpxnYxu02vyhRvv/OSjUkvTiZKXw8V3
qr6XYEdULpyMfRWG8wHdsPpWjpJLLb5lbR+t/YWApIHJXDRBEEE7uVfRcK54CUQUZNa/OunDqhiH
dNUOSQWg9KIPwfnpR1EBkS7CKOr7QBqWt/7p/rBNTlpDTMo+SUs0vsvGpCbSjc2nYtClVRXUuBNo
8d3UKOou0SLDSwu041VpbHw1EeMB2Nul0O7s6y6PhKAXsQUHGw2V40fKG3RArAk1HSToPvFP5oms
zJ6zAphKqMvx+ym4JMZ+9m1fhwTRjoAPec6rhu5Ps4BJ9GhORaDsp9gIvRbpUz8Zi+F3S8AoIdGz
XIReaRJRFD9+MVlGujqlIbrXayVc27OwP3XIt28zqdAOb+/js+CQyIxh6EQxgbDFTnZIUg4J0sNI
6cl12t3F6XXn1JgBOo4kPASGNNmjxb5SUXy/gih8YfBzhAxGX68CklSDaLecYiLmFE+z2Gyz/YAE
3gb5xWCbGlZNQUJRIG9icSWvhkp+lO2oXPWNUHAqKPpVRlHcLQcj8MLQnC4c6edh+/JQwI6Zl4VW
eMpbt9Ne4mKPsn2s6c2OorbsF0XhbNKwNtyUptGul9V3kTF6qZyg3BSn20AVl8qq51gwHoPqyCJx
QxpBInG8CDQglZj8DGKfV8rtJMfhLXqb2oooGyCTUhW+gNPhO52c+mOOwbdI8wvB1fn+IqogdSB5
oJpwZpWRzWHK1dLDE+/0g65L4a5NUM6SorL10fNaCa26tKV/8dbgtABIw9GRMcrRl4Dvpw0mkOxs
m6wQ+6nMa6RYS+dLHUk40rUppcvBloF3UDlIqJixSJtq1YwORYK3N8X5Lj9+iJO4IqNGlNZ1J/ZS
GkvrypSSlSiS8P1vjwLBnx4PDVqI+KfwsKx1FCnNkmivDhEYO1mR/CGHxPT2KK+M1OOLgjIMLUOo
2wgBUnM9ntF4kvWqnfJoHzqDz2WO1dYHocU+XKX1aHxy1PvEuGq1D/qQe1aiu4BoXUd0/iRhN9zd
WcGEJnOMV6HstvGTOqd3Wn5l6C9dqGMaf1Cj98GIs0QK9LIbPLsBalKJLZH52s6H9xChbuyw/1DW
Xwp80lZ1+RXF49//XpAAuQPBNnARnDKTIf10YRer4R5flWs7k1T8IpqLEc+SsZxOpA2IEDnBhSRw
Gm+jMzsSoVTRPkW8flsak+UFsPS2k1OsI8kKV9h01N5gJ45ngaXb5kJVXHAXzYUv+ovVubC+wDeD
nSWZO7kdGoQ9nA6Nkf3QJxrNDQwH5aVC+va6Od/8cMtYN8sJgGTt6SlYdk4fxlYe7vO5fhzk2TlU
jdU+ShxUOKHEFikOC/jdbw9KOA1Khbge8NZpQB81gKgiG3mhWW7EbsYs4hpgOR4swbgWqdT7RKKX
3E7PX5SUmIkkVcVSG4L78f5o9DGiK9zmKKuADzTMxPgg23Pr2/mo+Cyj8DquMrF5+0VfrTiOFxOj
Ak4CaAJiDqWK41GdjD5aNdX5vnX2cxF4SoTHoSFQHcvcAobBPKw7eNr54wgGVx4ehUQ2p6+CYVcG
25JalZnetd0O8RbXsh/6+IteOZ45Tdt02ioaDjXQv+BmZcVaGyI30Q5KdqtFd5ZDGTg0mgdzVtaT
DGa9Eeg8Nm7MterE2Tpos02DXGavtH6LZKbVpE8ZwOfVJMDM2jWAxajFMWioh+3bU7JkSj/PCCUJ
KnQ4zloL8gaA5PGMWDN7Wx7i4V3O5bCtZLzRKgwht1Iha/Tm0FFord5aZZ1+6Yh8jdqOhkbvFjAS
Qfvi6UAp4Xho28mimUtJvEMsU3VbRGgPnTDua7UNd3i40EILmevAzoKVlrC9zW7Qt0kLkjwzJySz
+kzFmdeMrwpAA16eZs664si0MHA9zBnWW2Pw4e3JOuv3IS9B5m8v0oOsojO7x3EM00ivTemB1HuL
kEp5VQCX2peRaFZSadRbqWt8YcilLw0EMNMo26tAl5T7xI6d7djictxRUjcnFcvxXtEOk93XfluE
6X2mJuqF5X6GElwQO5DyMSjhBKX5cbLJKnB6RdbV2sM0x4e8xRool1QoBhA2P4Ey/yIFHWpkiBl4
shoUt+FsG25lOp2HCnGwrrCr8rBW6r3FU+bh7ak8PU6B7tHdW1LZhcVBtfj446fFLBVOMaoPQRFG
q8SUGr8Lo+BC9eiXo0CTweYMLj6d2uNRxlJE+TAvlhpTXK6x4WPrVVW7u/AuGn/m55VMoQ3wFfBu
7TV7OL0b+kwRSisk4yGyFLIy2/wgMEnIoybzRsuip23LTygFXNETeu6G0C96jNFTozI8PU1ezEXA
Y2q6Vd4n5WoaUQR27LZeFdmYbp3cUa5QYvlYY/HjdtEhiuIIHWX7fWLIo99reXFFAd7k2CA1Qnal
8tRQiVa5blU3TpAZ2ygqc0+ZpXRN1ZYR5cxC1rNFEg4Tay+vdP3RTk3Bo1jVKpFtceFKO9vnzA5T
Q6uBU5cA9TUd+Sm4jMthdlo8BB8IglbGGjF4b/L6Xbyi/n89esVt5MP925df2pf4EFy425Z1dPJp
Ftg9iJ6lTkn6eLwCUGFu1ahu1QeQoFvonXpt+aa+Ucgj3l4EZyyy19cEjoFaFQx1IODHI+HLaGcc
C+pDeWNvzE16N67LnbKGgu2GK8WV15mnbcoP/cp6MDbWleznm9CPXGn99nOcXqynj6EeP8Zodl3c
y5X6gISwa6ATJ4wvWrmpVRO46aWFz986mtyFt2stQRkhCzojJ6+sa0uZJUKKbVRy49ayww9N7jgX
0vLTPUykziCAqqn3cWOfiuISaVV1IDJQ1TFWi0WcxCvgrfGFV1lu/uNXAea3hJhwDvGMME9OCmOI
0Hmdy3xvdiHWzpCw0YouwoWyH/goaXyhZ5DdV4DpPCmdLy2e83dcQIZ/l3mod59S+agaTxBUGb2S
UxNa5VQsqdclV8uTUUCBLfADzHmXvju1veUY+2kjZoKSUIYixZ7Sbta5M/jfrSDTvnC0v2pm/DSX
f49DcRyBEIpk7Pnjcawa3QxAfxnKjQCTRGt3m6EoH9Tc+CbPhoJkpRlPbjShJAXJLvCnwexvjTIu
VzgtmVuEDBu/UqLBlXslXqV266MvCNJz0KK1LosNWeE6S2JfxnzZc0LrUbHS20ROHd+p2vWkUYMv
HMm4kO6cREp/vxVNIxpcC2r7VFthglIetDlvVTnhw6RTC675VgYsUReZn9jVQ0QsS0W2f29Dv46r
0z7iFCfcond7PJuOHY5d5dTZPqS2994ph/wq6LIXU2SBO0gjjbS4u7AZfrFQgKsAX6baxuuewhlS
nctkqGKxby092gbTbHtCgzf1elL9x/P4P8KX4v7vFdH813/y789FOdHZjdqTf/2vffmSH9r65aW9
fSr/c/nVf/2n/3X8r/zmj7/sP7VPR/+yyiGWTg/dSz29e2lwHXodk2dY/sv/3R/+8fL6Vx6n8uUf
fz4XXd4ufw1BsvzPHz/affvHnw7nwn/8/Od//OzuKePXNt1Tdvpfvzw17T/+pNX+F9EuZyT/uxAC
OH+Gl3/+hBSIkJK9Airrzz/yom4jfkX7ixhTW8xMccmhz8HQTdH9+JG68G8AciFbyMmo/vnPZzqa
9n9/hj/yLrsv4rxt/vHnK0rt3/sVXTvoDgtBgYfjduYvH6+w8BVaMoTUA42yfbSzrtsGtZZ8Vfq6
tt1Q6/OPsWlFzpa7QOyGeagwAB61cOUkiYEFVDvV2xgl5ymC6FS1afguo5L5ToOAtk8yR/04QQd+
VIwm+ALGSlthz+CWdDHulEKe+vUY5p4xpfr7UBq761bqpXeSWml+PAbjeyVok9m1R0DeUW1Vz4E8
rqkVtg/xmKaYdtQ62Ymq90XkDcZsX2U0prAcaDGziIehujFM8GX/Bwv3Nn6ui6b43h6v0uPV/v/c
8mbTv7W+dyJ6+gNkZty02VPz80p//cUfS102/gLysNAFftDT/7XU+QktDOA2qDAscQPxwo/FLiny
X0uMRnq+QIdp6vEgP1b78rPlb5F60dKmqQTN4TeW+wmo38YoBGYez7fsQyQnXrOmn65BrFTDlDRO
2VZlo11RQ8ZSrZIyK/LhCPqgebFHlMt8uqMQH+n0ND+IULev7a7p32W9NtxkbIvCVRr5K9jWcheZ
4T262pOXDnShuYtSz8r76I6bcXpfycP03Fej4hmlgrhJrk/5Tg+a26If0r/VNH7rQP2fXdPWTyJ+
yv9wu/rlqfuj+P7HoX2iatDGz82bq3XzUjQl/+WT+GM5Of9YfYvPlvfREf1/x5n8ihz87w/lu7h7
OVqqC9Dw76UqKabzF9XgJWZf1hUdy3+u1dcfgZwHxI4DMDqiSy3gX4vV5jAHOUOAQ/eGBJs7+V+L
1fmLohbpNtktuOxFCu93FusSQv/7bF6Epngy+iJUSCiUnOluzYawQoFDxXvMRbIUDWiLBCaSUAAK
MOX7qkp0KLCXhfqSqRPt1a43E4i1qrIBITUD10Nyr0LzZA5vkAULexdRyPydnczt4ElZex/J2JR6
tV02t2UjR1/nGamb37/n/z89Lheu2n+/8j485d1T2x0vPn7jxzlpyX9RmqA1AOAPNMnCDvwREpjm
XyRTizMhmQyaulzI/1p62l8ya4oz1GGZEcPzW/9ceip/EBwzoTXRImcbPfDfWHonxS7UNlHGoxtm
Qy+mVULwchwWJINqpWVm14feGM2PKDNMcLllDCmmKN+2NnaTEV43N02Tqru47pLrOk/VJyszVQ/N
vmIlSU11ayQWSt26UwK40OY99kHWprFxbJtZgl9/mt0fgc3Pgcxxrv/3A9OHI8Re6jEoJx0/cDjL
cWlEaXMIJiykxTjPWGOU9BHVxlkrIrqkPflajf/35vwx4IK0wveWIuYpvzNpjI42sdwcekzvPlAL
3psZKlFjJg2rbrQRKtWLqzYXyRaJsM5Pu2HkAugFKsKWDV+gv03bsPESZLo9Euzuph+AsdRIH3ry
ZDduAfhkrU+6taFd7Oy0SJ22b0/ZcVKzvAHiZfRu0Ef65637c0qI/7ipp1PWHhIjA3iadZwYSRh7
jtYIis/WQU7qBl55d3h73JN27+vAKsUgmTyDwjP4huNvJY343M/52B6KYOquJnq/GzUs4+usa7sr
+Mu1O1hStyvCYNiWkyT52Ww3Ps64l6CAv3oSxqfyDaKDq+C0PCWISspAVN3ByI1mm4hCu7Gjub+J
u6pFgENv7ju7UtZtI9c7y0iQbWjSwNWLqPMuzMkvPgb6goTiyEhRrTpNu0rAqQp+uvMhnUh3p0BM
njN0w/uKFbRB6nF8rMfGcmOqyh5CZOUduyldZTEqXUFfBbtO7u2HIR3ER8AN6q1ouv6DLQlxJ+NT
vbnwsOebjaoeGFs6JgtV4/QDapmlCNGm6sGuhvjWiqryOSqz0DPyuLmNtGH2tLE2N10w5YcEOZ0r
s4fyjOcsGjdykY5rrTDnNT+ONzlU2r0US/KFCSVk/OnuXNYY0Ar2JSciWAvivpM11oWVjjqhdtDj
RtskJaDbGXsu2tjpJb6K8ovpWMCknMiclfTul2f5KagUGMk48qirh57SR+7aYL9m1yyiIfbbTMSq
l4CVfOxB/MFfC2X5nWoMo7WOuykRK6es68rFlFZtVuRo3bhGy9wwr6XYUT6ieKV9e/vjLSf38bm1
PCGtN8xDiSxOUUWNURtzG9F+oKwWb9DxnNeLKepGbifaP30CS0/M0y6WFjUgPVAufBfrbKEvjVSK
pIvLEcW9U/heh5p6J0AuHzSlNz6LyRwD/BbDRsVQUpcPLVUhDR1FMjyXaycd3UpQbvKRatVyN5Eb
40vmiCn3W8i4OyUoDeGOdHsg0gjr2QE64yJMYlynmQK30kwnOmeRaY+5Z8uR9RzXpt5RSg/tcNVg
nHnL8GA3J2dImh3eDEHpOh0cRneYcZdzgfAOsw+Vf569psizzFODUX9EYdPAcDk0qhYweZd+qwrF
+WapYYMh8AR3x7PttHm0jIitgF/D/JICLinccDDVyi/1CfOmUG9TeTMlUG1coyxFv3bacmm5DVm5
CXsblUK7pygJfTPLYm8WmjWulF7MNa7NdZz6U6cgMBLS4r+WrUGiZ0niLtwM4AMVsSJJa6+zGi31
4wAxPz9vykdokjHCEF2Y+rpSa/QjUYgONn0LLs/H4TKRdiilJLtBbutiXalZtC+b3G69QR0M2cub
QVwkJC2H/dF6RMB58SogvH09VJYg+KfNE+Z6M4AptQ5mNjoraQ5lF4/VeN0vzmyFoWb3cs07z4Vh
HKhvRt/GSPweso/Dgrxz0WteLE6pqZzuCaUooiwqWusgZVW6Uedy9HLJ0tw+zIttZqmXVOfODifG
ewVxgiVcZLNPDicLtvNEa8I+SFI8bEUkUt8oQmuNqMclAtrZ2YT80qKEAxWBMjMZzfH0csYmkkET
5lAXkYV7uBGuUwkZq7FREe9Vnd+Dh79OJdcYgSNxEWHjqWBAXo4o3422c0hnelKoZpls2vSF9tsl
+9RfvRnWfqgFwOyitr0cND8tnEqPFD3I5OAwlEqxkwcn9MNSCrY9F4I/1MF4oZ94ApR6fTVaWfTK
ZQI+GpcnbYKsTGUrdnLpoAu12KYN0LCetsRBsdmlucmNBgTXcqsxn1eVqPQtMKnSf/v0fpWqONku
BhJhXGwA0AERnsROgaP0TV1IxmGKJY6+SqLUskurSq59vOLswDfGDAxdHeh48wWaWCzVWIShB49P
ez+3Roz/dSmCizCy42T1dXboMLCTl1gSCN/JQtMQ/EuxJHAOBurH3ugEwCacfKdUJqJxeWpdF31s
uQ7+JL4sYaPXw4S461EZWb89Q+eBOfEcBCBwK4jRkLufrAtOv8osYjt9FG0mPQdhE3/CyUffV5HW
fuuYjMlXpjaW8esR45NacMx5cheHio/quaR8chon/RC1+NsnmhFi0hVXmD5ZpN239GLl95rKC/px
ZFmJR6qG0Zg8ZUxzKXQt9OKynHL37Vc6X+ms8cV8mqIVSeMpRqery3Ysmy44SBE4k9IskNieTWXd
RHm3HrX60h7+1XjM2+KKhYbPa3nv553VaSi8Z7MZHBy1hmPQBH6cpu/mONvX9HMurOhffC865wj2
kBLAYaSBeryPVWVo1Agk0CG3dXEotDbeq0FISRfSnZd3U7iLqkbCD1Gtfbq5g6+N5AVapz43nMy3
YStFbjwF/Uaohtg6iWknbuQ0qZcFwG5oNTX2jrbUvBJlNV9PZlx9QiwouPAav5ozltvCO6OuSMh5
/BYZoYPcUZAhzAsBupvBlz6ZvzW9+lXo8urt9XB+fTBjMOzoAFArBXlwPFai5Wo1NIZ00Iaw9fJM
+xINZQQ7Xvv89kDn+REHLHq2qCOqoN7gYx+PNFBwzNCrCB+LqEIycirmJw3v9tD9X+ydR5LkSpZl
t9LS40QJOJkCZubmnJnTCcTdIwKcqAJQkOXUVnpjfRC/szPc4le4ZA1bOkVy8FkYU6g+fe/eczHT
jRox1ZhVojqPu4yLtlJLmBi9+zoaVbCElaH17RfM4L/Zg3lDOAu4fdBH5qz+/IZsbC5Z1dYJkZfS
23taM9708+JEo/TyvZ53/baHUnSBQaglBCYmGLpK2n9rKL3udNgAADCsskeGNsc73ZjmOYO/ND0E
SYk4rPTGrZPNXwGrbT7J540eYR1eI5MuEfeXY/1O3WEGh1mdHZYCvUZKAbbJhuK/sWwR49CyxAC/
DpWOllIlG+QzML8PfQeGsNa6e2e2TnsgHhtjmL//eTkdqUHWb27VTVHcs25BCjvrZ/7lyJ5r19R8
2eYHTuxNneg1jclpwPLLTFgaJzLtnSsyBkyoCGVc5beLaaI8ljTPb0ZalfoWMcn8UJptcKN8rXk3
69Y+deNIeOLEqtzOoliu0cs5vSf3f37v6/P7+eegY0F/CYT0il06Nte5BjbKxRjzQ6d3Z7mLoFZ4
3UNT2ue6U36YBgaIP7/g7w/5+oIrOCzAS/vbMebkKTi3zsoPoz9lFBVaQhDGoG/bWAVf7F1/91Ir
kGa9va6pcUc/C4CUpLIIjzuM7RyE6eS7m9FAeT8bZfvF9e/vXgryD8RCti+E9kfbpIRY5zgdhzP1
b75ZRJOcuLLQTlPT+Cor8CdD4Pgn4zXoCBrsx2g+P6+2KTXywrL75lDYYrj1XWk+o3Lz3t1aN14G
Y7a+wQHULhM+q42xoO4eUqnZBWrtYk3YHTLtQTV87UUuvVV+mTQfRbEAVklgpExR6+XS3AxYnakD
l7G/iNtCLhuWpLVsxy7rburCaWyeIztvwxqg04urte67lLE7h6M1qTpSsl+SsxxFER5l3RivtV54
p3k6VyXcWTVd6F2C8GVJ3JGb3Sxd8DLlgpcNDPcYVctiulEWTOZ8ricIdSIOT/9WjpMOasSM634n
YZ4uZHC14kWr7NZDeZqmrxiYrC4s80aWW+GZjQr7KR9/GGNicWyJYZdrdExD1QT4KrWhLZOomufm
ShImWGwMd/WrLIlSMqzcQhObLA+6C0v02hLO/TRdFYZ46LU4RsTvzfM5KB/9C8bjTy7A0Y9Lfq5B
73XNbsHz9fnHNS3sZYUh20OVEEgSGqzVkeBjhcFsIsMjRne/5mHGs++qUE5+8R67cibgr5TytlFy
ZMewhPe0ULP3GxQB+s70RZ6GKp66U3QR1mkNH4Xxn3Ii4PfZVSHTpo3cweqvlBiHctv7lrrN3Dz4
6MaJVq5ZjaMKJ9srvgtHz7KwQXXjR2PaG9M2Ve78vcrN+Ksn6khx83NT5TrJd8GUaE0JWx+5XzbV
nMzu3gaDc7ALM/hw6p5jWHZDDjhYtRCBmipLWUIp2qZw1ttWP3Ghmvchkd9mENkGguWgscqzNhCy
YwVp1vuYeGkbal5h+RvoS6YbZpb+0k8IQSJf2ETGm0AhIrulkA/zBfVhWGgFjey+TAwrtCunvur5
FTAFZ657+ueN8fedmGCClV/iIpvC5b9WYr98Xly1uRcPQXvQJ1PbGUEdn6UGGaia1W5Tf/bOvaL6
6hb9+7bFVBqaI9o++p1MRT6/Jjwd2QMlaw4GreuNaGW8MyvbA5Izzvd//ni/n/tc7dZWIvNw4keP
zSNSGTqsrlwcEqNIt66BNjRY8yn+/CprnfT58eFV1p4l6BtGjMdAYrrITu+kQhwmu0g3ne5fpwNW
XZILctTm8906/g4dBZPyz6/7N/dXhlOgq/jh1mb38aY8G3abVZ7XHTpqjzfdW/RLr9HTy9mzWaoL
cum26Mutyw64KdzCv6JhGnzP4UnvM1nFX5zqf/t2eG6Y1q4Dtd+O9V71lJCl2x+m1gCQmlUHU8oq
jJ1hfJ/blDWu+/Ot3xj1TuLXgiY9Q8SMC/3MbLOvqL5/89PjiDCJCcVfT5PhaGW7uS1re9K7wygI
DKrEmCJzU8EXhcWxBoIqDBmSCwKEhezTGDpazCLxjWHM1Eg6c25c6omaP/qioXIOSrvf5o07S7Dg
CQTVxu7OSNDx5y2xfGkWCX2A21DqJacRsKSGpqo2SP8U221fhSmplR9D2RGP7LiaNUIfEKm7WWaz
O590ba7gqPAXGzMFg7WXkIg+YkIDIrPXqiBaZpl/GZNwvMzpRLDU+DLX9Cam/Efl7WD4yk6yeToE
jNlOTNVxdBadJU5Fuux6mjkntdV1F/wiD2Ah8ocKCtpJgz0HDlYx7yoCvOlbiOaM0Ca1a9LOOBuT
mNj0UZ++uFUcOTMZc/Be6WbhSkMIA87nqAoLZsPN+taZDonuzY+lmFQ0l0NZrpieYCu7XNsUvr6H
m1hEBmvlTlsm7bTzW1A/XhJcm2nQv+TO8O8lPPz1vtZng0cWjQ460s97X6uGtHPcej4IchfCVmTq
fDBVGfrDnO7+vDscb7PrV8B6XMMEfxajRz9XooFwqHtzPgwZ3hoIXSIarbg6GaxUfrEBHp8if70U
tlP0HTwDztGn0ntdix28JIf1eIyUl3YHvLB+lORCXdZl4V8aLpXNnz/fcZNgfVFIIDBhmHsEwXHL
0gjEgIhD8aLCLsPEnKxQ2pO2VQlNKV2kX/WZf9veeMFV28LVHdEVmpSj+zuqq7Lvhl4/VF0w7ywq
lClyEkwErZL2xixicaKvE4UFW6K1KONByWZ4aK0quMQYKb9Y4n/znfPT0uant7TKao5WOLE7SOTp
5R7oWRaRyobprqHxEI5jZeyEJLnGmcb5i+/8CHz3c/0is+DKjiqA/x0/V760rcJs/eXgxJp2vgQO
eQl2JjbNlPSMH0WwBUfElVTWJSawQj90zN82NJTacyhClxozj3NH2vrt0Gr9qaa3ywXlfrMR7pcy
479Z/0zHGEUguiDt7rioXQqGIQVg0IMkivsxbwZzra6CnVRd+8Wj9jc7I1UGBbTF0kBOcrQyGmNi
A7ZL42B7w3KKQmA+LefE3DmltMJkVjoXDRSdE7FmX9Rv66/8a+lBtc6cZU0nYNaNFf6ockdPotOA
DpaDq2b9rAdwchPn2tufn7TfPx7kd4d6mBqHUfXPPtIvRSKgsop7bqkfQAtVG8Vfwhy1qzCwm2Jn
de10JkWlrqoEFO+fX/nI/buuN1DJXNjXahGr4TEgZ1aJiKvMMg/tYs+b3tfsu8qJ3Zqm5GC2YWVn
hdwsy6K/1V1C5dw3wzRueiyLQxRj0NkyyNT1qPUV0LZlStsHmG7OfmL+L6MmWfiT7Dy4srxG6hso
vsuPyXQqkl80f7n34aXdj4324jhLeeNL5As7lkFiRDac5x/24jTnAYKS5azPvGRC2ZD7zyqb/JPa
reI8soi7fnLbnDFq0jXaVRl4jRZa6Fa+In//7Jh8WgdER+B2oPrEAUo9fzT480u1juPcAgaTLs6L
2tSHTe4004U3Z2WyTYNSmNcao4sqhDxZ3VZencNcjqvSiKyMtINoWqrGCW1hJVoY91rdQ8ARb0QF
47isJqS/y1JmWjjVdb3JazUFITP5qjnX+h7tBMjNHOVcJdTdgi832QVm74CWjZM+NByth57ErGXP
OMVXV3Yt8pc/L5TfLm4sThQwtIuRy9JKPI65b7RqRBHdiwfPStPztq2GveHkTUZYBvh8dqCmwQQO
yPeKa02+J9S3R6yKj2yObKFpApSWbaSRnFOrID6jVPtkKoJtqUSQhgDKDWcDp3++9IXPvNkLigaS
nTam7zbDqX7ryyLfqYUGSkTeH3D80aDRWLngN3fY8e0vbuzrY/3556bjx5wXQQYHH8//5zKCIUZL
spbfPCgloLhyulghv1x6FmeBfcIqabYVhoq9nqR2H6JEFF/sO781s4kTgzAOt2o1aEGpOTry7aEY
usHP1EPgFOMeeInYNl5PRqcOK25JnOFUG4vupPEhBOml1URj4+bY+qr55M+//BHZhS1itc3/nFKh
w1g1WJ+/C6VPmVXXpIjN1di/ePBWkc31qVNEReHnZZRgda/DyWzN50VfuBglXoEtnJA2wtbnsr+t
LOVFejGXf/1I/5aK+P9RueaKIfyv5ZpXb4McPok113///4g1kWSuEcEsHzxoa4bPr2JN/q5JuU5N
R4lMwfpPsSa6dUTuVHm+jnLdg9rEP/ynWpN/iAl9bSWDG/nLGPLvyDWPwi0RCfNMrRcdlBRUONRY
nxcUDIoyzUQT33AaUteluQq77h2dyLxvfXNPAaSFQDYRseRwbltPv8j88cXuEy/kLNgEpeUgTpHp
kzNDoqc4c1sNmoRnPw1aVYY62P2/bqH/f6X9T1pEf1xpjXr7H6/fy//1n/W3jKrm+0/r0eov+vkf
/lOc7rn/AZ2HVolBbUbxymb1T4Gw8x+0vVhrVPVgSldU0T/XnIn+HF065cEagcV6+NeKc0wcResa
pQ0M5whl8b+z4H5zl2PbptOIvo5invbJ8W6elaLp3Vb1LzpStoXYtjGzo5ah9P0ksjELlSyrOkQr
0L8giiODxY5b8AJeDMI79DzhfnNrwLlEwTntIxEP07c6boLiq9p/rWL/deig7acpSnlL9U+zI0AD
8/m5AHEEiHMa7BcugmYJQmcInkwtcM5xFjWPyFf6VRNTk/5iC6d5MXDuX3VwoV8azn5EMlZe/vjl
x77567U/6ZQ/3wEB2PJOVsnPqjdap2BH3ReVmmVi+cyFZ3os6Q5jn/djpiRrsHSkfrcr5LB4kbSm
4MavK0MPUzRRT3UVFO+1EbTnQR+YA4iBmqBtORjLEEJGdybwLyRUh8O8eJfxVKKeUynuSHdxAG8y
sT5fqiS5k4U13PX1oL0tQvUXgU5Vs8iimrYU5SOw7aBqnqmp6yuKHutqRrvWbqq81vmTFx1vjFa4
fopx1CDgfpyc6ylu84fZmNMrY6QRpHnaOqdMnWYdVLjFzayk95FKR54mg7Lf4dVo3+lIikvmJnEQ
Akqv7w1ZLrd+puc3S2/UCS1dTKEXfitp1iTu1D81Np1+GvoteEOyR5vglJmZeqlHqzg3C6+/A0LT
EOXTaULbLjM7fZinbmp+cWVaH59Pq+lnp4DxJT/hmvR0fJNMjR4NsqXp7zqU0lu/sGoSzubZuGFv
9kgGlEIBuhvVfLFklnGzOEXsRNDwuHdo5Bx0YbLk8srLE/92njWwtGOaaStpXcY3KUiA76lpNTTm
YfbRTUtaz4xaZcoza6zMO88dnKt5VuMp9tjV9fJ/D7u/WZXHFQleFowFFnfPNR2HefBRbcTQRpnm
sFQvWkpfjgtGCyx75r7+itOOJn9Wy+l+hB79sboB3WgslJEi1KunVyex41viYTwa/1A7vqqVPj/C
7Ga+GyBRXwNPmU3+PEV/bfeXpMoTV9IWr5Oo2ocmHwwUjG6mP5cKYnQYJ7nXcG1JmtuFc/hOF5o5
MZyaENkL30Zam8C1/zIP/qia5V2toUUuhjIEfOwvR9Us8GDuRZZfv9I8Nq4a/Mdd6NRN8IgRh+SH
Hgoxwc2x4wuShrTsVTF7o4xXzVtv9AhqcuCzj/w1789vY/uRAC/hhOXSqQ+GJ+V1menQGnW7dL8i
Nx2XwetbpwpAe8ueh5btOPyF1Da6RlBMX/1W095qJ3Mgq7nNW0dKMprbSiTslovzPjgM1EN0qNjF
VYEGJ6SwLuy/6oBPPuBf98Pjtuf6dlBR4F3hPDNAEB/th1kQJFUr7O5VLEF73wYNcZ8zsdxe2Phi
eTCsok02sSoHJ1wMt9K2U78uAdkQdQlOvWnCwhudi4HhVxmh8AGa9edn4+ch8a9DZF2B6w0VtYK1
iihJNfl8iMxWxf1sjsdXxN3tbY7A7AnYg57tMnMU3LTMijxpXdOWzZAqVL7QVdwzdiH3EUFBfDa6
i/exLEOGZZsisw4T6XX3VpbA3zSD8UVZs56EZJPE595ApyKSNOF+eJqupl06dtoDFnD1knfARDY6
NMSLZPDVLitgpie2m6ahq4T2FOs9vxZaJ0k7cWrTH/ADgXDGqnssrGq+ixX5Q189m0etnJ/fDOUt
TduVickU7PM3M4ISyPRCX17jKWHGyLVnfAy4w183jZm++4gwDwkUuVcTUagf+vhKTgl6FUXYL56x
PjBdfC/oOmP4mN7//Kv9vq4CpjoQng3EQrBIj1ufGCBMv7aT+JWCWUJcYj7chSjMJPimXud8bPy8
OpTmMF2Vea89BnU9oiNCn56QEuD014HZLu9t2rnfGeBPy1elyefDhFWFw34lGbK4VmbIMfYBiG9L
mZ7Ub7HbzadD1RlD6OHAu2nJDbgzu2V4Z+d1QBnhxr/uRyN7jfFyPDVGN14VTj1frsgMsDC51IfI
Ovz56wMF+umwQzq5MlPo062VE0/lcVCENwaT1nml/bbYtaZI4DW9eOd5k5lGlZXI52DuYiqIpdIk
wnAm1LsaIVgZTVM7OKd+ntsrFinXl5M2bpVNCLDtZnuXUqE9z/TR6nZ6heElysQYN2Ddhm7hyen6
e2Lj7e9AKmPQOVQmZyKX7XNVoRoq0zaLz2gaTR+qcNaKyQeMc7rAPc52VpD4wa5vvf61LQbwOspB
5rDRQKh+w9WQ39EUKPqN0bjjeVA3RXmREWF01nIsdqEIdOasC0IQnaKvsLLbfGp1HuU2WN7N2WpO
F3dsvrGVN/4zo6y83lKYYBBoin74cFuXq9WYZIm+Z35X65us9qvzgQqXPXysMhmm5kJWzeLQfHay
gtZU47hxEg15IIFJihlqUAy9jgaVBmSYCcLw4LpzR8wymbX+OYeKzEKXSAlx6XtSzOcAU+LxQlYc
1ydm5072tUvZVZ3YWtGbBDoMw7ckLoNbPWv8KlzEGOyTpCq1zZx5cxKNYC4TeE/WfJsHvXHop4ap
n1AiRT8BsSmOfK9q7wIvlXczD1B/kbpuc6cXvXwUFKTPlFdLte9Gx7gyKpnYVDtM+8KlM3JnN1Db
6ZQPpTjNl8YsNslkWm95MMINGEfijIfKFFVE3U2ehGO19Zlmx0Q+icKh5Fkc73lmSlZt9HRw+11v
EkiWpO7yyEpgJrNyCY0Tpdf+DQ3U6tnwNOPFlgzriDbyalKm4+ljGCpAKks1aa8yEcW9Hjcuxg+m
+Eh5FqbLYZlOgRV5adZ4oZag+N6LqjF8BNSJx1fTu8Pe8rOeRMk+sUk3TZx0W6QKFcWUifoWBUj1
zZx6twglFeP8kteCBdGO7cgWrqcOE4aBvY+St36iD6vwcOhD/M2mQr+w086+sAiKglSQu2MQ+p7G
LrhYASlSFqk0P7waDeymraqG09fLbOoY4dfvI0i1S1l46HK6JAbPpfj37jXpG9eqDNrLKc+QXfh9
msaRmffpWdcPQbypAq9IXwiG6gh585ou2Zm2LMFM2on/1EtmPSG8Fu+JLEbtNqVVWYWZ0dY3Wm12
V46uFuO+MtKEZ9nlKa+owlX6PLrTfJdaSX0jTRm8xKXWXEAE8rUQPcys0P1zf6RJmcqEsGcvrUia
c6zX0Z7xAzQa1p4CmXoVqVGv9/Ad+uSs6eiVntVelr6aixj805y83uXaUcaQ7XRCsnNqTru07juD
OMK2npQdeePMCg+cxZhCY/E0F3CmJs7LMrPZW5fycaxt6w70zfyjr/u0joKC9ZGxe14ZhaPybZAs
8702NyO/ZJNl7zOt5JaIAtc7tFMuzxwKbhybqTts7IJUh9Cc9e7FNxgJ6U6ivQ12THDZPKqCwUlM
TlIOK4av1vNegYW3d6XrgaaLjSS9yTNuFcjyTYm02RAG363Pzzw7Sr5ZRp68S7b0c1i8QxEadW1e
YP3BDll3Hn84pBn/3Bvz5bHgmQLZ22M25SEyxb6zs/obOCaPyDRoGmOkByShhXEQmy+i93WxSRvK
+E05ZO212XMhjEAupYoObI8IiGVgAyUjGOE+IfjvRohxmsAx2nkf+lqny9Bcc9mm0k2e5aDMItTz
2Oiw8WnGdEExvjTbuBkaToJW+FceejN0yWYq3ipPZe8VniixceKYrPFEzJDlUlBAMupsgxD63lj6
p1jk4H5GOWbIlpZY3cp6EU+1FWtXSZyTS5V0NDfWa0d3yt4KDs0rhn6N8TT9J4de6qPuCv3C71Lv
irzApgrHTpRvOemFYruAELVDQ/cSjphidi5zazFUJL2YN5F0fnqZJGNy1/OzplGQL9Yc5kTMxWEx
BW4eJbGb+lFl9+6N6a87R+Yu2TcWVH+mJ7rzfTSn7MGqDMxgM530N9/rgsck498K48GrDhyjwUsC
qecR7Kx7RwBICWGXwncLSzmOyeOZdZ/pIukN/Jqjeq66bCgjxPmds3ErdzJZcRkGxikvOEilbL27
xMinl0VPg2vBASYivwmsF5Lo8n6TIWe5SPFdMMBICXmLssGy89Bwu/4RPBKZTpku64dkSsZxM+Um
m5aPEvcHag/70MiuJZM8MYcDAs2K43zkch3KWYdGHdC03krbvhNQgqK0SrKducjqjNA+Owk9PTE/
glxHCeIz9SOWVJt+jF377EzdmZUHk85xV4zbCuDoZdC5vE7mlfVFQSvjPe/i6omDVk57Lj16vbVQ
hbzZKknum0n5ehjUjndqNGnWhXYiCQVk0mUTBklIT6hlJpORol6Ye/RjoH+3mXOV9FOkvIapyv3F
K6ds2CZj3cLc7AyuaalZ3Tfz0l3hTFXullF4dUMR4N1lY+Fd5/y6eeT1RHVt4TOZ99KqqA4l1/E7
XTXugY9dLpsiqzuK2WapH+vcWC6dQNinwyxIx/DTykl33Ks15pxZnRGkNxbZRsaCu77DBhe5zrrN
OHnMd6e4Nu71Ic1ukUEN1pbnNrhHbswkJLPy7gzd6VRFcgH+FPFgOBcMDjSCmjz2NKEl3sWcjv5h
qN28DIOlmB9jtDxMEBapH9zacZ8Xs1retbEpSJzJWp8ub2oNWaSM2k+evKHQs9v1pmvfTGOfWSKE
OK0VG3YBApLqVvasEeU66cqKdA9V3lh2SH7oupfp48JAUktFdusYTblHwBpUF5UNm7Cc25x+hj55
9qlKrKEPp7Fq223nkSy6kbobVwebdjMfbRFCKTeckLjGTzhaGnWJrhVnhz/yB+J5MXUVpcbSvfmN
wg4qdUvGYSV6EkrbylbWj34Qs/NY5EVnR73X9k9BSp/0XA5wGXdJ1gWYkrOqViFdzTK/BgRbSc4o
Ri1MwmL4xWOn7I9p8SnGHQsmWTlK82zAzDpv8eYikrDFIO2t2zKK6dhezVOsxVBaZ2U+KmLfd0ka
eMiCBwPjW5anq6+zMLwXdrzCDU1WfL7vzWluNkmdWtN+rNLkrvPzhpTOIMeRWeSeQF8zpc363Tbq
3tfyOT5rlpm4EFxIjXeKGMeyt7h7paR+CZyL3En4Wokj6erzoOjb8rRXdPs3tBs0XCF+e2nXpQto
MViDZ/Jg4AswZV5PJ6rG+35itS0xcF3SS/1kQCR1mmsoa0+KLnZullr6wUYg4h72AnpMdiqyORnP
u67xKh4OGkaR7GAfnmvOMOuboVfa/aCbzrLNqm4u94B2qmQnda+Zd2buGASvo/QSey+nAjkVFLjg
dTlrHBAH1tJFNbMvNzTaOX72k3F+K33IzhUbXq4n25qmqnWV5qLITvoC8fSZI0Wb3RaNkbS72OAq
fk7nWVw3fT7TlzSqjTknAjY2/NWXOUvJq8zMuDiv6qB59pre2LJNzcF2TrxWsHOPTI1lDPQi9Oxl
2NPMNhNqmJiIKNsp/CevM9x7uiPadU6+TLaBschAPeiLlzi1cit0DXs463OLpmcGLzAcApEtUe+X
/TkahHTfaBP5XtxpCu+kmvX+kXi68bnrXNs/tVNJaKcbTIbDhWEYSZNpOF+Y6bfTyUi3keN1jIE0
oJx66uiZF2EZaxWRnqVbv+C4m4h2cjtVXgbQnM0N60d8LKkj37ljinbX6MZyF1vzlG//0eUFeos0
Vq+0G6ciCgxRg6dsTPgP/yhEY+U68XWvxNUkZ3BnftSWyffbafLmH21b1GnbOXQF3dS7LfFOkxE5
NhPBx/jFv2hKmp9b5fDImHCApKbJtuKiMSJ9bi8Elmo9gfD2VV9mbW8NQXZhBNO8l71hh25rameM
e21wYou9k56jbVTntQ92LLu9QSttX5YpTlARm2g3W9BhWZxshYV8uWMb4xTvunNTa71tnRjztseG
v9GNWu66wom3BJb5T0AwvuIwHnlg1g8FgGod2HGLwvR8DL9dAkWvkBP4DTQtF4gFyTpL3lue+nRZ
A5USMbw2fZI8JqrLHstBimfHmtjXR5xsb4bK3T27z/DutsF4I1HMfqh4bYi1Zplz6vjDhzTqnE/L
hfrhz02Bn26gf3XCfr73dWTJ9IJhKDeNo3FKrmADzoVXvwmPF9mIoVRD1KZWfCrQRT/w3+FjqHXd
PFkwgNKGxdUD1aAIqrtCVe2bj7zlFp/jlIaxcNRdU3nLZY+cGzVhDicuLBRTeGWO6qllOMm1SLYE
PiQxUT5IYUxtWyxVJkJhBnNNFE9jntFaHPWQrSh7xJ4HdyGz2qDHnNMw588AyIe97y6vqE8digOh
uedpkbWPkru4gKYhsyEK5NjcaGbLzc72/A6O6djVUaxGR0VVneF2g3+X5rfu6I1m5HZal4SOcpsr
H9uhu/VHVT5T8S+wAPK6YZLPuOSmx6n7pqs13LXuGNcTXOyaFx4FxIFHuW5CDNHiY8xAEDgqda6X
0WT8Hy/LdJn7tkCvYc79ZTmn8lvslf2zlFl8OQ1IY6K88JZu08OrLk+8xVfftc7l0kULxZW7kaj7
rc3+k7Hx1c6F53TDACJE6x/SwXHGsMEUuccbEXxkCWgcqy3Uk9/gb3DN2eQjCDN7k4s15pEqeJC8
waiuy2FcJjY4yBFfzFSO2nQsKXyfa1w0E7o1BvS4DdZj4ar7QVVvUDPEtwoVxEuDg/LeGjB4chHH
2+H0RER3pc8ddKg8fUdXRV2zlS93Jbd01NiecTFmjWV90aL7qQ7+dbmbDBxoa61BHAbjkeCovUnt
rMVuEdtvfl8nzbbh4z/EJrrB3Ti7xnXndbV7gkp7fmmBVNzSsjD3i64o8xrDGfZjHw/n7Zx0a5yD
bXLwMr4/0UjsvhYDIwNMlG13Sj/AfZnI0iHoHYcyHUmhDlqQBieOcJm75U1JucbOpjVRxqDQYCNA
kIxacb5Z21EndNfBgimRdX7ITWl6qUpgBmGB9voKvweejjRR+UZ2CbVq2k9LHvZcgUU0K6c2Qn+x
1BXibvMRkmLP6vKUPHgkJ5abxcINhYasu7J8Ia5lmpTVRvpU1OFcUGeE8ZgVVzNlzxz1fJjTRbcJ
H+L+0VuRLZkd0kVw+tuW+1nBZZStYz8y735sxmz4YiH9NKl9+rF+6lyZ8nrYM1A1Hk1kLEfobR/E
xjddb/T3Qh+Nk9Zsxq3hDe1pmXRi78dpeWUTphSlja09CkDYJ7NbyTMjLcyTXHl1GrJplmxbtrZJ
u2HcLf08bXXcXheLLt1t3lZ4r3PfaHajqinZ2Mu4FmFm5OHDp0EozdZFPXfZdymR50NGUdUy7XE6
0Z+xK5AMmyp7M7aOuf/z1vzbWYmGc9WZrP57F4XVT7/UL4LHxVv6uhJW/F7kAH+28ZAkN13HvGCX
N+30vS1G+axhPHm2cFqMIeVSTUQe7PI7biAa/rfAVpdxxc16E/tTru/wOOgi6mdD3OrCK3AzaV17
Hdt+epuzfC+0uip+aKVmvPel3t9A/tHP1rOh29Hq+opm7/wMFPn082LnZ+BGU9rj/0xfP9cCnUkA
R25Pw5sNquWVNn16xjmL386hX/g0itm/UgYSgig3h8IhIbzLrC2VSXlhqB7JZGJM7gGgkVL7BaiL
wBNWTDdVbvgv4G7ng9E7MfHADvXYrp4H+2HIguLBRS56NtBHo6637eGhsWiVhN6MQ8ZJmmHvYKL6
3mnDvMv8dti1Q2JGzI/TZI+ZYui3ulvqHz2F3rRxEkNYBzoclaBL3Y43FLF+vs3lEByQUkzGpY+g
X6JNDvTqY+BjfrenyvqhjSpxIzU4K0vem8a9STd7ghA1dy0sd1ONEVW1i03ByG6cLnPK7WJO6U2b
etal6FLjeQiq/hw8b33XimC+cugV/W/2ziM5bnRd01upOHMw4M2gJzBpmUkvSpogJIoF7z0W0Zvp
JdyN9YMk64hkVUlRRzc62BEXkihKJDNhfvOZ11ByQjfksYipUop6kLCAjexEInHjIRIL4bKeSnWf
GCBP7QxZ7vthSBTSEmoP51Gu5MTLRlA+otLaf6OAlH/qJkXSbaGhw2XjjUcY35N57wfkmh+VuTZR
e1KKUfLm0ChLJ7B0sV7VuTwZ63zKCLmVsTKnW7KDAQrhWNaBQxlA88+1ROsu+sQfAAtqo3I7Z75G
UcSIWnnxXRf7qxYrcfmcNRwMDebwUdUg3N20Rr7uYjrGgQ25jVzER+z6Uc7qYaFbFszlSG3Ej0MT
y/CcDD09T3VLWFOx1wfa9GOue5NeZRfSPEH5NbJucsYmqa8MqU/uonCML0tjFCW70Lkd7jxiAbAS
G0trHBXXtsIxR2xYHbJfKYH+6PfHGcLDkjP0JIqsL2O1zqXCxOEehwhz3YE3UG3umPlpsDTMSXwA
DbE7CmYh2gWuYKlLt6rHea7V94ZA3XgnR3mu7sIil9P7TLWq1Ja6MM1WZSwJB+jpqCvZUVWhXZGP
cXOB8EuZ2kkRdRSYrSL62sgmVclo6CbYPekQHinvWA+yPoTnY6Mbm1lpAmUFxsM8lFbQVuskVsNk
DT07nldpYBmbrg38S93sKVD2ausXcGaqxt8iZmSJeJqHQuNUph/33tTq6eSNRQ1IosP6dnBU30CS
pMeqKbIHUsKvFKaSW3HuFxGVmiJZ0k6UJ5DWVouVTJnljqE1j5s4CcAPlUqQ7tt+gswQYlxF9QHs
8mpohrK2Gf80Nuo5Qf6kZa8+rxGETfblQAqpt4Z8Q6cDDpMijHRXmwqdmrwsjjPmK9hZKoF5a0K8
oYIlBfK1noCUsdsm6qkOJO1VMFb1jSmFxk5qlkytK8oqtqNWR+2gMTVkiIOxrkMKHmZ4FMkKqVWh
3nTwk1AhOJaUnSgORrvqWSJczrPbBe085MCr8cJgBVsIwZHaf5STEFyz2XI2Y0rTZplR83lYBuVI
YSZJM3pURXac6SQFa1/vM5Fa15Ae03428IhokWOOx0S5MbKi3FMJm0UvnCjhUW8fo8Ht8ey7t8Z5
QBKDOGBfAQpH9srPs2+R2PWDl+q9OTqtXCWt3abzcCGNER0UcEu7FLRC5BhFKuKogA7HlyAfjGMs
t7qXlDSI3VbuSpZYtYgG2IRzktlJgG45y0HaPgI/abd1bIH+UqriSziW2Qdfatl3+7BpTKpLsHNd
ecRK2KZfE98GAkpbDpENlNN2DB+6Uc/QjE4GXOBAQx+6xeDWSa2c/l8Yj+vGzIRHnbAq8jLsptGh
kcz4s5j12QejUNHsanIhID0u6yS/QjCy8mnH+dlVL6XdRzSvWi9MleB6ijqA+bXeBh+meSwOeUU9
xh1r3x9ss6JA5omJgJav1BnVo8Go6txQpfPl5FooWfes6ZFyHKo4E9cZLGyyfrr72aUq1CPFqZbW
6co3tS44dH2oC04KVZrFM5FlpP8Fa8pWOJcMMvVeoUw3Cpgfje1Whx8DuKm46ZNylD8NUji2tMUq
C7ehPJqMGF5D4x+FJE9VO7C07hoTsiQnoGuHqybDuNxO0ka5EcEzDCuUtCpEVSQp7XdKx9pfBb7x
hWZCdF40VHHtyCfI8GiAKmjZaa2eOVUoSNU5ZapmV0skLXYptTGVGtUKL5EPKLMr2ah8/xHMHfWD
hnWwW2E+Y+Rbdo85+krLH6A68Lf4TlMyNWFxz/thUwXJKLtJMqifuw7T4gvAzultKYtp4WYVXt2u
MDfx73rcqNaxHgTVsDuJ7tWKRA5Iw9AhhghTVVY/lnGSfKjALMYrvY01fJO6CpfUNiuQF2xKQQdE
5s/BJm0XKgjh2KDfUXmoUA4ZfWM6IJ8oycfMqIVkGxBQIxTEvIko8GbcUt9s/MGNkNBaD5Vi3oli
MxJ4dPpKYVJQ1Yy1PrBFNGAQ5TFx16FlUGv0pNSixMUw6vJbwVSqGyma5utGnDpKtYFRSR4FMD/Z
Cb4IMCIzR1yDU3xFl0piJIx21g7pg2HgPmo35SRfWkmkfVJyC34uInFiuR8mmf5OQUFnso3ez5Bm
FTXrGkw5zTGzmcsbmv3FtcIaTZqQwy3Uhym7ibCZqx38tlGIKzGBgczcRMmORySeF2IqavtsGmhU
B3KfK6tuCZkdUw5n/b43/IBqRUESq6Zzugnbod3hYB/JXq/hUHNf+gjervuCDdpmMS/L+5LM+S5e
oHuOUTGbPT+eh8SFulBeUkGuvyUaKZQ9JBrtOzqr4ceuN6M7Fj8dz2cpjKWDVMrhTsHs9ErDe85n
eVTV3zEbb6H3J0K6i4UsehCxX67sBZrFIyDQtcWcpjjgGiAfNmwu1g1FKWcq0xEba1K2QJ1FhARX
VoSkjl2ORjzRsQyqzzqKCJTvo4wasdDjD9ZAEJXtPrcgXrB0B3dGN8afSjGV7qq01z+0iPK0e2jw
+kERBD9da4MwIbJglHrkaXRpWke1kgpiTy+3RyQRULkP2nI+WrTiP6RaRZsHjmfrigyH0lNCKdRW
EfUjYUWg0e/CGY1IW5OTEe/ofIY/iBpJfGdBmlhHdGoEzzJHqnFWGJwrFGo+MDbobPMoi0MpTFMC
ai7Da6tX0vDWLIbuJhDD6aCNRiTagyHEozc1tXo158P0YZzy+zigP2SZk8QWmJuDaitiVxruMFjD
tTAO2nWN2NtAE498zI7rvji0WRvntq/W3GZ6Afw3HecInn4QrqNGB95blP702GhZpq+yIVXNmxiv
u8hLg6R3of8mxzztlH0vJuHsySgt8KypaK1mpQy+5cpEbHZKm/4Hhf4v2N0vMsiTpPsT0vzJreLm
S47I++YxfcxfYdBPP/aMQVfPTMqulCNQvYOPu0jvP2PQBUk906iIwDSAHoTv1VI6+QOEbpyhvkwO
CrtPW8iFOmXdP3gPKsQHyp6U0dC2AVL3jzDoCzLwe0qog/NZyEQLnnqR5MHZ5nVKSEeM6VmEO0ZL
n65oKhE+uPnsV6AJcol6pKppZfE1SNSx9IFRK3X/VZE6ufBi2QhD5Sc4wTdkW9zQsfbAXoCLVmFi
cGdenw/FpCkxrbyljmOg9WzSLvIdbL2yWnEA2hTRg9A3QDNWBXS9DpHTWcNpcWxmRUjdyCj8HHCj
jqSL7deW8RPu7RvYJzB4JMHh2y2aYbAD4J28PrvAyuDy9Wid0h8hwnKgm1XyLmmNMF2Tz/YCQPKw
VsPY8RfoK50LLTWryzhPR2tFhUwwrsBcmOLPzmtJ3F8+xWVwQX47Wd0s6koMspf4XlmplFzAyK/O
tbSYPDAy6ngu4LepN+yMqWAaBGIylSUb3928+jAOsBG3iWRFBkrIfezrpqOw1M4GBEsgOK4Kbiq+
xZbNuCdZS8feTeo4wsyhprjc2KUv4cLo/PN1BKY4v39msrBMvx87Mfwt/+od2i8gCPCjVea267+k
3UuOy+kH/s1xsc4sGPEAN5Yp88KAQYL9AuJQXrhRaF1CrPq+vGgsLwwTi/m/qKeepPP/WF4wCwFM
rCOOB6lUXNTM/oEG/lu4Pyp+SBFQbaHuhMqb+pag2hhq2Wql1t51KbjGjPL6flT88UYDgrQBKWVu
82bM1npQF5dyr5Q7lTAQfp4+XzaoO+27JCE3CbF6C8IQhEaVnFtWW91K0pifG7lYebo0BhsVbcJ9
JM1i6pbY5JxX4SaBier/TPFgmeDfJxo6QQhHogW7cMtRlgF1+nqiiQSjuk8t/kZLOqRSs9z0gBY+
iAOqvy8e8l+wCV5P6ed3MoFFQHRk0TkpPr6oRYJlteIBFOiNnKWaF4ajuaXmhta3VmZ7yKn6oezK
afE8luafLMJ/cZG8I0wnoPmQGt76ioaoYYzAg3xUSK3ey+cm2Ke+qp4H2k9dy//0Vqc6pEUsDe6d
ofLmfsaMG2pcWXUrDIAUw0n/kumhiPOopD2tLn+LkT9hlV89OoXyrkodS2OTMcS3PUN2Np1IeKpu
E9ofaGWjT6VhUt+e55XoVWO2AnkN2QqTP2QV1PtKFK4kGlFxvA98IFjgYUynFppNSKA+LYLKodv3
6jZTs1WW3mhdeDdqtIAzY5OWzT7Oon3dB5dtKNNEkqXLH48OVojX41DB5E5hei5m44iyvAH8m+MU
Ax5Nk1spGYSVITaFg7oKTOyppcOhCj/zVP/TaMSdE6MNpBRB77M/L+fzYjSWw2gk8VSrt4ux63r2
x3ljCWO6H0jNt0Sw1lUi4I0p1z8dIW/g8VCMUfug/MjMI0I60ftevrMRx6NuBZF62xk61ZAy991G
9rOfzLY3XDymG/6IUARx9qOJRl92OY0XFyghpojA/Cjfdr5UbGjtJxs1EeZ1khnOJJmpS2cRLWBK
AlAPSEYaP9SBJ+IWGmd1dCy7XPGEaS13FaHij1hFf7rzKgKWkJIlGnsL65BV/OWJlWOVItblB3c0
3oF4p213gUeq6oAHr21JGckXpfAazphx9eM3PvnxvZowVNDYGyDXIjCAj8mbMSa1sy6Gulbftao3
13njaiFECRhuV1Uz3ddKfxun0+QgmwNMOVW+tmLgDkrtGije20HZXYYDxTuoXV+KtlwnnfwYSArM
LEv9inOBq5rzeiwrbxT71Y/P/ER3eXXmSzx90mWC47lwi1/fM6EkdAvmfrqrNPngz/p6SEu3MK1j
Yw37OFcdDWwprLF76dn4739yoX+BAgGtQHdsWapJTbQFuPDvgfyn3Oi//nf6+Nu3x9+cFLHmx7p9
7QL4ly/2R0QjQsAlKCETeMpw2BOeWLsC3Tkcf8ijVAXoB9hglqHnjImoBdUnAxkAXH8U+WSN9hzR
8CUaXoBgRMgYUH7h5f2DiIZpx+j5Prr+dOrmGwCHhRh2F0FngW+yDwGFGtIjtVFbzScKy7ktTcfE
cJG7xwpimu+qYAUS06qR5fDM0NH8XUqRn6qP4TCvimRjPIBsU8WtpV9X1aXuH2cLtgdVoQ14FrM7
j41vUV84+SRRJX+o1CtJPfeRSPa3IRGI4UgoWWlfovDGTI5CdzTw1ZT3jX5ZmOdqfNk3+4SPe8Hf
z9FFM65NEzcEfy+B2pUjxCgLOnGzM7cAjtcBWEEx+WrkG9+/HqwPWnRRCI9JjSuWeqwx5mkscNT9
qkwPWXxJBoF+du/vtcLTcXynPqc4WDMI8Uaut+HwRe7pEBahLflY9HTX2XQT0nwSt0JyL82f+2Rr
hAe/2WTtVp/2wbCueZ1hpZd4yKw161yXfBvkuaWhseS0IzSRi3Fa42qgahehdS4NXpzum3IzUtIa
DlN/SXGePnEY7ub+k1Cs0ia3WVuU+BIAkq9sjH5Tzx/pIW6Ecbf8pomk3ofjVZfc0tqwhXifZYdc
O9bqTYUHUnqIw42gARVBEtGLcpuOXYKRRUzDe1cLG6O05eRQSivkzqrw4jRb/tFC8tfJ0DvMYFgL
WBDQodFgxqPEoCxWV3+/NiwuiM1vB/gJ9WPzm4uxHoUUPvtWNL95/GP5+y6P+Otl1vOXb/K8Zhja
2ULXJ1QgR2eVeMn0189AvinPfP0Tnf95yZDNM/IlTbR0AxOA1zUWVhOSHy4J+90lAqcS848WjddR
DBLXrGekQjjdsRJZ5P6vdyS5a7Kgj/TgU9WXOcT+ULuWmvhIS2ovVNVjlbXrKmGqjEGKcMwYwG3N
vNas6MXFDPQ6V769uON/kV4si9T3Rez5hBZpTFTEJJlU5vUJDXWrUs/sg09ZUlYrIYAie/qQSGHk
CgnE36wT73/8nm/25aWahRsbKzdUHmJWilev37RREJaehEi5nXRhr0m1l2VD/SGYQhyN6zD16orW
Tl7hEINM3ge9+ZlvzlLMennRuLHBsyQeQBQc9u5bP6MMqX9u6Whez0h0WFFvh5UyrVRwGbqwPRFt
cnpOtALmn4SXf35jbdm0ZCJ2WpT8en3hwIZCDFwU5VrWBclVjKS3AVvRtPT7G6sZVo2q32hSCUJY
/fSTe37Swfl+0QxhHjDOBzxn+EEIer1577hXNVDaYXaV2Cgc8edw+Lzdgj12gnVvgw44Wp52bDem
q2/1bbTWt/Ve3xpHwQtd07Uc/GSc5f+X7ys39QbrOvuy3rR8annyVr6kv2nrfOND7zxc6m6+ET/V
e8vDbogvx1+HT9NluifWuxqvtUOwLT3pOB+Dc+tuvBoui9ieLuUt3EintQ2ntw2v9h4uedGHh5ZP
R6dzuU9O5F5pbueYnrCise8MfKbYwkb3aldci+vCE9f9ql5lv8fbymtdbK031kZz43WxAWlo5Pb8
TTxK2+l6vBgvhH221z3jXD4IG+yDdoNTeZ1T8GrStj69vulpW2Gl2NZmvlSPynZ5JRCAzu+bPYxJ
23RQV+c0QHZvqj0gWecG0QKHIto2XPuOttWP4dq6bTaDnf8kjz1Ry//0POGtgE9SNYorb55nZHUt
uE8hvVq5F7eINu8rp1gHV/3XaER42IZlZZXwQ+xxP28CDyynJ9mSna7mTeQVa77VI2dZPa6POyzE
7dq5QUd7E7i5g0GHHXqxhysSZ51yy/PlzwHB58G+Ctkf7YG2yZ11matQH2zBHTaCG6zwbeFnN5sf
D9xTZejNdSq41mJwx8K+yLe8njOlmoH965XsakxRyla0wdyNfRVvrYJ+ZRQ2bjHRZ6KaSuLRVudP
H7JwF3ZZuD39q5mGT3nQN+sqi1q7NIqOXXzqHWksaeohzF0Cx6zELbh3B+FE8IDLByluH0KArI7R
MUMpu5HnGXDwmEbqvkVe3EdCbecz8XaEgs8f8kIv7dkPDPf7/52+rxo78ycj4MQIf3NnqJBTFWJj
ow71Nlf1sf2Lp6iOryi3QfoUztU8vAZfdW5mj8iy3UgY0xiAChVBOkAkuGkiczVXWwQyvZmEVZ53
sfgtCJXzXB1ujTj/UhTWVWVEOymx9l3W3nfFCHgGfdr8a6QOn/Cv2BRj6GpTDbCkO1qFvo6kD6Y0
m4um7SU6O+uqHGFqzeFaVyLX78bzsU1WsQodTfW9IrygXua1ben5AUGvoTut3m9S3/IWnyFVbfd0
mi9oqtlSlV7DkLoZ2mI34MT140H1Zgc6LYYmaFldBd640LPfZNNZbHZYNWThlZgsKAJwmgBKVXsQ
fxdbo9lH7VrSLoHagI+wfqal//bNeWSLxjpadaB1kbuQ3wQBI5IFWtlKvifRz3X8KtKcaYLwNrJr
2EPu30njVUjz7roGOmlxcj8ZOK93oVP8BKpRgoi+ENKpUr6eUdpQmw09x/kibuTHBGyHHfZVtpoD
YGBBo9lxi4IVAhKRbcWNtP7JrX/97hT3AFaCAAYNAWqfUPFNOaFUOz/IO028raRE3kxqcB3jdrSX
ukbEdQ2lLExL0NDXikNRFls64d0B6f9VL5FloUp00NX8C5y0nIbvjLDiWD6UcdncgjSIdz8+1b8+
U5o92HbQ5XmrMJub8L1T4ojbToo+4bWjOZkoUjBQjH3eRJ+ARtoF7GWXvr32kwH6VjGAtJpbQxlq
QZ/KVH6WgunLOtSQ1abcdsVVmnduOgy+V/bzdkVrq8zWYa2x+8gBVUegWUdEd5HCNPK7iUGzD3IA
70AprHPETzcBPiD7XpU+mlM+XLWDXK/rOmmc0z+xVaw8TR0mskoDJpA43XVApDDcFi+Qpo+vjLb0
79T2OGfDdB4HO4jH/c1CQnYAUI12rMJUCkctdpoh73dzDlt/zpv22gj8o6j3mov/4N3pofw3JESU
gB+KEgxJELb/3xnGL4H332dK68f/+j918FrhbPmJp7RH1c9IJhAwQ6NjkUs1mdBPlRJaxCIS9xa7
AxoGT/2d56xHVegesxSJhL8EwafR/VwoUaUzCvG0hKCmqIu2zT/KeTgVxur3fWqxpkFuCGQg/VL6
tog1vx7LWRWfmqW1N5stloDpFJOOD2A5PkRag0Bm2Pki8MagV/SVrtbjHYrY5hfOeNz6ZoGuKMKa
VByTsFMFW6ap24H9w8Ny3ySK9VHzOwxk2hZRL8cEZ6ytqdwPta3NfX8xykYD2z+Qybao9Zuf21Sn
bdtY4qStZqvyD7lpNTA1BhhDdgjYpXCyxCiJj8VhPEfbVAEdQ5/bCRa06sXQ+/Em6kUmV9365wGm
USERQVz9XpT54FIvFr/M84TYVo1r2qfCylOFwkoKMNGAQHWMomT81Fa9cYekzBCtQz+MC+Q8Qqh5
+gTPGRqAajT2gKEooVuQNV8wLpK+haiXqbaAbdg98EBQW+LEeyPUOqMMN0qY1rpm2GALK7V18lFD
32GfR4mubwVZqtik0wtZrc3K6Qar3slQCZN1BnzvWKfaUIDqjeNvYQwMz9ZVddrV8KFYjPvW0L1w
mJoUmr8mSY4GNTiFjCD0vaspMK/s1s+VCMwoHC2qMAoMNj+HfL3Sc6Vk/Y7wSS+FTv6sNjm0qkJP
Qf1CHRc8pRGLj3FLT8kVE9DJ0JBa8wJJtQXCF+Ab7FRZA4J7VDNRxgFbre+VQrO+0oJOcJtTkoAi
TzZIX3phKWEFYYYLWbL0ZPqwNvWNL06UcpQyzkJHkmHF2Oi0VtARs26+1Bt0bmywOUO5MWM1RkzM
QC56hRCcvEF1aJBdXRxS0ykIbe6oLOe5I0HwQ/6201poHK00EREbeSSsu9EyBEIXwah2FaAy3kgT
ySSrvECVoyyspnMglZUyZN60Wo2qVYw25QazR5U35MXqqDYBVuN/c2MOrXGNl3O4zXnj69EfieIj
GbAOmAfGWID8fuMYTdPfjdjj9A62eRPP3OoyfTeHedw5MS2NL2kwiRHQA93YV2bn18CvzQK7VdNv
Upuc2Mg8LSsVMH0wDQ/GXOiJow4G1BiZjj46YKmgm0hBNfO8iavJD2w1qjVtU5g1SOMJzLpph1kS
Rt6kSuPnvB2tT6UgC5WjQtHk/jRqA/DCmhBaMNNhWolTbX2tZ/xo0dztsEWayvowKzndvUiKxU2b
9WniDXHBvFV04N7gq0Ij9OgtTb8nI9svwtoLj6uHDWPHca1N21C3CJwskSXCRk6v/l0KzBRP4gLb
IVeCLRy4fUE7xU4VoUgdJKO0e0C8eeIAEY4X3g4Ia8dQ1RqSWpT+nvaD8Dlr2goN9br0H+EV6LjM
ZigEaT3UQjct4SA6XVNkkgMKogKNa9Up2WAkhfcm7IEBgf1KlxxjDMUAaGrYdU4SSQglQIBPA7eZ
1VhzUsmcRXpJeTEvmggGqhMaglS7XG0r2VbRkwgdJUG7yi7VgXmqWcJ8SaNvwDJCCzOEXMwWkDJz
tEP90RRohOVhY4hbvTGHeN2SEPj4J5qqsSrQixlWkwCu2NXjWVc2E4hHhHamlvVQCQB+ejUtHZVW
YZmVzlwOQr0KZ8LhlV+Rb60gYKkfC62uSJSwzvqgdQOxod/FWNVJqKrVey1V53FVdG17C50UnYQ4
7RN905WtjPDA1DXSyhdiY4AIAreYVUdU4gdOZey2kZ5F4wplBvXzaKkwZrno7jpEnjf0slIAzoqA
/qysg3SW2mu1DhkdgjBp+mVN179eIy+N7gEGVGqyGhbEOi2nJv0mQN4FqFtZqzhD96YsgysrVkZW
4KqLJfhKRoagY1JucnJrW/OJ6+o54pkqosyz0xA+CODxANTN1tFYqOdzkR/igfSgykDk89zNKN+b
xXRJtx7BkwkVAAkWUNYdk0BxAcZfZ2V/oVbiAzxvZE2o8iixtEvqbq0gS+AuyOdQz9pNn2DAaOZ7
/RRqZwuZYL5oyooqc1Dum1r7qIrqt6nJb0CgM0NLomD5ixRc9m11yFAsxqtxozThtmnjbUlaN9F/
mEUWqyC9GKPJy6rwY92bgttqFVTxekDWwAf5GEfjRtHTzsnz6z4TAgdkOCRo8wCZXnbSSvPEitWl
e1jst52+L9zB4t1SMVjH9WBnmDvsLCW+1yYFXYZUBNcZ0xr1s5UwgzlNFNWdk9RtlGkXITe4UxtF
2JlZdwt+LLM1tXHLYig2Q7KRCxTli6neJsEU2GFubuogW6Vmf42G17bXrR3MNxaeOHDU8evci2ih
DMa05efv/TqAv63Sjs3VmzSJdjhP7FGSPE/6qbdFc7ZYaKd1X40U9UVetgzUqzAdHzQBzakMmLzl
DKhv0u6vmw85wnF5xiytW09Q5RXkMubnvI9LcZfm0n6QBAkKq2SXmorKwKJgwXIDjGob+A1Zv2lW
H2mjoPCZPBa65WGduOlieSNO5oeyAcSmz8TNE7nOBwBYjqiXF41MUSZSFHs2swMLEbz3MYs8GDGF
F4LpdcJcAmtPk7KVljAmbR+iQr5Gbd90uhb8L6Qd1yBlwmT7tpfjj6ylDjigcIvW0FU/oDXTtgUL
QKSxSVeIp68IfG7g8+4rBF3kNLwf/dZ8qAtJuh3zEK0pCBLAFy2k0qXOFszx0AyLlLwVOh1y8ld9
yGuWTCCv6LCrZzrK6j7r6gdTxVywMHrpMEjSZLfjR7VMc7Y1/XHRyolpSoURtrlu20NsQMOfAC2T
DrGkgs7FOcMk1nDlUvg2C9hrl4M3p7O/k8u6vGlUqC6g1px+FHZCcqnGC0hfuY4hdDap1cGmk/UJ
EnCvfurqfj6fk8BNKkqDadWhZDJdyeqwyuLQlXKZvpXJM6T5e5nlJbnQsQ76YEvb+5jPCRoBcCrS
3OLOR1/nKDzMGfrpPnvGGBwFXdu2k35ptLFDdBE5Yym6OIbeyCjIOSEIX1lHa181Oi8sZwR5SwEt
wgShArFqkZEofBnJnGzTdpCsheQwofaQJPqlLGXXueHbjZF4WtOvA9G6lNlkMMqyE0lqnM5PNlbF
YLOqdTC5oUkBN/0M0XIl1M0dEcbHCNEpK3zIS5p96VU00QFEKCovbrpJ2ek+j1/rvxABCjjcNfxw
tFGCebjsgg9IOzmGRLWzbled9U0o2vNJjz2Ki/4hrbX9wnoUUkrx5uSTcz4OEsaQuQrSfkGHN9BO
bDaYct3M8gynDdn9oPEwCBDdfnmrJso/+1ZxqZaBKK19BU9uzHndINGtVT8kF6hR2aml06TzWZnl
+SGppsgpE4S0JVnFTL4mEhHn9lvegPUcyt6NZ4CHQ65ugGAfB63Z52Odu0nKcoI7cTaEtculFTYS
MZaNEOwX4up+YxVfRvQJKmeRqaDO32bhZ7JbIdgGs2h8U9L2Qhr8KiQpaFvTCwVRbvD1RsxnVSQd
0t+1niWfLbRJTSfWUzNe1YU1evS0RAxF0cEbHBjKwipL6NNALuiio9oPDYJcUYR4TKVn6gOKQtkX
Sc2m3gN2BS5dN/DRs32EyaizaRpcKzXPo9rtu1TaaHov6o416myJsGIQFy/9Zl+amYRSxdgoO9KX
7pF7m/RbWfeNyNUjdDcYlKZ+hapG9jvKwot1bC+qN4ZgpsuSWEHAjxD2v5faos7cALP40ZH0QTeP
Ov5RlwaSbqHXpL16U8qBhLReaakpOX6mYp8CmfAbE0yc7bFOa9BTvTFnToevcGKPJpfnlsj8pI7E
BnEF6aZpHKltp4tUKPvWy6SaHu7YZvAu2YBE08U1oqvsAQcOTjMnRtqJpQ6hFtWNJba0UlnfFUkk
3A8z9hnEJhPeFpOeeCiiGN9gmbHZlGWHSNIoxPPXf15o+Fv46P+TWsNzTWTBVHgnYfOr7rGerh+b
DqOhP6ALy1cviyhvb4v/7Jt+/ELPkuq3U/n4v/71UHR5u5xBQFPqZU8WrPGb8sXplE7n+6NXSL+0
WEJ+46UV2rPYlmgg4al5Lce/fksRJ3j+Mo3bM7pWJ5j7Uid5cWv+7uJ/fF1Pd/HH3/OjM3/8rjS/
0MdflW7+8bVLZxK+eRRjKem8uGjuCegWXQbU+3QoL0fwjx78j6/rv/HaTeqSv3TtgqwA2KHAiSrE
00VSin9xDwTN5OYsLa4FqPm+nrws0XP7paunPgfhA28CPC9OB9Po5cVTo1tQFLS+nr68WAO8s3vw
NCaf4Lf/HpL/YOLz/JH/hnBCwejpeHULLEBbzHrDtCCmLMdTnfQ9zX+VDsYvjQJNPzMXlg9F2qdr
fL32yeoZki4sfs8spHd07b/68BXlDAg9ABuQQqeDCfVi/OMVIyuwm0C/P335abV5RzcA84JffPiy
fEZXG2nSvx7/hnWGUrq+IC6floB3twou7cNfGv6ycQaGEzgml/bi4TPzsQKgCwa44XS8uyvHp+hX
L109k2iJmNLSu39x7SqUQLrlAGy/b4rva90H+vuL1w7tcYHas7i/2fRM/QykOw1/tsbT8bTLvqNZ
D1nqFy9eAHQIthmA8kIEffHkZRCMQMNgOTxNq3d01b/6wJe2Igcc1udd7vU2J0Fg49ARKnz6+rvb
6Z8fyX8e62jcASCgpkEn9nS83u4W7Dpy61D0ntf69xftSb+a59GrBviBZdYfqzr754vhvywKGHlw
/DFIThPtHc2CX575kkTAayzUwed97XXCIxlnVGipbQE5eTre2x0AQ/qLq59knmEqhdYz9MI/rvHl
IBCXsHABvixQgXe27+m/evECCx2dJExUgJufjtcDQFHP4CcCkn6+ze9o7P83pLsLlYwd4Hlsv17/
iHqwv0MYW3ze+J9i63d0AyCM/urQ188UYjqYjN8juxdDX5DPFmEBsp6nocGn720GPM/J/3wXNM9O
jFUTHN/T8Tr2FdgkuXoZfP4fx3u7BQth4ddSHgVcFmD85wUAzsqrXVAwxTPIazAX4bCcjneX+/xy
0sco4Pi7YFA+xYLAxf6YBu8uFJKkXx0ECi6iiPWiE/p9nL9YCjRyQNqOGgPl6Sa8u1uwUA5+aRoI
DHOuHWGKP2Kd/8vd+ey2kSR5+FWIucwMsPKIFClSwO4AEi3LbklujSh7sH1LitVitSiWusiyRx4s
sJd9iD3vqQ972+Pe/Cb7JPtFVqVcUSyJEjNh15gNNCxRiMrKjIz/8QvpWintAbYS5YK0c7r4aOP2
YAUZ6LnB/y3R99KQdH/X9RZs7fI9cEGEwYrL0Dyt6MsHHZyCXg+blzyA/WBjlbigB9ARkCEYDYVW
bN4O+LpFW/j9nDEN9nQv5x+1BagKTGZAvYElsNKgcRdBQIa9hAHGH12ZgvVUbIBmgvYOPALE/7Y0
rjXLJ+j08tPY3CTi5ZjMSDNIkQaq2APtbVpUe7S0dqRRpVkvT3m558HjD9EdxNBLMa5L136rL6Fx
zECM4ZwlGhf+t5Mwvbh+8IIJe5hBeMP5h90s7QG2MPKA3E/xbQMTgL68j3QXjw+QIYYCyEdzAWIB
ucCUD+cRNU74rzS5P9cEwMjBGWCKOfxdPnvUHl7iDpmA/PQbePd9D59wH4NVab13zp4+fMn+71IC
QYvel+vRLPknzeNeEkDigUCJSeD7/phLXNDtsEUESwFiyz95/KlBQRHpi/Pagb0XOEHMLbnXfnhW
pR0gJNIbIB/vK4MatwO7vteg1wO8b3eX0HdtHYjkihgcTC9g07S/9C16nT01TjSh7fRpBi34W509
1oUUP+x0G/jqvnYP3m8fxU97p1NtVQUg8IwkgQFBvZcMzRJ+3qVvW6Q7ti2+IPgr+Uedv/V+yYaQ
JG8a63e8eb/debENc5Pv04qfCCi4kqDEdBuXA5ayTK/73oanCXhtE+XXB025hxj72AKFA9w4KU8N
qufLd6lllFomsI1zXtfWDuVOgJZtA05WGDuN83e8M39b4uji7Fikz5r73qEIAPxaYkGNe3dKVTyP
fwc9TrMoaBxFfguzoWTn7PQoeAIbiKlb96KwYeK+cD89Ah0YOhh6BHFq01/tThv+oBiaUFfT5L1/
6o/SHuCXdjsiR0rnLiXQmP/bXIwv6fBmHXwRc9v83Inw9sh5M76gCGJr1ufaUwQM+LyTfI3T9ju+
im+3A8o/SAy7Fk0OAc8rlplgT/DpyAGAw59L/8ZtQds/17EtiJ49nN1CAFYTn6DRkBYkGwLqhN2F
xkkBJJSvFiD3S6yTo9ZWH9UPlIEKNFsR7Gvcu3d9M55bO20Ke9rAlMgAUPvRl6DfphmE6qj2TuMS
3lSteR48HUyodqo/nJSvqIEe+V6QEUUV5J/GefveeQ5uN6cu/TyVcyffD/akYPLmr9644/cu++oR
x6OFg+qnIpRZkf/S3yaH7xRk8wwggRXy8v2o/QRMi2ROR3N+5wXdXTsi+wqhkN+0BoU4YUzPdyfO
1RVo+YGgrslH34A2TRC24ocMsH1Sk16+WJKX9TcAuJGJPoXVr3mfctA2s0z6TNXJ96Zxmq/ne/y4
tXQ0AEnsktuweNn6G6D8qYIhDF5sQePcX9jW8wpQ3i7oytwBff2Bc3/BHA5y+31XCdW0K4Dn4vny
NPHB2wIl+OUdSwzQ25GCN1p+XPVH46SATB7zkv5ENalw6NPozF6WXn3LtrhJU0insWHuIhC7uQTc
IcdFJhd8WLax/PJ7e2T4KYVFOuayr3GWDyaL58nbDCeFPbaBtfzyBIOJqkmPX+PeuuOd02tT6d0F
U92CeIphw5UuvXwXhU9qh+F2X3Ris4I+hGM8D14wJinporm1YG4Ue2kLyH/kNY0u6tM4vc/peW4B
tg2mjVztWrm/1e9Lfy/M4dgkf2CTzL8d30QnBQ6wAM7NA8YPXRUvSO8DhdxvnMtLZZonB9Djjmaz
pp/ifsL9zMgg0NXcRi+ZROql8+UdcesJ6RQCoOL1UNTaxSqmvMc+qElcL2jrfu8OqgslvRy8q9xR
x7/FxQd6l4Jf5/RiFTdMAQg2t9ceEM4Fu4Rwn+BXlyT/1u42Re00P5PtLF6/cS/vXdjVEeiS7rYM
o9EvL8OrBLX/vv2neaF+b2ufnBYNnFLZUzn59jaJEEL88l/jzrzva/HILCHg/QGMry1nGsiuYPYB
d5GzfePcvPYgZ8bNXR2sOqr1doB0ceE8zf0DSYNKsMPd/AayQR592XwP9sjlSZMnoF75R18CYr18
ZI5j8XXzjL6VqX7PLWruEfIi00Owu7DuK7Y/MR9ugh0q2zCtJ2MivbTegLptRnX2HP9XPD/p7iTZ
Ichexdbk7NYk62fPV/OT0RcRh+bXsd7dQQ7wQK4n5/3m+Xz+bY3geeHqwNuuqaMa8UIEkvLoyWAP
+2nc/e8Ufeebi0BxfGlXGzBd4v6glQVIeIRYsHRB33/fNEHg7f6gB3AA9kD70DoQBcAXMsY3P3/p
eWnay+dL2pwB6Gi0MC5UPBUvqfYALBwmz1P9KipCPo1zAaXfwE4i91IGW3R40ds7uA/wbmteoNKR
kjgGTzOL0e5D4wQiUDSeClGyGyg7ahsLTtChUEAviBHS7O5Ko5oHekFmwnMPuhwzEh9kr6L8Q7MB
+aFd5ouSH3MZoKZJBGYpe24Bney7g12gPl0/p96Cvf6LvnQ64TzZi9BALpBRbl7SgIAIkA/bFHtW
YgLyBV1Q9MF9kZbN0gioas+Xl14+5Hz33jGsmEWSJ+IP6IdpnEtIANfz5Wng5+3p4oL/7UczPwnC
bTCx2m0AkvKPfV6DfAKazz23gPqfAe0PgnicX3AIlkxCyZRI7aczihtoFA1y5by5UUSZRxeDl4bG
4pQrYgAo4G3KH9t91wXTuFKojhRv+cnAHv3+NLv2d1whpGIDOmRsSpxJyfmda9Id8M4GbVEITxUI
o7ZdCbQWgmRM+uA+kSsrxETjIoQOg2LzS8DMOa463l/b5UQr1VBt5riTNSA1znxW+TTPJvYvCAT3
XMa/cg0U+++RCgXySfBv809+3Zp0CWREs5cE6PKSgNzuwem5GKzoQtiD4OhO2/WENu8OeGO+t4E0
Ij9ClLw4Zva0pAvBBpM2KKZwFtGTXPc2igtyI81DDPCSlPyxB2JZll5+S7RgZ5u+Z0wi+2kgA/im
hwX/jgQAkx0KS0DfgS2aQeU79qb4vnF74B8nBfkFU1CagYp3rE59oV1ksAcsFl2T9vMMPfCEq3I/
Q2c4jWcTOz0njhZ1Q3Ye+gM3Z2X1+2J2zJvJv/xOAK1+p/5SpunkD8/HyMjPf1bDdeyAm9KX/8w1
K/2o/nax8sfFu9tVFc8q/0q9qVqY+8b98nUcpSa9nN7ZL+6Kl3prbpjYsz9f8tUyvjTlSUD4tu7H
2plBX3xatWf3E33Ub0tH4Vb0/O9LJ0GxIRa8IvVdHMXQzM1EHYPYqV/4ZWVy0732fuyAj9Ioms/M
fOJICTNLpY4v4dPob/Fl4ujkV2Qt1+R65rH1jgxTsFpnsGwatVh26zT+NYvQK+Unddbz5/onvZvH
y2jSGi3NMloo6lIo7Ls9QwikZtbav4nSyu2iVlTy8w8+gcU86WiHJo3H48iorcEpl0nhhLjW0K+T
JV/pAtMh8R3e3/2fr6ZmzqxAfSABrtr+pygdm/gXTZh884NH/EQO2k9vorkeSI8B40v1wMyvZmYS
LaaOlkgHCTz5Uj69M/MbkzpClmyIBU+z6qEFkAAHaTaP4vJaBTLAdwuG5macTPSZiR/jS3eUxq0T
M79WCkhyRr6E0fVzTTQA475mqGDrWP432j93a7Q6aDvAyb2ZT5J5tNCbbBvnfTcDylWqAa7FD+ZW
iwY7ydF3rcdMrr37VBVnxD3dfj9kGq5XvW+TdDnl/NJIcQYBRX/aI6aU19IOwBjH5pO5nq5uSYB7
fWIS9H5+ZpaRBaXH9whPzaVJVq6INIB7U+buJbMKL0uDpTdhM5vEH7RBxmTJIITNXfVOCySK74rf
Rrdm5sjYo5MCVF+qZyY1l9Gs9WYhxrtmjUEQ+tcrpgqIRgEWjhse397GCFBHzOppCf/6bsqICdjm
FrHhSFnK7QDccTE1cdVLskkS3yVfmF/i1Z2mfda9wuZS9MLEH7Xct6BE3ivO0msxC6tiDkwr/zW/
+zSOarajG+Aevo+j5dzcuDVa1ggh6n5cLNPkQ+vNMkuz29afWocM1U6WWXEzy48T4M8AL1I88Dib
m8U0Tnmk+2dc99B+Vzp8fE99dJua5eyuTt4w2VdAg3yfcBpPJrOodWgWS0dMzqgLlsxj1JEiT/KG
i10bTePrBGueXbv/Zy5Dyw8lmNcHx8n9avM7eGpm5s5wQGk8+79//8/Ftfx0lN4RyWEFr804uTHu
1JQ8JAZA60iAgMlFfJOkWyfRYqmk4n3dm++xjSKcgmvH7os/vYxNcoe/FLf+ks0nRkWApEayI6kw
34e+TK4nCRt4Ya5xI+Mb40gKx9B+zuS5AId3bLI4ja/LtMlbA2snMwJ9X+HMbM3irctpbLYWi8zR
k/UXzwhw9iM87RrKAWTQibldTitmTb41a5XAtwss5aLENzJcXn8RWC7/6lBmxrsMg3qW+8b98rEw
54GZpkQ61eEFOLbh3W2aKTkT4p4c4fYQJ03jW7VeKe3zvSVvUm3B2IFM3kQXqYm0SS5D3r3JpuZX
R8XeY0GR8yX6Q5JOKlsgeMy+ZI+zjyZWetaisfmSPYnGZq5j8ba32pfujzeVPRBgYV+ifzHkthwZ
e2BSjOZLdWSySdzaT81Ye7928IM38bu0QlVKFn2pFpkOWXPr8CbG0Kv4ZgKQ4PuQv2KBtAj9KnUK
boQ/5X+NcEccGTlHC+vhu963SQum+/2iVXX7gDh1D9vcLjxKINsaZeMJfhQJIHUVGZEQQixfZPNx
nb2OBWNrD/3fYn+ctU6zhbK+CuoB9ujv54ejw/P3hy//rSXME6VsWJX/acCjyWpHhsfQgUJ/hUyo
evzo65T110lsAYdOPyD5aUCAKQoBJ6jvnecqv816a6T814dlQ+U8WmSzpbNMhg+USjz8fbHncvuo
/O1vP+m9WMCcs1qpbNBlEMklKcw1f9OIUomfq4lcZp1UmbF45Sf6rPXVF7bUpMLkz6RbiXN2JOPq
RfEwS5Nb5WCCfCslhPouPm+ZeRqgLkNuSzy8aO9nyF1TiVBL5t1zI/L0Qs2apcZrxXB73n78KDdB
6//dHZrKaDLs0mfMhAkGqq+YMM97xhlG0VVSfUqN4KrsfkY5w915dBUnc/yLJ0Vk4BlTYUTGpQ+6
DATvdIFgtm0Uj9kHT33QgZlRwVRTycHcLS4TUA07CGYBc3jUHHnq406jRXJLjOlGHxWqikrPASP+
mPDYBzZA+gz09dhgE0/N1TSNxo6SCGDGRwJADDvQZdIHgIAiS/d1jcHy1Le6ryZpvY2W0yhdSTtI
oTPdfwzxoSUYvB/aPtc+tk4ffR1dLLJZqbNCeWrdo/TKP4IOml1RTqTssQCm+77k8hTRFSFZ4twn
3v6DZLkgPaHICvr2gzfiqXRJTWhvYG1Ean1C+oDYPql5tzpr5gQgO5yaSZnmqsJ8/r6eR7fZeIa4
S35ucU9bQ8nEqoc8di2fuMkvo5vkEj+Rx6x/XgAOpKolShMdWFhv6a8/12FCcFwn1gUOy5cH74v7
rEk4v98jR1n451FV88RjGJrbqPU+SifK8hIcAt83ePlLPKZQQnG8YGX50j28urtVvm6IDPvhr5kh
6RZTTnmU4VIomSKDO71XncbLSi1Kvx2A7HIaJ7daXIfIjlxw7Y+oA9OUpd/WdyOOSFgp4SrtAd5E
KYtUR7Zqg2dfrMsnXo1VRrDY1r5rHX7+n2XUmvz+zYck1mUGdnSEL/njaH6ntqLGMXv+XpzE46pV
AEKB/8GRVEyWU6Vc2iFSlqy3sgsCTu+7t6fkXK/M4rIS8w2hRk7NXbLU+VX6mkIseWY+KhncFhBl
/52YVYgGuMWnKNLLSsF/iCjmqSF3vox11gpE4RDbIJSrHnU7hJo7TT6J/KUzwS1TVD4jjt2PNY7Y
EwXb2xgT35GxVEOoDEtV6wv6c91jNl9tLoa3DuLFwmSOnF31ajDk+YLt/PNv2ZyIgyYcYJPP8Ux0
r00nROHwKLq7nEazWSW9sh1gxUXcaSUGSQu6253NT5Eaj+hKZ/tBvA1AV9p4TOskopzaURPmsCgk
vlJuRGlNNb7XDiA9R1klIUuowy1+8y2+SLSX1hFcBO8t+PxfSesiufn8m22VOks///f8MtZxWnr0
/R9EqimuhPIYBROArpl/qgpooEX8Cb+7WrngIbokiBNc087QemUWyiyyY4R9T5OOzLhi0wM97L8X
h8RhyMQok6ATQsH+tOKDAIfsv96f4puxGX/UEiNEQUAuQ1fvdz+A1DigUPMCY06VnRCv99+O/fGd
biNi/o4Ab4I3198jMcq0ybUX5tvFYfM00fcYiaUSRhtUIc6aziM0pmMa0ZUBbAebC9NrbQeQKwfR
7CrOdMF1gKjJQbJgY61Cex2ln6Kr5EOlg0zGSvsKWxZvKqVyqznS7NlhiYNsdkVbrjpBGTntu9yX
kTQ+qtoamW3jS/ZNyjbo3vAQPszhYllNMVIy4L3a4adI6mkdIbkdIXyYV/FKg7wAZ/vu7SuTJlFd
fc6jecEneomvqJu8VBpSBjv6LvkoHpMzr1TNhWgKOsqo7llEd26JcnSCKe294CiliEuTDbEPgCbo
3RX0b9/FDtMEO0yxL7rbn+7rjK6oVG0CeCz+dN/Qf1YRDoDZBKC7NDO9WplR5bu7P0RphcEAKQxA
ljI+wn+6ABG4X3/KJ2b5ocINIVyUk3g5zaqmCXiF/gsezZIP5rq65AB7fBIj15fRnBpAndptd0Ps
c/a3iJ75LL1yWyDSpx2i5ew0mU3YE0W3F0CsnSZzUw21BrgiNCst9WJDuGsPlIuAger2ZfOoCRVi
H42WFSFU85lU507c8iw77AW4IGe0tWeVOFo7BNbOOaGuirNhsax9ZabcaMopFE9QK+g2ZvNzozEJ
qZnGcx0lCeF1jG4rfTNUIwVY8AczG5tU8QSTTAMQ/hhNtPJgXEIIsvESVJgqG1t4X1+ueHctrUnK
uKRez3/N73LApWOauCeJdhtDZCvfS7kKfDeMl0pidIJk6pI5Ciq6SjVDh/BqRoD7VK5giOIDml4j
qRE6rXTWMJ86jGAGZQN8iQioFL16Rs2GsOeOk0XyQe323h7Z5/WxrvVVQZ//Q+5NnWvW74JpDFYj
8TWmXRLiXv+4bxday3HEfENr5fWLwAfSsPyrQ8qLA7Q7RrP4U0Wi+AuUYQJGQeu8Aq8WJGQ+a43M
7IMhGueWaaMNAVTjEbVMEZkrpXQFMtNXbIOJNJGKa0fJmjUhgPLessGpucrUiu2IOd8ln1EYpHu7
2+ujAnXc+QjPBux8ucfW+4e4c/tpNtZH5jhjc7uOhpUYRrDB2QOTjkmVOqLCbgGuB7XIWTzTtyME
wIusluusb0cAn0pq8Wjmho0V6RBtm0Nzh9lfp6ZC+K7DCneEKDx6mdyQZ9RYsiFcTEe3vtI2BDoU
MKlV9NUQHiHCfgJ4aaZT8iFKY17T3h2X7x4Tit2Pm9/vH+DjyvnZ6em+gh5fUDLQ1XqpELXYxEqW
CykzWbrXt4ovRPn1GVHrZSIGhrJD7Vg93x3JcW6P4+VyYaXp2+hDrCVICCih/Ckn2aU20RnW7TZr
c165wL2PJ2Zil3+RjGkrc0StLggRI72g3iLfnyF8mSzqhCGjuNxzN3+ZfKPexyRVgB8W70B6K3Kp
sAJlFqJa9UCKHhfT1vs4vYprhTydz/7v9W706BMCKOwDYpWVUulOPwDdIbYs6IVuCyxLhaiEHBlt
FTGexD3Dg30EtPqQllNiELqStRMiQ5lzJybMcvr5t1l0o+IbvRA5GZD1lrjzPEEHq2SWU4jwmkX1
zrVA6w958vKPbtvlaHdoKVwblvh2ln/eOOxr9j/Se/it4P/ruqRDBIAJ3P+czK4LeV0+6V0CUACU
7+3uEs4ZDOj0Xstf3+7c86bu7/Dc0ysxYHRbzqMwfE+sSzgAFLaS1QwRbjxIzSddWheifFZgMFRQ
KkRzyzCZJdXWrBAwlIeX+BI6HLW7VmKuj4W+wvG5nEpfXaVJK0T67pWZXT8Yag1gtR1lAMKrCATY
ek7YeGhz+kYITCnWaIeo2hFQX8InSn23Bz3/FZ9FaeaoWPdnvVBdzxrv0qy62E6IG/KeRMonZnqo
gwNXwL3AQwf37dRAHQrHd6gU8lEloDCZm0QdTggL84BSrWq4MICDMxJxm9Q6UCGQ6oeJeJ1/OI5I
YMyv/ljnf4bwBi0SjgBgSdIckVb3nBCFJcMkcTaZCjb0AsQDXsW/xO4KiwwKgYL+iuS5wNW5MT02
oRlfpqvjGR6dePNE46XQhVSH3K2Mf3h0Ys/z6Ns2BDlsCTPcQ0DJ9I2JOpQQioEApMq0r8IHZc+u
cX4dUShRcKh9h9PLlwQBZu536iWo/3dM8ZBcX6+JjoHpHeNaO0pWxYXoaxpOU/D5iN3XOCrtEHXb
b6OPraGZ1WTJQ5QOvI0rDaghCgfemzkpSm1OhIiRvKXRV1MNcWdlg3+KSKdW6rkGO45ZNme7s3h5
SWyrVrkAXhXgAeaWZJq8Qg2cQRgQ6lm1LTfAdURJLQCHrh9OESKVnce7XkczkjL/1NpfEJRd0Aac
R5rlxpIWA2B9mM2nyk4BU8z/UC6Sa2xTxamMNA9BlzJtR0YkmJ3B7JtHuMioXKssNgBn/pXjjfPI
+6tsySQCtfAQucIVI7MTAk1gKLNHJGvjLm153T2CjP0+IGZMrAbGtNsLUUtaVLWN7BhBphXOk7T1
Y8YoBezFWjOuL/D126CaDoiCAeu3HsDm2zk+dVBzvo5P+W1ENj9ecFT+68NyLVLAuo46VMKv+5a5
CaRgWd0CHkORP4oSskfqboaYDXSeLarN3iGSyxef/5fu6buofCUBy3U/PqSn6zjg69T71MFHumOx
Z1WwL6f3RYyvGQFcfptmcH8dbuX395Z16JUNe8sya9SIukJOXs5wv/78/wAAAP//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13</xdr:col>
      <xdr:colOff>118584</xdr:colOff>
      <xdr:row>18</xdr:row>
      <xdr:rowOff>4817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7C59161-CDAB-90DB-3AAE-108D36444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1"/>
              <a:ext cx="6976584" cy="3576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600075</xdr:colOff>
      <xdr:row>18</xdr:row>
      <xdr:rowOff>9525</xdr:rowOff>
    </xdr:from>
    <xdr:to>
      <xdr:col>13</xdr:col>
      <xdr:colOff>110978</xdr:colOff>
      <xdr:row>36</xdr:row>
      <xdr:rowOff>148549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19BF06-74AE-4A8F-A19B-C6E619E3F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122937</xdr:colOff>
      <xdr:row>0</xdr:row>
      <xdr:rowOff>99679</xdr:rowOff>
    </xdr:from>
    <xdr:to>
      <xdr:col>16</xdr:col>
      <xdr:colOff>365494</xdr:colOff>
      <xdr:row>99</xdr:row>
      <xdr:rowOff>11075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1D6466-4A88-51FF-5EE8-0672257A0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175459</xdr:colOff>
      <xdr:row>0</xdr:row>
      <xdr:rowOff>197517</xdr:rowOff>
    </xdr:from>
    <xdr:to>
      <xdr:col>19</xdr:col>
      <xdr:colOff>655053</xdr:colOff>
      <xdr:row>38</xdr:row>
      <xdr:rowOff>70184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112932-6656-4A04-A0EA-742116783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70349-0583-48A9-9875-C53DAEF5A400}" name="Tabela1" displayName="Tabela1" ref="A1:B112" totalsRowShown="0" headerRowDxfId="14" dataDxfId="13" headerRowCellStyle="Ênfase1">
  <autoFilter ref="A1:B112" xr:uid="{60A70349-0583-48A9-9875-C53DAEF5A400}"/>
  <tableColumns count="2">
    <tableColumn id="3" xr3:uid="{ED834B97-DB98-47AE-A60F-E0C725ACF886}" name="Países" dataDxfId="12"/>
    <tableColumn id="4" xr3:uid="{B2A6E3F2-38E0-44CE-B069-EE23C3C1FD3E}" name="Quant. de Alunos" dataDxfId="11">
      <calculatedColumnFormula>SUMIF(BASE!$H$2:$H$5891,'1ª QUESTÃO'!A2,BASE!$I$2:$I$5891)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AA6C63-7148-4C05-BE71-28AE3D000255}" name="Tabela2" displayName="Tabela2" ref="A1:B2923" totalsRowShown="0" headerRowDxfId="10" dataDxfId="9" headerRowCellStyle="Ênfase1">
  <autoFilter ref="A1:B2923" xr:uid="{C0AA6C63-7148-4C05-BE71-28AE3D000255}"/>
  <tableColumns count="2">
    <tableColumn id="1" xr3:uid="{9C063F4E-DAE6-4C96-A664-4535CD8D2A92}" name="Escolas" dataDxfId="8"/>
    <tableColumn id="3" xr3:uid="{B62F3A30-5051-4D51-9717-619C7D33D3FF}" name="Quant. de nacionalidades por escola" dataDxfId="7">
      <calculatedColumnFormula>COUNTIF(BASE!$G$2:$G$5891,Tabela2[[#This Row],[Escolas]])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C3C127-E3BF-4133-ABD7-0796D9242C2C}" name="Tabela3" displayName="Tabela3" ref="A1:B293" totalsRowShown="0" headerRowDxfId="6" dataDxfId="5">
  <autoFilter ref="A1:B293" xr:uid="{1FC3C127-E3BF-4133-ABD7-0796D9242C2C}"/>
  <tableColumns count="2">
    <tableColumn id="1" xr3:uid="{BFF91954-910E-49FC-9CC5-F4BBA83F9C68}" name="Muníncipio" dataDxfId="4"/>
    <tableColumn id="2" xr3:uid="{B67BD834-EF4F-4E00-964B-380077249D09}" name="Quant. de nacionalidades por munincípio" dataDxfId="3">
      <calculatedColumnFormula>COUNTIF(BASE2!$D$2:$D$1281,Tabela3[[#This Row],[Muníncipio]])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6ACCD1-0FD4-4D21-8C56-E80C51075726}" name="Tabela6" displayName="Tabela6" ref="A1:B2" totalsRowShown="0" headerRowDxfId="2">
  <tableColumns count="2">
    <tableColumn id="1" xr3:uid="{0B89180D-8799-47D2-91F1-2FC4269F405A}" name="Nacionalidade com maior número no estado de São Paulo" dataDxfId="1"/>
    <tableColumn id="2" xr3:uid="{92A5880D-8187-44A4-9F2E-3CB6D961FA65}" name="Quantidade" dataDxfId="0">
      <calculatedColumnFormula>LARGE('1ª QUESTÃO'!B2:B111,1)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1"/>
  <sheetViews>
    <sheetView topLeftCell="A5860" workbookViewId="0">
      <selection sqref="A1:A5891"/>
    </sheetView>
  </sheetViews>
  <sheetFormatPr defaultRowHeight="14.25"/>
  <cols>
    <col min="1" max="1" width="14.125" bestFit="1" customWidth="1"/>
    <col min="2" max="2" width="28.75" bestFit="1" customWidth="1"/>
    <col min="3" max="3" width="31.875" bestFit="1" customWidth="1"/>
    <col min="4" max="4" width="29.375" bestFit="1" customWidth="1"/>
    <col min="5" max="5" width="8.375" bestFit="1" customWidth="1"/>
    <col min="6" max="6" width="9.25" bestFit="1" customWidth="1"/>
    <col min="7" max="7" width="64.75" bestFit="1" customWidth="1"/>
    <col min="8" max="8" width="44.25" bestFit="1" customWidth="1"/>
    <col min="9" max="9" width="12.125" bestFit="1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>
      <c r="A2" s="1" t="s">
        <v>9</v>
      </c>
      <c r="B2" s="1" t="s">
        <v>10</v>
      </c>
      <c r="C2" s="1" t="s">
        <v>10</v>
      </c>
      <c r="D2" s="1" t="s">
        <v>10</v>
      </c>
      <c r="E2" s="1">
        <v>8</v>
      </c>
      <c r="F2" s="1">
        <v>30806</v>
      </c>
      <c r="G2" s="1" t="s">
        <v>11</v>
      </c>
      <c r="H2" s="1" t="s">
        <v>12</v>
      </c>
      <c r="I2" s="1">
        <v>6</v>
      </c>
    </row>
    <row r="3" spans="1:9" ht="15">
      <c r="A3" s="1" t="s">
        <v>9</v>
      </c>
      <c r="B3" s="1" t="s">
        <v>10</v>
      </c>
      <c r="C3" s="1" t="s">
        <v>10</v>
      </c>
      <c r="D3" s="1" t="s">
        <v>10</v>
      </c>
      <c r="E3" s="1">
        <v>8</v>
      </c>
      <c r="F3" s="1">
        <v>31112</v>
      </c>
      <c r="G3" s="1" t="s">
        <v>13</v>
      </c>
      <c r="H3" s="1" t="s">
        <v>14</v>
      </c>
      <c r="I3" s="1">
        <v>1</v>
      </c>
    </row>
    <row r="4" spans="1:9" ht="15">
      <c r="A4" s="1" t="s">
        <v>9</v>
      </c>
      <c r="B4" s="1" t="s">
        <v>10</v>
      </c>
      <c r="C4" s="1" t="s">
        <v>10</v>
      </c>
      <c r="D4" s="1" t="s">
        <v>10</v>
      </c>
      <c r="E4" s="1">
        <v>8</v>
      </c>
      <c r="F4" s="1">
        <v>31112</v>
      </c>
      <c r="G4" s="1" t="s">
        <v>13</v>
      </c>
      <c r="H4" s="1" t="s">
        <v>12</v>
      </c>
      <c r="I4" s="1">
        <v>4</v>
      </c>
    </row>
    <row r="5" spans="1:9" ht="15">
      <c r="A5" s="1" t="s">
        <v>9</v>
      </c>
      <c r="B5" s="1" t="s">
        <v>10</v>
      </c>
      <c r="C5" s="1" t="s">
        <v>15</v>
      </c>
      <c r="D5" s="1" t="s">
        <v>15</v>
      </c>
      <c r="E5" s="1">
        <v>8</v>
      </c>
      <c r="F5" s="1">
        <v>31525</v>
      </c>
      <c r="G5" s="1" t="s">
        <v>16</v>
      </c>
      <c r="H5" s="1" t="s">
        <v>14</v>
      </c>
      <c r="I5" s="1">
        <v>1</v>
      </c>
    </row>
    <row r="6" spans="1:9" ht="15">
      <c r="A6" s="1" t="s">
        <v>9</v>
      </c>
      <c r="B6" s="1" t="s">
        <v>10</v>
      </c>
      <c r="C6" s="1" t="s">
        <v>17</v>
      </c>
      <c r="D6" s="1" t="s">
        <v>17</v>
      </c>
      <c r="E6" s="1">
        <v>8</v>
      </c>
      <c r="F6" s="1">
        <v>578915</v>
      </c>
      <c r="G6" s="1" t="s">
        <v>18</v>
      </c>
      <c r="H6" s="1" t="s">
        <v>14</v>
      </c>
      <c r="I6" s="1">
        <v>1</v>
      </c>
    </row>
    <row r="7" spans="1:9" ht="15">
      <c r="A7" s="1" t="s">
        <v>9</v>
      </c>
      <c r="B7" s="1" t="s">
        <v>10</v>
      </c>
      <c r="C7" s="1" t="s">
        <v>17</v>
      </c>
      <c r="D7" s="1" t="s">
        <v>17</v>
      </c>
      <c r="E7" s="1">
        <v>8</v>
      </c>
      <c r="F7" s="1">
        <v>578915</v>
      </c>
      <c r="G7" s="1" t="s">
        <v>18</v>
      </c>
      <c r="H7" s="1" t="s">
        <v>19</v>
      </c>
      <c r="I7" s="1">
        <v>1</v>
      </c>
    </row>
    <row r="8" spans="1:9" ht="15">
      <c r="A8" s="1" t="s">
        <v>9</v>
      </c>
      <c r="B8" s="1" t="s">
        <v>10</v>
      </c>
      <c r="C8" s="1" t="s">
        <v>20</v>
      </c>
      <c r="D8" s="1" t="s">
        <v>20</v>
      </c>
      <c r="E8" s="1">
        <v>8</v>
      </c>
      <c r="F8" s="1">
        <v>31422</v>
      </c>
      <c r="G8" s="1" t="s">
        <v>21</v>
      </c>
      <c r="H8" s="1" t="s">
        <v>14</v>
      </c>
      <c r="I8" s="1">
        <v>1</v>
      </c>
    </row>
    <row r="9" spans="1:9" ht="15">
      <c r="A9" s="1" t="s">
        <v>9</v>
      </c>
      <c r="B9" s="1" t="s">
        <v>10</v>
      </c>
      <c r="C9" s="1" t="s">
        <v>22</v>
      </c>
      <c r="D9" s="1" t="s">
        <v>22</v>
      </c>
      <c r="E9" s="1">
        <v>8</v>
      </c>
      <c r="F9" s="1">
        <v>31574</v>
      </c>
      <c r="G9" s="1" t="s">
        <v>23</v>
      </c>
      <c r="H9" s="1" t="s">
        <v>12</v>
      </c>
      <c r="I9" s="1">
        <v>2</v>
      </c>
    </row>
    <row r="10" spans="1:9" ht="15">
      <c r="A10" s="1" t="s">
        <v>9</v>
      </c>
      <c r="B10" s="1" t="s">
        <v>10</v>
      </c>
      <c r="C10" s="1" t="s">
        <v>22</v>
      </c>
      <c r="D10" s="1" t="s">
        <v>22</v>
      </c>
      <c r="E10" s="1">
        <v>8</v>
      </c>
      <c r="F10" s="1">
        <v>31616</v>
      </c>
      <c r="G10" s="1" t="s">
        <v>24</v>
      </c>
      <c r="H10" s="1" t="s">
        <v>12</v>
      </c>
      <c r="I10" s="1">
        <v>1</v>
      </c>
    </row>
    <row r="11" spans="1:9" ht="15">
      <c r="A11" s="1" t="s">
        <v>9</v>
      </c>
      <c r="B11" s="1" t="s">
        <v>10</v>
      </c>
      <c r="C11" s="1" t="s">
        <v>22</v>
      </c>
      <c r="D11" s="1" t="s">
        <v>22</v>
      </c>
      <c r="E11" s="1">
        <v>8</v>
      </c>
      <c r="F11" s="1">
        <v>31636</v>
      </c>
      <c r="G11" s="1" t="s">
        <v>25</v>
      </c>
      <c r="H11" s="1" t="s">
        <v>26</v>
      </c>
      <c r="I11" s="1">
        <v>2</v>
      </c>
    </row>
    <row r="12" spans="1:9" ht="15">
      <c r="A12" s="1" t="s">
        <v>9</v>
      </c>
      <c r="B12" s="1" t="s">
        <v>10</v>
      </c>
      <c r="C12" s="1" t="s">
        <v>22</v>
      </c>
      <c r="D12" s="1" t="s">
        <v>22</v>
      </c>
      <c r="E12" s="1">
        <v>8</v>
      </c>
      <c r="F12" s="1">
        <v>31636</v>
      </c>
      <c r="G12" s="1" t="s">
        <v>25</v>
      </c>
      <c r="H12" s="1" t="s">
        <v>12</v>
      </c>
      <c r="I12" s="1">
        <v>2</v>
      </c>
    </row>
    <row r="13" spans="1:9" ht="15">
      <c r="A13" s="1" t="s">
        <v>9</v>
      </c>
      <c r="B13" s="1" t="s">
        <v>10</v>
      </c>
      <c r="C13" s="1" t="s">
        <v>22</v>
      </c>
      <c r="D13" s="1" t="s">
        <v>22</v>
      </c>
      <c r="E13" s="1">
        <v>8</v>
      </c>
      <c r="F13" s="1">
        <v>922584</v>
      </c>
      <c r="G13" s="1" t="s">
        <v>27</v>
      </c>
      <c r="H13" s="1" t="s">
        <v>12</v>
      </c>
      <c r="I13" s="1">
        <v>2</v>
      </c>
    </row>
    <row r="14" spans="1:9" ht="15">
      <c r="A14" s="1" t="s">
        <v>9</v>
      </c>
      <c r="B14" s="1" t="s">
        <v>10</v>
      </c>
      <c r="C14" s="1" t="s">
        <v>28</v>
      </c>
      <c r="D14" s="1" t="s">
        <v>28</v>
      </c>
      <c r="E14" s="1">
        <v>8</v>
      </c>
      <c r="F14" s="1">
        <v>31446</v>
      </c>
      <c r="G14" s="1" t="s">
        <v>29</v>
      </c>
      <c r="H14" s="1" t="s">
        <v>30</v>
      </c>
      <c r="I14" s="1">
        <v>2</v>
      </c>
    </row>
    <row r="15" spans="1:9" ht="15">
      <c r="A15" s="1" t="s">
        <v>9</v>
      </c>
      <c r="B15" s="1" t="s">
        <v>31</v>
      </c>
      <c r="C15" s="1" t="s">
        <v>31</v>
      </c>
      <c r="D15" s="1" t="s">
        <v>31</v>
      </c>
      <c r="E15" s="1">
        <v>3</v>
      </c>
      <c r="F15" s="1">
        <v>980055</v>
      </c>
      <c r="G15" s="1" t="s">
        <v>32</v>
      </c>
      <c r="H15" s="1" t="s">
        <v>33</v>
      </c>
      <c r="I15" s="1">
        <v>2</v>
      </c>
    </row>
    <row r="16" spans="1:9" ht="15">
      <c r="A16" s="1" t="s">
        <v>9</v>
      </c>
      <c r="B16" s="1" t="s">
        <v>31</v>
      </c>
      <c r="C16" s="1" t="s">
        <v>31</v>
      </c>
      <c r="D16" s="1" t="s">
        <v>31</v>
      </c>
      <c r="E16" s="1">
        <v>3</v>
      </c>
      <c r="F16" s="1">
        <v>980055</v>
      </c>
      <c r="G16" s="1" t="s">
        <v>32</v>
      </c>
      <c r="H16" s="1" t="s">
        <v>34</v>
      </c>
      <c r="I16" s="1">
        <v>46</v>
      </c>
    </row>
    <row r="17" spans="1:9" ht="15">
      <c r="A17" s="1" t="s">
        <v>9</v>
      </c>
      <c r="B17" s="1" t="s">
        <v>31</v>
      </c>
      <c r="C17" s="1" t="s">
        <v>31</v>
      </c>
      <c r="D17" s="1" t="s">
        <v>31</v>
      </c>
      <c r="E17" s="1">
        <v>3</v>
      </c>
      <c r="F17" s="1">
        <v>980055</v>
      </c>
      <c r="G17" s="1" t="s">
        <v>32</v>
      </c>
      <c r="H17" s="1" t="s">
        <v>14</v>
      </c>
      <c r="I17" s="1">
        <v>1</v>
      </c>
    </row>
    <row r="18" spans="1:9" ht="15">
      <c r="A18" s="1" t="s">
        <v>9</v>
      </c>
      <c r="B18" s="1" t="s">
        <v>31</v>
      </c>
      <c r="C18" s="1" t="s">
        <v>31</v>
      </c>
      <c r="D18" s="1" t="s">
        <v>31</v>
      </c>
      <c r="E18" s="1">
        <v>3</v>
      </c>
      <c r="F18" s="1">
        <v>980055</v>
      </c>
      <c r="G18" s="1" t="s">
        <v>32</v>
      </c>
      <c r="H18" s="1" t="s">
        <v>35</v>
      </c>
      <c r="I18" s="1">
        <v>2</v>
      </c>
    </row>
    <row r="19" spans="1:9" ht="15">
      <c r="A19" s="1" t="s">
        <v>9</v>
      </c>
      <c r="B19" s="1" t="s">
        <v>31</v>
      </c>
      <c r="C19" s="1" t="s">
        <v>31</v>
      </c>
      <c r="D19" s="1" t="s">
        <v>31</v>
      </c>
      <c r="E19" s="1">
        <v>8</v>
      </c>
      <c r="F19" s="1">
        <v>11873</v>
      </c>
      <c r="G19" s="1" t="s">
        <v>36</v>
      </c>
      <c r="H19" s="1" t="s">
        <v>33</v>
      </c>
      <c r="I19" s="1">
        <v>1</v>
      </c>
    </row>
    <row r="20" spans="1:9" ht="15">
      <c r="A20" s="1" t="s">
        <v>9</v>
      </c>
      <c r="B20" s="1" t="s">
        <v>31</v>
      </c>
      <c r="C20" s="1" t="s">
        <v>31</v>
      </c>
      <c r="D20" s="1" t="s">
        <v>31</v>
      </c>
      <c r="E20" s="1">
        <v>8</v>
      </c>
      <c r="F20" s="1">
        <v>16949</v>
      </c>
      <c r="G20" s="1" t="s">
        <v>37</v>
      </c>
      <c r="H20" s="1" t="s">
        <v>38</v>
      </c>
      <c r="I20" s="1">
        <v>1</v>
      </c>
    </row>
    <row r="21" spans="1:9" ht="15">
      <c r="A21" s="1" t="s">
        <v>9</v>
      </c>
      <c r="B21" s="1" t="s">
        <v>31</v>
      </c>
      <c r="C21" s="1" t="s">
        <v>31</v>
      </c>
      <c r="D21" s="1" t="s">
        <v>31</v>
      </c>
      <c r="E21" s="1">
        <v>8</v>
      </c>
      <c r="F21" s="1">
        <v>16950</v>
      </c>
      <c r="G21" s="1" t="s">
        <v>39</v>
      </c>
      <c r="H21" s="1" t="s">
        <v>33</v>
      </c>
      <c r="I21" s="1">
        <v>1</v>
      </c>
    </row>
    <row r="22" spans="1:9" ht="15">
      <c r="A22" s="1" t="s">
        <v>9</v>
      </c>
      <c r="B22" s="1" t="s">
        <v>31</v>
      </c>
      <c r="C22" s="1" t="s">
        <v>31</v>
      </c>
      <c r="D22" s="1" t="s">
        <v>31</v>
      </c>
      <c r="E22" s="1">
        <v>8</v>
      </c>
      <c r="F22" s="1">
        <v>16950</v>
      </c>
      <c r="G22" s="1" t="s">
        <v>39</v>
      </c>
      <c r="H22" s="1" t="s">
        <v>34</v>
      </c>
      <c r="I22" s="1">
        <v>1</v>
      </c>
    </row>
    <row r="23" spans="1:9" ht="15">
      <c r="A23" s="1" t="s">
        <v>9</v>
      </c>
      <c r="B23" s="1" t="s">
        <v>31</v>
      </c>
      <c r="C23" s="1" t="s">
        <v>31</v>
      </c>
      <c r="D23" s="1" t="s">
        <v>31</v>
      </c>
      <c r="E23" s="1">
        <v>8</v>
      </c>
      <c r="F23" s="1">
        <v>16962</v>
      </c>
      <c r="G23" s="1" t="s">
        <v>40</v>
      </c>
      <c r="H23" s="1" t="s">
        <v>33</v>
      </c>
      <c r="I23" s="1">
        <v>3</v>
      </c>
    </row>
    <row r="24" spans="1:9" ht="15">
      <c r="A24" s="1" t="s">
        <v>9</v>
      </c>
      <c r="B24" s="1" t="s">
        <v>31</v>
      </c>
      <c r="C24" s="1" t="s">
        <v>31</v>
      </c>
      <c r="D24" s="1" t="s">
        <v>31</v>
      </c>
      <c r="E24" s="1">
        <v>8</v>
      </c>
      <c r="F24" s="1">
        <v>16962</v>
      </c>
      <c r="G24" s="1" t="s">
        <v>40</v>
      </c>
      <c r="H24" s="1" t="s">
        <v>34</v>
      </c>
      <c r="I24" s="1">
        <v>1</v>
      </c>
    </row>
    <row r="25" spans="1:9" ht="15">
      <c r="A25" s="1" t="s">
        <v>9</v>
      </c>
      <c r="B25" s="1" t="s">
        <v>31</v>
      </c>
      <c r="C25" s="1" t="s">
        <v>31</v>
      </c>
      <c r="D25" s="1" t="s">
        <v>31</v>
      </c>
      <c r="E25" s="1">
        <v>8</v>
      </c>
      <c r="F25" s="1">
        <v>16962</v>
      </c>
      <c r="G25" s="1" t="s">
        <v>40</v>
      </c>
      <c r="H25" s="1" t="s">
        <v>12</v>
      </c>
      <c r="I25" s="1">
        <v>2</v>
      </c>
    </row>
    <row r="26" spans="1:9" ht="15">
      <c r="A26" s="1" t="s">
        <v>9</v>
      </c>
      <c r="B26" s="1" t="s">
        <v>31</v>
      </c>
      <c r="C26" s="1" t="s">
        <v>31</v>
      </c>
      <c r="D26" s="1" t="s">
        <v>31</v>
      </c>
      <c r="E26" s="1">
        <v>8</v>
      </c>
      <c r="F26" s="1">
        <v>16974</v>
      </c>
      <c r="G26" s="1" t="s">
        <v>41</v>
      </c>
      <c r="H26" s="1" t="s">
        <v>33</v>
      </c>
      <c r="I26" s="1">
        <v>1</v>
      </c>
    </row>
    <row r="27" spans="1:9" ht="15">
      <c r="A27" s="1" t="s">
        <v>9</v>
      </c>
      <c r="B27" s="1" t="s">
        <v>31</v>
      </c>
      <c r="C27" s="1" t="s">
        <v>31</v>
      </c>
      <c r="D27" s="1" t="s">
        <v>31</v>
      </c>
      <c r="E27" s="1">
        <v>8</v>
      </c>
      <c r="F27" s="1">
        <v>16974</v>
      </c>
      <c r="G27" s="1" t="s">
        <v>41</v>
      </c>
      <c r="H27" s="1" t="s">
        <v>34</v>
      </c>
      <c r="I27" s="1">
        <v>1</v>
      </c>
    </row>
    <row r="28" spans="1:9" ht="15">
      <c r="A28" s="1" t="s">
        <v>9</v>
      </c>
      <c r="B28" s="1" t="s">
        <v>31</v>
      </c>
      <c r="C28" s="1" t="s">
        <v>31</v>
      </c>
      <c r="D28" s="1" t="s">
        <v>31</v>
      </c>
      <c r="E28" s="1">
        <v>8</v>
      </c>
      <c r="F28" s="1">
        <v>16974</v>
      </c>
      <c r="G28" s="1" t="s">
        <v>41</v>
      </c>
      <c r="H28" s="1" t="s">
        <v>12</v>
      </c>
      <c r="I28" s="1">
        <v>2</v>
      </c>
    </row>
    <row r="29" spans="1:9" ht="15">
      <c r="A29" s="1" t="s">
        <v>9</v>
      </c>
      <c r="B29" s="1" t="s">
        <v>31</v>
      </c>
      <c r="C29" s="1" t="s">
        <v>31</v>
      </c>
      <c r="D29" s="1" t="s">
        <v>31</v>
      </c>
      <c r="E29" s="1">
        <v>8</v>
      </c>
      <c r="F29" s="1">
        <v>16998</v>
      </c>
      <c r="G29" s="1" t="s">
        <v>42</v>
      </c>
      <c r="H29" s="1" t="s">
        <v>34</v>
      </c>
      <c r="I29" s="1">
        <v>1</v>
      </c>
    </row>
    <row r="30" spans="1:9" ht="15">
      <c r="A30" s="1" t="s">
        <v>9</v>
      </c>
      <c r="B30" s="1" t="s">
        <v>31</v>
      </c>
      <c r="C30" s="1" t="s">
        <v>31</v>
      </c>
      <c r="D30" s="1" t="s">
        <v>31</v>
      </c>
      <c r="E30" s="1">
        <v>8</v>
      </c>
      <c r="F30" s="1">
        <v>16998</v>
      </c>
      <c r="G30" s="1" t="s">
        <v>42</v>
      </c>
      <c r="H30" s="1" t="s">
        <v>12</v>
      </c>
      <c r="I30" s="1">
        <v>2</v>
      </c>
    </row>
    <row r="31" spans="1:9" ht="15">
      <c r="A31" s="1" t="s">
        <v>9</v>
      </c>
      <c r="B31" s="1" t="s">
        <v>31</v>
      </c>
      <c r="C31" s="1" t="s">
        <v>31</v>
      </c>
      <c r="D31" s="1" t="s">
        <v>31</v>
      </c>
      <c r="E31" s="1">
        <v>8</v>
      </c>
      <c r="F31" s="1">
        <v>17139</v>
      </c>
      <c r="G31" s="1" t="s">
        <v>43</v>
      </c>
      <c r="H31" s="1" t="s">
        <v>33</v>
      </c>
      <c r="I31" s="1">
        <v>2</v>
      </c>
    </row>
    <row r="32" spans="1:9" ht="15">
      <c r="A32" s="1" t="s">
        <v>9</v>
      </c>
      <c r="B32" s="1" t="s">
        <v>31</v>
      </c>
      <c r="C32" s="1" t="s">
        <v>31</v>
      </c>
      <c r="D32" s="1" t="s">
        <v>31</v>
      </c>
      <c r="E32" s="1">
        <v>8</v>
      </c>
      <c r="F32" s="1">
        <v>17139</v>
      </c>
      <c r="G32" s="1" t="s">
        <v>43</v>
      </c>
      <c r="H32" s="1" t="s">
        <v>34</v>
      </c>
      <c r="I32" s="1">
        <v>1</v>
      </c>
    </row>
    <row r="33" spans="1:9" ht="15">
      <c r="A33" s="1" t="s">
        <v>9</v>
      </c>
      <c r="B33" s="1" t="s">
        <v>31</v>
      </c>
      <c r="C33" s="1" t="s">
        <v>31</v>
      </c>
      <c r="D33" s="1" t="s">
        <v>31</v>
      </c>
      <c r="E33" s="1">
        <v>8</v>
      </c>
      <c r="F33" s="1">
        <v>17139</v>
      </c>
      <c r="G33" s="1" t="s">
        <v>43</v>
      </c>
      <c r="H33" s="1" t="s">
        <v>12</v>
      </c>
      <c r="I33" s="1">
        <v>5</v>
      </c>
    </row>
    <row r="34" spans="1:9" ht="15">
      <c r="A34" s="1" t="s">
        <v>9</v>
      </c>
      <c r="B34" s="1" t="s">
        <v>31</v>
      </c>
      <c r="C34" s="1" t="s">
        <v>31</v>
      </c>
      <c r="D34" s="1" t="s">
        <v>31</v>
      </c>
      <c r="E34" s="1">
        <v>8</v>
      </c>
      <c r="F34" s="1">
        <v>17140</v>
      </c>
      <c r="G34" s="1" t="s">
        <v>44</v>
      </c>
      <c r="H34" s="1" t="s">
        <v>33</v>
      </c>
      <c r="I34" s="1">
        <v>2</v>
      </c>
    </row>
    <row r="35" spans="1:9" ht="15">
      <c r="A35" s="1" t="s">
        <v>9</v>
      </c>
      <c r="B35" s="1" t="s">
        <v>31</v>
      </c>
      <c r="C35" s="1" t="s">
        <v>31</v>
      </c>
      <c r="D35" s="1" t="s">
        <v>31</v>
      </c>
      <c r="E35" s="1">
        <v>8</v>
      </c>
      <c r="F35" s="1">
        <v>17140</v>
      </c>
      <c r="G35" s="1" t="s">
        <v>44</v>
      </c>
      <c r="H35" s="1" t="s">
        <v>45</v>
      </c>
      <c r="I35" s="1">
        <v>2</v>
      </c>
    </row>
    <row r="36" spans="1:9" ht="15">
      <c r="A36" s="1" t="s">
        <v>9</v>
      </c>
      <c r="B36" s="1" t="s">
        <v>31</v>
      </c>
      <c r="C36" s="1" t="s">
        <v>31</v>
      </c>
      <c r="D36" s="1" t="s">
        <v>31</v>
      </c>
      <c r="E36" s="1">
        <v>8</v>
      </c>
      <c r="F36" s="1">
        <v>17140</v>
      </c>
      <c r="G36" s="1" t="s">
        <v>44</v>
      </c>
      <c r="H36" s="1" t="s">
        <v>46</v>
      </c>
      <c r="I36" s="1">
        <v>2</v>
      </c>
    </row>
    <row r="37" spans="1:9" ht="15">
      <c r="A37" s="1" t="s">
        <v>9</v>
      </c>
      <c r="B37" s="1" t="s">
        <v>31</v>
      </c>
      <c r="C37" s="1" t="s">
        <v>31</v>
      </c>
      <c r="D37" s="1" t="s">
        <v>31</v>
      </c>
      <c r="E37" s="1">
        <v>8</v>
      </c>
      <c r="F37" s="1">
        <v>17140</v>
      </c>
      <c r="G37" s="1" t="s">
        <v>44</v>
      </c>
      <c r="H37" s="1" t="s">
        <v>12</v>
      </c>
      <c r="I37" s="1">
        <v>2</v>
      </c>
    </row>
    <row r="38" spans="1:9" ht="15">
      <c r="A38" s="1" t="s">
        <v>9</v>
      </c>
      <c r="B38" s="1" t="s">
        <v>31</v>
      </c>
      <c r="C38" s="1" t="s">
        <v>31</v>
      </c>
      <c r="D38" s="1" t="s">
        <v>31</v>
      </c>
      <c r="E38" s="1">
        <v>8</v>
      </c>
      <c r="F38" s="1">
        <v>17152</v>
      </c>
      <c r="G38" s="1" t="s">
        <v>47</v>
      </c>
      <c r="H38" s="1" t="s">
        <v>33</v>
      </c>
      <c r="I38" s="1">
        <v>1</v>
      </c>
    </row>
    <row r="39" spans="1:9" ht="15">
      <c r="A39" s="1" t="s">
        <v>9</v>
      </c>
      <c r="B39" s="1" t="s">
        <v>31</v>
      </c>
      <c r="C39" s="1" t="s">
        <v>31</v>
      </c>
      <c r="D39" s="1" t="s">
        <v>31</v>
      </c>
      <c r="E39" s="1">
        <v>8</v>
      </c>
      <c r="F39" s="1">
        <v>17152</v>
      </c>
      <c r="G39" s="1" t="s">
        <v>47</v>
      </c>
      <c r="H39" s="1" t="s">
        <v>34</v>
      </c>
      <c r="I39" s="1">
        <v>4</v>
      </c>
    </row>
    <row r="40" spans="1:9" ht="15">
      <c r="A40" s="1" t="s">
        <v>9</v>
      </c>
      <c r="B40" s="1" t="s">
        <v>31</v>
      </c>
      <c r="C40" s="1" t="s">
        <v>31</v>
      </c>
      <c r="D40" s="1" t="s">
        <v>31</v>
      </c>
      <c r="E40" s="1">
        <v>8</v>
      </c>
      <c r="F40" s="1">
        <v>17164</v>
      </c>
      <c r="G40" s="1" t="s">
        <v>48</v>
      </c>
      <c r="H40" s="1" t="s">
        <v>12</v>
      </c>
      <c r="I40" s="1">
        <v>3</v>
      </c>
    </row>
    <row r="41" spans="1:9" ht="15">
      <c r="A41" s="1" t="s">
        <v>9</v>
      </c>
      <c r="B41" s="1" t="s">
        <v>31</v>
      </c>
      <c r="C41" s="1" t="s">
        <v>31</v>
      </c>
      <c r="D41" s="1" t="s">
        <v>31</v>
      </c>
      <c r="E41" s="1">
        <v>8</v>
      </c>
      <c r="F41" s="1">
        <v>17176</v>
      </c>
      <c r="G41" s="1" t="s">
        <v>49</v>
      </c>
      <c r="H41" s="1" t="s">
        <v>33</v>
      </c>
      <c r="I41" s="1">
        <v>2</v>
      </c>
    </row>
    <row r="42" spans="1:9" ht="15">
      <c r="A42" s="1" t="s">
        <v>9</v>
      </c>
      <c r="B42" s="1" t="s">
        <v>31</v>
      </c>
      <c r="C42" s="1" t="s">
        <v>31</v>
      </c>
      <c r="D42" s="1" t="s">
        <v>31</v>
      </c>
      <c r="E42" s="1">
        <v>8</v>
      </c>
      <c r="F42" s="1">
        <v>17176</v>
      </c>
      <c r="G42" s="1" t="s">
        <v>49</v>
      </c>
      <c r="H42" s="1" t="s">
        <v>50</v>
      </c>
      <c r="I42" s="1">
        <v>1</v>
      </c>
    </row>
    <row r="43" spans="1:9" ht="15">
      <c r="A43" s="1" t="s">
        <v>9</v>
      </c>
      <c r="B43" s="1" t="s">
        <v>31</v>
      </c>
      <c r="C43" s="1" t="s">
        <v>31</v>
      </c>
      <c r="D43" s="1" t="s">
        <v>31</v>
      </c>
      <c r="E43" s="1">
        <v>8</v>
      </c>
      <c r="F43" s="1">
        <v>17176</v>
      </c>
      <c r="G43" s="1" t="s">
        <v>49</v>
      </c>
      <c r="H43" s="1" t="s">
        <v>51</v>
      </c>
      <c r="I43" s="1">
        <v>4</v>
      </c>
    </row>
    <row r="44" spans="1:9" ht="15">
      <c r="A44" s="1" t="s">
        <v>9</v>
      </c>
      <c r="B44" s="1" t="s">
        <v>31</v>
      </c>
      <c r="C44" s="1" t="s">
        <v>31</v>
      </c>
      <c r="D44" s="1" t="s">
        <v>31</v>
      </c>
      <c r="E44" s="1">
        <v>8</v>
      </c>
      <c r="F44" s="1">
        <v>17176</v>
      </c>
      <c r="G44" s="1" t="s">
        <v>49</v>
      </c>
      <c r="H44" s="1" t="s">
        <v>12</v>
      </c>
      <c r="I44" s="1">
        <v>10</v>
      </c>
    </row>
    <row r="45" spans="1:9" ht="15">
      <c r="A45" s="1" t="s">
        <v>9</v>
      </c>
      <c r="B45" s="1" t="s">
        <v>31</v>
      </c>
      <c r="C45" s="1" t="s">
        <v>31</v>
      </c>
      <c r="D45" s="1" t="s">
        <v>31</v>
      </c>
      <c r="E45" s="1">
        <v>8</v>
      </c>
      <c r="F45" s="1">
        <v>17188</v>
      </c>
      <c r="G45" s="1" t="s">
        <v>52</v>
      </c>
      <c r="H45" s="1" t="s">
        <v>33</v>
      </c>
      <c r="I45" s="1">
        <v>26</v>
      </c>
    </row>
    <row r="46" spans="1:9" ht="15">
      <c r="A46" s="1" t="s">
        <v>9</v>
      </c>
      <c r="B46" s="1" t="s">
        <v>31</v>
      </c>
      <c r="C46" s="1" t="s">
        <v>31</v>
      </c>
      <c r="D46" s="1" t="s">
        <v>31</v>
      </c>
      <c r="E46" s="1">
        <v>8</v>
      </c>
      <c r="F46" s="1">
        <v>17188</v>
      </c>
      <c r="G46" s="1" t="s">
        <v>52</v>
      </c>
      <c r="H46" s="1" t="s">
        <v>53</v>
      </c>
      <c r="I46" s="1">
        <v>1</v>
      </c>
    </row>
    <row r="47" spans="1:9" ht="15">
      <c r="A47" s="1" t="s">
        <v>9</v>
      </c>
      <c r="B47" s="1" t="s">
        <v>31</v>
      </c>
      <c r="C47" s="1" t="s">
        <v>31</v>
      </c>
      <c r="D47" s="1" t="s">
        <v>31</v>
      </c>
      <c r="E47" s="1">
        <v>8</v>
      </c>
      <c r="F47" s="1">
        <v>17188</v>
      </c>
      <c r="G47" s="1" t="s">
        <v>52</v>
      </c>
      <c r="H47" s="1" t="s">
        <v>34</v>
      </c>
      <c r="I47" s="1">
        <v>4</v>
      </c>
    </row>
    <row r="48" spans="1:9" ht="15">
      <c r="A48" s="1" t="s">
        <v>9</v>
      </c>
      <c r="B48" s="1" t="s">
        <v>31</v>
      </c>
      <c r="C48" s="1" t="s">
        <v>31</v>
      </c>
      <c r="D48" s="1" t="s">
        <v>31</v>
      </c>
      <c r="E48" s="1">
        <v>8</v>
      </c>
      <c r="F48" s="1">
        <v>17188</v>
      </c>
      <c r="G48" s="1" t="s">
        <v>52</v>
      </c>
      <c r="H48" s="1" t="s">
        <v>12</v>
      </c>
      <c r="I48" s="1">
        <v>3</v>
      </c>
    </row>
    <row r="49" spans="1:9" ht="15">
      <c r="A49" s="1" t="s">
        <v>9</v>
      </c>
      <c r="B49" s="1" t="s">
        <v>31</v>
      </c>
      <c r="C49" s="1" t="s">
        <v>31</v>
      </c>
      <c r="D49" s="1" t="s">
        <v>31</v>
      </c>
      <c r="E49" s="1">
        <v>8</v>
      </c>
      <c r="F49" s="1">
        <v>17197</v>
      </c>
      <c r="G49" s="1" t="s">
        <v>54</v>
      </c>
      <c r="H49" s="1" t="s">
        <v>33</v>
      </c>
      <c r="I49" s="1">
        <v>2</v>
      </c>
    </row>
    <row r="50" spans="1:9" ht="15">
      <c r="A50" s="1" t="s">
        <v>9</v>
      </c>
      <c r="B50" s="1" t="s">
        <v>31</v>
      </c>
      <c r="C50" s="1" t="s">
        <v>31</v>
      </c>
      <c r="D50" s="1" t="s">
        <v>31</v>
      </c>
      <c r="E50" s="1">
        <v>8</v>
      </c>
      <c r="F50" s="1">
        <v>17206</v>
      </c>
      <c r="G50" s="1" t="s">
        <v>55</v>
      </c>
      <c r="H50" s="1" t="s">
        <v>56</v>
      </c>
      <c r="I50" s="1">
        <v>1</v>
      </c>
    </row>
    <row r="51" spans="1:9" ht="15">
      <c r="A51" s="1" t="s">
        <v>9</v>
      </c>
      <c r="B51" s="1" t="s">
        <v>31</v>
      </c>
      <c r="C51" s="1" t="s">
        <v>31</v>
      </c>
      <c r="D51" s="1" t="s">
        <v>31</v>
      </c>
      <c r="E51" s="1">
        <v>8</v>
      </c>
      <c r="F51" s="1">
        <v>17206</v>
      </c>
      <c r="G51" s="1" t="s">
        <v>55</v>
      </c>
      <c r="H51" s="1" t="s">
        <v>33</v>
      </c>
      <c r="I51" s="1">
        <v>4</v>
      </c>
    </row>
    <row r="52" spans="1:9" ht="15">
      <c r="A52" s="1" t="s">
        <v>9</v>
      </c>
      <c r="B52" s="1" t="s">
        <v>31</v>
      </c>
      <c r="C52" s="1" t="s">
        <v>31</v>
      </c>
      <c r="D52" s="1" t="s">
        <v>31</v>
      </c>
      <c r="E52" s="1">
        <v>8</v>
      </c>
      <c r="F52" s="1">
        <v>17206</v>
      </c>
      <c r="G52" s="1" t="s">
        <v>55</v>
      </c>
      <c r="H52" s="1" t="s">
        <v>34</v>
      </c>
      <c r="I52" s="1">
        <v>1</v>
      </c>
    </row>
    <row r="53" spans="1:9" ht="15">
      <c r="A53" s="1" t="s">
        <v>9</v>
      </c>
      <c r="B53" s="1" t="s">
        <v>31</v>
      </c>
      <c r="C53" s="1" t="s">
        <v>31</v>
      </c>
      <c r="D53" s="1" t="s">
        <v>31</v>
      </c>
      <c r="E53" s="1">
        <v>8</v>
      </c>
      <c r="F53" s="1">
        <v>17206</v>
      </c>
      <c r="G53" s="1" t="s">
        <v>55</v>
      </c>
      <c r="H53" s="1" t="s">
        <v>12</v>
      </c>
      <c r="I53" s="1">
        <v>6</v>
      </c>
    </row>
    <row r="54" spans="1:9" ht="15">
      <c r="A54" s="1" t="s">
        <v>9</v>
      </c>
      <c r="B54" s="1" t="s">
        <v>31</v>
      </c>
      <c r="C54" s="1" t="s">
        <v>31</v>
      </c>
      <c r="D54" s="1" t="s">
        <v>31</v>
      </c>
      <c r="E54" s="1">
        <v>8</v>
      </c>
      <c r="F54" s="1">
        <v>17218</v>
      </c>
      <c r="G54" s="1" t="s">
        <v>57</v>
      </c>
      <c r="H54" s="1" t="s">
        <v>33</v>
      </c>
      <c r="I54" s="1">
        <v>2</v>
      </c>
    </row>
    <row r="55" spans="1:9" ht="15">
      <c r="A55" s="1" t="s">
        <v>9</v>
      </c>
      <c r="B55" s="1" t="s">
        <v>31</v>
      </c>
      <c r="C55" s="1" t="s">
        <v>31</v>
      </c>
      <c r="D55" s="1" t="s">
        <v>31</v>
      </c>
      <c r="E55" s="1">
        <v>8</v>
      </c>
      <c r="F55" s="1">
        <v>17218</v>
      </c>
      <c r="G55" s="1" t="s">
        <v>57</v>
      </c>
      <c r="H55" s="1" t="s">
        <v>12</v>
      </c>
      <c r="I55" s="1">
        <v>2</v>
      </c>
    </row>
    <row r="56" spans="1:9" ht="15">
      <c r="A56" s="1" t="s">
        <v>9</v>
      </c>
      <c r="B56" s="1" t="s">
        <v>31</v>
      </c>
      <c r="C56" s="1" t="s">
        <v>31</v>
      </c>
      <c r="D56" s="1" t="s">
        <v>31</v>
      </c>
      <c r="E56" s="1">
        <v>8</v>
      </c>
      <c r="F56" s="1">
        <v>17224</v>
      </c>
      <c r="G56" s="1" t="s">
        <v>58</v>
      </c>
      <c r="H56" s="1" t="s">
        <v>59</v>
      </c>
      <c r="I56" s="1">
        <v>1</v>
      </c>
    </row>
    <row r="57" spans="1:9" ht="15">
      <c r="A57" s="1" t="s">
        <v>9</v>
      </c>
      <c r="B57" s="1" t="s">
        <v>31</v>
      </c>
      <c r="C57" s="1" t="s">
        <v>31</v>
      </c>
      <c r="D57" s="1" t="s">
        <v>31</v>
      </c>
      <c r="E57" s="1">
        <v>8</v>
      </c>
      <c r="F57" s="1">
        <v>17224</v>
      </c>
      <c r="G57" s="1" t="s">
        <v>58</v>
      </c>
      <c r="H57" s="1" t="s">
        <v>33</v>
      </c>
      <c r="I57" s="1">
        <v>3</v>
      </c>
    </row>
    <row r="58" spans="1:9" ht="15">
      <c r="A58" s="1" t="s">
        <v>9</v>
      </c>
      <c r="B58" s="1" t="s">
        <v>31</v>
      </c>
      <c r="C58" s="1" t="s">
        <v>31</v>
      </c>
      <c r="D58" s="1" t="s">
        <v>31</v>
      </c>
      <c r="E58" s="1">
        <v>8</v>
      </c>
      <c r="F58" s="1">
        <v>17322</v>
      </c>
      <c r="G58" s="1" t="s">
        <v>60</v>
      </c>
      <c r="H58" s="1" t="s">
        <v>33</v>
      </c>
      <c r="I58" s="1">
        <v>2</v>
      </c>
    </row>
    <row r="59" spans="1:9" ht="15">
      <c r="A59" s="1" t="s">
        <v>9</v>
      </c>
      <c r="B59" s="1" t="s">
        <v>31</v>
      </c>
      <c r="C59" s="1" t="s">
        <v>31</v>
      </c>
      <c r="D59" s="1" t="s">
        <v>31</v>
      </c>
      <c r="E59" s="1">
        <v>8</v>
      </c>
      <c r="F59" s="1">
        <v>17322</v>
      </c>
      <c r="G59" s="1" t="s">
        <v>60</v>
      </c>
      <c r="H59" s="1" t="s">
        <v>12</v>
      </c>
      <c r="I59" s="1">
        <v>7</v>
      </c>
    </row>
    <row r="60" spans="1:9" ht="15">
      <c r="A60" s="1" t="s">
        <v>9</v>
      </c>
      <c r="B60" s="1" t="s">
        <v>31</v>
      </c>
      <c r="C60" s="1" t="s">
        <v>31</v>
      </c>
      <c r="D60" s="1" t="s">
        <v>31</v>
      </c>
      <c r="E60" s="1">
        <v>8</v>
      </c>
      <c r="F60" s="1">
        <v>17334</v>
      </c>
      <c r="G60" s="1" t="s">
        <v>61</v>
      </c>
      <c r="H60" s="1" t="s">
        <v>33</v>
      </c>
      <c r="I60" s="1">
        <v>7</v>
      </c>
    </row>
    <row r="61" spans="1:9" ht="15">
      <c r="A61" s="1" t="s">
        <v>9</v>
      </c>
      <c r="B61" s="1" t="s">
        <v>31</v>
      </c>
      <c r="C61" s="1" t="s">
        <v>31</v>
      </c>
      <c r="D61" s="1" t="s">
        <v>31</v>
      </c>
      <c r="E61" s="1">
        <v>8</v>
      </c>
      <c r="F61" s="1">
        <v>17334</v>
      </c>
      <c r="G61" s="1" t="s">
        <v>61</v>
      </c>
      <c r="H61" s="1" t="s">
        <v>34</v>
      </c>
      <c r="I61" s="1">
        <v>1</v>
      </c>
    </row>
    <row r="62" spans="1:9" ht="15">
      <c r="A62" s="1" t="s">
        <v>9</v>
      </c>
      <c r="B62" s="1" t="s">
        <v>31</v>
      </c>
      <c r="C62" s="1" t="s">
        <v>31</v>
      </c>
      <c r="D62" s="1" t="s">
        <v>31</v>
      </c>
      <c r="E62" s="1">
        <v>8</v>
      </c>
      <c r="F62" s="1">
        <v>17346</v>
      </c>
      <c r="G62" s="1" t="s">
        <v>62</v>
      </c>
      <c r="H62" s="1" t="s">
        <v>33</v>
      </c>
      <c r="I62" s="1">
        <v>4</v>
      </c>
    </row>
    <row r="63" spans="1:9" ht="15">
      <c r="A63" s="1" t="s">
        <v>9</v>
      </c>
      <c r="B63" s="1" t="s">
        <v>31</v>
      </c>
      <c r="C63" s="1" t="s">
        <v>31</v>
      </c>
      <c r="D63" s="1" t="s">
        <v>31</v>
      </c>
      <c r="E63" s="1">
        <v>8</v>
      </c>
      <c r="F63" s="1">
        <v>17346</v>
      </c>
      <c r="G63" s="1" t="s">
        <v>62</v>
      </c>
      <c r="H63" s="1" t="s">
        <v>45</v>
      </c>
      <c r="I63" s="1">
        <v>1</v>
      </c>
    </row>
    <row r="64" spans="1:9" ht="15">
      <c r="A64" s="1" t="s">
        <v>9</v>
      </c>
      <c r="B64" s="1" t="s">
        <v>31</v>
      </c>
      <c r="C64" s="1" t="s">
        <v>31</v>
      </c>
      <c r="D64" s="1" t="s">
        <v>31</v>
      </c>
      <c r="E64" s="1">
        <v>8</v>
      </c>
      <c r="F64" s="1">
        <v>17346</v>
      </c>
      <c r="G64" s="1" t="s">
        <v>62</v>
      </c>
      <c r="H64" s="1" t="s">
        <v>12</v>
      </c>
      <c r="I64" s="1">
        <v>2</v>
      </c>
    </row>
    <row r="65" spans="1:9" ht="15">
      <c r="A65" s="1" t="s">
        <v>9</v>
      </c>
      <c r="B65" s="1" t="s">
        <v>31</v>
      </c>
      <c r="C65" s="1" t="s">
        <v>31</v>
      </c>
      <c r="D65" s="1" t="s">
        <v>31</v>
      </c>
      <c r="E65" s="1">
        <v>8</v>
      </c>
      <c r="F65" s="1">
        <v>39846</v>
      </c>
      <c r="G65" s="1" t="s">
        <v>63</v>
      </c>
      <c r="H65" s="1" t="s">
        <v>56</v>
      </c>
      <c r="I65" s="1">
        <v>1</v>
      </c>
    </row>
    <row r="66" spans="1:9" ht="15">
      <c r="A66" s="1" t="s">
        <v>9</v>
      </c>
      <c r="B66" s="1" t="s">
        <v>31</v>
      </c>
      <c r="C66" s="1" t="s">
        <v>31</v>
      </c>
      <c r="D66" s="1" t="s">
        <v>31</v>
      </c>
      <c r="E66" s="1">
        <v>8</v>
      </c>
      <c r="F66" s="1">
        <v>39846</v>
      </c>
      <c r="G66" s="1" t="s">
        <v>63</v>
      </c>
      <c r="H66" s="1" t="s">
        <v>33</v>
      </c>
      <c r="I66" s="1">
        <v>1</v>
      </c>
    </row>
    <row r="67" spans="1:9" ht="15">
      <c r="A67" s="1" t="s">
        <v>9</v>
      </c>
      <c r="B67" s="1" t="s">
        <v>31</v>
      </c>
      <c r="C67" s="1" t="s">
        <v>31</v>
      </c>
      <c r="D67" s="1" t="s">
        <v>31</v>
      </c>
      <c r="E67" s="1">
        <v>8</v>
      </c>
      <c r="F67" s="1">
        <v>39846</v>
      </c>
      <c r="G67" s="1" t="s">
        <v>63</v>
      </c>
      <c r="H67" s="1" t="s">
        <v>34</v>
      </c>
      <c r="I67" s="1">
        <v>5</v>
      </c>
    </row>
    <row r="68" spans="1:9" ht="15">
      <c r="A68" s="1" t="s">
        <v>9</v>
      </c>
      <c r="B68" s="1" t="s">
        <v>31</v>
      </c>
      <c r="C68" s="1" t="s">
        <v>31</v>
      </c>
      <c r="D68" s="1" t="s">
        <v>31</v>
      </c>
      <c r="E68" s="1">
        <v>8</v>
      </c>
      <c r="F68" s="1">
        <v>42473</v>
      </c>
      <c r="G68" s="1" t="s">
        <v>64</v>
      </c>
      <c r="H68" s="1" t="s">
        <v>34</v>
      </c>
      <c r="I68" s="1">
        <v>4</v>
      </c>
    </row>
    <row r="69" spans="1:9" ht="15">
      <c r="A69" s="1" t="s">
        <v>9</v>
      </c>
      <c r="B69" s="1" t="s">
        <v>31</v>
      </c>
      <c r="C69" s="1" t="s">
        <v>31</v>
      </c>
      <c r="D69" s="1" t="s">
        <v>31</v>
      </c>
      <c r="E69" s="1">
        <v>8</v>
      </c>
      <c r="F69" s="1">
        <v>42473</v>
      </c>
      <c r="G69" s="1" t="s">
        <v>64</v>
      </c>
      <c r="H69" s="1" t="s">
        <v>12</v>
      </c>
      <c r="I69" s="1">
        <v>2</v>
      </c>
    </row>
    <row r="70" spans="1:9" ht="15">
      <c r="A70" s="1" t="s">
        <v>9</v>
      </c>
      <c r="B70" s="1" t="s">
        <v>31</v>
      </c>
      <c r="C70" s="1" t="s">
        <v>31</v>
      </c>
      <c r="D70" s="1" t="s">
        <v>31</v>
      </c>
      <c r="E70" s="1">
        <v>8</v>
      </c>
      <c r="F70" s="1">
        <v>42481</v>
      </c>
      <c r="G70" s="1" t="s">
        <v>65</v>
      </c>
      <c r="H70" s="1" t="s">
        <v>12</v>
      </c>
      <c r="I70" s="1">
        <v>3</v>
      </c>
    </row>
    <row r="71" spans="1:9" ht="15">
      <c r="A71" s="1" t="s">
        <v>9</v>
      </c>
      <c r="B71" s="1" t="s">
        <v>31</v>
      </c>
      <c r="C71" s="1" t="s">
        <v>31</v>
      </c>
      <c r="D71" s="1" t="s">
        <v>31</v>
      </c>
      <c r="E71" s="1">
        <v>8</v>
      </c>
      <c r="F71" s="1">
        <v>45500</v>
      </c>
      <c r="G71" s="1" t="s">
        <v>66</v>
      </c>
      <c r="H71" s="1" t="s">
        <v>33</v>
      </c>
      <c r="I71" s="1">
        <v>2</v>
      </c>
    </row>
    <row r="72" spans="1:9" ht="15">
      <c r="A72" s="1" t="s">
        <v>9</v>
      </c>
      <c r="B72" s="1" t="s">
        <v>31</v>
      </c>
      <c r="C72" s="1" t="s">
        <v>31</v>
      </c>
      <c r="D72" s="1" t="s">
        <v>31</v>
      </c>
      <c r="E72" s="1">
        <v>8</v>
      </c>
      <c r="F72" s="1">
        <v>47004</v>
      </c>
      <c r="G72" s="1" t="s">
        <v>67</v>
      </c>
      <c r="H72" s="1" t="s">
        <v>34</v>
      </c>
      <c r="I72" s="1">
        <v>1</v>
      </c>
    </row>
    <row r="73" spans="1:9" ht="15">
      <c r="A73" s="1" t="s">
        <v>9</v>
      </c>
      <c r="B73" s="1" t="s">
        <v>31</v>
      </c>
      <c r="C73" s="1" t="s">
        <v>31</v>
      </c>
      <c r="D73" s="1" t="s">
        <v>31</v>
      </c>
      <c r="E73" s="1">
        <v>8</v>
      </c>
      <c r="F73" s="1">
        <v>47004</v>
      </c>
      <c r="G73" s="1" t="s">
        <v>67</v>
      </c>
      <c r="H73" s="1" t="s">
        <v>12</v>
      </c>
      <c r="I73" s="1">
        <v>1</v>
      </c>
    </row>
    <row r="74" spans="1:9" ht="15">
      <c r="A74" s="1" t="s">
        <v>9</v>
      </c>
      <c r="B74" s="1" t="s">
        <v>31</v>
      </c>
      <c r="C74" s="1" t="s">
        <v>31</v>
      </c>
      <c r="D74" s="1" t="s">
        <v>31</v>
      </c>
      <c r="E74" s="1">
        <v>8</v>
      </c>
      <c r="F74" s="1">
        <v>49897</v>
      </c>
      <c r="G74" s="1" t="s">
        <v>68</v>
      </c>
      <c r="H74" s="1" t="s">
        <v>34</v>
      </c>
      <c r="I74" s="1">
        <v>1</v>
      </c>
    </row>
    <row r="75" spans="1:9" ht="15">
      <c r="A75" s="1" t="s">
        <v>9</v>
      </c>
      <c r="B75" s="1" t="s">
        <v>31</v>
      </c>
      <c r="C75" s="1" t="s">
        <v>31</v>
      </c>
      <c r="D75" s="1" t="s">
        <v>31</v>
      </c>
      <c r="E75" s="1">
        <v>8</v>
      </c>
      <c r="F75" s="1">
        <v>435442</v>
      </c>
      <c r="G75" s="1" t="s">
        <v>69</v>
      </c>
      <c r="H75" s="1" t="s">
        <v>12</v>
      </c>
      <c r="I75" s="1">
        <v>2</v>
      </c>
    </row>
    <row r="76" spans="1:9" ht="15">
      <c r="A76" s="1" t="s">
        <v>9</v>
      </c>
      <c r="B76" s="1" t="s">
        <v>31</v>
      </c>
      <c r="C76" s="1" t="s">
        <v>31</v>
      </c>
      <c r="D76" s="1" t="s">
        <v>31</v>
      </c>
      <c r="E76" s="1">
        <v>8</v>
      </c>
      <c r="F76" s="1">
        <v>435454</v>
      </c>
      <c r="G76" s="1" t="s">
        <v>70</v>
      </c>
      <c r="H76" s="1" t="s">
        <v>35</v>
      </c>
      <c r="I76" s="1">
        <v>1</v>
      </c>
    </row>
    <row r="77" spans="1:9" ht="15">
      <c r="A77" s="1" t="s">
        <v>9</v>
      </c>
      <c r="B77" s="1" t="s">
        <v>31</v>
      </c>
      <c r="C77" s="1" t="s">
        <v>31</v>
      </c>
      <c r="D77" s="1" t="s">
        <v>31</v>
      </c>
      <c r="E77" s="1">
        <v>8</v>
      </c>
      <c r="F77" s="1">
        <v>435454</v>
      </c>
      <c r="G77" s="1" t="s">
        <v>70</v>
      </c>
      <c r="H77" s="1" t="s">
        <v>12</v>
      </c>
      <c r="I77" s="1">
        <v>1</v>
      </c>
    </row>
    <row r="78" spans="1:9" ht="15">
      <c r="A78" s="1" t="s">
        <v>9</v>
      </c>
      <c r="B78" s="1" t="s">
        <v>31</v>
      </c>
      <c r="C78" s="1" t="s">
        <v>31</v>
      </c>
      <c r="D78" s="1" t="s">
        <v>31</v>
      </c>
      <c r="E78" s="1">
        <v>8</v>
      </c>
      <c r="F78" s="1">
        <v>578563</v>
      </c>
      <c r="G78" s="1" t="s">
        <v>71</v>
      </c>
      <c r="H78" s="1" t="s">
        <v>12</v>
      </c>
      <c r="I78" s="1">
        <v>2</v>
      </c>
    </row>
    <row r="79" spans="1:9" ht="15">
      <c r="A79" s="1" t="s">
        <v>9</v>
      </c>
      <c r="B79" s="1" t="s">
        <v>31</v>
      </c>
      <c r="C79" s="1" t="s">
        <v>31</v>
      </c>
      <c r="D79" s="1" t="s">
        <v>31</v>
      </c>
      <c r="E79" s="1">
        <v>8</v>
      </c>
      <c r="F79" s="1">
        <v>578575</v>
      </c>
      <c r="G79" s="1" t="s">
        <v>72</v>
      </c>
      <c r="H79" s="1" t="s">
        <v>33</v>
      </c>
      <c r="I79" s="1">
        <v>2</v>
      </c>
    </row>
    <row r="80" spans="1:9" ht="15">
      <c r="A80" s="1" t="s">
        <v>9</v>
      </c>
      <c r="B80" s="1" t="s">
        <v>31</v>
      </c>
      <c r="C80" s="1" t="s">
        <v>31</v>
      </c>
      <c r="D80" s="1" t="s">
        <v>31</v>
      </c>
      <c r="E80" s="1">
        <v>8</v>
      </c>
      <c r="F80" s="1">
        <v>578575</v>
      </c>
      <c r="G80" s="1" t="s">
        <v>72</v>
      </c>
      <c r="H80" s="1" t="s">
        <v>12</v>
      </c>
      <c r="I80" s="1">
        <v>4</v>
      </c>
    </row>
    <row r="81" spans="1:9" ht="15">
      <c r="A81" s="1" t="s">
        <v>9</v>
      </c>
      <c r="B81" s="1" t="s">
        <v>31</v>
      </c>
      <c r="C81" s="1" t="s">
        <v>31</v>
      </c>
      <c r="D81" s="1" t="s">
        <v>31</v>
      </c>
      <c r="E81" s="1">
        <v>8</v>
      </c>
      <c r="F81" s="1">
        <v>903760</v>
      </c>
      <c r="G81" s="1" t="s">
        <v>73</v>
      </c>
      <c r="H81" s="1" t="s">
        <v>33</v>
      </c>
      <c r="I81" s="1">
        <v>1</v>
      </c>
    </row>
    <row r="82" spans="1:9" ht="15">
      <c r="A82" s="1" t="s">
        <v>9</v>
      </c>
      <c r="B82" s="1" t="s">
        <v>31</v>
      </c>
      <c r="C82" s="1" t="s">
        <v>31</v>
      </c>
      <c r="D82" s="1" t="s">
        <v>31</v>
      </c>
      <c r="E82" s="1">
        <v>8</v>
      </c>
      <c r="F82" s="1">
        <v>903772</v>
      </c>
      <c r="G82" s="1" t="s">
        <v>74</v>
      </c>
      <c r="H82" s="1" t="s">
        <v>75</v>
      </c>
      <c r="I82" s="1">
        <v>1</v>
      </c>
    </row>
    <row r="83" spans="1:9" ht="15">
      <c r="A83" s="1" t="s">
        <v>9</v>
      </c>
      <c r="B83" s="1" t="s">
        <v>31</v>
      </c>
      <c r="C83" s="1" t="s">
        <v>31</v>
      </c>
      <c r="D83" s="1" t="s">
        <v>31</v>
      </c>
      <c r="E83" s="1">
        <v>8</v>
      </c>
      <c r="F83" s="1">
        <v>903772</v>
      </c>
      <c r="G83" s="1" t="s">
        <v>74</v>
      </c>
      <c r="H83" s="1" t="s">
        <v>35</v>
      </c>
      <c r="I83" s="1">
        <v>1</v>
      </c>
    </row>
    <row r="84" spans="1:9" ht="15">
      <c r="A84" s="1" t="s">
        <v>9</v>
      </c>
      <c r="B84" s="1" t="s">
        <v>31</v>
      </c>
      <c r="C84" s="1" t="s">
        <v>31</v>
      </c>
      <c r="D84" s="1" t="s">
        <v>31</v>
      </c>
      <c r="E84" s="1">
        <v>8</v>
      </c>
      <c r="F84" s="1">
        <v>903772</v>
      </c>
      <c r="G84" s="1" t="s">
        <v>74</v>
      </c>
      <c r="H84" s="1" t="s">
        <v>12</v>
      </c>
      <c r="I84" s="1">
        <v>1</v>
      </c>
    </row>
    <row r="85" spans="1:9" ht="15">
      <c r="A85" s="1" t="s">
        <v>9</v>
      </c>
      <c r="B85" s="1" t="s">
        <v>31</v>
      </c>
      <c r="C85" s="1" t="s">
        <v>31</v>
      </c>
      <c r="D85" s="1" t="s">
        <v>31</v>
      </c>
      <c r="E85" s="1">
        <v>8</v>
      </c>
      <c r="F85" s="1">
        <v>907285</v>
      </c>
      <c r="G85" s="1" t="s">
        <v>76</v>
      </c>
      <c r="H85" s="1" t="s">
        <v>34</v>
      </c>
      <c r="I85" s="1">
        <v>1</v>
      </c>
    </row>
    <row r="86" spans="1:9" ht="15">
      <c r="A86" s="1" t="s">
        <v>9</v>
      </c>
      <c r="B86" s="1" t="s">
        <v>31</v>
      </c>
      <c r="C86" s="1" t="s">
        <v>31</v>
      </c>
      <c r="D86" s="1" t="s">
        <v>31</v>
      </c>
      <c r="E86" s="1">
        <v>8</v>
      </c>
      <c r="F86" s="1">
        <v>907297</v>
      </c>
      <c r="G86" s="1" t="s">
        <v>77</v>
      </c>
      <c r="H86" s="1" t="s">
        <v>33</v>
      </c>
      <c r="I86" s="1">
        <v>2</v>
      </c>
    </row>
    <row r="87" spans="1:9" ht="15">
      <c r="A87" s="1" t="s">
        <v>9</v>
      </c>
      <c r="B87" s="1" t="s">
        <v>31</v>
      </c>
      <c r="C87" s="1" t="s">
        <v>31</v>
      </c>
      <c r="D87" s="1" t="s">
        <v>31</v>
      </c>
      <c r="E87" s="1">
        <v>8</v>
      </c>
      <c r="F87" s="1">
        <v>907297</v>
      </c>
      <c r="G87" s="1" t="s">
        <v>77</v>
      </c>
      <c r="H87" s="1" t="s">
        <v>53</v>
      </c>
      <c r="I87" s="1">
        <v>1</v>
      </c>
    </row>
    <row r="88" spans="1:9" ht="15">
      <c r="A88" s="1" t="s">
        <v>9</v>
      </c>
      <c r="B88" s="1" t="s">
        <v>31</v>
      </c>
      <c r="C88" s="1" t="s">
        <v>31</v>
      </c>
      <c r="D88" s="1" t="s">
        <v>31</v>
      </c>
      <c r="E88" s="1">
        <v>8</v>
      </c>
      <c r="F88" s="1">
        <v>907297</v>
      </c>
      <c r="G88" s="1" t="s">
        <v>77</v>
      </c>
      <c r="H88" s="1" t="s">
        <v>34</v>
      </c>
      <c r="I88" s="1">
        <v>1</v>
      </c>
    </row>
    <row r="89" spans="1:9" ht="15">
      <c r="A89" s="1" t="s">
        <v>9</v>
      </c>
      <c r="B89" s="1" t="s">
        <v>31</v>
      </c>
      <c r="C89" s="1" t="s">
        <v>31</v>
      </c>
      <c r="D89" s="1" t="s">
        <v>31</v>
      </c>
      <c r="E89" s="1">
        <v>8</v>
      </c>
      <c r="F89" s="1">
        <v>918854</v>
      </c>
      <c r="G89" s="1" t="s">
        <v>78</v>
      </c>
      <c r="H89" s="1" t="s">
        <v>12</v>
      </c>
      <c r="I89" s="1">
        <v>1</v>
      </c>
    </row>
    <row r="90" spans="1:9" ht="15">
      <c r="A90" s="1" t="s">
        <v>9</v>
      </c>
      <c r="B90" s="1" t="s">
        <v>31</v>
      </c>
      <c r="C90" s="1" t="s">
        <v>31</v>
      </c>
      <c r="D90" s="1" t="s">
        <v>31</v>
      </c>
      <c r="E90" s="1">
        <v>8</v>
      </c>
      <c r="F90" s="1">
        <v>921567</v>
      </c>
      <c r="G90" s="1" t="s">
        <v>79</v>
      </c>
      <c r="H90" s="1" t="s">
        <v>34</v>
      </c>
      <c r="I90" s="1">
        <v>1</v>
      </c>
    </row>
    <row r="91" spans="1:9" ht="15">
      <c r="A91" s="1" t="s">
        <v>9</v>
      </c>
      <c r="B91" s="1" t="s">
        <v>31</v>
      </c>
      <c r="C91" s="1" t="s">
        <v>31</v>
      </c>
      <c r="D91" s="1" t="s">
        <v>31</v>
      </c>
      <c r="E91" s="1">
        <v>8</v>
      </c>
      <c r="F91" s="1">
        <v>921567</v>
      </c>
      <c r="G91" s="1" t="s">
        <v>79</v>
      </c>
      <c r="H91" s="1" t="s">
        <v>12</v>
      </c>
      <c r="I91" s="1">
        <v>1</v>
      </c>
    </row>
    <row r="92" spans="1:9" ht="15">
      <c r="A92" s="1" t="s">
        <v>9</v>
      </c>
      <c r="B92" s="1" t="s">
        <v>31</v>
      </c>
      <c r="C92" s="1" t="s">
        <v>31</v>
      </c>
      <c r="D92" s="1" t="s">
        <v>31</v>
      </c>
      <c r="E92" s="1">
        <v>8</v>
      </c>
      <c r="F92" s="1">
        <v>922183</v>
      </c>
      <c r="G92" s="1" t="s">
        <v>80</v>
      </c>
      <c r="H92" s="1" t="s">
        <v>12</v>
      </c>
      <c r="I92" s="1">
        <v>3</v>
      </c>
    </row>
    <row r="93" spans="1:9" ht="15">
      <c r="A93" s="1" t="s">
        <v>9</v>
      </c>
      <c r="B93" s="1" t="s">
        <v>31</v>
      </c>
      <c r="C93" s="1" t="s">
        <v>81</v>
      </c>
      <c r="D93" s="1" t="s">
        <v>81</v>
      </c>
      <c r="E93" s="1">
        <v>8</v>
      </c>
      <c r="F93" s="1">
        <v>17309</v>
      </c>
      <c r="G93" s="1" t="s">
        <v>82</v>
      </c>
      <c r="H93" s="1" t="s">
        <v>33</v>
      </c>
      <c r="I93" s="1">
        <v>1</v>
      </c>
    </row>
    <row r="94" spans="1:9" ht="15">
      <c r="A94" s="1" t="s">
        <v>9</v>
      </c>
      <c r="B94" s="1" t="s">
        <v>31</v>
      </c>
      <c r="C94" s="1" t="s">
        <v>81</v>
      </c>
      <c r="D94" s="1" t="s">
        <v>81</v>
      </c>
      <c r="E94" s="1">
        <v>8</v>
      </c>
      <c r="F94" s="1">
        <v>17309</v>
      </c>
      <c r="G94" s="1" t="s">
        <v>82</v>
      </c>
      <c r="H94" s="1" t="s">
        <v>45</v>
      </c>
      <c r="I94" s="1">
        <v>1</v>
      </c>
    </row>
    <row r="95" spans="1:9" ht="15">
      <c r="A95" s="1" t="s">
        <v>9</v>
      </c>
      <c r="B95" s="1" t="s">
        <v>31</v>
      </c>
      <c r="C95" s="1" t="s">
        <v>81</v>
      </c>
      <c r="D95" s="1" t="s">
        <v>81</v>
      </c>
      <c r="E95" s="1">
        <v>8</v>
      </c>
      <c r="F95" s="1">
        <v>17309</v>
      </c>
      <c r="G95" s="1" t="s">
        <v>82</v>
      </c>
      <c r="H95" s="1" t="s">
        <v>34</v>
      </c>
      <c r="I95" s="1">
        <v>7</v>
      </c>
    </row>
    <row r="96" spans="1:9" ht="15">
      <c r="A96" s="1" t="s">
        <v>9</v>
      </c>
      <c r="B96" s="1" t="s">
        <v>31</v>
      </c>
      <c r="C96" s="1" t="s">
        <v>81</v>
      </c>
      <c r="D96" s="1" t="s">
        <v>81</v>
      </c>
      <c r="E96" s="1">
        <v>8</v>
      </c>
      <c r="F96" s="1">
        <v>17309</v>
      </c>
      <c r="G96" s="1" t="s">
        <v>82</v>
      </c>
      <c r="H96" s="1" t="s">
        <v>83</v>
      </c>
      <c r="I96" s="1">
        <v>1</v>
      </c>
    </row>
    <row r="97" spans="1:9" ht="15">
      <c r="A97" s="1" t="s">
        <v>9</v>
      </c>
      <c r="B97" s="1" t="s">
        <v>31</v>
      </c>
      <c r="C97" s="1" t="s">
        <v>81</v>
      </c>
      <c r="D97" s="1" t="s">
        <v>81</v>
      </c>
      <c r="E97" s="1">
        <v>8</v>
      </c>
      <c r="F97" s="1">
        <v>39810</v>
      </c>
      <c r="G97" s="1" t="s">
        <v>84</v>
      </c>
      <c r="H97" s="1" t="s">
        <v>33</v>
      </c>
      <c r="I97" s="1">
        <v>1</v>
      </c>
    </row>
    <row r="98" spans="1:9" ht="15">
      <c r="A98" s="1" t="s">
        <v>9</v>
      </c>
      <c r="B98" s="1" t="s">
        <v>31</v>
      </c>
      <c r="C98" s="1" t="s">
        <v>81</v>
      </c>
      <c r="D98" s="1" t="s">
        <v>81</v>
      </c>
      <c r="E98" s="1">
        <v>8</v>
      </c>
      <c r="F98" s="1">
        <v>39810</v>
      </c>
      <c r="G98" s="1" t="s">
        <v>84</v>
      </c>
      <c r="H98" s="1" t="s">
        <v>34</v>
      </c>
      <c r="I98" s="1">
        <v>2</v>
      </c>
    </row>
    <row r="99" spans="1:9" ht="15">
      <c r="A99" s="1" t="s">
        <v>9</v>
      </c>
      <c r="B99" s="1" t="s">
        <v>31</v>
      </c>
      <c r="C99" s="1" t="s">
        <v>81</v>
      </c>
      <c r="D99" s="1" t="s">
        <v>81</v>
      </c>
      <c r="E99" s="1">
        <v>8</v>
      </c>
      <c r="F99" s="1">
        <v>49906</v>
      </c>
      <c r="G99" s="1" t="s">
        <v>85</v>
      </c>
      <c r="H99" s="1" t="s">
        <v>33</v>
      </c>
      <c r="I99" s="1">
        <v>1</v>
      </c>
    </row>
    <row r="100" spans="1:9" ht="15">
      <c r="A100" s="1" t="s">
        <v>9</v>
      </c>
      <c r="B100" s="1" t="s">
        <v>31</v>
      </c>
      <c r="C100" s="1" t="s">
        <v>81</v>
      </c>
      <c r="D100" s="1" t="s">
        <v>81</v>
      </c>
      <c r="E100" s="1">
        <v>8</v>
      </c>
      <c r="F100" s="1">
        <v>49906</v>
      </c>
      <c r="G100" s="1" t="s">
        <v>85</v>
      </c>
      <c r="H100" s="1" t="s">
        <v>86</v>
      </c>
      <c r="I100" s="1">
        <v>1</v>
      </c>
    </row>
    <row r="101" spans="1:9" ht="15">
      <c r="A101" s="1" t="s">
        <v>9</v>
      </c>
      <c r="B101" s="1" t="s">
        <v>31</v>
      </c>
      <c r="C101" s="1" t="s">
        <v>81</v>
      </c>
      <c r="D101" s="1" t="s">
        <v>81</v>
      </c>
      <c r="E101" s="1">
        <v>8</v>
      </c>
      <c r="F101" s="1">
        <v>49906</v>
      </c>
      <c r="G101" s="1" t="s">
        <v>85</v>
      </c>
      <c r="H101" s="1" t="s">
        <v>34</v>
      </c>
      <c r="I101" s="1">
        <v>3</v>
      </c>
    </row>
    <row r="102" spans="1:9" ht="15">
      <c r="A102" s="1" t="s">
        <v>9</v>
      </c>
      <c r="B102" s="1" t="s">
        <v>31</v>
      </c>
      <c r="C102" s="1" t="s">
        <v>81</v>
      </c>
      <c r="D102" s="1" t="s">
        <v>81</v>
      </c>
      <c r="E102" s="1">
        <v>8</v>
      </c>
      <c r="F102" s="1">
        <v>49906</v>
      </c>
      <c r="G102" s="1" t="s">
        <v>85</v>
      </c>
      <c r="H102" s="1" t="s">
        <v>12</v>
      </c>
      <c r="I102" s="1">
        <v>3</v>
      </c>
    </row>
    <row r="103" spans="1:9" ht="15">
      <c r="A103" s="1" t="s">
        <v>9</v>
      </c>
      <c r="B103" s="1" t="s">
        <v>31</v>
      </c>
      <c r="C103" s="1" t="s">
        <v>81</v>
      </c>
      <c r="D103" s="1" t="s">
        <v>81</v>
      </c>
      <c r="E103" s="1">
        <v>8</v>
      </c>
      <c r="F103" s="1">
        <v>497733</v>
      </c>
      <c r="G103" s="1" t="s">
        <v>87</v>
      </c>
      <c r="H103" s="1" t="s">
        <v>33</v>
      </c>
      <c r="I103" s="1">
        <v>2</v>
      </c>
    </row>
    <row r="104" spans="1:9" ht="15">
      <c r="A104" s="1" t="s">
        <v>9</v>
      </c>
      <c r="B104" s="1" t="s">
        <v>31</v>
      </c>
      <c r="C104" s="1" t="s">
        <v>81</v>
      </c>
      <c r="D104" s="1" t="s">
        <v>81</v>
      </c>
      <c r="E104" s="1">
        <v>8</v>
      </c>
      <c r="F104" s="1">
        <v>497733</v>
      </c>
      <c r="G104" s="1" t="s">
        <v>87</v>
      </c>
      <c r="H104" s="1" t="s">
        <v>12</v>
      </c>
      <c r="I104" s="1">
        <v>1</v>
      </c>
    </row>
    <row r="105" spans="1:9" ht="15">
      <c r="A105" s="1" t="s">
        <v>9</v>
      </c>
      <c r="B105" s="1" t="s">
        <v>31</v>
      </c>
      <c r="C105" s="1" t="s">
        <v>81</v>
      </c>
      <c r="D105" s="1" t="s">
        <v>81</v>
      </c>
      <c r="E105" s="1">
        <v>8</v>
      </c>
      <c r="F105" s="1">
        <v>903784</v>
      </c>
      <c r="G105" s="1" t="s">
        <v>88</v>
      </c>
      <c r="H105" s="1" t="s">
        <v>56</v>
      </c>
      <c r="I105" s="1">
        <v>1</v>
      </c>
    </row>
    <row r="106" spans="1:9" ht="15">
      <c r="A106" s="1" t="s">
        <v>9</v>
      </c>
      <c r="B106" s="1" t="s">
        <v>31</v>
      </c>
      <c r="C106" s="1" t="s">
        <v>81</v>
      </c>
      <c r="D106" s="1" t="s">
        <v>81</v>
      </c>
      <c r="E106" s="1">
        <v>8</v>
      </c>
      <c r="F106" s="1">
        <v>903784</v>
      </c>
      <c r="G106" s="1" t="s">
        <v>88</v>
      </c>
      <c r="H106" s="1" t="s">
        <v>34</v>
      </c>
      <c r="I106" s="1">
        <v>1</v>
      </c>
    </row>
    <row r="107" spans="1:9" ht="15">
      <c r="A107" s="1" t="s">
        <v>9</v>
      </c>
      <c r="B107" s="1" t="s">
        <v>31</v>
      </c>
      <c r="C107" s="1" t="s">
        <v>81</v>
      </c>
      <c r="D107" s="1" t="s">
        <v>81</v>
      </c>
      <c r="E107" s="1">
        <v>8</v>
      </c>
      <c r="F107" s="1">
        <v>905574</v>
      </c>
      <c r="G107" s="1" t="s">
        <v>89</v>
      </c>
      <c r="H107" s="1" t="s">
        <v>33</v>
      </c>
      <c r="I107" s="1">
        <v>1</v>
      </c>
    </row>
    <row r="108" spans="1:9" ht="15">
      <c r="A108" s="1" t="s">
        <v>9</v>
      </c>
      <c r="B108" s="1" t="s">
        <v>31</v>
      </c>
      <c r="C108" s="1" t="s">
        <v>81</v>
      </c>
      <c r="D108" s="1" t="s">
        <v>81</v>
      </c>
      <c r="E108" s="1">
        <v>8</v>
      </c>
      <c r="F108" s="1">
        <v>905574</v>
      </c>
      <c r="G108" s="1" t="s">
        <v>89</v>
      </c>
      <c r="H108" s="1" t="s">
        <v>34</v>
      </c>
      <c r="I108" s="1">
        <v>1</v>
      </c>
    </row>
    <row r="109" spans="1:9" ht="15">
      <c r="A109" s="1" t="s">
        <v>9</v>
      </c>
      <c r="B109" s="1" t="s">
        <v>31</v>
      </c>
      <c r="C109" s="1" t="s">
        <v>90</v>
      </c>
      <c r="D109" s="1" t="s">
        <v>90</v>
      </c>
      <c r="E109" s="1">
        <v>8</v>
      </c>
      <c r="F109" s="1">
        <v>16986</v>
      </c>
      <c r="G109" s="1" t="s">
        <v>91</v>
      </c>
      <c r="H109" s="1" t="s">
        <v>33</v>
      </c>
      <c r="I109" s="1">
        <v>1</v>
      </c>
    </row>
    <row r="110" spans="1:9" ht="15">
      <c r="A110" s="1" t="s">
        <v>9</v>
      </c>
      <c r="B110" s="1" t="s">
        <v>31</v>
      </c>
      <c r="C110" s="1" t="s">
        <v>90</v>
      </c>
      <c r="D110" s="1" t="s">
        <v>90</v>
      </c>
      <c r="E110" s="1">
        <v>8</v>
      </c>
      <c r="F110" s="1">
        <v>16986</v>
      </c>
      <c r="G110" s="1" t="s">
        <v>91</v>
      </c>
      <c r="H110" s="1" t="s">
        <v>34</v>
      </c>
      <c r="I110" s="1">
        <v>1</v>
      </c>
    </row>
    <row r="111" spans="1:9" ht="15">
      <c r="A111" s="1" t="s">
        <v>9</v>
      </c>
      <c r="B111" s="1" t="s">
        <v>31</v>
      </c>
      <c r="C111" s="1" t="s">
        <v>90</v>
      </c>
      <c r="D111" s="1" t="s">
        <v>90</v>
      </c>
      <c r="E111" s="1">
        <v>8</v>
      </c>
      <c r="F111" s="1">
        <v>17000</v>
      </c>
      <c r="G111" s="1" t="s">
        <v>92</v>
      </c>
      <c r="H111" s="1" t="s">
        <v>86</v>
      </c>
      <c r="I111" s="1">
        <v>2</v>
      </c>
    </row>
    <row r="112" spans="1:9" ht="15">
      <c r="A112" s="1" t="s">
        <v>9</v>
      </c>
      <c r="B112" s="1" t="s">
        <v>31</v>
      </c>
      <c r="C112" s="1" t="s">
        <v>90</v>
      </c>
      <c r="D112" s="1" t="s">
        <v>90</v>
      </c>
      <c r="E112" s="1">
        <v>8</v>
      </c>
      <c r="F112" s="1">
        <v>17000</v>
      </c>
      <c r="G112" s="1" t="s">
        <v>92</v>
      </c>
      <c r="H112" s="1" t="s">
        <v>51</v>
      </c>
      <c r="I112" s="1">
        <v>1</v>
      </c>
    </row>
    <row r="113" spans="1:9" ht="15">
      <c r="A113" s="1" t="s">
        <v>9</v>
      </c>
      <c r="B113" s="1" t="s">
        <v>31</v>
      </c>
      <c r="C113" s="1" t="s">
        <v>90</v>
      </c>
      <c r="D113" s="1" t="s">
        <v>90</v>
      </c>
      <c r="E113" s="1">
        <v>8</v>
      </c>
      <c r="F113" s="1">
        <v>17000</v>
      </c>
      <c r="G113" s="1" t="s">
        <v>92</v>
      </c>
      <c r="H113" s="1" t="s">
        <v>12</v>
      </c>
      <c r="I113" s="1">
        <v>1</v>
      </c>
    </row>
    <row r="114" spans="1:9" ht="15">
      <c r="A114" s="1" t="s">
        <v>9</v>
      </c>
      <c r="B114" s="1" t="s">
        <v>31</v>
      </c>
      <c r="C114" s="1" t="s">
        <v>90</v>
      </c>
      <c r="D114" s="1" t="s">
        <v>90</v>
      </c>
      <c r="E114" s="1">
        <v>8</v>
      </c>
      <c r="F114" s="1">
        <v>17012</v>
      </c>
      <c r="G114" s="1" t="s">
        <v>93</v>
      </c>
      <c r="H114" s="1" t="s">
        <v>33</v>
      </c>
      <c r="I114" s="1">
        <v>2</v>
      </c>
    </row>
    <row r="115" spans="1:9" ht="15">
      <c r="A115" s="1" t="s">
        <v>9</v>
      </c>
      <c r="B115" s="1" t="s">
        <v>31</v>
      </c>
      <c r="C115" s="1" t="s">
        <v>90</v>
      </c>
      <c r="D115" s="1" t="s">
        <v>90</v>
      </c>
      <c r="E115" s="1">
        <v>8</v>
      </c>
      <c r="F115" s="1">
        <v>17061</v>
      </c>
      <c r="G115" s="1" t="s">
        <v>94</v>
      </c>
      <c r="H115" s="1" t="s">
        <v>33</v>
      </c>
      <c r="I115" s="1">
        <v>1</v>
      </c>
    </row>
    <row r="116" spans="1:9" ht="15">
      <c r="A116" s="1" t="s">
        <v>9</v>
      </c>
      <c r="B116" s="1" t="s">
        <v>31</v>
      </c>
      <c r="C116" s="1" t="s">
        <v>90</v>
      </c>
      <c r="D116" s="1" t="s">
        <v>90</v>
      </c>
      <c r="E116" s="1">
        <v>8</v>
      </c>
      <c r="F116" s="1">
        <v>17061</v>
      </c>
      <c r="G116" s="1" t="s">
        <v>94</v>
      </c>
      <c r="H116" s="1" t="s">
        <v>86</v>
      </c>
      <c r="I116" s="1">
        <v>1</v>
      </c>
    </row>
    <row r="117" spans="1:9" ht="15">
      <c r="A117" s="1" t="s">
        <v>9</v>
      </c>
      <c r="B117" s="1" t="s">
        <v>31</v>
      </c>
      <c r="C117" s="1" t="s">
        <v>90</v>
      </c>
      <c r="D117" s="1" t="s">
        <v>90</v>
      </c>
      <c r="E117" s="1">
        <v>8</v>
      </c>
      <c r="F117" s="1">
        <v>17073</v>
      </c>
      <c r="G117" s="1" t="s">
        <v>95</v>
      </c>
      <c r="H117" s="1" t="s">
        <v>86</v>
      </c>
      <c r="I117" s="1">
        <v>2</v>
      </c>
    </row>
    <row r="118" spans="1:9" ht="15">
      <c r="A118" s="1" t="s">
        <v>9</v>
      </c>
      <c r="B118" s="1" t="s">
        <v>31</v>
      </c>
      <c r="C118" s="1" t="s">
        <v>90</v>
      </c>
      <c r="D118" s="1" t="s">
        <v>90</v>
      </c>
      <c r="E118" s="1">
        <v>8</v>
      </c>
      <c r="F118" s="1">
        <v>17073</v>
      </c>
      <c r="G118" s="1" t="s">
        <v>95</v>
      </c>
      <c r="H118" s="1" t="s">
        <v>12</v>
      </c>
      <c r="I118" s="1">
        <v>1</v>
      </c>
    </row>
    <row r="119" spans="1:9" ht="15">
      <c r="A119" s="1" t="s">
        <v>9</v>
      </c>
      <c r="B119" s="1" t="s">
        <v>31</v>
      </c>
      <c r="C119" s="1" t="s">
        <v>90</v>
      </c>
      <c r="D119" s="1" t="s">
        <v>90</v>
      </c>
      <c r="E119" s="1">
        <v>8</v>
      </c>
      <c r="F119" s="1">
        <v>17085</v>
      </c>
      <c r="G119" s="1" t="s">
        <v>96</v>
      </c>
      <c r="H119" s="1" t="s">
        <v>45</v>
      </c>
      <c r="I119" s="1">
        <v>1</v>
      </c>
    </row>
    <row r="120" spans="1:9" ht="15">
      <c r="A120" s="1" t="s">
        <v>9</v>
      </c>
      <c r="B120" s="1" t="s">
        <v>31</v>
      </c>
      <c r="C120" s="1" t="s">
        <v>90</v>
      </c>
      <c r="D120" s="1" t="s">
        <v>90</v>
      </c>
      <c r="E120" s="1">
        <v>8</v>
      </c>
      <c r="F120" s="1">
        <v>17115</v>
      </c>
      <c r="G120" s="1" t="s">
        <v>97</v>
      </c>
      <c r="H120" s="1" t="s">
        <v>33</v>
      </c>
      <c r="I120" s="1">
        <v>1</v>
      </c>
    </row>
    <row r="121" spans="1:9" ht="15">
      <c r="A121" s="1" t="s">
        <v>9</v>
      </c>
      <c r="B121" s="1" t="s">
        <v>31</v>
      </c>
      <c r="C121" s="1" t="s">
        <v>90</v>
      </c>
      <c r="D121" s="1" t="s">
        <v>90</v>
      </c>
      <c r="E121" s="1">
        <v>8</v>
      </c>
      <c r="F121" s="1">
        <v>17231</v>
      </c>
      <c r="G121" s="1" t="s">
        <v>98</v>
      </c>
      <c r="H121" s="1" t="s">
        <v>34</v>
      </c>
      <c r="I121" s="1">
        <v>1</v>
      </c>
    </row>
    <row r="122" spans="1:9" ht="15">
      <c r="A122" s="1" t="s">
        <v>9</v>
      </c>
      <c r="B122" s="1" t="s">
        <v>31</v>
      </c>
      <c r="C122" s="1" t="s">
        <v>90</v>
      </c>
      <c r="D122" s="1" t="s">
        <v>90</v>
      </c>
      <c r="E122" s="1">
        <v>8</v>
      </c>
      <c r="F122" s="1">
        <v>39330</v>
      </c>
      <c r="G122" s="1" t="s">
        <v>99</v>
      </c>
      <c r="H122" s="1" t="s">
        <v>45</v>
      </c>
      <c r="I122" s="1">
        <v>1</v>
      </c>
    </row>
    <row r="123" spans="1:9" ht="15">
      <c r="A123" s="1" t="s">
        <v>9</v>
      </c>
      <c r="B123" s="1" t="s">
        <v>31</v>
      </c>
      <c r="C123" s="1" t="s">
        <v>90</v>
      </c>
      <c r="D123" s="1" t="s">
        <v>90</v>
      </c>
      <c r="E123" s="1">
        <v>8</v>
      </c>
      <c r="F123" s="1">
        <v>39330</v>
      </c>
      <c r="G123" s="1" t="s">
        <v>99</v>
      </c>
      <c r="H123" s="1" t="s">
        <v>34</v>
      </c>
      <c r="I123" s="1">
        <v>9</v>
      </c>
    </row>
    <row r="124" spans="1:9" ht="15">
      <c r="A124" s="1" t="s">
        <v>9</v>
      </c>
      <c r="B124" s="1" t="s">
        <v>31</v>
      </c>
      <c r="C124" s="1" t="s">
        <v>90</v>
      </c>
      <c r="D124" s="1" t="s">
        <v>90</v>
      </c>
      <c r="E124" s="1">
        <v>8</v>
      </c>
      <c r="F124" s="1">
        <v>39330</v>
      </c>
      <c r="G124" s="1" t="s">
        <v>99</v>
      </c>
      <c r="H124" s="1" t="s">
        <v>14</v>
      </c>
      <c r="I124" s="1">
        <v>1</v>
      </c>
    </row>
    <row r="125" spans="1:9" ht="15">
      <c r="A125" s="1" t="s">
        <v>9</v>
      </c>
      <c r="B125" s="1" t="s">
        <v>31</v>
      </c>
      <c r="C125" s="1" t="s">
        <v>90</v>
      </c>
      <c r="D125" s="1" t="s">
        <v>90</v>
      </c>
      <c r="E125" s="1">
        <v>8</v>
      </c>
      <c r="F125" s="1">
        <v>39822</v>
      </c>
      <c r="G125" s="1" t="s">
        <v>100</v>
      </c>
      <c r="H125" s="1" t="s">
        <v>33</v>
      </c>
      <c r="I125" s="1">
        <v>2</v>
      </c>
    </row>
    <row r="126" spans="1:9" ht="15">
      <c r="A126" s="1" t="s">
        <v>9</v>
      </c>
      <c r="B126" s="1" t="s">
        <v>31</v>
      </c>
      <c r="C126" s="1" t="s">
        <v>90</v>
      </c>
      <c r="D126" s="1" t="s">
        <v>90</v>
      </c>
      <c r="E126" s="1">
        <v>8</v>
      </c>
      <c r="F126" s="1">
        <v>45512</v>
      </c>
      <c r="G126" s="1" t="s">
        <v>101</v>
      </c>
      <c r="H126" s="1" t="s">
        <v>33</v>
      </c>
      <c r="I126" s="1">
        <v>3</v>
      </c>
    </row>
    <row r="127" spans="1:9" ht="15">
      <c r="A127" s="1" t="s">
        <v>9</v>
      </c>
      <c r="B127" s="1" t="s">
        <v>31</v>
      </c>
      <c r="C127" s="1" t="s">
        <v>90</v>
      </c>
      <c r="D127" s="1" t="s">
        <v>90</v>
      </c>
      <c r="E127" s="1">
        <v>8</v>
      </c>
      <c r="F127" s="1">
        <v>45512</v>
      </c>
      <c r="G127" s="1" t="s">
        <v>101</v>
      </c>
      <c r="H127" s="1" t="s">
        <v>12</v>
      </c>
      <c r="I127" s="1">
        <v>3</v>
      </c>
    </row>
    <row r="128" spans="1:9" ht="15">
      <c r="A128" s="1" t="s">
        <v>9</v>
      </c>
      <c r="B128" s="1" t="s">
        <v>31</v>
      </c>
      <c r="C128" s="1" t="s">
        <v>90</v>
      </c>
      <c r="D128" s="1" t="s">
        <v>90</v>
      </c>
      <c r="E128" s="1">
        <v>8</v>
      </c>
      <c r="F128" s="1">
        <v>47016</v>
      </c>
      <c r="G128" s="1" t="s">
        <v>102</v>
      </c>
      <c r="H128" s="1" t="s">
        <v>33</v>
      </c>
      <c r="I128" s="1">
        <v>2</v>
      </c>
    </row>
    <row r="129" spans="1:9" ht="15">
      <c r="A129" s="1" t="s">
        <v>9</v>
      </c>
      <c r="B129" s="1" t="s">
        <v>31</v>
      </c>
      <c r="C129" s="1" t="s">
        <v>90</v>
      </c>
      <c r="D129" s="1" t="s">
        <v>90</v>
      </c>
      <c r="E129" s="1">
        <v>8</v>
      </c>
      <c r="F129" s="1">
        <v>47016</v>
      </c>
      <c r="G129" s="1" t="s">
        <v>102</v>
      </c>
      <c r="H129" s="1" t="s">
        <v>34</v>
      </c>
      <c r="I129" s="1">
        <v>3</v>
      </c>
    </row>
    <row r="130" spans="1:9" ht="15">
      <c r="A130" s="1" t="s">
        <v>9</v>
      </c>
      <c r="B130" s="1" t="s">
        <v>31</v>
      </c>
      <c r="C130" s="1" t="s">
        <v>90</v>
      </c>
      <c r="D130" s="1" t="s">
        <v>90</v>
      </c>
      <c r="E130" s="1">
        <v>8</v>
      </c>
      <c r="F130" s="1">
        <v>47016</v>
      </c>
      <c r="G130" s="1" t="s">
        <v>102</v>
      </c>
      <c r="H130" s="1" t="s">
        <v>12</v>
      </c>
      <c r="I130" s="1">
        <v>1</v>
      </c>
    </row>
    <row r="131" spans="1:9" ht="15">
      <c r="A131" s="1" t="s">
        <v>9</v>
      </c>
      <c r="B131" s="1" t="s">
        <v>31</v>
      </c>
      <c r="C131" s="1" t="s">
        <v>90</v>
      </c>
      <c r="D131" s="1" t="s">
        <v>90</v>
      </c>
      <c r="E131" s="1">
        <v>8</v>
      </c>
      <c r="F131" s="1">
        <v>49918</v>
      </c>
      <c r="G131" s="1" t="s">
        <v>103</v>
      </c>
      <c r="H131" s="1" t="s">
        <v>45</v>
      </c>
      <c r="I131" s="1">
        <v>1</v>
      </c>
    </row>
    <row r="132" spans="1:9" ht="15">
      <c r="A132" s="1" t="s">
        <v>9</v>
      </c>
      <c r="B132" s="1" t="s">
        <v>31</v>
      </c>
      <c r="C132" s="1" t="s">
        <v>90</v>
      </c>
      <c r="D132" s="1" t="s">
        <v>90</v>
      </c>
      <c r="E132" s="1">
        <v>8</v>
      </c>
      <c r="F132" s="1">
        <v>49918</v>
      </c>
      <c r="G132" s="1" t="s">
        <v>103</v>
      </c>
      <c r="H132" s="1" t="s">
        <v>75</v>
      </c>
      <c r="I132" s="1">
        <v>1</v>
      </c>
    </row>
    <row r="133" spans="1:9" ht="15">
      <c r="A133" s="1" t="s">
        <v>9</v>
      </c>
      <c r="B133" s="1" t="s">
        <v>31</v>
      </c>
      <c r="C133" s="1" t="s">
        <v>90</v>
      </c>
      <c r="D133" s="1" t="s">
        <v>90</v>
      </c>
      <c r="E133" s="1">
        <v>8</v>
      </c>
      <c r="F133" s="1">
        <v>903796</v>
      </c>
      <c r="G133" s="1" t="s">
        <v>104</v>
      </c>
      <c r="H133" s="1" t="s">
        <v>105</v>
      </c>
      <c r="I133" s="1">
        <v>1</v>
      </c>
    </row>
    <row r="134" spans="1:9" ht="15">
      <c r="A134" s="1" t="s">
        <v>9</v>
      </c>
      <c r="B134" s="1" t="s">
        <v>31</v>
      </c>
      <c r="C134" s="1" t="s">
        <v>90</v>
      </c>
      <c r="D134" s="1" t="s">
        <v>90</v>
      </c>
      <c r="E134" s="1">
        <v>8</v>
      </c>
      <c r="F134" s="1">
        <v>903802</v>
      </c>
      <c r="G134" s="1" t="s">
        <v>106</v>
      </c>
      <c r="H134" s="1" t="s">
        <v>107</v>
      </c>
      <c r="I134" s="1">
        <v>1</v>
      </c>
    </row>
    <row r="135" spans="1:9" ht="15">
      <c r="A135" s="1" t="s">
        <v>9</v>
      </c>
      <c r="B135" s="1" t="s">
        <v>31</v>
      </c>
      <c r="C135" s="1" t="s">
        <v>90</v>
      </c>
      <c r="D135" s="1" t="s">
        <v>90</v>
      </c>
      <c r="E135" s="1">
        <v>8</v>
      </c>
      <c r="F135" s="1">
        <v>903802</v>
      </c>
      <c r="G135" s="1" t="s">
        <v>106</v>
      </c>
      <c r="H135" s="1" t="s">
        <v>34</v>
      </c>
      <c r="I135" s="1">
        <v>3</v>
      </c>
    </row>
    <row r="136" spans="1:9" ht="15">
      <c r="A136" s="1" t="s">
        <v>9</v>
      </c>
      <c r="B136" s="1" t="s">
        <v>31</v>
      </c>
      <c r="C136" s="1" t="s">
        <v>90</v>
      </c>
      <c r="D136" s="1" t="s">
        <v>90</v>
      </c>
      <c r="E136" s="1">
        <v>8</v>
      </c>
      <c r="F136" s="1">
        <v>909324</v>
      </c>
      <c r="G136" s="1" t="s">
        <v>108</v>
      </c>
      <c r="H136" s="1" t="s">
        <v>33</v>
      </c>
      <c r="I136" s="1">
        <v>1</v>
      </c>
    </row>
    <row r="137" spans="1:9" ht="15">
      <c r="A137" s="1" t="s">
        <v>9</v>
      </c>
      <c r="B137" s="1" t="s">
        <v>31</v>
      </c>
      <c r="C137" s="1" t="s">
        <v>90</v>
      </c>
      <c r="D137" s="1" t="s">
        <v>90</v>
      </c>
      <c r="E137" s="1">
        <v>8</v>
      </c>
      <c r="F137" s="1">
        <v>909324</v>
      </c>
      <c r="G137" s="1" t="s">
        <v>108</v>
      </c>
      <c r="H137" s="1" t="s">
        <v>34</v>
      </c>
      <c r="I137" s="1">
        <v>2</v>
      </c>
    </row>
    <row r="138" spans="1:9" ht="15">
      <c r="A138" s="1" t="s">
        <v>9</v>
      </c>
      <c r="B138" s="1" t="s">
        <v>31</v>
      </c>
      <c r="C138" s="1" t="s">
        <v>90</v>
      </c>
      <c r="D138" s="1" t="s">
        <v>90</v>
      </c>
      <c r="E138" s="1">
        <v>8</v>
      </c>
      <c r="F138" s="1">
        <v>912827</v>
      </c>
      <c r="G138" s="1" t="s">
        <v>109</v>
      </c>
      <c r="H138" s="1" t="s">
        <v>51</v>
      </c>
      <c r="I138" s="1">
        <v>1</v>
      </c>
    </row>
    <row r="139" spans="1:9" ht="15">
      <c r="A139" s="1" t="s">
        <v>9</v>
      </c>
      <c r="B139" s="1" t="s">
        <v>31</v>
      </c>
      <c r="C139" s="1" t="s">
        <v>90</v>
      </c>
      <c r="D139" s="1" t="s">
        <v>90</v>
      </c>
      <c r="E139" s="1">
        <v>8</v>
      </c>
      <c r="F139" s="1">
        <v>913625</v>
      </c>
      <c r="G139" s="1" t="s">
        <v>110</v>
      </c>
      <c r="H139" s="1" t="s">
        <v>33</v>
      </c>
      <c r="I139" s="1">
        <v>1</v>
      </c>
    </row>
    <row r="140" spans="1:9" ht="15">
      <c r="A140" s="1" t="s">
        <v>9</v>
      </c>
      <c r="B140" s="1" t="s">
        <v>31</v>
      </c>
      <c r="C140" s="1" t="s">
        <v>90</v>
      </c>
      <c r="D140" s="1" t="s">
        <v>90</v>
      </c>
      <c r="E140" s="1">
        <v>8</v>
      </c>
      <c r="F140" s="1">
        <v>913625</v>
      </c>
      <c r="G140" s="1" t="s">
        <v>110</v>
      </c>
      <c r="H140" s="1" t="s">
        <v>34</v>
      </c>
      <c r="I140" s="1">
        <v>4</v>
      </c>
    </row>
    <row r="141" spans="1:9" ht="15">
      <c r="A141" s="1" t="s">
        <v>9</v>
      </c>
      <c r="B141" s="1" t="s">
        <v>31</v>
      </c>
      <c r="C141" s="1" t="s">
        <v>90</v>
      </c>
      <c r="D141" s="1" t="s">
        <v>90</v>
      </c>
      <c r="E141" s="1">
        <v>8</v>
      </c>
      <c r="F141" s="1">
        <v>919159</v>
      </c>
      <c r="G141" s="1" t="s">
        <v>111</v>
      </c>
      <c r="H141" s="1" t="s">
        <v>33</v>
      </c>
      <c r="I141" s="1">
        <v>1</v>
      </c>
    </row>
    <row r="142" spans="1:9" ht="15">
      <c r="A142" s="1" t="s">
        <v>9</v>
      </c>
      <c r="B142" s="1" t="s">
        <v>31</v>
      </c>
      <c r="C142" s="1" t="s">
        <v>90</v>
      </c>
      <c r="D142" s="1" t="s">
        <v>90</v>
      </c>
      <c r="E142" s="1">
        <v>8</v>
      </c>
      <c r="F142" s="1">
        <v>919159</v>
      </c>
      <c r="G142" s="1" t="s">
        <v>111</v>
      </c>
      <c r="H142" s="1" t="s">
        <v>112</v>
      </c>
      <c r="I142" s="1">
        <v>1</v>
      </c>
    </row>
    <row r="143" spans="1:9" ht="15">
      <c r="A143" s="1" t="s">
        <v>9</v>
      </c>
      <c r="B143" s="1" t="s">
        <v>31</v>
      </c>
      <c r="C143" s="1" t="s">
        <v>90</v>
      </c>
      <c r="D143" s="1" t="s">
        <v>90</v>
      </c>
      <c r="E143" s="1">
        <v>8</v>
      </c>
      <c r="F143" s="1">
        <v>919160</v>
      </c>
      <c r="G143" s="1" t="s">
        <v>113</v>
      </c>
      <c r="H143" s="1" t="s">
        <v>114</v>
      </c>
      <c r="I143" s="1">
        <v>1</v>
      </c>
    </row>
    <row r="144" spans="1:9" ht="15">
      <c r="A144" s="1" t="s">
        <v>9</v>
      </c>
      <c r="B144" s="1" t="s">
        <v>31</v>
      </c>
      <c r="C144" s="1" t="s">
        <v>90</v>
      </c>
      <c r="D144" s="1" t="s">
        <v>90</v>
      </c>
      <c r="E144" s="1">
        <v>8</v>
      </c>
      <c r="F144" s="1">
        <v>920599</v>
      </c>
      <c r="G144" s="1" t="s">
        <v>115</v>
      </c>
      <c r="H144" s="1" t="s">
        <v>33</v>
      </c>
      <c r="I144" s="1">
        <v>2</v>
      </c>
    </row>
    <row r="145" spans="1:9" ht="15">
      <c r="A145" s="1" t="s">
        <v>9</v>
      </c>
      <c r="B145" s="1" t="s">
        <v>31</v>
      </c>
      <c r="C145" s="1" t="s">
        <v>90</v>
      </c>
      <c r="D145" s="1" t="s">
        <v>90</v>
      </c>
      <c r="E145" s="1">
        <v>8</v>
      </c>
      <c r="F145" s="1">
        <v>920599</v>
      </c>
      <c r="G145" s="1" t="s">
        <v>115</v>
      </c>
      <c r="H145" s="1" t="s">
        <v>12</v>
      </c>
      <c r="I145" s="1">
        <v>1</v>
      </c>
    </row>
    <row r="146" spans="1:9" ht="15">
      <c r="A146" s="1" t="s">
        <v>9</v>
      </c>
      <c r="B146" s="1" t="s">
        <v>31</v>
      </c>
      <c r="C146" s="1" t="s">
        <v>90</v>
      </c>
      <c r="D146" s="1" t="s">
        <v>90</v>
      </c>
      <c r="E146" s="1">
        <v>8</v>
      </c>
      <c r="F146" s="1">
        <v>921178</v>
      </c>
      <c r="G146" s="1" t="s">
        <v>116</v>
      </c>
      <c r="H146" s="1" t="s">
        <v>33</v>
      </c>
      <c r="I146" s="1">
        <v>1</v>
      </c>
    </row>
    <row r="147" spans="1:9" ht="15">
      <c r="A147" s="1" t="s">
        <v>9</v>
      </c>
      <c r="B147" s="1" t="s">
        <v>31</v>
      </c>
      <c r="C147" s="1" t="s">
        <v>90</v>
      </c>
      <c r="D147" s="1" t="s">
        <v>90</v>
      </c>
      <c r="E147" s="1">
        <v>8</v>
      </c>
      <c r="F147" s="1">
        <v>922353</v>
      </c>
      <c r="G147" s="1" t="s">
        <v>117</v>
      </c>
      <c r="H147" s="1" t="s">
        <v>114</v>
      </c>
      <c r="I147" s="1">
        <v>1</v>
      </c>
    </row>
    <row r="148" spans="1:9" ht="15">
      <c r="A148" s="1" t="s">
        <v>9</v>
      </c>
      <c r="B148" s="1" t="s">
        <v>31</v>
      </c>
      <c r="C148" s="1" t="s">
        <v>90</v>
      </c>
      <c r="D148" s="1" t="s">
        <v>90</v>
      </c>
      <c r="E148" s="1">
        <v>8</v>
      </c>
      <c r="F148" s="1">
        <v>922353</v>
      </c>
      <c r="G148" s="1" t="s">
        <v>117</v>
      </c>
      <c r="H148" s="1" t="s">
        <v>34</v>
      </c>
      <c r="I148" s="1">
        <v>1</v>
      </c>
    </row>
    <row r="149" spans="1:9" ht="15">
      <c r="A149" s="1" t="s">
        <v>9</v>
      </c>
      <c r="B149" s="1" t="s">
        <v>31</v>
      </c>
      <c r="C149" s="1" t="s">
        <v>90</v>
      </c>
      <c r="D149" s="1" t="s">
        <v>90</v>
      </c>
      <c r="E149" s="1">
        <v>8</v>
      </c>
      <c r="F149" s="1">
        <v>922959</v>
      </c>
      <c r="G149" s="1" t="s">
        <v>118</v>
      </c>
      <c r="H149" s="1" t="s">
        <v>33</v>
      </c>
      <c r="I149" s="1">
        <v>1</v>
      </c>
    </row>
    <row r="150" spans="1:9" ht="15">
      <c r="A150" s="1" t="s">
        <v>9</v>
      </c>
      <c r="B150" s="1" t="s">
        <v>31</v>
      </c>
      <c r="C150" s="1" t="s">
        <v>90</v>
      </c>
      <c r="D150" s="1" t="s">
        <v>90</v>
      </c>
      <c r="E150" s="1">
        <v>8</v>
      </c>
      <c r="F150" s="1">
        <v>922959</v>
      </c>
      <c r="G150" s="1" t="s">
        <v>118</v>
      </c>
      <c r="H150" s="1" t="s">
        <v>12</v>
      </c>
      <c r="I150" s="1">
        <v>2</v>
      </c>
    </row>
    <row r="151" spans="1:9" ht="15">
      <c r="A151" s="1" t="s">
        <v>9</v>
      </c>
      <c r="B151" s="1" t="s">
        <v>119</v>
      </c>
      <c r="C151" s="1" t="s">
        <v>119</v>
      </c>
      <c r="D151" s="1" t="s">
        <v>119</v>
      </c>
      <c r="E151" s="1">
        <v>8</v>
      </c>
      <c r="F151" s="1">
        <v>29361</v>
      </c>
      <c r="G151" s="1" t="s">
        <v>120</v>
      </c>
      <c r="H151" s="1" t="s">
        <v>14</v>
      </c>
      <c r="I151" s="1">
        <v>1</v>
      </c>
    </row>
    <row r="152" spans="1:9" ht="15">
      <c r="A152" s="1" t="s">
        <v>9</v>
      </c>
      <c r="B152" s="1" t="s">
        <v>119</v>
      </c>
      <c r="C152" s="1" t="s">
        <v>119</v>
      </c>
      <c r="D152" s="1" t="s">
        <v>119</v>
      </c>
      <c r="E152" s="1">
        <v>8</v>
      </c>
      <c r="F152" s="1">
        <v>29373</v>
      </c>
      <c r="G152" s="1" t="s">
        <v>121</v>
      </c>
      <c r="H152" s="1" t="s">
        <v>86</v>
      </c>
      <c r="I152" s="1">
        <v>1</v>
      </c>
    </row>
    <row r="153" spans="1:9" ht="15">
      <c r="A153" s="1" t="s">
        <v>9</v>
      </c>
      <c r="B153" s="1" t="s">
        <v>119</v>
      </c>
      <c r="C153" s="1" t="s">
        <v>119</v>
      </c>
      <c r="D153" s="1" t="s">
        <v>119</v>
      </c>
      <c r="E153" s="1">
        <v>8</v>
      </c>
      <c r="F153" s="1">
        <v>29397</v>
      </c>
      <c r="G153" s="1" t="s">
        <v>122</v>
      </c>
      <c r="H153" s="1" t="s">
        <v>123</v>
      </c>
      <c r="I153" s="1">
        <v>1</v>
      </c>
    </row>
    <row r="154" spans="1:9" ht="15">
      <c r="A154" s="1" t="s">
        <v>9</v>
      </c>
      <c r="B154" s="1" t="s">
        <v>119</v>
      </c>
      <c r="C154" s="1" t="s">
        <v>124</v>
      </c>
      <c r="D154" s="1" t="s">
        <v>124</v>
      </c>
      <c r="E154" s="1">
        <v>8</v>
      </c>
      <c r="F154" s="1">
        <v>29543</v>
      </c>
      <c r="G154" s="1" t="s">
        <v>125</v>
      </c>
      <c r="H154" s="1" t="s">
        <v>34</v>
      </c>
      <c r="I154" s="1">
        <v>1</v>
      </c>
    </row>
    <row r="155" spans="1:9" ht="15">
      <c r="A155" s="1" t="s">
        <v>9</v>
      </c>
      <c r="B155" s="1" t="s">
        <v>119</v>
      </c>
      <c r="C155" s="1" t="s">
        <v>126</v>
      </c>
      <c r="D155" s="1" t="s">
        <v>126</v>
      </c>
      <c r="E155" s="1">
        <v>8</v>
      </c>
      <c r="F155" s="1">
        <v>29506</v>
      </c>
      <c r="G155" s="1" t="s">
        <v>127</v>
      </c>
      <c r="H155" s="1" t="s">
        <v>83</v>
      </c>
      <c r="I155" s="1">
        <v>1</v>
      </c>
    </row>
    <row r="156" spans="1:9" ht="15">
      <c r="A156" s="1" t="s">
        <v>9</v>
      </c>
      <c r="B156" s="1" t="s">
        <v>119</v>
      </c>
      <c r="C156" s="1" t="s">
        <v>128</v>
      </c>
      <c r="D156" s="1" t="s">
        <v>128</v>
      </c>
      <c r="E156" s="1">
        <v>8</v>
      </c>
      <c r="F156" s="1">
        <v>30557</v>
      </c>
      <c r="G156" s="1" t="s">
        <v>129</v>
      </c>
      <c r="H156" s="1" t="s">
        <v>14</v>
      </c>
      <c r="I156" s="1">
        <v>1</v>
      </c>
    </row>
    <row r="157" spans="1:9" ht="15">
      <c r="A157" s="1" t="s">
        <v>9</v>
      </c>
      <c r="B157" s="1" t="s">
        <v>119</v>
      </c>
      <c r="C157" s="1" t="s">
        <v>128</v>
      </c>
      <c r="D157" s="1" t="s">
        <v>128</v>
      </c>
      <c r="E157" s="1">
        <v>8</v>
      </c>
      <c r="F157" s="1">
        <v>30557</v>
      </c>
      <c r="G157" s="1" t="s">
        <v>129</v>
      </c>
      <c r="H157" s="1" t="s">
        <v>123</v>
      </c>
      <c r="I157" s="1">
        <v>1</v>
      </c>
    </row>
    <row r="158" spans="1:9" ht="15">
      <c r="A158" s="1" t="s">
        <v>9</v>
      </c>
      <c r="B158" s="1" t="s">
        <v>119</v>
      </c>
      <c r="C158" s="1" t="s">
        <v>128</v>
      </c>
      <c r="D158" s="1" t="s">
        <v>128</v>
      </c>
      <c r="E158" s="1">
        <v>8</v>
      </c>
      <c r="F158" s="1">
        <v>30740</v>
      </c>
      <c r="G158" s="1" t="s">
        <v>130</v>
      </c>
      <c r="H158" s="1" t="s">
        <v>123</v>
      </c>
      <c r="I158" s="1">
        <v>2</v>
      </c>
    </row>
    <row r="159" spans="1:9" ht="15">
      <c r="A159" s="1" t="s">
        <v>9</v>
      </c>
      <c r="B159" s="1" t="s">
        <v>119</v>
      </c>
      <c r="C159" s="1" t="s">
        <v>128</v>
      </c>
      <c r="D159" s="1" t="s">
        <v>128</v>
      </c>
      <c r="E159" s="1">
        <v>8</v>
      </c>
      <c r="F159" s="1">
        <v>36195</v>
      </c>
      <c r="G159" s="1" t="s">
        <v>131</v>
      </c>
      <c r="H159" s="1" t="s">
        <v>123</v>
      </c>
      <c r="I159" s="1">
        <v>3</v>
      </c>
    </row>
    <row r="160" spans="1:9" ht="15">
      <c r="A160" s="1" t="s">
        <v>9</v>
      </c>
      <c r="B160" s="1" t="s">
        <v>119</v>
      </c>
      <c r="C160" s="1" t="s">
        <v>132</v>
      </c>
      <c r="D160" s="1" t="s">
        <v>132</v>
      </c>
      <c r="E160" s="1">
        <v>8</v>
      </c>
      <c r="F160" s="1">
        <v>29488</v>
      </c>
      <c r="G160" s="1" t="s">
        <v>133</v>
      </c>
      <c r="H160" s="1" t="s">
        <v>134</v>
      </c>
      <c r="I160" s="1">
        <v>1</v>
      </c>
    </row>
    <row r="161" spans="1:9" ht="15">
      <c r="A161" s="1" t="s">
        <v>9</v>
      </c>
      <c r="B161" s="1" t="s">
        <v>135</v>
      </c>
      <c r="C161" s="1" t="s">
        <v>136</v>
      </c>
      <c r="D161" s="1" t="s">
        <v>136</v>
      </c>
      <c r="E161" s="1">
        <v>8</v>
      </c>
      <c r="F161" s="1">
        <v>14412</v>
      </c>
      <c r="G161" s="1" t="s">
        <v>137</v>
      </c>
      <c r="H161" s="1" t="s">
        <v>134</v>
      </c>
      <c r="I161" s="1">
        <v>1</v>
      </c>
    </row>
    <row r="162" spans="1:9" ht="15">
      <c r="A162" s="1" t="s">
        <v>9</v>
      </c>
      <c r="B162" s="1" t="s">
        <v>135</v>
      </c>
      <c r="C162" s="1" t="s">
        <v>138</v>
      </c>
      <c r="D162" s="1" t="s">
        <v>138</v>
      </c>
      <c r="E162" s="1">
        <v>8</v>
      </c>
      <c r="F162" s="1">
        <v>48227</v>
      </c>
      <c r="G162" s="1" t="s">
        <v>139</v>
      </c>
      <c r="H162" s="1" t="s">
        <v>14</v>
      </c>
      <c r="I162" s="1">
        <v>1</v>
      </c>
    </row>
    <row r="163" spans="1:9" ht="15">
      <c r="A163" s="1" t="s">
        <v>9</v>
      </c>
      <c r="B163" s="1" t="s">
        <v>135</v>
      </c>
      <c r="C163" s="1" t="s">
        <v>140</v>
      </c>
      <c r="D163" s="1" t="s">
        <v>140</v>
      </c>
      <c r="E163" s="1">
        <v>8</v>
      </c>
      <c r="F163" s="1">
        <v>14312</v>
      </c>
      <c r="G163" s="1" t="s">
        <v>141</v>
      </c>
      <c r="H163" s="1" t="s">
        <v>134</v>
      </c>
      <c r="I163" s="1">
        <v>1</v>
      </c>
    </row>
    <row r="164" spans="1:9" ht="15">
      <c r="A164" s="1" t="s">
        <v>9</v>
      </c>
      <c r="B164" s="1" t="s">
        <v>135</v>
      </c>
      <c r="C164" s="1" t="s">
        <v>142</v>
      </c>
      <c r="D164" s="1" t="s">
        <v>142</v>
      </c>
      <c r="E164" s="1">
        <v>8</v>
      </c>
      <c r="F164" s="1">
        <v>65456</v>
      </c>
      <c r="G164" s="1" t="s">
        <v>143</v>
      </c>
      <c r="H164" s="1" t="s">
        <v>14</v>
      </c>
      <c r="I164" s="1">
        <v>1</v>
      </c>
    </row>
    <row r="165" spans="1:9" ht="15">
      <c r="A165" s="1" t="s">
        <v>9</v>
      </c>
      <c r="B165" s="1" t="s">
        <v>135</v>
      </c>
      <c r="C165" s="1" t="s">
        <v>142</v>
      </c>
      <c r="D165" s="1" t="s">
        <v>142</v>
      </c>
      <c r="E165" s="1">
        <v>8</v>
      </c>
      <c r="F165" s="1">
        <v>905252</v>
      </c>
      <c r="G165" s="1" t="s">
        <v>144</v>
      </c>
      <c r="H165" s="1" t="s">
        <v>12</v>
      </c>
      <c r="I165" s="1">
        <v>3</v>
      </c>
    </row>
    <row r="166" spans="1:9" ht="15">
      <c r="A166" s="1" t="s">
        <v>9</v>
      </c>
      <c r="B166" s="1" t="s">
        <v>145</v>
      </c>
      <c r="C166" s="1" t="s">
        <v>145</v>
      </c>
      <c r="D166" s="1" t="s">
        <v>145</v>
      </c>
      <c r="E166" s="1">
        <v>3</v>
      </c>
      <c r="F166" s="1">
        <v>565076</v>
      </c>
      <c r="G166" s="1" t="s">
        <v>146</v>
      </c>
      <c r="H166" s="1" t="s">
        <v>56</v>
      </c>
      <c r="I166" s="1">
        <v>1</v>
      </c>
    </row>
    <row r="167" spans="1:9" ht="15">
      <c r="A167" s="1" t="s">
        <v>9</v>
      </c>
      <c r="B167" s="1" t="s">
        <v>145</v>
      </c>
      <c r="C167" s="1" t="s">
        <v>145</v>
      </c>
      <c r="D167" s="1" t="s">
        <v>145</v>
      </c>
      <c r="E167" s="1">
        <v>3</v>
      </c>
      <c r="F167" s="1">
        <v>565076</v>
      </c>
      <c r="G167" s="1" t="s">
        <v>146</v>
      </c>
      <c r="H167" s="1" t="s">
        <v>86</v>
      </c>
      <c r="I167" s="1">
        <v>1</v>
      </c>
    </row>
    <row r="168" spans="1:9" ht="15">
      <c r="A168" s="1" t="s">
        <v>9</v>
      </c>
      <c r="B168" s="1" t="s">
        <v>145</v>
      </c>
      <c r="C168" s="1" t="s">
        <v>145</v>
      </c>
      <c r="D168" s="1" t="s">
        <v>145</v>
      </c>
      <c r="E168" s="1">
        <v>3</v>
      </c>
      <c r="F168" s="1">
        <v>565076</v>
      </c>
      <c r="G168" s="1" t="s">
        <v>146</v>
      </c>
      <c r="H168" s="1" t="s">
        <v>147</v>
      </c>
      <c r="I168" s="1">
        <v>2</v>
      </c>
    </row>
    <row r="169" spans="1:9" ht="15">
      <c r="A169" s="1" t="s">
        <v>9</v>
      </c>
      <c r="B169" s="1" t="s">
        <v>145</v>
      </c>
      <c r="C169" s="1" t="s">
        <v>145</v>
      </c>
      <c r="D169" s="1" t="s">
        <v>145</v>
      </c>
      <c r="E169" s="1">
        <v>3</v>
      </c>
      <c r="F169" s="1">
        <v>565076</v>
      </c>
      <c r="G169" s="1" t="s">
        <v>146</v>
      </c>
      <c r="H169" s="1" t="s">
        <v>34</v>
      </c>
      <c r="I169" s="1">
        <v>2</v>
      </c>
    </row>
    <row r="170" spans="1:9" ht="15">
      <c r="A170" s="1" t="s">
        <v>9</v>
      </c>
      <c r="B170" s="1" t="s">
        <v>145</v>
      </c>
      <c r="C170" s="1" t="s">
        <v>145</v>
      </c>
      <c r="D170" s="1" t="s">
        <v>145</v>
      </c>
      <c r="E170" s="1">
        <v>3</v>
      </c>
      <c r="F170" s="1">
        <v>565076</v>
      </c>
      <c r="G170" s="1" t="s">
        <v>146</v>
      </c>
      <c r="H170" s="1" t="s">
        <v>14</v>
      </c>
      <c r="I170" s="1">
        <v>1</v>
      </c>
    </row>
    <row r="171" spans="1:9" ht="15">
      <c r="A171" s="1" t="s">
        <v>9</v>
      </c>
      <c r="B171" s="1" t="s">
        <v>145</v>
      </c>
      <c r="C171" s="1" t="s">
        <v>145</v>
      </c>
      <c r="D171" s="1" t="s">
        <v>145</v>
      </c>
      <c r="E171" s="1">
        <v>3</v>
      </c>
      <c r="F171" s="1">
        <v>565076</v>
      </c>
      <c r="G171" s="1" t="s">
        <v>146</v>
      </c>
      <c r="H171" s="1" t="s">
        <v>12</v>
      </c>
      <c r="I171" s="1">
        <v>3</v>
      </c>
    </row>
    <row r="172" spans="1:9" ht="15">
      <c r="A172" s="1" t="s">
        <v>9</v>
      </c>
      <c r="B172" s="1" t="s">
        <v>145</v>
      </c>
      <c r="C172" s="1" t="s">
        <v>145</v>
      </c>
      <c r="D172" s="1" t="s">
        <v>145</v>
      </c>
      <c r="E172" s="1">
        <v>8</v>
      </c>
      <c r="F172" s="1">
        <v>29713</v>
      </c>
      <c r="G172" s="1" t="s">
        <v>148</v>
      </c>
      <c r="H172" s="1" t="s">
        <v>149</v>
      </c>
      <c r="I172" s="1">
        <v>1</v>
      </c>
    </row>
    <row r="173" spans="1:9" ht="15">
      <c r="A173" s="1" t="s">
        <v>9</v>
      </c>
      <c r="B173" s="1" t="s">
        <v>145</v>
      </c>
      <c r="C173" s="1" t="s">
        <v>145</v>
      </c>
      <c r="D173" s="1" t="s">
        <v>145</v>
      </c>
      <c r="E173" s="1">
        <v>8</v>
      </c>
      <c r="F173" s="1">
        <v>29713</v>
      </c>
      <c r="G173" s="1" t="s">
        <v>148</v>
      </c>
      <c r="H173" s="1" t="s">
        <v>12</v>
      </c>
      <c r="I173" s="1">
        <v>2</v>
      </c>
    </row>
    <row r="174" spans="1:9" ht="15">
      <c r="A174" s="1" t="s">
        <v>9</v>
      </c>
      <c r="B174" s="1" t="s">
        <v>145</v>
      </c>
      <c r="C174" s="1" t="s">
        <v>145</v>
      </c>
      <c r="D174" s="1" t="s">
        <v>145</v>
      </c>
      <c r="E174" s="1">
        <v>8</v>
      </c>
      <c r="F174" s="1">
        <v>29737</v>
      </c>
      <c r="G174" s="1" t="s">
        <v>150</v>
      </c>
      <c r="H174" s="1" t="s">
        <v>14</v>
      </c>
      <c r="I174" s="1">
        <v>1</v>
      </c>
    </row>
    <row r="175" spans="1:9" ht="15">
      <c r="A175" s="1" t="s">
        <v>9</v>
      </c>
      <c r="B175" s="1" t="s">
        <v>145</v>
      </c>
      <c r="C175" s="1" t="s">
        <v>145</v>
      </c>
      <c r="D175" s="1" t="s">
        <v>145</v>
      </c>
      <c r="E175" s="1">
        <v>8</v>
      </c>
      <c r="F175" s="1">
        <v>29737</v>
      </c>
      <c r="G175" s="1" t="s">
        <v>150</v>
      </c>
      <c r="H175" s="1" t="s">
        <v>123</v>
      </c>
      <c r="I175" s="1">
        <v>1</v>
      </c>
    </row>
    <row r="176" spans="1:9" ht="15">
      <c r="A176" s="1" t="s">
        <v>9</v>
      </c>
      <c r="B176" s="1" t="s">
        <v>145</v>
      </c>
      <c r="C176" s="1" t="s">
        <v>145</v>
      </c>
      <c r="D176" s="1" t="s">
        <v>145</v>
      </c>
      <c r="E176" s="1">
        <v>8</v>
      </c>
      <c r="F176" s="1">
        <v>29737</v>
      </c>
      <c r="G176" s="1" t="s">
        <v>150</v>
      </c>
      <c r="H176" s="1" t="s">
        <v>12</v>
      </c>
      <c r="I176" s="1">
        <v>2</v>
      </c>
    </row>
    <row r="177" spans="1:9" ht="15">
      <c r="A177" s="1" t="s">
        <v>9</v>
      </c>
      <c r="B177" s="1" t="s">
        <v>145</v>
      </c>
      <c r="C177" s="1" t="s">
        <v>145</v>
      </c>
      <c r="D177" s="1" t="s">
        <v>145</v>
      </c>
      <c r="E177" s="1">
        <v>8</v>
      </c>
      <c r="F177" s="1">
        <v>29749</v>
      </c>
      <c r="G177" s="1" t="s">
        <v>151</v>
      </c>
      <c r="H177" s="1" t="s">
        <v>147</v>
      </c>
      <c r="I177" s="1">
        <v>1</v>
      </c>
    </row>
    <row r="178" spans="1:9" ht="15">
      <c r="A178" s="1" t="s">
        <v>9</v>
      </c>
      <c r="B178" s="1" t="s">
        <v>145</v>
      </c>
      <c r="C178" s="1" t="s">
        <v>145</v>
      </c>
      <c r="D178" s="1" t="s">
        <v>145</v>
      </c>
      <c r="E178" s="1">
        <v>8</v>
      </c>
      <c r="F178" s="1">
        <v>29749</v>
      </c>
      <c r="G178" s="1" t="s">
        <v>151</v>
      </c>
      <c r="H178" s="1" t="s">
        <v>12</v>
      </c>
      <c r="I178" s="1">
        <v>2</v>
      </c>
    </row>
    <row r="179" spans="1:9" ht="15">
      <c r="A179" s="1" t="s">
        <v>9</v>
      </c>
      <c r="B179" s="1" t="s">
        <v>145</v>
      </c>
      <c r="C179" s="1" t="s">
        <v>145</v>
      </c>
      <c r="D179" s="1" t="s">
        <v>145</v>
      </c>
      <c r="E179" s="1">
        <v>8</v>
      </c>
      <c r="F179" s="1">
        <v>29762</v>
      </c>
      <c r="G179" s="1" t="s">
        <v>152</v>
      </c>
      <c r="H179" s="1" t="s">
        <v>12</v>
      </c>
      <c r="I179" s="1">
        <v>1</v>
      </c>
    </row>
    <row r="180" spans="1:9" ht="15">
      <c r="A180" s="1" t="s">
        <v>9</v>
      </c>
      <c r="B180" s="1" t="s">
        <v>145</v>
      </c>
      <c r="C180" s="1" t="s">
        <v>145</v>
      </c>
      <c r="D180" s="1" t="s">
        <v>145</v>
      </c>
      <c r="E180" s="1">
        <v>8</v>
      </c>
      <c r="F180" s="1">
        <v>29774</v>
      </c>
      <c r="G180" s="1" t="s">
        <v>153</v>
      </c>
      <c r="H180" s="1" t="s">
        <v>14</v>
      </c>
      <c r="I180" s="1">
        <v>1</v>
      </c>
    </row>
    <row r="181" spans="1:9" ht="15">
      <c r="A181" s="1" t="s">
        <v>9</v>
      </c>
      <c r="B181" s="1" t="s">
        <v>145</v>
      </c>
      <c r="C181" s="1" t="s">
        <v>145</v>
      </c>
      <c r="D181" s="1" t="s">
        <v>145</v>
      </c>
      <c r="E181" s="1">
        <v>8</v>
      </c>
      <c r="F181" s="1">
        <v>29804</v>
      </c>
      <c r="G181" s="1" t="s">
        <v>154</v>
      </c>
      <c r="H181" s="1" t="s">
        <v>45</v>
      </c>
      <c r="I181" s="1">
        <v>1</v>
      </c>
    </row>
    <row r="182" spans="1:9" ht="15">
      <c r="A182" s="1" t="s">
        <v>9</v>
      </c>
      <c r="B182" s="1" t="s">
        <v>145</v>
      </c>
      <c r="C182" s="1" t="s">
        <v>145</v>
      </c>
      <c r="D182" s="1" t="s">
        <v>145</v>
      </c>
      <c r="E182" s="1">
        <v>8</v>
      </c>
      <c r="F182" s="1">
        <v>29804</v>
      </c>
      <c r="G182" s="1" t="s">
        <v>154</v>
      </c>
      <c r="H182" s="1" t="s">
        <v>86</v>
      </c>
      <c r="I182" s="1">
        <v>2</v>
      </c>
    </row>
    <row r="183" spans="1:9" ht="15">
      <c r="A183" s="1" t="s">
        <v>9</v>
      </c>
      <c r="B183" s="1" t="s">
        <v>145</v>
      </c>
      <c r="C183" s="1" t="s">
        <v>145</v>
      </c>
      <c r="D183" s="1" t="s">
        <v>145</v>
      </c>
      <c r="E183" s="1">
        <v>8</v>
      </c>
      <c r="F183" s="1">
        <v>29804</v>
      </c>
      <c r="G183" s="1" t="s">
        <v>154</v>
      </c>
      <c r="H183" s="1" t="s">
        <v>147</v>
      </c>
      <c r="I183" s="1">
        <v>1</v>
      </c>
    </row>
    <row r="184" spans="1:9" ht="15">
      <c r="A184" s="1" t="s">
        <v>9</v>
      </c>
      <c r="B184" s="1" t="s">
        <v>145</v>
      </c>
      <c r="C184" s="1" t="s">
        <v>145</v>
      </c>
      <c r="D184" s="1" t="s">
        <v>145</v>
      </c>
      <c r="E184" s="1">
        <v>8</v>
      </c>
      <c r="F184" s="1">
        <v>29804</v>
      </c>
      <c r="G184" s="1" t="s">
        <v>154</v>
      </c>
      <c r="H184" s="1" t="s">
        <v>34</v>
      </c>
      <c r="I184" s="1">
        <v>1</v>
      </c>
    </row>
    <row r="185" spans="1:9" ht="15">
      <c r="A185" s="1" t="s">
        <v>9</v>
      </c>
      <c r="B185" s="1" t="s">
        <v>145</v>
      </c>
      <c r="C185" s="1" t="s">
        <v>145</v>
      </c>
      <c r="D185" s="1" t="s">
        <v>145</v>
      </c>
      <c r="E185" s="1">
        <v>8</v>
      </c>
      <c r="F185" s="1">
        <v>29804</v>
      </c>
      <c r="G185" s="1" t="s">
        <v>154</v>
      </c>
      <c r="H185" s="1" t="s">
        <v>12</v>
      </c>
      <c r="I185" s="1">
        <v>1</v>
      </c>
    </row>
    <row r="186" spans="1:9" ht="15">
      <c r="A186" s="1" t="s">
        <v>9</v>
      </c>
      <c r="B186" s="1" t="s">
        <v>145</v>
      </c>
      <c r="C186" s="1" t="s">
        <v>145</v>
      </c>
      <c r="D186" s="1" t="s">
        <v>145</v>
      </c>
      <c r="E186" s="1">
        <v>8</v>
      </c>
      <c r="F186" s="1">
        <v>29877</v>
      </c>
      <c r="G186" s="1" t="s">
        <v>155</v>
      </c>
      <c r="H186" s="1" t="s">
        <v>45</v>
      </c>
      <c r="I186" s="1">
        <v>1</v>
      </c>
    </row>
    <row r="187" spans="1:9" ht="15">
      <c r="A187" s="1" t="s">
        <v>9</v>
      </c>
      <c r="B187" s="1" t="s">
        <v>145</v>
      </c>
      <c r="C187" s="1" t="s">
        <v>145</v>
      </c>
      <c r="D187" s="1" t="s">
        <v>145</v>
      </c>
      <c r="E187" s="1">
        <v>8</v>
      </c>
      <c r="F187" s="1">
        <v>29877</v>
      </c>
      <c r="G187" s="1" t="s">
        <v>155</v>
      </c>
      <c r="H187" s="1" t="s">
        <v>14</v>
      </c>
      <c r="I187" s="1">
        <v>1</v>
      </c>
    </row>
    <row r="188" spans="1:9" ht="15">
      <c r="A188" s="1" t="s">
        <v>9</v>
      </c>
      <c r="B188" s="1" t="s">
        <v>145</v>
      </c>
      <c r="C188" s="1" t="s">
        <v>145</v>
      </c>
      <c r="D188" s="1" t="s">
        <v>145</v>
      </c>
      <c r="E188" s="1">
        <v>8</v>
      </c>
      <c r="F188" s="1">
        <v>29877</v>
      </c>
      <c r="G188" s="1" t="s">
        <v>155</v>
      </c>
      <c r="H188" s="1" t="s">
        <v>12</v>
      </c>
      <c r="I188" s="1">
        <v>3</v>
      </c>
    </row>
    <row r="189" spans="1:9" ht="15">
      <c r="A189" s="1" t="s">
        <v>9</v>
      </c>
      <c r="B189" s="1" t="s">
        <v>145</v>
      </c>
      <c r="C189" s="1" t="s">
        <v>145</v>
      </c>
      <c r="D189" s="1" t="s">
        <v>145</v>
      </c>
      <c r="E189" s="1">
        <v>8</v>
      </c>
      <c r="F189" s="1">
        <v>29889</v>
      </c>
      <c r="G189" s="1" t="s">
        <v>156</v>
      </c>
      <c r="H189" s="1" t="s">
        <v>86</v>
      </c>
      <c r="I189" s="1">
        <v>1</v>
      </c>
    </row>
    <row r="190" spans="1:9" ht="15">
      <c r="A190" s="1" t="s">
        <v>9</v>
      </c>
      <c r="B190" s="1" t="s">
        <v>145</v>
      </c>
      <c r="C190" s="1" t="s">
        <v>145</v>
      </c>
      <c r="D190" s="1" t="s">
        <v>145</v>
      </c>
      <c r="E190" s="1">
        <v>8</v>
      </c>
      <c r="F190" s="1">
        <v>29889</v>
      </c>
      <c r="G190" s="1" t="s">
        <v>156</v>
      </c>
      <c r="H190" s="1" t="s">
        <v>12</v>
      </c>
      <c r="I190" s="1">
        <v>2</v>
      </c>
    </row>
    <row r="191" spans="1:9" ht="15">
      <c r="A191" s="1" t="s">
        <v>9</v>
      </c>
      <c r="B191" s="1" t="s">
        <v>145</v>
      </c>
      <c r="C191" s="1" t="s">
        <v>145</v>
      </c>
      <c r="D191" s="1" t="s">
        <v>145</v>
      </c>
      <c r="E191" s="1">
        <v>8</v>
      </c>
      <c r="F191" s="1">
        <v>48513</v>
      </c>
      <c r="G191" s="1" t="s">
        <v>157</v>
      </c>
      <c r="H191" s="1" t="s">
        <v>14</v>
      </c>
      <c r="I191" s="1">
        <v>1</v>
      </c>
    </row>
    <row r="192" spans="1:9" ht="15">
      <c r="A192" s="1" t="s">
        <v>9</v>
      </c>
      <c r="B192" s="1" t="s">
        <v>145</v>
      </c>
      <c r="C192" s="1" t="s">
        <v>145</v>
      </c>
      <c r="D192" s="1" t="s">
        <v>145</v>
      </c>
      <c r="E192" s="1">
        <v>8</v>
      </c>
      <c r="F192" s="1">
        <v>48513</v>
      </c>
      <c r="G192" s="1" t="s">
        <v>157</v>
      </c>
      <c r="H192" s="1" t="s">
        <v>123</v>
      </c>
      <c r="I192" s="1">
        <v>1</v>
      </c>
    </row>
    <row r="193" spans="1:9" ht="15">
      <c r="A193" s="1" t="s">
        <v>9</v>
      </c>
      <c r="B193" s="1" t="s">
        <v>145</v>
      </c>
      <c r="C193" s="1" t="s">
        <v>145</v>
      </c>
      <c r="D193" s="1" t="s">
        <v>145</v>
      </c>
      <c r="E193" s="1">
        <v>8</v>
      </c>
      <c r="F193" s="1">
        <v>907224</v>
      </c>
      <c r="G193" s="1" t="s">
        <v>158</v>
      </c>
      <c r="H193" s="1" t="s">
        <v>33</v>
      </c>
      <c r="I193" s="1">
        <v>1</v>
      </c>
    </row>
    <row r="194" spans="1:9" ht="15">
      <c r="A194" s="1" t="s">
        <v>9</v>
      </c>
      <c r="B194" s="1" t="s">
        <v>145</v>
      </c>
      <c r="C194" s="1" t="s">
        <v>145</v>
      </c>
      <c r="D194" s="1" t="s">
        <v>145</v>
      </c>
      <c r="E194" s="1">
        <v>8</v>
      </c>
      <c r="F194" s="1">
        <v>907224</v>
      </c>
      <c r="G194" s="1" t="s">
        <v>158</v>
      </c>
      <c r="H194" s="1" t="s">
        <v>12</v>
      </c>
      <c r="I194" s="1">
        <v>2</v>
      </c>
    </row>
    <row r="195" spans="1:9" ht="15">
      <c r="A195" s="1" t="s">
        <v>9</v>
      </c>
      <c r="B195" s="1" t="s">
        <v>145</v>
      </c>
      <c r="C195" s="1" t="s">
        <v>145</v>
      </c>
      <c r="D195" s="1" t="s">
        <v>145</v>
      </c>
      <c r="E195" s="1">
        <v>8</v>
      </c>
      <c r="F195" s="1">
        <v>909257</v>
      </c>
      <c r="G195" s="1" t="s">
        <v>159</v>
      </c>
      <c r="H195" s="1" t="s">
        <v>86</v>
      </c>
      <c r="I195" s="1">
        <v>3</v>
      </c>
    </row>
    <row r="196" spans="1:9" ht="15">
      <c r="A196" s="1" t="s">
        <v>9</v>
      </c>
      <c r="B196" s="1" t="s">
        <v>145</v>
      </c>
      <c r="C196" s="1" t="s">
        <v>145</v>
      </c>
      <c r="D196" s="1" t="s">
        <v>145</v>
      </c>
      <c r="E196" s="1">
        <v>8</v>
      </c>
      <c r="F196" s="1">
        <v>924611</v>
      </c>
      <c r="G196" s="1" t="s">
        <v>160</v>
      </c>
      <c r="H196" s="1" t="s">
        <v>12</v>
      </c>
      <c r="I196" s="1">
        <v>3</v>
      </c>
    </row>
    <row r="197" spans="1:9" ht="15">
      <c r="A197" s="1" t="s">
        <v>9</v>
      </c>
      <c r="B197" s="1" t="s">
        <v>161</v>
      </c>
      <c r="C197" s="1" t="s">
        <v>162</v>
      </c>
      <c r="D197" s="1" t="s">
        <v>162</v>
      </c>
      <c r="E197" s="1">
        <v>8</v>
      </c>
      <c r="F197" s="1">
        <v>42778</v>
      </c>
      <c r="G197" s="1" t="s">
        <v>163</v>
      </c>
      <c r="H197" s="1" t="s">
        <v>12</v>
      </c>
      <c r="I197" s="1">
        <v>1</v>
      </c>
    </row>
    <row r="198" spans="1:9" ht="15">
      <c r="A198" s="1" t="s">
        <v>9</v>
      </c>
      <c r="B198" s="1" t="s">
        <v>161</v>
      </c>
      <c r="C198" s="1" t="s">
        <v>162</v>
      </c>
      <c r="D198" s="1" t="s">
        <v>162</v>
      </c>
      <c r="E198" s="1">
        <v>8</v>
      </c>
      <c r="F198" s="1">
        <v>907704</v>
      </c>
      <c r="G198" s="1" t="s">
        <v>164</v>
      </c>
      <c r="H198" s="1" t="s">
        <v>12</v>
      </c>
      <c r="I198" s="1">
        <v>1</v>
      </c>
    </row>
    <row r="199" spans="1:9" ht="15">
      <c r="A199" s="1" t="s">
        <v>9</v>
      </c>
      <c r="B199" s="1" t="s">
        <v>161</v>
      </c>
      <c r="C199" s="1" t="s">
        <v>161</v>
      </c>
      <c r="D199" s="1" t="s">
        <v>161</v>
      </c>
      <c r="E199" s="1">
        <v>8</v>
      </c>
      <c r="F199" s="1">
        <v>4714</v>
      </c>
      <c r="G199" s="1" t="s">
        <v>165</v>
      </c>
      <c r="H199" s="1" t="s">
        <v>12</v>
      </c>
      <c r="I199" s="1">
        <v>1</v>
      </c>
    </row>
    <row r="200" spans="1:9" ht="15">
      <c r="A200" s="1" t="s">
        <v>9</v>
      </c>
      <c r="B200" s="1" t="s">
        <v>161</v>
      </c>
      <c r="C200" s="1" t="s">
        <v>161</v>
      </c>
      <c r="D200" s="1" t="s">
        <v>161</v>
      </c>
      <c r="E200" s="1">
        <v>8</v>
      </c>
      <c r="F200" s="1">
        <v>21854</v>
      </c>
      <c r="G200" s="1" t="s">
        <v>166</v>
      </c>
      <c r="H200" s="1" t="s">
        <v>167</v>
      </c>
      <c r="I200" s="1">
        <v>1</v>
      </c>
    </row>
    <row r="201" spans="1:9" ht="15">
      <c r="A201" s="1" t="s">
        <v>9</v>
      </c>
      <c r="B201" s="1" t="s">
        <v>161</v>
      </c>
      <c r="C201" s="1" t="s">
        <v>161</v>
      </c>
      <c r="D201" s="1" t="s">
        <v>161</v>
      </c>
      <c r="E201" s="1">
        <v>8</v>
      </c>
      <c r="F201" s="1">
        <v>21854</v>
      </c>
      <c r="G201" s="1" t="s">
        <v>166</v>
      </c>
      <c r="H201" s="1" t="s">
        <v>45</v>
      </c>
      <c r="I201" s="1">
        <v>2</v>
      </c>
    </row>
    <row r="202" spans="1:9" ht="15">
      <c r="A202" s="1" t="s">
        <v>9</v>
      </c>
      <c r="B202" s="1" t="s">
        <v>161</v>
      </c>
      <c r="C202" s="1" t="s">
        <v>161</v>
      </c>
      <c r="D202" s="1" t="s">
        <v>161</v>
      </c>
      <c r="E202" s="1">
        <v>8</v>
      </c>
      <c r="F202" s="1">
        <v>21854</v>
      </c>
      <c r="G202" s="1" t="s">
        <v>166</v>
      </c>
      <c r="H202" s="1" t="s">
        <v>105</v>
      </c>
      <c r="I202" s="1">
        <v>2</v>
      </c>
    </row>
    <row r="203" spans="1:9" ht="15">
      <c r="A203" s="1" t="s">
        <v>9</v>
      </c>
      <c r="B203" s="1" t="s">
        <v>161</v>
      </c>
      <c r="C203" s="1" t="s">
        <v>161</v>
      </c>
      <c r="D203" s="1" t="s">
        <v>161</v>
      </c>
      <c r="E203" s="1">
        <v>8</v>
      </c>
      <c r="F203" s="1">
        <v>21854</v>
      </c>
      <c r="G203" s="1" t="s">
        <v>166</v>
      </c>
      <c r="H203" s="1" t="s">
        <v>12</v>
      </c>
      <c r="I203" s="1">
        <v>3</v>
      </c>
    </row>
    <row r="204" spans="1:9" ht="15">
      <c r="A204" s="1" t="s">
        <v>9</v>
      </c>
      <c r="B204" s="1" t="s">
        <v>161</v>
      </c>
      <c r="C204" s="1" t="s">
        <v>161</v>
      </c>
      <c r="D204" s="1" t="s">
        <v>161</v>
      </c>
      <c r="E204" s="1">
        <v>8</v>
      </c>
      <c r="F204" s="1">
        <v>21945</v>
      </c>
      <c r="G204" s="1" t="s">
        <v>168</v>
      </c>
      <c r="H204" s="1" t="s">
        <v>33</v>
      </c>
      <c r="I204" s="1">
        <v>1</v>
      </c>
    </row>
    <row r="205" spans="1:9" ht="15">
      <c r="A205" s="1" t="s">
        <v>9</v>
      </c>
      <c r="B205" s="1" t="s">
        <v>161</v>
      </c>
      <c r="C205" s="1" t="s">
        <v>161</v>
      </c>
      <c r="D205" s="1" t="s">
        <v>161</v>
      </c>
      <c r="E205" s="1">
        <v>8</v>
      </c>
      <c r="F205" s="1">
        <v>21945</v>
      </c>
      <c r="G205" s="1" t="s">
        <v>168</v>
      </c>
      <c r="H205" s="1" t="s">
        <v>12</v>
      </c>
      <c r="I205" s="1">
        <v>2</v>
      </c>
    </row>
    <row r="206" spans="1:9" ht="15">
      <c r="A206" s="1" t="s">
        <v>9</v>
      </c>
      <c r="B206" s="1" t="s">
        <v>161</v>
      </c>
      <c r="C206" s="1" t="s">
        <v>161</v>
      </c>
      <c r="D206" s="1" t="s">
        <v>161</v>
      </c>
      <c r="E206" s="1">
        <v>8</v>
      </c>
      <c r="F206" s="1">
        <v>21969</v>
      </c>
      <c r="G206" s="1" t="s">
        <v>169</v>
      </c>
      <c r="H206" s="1" t="s">
        <v>45</v>
      </c>
      <c r="I206" s="1">
        <v>1</v>
      </c>
    </row>
    <row r="207" spans="1:9" ht="15">
      <c r="A207" s="1" t="s">
        <v>9</v>
      </c>
      <c r="B207" s="1" t="s">
        <v>161</v>
      </c>
      <c r="C207" s="1" t="s">
        <v>161</v>
      </c>
      <c r="D207" s="1" t="s">
        <v>161</v>
      </c>
      <c r="E207" s="1">
        <v>8</v>
      </c>
      <c r="F207" s="1">
        <v>21969</v>
      </c>
      <c r="G207" s="1" t="s">
        <v>169</v>
      </c>
      <c r="H207" s="1" t="s">
        <v>86</v>
      </c>
      <c r="I207" s="1">
        <v>1</v>
      </c>
    </row>
    <row r="208" spans="1:9" ht="15">
      <c r="A208" s="1" t="s">
        <v>9</v>
      </c>
      <c r="B208" s="1" t="s">
        <v>161</v>
      </c>
      <c r="C208" s="1" t="s">
        <v>161</v>
      </c>
      <c r="D208" s="1" t="s">
        <v>161</v>
      </c>
      <c r="E208" s="1">
        <v>8</v>
      </c>
      <c r="F208" s="1">
        <v>21969</v>
      </c>
      <c r="G208" s="1" t="s">
        <v>169</v>
      </c>
      <c r="H208" s="1" t="s">
        <v>83</v>
      </c>
      <c r="I208" s="1">
        <v>1</v>
      </c>
    </row>
    <row r="209" spans="1:9" ht="15">
      <c r="A209" s="1" t="s">
        <v>9</v>
      </c>
      <c r="B209" s="1" t="s">
        <v>161</v>
      </c>
      <c r="C209" s="1" t="s">
        <v>161</v>
      </c>
      <c r="D209" s="1" t="s">
        <v>161</v>
      </c>
      <c r="E209" s="1">
        <v>8</v>
      </c>
      <c r="F209" s="1">
        <v>21969</v>
      </c>
      <c r="G209" s="1" t="s">
        <v>169</v>
      </c>
      <c r="H209" s="1" t="s">
        <v>12</v>
      </c>
      <c r="I209" s="1">
        <v>1</v>
      </c>
    </row>
    <row r="210" spans="1:9" ht="15">
      <c r="A210" s="1" t="s">
        <v>9</v>
      </c>
      <c r="B210" s="1" t="s">
        <v>161</v>
      </c>
      <c r="C210" s="1" t="s">
        <v>161</v>
      </c>
      <c r="D210" s="1" t="s">
        <v>161</v>
      </c>
      <c r="E210" s="1">
        <v>8</v>
      </c>
      <c r="F210" s="1">
        <v>21970</v>
      </c>
      <c r="G210" s="1" t="s">
        <v>170</v>
      </c>
      <c r="H210" s="1" t="s">
        <v>83</v>
      </c>
      <c r="I210" s="1">
        <v>1</v>
      </c>
    </row>
    <row r="211" spans="1:9" ht="15">
      <c r="A211" s="1" t="s">
        <v>9</v>
      </c>
      <c r="B211" s="1" t="s">
        <v>161</v>
      </c>
      <c r="C211" s="1" t="s">
        <v>161</v>
      </c>
      <c r="D211" s="1" t="s">
        <v>161</v>
      </c>
      <c r="E211" s="1">
        <v>8</v>
      </c>
      <c r="F211" s="1">
        <v>21970</v>
      </c>
      <c r="G211" s="1" t="s">
        <v>170</v>
      </c>
      <c r="H211" s="1" t="s">
        <v>12</v>
      </c>
      <c r="I211" s="1">
        <v>1</v>
      </c>
    </row>
    <row r="212" spans="1:9" ht="15">
      <c r="A212" s="1" t="s">
        <v>9</v>
      </c>
      <c r="B212" s="1" t="s">
        <v>161</v>
      </c>
      <c r="C212" s="1" t="s">
        <v>161</v>
      </c>
      <c r="D212" s="1" t="s">
        <v>161</v>
      </c>
      <c r="E212" s="1">
        <v>8</v>
      </c>
      <c r="F212" s="1">
        <v>22020</v>
      </c>
      <c r="G212" s="1" t="s">
        <v>171</v>
      </c>
      <c r="H212" s="1" t="s">
        <v>167</v>
      </c>
      <c r="I212" s="1">
        <v>1</v>
      </c>
    </row>
    <row r="213" spans="1:9" ht="15">
      <c r="A213" s="1" t="s">
        <v>9</v>
      </c>
      <c r="B213" s="1" t="s">
        <v>161</v>
      </c>
      <c r="C213" s="1" t="s">
        <v>161</v>
      </c>
      <c r="D213" s="1" t="s">
        <v>161</v>
      </c>
      <c r="E213" s="1">
        <v>8</v>
      </c>
      <c r="F213" s="1">
        <v>22020</v>
      </c>
      <c r="G213" s="1" t="s">
        <v>171</v>
      </c>
      <c r="H213" s="1" t="s">
        <v>86</v>
      </c>
      <c r="I213" s="1">
        <v>1</v>
      </c>
    </row>
    <row r="214" spans="1:9" ht="15">
      <c r="A214" s="1" t="s">
        <v>9</v>
      </c>
      <c r="B214" s="1" t="s">
        <v>161</v>
      </c>
      <c r="C214" s="1" t="s">
        <v>161</v>
      </c>
      <c r="D214" s="1" t="s">
        <v>161</v>
      </c>
      <c r="E214" s="1">
        <v>8</v>
      </c>
      <c r="F214" s="1">
        <v>22073</v>
      </c>
      <c r="G214" s="1" t="s">
        <v>172</v>
      </c>
      <c r="H214" s="1" t="s">
        <v>14</v>
      </c>
      <c r="I214" s="1">
        <v>1</v>
      </c>
    </row>
    <row r="215" spans="1:9" ht="15">
      <c r="A215" s="1" t="s">
        <v>9</v>
      </c>
      <c r="B215" s="1" t="s">
        <v>161</v>
      </c>
      <c r="C215" s="1" t="s">
        <v>161</v>
      </c>
      <c r="D215" s="1" t="s">
        <v>161</v>
      </c>
      <c r="E215" s="1">
        <v>8</v>
      </c>
      <c r="F215" s="1">
        <v>22123</v>
      </c>
      <c r="G215" s="1" t="s">
        <v>173</v>
      </c>
      <c r="H215" s="1" t="s">
        <v>12</v>
      </c>
      <c r="I215" s="1">
        <v>2</v>
      </c>
    </row>
    <row r="216" spans="1:9" ht="15">
      <c r="A216" s="1" t="s">
        <v>9</v>
      </c>
      <c r="B216" s="1" t="s">
        <v>161</v>
      </c>
      <c r="C216" s="1" t="s">
        <v>161</v>
      </c>
      <c r="D216" s="1" t="s">
        <v>161</v>
      </c>
      <c r="E216" s="1">
        <v>8</v>
      </c>
      <c r="F216" s="1">
        <v>22160</v>
      </c>
      <c r="G216" s="1" t="s">
        <v>174</v>
      </c>
      <c r="H216" s="1" t="s">
        <v>45</v>
      </c>
      <c r="I216" s="1">
        <v>2</v>
      </c>
    </row>
    <row r="217" spans="1:9" ht="15">
      <c r="A217" s="1" t="s">
        <v>9</v>
      </c>
      <c r="B217" s="1" t="s">
        <v>161</v>
      </c>
      <c r="C217" s="1" t="s">
        <v>161</v>
      </c>
      <c r="D217" s="1" t="s">
        <v>161</v>
      </c>
      <c r="E217" s="1">
        <v>8</v>
      </c>
      <c r="F217" s="1">
        <v>43540</v>
      </c>
      <c r="G217" s="1" t="s">
        <v>175</v>
      </c>
      <c r="H217" s="1" t="s">
        <v>12</v>
      </c>
      <c r="I217" s="1">
        <v>1</v>
      </c>
    </row>
    <row r="218" spans="1:9" ht="15">
      <c r="A218" s="1" t="s">
        <v>9</v>
      </c>
      <c r="B218" s="1" t="s">
        <v>161</v>
      </c>
      <c r="C218" s="1" t="s">
        <v>161</v>
      </c>
      <c r="D218" s="1" t="s">
        <v>161</v>
      </c>
      <c r="E218" s="1">
        <v>8</v>
      </c>
      <c r="F218" s="1">
        <v>462330</v>
      </c>
      <c r="G218" s="1" t="s">
        <v>176</v>
      </c>
      <c r="H218" s="1" t="s">
        <v>33</v>
      </c>
      <c r="I218" s="1">
        <v>2</v>
      </c>
    </row>
    <row r="219" spans="1:9" ht="15">
      <c r="A219" s="1" t="s">
        <v>9</v>
      </c>
      <c r="B219" s="1" t="s">
        <v>161</v>
      </c>
      <c r="C219" s="1" t="s">
        <v>161</v>
      </c>
      <c r="D219" s="1" t="s">
        <v>161</v>
      </c>
      <c r="E219" s="1">
        <v>8</v>
      </c>
      <c r="F219" s="1">
        <v>462330</v>
      </c>
      <c r="G219" s="1" t="s">
        <v>176</v>
      </c>
      <c r="H219" s="1" t="s">
        <v>51</v>
      </c>
      <c r="I219" s="1">
        <v>1</v>
      </c>
    </row>
    <row r="220" spans="1:9" ht="15">
      <c r="A220" s="1" t="s">
        <v>9</v>
      </c>
      <c r="B220" s="1" t="s">
        <v>161</v>
      </c>
      <c r="C220" s="1" t="s">
        <v>161</v>
      </c>
      <c r="D220" s="1" t="s">
        <v>161</v>
      </c>
      <c r="E220" s="1">
        <v>8</v>
      </c>
      <c r="F220" s="1">
        <v>462536</v>
      </c>
      <c r="G220" s="1" t="s">
        <v>177</v>
      </c>
      <c r="H220" s="1" t="s">
        <v>134</v>
      </c>
      <c r="I220" s="1">
        <v>1</v>
      </c>
    </row>
    <row r="221" spans="1:9" ht="15">
      <c r="A221" s="1" t="s">
        <v>9</v>
      </c>
      <c r="B221" s="1" t="s">
        <v>161</v>
      </c>
      <c r="C221" s="1" t="s">
        <v>161</v>
      </c>
      <c r="D221" s="1" t="s">
        <v>161</v>
      </c>
      <c r="E221" s="1">
        <v>8</v>
      </c>
      <c r="F221" s="1">
        <v>462536</v>
      </c>
      <c r="G221" s="1" t="s">
        <v>177</v>
      </c>
      <c r="H221" s="1" t="s">
        <v>12</v>
      </c>
      <c r="I221" s="1">
        <v>1</v>
      </c>
    </row>
    <row r="222" spans="1:9" ht="15">
      <c r="A222" s="1" t="s">
        <v>9</v>
      </c>
      <c r="B222" s="1" t="s">
        <v>161</v>
      </c>
      <c r="C222" s="1" t="s">
        <v>161</v>
      </c>
      <c r="D222" s="1" t="s">
        <v>161</v>
      </c>
      <c r="E222" s="1">
        <v>8</v>
      </c>
      <c r="F222" s="1">
        <v>907728</v>
      </c>
      <c r="G222" s="1" t="s">
        <v>178</v>
      </c>
      <c r="H222" s="1" t="s">
        <v>45</v>
      </c>
      <c r="I222" s="1">
        <v>2</v>
      </c>
    </row>
    <row r="223" spans="1:9" ht="15">
      <c r="A223" s="1" t="s">
        <v>9</v>
      </c>
      <c r="B223" s="1" t="s">
        <v>161</v>
      </c>
      <c r="C223" s="1" t="s">
        <v>161</v>
      </c>
      <c r="D223" s="1" t="s">
        <v>161</v>
      </c>
      <c r="E223" s="1">
        <v>8</v>
      </c>
      <c r="F223" s="1">
        <v>907728</v>
      </c>
      <c r="G223" s="1" t="s">
        <v>178</v>
      </c>
      <c r="H223" s="1" t="s">
        <v>12</v>
      </c>
      <c r="I223" s="1">
        <v>1</v>
      </c>
    </row>
    <row r="224" spans="1:9" ht="15">
      <c r="A224" s="1" t="s">
        <v>9</v>
      </c>
      <c r="B224" s="1" t="s">
        <v>161</v>
      </c>
      <c r="C224" s="1" t="s">
        <v>161</v>
      </c>
      <c r="D224" s="1" t="s">
        <v>161</v>
      </c>
      <c r="E224" s="1">
        <v>8</v>
      </c>
      <c r="F224" s="1">
        <v>914265</v>
      </c>
      <c r="G224" s="1" t="s">
        <v>179</v>
      </c>
      <c r="H224" s="1" t="s">
        <v>12</v>
      </c>
      <c r="I224" s="1">
        <v>6</v>
      </c>
    </row>
    <row r="225" spans="1:9" ht="15">
      <c r="A225" s="1" t="s">
        <v>9</v>
      </c>
      <c r="B225" s="1" t="s">
        <v>161</v>
      </c>
      <c r="C225" s="1" t="s">
        <v>180</v>
      </c>
      <c r="D225" s="1" t="s">
        <v>180</v>
      </c>
      <c r="E225" s="1">
        <v>8</v>
      </c>
      <c r="F225" s="1">
        <v>24946</v>
      </c>
      <c r="G225" s="1" t="s">
        <v>181</v>
      </c>
      <c r="H225" s="1" t="s">
        <v>56</v>
      </c>
      <c r="I225" s="1">
        <v>1</v>
      </c>
    </row>
    <row r="226" spans="1:9" ht="15">
      <c r="A226" s="1" t="s">
        <v>9</v>
      </c>
      <c r="B226" s="1" t="s">
        <v>161</v>
      </c>
      <c r="C226" s="1" t="s">
        <v>180</v>
      </c>
      <c r="D226" s="1" t="s">
        <v>180</v>
      </c>
      <c r="E226" s="1">
        <v>8</v>
      </c>
      <c r="F226" s="1">
        <v>24958</v>
      </c>
      <c r="G226" s="1" t="s">
        <v>182</v>
      </c>
      <c r="H226" s="1" t="s">
        <v>12</v>
      </c>
      <c r="I226" s="1">
        <v>1</v>
      </c>
    </row>
    <row r="227" spans="1:9" ht="15">
      <c r="A227" s="1" t="s">
        <v>9</v>
      </c>
      <c r="B227" s="1" t="s">
        <v>161</v>
      </c>
      <c r="C227" s="1" t="s">
        <v>180</v>
      </c>
      <c r="D227" s="1" t="s">
        <v>180</v>
      </c>
      <c r="E227" s="1">
        <v>8</v>
      </c>
      <c r="F227" s="1">
        <v>25008</v>
      </c>
      <c r="G227" s="1" t="s">
        <v>183</v>
      </c>
      <c r="H227" s="1" t="s">
        <v>56</v>
      </c>
      <c r="I227" s="1">
        <v>1</v>
      </c>
    </row>
    <row r="228" spans="1:9" ht="15">
      <c r="A228" s="1" t="s">
        <v>9</v>
      </c>
      <c r="B228" s="1" t="s">
        <v>161</v>
      </c>
      <c r="C228" s="1" t="s">
        <v>180</v>
      </c>
      <c r="D228" s="1" t="s">
        <v>180</v>
      </c>
      <c r="E228" s="1">
        <v>8</v>
      </c>
      <c r="F228" s="1">
        <v>903536</v>
      </c>
      <c r="G228" s="1" t="s">
        <v>184</v>
      </c>
      <c r="H228" s="1" t="s">
        <v>86</v>
      </c>
      <c r="I228" s="1">
        <v>1</v>
      </c>
    </row>
    <row r="229" spans="1:9" ht="15">
      <c r="A229" s="1" t="s">
        <v>9</v>
      </c>
      <c r="B229" s="1" t="s">
        <v>161</v>
      </c>
      <c r="C229" s="1" t="s">
        <v>180</v>
      </c>
      <c r="D229" s="1" t="s">
        <v>180</v>
      </c>
      <c r="E229" s="1">
        <v>8</v>
      </c>
      <c r="F229" s="1">
        <v>905756</v>
      </c>
      <c r="G229" s="1" t="s">
        <v>185</v>
      </c>
      <c r="H229" s="1" t="s">
        <v>12</v>
      </c>
      <c r="I229" s="1">
        <v>2</v>
      </c>
    </row>
    <row r="230" spans="1:9" ht="15">
      <c r="A230" s="1" t="s">
        <v>9</v>
      </c>
      <c r="B230" s="1" t="s">
        <v>161</v>
      </c>
      <c r="C230" s="1" t="s">
        <v>180</v>
      </c>
      <c r="D230" s="1" t="s">
        <v>180</v>
      </c>
      <c r="E230" s="1">
        <v>8</v>
      </c>
      <c r="F230" s="1">
        <v>911896</v>
      </c>
      <c r="G230" s="1" t="s">
        <v>186</v>
      </c>
      <c r="H230" s="1" t="s">
        <v>12</v>
      </c>
      <c r="I230" s="1">
        <v>1</v>
      </c>
    </row>
    <row r="231" spans="1:9" ht="15">
      <c r="A231" s="1" t="s">
        <v>9</v>
      </c>
      <c r="B231" s="1" t="s">
        <v>161</v>
      </c>
      <c r="C231" s="1" t="s">
        <v>187</v>
      </c>
      <c r="D231" s="1" t="s">
        <v>161</v>
      </c>
      <c r="E231" s="1">
        <v>8</v>
      </c>
      <c r="F231" s="1">
        <v>21994</v>
      </c>
      <c r="G231" s="1" t="s">
        <v>188</v>
      </c>
      <c r="H231" s="1" t="s">
        <v>12</v>
      </c>
      <c r="I231" s="1">
        <v>3</v>
      </c>
    </row>
    <row r="232" spans="1:9" ht="15">
      <c r="A232" s="1" t="s">
        <v>9</v>
      </c>
      <c r="B232" s="1" t="s">
        <v>161</v>
      </c>
      <c r="C232" s="1" t="s">
        <v>187</v>
      </c>
      <c r="D232" s="1" t="s">
        <v>161</v>
      </c>
      <c r="E232" s="1">
        <v>8</v>
      </c>
      <c r="F232" s="1">
        <v>22081</v>
      </c>
      <c r="G232" s="1" t="s">
        <v>189</v>
      </c>
      <c r="H232" s="1" t="s">
        <v>12</v>
      </c>
      <c r="I232" s="1">
        <v>3</v>
      </c>
    </row>
    <row r="233" spans="1:9" ht="15">
      <c r="A233" s="1" t="s">
        <v>9</v>
      </c>
      <c r="B233" s="1" t="s">
        <v>161</v>
      </c>
      <c r="C233" s="1" t="s">
        <v>187</v>
      </c>
      <c r="D233" s="1" t="s">
        <v>161</v>
      </c>
      <c r="E233" s="1">
        <v>8</v>
      </c>
      <c r="F233" s="1">
        <v>22159</v>
      </c>
      <c r="G233" s="1" t="s">
        <v>190</v>
      </c>
      <c r="H233" s="1" t="s">
        <v>56</v>
      </c>
      <c r="I233" s="1">
        <v>1</v>
      </c>
    </row>
    <row r="234" spans="1:9" ht="15">
      <c r="A234" s="1" t="s">
        <v>9</v>
      </c>
      <c r="B234" s="1" t="s">
        <v>161</v>
      </c>
      <c r="C234" s="1" t="s">
        <v>187</v>
      </c>
      <c r="D234" s="1" t="s">
        <v>161</v>
      </c>
      <c r="E234" s="1">
        <v>8</v>
      </c>
      <c r="F234" s="1">
        <v>22159</v>
      </c>
      <c r="G234" s="1" t="s">
        <v>190</v>
      </c>
      <c r="H234" s="1" t="s">
        <v>12</v>
      </c>
      <c r="I234" s="1">
        <v>1</v>
      </c>
    </row>
    <row r="235" spans="1:9" ht="15">
      <c r="A235" s="1" t="s">
        <v>9</v>
      </c>
      <c r="B235" s="1" t="s">
        <v>161</v>
      </c>
      <c r="C235" s="1" t="s">
        <v>187</v>
      </c>
      <c r="D235" s="1" t="s">
        <v>161</v>
      </c>
      <c r="E235" s="1">
        <v>8</v>
      </c>
      <c r="F235" s="1">
        <v>903334</v>
      </c>
      <c r="G235" s="1" t="s">
        <v>191</v>
      </c>
      <c r="H235" s="1" t="s">
        <v>45</v>
      </c>
      <c r="I235" s="1">
        <v>1</v>
      </c>
    </row>
    <row r="236" spans="1:9" ht="15">
      <c r="A236" s="1" t="s">
        <v>9</v>
      </c>
      <c r="B236" s="1" t="s">
        <v>161</v>
      </c>
      <c r="C236" s="1" t="s">
        <v>187</v>
      </c>
      <c r="D236" s="1" t="s">
        <v>161</v>
      </c>
      <c r="E236" s="1">
        <v>8</v>
      </c>
      <c r="F236" s="1">
        <v>903334</v>
      </c>
      <c r="G236" s="1" t="s">
        <v>191</v>
      </c>
      <c r="H236" s="1" t="s">
        <v>12</v>
      </c>
      <c r="I236" s="1">
        <v>1</v>
      </c>
    </row>
    <row r="237" spans="1:9" ht="15">
      <c r="A237" s="1" t="s">
        <v>9</v>
      </c>
      <c r="B237" s="1" t="s">
        <v>192</v>
      </c>
      <c r="C237" s="1" t="s">
        <v>192</v>
      </c>
      <c r="D237" s="1" t="s">
        <v>192</v>
      </c>
      <c r="E237" s="1">
        <v>6</v>
      </c>
      <c r="F237" s="1">
        <v>428760</v>
      </c>
      <c r="G237" s="1" t="s">
        <v>193</v>
      </c>
      <c r="H237" s="1" t="s">
        <v>12</v>
      </c>
      <c r="I237" s="1">
        <v>1</v>
      </c>
    </row>
    <row r="238" spans="1:9" ht="15">
      <c r="A238" s="1" t="s">
        <v>9</v>
      </c>
      <c r="B238" s="1" t="s">
        <v>192</v>
      </c>
      <c r="C238" s="1" t="s">
        <v>192</v>
      </c>
      <c r="D238" s="1" t="s">
        <v>192</v>
      </c>
      <c r="E238" s="1">
        <v>8</v>
      </c>
      <c r="F238" s="1">
        <v>33108</v>
      </c>
      <c r="G238" s="1" t="s">
        <v>194</v>
      </c>
      <c r="H238" s="1" t="s">
        <v>12</v>
      </c>
      <c r="I238" s="1">
        <v>1</v>
      </c>
    </row>
    <row r="239" spans="1:9" ht="15">
      <c r="A239" s="1" t="s">
        <v>9</v>
      </c>
      <c r="B239" s="1" t="s">
        <v>192</v>
      </c>
      <c r="C239" s="1" t="s">
        <v>192</v>
      </c>
      <c r="D239" s="1" t="s">
        <v>192</v>
      </c>
      <c r="E239" s="1">
        <v>8</v>
      </c>
      <c r="F239" s="1">
        <v>33145</v>
      </c>
      <c r="G239" s="1" t="s">
        <v>195</v>
      </c>
      <c r="H239" s="1" t="s">
        <v>45</v>
      </c>
      <c r="I239" s="1">
        <v>1</v>
      </c>
    </row>
    <row r="240" spans="1:9" ht="15">
      <c r="A240" s="1" t="s">
        <v>9</v>
      </c>
      <c r="B240" s="1" t="s">
        <v>192</v>
      </c>
      <c r="C240" s="1" t="s">
        <v>192</v>
      </c>
      <c r="D240" s="1" t="s">
        <v>192</v>
      </c>
      <c r="E240" s="1">
        <v>8</v>
      </c>
      <c r="F240" s="1">
        <v>33145</v>
      </c>
      <c r="G240" s="1" t="s">
        <v>195</v>
      </c>
      <c r="H240" s="1" t="s">
        <v>196</v>
      </c>
      <c r="I240" s="1">
        <v>1</v>
      </c>
    </row>
    <row r="241" spans="1:9" ht="15">
      <c r="A241" s="1" t="s">
        <v>9</v>
      </c>
      <c r="B241" s="1" t="s">
        <v>192</v>
      </c>
      <c r="C241" s="1" t="s">
        <v>192</v>
      </c>
      <c r="D241" s="1" t="s">
        <v>192</v>
      </c>
      <c r="E241" s="1">
        <v>8</v>
      </c>
      <c r="F241" s="1">
        <v>33145</v>
      </c>
      <c r="G241" s="1" t="s">
        <v>195</v>
      </c>
      <c r="H241" s="1" t="s">
        <v>12</v>
      </c>
      <c r="I241" s="1">
        <v>1</v>
      </c>
    </row>
    <row r="242" spans="1:9" ht="15">
      <c r="A242" s="1" t="s">
        <v>9</v>
      </c>
      <c r="B242" s="1" t="s">
        <v>192</v>
      </c>
      <c r="C242" s="1" t="s">
        <v>192</v>
      </c>
      <c r="D242" s="1" t="s">
        <v>192</v>
      </c>
      <c r="E242" s="1">
        <v>8</v>
      </c>
      <c r="F242" s="1">
        <v>33212</v>
      </c>
      <c r="G242" s="1" t="s">
        <v>197</v>
      </c>
      <c r="H242" s="1" t="s">
        <v>35</v>
      </c>
      <c r="I242" s="1">
        <v>1</v>
      </c>
    </row>
    <row r="243" spans="1:9" ht="15">
      <c r="A243" s="1" t="s">
        <v>9</v>
      </c>
      <c r="B243" s="1" t="s">
        <v>192</v>
      </c>
      <c r="C243" s="1" t="s">
        <v>192</v>
      </c>
      <c r="D243" s="1" t="s">
        <v>192</v>
      </c>
      <c r="E243" s="1">
        <v>8</v>
      </c>
      <c r="F243" s="1">
        <v>33261</v>
      </c>
      <c r="G243" s="1" t="s">
        <v>198</v>
      </c>
      <c r="H243" s="1" t="s">
        <v>45</v>
      </c>
      <c r="I243" s="1">
        <v>2</v>
      </c>
    </row>
    <row r="244" spans="1:9" ht="15">
      <c r="A244" s="1" t="s">
        <v>9</v>
      </c>
      <c r="B244" s="1" t="s">
        <v>192</v>
      </c>
      <c r="C244" s="1" t="s">
        <v>192</v>
      </c>
      <c r="D244" s="1" t="s">
        <v>192</v>
      </c>
      <c r="E244" s="1">
        <v>8</v>
      </c>
      <c r="F244" s="1">
        <v>33285</v>
      </c>
      <c r="G244" s="1" t="s">
        <v>199</v>
      </c>
      <c r="H244" s="1" t="s">
        <v>75</v>
      </c>
      <c r="I244" s="1">
        <v>1</v>
      </c>
    </row>
    <row r="245" spans="1:9" ht="15">
      <c r="A245" s="1" t="s">
        <v>9</v>
      </c>
      <c r="B245" s="1" t="s">
        <v>192</v>
      </c>
      <c r="C245" s="1" t="s">
        <v>192</v>
      </c>
      <c r="D245" s="1" t="s">
        <v>192</v>
      </c>
      <c r="E245" s="1">
        <v>8</v>
      </c>
      <c r="F245" s="1">
        <v>917977</v>
      </c>
      <c r="G245" s="1" t="s">
        <v>200</v>
      </c>
      <c r="H245" s="1" t="s">
        <v>45</v>
      </c>
      <c r="I245" s="1">
        <v>1</v>
      </c>
    </row>
    <row r="246" spans="1:9" ht="15">
      <c r="A246" s="1" t="s">
        <v>9</v>
      </c>
      <c r="B246" s="1" t="s">
        <v>192</v>
      </c>
      <c r="C246" s="1" t="s">
        <v>201</v>
      </c>
      <c r="D246" s="1" t="s">
        <v>201</v>
      </c>
      <c r="E246" s="1">
        <v>8</v>
      </c>
      <c r="F246" s="1">
        <v>33042</v>
      </c>
      <c r="G246" s="1" t="s">
        <v>202</v>
      </c>
      <c r="H246" s="1" t="s">
        <v>14</v>
      </c>
      <c r="I246" s="1">
        <v>1</v>
      </c>
    </row>
    <row r="247" spans="1:9" ht="15">
      <c r="A247" s="1" t="s">
        <v>9</v>
      </c>
      <c r="B247" s="1" t="s">
        <v>192</v>
      </c>
      <c r="C247" s="1" t="s">
        <v>203</v>
      </c>
      <c r="D247" s="1" t="s">
        <v>203</v>
      </c>
      <c r="E247" s="1">
        <v>8</v>
      </c>
      <c r="F247" s="1">
        <v>33005</v>
      </c>
      <c r="G247" s="1" t="s">
        <v>204</v>
      </c>
      <c r="H247" s="1" t="s">
        <v>35</v>
      </c>
      <c r="I247" s="1">
        <v>1</v>
      </c>
    </row>
    <row r="248" spans="1:9" ht="15">
      <c r="A248" s="1" t="s">
        <v>9</v>
      </c>
      <c r="B248" s="1" t="s">
        <v>192</v>
      </c>
      <c r="C248" s="1" t="s">
        <v>205</v>
      </c>
      <c r="D248" s="1" t="s">
        <v>205</v>
      </c>
      <c r="E248" s="1">
        <v>8</v>
      </c>
      <c r="F248" s="1">
        <v>33133</v>
      </c>
      <c r="G248" s="1" t="s">
        <v>206</v>
      </c>
      <c r="H248" s="1" t="s">
        <v>35</v>
      </c>
      <c r="I248" s="1">
        <v>1</v>
      </c>
    </row>
    <row r="249" spans="1:9" ht="15">
      <c r="A249" s="1" t="s">
        <v>9</v>
      </c>
      <c r="B249" s="1" t="s">
        <v>207</v>
      </c>
      <c r="C249" s="1" t="s">
        <v>208</v>
      </c>
      <c r="D249" s="1" t="s">
        <v>208</v>
      </c>
      <c r="E249" s="1">
        <v>8</v>
      </c>
      <c r="F249" s="1">
        <v>14515</v>
      </c>
      <c r="G249" s="1" t="s">
        <v>209</v>
      </c>
      <c r="H249" s="1" t="s">
        <v>35</v>
      </c>
      <c r="I249" s="1">
        <v>1</v>
      </c>
    </row>
    <row r="250" spans="1:9" ht="15">
      <c r="A250" s="1" t="s">
        <v>9</v>
      </c>
      <c r="B250" s="1" t="s">
        <v>207</v>
      </c>
      <c r="C250" s="1" t="s">
        <v>210</v>
      </c>
      <c r="D250" s="1" t="s">
        <v>210</v>
      </c>
      <c r="E250" s="1">
        <v>8</v>
      </c>
      <c r="F250" s="1">
        <v>14503</v>
      </c>
      <c r="G250" s="1" t="s">
        <v>211</v>
      </c>
      <c r="H250" s="1" t="s">
        <v>35</v>
      </c>
      <c r="I250" s="1">
        <v>1</v>
      </c>
    </row>
    <row r="251" spans="1:9" ht="15">
      <c r="A251" s="1" t="s">
        <v>9</v>
      </c>
      <c r="B251" s="1" t="s">
        <v>207</v>
      </c>
      <c r="C251" s="1" t="s">
        <v>210</v>
      </c>
      <c r="D251" s="1" t="s">
        <v>210</v>
      </c>
      <c r="E251" s="1">
        <v>8</v>
      </c>
      <c r="F251" s="1">
        <v>14503</v>
      </c>
      <c r="G251" s="1" t="s">
        <v>211</v>
      </c>
      <c r="H251" s="1" t="s">
        <v>12</v>
      </c>
      <c r="I251" s="1">
        <v>1</v>
      </c>
    </row>
    <row r="252" spans="1:9" ht="15">
      <c r="A252" s="1" t="s">
        <v>9</v>
      </c>
      <c r="B252" s="1" t="s">
        <v>207</v>
      </c>
      <c r="C252" s="1" t="s">
        <v>207</v>
      </c>
      <c r="D252" s="1" t="s">
        <v>207</v>
      </c>
      <c r="E252" s="1">
        <v>8</v>
      </c>
      <c r="F252" s="1">
        <v>14679</v>
      </c>
      <c r="G252" s="1" t="s">
        <v>212</v>
      </c>
      <c r="H252" s="1" t="s">
        <v>35</v>
      </c>
      <c r="I252" s="1">
        <v>1</v>
      </c>
    </row>
    <row r="253" spans="1:9" ht="15">
      <c r="A253" s="1" t="s">
        <v>9</v>
      </c>
      <c r="B253" s="1" t="s">
        <v>207</v>
      </c>
      <c r="C253" s="1" t="s">
        <v>207</v>
      </c>
      <c r="D253" s="1" t="s">
        <v>207</v>
      </c>
      <c r="E253" s="1">
        <v>8</v>
      </c>
      <c r="F253" s="1">
        <v>45226</v>
      </c>
      <c r="G253" s="1" t="s">
        <v>213</v>
      </c>
      <c r="H253" s="1" t="s">
        <v>45</v>
      </c>
      <c r="I253" s="1">
        <v>1</v>
      </c>
    </row>
    <row r="254" spans="1:9" ht="15">
      <c r="A254" s="1" t="s">
        <v>9</v>
      </c>
      <c r="B254" s="1" t="s">
        <v>207</v>
      </c>
      <c r="C254" s="1" t="s">
        <v>207</v>
      </c>
      <c r="D254" s="1" t="s">
        <v>207</v>
      </c>
      <c r="E254" s="1">
        <v>8</v>
      </c>
      <c r="F254" s="1">
        <v>918489</v>
      </c>
      <c r="G254" s="1" t="s">
        <v>214</v>
      </c>
      <c r="H254" s="1" t="s">
        <v>12</v>
      </c>
      <c r="I254" s="1">
        <v>1</v>
      </c>
    </row>
    <row r="255" spans="1:9" ht="15">
      <c r="A255" s="1" t="s">
        <v>9</v>
      </c>
      <c r="B255" s="1" t="s">
        <v>207</v>
      </c>
      <c r="C255" s="1" t="s">
        <v>215</v>
      </c>
      <c r="D255" s="1" t="s">
        <v>215</v>
      </c>
      <c r="E255" s="1">
        <v>8</v>
      </c>
      <c r="F255" s="1">
        <v>14485</v>
      </c>
      <c r="G255" s="1" t="s">
        <v>216</v>
      </c>
      <c r="H255" s="1" t="s">
        <v>12</v>
      </c>
      <c r="I255" s="1">
        <v>1</v>
      </c>
    </row>
    <row r="256" spans="1:9" ht="15">
      <c r="A256" s="1" t="s">
        <v>9</v>
      </c>
      <c r="B256" s="1" t="s">
        <v>207</v>
      </c>
      <c r="C256" s="1" t="s">
        <v>215</v>
      </c>
      <c r="D256" s="1" t="s">
        <v>215</v>
      </c>
      <c r="E256" s="1">
        <v>15</v>
      </c>
      <c r="F256" s="1">
        <v>453572</v>
      </c>
      <c r="G256" s="1" t="s">
        <v>217</v>
      </c>
      <c r="H256" s="1" t="s">
        <v>59</v>
      </c>
      <c r="I256" s="1">
        <v>3</v>
      </c>
    </row>
    <row r="257" spans="1:9" ht="15">
      <c r="A257" s="1" t="s">
        <v>9</v>
      </c>
      <c r="B257" s="1" t="s">
        <v>207</v>
      </c>
      <c r="C257" s="1" t="s">
        <v>215</v>
      </c>
      <c r="D257" s="1" t="s">
        <v>215</v>
      </c>
      <c r="E257" s="1">
        <v>15</v>
      </c>
      <c r="F257" s="1">
        <v>453572</v>
      </c>
      <c r="G257" s="1" t="s">
        <v>217</v>
      </c>
      <c r="H257" s="1" t="s">
        <v>30</v>
      </c>
      <c r="I257" s="1">
        <v>1</v>
      </c>
    </row>
    <row r="258" spans="1:9" ht="15">
      <c r="A258" s="1" t="s">
        <v>9</v>
      </c>
      <c r="B258" s="1" t="s">
        <v>207</v>
      </c>
      <c r="C258" s="1" t="s">
        <v>215</v>
      </c>
      <c r="D258" s="1" t="s">
        <v>215</v>
      </c>
      <c r="E258" s="1">
        <v>15</v>
      </c>
      <c r="F258" s="1">
        <v>453572</v>
      </c>
      <c r="G258" s="1" t="s">
        <v>217</v>
      </c>
      <c r="H258" s="1" t="s">
        <v>33</v>
      </c>
      <c r="I258" s="1">
        <v>30</v>
      </c>
    </row>
    <row r="259" spans="1:9" ht="15">
      <c r="A259" s="1" t="s">
        <v>9</v>
      </c>
      <c r="B259" s="1" t="s">
        <v>207</v>
      </c>
      <c r="C259" s="1" t="s">
        <v>215</v>
      </c>
      <c r="D259" s="1" t="s">
        <v>215</v>
      </c>
      <c r="E259" s="1">
        <v>15</v>
      </c>
      <c r="F259" s="1">
        <v>453572</v>
      </c>
      <c r="G259" s="1" t="s">
        <v>217</v>
      </c>
      <c r="H259" s="1" t="s">
        <v>53</v>
      </c>
      <c r="I259" s="1">
        <v>13</v>
      </c>
    </row>
    <row r="260" spans="1:9" ht="15">
      <c r="A260" s="1" t="s">
        <v>9</v>
      </c>
      <c r="B260" s="1" t="s">
        <v>207</v>
      </c>
      <c r="C260" s="1" t="s">
        <v>215</v>
      </c>
      <c r="D260" s="1" t="s">
        <v>215</v>
      </c>
      <c r="E260" s="1">
        <v>15</v>
      </c>
      <c r="F260" s="1">
        <v>453572</v>
      </c>
      <c r="G260" s="1" t="s">
        <v>217</v>
      </c>
      <c r="H260" s="1" t="s">
        <v>45</v>
      </c>
      <c r="I260" s="1">
        <v>39</v>
      </c>
    </row>
    <row r="261" spans="1:9" ht="15">
      <c r="A261" s="1" t="s">
        <v>9</v>
      </c>
      <c r="B261" s="1" t="s">
        <v>207</v>
      </c>
      <c r="C261" s="1" t="s">
        <v>215</v>
      </c>
      <c r="D261" s="1" t="s">
        <v>215</v>
      </c>
      <c r="E261" s="1">
        <v>15</v>
      </c>
      <c r="F261" s="1">
        <v>453572</v>
      </c>
      <c r="G261" s="1" t="s">
        <v>217</v>
      </c>
      <c r="H261" s="1" t="s">
        <v>147</v>
      </c>
      <c r="I261" s="1">
        <v>6</v>
      </c>
    </row>
    <row r="262" spans="1:9" ht="15">
      <c r="A262" s="1" t="s">
        <v>9</v>
      </c>
      <c r="B262" s="1" t="s">
        <v>207</v>
      </c>
      <c r="C262" s="1" t="s">
        <v>215</v>
      </c>
      <c r="D262" s="1" t="s">
        <v>215</v>
      </c>
      <c r="E262" s="1">
        <v>15</v>
      </c>
      <c r="F262" s="1">
        <v>453572</v>
      </c>
      <c r="G262" s="1" t="s">
        <v>217</v>
      </c>
      <c r="H262" s="1" t="s">
        <v>134</v>
      </c>
      <c r="I262" s="1">
        <v>2</v>
      </c>
    </row>
    <row r="263" spans="1:9" ht="15">
      <c r="A263" s="1" t="s">
        <v>9</v>
      </c>
      <c r="B263" s="1" t="s">
        <v>207</v>
      </c>
      <c r="C263" s="1" t="s">
        <v>215</v>
      </c>
      <c r="D263" s="1" t="s">
        <v>215</v>
      </c>
      <c r="E263" s="1">
        <v>15</v>
      </c>
      <c r="F263" s="1">
        <v>453572</v>
      </c>
      <c r="G263" s="1" t="s">
        <v>217</v>
      </c>
      <c r="H263" s="1" t="s">
        <v>218</v>
      </c>
      <c r="I263" s="1">
        <v>1</v>
      </c>
    </row>
    <row r="264" spans="1:9" ht="15">
      <c r="A264" s="1" t="s">
        <v>9</v>
      </c>
      <c r="B264" s="1" t="s">
        <v>207</v>
      </c>
      <c r="C264" s="1" t="s">
        <v>215</v>
      </c>
      <c r="D264" s="1" t="s">
        <v>215</v>
      </c>
      <c r="E264" s="1">
        <v>15</v>
      </c>
      <c r="F264" s="1">
        <v>453572</v>
      </c>
      <c r="G264" s="1" t="s">
        <v>217</v>
      </c>
      <c r="H264" s="1" t="s">
        <v>34</v>
      </c>
      <c r="I264" s="1">
        <v>2</v>
      </c>
    </row>
    <row r="265" spans="1:9" ht="15">
      <c r="A265" s="1" t="s">
        <v>9</v>
      </c>
      <c r="B265" s="1" t="s">
        <v>207</v>
      </c>
      <c r="C265" s="1" t="s">
        <v>215</v>
      </c>
      <c r="D265" s="1" t="s">
        <v>215</v>
      </c>
      <c r="E265" s="1">
        <v>15</v>
      </c>
      <c r="F265" s="1">
        <v>453572</v>
      </c>
      <c r="G265" s="1" t="s">
        <v>217</v>
      </c>
      <c r="H265" s="1" t="s">
        <v>83</v>
      </c>
      <c r="I265" s="1">
        <v>1</v>
      </c>
    </row>
    <row r="266" spans="1:9" ht="15">
      <c r="A266" s="1" t="s">
        <v>9</v>
      </c>
      <c r="B266" s="1" t="s">
        <v>207</v>
      </c>
      <c r="C266" s="1" t="s">
        <v>215</v>
      </c>
      <c r="D266" s="1" t="s">
        <v>215</v>
      </c>
      <c r="E266" s="1">
        <v>15</v>
      </c>
      <c r="F266" s="1">
        <v>453572</v>
      </c>
      <c r="G266" s="1" t="s">
        <v>217</v>
      </c>
      <c r="H266" s="1" t="s">
        <v>219</v>
      </c>
      <c r="I266" s="1">
        <v>1</v>
      </c>
    </row>
    <row r="267" spans="1:9" ht="15">
      <c r="A267" s="1" t="s">
        <v>9</v>
      </c>
      <c r="B267" s="1" t="s">
        <v>207</v>
      </c>
      <c r="C267" s="1" t="s">
        <v>215</v>
      </c>
      <c r="D267" s="1" t="s">
        <v>215</v>
      </c>
      <c r="E267" s="1">
        <v>15</v>
      </c>
      <c r="F267" s="1">
        <v>453572</v>
      </c>
      <c r="G267" s="1" t="s">
        <v>217</v>
      </c>
      <c r="H267" s="1" t="s">
        <v>220</v>
      </c>
      <c r="I267" s="1">
        <v>27</v>
      </c>
    </row>
    <row r="268" spans="1:9" ht="15">
      <c r="A268" s="1" t="s">
        <v>9</v>
      </c>
      <c r="B268" s="1" t="s">
        <v>207</v>
      </c>
      <c r="C268" s="1" t="s">
        <v>215</v>
      </c>
      <c r="D268" s="1" t="s">
        <v>215</v>
      </c>
      <c r="E268" s="1">
        <v>15</v>
      </c>
      <c r="F268" s="1">
        <v>453572</v>
      </c>
      <c r="G268" s="1" t="s">
        <v>217</v>
      </c>
      <c r="H268" s="1" t="s">
        <v>35</v>
      </c>
      <c r="I268" s="1">
        <v>16</v>
      </c>
    </row>
    <row r="269" spans="1:9" ht="15">
      <c r="A269" s="1" t="s">
        <v>9</v>
      </c>
      <c r="B269" s="1" t="s">
        <v>207</v>
      </c>
      <c r="C269" s="1" t="s">
        <v>215</v>
      </c>
      <c r="D269" s="1" t="s">
        <v>215</v>
      </c>
      <c r="E269" s="1">
        <v>15</v>
      </c>
      <c r="F269" s="1">
        <v>453572</v>
      </c>
      <c r="G269" s="1" t="s">
        <v>217</v>
      </c>
      <c r="H269" s="1" t="s">
        <v>51</v>
      </c>
      <c r="I269" s="1">
        <v>13</v>
      </c>
    </row>
    <row r="270" spans="1:9" ht="15">
      <c r="A270" s="1" t="s">
        <v>9</v>
      </c>
      <c r="B270" s="1" t="s">
        <v>207</v>
      </c>
      <c r="C270" s="1" t="s">
        <v>215</v>
      </c>
      <c r="D270" s="1" t="s">
        <v>215</v>
      </c>
      <c r="E270" s="1">
        <v>15</v>
      </c>
      <c r="F270" s="1">
        <v>453572</v>
      </c>
      <c r="G270" s="1" t="s">
        <v>217</v>
      </c>
      <c r="H270" s="1" t="s">
        <v>123</v>
      </c>
      <c r="I270" s="1">
        <v>5</v>
      </c>
    </row>
    <row r="271" spans="1:9" ht="15">
      <c r="A271" s="1" t="s">
        <v>9</v>
      </c>
      <c r="B271" s="1" t="s">
        <v>207</v>
      </c>
      <c r="C271" s="1" t="s">
        <v>215</v>
      </c>
      <c r="D271" s="1" t="s">
        <v>215</v>
      </c>
      <c r="E271" s="1">
        <v>15</v>
      </c>
      <c r="F271" s="1">
        <v>453572</v>
      </c>
      <c r="G271" s="1" t="s">
        <v>217</v>
      </c>
      <c r="H271" s="1" t="s">
        <v>221</v>
      </c>
      <c r="I271" s="1">
        <v>1</v>
      </c>
    </row>
    <row r="272" spans="1:9" ht="15">
      <c r="A272" s="1" t="s">
        <v>9</v>
      </c>
      <c r="B272" s="1" t="s">
        <v>207</v>
      </c>
      <c r="C272" s="1" t="s">
        <v>215</v>
      </c>
      <c r="D272" s="1" t="s">
        <v>215</v>
      </c>
      <c r="E272" s="1">
        <v>15</v>
      </c>
      <c r="F272" s="1">
        <v>453572</v>
      </c>
      <c r="G272" s="1" t="s">
        <v>217</v>
      </c>
      <c r="H272" s="1" t="s">
        <v>222</v>
      </c>
      <c r="I272" s="1">
        <v>1</v>
      </c>
    </row>
    <row r="273" spans="1:9" ht="15">
      <c r="A273" s="1" t="s">
        <v>9</v>
      </c>
      <c r="B273" s="1" t="s">
        <v>207</v>
      </c>
      <c r="C273" s="1" t="s">
        <v>215</v>
      </c>
      <c r="D273" s="1" t="s">
        <v>215</v>
      </c>
      <c r="E273" s="1">
        <v>15</v>
      </c>
      <c r="F273" s="1">
        <v>453572</v>
      </c>
      <c r="G273" s="1" t="s">
        <v>217</v>
      </c>
      <c r="H273" s="1" t="s">
        <v>223</v>
      </c>
      <c r="I273" s="1">
        <v>1</v>
      </c>
    </row>
    <row r="274" spans="1:9" ht="15">
      <c r="A274" s="1" t="s">
        <v>9</v>
      </c>
      <c r="B274" s="1" t="s">
        <v>207</v>
      </c>
      <c r="C274" s="1" t="s">
        <v>215</v>
      </c>
      <c r="D274" s="1" t="s">
        <v>215</v>
      </c>
      <c r="E274" s="1">
        <v>15</v>
      </c>
      <c r="F274" s="1">
        <v>453572</v>
      </c>
      <c r="G274" s="1" t="s">
        <v>217</v>
      </c>
      <c r="H274" s="1" t="s">
        <v>224</v>
      </c>
      <c r="I274" s="1">
        <v>1</v>
      </c>
    </row>
    <row r="275" spans="1:9" ht="15">
      <c r="A275" s="1" t="s">
        <v>9</v>
      </c>
      <c r="B275" s="1" t="s">
        <v>207</v>
      </c>
      <c r="C275" s="1" t="s">
        <v>215</v>
      </c>
      <c r="D275" s="1" t="s">
        <v>215</v>
      </c>
      <c r="E275" s="1">
        <v>15</v>
      </c>
      <c r="F275" s="1">
        <v>453572</v>
      </c>
      <c r="G275" s="1" t="s">
        <v>217</v>
      </c>
      <c r="H275" s="1" t="s">
        <v>225</v>
      </c>
      <c r="I275" s="1">
        <v>2</v>
      </c>
    </row>
    <row r="276" spans="1:9" ht="15">
      <c r="A276" s="1" t="s">
        <v>9</v>
      </c>
      <c r="B276" s="1" t="s">
        <v>207</v>
      </c>
      <c r="C276" s="1" t="s">
        <v>215</v>
      </c>
      <c r="D276" s="1" t="s">
        <v>215</v>
      </c>
      <c r="E276" s="1">
        <v>15</v>
      </c>
      <c r="F276" s="1">
        <v>453572</v>
      </c>
      <c r="G276" s="1" t="s">
        <v>217</v>
      </c>
      <c r="H276" s="1" t="s">
        <v>226</v>
      </c>
      <c r="I276" s="1">
        <v>1</v>
      </c>
    </row>
    <row r="277" spans="1:9" ht="15">
      <c r="A277" s="1" t="s">
        <v>9</v>
      </c>
      <c r="B277" s="1" t="s">
        <v>207</v>
      </c>
      <c r="C277" s="1" t="s">
        <v>215</v>
      </c>
      <c r="D277" s="1" t="s">
        <v>215</v>
      </c>
      <c r="E277" s="1">
        <v>15</v>
      </c>
      <c r="F277" s="1">
        <v>453572</v>
      </c>
      <c r="G277" s="1" t="s">
        <v>217</v>
      </c>
      <c r="H277" s="1" t="s">
        <v>12</v>
      </c>
      <c r="I277" s="1">
        <v>2</v>
      </c>
    </row>
    <row r="278" spans="1:9" ht="15">
      <c r="A278" s="1" t="s">
        <v>9</v>
      </c>
      <c r="B278" s="1" t="s">
        <v>227</v>
      </c>
      <c r="C278" s="1" t="s">
        <v>227</v>
      </c>
      <c r="D278" s="1" t="s">
        <v>227</v>
      </c>
      <c r="E278" s="1">
        <v>3</v>
      </c>
      <c r="F278" s="1">
        <v>498166</v>
      </c>
      <c r="G278" s="1" t="s">
        <v>228</v>
      </c>
      <c r="H278" s="1" t="s">
        <v>12</v>
      </c>
      <c r="I278" s="1">
        <v>2</v>
      </c>
    </row>
    <row r="279" spans="1:9" ht="15">
      <c r="A279" s="1" t="s">
        <v>9</v>
      </c>
      <c r="B279" s="1" t="s">
        <v>227</v>
      </c>
      <c r="C279" s="1" t="s">
        <v>227</v>
      </c>
      <c r="D279" s="1" t="s">
        <v>227</v>
      </c>
      <c r="E279" s="1">
        <v>8</v>
      </c>
      <c r="F279" s="1">
        <v>22214</v>
      </c>
      <c r="G279" s="1" t="s">
        <v>229</v>
      </c>
      <c r="H279" s="1" t="s">
        <v>12</v>
      </c>
      <c r="I279" s="1">
        <v>2</v>
      </c>
    </row>
    <row r="280" spans="1:9" ht="15">
      <c r="A280" s="1" t="s">
        <v>9</v>
      </c>
      <c r="B280" s="1" t="s">
        <v>227</v>
      </c>
      <c r="C280" s="1" t="s">
        <v>227</v>
      </c>
      <c r="D280" s="1" t="s">
        <v>227</v>
      </c>
      <c r="E280" s="1">
        <v>8</v>
      </c>
      <c r="F280" s="1">
        <v>22263</v>
      </c>
      <c r="G280" s="1" t="s">
        <v>230</v>
      </c>
      <c r="H280" s="1" t="s">
        <v>50</v>
      </c>
      <c r="I280" s="1">
        <v>1</v>
      </c>
    </row>
    <row r="281" spans="1:9" ht="15">
      <c r="A281" s="1" t="s">
        <v>9</v>
      </c>
      <c r="B281" s="1" t="s">
        <v>227</v>
      </c>
      <c r="C281" s="1" t="s">
        <v>227</v>
      </c>
      <c r="D281" s="1" t="s">
        <v>227</v>
      </c>
      <c r="E281" s="1">
        <v>8</v>
      </c>
      <c r="F281" s="1">
        <v>22263</v>
      </c>
      <c r="G281" s="1" t="s">
        <v>230</v>
      </c>
      <c r="H281" s="1" t="s">
        <v>45</v>
      </c>
      <c r="I281" s="1">
        <v>1</v>
      </c>
    </row>
    <row r="282" spans="1:9" ht="15">
      <c r="A282" s="1" t="s">
        <v>9</v>
      </c>
      <c r="B282" s="1" t="s">
        <v>227</v>
      </c>
      <c r="C282" s="1" t="s">
        <v>227</v>
      </c>
      <c r="D282" s="1" t="s">
        <v>227</v>
      </c>
      <c r="E282" s="1">
        <v>8</v>
      </c>
      <c r="F282" s="1">
        <v>22329</v>
      </c>
      <c r="G282" s="1" t="s">
        <v>231</v>
      </c>
      <c r="H282" s="1" t="s">
        <v>33</v>
      </c>
      <c r="I282" s="1">
        <v>3</v>
      </c>
    </row>
    <row r="283" spans="1:9" ht="15">
      <c r="A283" s="1" t="s">
        <v>9</v>
      </c>
      <c r="B283" s="1" t="s">
        <v>227</v>
      </c>
      <c r="C283" s="1" t="s">
        <v>227</v>
      </c>
      <c r="D283" s="1" t="s">
        <v>227</v>
      </c>
      <c r="E283" s="1">
        <v>8</v>
      </c>
      <c r="F283" s="1">
        <v>22329</v>
      </c>
      <c r="G283" s="1" t="s">
        <v>231</v>
      </c>
      <c r="H283" s="1" t="s">
        <v>12</v>
      </c>
      <c r="I283" s="1">
        <v>7</v>
      </c>
    </row>
    <row r="284" spans="1:9" ht="15">
      <c r="A284" s="1" t="s">
        <v>9</v>
      </c>
      <c r="B284" s="1" t="s">
        <v>227</v>
      </c>
      <c r="C284" s="1" t="s">
        <v>227</v>
      </c>
      <c r="D284" s="1" t="s">
        <v>227</v>
      </c>
      <c r="E284" s="1">
        <v>8</v>
      </c>
      <c r="F284" s="1">
        <v>22391</v>
      </c>
      <c r="G284" s="1" t="s">
        <v>232</v>
      </c>
      <c r="H284" s="1" t="s">
        <v>12</v>
      </c>
      <c r="I284" s="1">
        <v>1</v>
      </c>
    </row>
    <row r="285" spans="1:9" ht="15">
      <c r="A285" s="1" t="s">
        <v>9</v>
      </c>
      <c r="B285" s="1" t="s">
        <v>227</v>
      </c>
      <c r="C285" s="1" t="s">
        <v>227</v>
      </c>
      <c r="D285" s="1" t="s">
        <v>227</v>
      </c>
      <c r="E285" s="1">
        <v>8</v>
      </c>
      <c r="F285" s="1">
        <v>22457</v>
      </c>
      <c r="G285" s="1" t="s">
        <v>233</v>
      </c>
      <c r="H285" s="1" t="s">
        <v>14</v>
      </c>
      <c r="I285" s="1">
        <v>1</v>
      </c>
    </row>
    <row r="286" spans="1:9" ht="15">
      <c r="A286" s="1" t="s">
        <v>9</v>
      </c>
      <c r="B286" s="1" t="s">
        <v>227</v>
      </c>
      <c r="C286" s="1" t="s">
        <v>227</v>
      </c>
      <c r="D286" s="1" t="s">
        <v>227</v>
      </c>
      <c r="E286" s="1">
        <v>8</v>
      </c>
      <c r="F286" s="1">
        <v>22457</v>
      </c>
      <c r="G286" s="1" t="s">
        <v>233</v>
      </c>
      <c r="H286" s="1" t="s">
        <v>12</v>
      </c>
      <c r="I286" s="1">
        <v>1</v>
      </c>
    </row>
    <row r="287" spans="1:9" ht="15">
      <c r="A287" s="1" t="s">
        <v>9</v>
      </c>
      <c r="B287" s="1" t="s">
        <v>227</v>
      </c>
      <c r="C287" s="1" t="s">
        <v>227</v>
      </c>
      <c r="D287" s="1" t="s">
        <v>227</v>
      </c>
      <c r="E287" s="1">
        <v>8</v>
      </c>
      <c r="F287" s="1">
        <v>22469</v>
      </c>
      <c r="G287" s="1" t="s">
        <v>234</v>
      </c>
      <c r="H287" s="1" t="s">
        <v>51</v>
      </c>
      <c r="I287" s="1">
        <v>1</v>
      </c>
    </row>
    <row r="288" spans="1:9" ht="15">
      <c r="A288" s="1" t="s">
        <v>9</v>
      </c>
      <c r="B288" s="1" t="s">
        <v>227</v>
      </c>
      <c r="C288" s="1" t="s">
        <v>227</v>
      </c>
      <c r="D288" s="1" t="s">
        <v>227</v>
      </c>
      <c r="E288" s="1">
        <v>8</v>
      </c>
      <c r="F288" s="1">
        <v>22469</v>
      </c>
      <c r="G288" s="1" t="s">
        <v>234</v>
      </c>
      <c r="H288" s="1" t="s">
        <v>105</v>
      </c>
      <c r="I288" s="1">
        <v>2</v>
      </c>
    </row>
    <row r="289" spans="1:9" ht="15">
      <c r="A289" s="1" t="s">
        <v>9</v>
      </c>
      <c r="B289" s="1" t="s">
        <v>227</v>
      </c>
      <c r="C289" s="1" t="s">
        <v>227</v>
      </c>
      <c r="D289" s="1" t="s">
        <v>227</v>
      </c>
      <c r="E289" s="1">
        <v>8</v>
      </c>
      <c r="F289" s="1">
        <v>22469</v>
      </c>
      <c r="G289" s="1" t="s">
        <v>234</v>
      </c>
      <c r="H289" s="1" t="s">
        <v>12</v>
      </c>
      <c r="I289" s="1">
        <v>8</v>
      </c>
    </row>
    <row r="290" spans="1:9" ht="15">
      <c r="A290" s="1" t="s">
        <v>9</v>
      </c>
      <c r="B290" s="1" t="s">
        <v>227</v>
      </c>
      <c r="C290" s="1" t="s">
        <v>227</v>
      </c>
      <c r="D290" s="1" t="s">
        <v>227</v>
      </c>
      <c r="E290" s="1">
        <v>8</v>
      </c>
      <c r="F290" s="1">
        <v>579889</v>
      </c>
      <c r="G290" s="1" t="s">
        <v>235</v>
      </c>
      <c r="H290" s="1" t="s">
        <v>12</v>
      </c>
      <c r="I290" s="1">
        <v>2</v>
      </c>
    </row>
    <row r="291" spans="1:9" ht="15">
      <c r="A291" s="1" t="s">
        <v>9</v>
      </c>
      <c r="B291" s="1" t="s">
        <v>227</v>
      </c>
      <c r="C291" s="1" t="s">
        <v>236</v>
      </c>
      <c r="D291" s="1" t="s">
        <v>236</v>
      </c>
      <c r="E291" s="1">
        <v>8</v>
      </c>
      <c r="F291" s="1">
        <v>48012</v>
      </c>
      <c r="G291" s="1" t="s">
        <v>237</v>
      </c>
      <c r="H291" s="1" t="s">
        <v>238</v>
      </c>
      <c r="I291" s="1">
        <v>1</v>
      </c>
    </row>
    <row r="292" spans="1:9" ht="15">
      <c r="A292" s="1" t="s">
        <v>9</v>
      </c>
      <c r="B292" s="1" t="s">
        <v>227</v>
      </c>
      <c r="C292" s="1" t="s">
        <v>239</v>
      </c>
      <c r="D292" s="1" t="s">
        <v>239</v>
      </c>
      <c r="E292" s="1">
        <v>8</v>
      </c>
      <c r="F292" s="1">
        <v>22238</v>
      </c>
      <c r="G292" s="1" t="s">
        <v>240</v>
      </c>
      <c r="H292" s="1" t="s">
        <v>12</v>
      </c>
      <c r="I292" s="1">
        <v>2</v>
      </c>
    </row>
    <row r="293" spans="1:9" ht="15">
      <c r="A293" s="1" t="s">
        <v>9</v>
      </c>
      <c r="B293" s="1" t="s">
        <v>227</v>
      </c>
      <c r="C293" s="1" t="s">
        <v>239</v>
      </c>
      <c r="D293" s="1" t="s">
        <v>239</v>
      </c>
      <c r="E293" s="1">
        <v>8</v>
      </c>
      <c r="F293" s="1">
        <v>22433</v>
      </c>
      <c r="G293" s="1" t="s">
        <v>241</v>
      </c>
      <c r="H293" s="1" t="s">
        <v>12</v>
      </c>
      <c r="I293" s="1">
        <v>2</v>
      </c>
    </row>
    <row r="294" spans="1:9" ht="15">
      <c r="A294" s="1" t="s">
        <v>9</v>
      </c>
      <c r="B294" s="1" t="s">
        <v>242</v>
      </c>
      <c r="C294" s="1" t="s">
        <v>243</v>
      </c>
      <c r="D294" s="1" t="s">
        <v>243</v>
      </c>
      <c r="E294" s="1">
        <v>8</v>
      </c>
      <c r="F294" s="1">
        <v>26037</v>
      </c>
      <c r="G294" s="1" t="s">
        <v>244</v>
      </c>
      <c r="H294" s="1" t="s">
        <v>12</v>
      </c>
      <c r="I294" s="1">
        <v>2</v>
      </c>
    </row>
    <row r="295" spans="1:9" ht="15">
      <c r="A295" s="1" t="s">
        <v>9</v>
      </c>
      <c r="B295" s="1" t="s">
        <v>242</v>
      </c>
      <c r="C295" s="1" t="s">
        <v>243</v>
      </c>
      <c r="D295" s="1" t="s">
        <v>243</v>
      </c>
      <c r="E295" s="1">
        <v>8</v>
      </c>
      <c r="F295" s="1">
        <v>49670</v>
      </c>
      <c r="G295" s="1" t="s">
        <v>245</v>
      </c>
      <c r="H295" s="1" t="s">
        <v>12</v>
      </c>
      <c r="I295" s="1">
        <v>1</v>
      </c>
    </row>
    <row r="296" spans="1:9" ht="15">
      <c r="A296" s="1" t="s">
        <v>9</v>
      </c>
      <c r="B296" s="1" t="s">
        <v>242</v>
      </c>
      <c r="C296" s="1" t="s">
        <v>246</v>
      </c>
      <c r="D296" s="1" t="s">
        <v>246</v>
      </c>
      <c r="E296" s="1">
        <v>8</v>
      </c>
      <c r="F296" s="1">
        <v>25264</v>
      </c>
      <c r="G296" s="1" t="s">
        <v>247</v>
      </c>
      <c r="H296" s="1" t="s">
        <v>86</v>
      </c>
      <c r="I296" s="1">
        <v>1</v>
      </c>
    </row>
    <row r="297" spans="1:9" ht="15">
      <c r="A297" s="1" t="s">
        <v>9</v>
      </c>
      <c r="B297" s="1" t="s">
        <v>242</v>
      </c>
      <c r="C297" s="1" t="s">
        <v>242</v>
      </c>
      <c r="D297" s="1" t="s">
        <v>242</v>
      </c>
      <c r="E297" s="1">
        <v>3</v>
      </c>
      <c r="F297" s="1">
        <v>980067</v>
      </c>
      <c r="G297" s="1" t="s">
        <v>248</v>
      </c>
      <c r="H297" s="1" t="s">
        <v>14</v>
      </c>
      <c r="I297" s="1">
        <v>1</v>
      </c>
    </row>
    <row r="298" spans="1:9" ht="15">
      <c r="A298" s="1" t="s">
        <v>9</v>
      </c>
      <c r="B298" s="1" t="s">
        <v>242</v>
      </c>
      <c r="C298" s="1" t="s">
        <v>242</v>
      </c>
      <c r="D298" s="1" t="s">
        <v>242</v>
      </c>
      <c r="E298" s="1">
        <v>3</v>
      </c>
      <c r="F298" s="1">
        <v>980067</v>
      </c>
      <c r="G298" s="1" t="s">
        <v>248</v>
      </c>
      <c r="H298" s="1" t="s">
        <v>123</v>
      </c>
      <c r="I298" s="1">
        <v>1</v>
      </c>
    </row>
    <row r="299" spans="1:9" ht="15">
      <c r="A299" s="1" t="s">
        <v>9</v>
      </c>
      <c r="B299" s="1" t="s">
        <v>242</v>
      </c>
      <c r="C299" s="1" t="s">
        <v>242</v>
      </c>
      <c r="D299" s="1" t="s">
        <v>242</v>
      </c>
      <c r="E299" s="1">
        <v>6</v>
      </c>
      <c r="F299" s="1">
        <v>985582</v>
      </c>
      <c r="G299" s="1" t="s">
        <v>249</v>
      </c>
      <c r="H299" s="1" t="s">
        <v>34</v>
      </c>
      <c r="I299" s="1">
        <v>1</v>
      </c>
    </row>
    <row r="300" spans="1:9" ht="15">
      <c r="A300" s="1" t="s">
        <v>9</v>
      </c>
      <c r="B300" s="1" t="s">
        <v>242</v>
      </c>
      <c r="C300" s="1" t="s">
        <v>242</v>
      </c>
      <c r="D300" s="1" t="s">
        <v>242</v>
      </c>
      <c r="E300" s="1">
        <v>8</v>
      </c>
      <c r="F300" s="1">
        <v>25173</v>
      </c>
      <c r="G300" s="1" t="s">
        <v>250</v>
      </c>
      <c r="H300" s="1" t="s">
        <v>45</v>
      </c>
      <c r="I300" s="1">
        <v>2</v>
      </c>
    </row>
    <row r="301" spans="1:9" ht="15">
      <c r="A301" s="1" t="s">
        <v>9</v>
      </c>
      <c r="B301" s="1" t="s">
        <v>242</v>
      </c>
      <c r="C301" s="1" t="s">
        <v>242</v>
      </c>
      <c r="D301" s="1" t="s">
        <v>242</v>
      </c>
      <c r="E301" s="1">
        <v>8</v>
      </c>
      <c r="F301" s="1">
        <v>25215</v>
      </c>
      <c r="G301" s="1" t="s">
        <v>251</v>
      </c>
      <c r="H301" s="1" t="s">
        <v>56</v>
      </c>
      <c r="I301" s="1">
        <v>1</v>
      </c>
    </row>
    <row r="302" spans="1:9" ht="15">
      <c r="A302" s="1" t="s">
        <v>9</v>
      </c>
      <c r="B302" s="1" t="s">
        <v>242</v>
      </c>
      <c r="C302" s="1" t="s">
        <v>242</v>
      </c>
      <c r="D302" s="1" t="s">
        <v>242</v>
      </c>
      <c r="E302" s="1">
        <v>8</v>
      </c>
      <c r="F302" s="1">
        <v>25215</v>
      </c>
      <c r="G302" s="1" t="s">
        <v>251</v>
      </c>
      <c r="H302" s="1" t="s">
        <v>45</v>
      </c>
      <c r="I302" s="1">
        <v>1</v>
      </c>
    </row>
    <row r="303" spans="1:9" ht="15">
      <c r="A303" s="1" t="s">
        <v>9</v>
      </c>
      <c r="B303" s="1" t="s">
        <v>242</v>
      </c>
      <c r="C303" s="1" t="s">
        <v>242</v>
      </c>
      <c r="D303" s="1" t="s">
        <v>242</v>
      </c>
      <c r="E303" s="1">
        <v>8</v>
      </c>
      <c r="F303" s="1">
        <v>25215</v>
      </c>
      <c r="G303" s="1" t="s">
        <v>251</v>
      </c>
      <c r="H303" s="1" t="s">
        <v>12</v>
      </c>
      <c r="I303" s="1">
        <v>2</v>
      </c>
    </row>
    <row r="304" spans="1:9" ht="15">
      <c r="A304" s="1" t="s">
        <v>9</v>
      </c>
      <c r="B304" s="1" t="s">
        <v>242</v>
      </c>
      <c r="C304" s="1" t="s">
        <v>242</v>
      </c>
      <c r="D304" s="1" t="s">
        <v>242</v>
      </c>
      <c r="E304" s="1">
        <v>8</v>
      </c>
      <c r="F304" s="1">
        <v>25239</v>
      </c>
      <c r="G304" s="1" t="s">
        <v>252</v>
      </c>
      <c r="H304" s="1" t="s">
        <v>51</v>
      </c>
      <c r="I304" s="1">
        <v>1</v>
      </c>
    </row>
    <row r="305" spans="1:9" ht="15">
      <c r="A305" s="1" t="s">
        <v>9</v>
      </c>
      <c r="B305" s="1" t="s">
        <v>242</v>
      </c>
      <c r="C305" s="1" t="s">
        <v>242</v>
      </c>
      <c r="D305" s="1" t="s">
        <v>242</v>
      </c>
      <c r="E305" s="1">
        <v>8</v>
      </c>
      <c r="F305" s="1">
        <v>25240</v>
      </c>
      <c r="G305" s="1" t="s">
        <v>253</v>
      </c>
      <c r="H305" s="1" t="s">
        <v>45</v>
      </c>
      <c r="I305" s="1">
        <v>3</v>
      </c>
    </row>
    <row r="306" spans="1:9" ht="15">
      <c r="A306" s="1" t="s">
        <v>9</v>
      </c>
      <c r="B306" s="1" t="s">
        <v>242</v>
      </c>
      <c r="C306" s="1" t="s">
        <v>242</v>
      </c>
      <c r="D306" s="1" t="s">
        <v>242</v>
      </c>
      <c r="E306" s="1">
        <v>8</v>
      </c>
      <c r="F306" s="1">
        <v>25240</v>
      </c>
      <c r="G306" s="1" t="s">
        <v>253</v>
      </c>
      <c r="H306" s="1" t="s">
        <v>14</v>
      </c>
      <c r="I306" s="1">
        <v>2</v>
      </c>
    </row>
    <row r="307" spans="1:9" ht="15">
      <c r="A307" s="1" t="s">
        <v>9</v>
      </c>
      <c r="B307" s="1" t="s">
        <v>242</v>
      </c>
      <c r="C307" s="1" t="s">
        <v>242</v>
      </c>
      <c r="D307" s="1" t="s">
        <v>242</v>
      </c>
      <c r="E307" s="1">
        <v>8</v>
      </c>
      <c r="F307" s="1">
        <v>25240</v>
      </c>
      <c r="G307" s="1" t="s">
        <v>253</v>
      </c>
      <c r="H307" s="1" t="s">
        <v>12</v>
      </c>
      <c r="I307" s="1">
        <v>1</v>
      </c>
    </row>
    <row r="308" spans="1:9" ht="15">
      <c r="A308" s="1" t="s">
        <v>9</v>
      </c>
      <c r="B308" s="1" t="s">
        <v>242</v>
      </c>
      <c r="C308" s="1" t="s">
        <v>242</v>
      </c>
      <c r="D308" s="1" t="s">
        <v>242</v>
      </c>
      <c r="E308" s="1">
        <v>8</v>
      </c>
      <c r="F308" s="1">
        <v>25276</v>
      </c>
      <c r="G308" s="1" t="s">
        <v>254</v>
      </c>
      <c r="H308" s="1" t="s">
        <v>30</v>
      </c>
      <c r="I308" s="1">
        <v>1</v>
      </c>
    </row>
    <row r="309" spans="1:9" ht="15">
      <c r="A309" s="1" t="s">
        <v>9</v>
      </c>
      <c r="B309" s="1" t="s">
        <v>242</v>
      </c>
      <c r="C309" s="1" t="s">
        <v>242</v>
      </c>
      <c r="D309" s="1" t="s">
        <v>242</v>
      </c>
      <c r="E309" s="1">
        <v>8</v>
      </c>
      <c r="F309" s="1">
        <v>25276</v>
      </c>
      <c r="G309" s="1" t="s">
        <v>254</v>
      </c>
      <c r="H309" s="1" t="s">
        <v>45</v>
      </c>
      <c r="I309" s="1">
        <v>1</v>
      </c>
    </row>
    <row r="310" spans="1:9" ht="15">
      <c r="A310" s="1" t="s">
        <v>9</v>
      </c>
      <c r="B310" s="1" t="s">
        <v>242</v>
      </c>
      <c r="C310" s="1" t="s">
        <v>242</v>
      </c>
      <c r="D310" s="1" t="s">
        <v>242</v>
      </c>
      <c r="E310" s="1">
        <v>8</v>
      </c>
      <c r="F310" s="1">
        <v>25288</v>
      </c>
      <c r="G310" s="1" t="s">
        <v>255</v>
      </c>
      <c r="H310" s="1" t="s">
        <v>12</v>
      </c>
      <c r="I310" s="1">
        <v>2</v>
      </c>
    </row>
    <row r="311" spans="1:9" ht="15">
      <c r="A311" s="1" t="s">
        <v>9</v>
      </c>
      <c r="B311" s="1" t="s">
        <v>242</v>
      </c>
      <c r="C311" s="1" t="s">
        <v>242</v>
      </c>
      <c r="D311" s="1" t="s">
        <v>242</v>
      </c>
      <c r="E311" s="1">
        <v>8</v>
      </c>
      <c r="F311" s="1">
        <v>25297</v>
      </c>
      <c r="G311" s="1" t="s">
        <v>256</v>
      </c>
      <c r="H311" s="1" t="s">
        <v>14</v>
      </c>
      <c r="I311" s="1">
        <v>1</v>
      </c>
    </row>
    <row r="312" spans="1:9" ht="15">
      <c r="A312" s="1" t="s">
        <v>9</v>
      </c>
      <c r="B312" s="1" t="s">
        <v>242</v>
      </c>
      <c r="C312" s="1" t="s">
        <v>242</v>
      </c>
      <c r="D312" s="1" t="s">
        <v>242</v>
      </c>
      <c r="E312" s="1">
        <v>8</v>
      </c>
      <c r="F312" s="1">
        <v>25297</v>
      </c>
      <c r="G312" s="1" t="s">
        <v>256</v>
      </c>
      <c r="H312" s="1" t="s">
        <v>12</v>
      </c>
      <c r="I312" s="1">
        <v>4</v>
      </c>
    </row>
    <row r="313" spans="1:9" ht="15">
      <c r="A313" s="1" t="s">
        <v>9</v>
      </c>
      <c r="B313" s="1" t="s">
        <v>242</v>
      </c>
      <c r="C313" s="1" t="s">
        <v>242</v>
      </c>
      <c r="D313" s="1" t="s">
        <v>242</v>
      </c>
      <c r="E313" s="1">
        <v>8</v>
      </c>
      <c r="F313" s="1">
        <v>25306</v>
      </c>
      <c r="G313" s="1" t="s">
        <v>257</v>
      </c>
      <c r="H313" s="1" t="s">
        <v>12</v>
      </c>
      <c r="I313" s="1">
        <v>3</v>
      </c>
    </row>
    <row r="314" spans="1:9" ht="15">
      <c r="A314" s="1" t="s">
        <v>9</v>
      </c>
      <c r="B314" s="1" t="s">
        <v>242</v>
      </c>
      <c r="C314" s="1" t="s">
        <v>242</v>
      </c>
      <c r="D314" s="1" t="s">
        <v>242</v>
      </c>
      <c r="E314" s="1">
        <v>8</v>
      </c>
      <c r="F314" s="1">
        <v>25318</v>
      </c>
      <c r="G314" s="1" t="s">
        <v>258</v>
      </c>
      <c r="H314" s="1" t="s">
        <v>147</v>
      </c>
      <c r="I314" s="1">
        <v>2</v>
      </c>
    </row>
    <row r="315" spans="1:9" ht="15">
      <c r="A315" s="1" t="s">
        <v>9</v>
      </c>
      <c r="B315" s="1" t="s">
        <v>242</v>
      </c>
      <c r="C315" s="1" t="s">
        <v>242</v>
      </c>
      <c r="D315" s="1" t="s">
        <v>242</v>
      </c>
      <c r="E315" s="1">
        <v>8</v>
      </c>
      <c r="F315" s="1">
        <v>25410</v>
      </c>
      <c r="G315" s="1" t="s">
        <v>259</v>
      </c>
      <c r="H315" s="1" t="s">
        <v>30</v>
      </c>
      <c r="I315" s="1">
        <v>2</v>
      </c>
    </row>
    <row r="316" spans="1:9" ht="15">
      <c r="A316" s="1" t="s">
        <v>9</v>
      </c>
      <c r="B316" s="1" t="s">
        <v>242</v>
      </c>
      <c r="C316" s="1" t="s">
        <v>242</v>
      </c>
      <c r="D316" s="1" t="s">
        <v>242</v>
      </c>
      <c r="E316" s="1">
        <v>8</v>
      </c>
      <c r="F316" s="1">
        <v>25434</v>
      </c>
      <c r="G316" s="1" t="s">
        <v>260</v>
      </c>
      <c r="H316" s="1" t="s">
        <v>45</v>
      </c>
      <c r="I316" s="1">
        <v>1</v>
      </c>
    </row>
    <row r="317" spans="1:9" ht="15">
      <c r="A317" s="1" t="s">
        <v>9</v>
      </c>
      <c r="B317" s="1" t="s">
        <v>242</v>
      </c>
      <c r="C317" s="1" t="s">
        <v>242</v>
      </c>
      <c r="D317" s="1" t="s">
        <v>242</v>
      </c>
      <c r="E317" s="1">
        <v>8</v>
      </c>
      <c r="F317" s="1">
        <v>25434</v>
      </c>
      <c r="G317" s="1" t="s">
        <v>260</v>
      </c>
      <c r="H317" s="1" t="s">
        <v>12</v>
      </c>
      <c r="I317" s="1">
        <v>2</v>
      </c>
    </row>
    <row r="318" spans="1:9" ht="15">
      <c r="A318" s="1" t="s">
        <v>9</v>
      </c>
      <c r="B318" s="1" t="s">
        <v>242</v>
      </c>
      <c r="C318" s="1" t="s">
        <v>242</v>
      </c>
      <c r="D318" s="1" t="s">
        <v>242</v>
      </c>
      <c r="E318" s="1">
        <v>8</v>
      </c>
      <c r="F318" s="1">
        <v>25446</v>
      </c>
      <c r="G318" s="1" t="s">
        <v>261</v>
      </c>
      <c r="H318" s="1" t="s">
        <v>56</v>
      </c>
      <c r="I318" s="1">
        <v>1</v>
      </c>
    </row>
    <row r="319" spans="1:9" ht="15">
      <c r="A319" s="1" t="s">
        <v>9</v>
      </c>
      <c r="B319" s="1" t="s">
        <v>242</v>
      </c>
      <c r="C319" s="1" t="s">
        <v>242</v>
      </c>
      <c r="D319" s="1" t="s">
        <v>242</v>
      </c>
      <c r="E319" s="1">
        <v>8</v>
      </c>
      <c r="F319" s="1">
        <v>25458</v>
      </c>
      <c r="G319" s="1" t="s">
        <v>262</v>
      </c>
      <c r="H319" s="1" t="s">
        <v>12</v>
      </c>
      <c r="I319" s="1">
        <v>4</v>
      </c>
    </row>
    <row r="320" spans="1:9" ht="15">
      <c r="A320" s="1" t="s">
        <v>9</v>
      </c>
      <c r="B320" s="1" t="s">
        <v>242</v>
      </c>
      <c r="C320" s="1" t="s">
        <v>242</v>
      </c>
      <c r="D320" s="1" t="s">
        <v>242</v>
      </c>
      <c r="E320" s="1">
        <v>8</v>
      </c>
      <c r="F320" s="1">
        <v>25461</v>
      </c>
      <c r="G320" s="1" t="s">
        <v>263</v>
      </c>
      <c r="H320" s="1" t="s">
        <v>12</v>
      </c>
      <c r="I320" s="1">
        <v>1</v>
      </c>
    </row>
    <row r="321" spans="1:9" ht="15">
      <c r="A321" s="1" t="s">
        <v>9</v>
      </c>
      <c r="B321" s="1" t="s">
        <v>242</v>
      </c>
      <c r="C321" s="1" t="s">
        <v>242</v>
      </c>
      <c r="D321" s="1" t="s">
        <v>242</v>
      </c>
      <c r="E321" s="1">
        <v>8</v>
      </c>
      <c r="F321" s="1">
        <v>25471</v>
      </c>
      <c r="G321" s="1" t="s">
        <v>264</v>
      </c>
      <c r="H321" s="1" t="s">
        <v>265</v>
      </c>
      <c r="I321" s="1">
        <v>1</v>
      </c>
    </row>
    <row r="322" spans="1:9" ht="15">
      <c r="A322" s="1" t="s">
        <v>9</v>
      </c>
      <c r="B322" s="1" t="s">
        <v>242</v>
      </c>
      <c r="C322" s="1" t="s">
        <v>242</v>
      </c>
      <c r="D322" s="1" t="s">
        <v>242</v>
      </c>
      <c r="E322" s="1">
        <v>8</v>
      </c>
      <c r="F322" s="1">
        <v>25483</v>
      </c>
      <c r="G322" s="1" t="s">
        <v>266</v>
      </c>
      <c r="H322" s="1" t="s">
        <v>12</v>
      </c>
      <c r="I322" s="1">
        <v>1</v>
      </c>
    </row>
    <row r="323" spans="1:9" ht="15">
      <c r="A323" s="1" t="s">
        <v>9</v>
      </c>
      <c r="B323" s="1" t="s">
        <v>242</v>
      </c>
      <c r="C323" s="1" t="s">
        <v>242</v>
      </c>
      <c r="D323" s="1" t="s">
        <v>242</v>
      </c>
      <c r="E323" s="1">
        <v>8</v>
      </c>
      <c r="F323" s="1">
        <v>25495</v>
      </c>
      <c r="G323" s="1" t="s">
        <v>267</v>
      </c>
      <c r="H323" s="1" t="s">
        <v>59</v>
      </c>
      <c r="I323" s="1">
        <v>1</v>
      </c>
    </row>
    <row r="324" spans="1:9" ht="15">
      <c r="A324" s="1" t="s">
        <v>9</v>
      </c>
      <c r="B324" s="1" t="s">
        <v>242</v>
      </c>
      <c r="C324" s="1" t="s">
        <v>242</v>
      </c>
      <c r="D324" s="1" t="s">
        <v>242</v>
      </c>
      <c r="E324" s="1">
        <v>8</v>
      </c>
      <c r="F324" s="1">
        <v>25495</v>
      </c>
      <c r="G324" s="1" t="s">
        <v>267</v>
      </c>
      <c r="H324" s="1" t="s">
        <v>45</v>
      </c>
      <c r="I324" s="1">
        <v>1</v>
      </c>
    </row>
    <row r="325" spans="1:9" ht="15">
      <c r="A325" s="1" t="s">
        <v>9</v>
      </c>
      <c r="B325" s="1" t="s">
        <v>242</v>
      </c>
      <c r="C325" s="1" t="s">
        <v>242</v>
      </c>
      <c r="D325" s="1" t="s">
        <v>242</v>
      </c>
      <c r="E325" s="1">
        <v>8</v>
      </c>
      <c r="F325" s="1">
        <v>25495</v>
      </c>
      <c r="G325" s="1" t="s">
        <v>267</v>
      </c>
      <c r="H325" s="1" t="s">
        <v>75</v>
      </c>
      <c r="I325" s="1">
        <v>1</v>
      </c>
    </row>
    <row r="326" spans="1:9" ht="15">
      <c r="A326" s="1" t="s">
        <v>9</v>
      </c>
      <c r="B326" s="1" t="s">
        <v>242</v>
      </c>
      <c r="C326" s="1" t="s">
        <v>242</v>
      </c>
      <c r="D326" s="1" t="s">
        <v>242</v>
      </c>
      <c r="E326" s="1">
        <v>8</v>
      </c>
      <c r="F326" s="1">
        <v>25495</v>
      </c>
      <c r="G326" s="1" t="s">
        <v>267</v>
      </c>
      <c r="H326" s="1" t="s">
        <v>12</v>
      </c>
      <c r="I326" s="1">
        <v>1</v>
      </c>
    </row>
    <row r="327" spans="1:9" ht="15">
      <c r="A327" s="1" t="s">
        <v>9</v>
      </c>
      <c r="B327" s="1" t="s">
        <v>242</v>
      </c>
      <c r="C327" s="1" t="s">
        <v>242</v>
      </c>
      <c r="D327" s="1" t="s">
        <v>242</v>
      </c>
      <c r="E327" s="1">
        <v>8</v>
      </c>
      <c r="F327" s="1">
        <v>25513</v>
      </c>
      <c r="G327" s="1" t="s">
        <v>268</v>
      </c>
      <c r="H327" s="1" t="s">
        <v>56</v>
      </c>
      <c r="I327" s="1">
        <v>1</v>
      </c>
    </row>
    <row r="328" spans="1:9" ht="15">
      <c r="A328" s="1" t="s">
        <v>9</v>
      </c>
      <c r="B328" s="1" t="s">
        <v>242</v>
      </c>
      <c r="C328" s="1" t="s">
        <v>242</v>
      </c>
      <c r="D328" s="1" t="s">
        <v>242</v>
      </c>
      <c r="E328" s="1">
        <v>8</v>
      </c>
      <c r="F328" s="1">
        <v>25513</v>
      </c>
      <c r="G328" s="1" t="s">
        <v>268</v>
      </c>
      <c r="H328" s="1" t="s">
        <v>45</v>
      </c>
      <c r="I328" s="1">
        <v>2</v>
      </c>
    </row>
    <row r="329" spans="1:9" ht="15">
      <c r="A329" s="1" t="s">
        <v>9</v>
      </c>
      <c r="B329" s="1" t="s">
        <v>242</v>
      </c>
      <c r="C329" s="1" t="s">
        <v>242</v>
      </c>
      <c r="D329" s="1" t="s">
        <v>242</v>
      </c>
      <c r="E329" s="1">
        <v>8</v>
      </c>
      <c r="F329" s="1">
        <v>25513</v>
      </c>
      <c r="G329" s="1" t="s">
        <v>268</v>
      </c>
      <c r="H329" s="1" t="s">
        <v>75</v>
      </c>
      <c r="I329" s="1">
        <v>1</v>
      </c>
    </row>
    <row r="330" spans="1:9" ht="15">
      <c r="A330" s="1" t="s">
        <v>9</v>
      </c>
      <c r="B330" s="1" t="s">
        <v>242</v>
      </c>
      <c r="C330" s="1" t="s">
        <v>242</v>
      </c>
      <c r="D330" s="1" t="s">
        <v>242</v>
      </c>
      <c r="E330" s="1">
        <v>8</v>
      </c>
      <c r="F330" s="1">
        <v>25525</v>
      </c>
      <c r="G330" s="1" t="s">
        <v>269</v>
      </c>
      <c r="H330" s="1" t="s">
        <v>51</v>
      </c>
      <c r="I330" s="1">
        <v>2</v>
      </c>
    </row>
    <row r="331" spans="1:9" ht="15">
      <c r="A331" s="1" t="s">
        <v>9</v>
      </c>
      <c r="B331" s="1" t="s">
        <v>242</v>
      </c>
      <c r="C331" s="1" t="s">
        <v>242</v>
      </c>
      <c r="D331" s="1" t="s">
        <v>242</v>
      </c>
      <c r="E331" s="1">
        <v>8</v>
      </c>
      <c r="F331" s="1">
        <v>25525</v>
      </c>
      <c r="G331" s="1" t="s">
        <v>269</v>
      </c>
      <c r="H331" s="1" t="s">
        <v>12</v>
      </c>
      <c r="I331" s="1">
        <v>1</v>
      </c>
    </row>
    <row r="332" spans="1:9" ht="15">
      <c r="A332" s="1" t="s">
        <v>9</v>
      </c>
      <c r="B332" s="1" t="s">
        <v>242</v>
      </c>
      <c r="C332" s="1" t="s">
        <v>242</v>
      </c>
      <c r="D332" s="1" t="s">
        <v>242</v>
      </c>
      <c r="E332" s="1">
        <v>8</v>
      </c>
      <c r="F332" s="1">
        <v>25537</v>
      </c>
      <c r="G332" s="1" t="s">
        <v>270</v>
      </c>
      <c r="H332" s="1" t="s">
        <v>30</v>
      </c>
      <c r="I332" s="1">
        <v>2</v>
      </c>
    </row>
    <row r="333" spans="1:9" ht="15">
      <c r="A333" s="1" t="s">
        <v>9</v>
      </c>
      <c r="B333" s="1" t="s">
        <v>242</v>
      </c>
      <c r="C333" s="1" t="s">
        <v>242</v>
      </c>
      <c r="D333" s="1" t="s">
        <v>242</v>
      </c>
      <c r="E333" s="1">
        <v>8</v>
      </c>
      <c r="F333" s="1">
        <v>25537</v>
      </c>
      <c r="G333" s="1" t="s">
        <v>270</v>
      </c>
      <c r="H333" s="1" t="s">
        <v>56</v>
      </c>
      <c r="I333" s="1">
        <v>1</v>
      </c>
    </row>
    <row r="334" spans="1:9" ht="15">
      <c r="A334" s="1" t="s">
        <v>9</v>
      </c>
      <c r="B334" s="1" t="s">
        <v>242</v>
      </c>
      <c r="C334" s="1" t="s">
        <v>242</v>
      </c>
      <c r="D334" s="1" t="s">
        <v>242</v>
      </c>
      <c r="E334" s="1">
        <v>8</v>
      </c>
      <c r="F334" s="1">
        <v>25537</v>
      </c>
      <c r="G334" s="1" t="s">
        <v>270</v>
      </c>
      <c r="H334" s="1" t="s">
        <v>14</v>
      </c>
      <c r="I334" s="1">
        <v>2</v>
      </c>
    </row>
    <row r="335" spans="1:9" ht="15">
      <c r="A335" s="1" t="s">
        <v>9</v>
      </c>
      <c r="B335" s="1" t="s">
        <v>242</v>
      </c>
      <c r="C335" s="1" t="s">
        <v>242</v>
      </c>
      <c r="D335" s="1" t="s">
        <v>242</v>
      </c>
      <c r="E335" s="1">
        <v>8</v>
      </c>
      <c r="F335" s="1">
        <v>25537</v>
      </c>
      <c r="G335" s="1" t="s">
        <v>270</v>
      </c>
      <c r="H335" s="1" t="s">
        <v>12</v>
      </c>
      <c r="I335" s="1">
        <v>2</v>
      </c>
    </row>
    <row r="336" spans="1:9" ht="15">
      <c r="A336" s="1" t="s">
        <v>9</v>
      </c>
      <c r="B336" s="1" t="s">
        <v>242</v>
      </c>
      <c r="C336" s="1" t="s">
        <v>242</v>
      </c>
      <c r="D336" s="1" t="s">
        <v>242</v>
      </c>
      <c r="E336" s="1">
        <v>8</v>
      </c>
      <c r="F336" s="1">
        <v>25562</v>
      </c>
      <c r="G336" s="1" t="s">
        <v>271</v>
      </c>
      <c r="H336" s="1" t="s">
        <v>86</v>
      </c>
      <c r="I336" s="1">
        <v>2</v>
      </c>
    </row>
    <row r="337" spans="1:9" ht="15">
      <c r="A337" s="1" t="s">
        <v>9</v>
      </c>
      <c r="B337" s="1" t="s">
        <v>242</v>
      </c>
      <c r="C337" s="1" t="s">
        <v>242</v>
      </c>
      <c r="D337" s="1" t="s">
        <v>242</v>
      </c>
      <c r="E337" s="1">
        <v>8</v>
      </c>
      <c r="F337" s="1">
        <v>25562</v>
      </c>
      <c r="G337" s="1" t="s">
        <v>271</v>
      </c>
      <c r="H337" s="1" t="s">
        <v>14</v>
      </c>
      <c r="I337" s="1">
        <v>1</v>
      </c>
    </row>
    <row r="338" spans="1:9" ht="15">
      <c r="A338" s="1" t="s">
        <v>9</v>
      </c>
      <c r="B338" s="1" t="s">
        <v>242</v>
      </c>
      <c r="C338" s="1" t="s">
        <v>242</v>
      </c>
      <c r="D338" s="1" t="s">
        <v>242</v>
      </c>
      <c r="E338" s="1">
        <v>8</v>
      </c>
      <c r="F338" s="1">
        <v>25562</v>
      </c>
      <c r="G338" s="1" t="s">
        <v>271</v>
      </c>
      <c r="H338" s="1" t="s">
        <v>12</v>
      </c>
      <c r="I338" s="1">
        <v>1</v>
      </c>
    </row>
    <row r="339" spans="1:9" ht="15">
      <c r="A339" s="1" t="s">
        <v>9</v>
      </c>
      <c r="B339" s="1" t="s">
        <v>242</v>
      </c>
      <c r="C339" s="1" t="s">
        <v>242</v>
      </c>
      <c r="D339" s="1" t="s">
        <v>242</v>
      </c>
      <c r="E339" s="1">
        <v>8</v>
      </c>
      <c r="F339" s="1">
        <v>25574</v>
      </c>
      <c r="G339" s="1" t="s">
        <v>272</v>
      </c>
      <c r="H339" s="1" t="s">
        <v>12</v>
      </c>
      <c r="I339" s="1">
        <v>4</v>
      </c>
    </row>
    <row r="340" spans="1:9" ht="15">
      <c r="A340" s="1" t="s">
        <v>9</v>
      </c>
      <c r="B340" s="1" t="s">
        <v>242</v>
      </c>
      <c r="C340" s="1" t="s">
        <v>242</v>
      </c>
      <c r="D340" s="1" t="s">
        <v>242</v>
      </c>
      <c r="E340" s="1">
        <v>8</v>
      </c>
      <c r="F340" s="1">
        <v>25598</v>
      </c>
      <c r="G340" s="1" t="s">
        <v>273</v>
      </c>
      <c r="H340" s="1" t="s">
        <v>30</v>
      </c>
      <c r="I340" s="1">
        <v>1</v>
      </c>
    </row>
    <row r="341" spans="1:9" ht="15">
      <c r="A341" s="1" t="s">
        <v>9</v>
      </c>
      <c r="B341" s="1" t="s">
        <v>242</v>
      </c>
      <c r="C341" s="1" t="s">
        <v>242</v>
      </c>
      <c r="D341" s="1" t="s">
        <v>242</v>
      </c>
      <c r="E341" s="1">
        <v>8</v>
      </c>
      <c r="F341" s="1">
        <v>25598</v>
      </c>
      <c r="G341" s="1" t="s">
        <v>273</v>
      </c>
      <c r="H341" s="1" t="s">
        <v>34</v>
      </c>
      <c r="I341" s="1">
        <v>1</v>
      </c>
    </row>
    <row r="342" spans="1:9" ht="15">
      <c r="A342" s="1" t="s">
        <v>9</v>
      </c>
      <c r="B342" s="1" t="s">
        <v>242</v>
      </c>
      <c r="C342" s="1" t="s">
        <v>242</v>
      </c>
      <c r="D342" s="1" t="s">
        <v>242</v>
      </c>
      <c r="E342" s="1">
        <v>8</v>
      </c>
      <c r="F342" s="1">
        <v>40939</v>
      </c>
      <c r="G342" s="1" t="s">
        <v>274</v>
      </c>
      <c r="H342" s="1" t="s">
        <v>34</v>
      </c>
      <c r="I342" s="1">
        <v>5</v>
      </c>
    </row>
    <row r="343" spans="1:9" ht="15">
      <c r="A343" s="1" t="s">
        <v>9</v>
      </c>
      <c r="B343" s="1" t="s">
        <v>242</v>
      </c>
      <c r="C343" s="1" t="s">
        <v>242</v>
      </c>
      <c r="D343" s="1" t="s">
        <v>242</v>
      </c>
      <c r="E343" s="1">
        <v>8</v>
      </c>
      <c r="F343" s="1">
        <v>40939</v>
      </c>
      <c r="G343" s="1" t="s">
        <v>274</v>
      </c>
      <c r="H343" s="1" t="s">
        <v>12</v>
      </c>
      <c r="I343" s="1">
        <v>2</v>
      </c>
    </row>
    <row r="344" spans="1:9" ht="15">
      <c r="A344" s="1" t="s">
        <v>9</v>
      </c>
      <c r="B344" s="1" t="s">
        <v>242</v>
      </c>
      <c r="C344" s="1" t="s">
        <v>242</v>
      </c>
      <c r="D344" s="1" t="s">
        <v>242</v>
      </c>
      <c r="E344" s="1">
        <v>8</v>
      </c>
      <c r="F344" s="1">
        <v>42936</v>
      </c>
      <c r="G344" s="1" t="s">
        <v>275</v>
      </c>
      <c r="H344" s="1" t="s">
        <v>12</v>
      </c>
      <c r="I344" s="1">
        <v>1</v>
      </c>
    </row>
    <row r="345" spans="1:9" ht="15">
      <c r="A345" s="1" t="s">
        <v>9</v>
      </c>
      <c r="B345" s="1" t="s">
        <v>242</v>
      </c>
      <c r="C345" s="1" t="s">
        <v>242</v>
      </c>
      <c r="D345" s="1" t="s">
        <v>242</v>
      </c>
      <c r="E345" s="1">
        <v>8</v>
      </c>
      <c r="F345" s="1">
        <v>43597</v>
      </c>
      <c r="G345" s="1" t="s">
        <v>276</v>
      </c>
      <c r="H345" s="1" t="s">
        <v>45</v>
      </c>
      <c r="I345" s="1">
        <v>1</v>
      </c>
    </row>
    <row r="346" spans="1:9" ht="15">
      <c r="A346" s="1" t="s">
        <v>9</v>
      </c>
      <c r="B346" s="1" t="s">
        <v>242</v>
      </c>
      <c r="C346" s="1" t="s">
        <v>242</v>
      </c>
      <c r="D346" s="1" t="s">
        <v>242</v>
      </c>
      <c r="E346" s="1">
        <v>8</v>
      </c>
      <c r="F346" s="1">
        <v>43597</v>
      </c>
      <c r="G346" s="1" t="s">
        <v>276</v>
      </c>
      <c r="H346" s="1" t="s">
        <v>14</v>
      </c>
      <c r="I346" s="1">
        <v>1</v>
      </c>
    </row>
    <row r="347" spans="1:9" ht="15">
      <c r="A347" s="1" t="s">
        <v>9</v>
      </c>
      <c r="B347" s="1" t="s">
        <v>242</v>
      </c>
      <c r="C347" s="1" t="s">
        <v>242</v>
      </c>
      <c r="D347" s="1" t="s">
        <v>242</v>
      </c>
      <c r="E347" s="1">
        <v>8</v>
      </c>
      <c r="F347" s="1">
        <v>49657</v>
      </c>
      <c r="G347" s="1" t="s">
        <v>277</v>
      </c>
      <c r="H347" s="1" t="s">
        <v>30</v>
      </c>
      <c r="I347" s="1">
        <v>1</v>
      </c>
    </row>
    <row r="348" spans="1:9" ht="15">
      <c r="A348" s="1" t="s">
        <v>9</v>
      </c>
      <c r="B348" s="1" t="s">
        <v>242</v>
      </c>
      <c r="C348" s="1" t="s">
        <v>242</v>
      </c>
      <c r="D348" s="1" t="s">
        <v>242</v>
      </c>
      <c r="E348" s="1">
        <v>8</v>
      </c>
      <c r="F348" s="1">
        <v>70634</v>
      </c>
      <c r="G348" s="1" t="s">
        <v>278</v>
      </c>
      <c r="H348" s="1" t="s">
        <v>45</v>
      </c>
      <c r="I348" s="1">
        <v>1</v>
      </c>
    </row>
    <row r="349" spans="1:9" ht="15">
      <c r="A349" s="1" t="s">
        <v>9</v>
      </c>
      <c r="B349" s="1" t="s">
        <v>242</v>
      </c>
      <c r="C349" s="1" t="s">
        <v>242</v>
      </c>
      <c r="D349" s="1" t="s">
        <v>242</v>
      </c>
      <c r="E349" s="1">
        <v>8</v>
      </c>
      <c r="F349" s="1">
        <v>70634</v>
      </c>
      <c r="G349" s="1" t="s">
        <v>278</v>
      </c>
      <c r="H349" s="1" t="s">
        <v>12</v>
      </c>
      <c r="I349" s="1">
        <v>3</v>
      </c>
    </row>
    <row r="350" spans="1:9" ht="15">
      <c r="A350" s="1" t="s">
        <v>9</v>
      </c>
      <c r="B350" s="1" t="s">
        <v>242</v>
      </c>
      <c r="C350" s="1" t="s">
        <v>242</v>
      </c>
      <c r="D350" s="1" t="s">
        <v>242</v>
      </c>
      <c r="E350" s="1">
        <v>8</v>
      </c>
      <c r="F350" s="1">
        <v>565696</v>
      </c>
      <c r="G350" s="1" t="s">
        <v>279</v>
      </c>
      <c r="H350" s="1" t="s">
        <v>12</v>
      </c>
      <c r="I350" s="1">
        <v>1</v>
      </c>
    </row>
    <row r="351" spans="1:9" ht="15">
      <c r="A351" s="1" t="s">
        <v>9</v>
      </c>
      <c r="B351" s="1" t="s">
        <v>242</v>
      </c>
      <c r="C351" s="1" t="s">
        <v>242</v>
      </c>
      <c r="D351" s="1" t="s">
        <v>242</v>
      </c>
      <c r="E351" s="1">
        <v>8</v>
      </c>
      <c r="F351" s="1">
        <v>900217</v>
      </c>
      <c r="G351" s="1" t="s">
        <v>280</v>
      </c>
      <c r="H351" s="1" t="s">
        <v>14</v>
      </c>
      <c r="I351" s="1">
        <v>1</v>
      </c>
    </row>
    <row r="352" spans="1:9" ht="15">
      <c r="A352" s="1" t="s">
        <v>9</v>
      </c>
      <c r="B352" s="1" t="s">
        <v>242</v>
      </c>
      <c r="C352" s="1" t="s">
        <v>242</v>
      </c>
      <c r="D352" s="1" t="s">
        <v>242</v>
      </c>
      <c r="E352" s="1">
        <v>8</v>
      </c>
      <c r="F352" s="1">
        <v>900229</v>
      </c>
      <c r="G352" s="1" t="s">
        <v>281</v>
      </c>
      <c r="H352" s="1" t="s">
        <v>12</v>
      </c>
      <c r="I352" s="1">
        <v>1</v>
      </c>
    </row>
    <row r="353" spans="1:9" ht="15">
      <c r="A353" s="1" t="s">
        <v>9</v>
      </c>
      <c r="B353" s="1" t="s">
        <v>242</v>
      </c>
      <c r="C353" s="1" t="s">
        <v>242</v>
      </c>
      <c r="D353" s="1" t="s">
        <v>242</v>
      </c>
      <c r="E353" s="1">
        <v>8</v>
      </c>
      <c r="F353" s="1">
        <v>901003</v>
      </c>
      <c r="G353" s="1" t="s">
        <v>282</v>
      </c>
      <c r="H353" s="1" t="s">
        <v>12</v>
      </c>
      <c r="I353" s="1">
        <v>1</v>
      </c>
    </row>
    <row r="354" spans="1:9" ht="15">
      <c r="A354" s="1" t="s">
        <v>9</v>
      </c>
      <c r="B354" s="1" t="s">
        <v>242</v>
      </c>
      <c r="C354" s="1" t="s">
        <v>242</v>
      </c>
      <c r="D354" s="1" t="s">
        <v>242</v>
      </c>
      <c r="E354" s="1">
        <v>8</v>
      </c>
      <c r="F354" s="1">
        <v>919019</v>
      </c>
      <c r="G354" s="1" t="s">
        <v>283</v>
      </c>
      <c r="H354" s="1" t="s">
        <v>45</v>
      </c>
      <c r="I354" s="1">
        <v>1</v>
      </c>
    </row>
    <row r="355" spans="1:9" ht="15">
      <c r="A355" s="1" t="s">
        <v>9</v>
      </c>
      <c r="B355" s="1" t="s">
        <v>242</v>
      </c>
      <c r="C355" s="1" t="s">
        <v>242</v>
      </c>
      <c r="D355" s="1" t="s">
        <v>242</v>
      </c>
      <c r="E355" s="1">
        <v>8</v>
      </c>
      <c r="F355" s="1">
        <v>919123</v>
      </c>
      <c r="G355" s="1" t="s">
        <v>284</v>
      </c>
      <c r="H355" s="1" t="s">
        <v>285</v>
      </c>
      <c r="I355" s="1">
        <v>1</v>
      </c>
    </row>
    <row r="356" spans="1:9" ht="15">
      <c r="A356" s="1" t="s">
        <v>9</v>
      </c>
      <c r="B356" s="1" t="s">
        <v>242</v>
      </c>
      <c r="C356" s="1" t="s">
        <v>286</v>
      </c>
      <c r="D356" s="1" t="s">
        <v>286</v>
      </c>
      <c r="E356" s="1">
        <v>8</v>
      </c>
      <c r="F356" s="1">
        <v>25896</v>
      </c>
      <c r="G356" s="1" t="s">
        <v>287</v>
      </c>
      <c r="H356" s="1" t="s">
        <v>12</v>
      </c>
      <c r="I356" s="1">
        <v>1</v>
      </c>
    </row>
    <row r="357" spans="1:9" ht="15">
      <c r="A357" s="1" t="s">
        <v>9</v>
      </c>
      <c r="B357" s="1" t="s">
        <v>242</v>
      </c>
      <c r="C357" s="1" t="s">
        <v>286</v>
      </c>
      <c r="D357" s="1" t="s">
        <v>286</v>
      </c>
      <c r="E357" s="1">
        <v>8</v>
      </c>
      <c r="F357" s="1">
        <v>35841</v>
      </c>
      <c r="G357" s="1" t="s">
        <v>288</v>
      </c>
      <c r="H357" s="1" t="s">
        <v>12</v>
      </c>
      <c r="I357" s="1">
        <v>1</v>
      </c>
    </row>
    <row r="358" spans="1:9" ht="15">
      <c r="A358" s="1" t="s">
        <v>9</v>
      </c>
      <c r="B358" s="1" t="s">
        <v>242</v>
      </c>
      <c r="C358" s="1" t="s">
        <v>286</v>
      </c>
      <c r="D358" s="1" t="s">
        <v>286</v>
      </c>
      <c r="E358" s="1">
        <v>8</v>
      </c>
      <c r="F358" s="1">
        <v>38064</v>
      </c>
      <c r="G358" s="1" t="s">
        <v>289</v>
      </c>
      <c r="H358" s="1" t="s">
        <v>134</v>
      </c>
      <c r="I358" s="1">
        <v>1</v>
      </c>
    </row>
    <row r="359" spans="1:9" ht="15">
      <c r="A359" s="1" t="s">
        <v>9</v>
      </c>
      <c r="B359" s="1" t="s">
        <v>242</v>
      </c>
      <c r="C359" s="1" t="s">
        <v>286</v>
      </c>
      <c r="D359" s="1" t="s">
        <v>286</v>
      </c>
      <c r="E359" s="1">
        <v>8</v>
      </c>
      <c r="F359" s="1">
        <v>38064</v>
      </c>
      <c r="G359" s="1" t="s">
        <v>289</v>
      </c>
      <c r="H359" s="1" t="s">
        <v>12</v>
      </c>
      <c r="I359" s="1">
        <v>5</v>
      </c>
    </row>
    <row r="360" spans="1:9" ht="15">
      <c r="A360" s="1" t="s">
        <v>9</v>
      </c>
      <c r="B360" s="1" t="s">
        <v>242</v>
      </c>
      <c r="C360" s="1" t="s">
        <v>290</v>
      </c>
      <c r="D360" s="1" t="s">
        <v>290</v>
      </c>
      <c r="E360" s="1">
        <v>8</v>
      </c>
      <c r="F360" s="1">
        <v>44076</v>
      </c>
      <c r="G360" s="1" t="s">
        <v>291</v>
      </c>
      <c r="H360" s="1" t="s">
        <v>14</v>
      </c>
      <c r="I360" s="1">
        <v>1</v>
      </c>
    </row>
    <row r="361" spans="1:9" ht="15">
      <c r="A361" s="1" t="s">
        <v>9</v>
      </c>
      <c r="B361" s="1" t="s">
        <v>242</v>
      </c>
      <c r="C361" s="1" t="s">
        <v>292</v>
      </c>
      <c r="D361" s="1" t="s">
        <v>292</v>
      </c>
      <c r="E361" s="1">
        <v>8</v>
      </c>
      <c r="F361" s="1">
        <v>25392</v>
      </c>
      <c r="G361" s="1" t="s">
        <v>293</v>
      </c>
      <c r="H361" s="1" t="s">
        <v>86</v>
      </c>
      <c r="I361" s="1">
        <v>1</v>
      </c>
    </row>
    <row r="362" spans="1:9" ht="15">
      <c r="A362" s="1" t="s">
        <v>9</v>
      </c>
      <c r="B362" s="1" t="s">
        <v>294</v>
      </c>
      <c r="C362" s="1" t="s">
        <v>294</v>
      </c>
      <c r="D362" s="1" t="s">
        <v>294</v>
      </c>
      <c r="E362" s="1">
        <v>8</v>
      </c>
      <c r="F362" s="1">
        <v>30119</v>
      </c>
      <c r="G362" s="1" t="s">
        <v>295</v>
      </c>
      <c r="H362" s="1" t="s">
        <v>56</v>
      </c>
      <c r="I362" s="1">
        <v>1</v>
      </c>
    </row>
    <row r="363" spans="1:9" ht="15">
      <c r="A363" s="1" t="s">
        <v>9</v>
      </c>
      <c r="B363" s="1" t="s">
        <v>294</v>
      </c>
      <c r="C363" s="1" t="s">
        <v>294</v>
      </c>
      <c r="D363" s="1" t="s">
        <v>294</v>
      </c>
      <c r="E363" s="1">
        <v>8</v>
      </c>
      <c r="F363" s="1">
        <v>30119</v>
      </c>
      <c r="G363" s="1" t="s">
        <v>295</v>
      </c>
      <c r="H363" s="1" t="s">
        <v>34</v>
      </c>
      <c r="I363" s="1">
        <v>3</v>
      </c>
    </row>
    <row r="364" spans="1:9" ht="15">
      <c r="A364" s="1" t="s">
        <v>9</v>
      </c>
      <c r="B364" s="1" t="s">
        <v>294</v>
      </c>
      <c r="C364" s="1" t="s">
        <v>294</v>
      </c>
      <c r="D364" s="1" t="s">
        <v>294</v>
      </c>
      <c r="E364" s="1">
        <v>8</v>
      </c>
      <c r="F364" s="1">
        <v>30119</v>
      </c>
      <c r="G364" s="1" t="s">
        <v>295</v>
      </c>
      <c r="H364" s="1" t="s">
        <v>123</v>
      </c>
      <c r="I364" s="1">
        <v>1</v>
      </c>
    </row>
    <row r="365" spans="1:9" ht="15">
      <c r="A365" s="1" t="s">
        <v>9</v>
      </c>
      <c r="B365" s="1" t="s">
        <v>294</v>
      </c>
      <c r="C365" s="1" t="s">
        <v>294</v>
      </c>
      <c r="D365" s="1" t="s">
        <v>294</v>
      </c>
      <c r="E365" s="1">
        <v>8</v>
      </c>
      <c r="F365" s="1">
        <v>30119</v>
      </c>
      <c r="G365" s="1" t="s">
        <v>295</v>
      </c>
      <c r="H365" s="1" t="s">
        <v>12</v>
      </c>
      <c r="I365" s="1">
        <v>2</v>
      </c>
    </row>
    <row r="366" spans="1:9" ht="15">
      <c r="A366" s="1" t="s">
        <v>9</v>
      </c>
      <c r="B366" s="1" t="s">
        <v>294</v>
      </c>
      <c r="C366" s="1" t="s">
        <v>294</v>
      </c>
      <c r="D366" s="1" t="s">
        <v>294</v>
      </c>
      <c r="E366" s="1">
        <v>8</v>
      </c>
      <c r="F366" s="1">
        <v>30259</v>
      </c>
      <c r="G366" s="1" t="s">
        <v>296</v>
      </c>
      <c r="H366" s="1" t="s">
        <v>12</v>
      </c>
      <c r="I366" s="1">
        <v>2</v>
      </c>
    </row>
    <row r="367" spans="1:9" ht="15">
      <c r="A367" s="1" t="s">
        <v>9</v>
      </c>
      <c r="B367" s="1" t="s">
        <v>294</v>
      </c>
      <c r="C367" s="1" t="s">
        <v>294</v>
      </c>
      <c r="D367" s="1" t="s">
        <v>294</v>
      </c>
      <c r="E367" s="1">
        <v>8</v>
      </c>
      <c r="F367" s="1">
        <v>43102</v>
      </c>
      <c r="G367" s="1" t="s">
        <v>297</v>
      </c>
      <c r="H367" s="1" t="s">
        <v>12</v>
      </c>
      <c r="I367" s="1">
        <v>1</v>
      </c>
    </row>
    <row r="368" spans="1:9" ht="15">
      <c r="A368" s="1" t="s">
        <v>9</v>
      </c>
      <c r="B368" s="1" t="s">
        <v>294</v>
      </c>
      <c r="C368" s="1" t="s">
        <v>294</v>
      </c>
      <c r="D368" s="1" t="s">
        <v>294</v>
      </c>
      <c r="E368" s="1">
        <v>8</v>
      </c>
      <c r="F368" s="1">
        <v>48562</v>
      </c>
      <c r="G368" s="1" t="s">
        <v>298</v>
      </c>
      <c r="H368" s="1" t="s">
        <v>14</v>
      </c>
      <c r="I368" s="1">
        <v>1</v>
      </c>
    </row>
    <row r="369" spans="1:9" ht="15">
      <c r="A369" s="1" t="s">
        <v>9</v>
      </c>
      <c r="B369" s="1" t="s">
        <v>294</v>
      </c>
      <c r="C369" s="1" t="s">
        <v>294</v>
      </c>
      <c r="D369" s="1" t="s">
        <v>294</v>
      </c>
      <c r="E369" s="1">
        <v>8</v>
      </c>
      <c r="F369" s="1">
        <v>48562</v>
      </c>
      <c r="G369" s="1" t="s">
        <v>298</v>
      </c>
      <c r="H369" s="1" t="s">
        <v>12</v>
      </c>
      <c r="I369" s="1">
        <v>4</v>
      </c>
    </row>
    <row r="370" spans="1:9" ht="15">
      <c r="A370" s="1" t="s">
        <v>9</v>
      </c>
      <c r="B370" s="1" t="s">
        <v>294</v>
      </c>
      <c r="C370" s="1" t="s">
        <v>294</v>
      </c>
      <c r="D370" s="1" t="s">
        <v>294</v>
      </c>
      <c r="E370" s="1">
        <v>8</v>
      </c>
      <c r="F370" s="1">
        <v>905938</v>
      </c>
      <c r="G370" s="1" t="s">
        <v>299</v>
      </c>
      <c r="H370" s="1" t="s">
        <v>14</v>
      </c>
      <c r="I370" s="1">
        <v>1</v>
      </c>
    </row>
    <row r="371" spans="1:9" ht="15">
      <c r="A371" s="1" t="s">
        <v>9</v>
      </c>
      <c r="B371" s="1" t="s">
        <v>294</v>
      </c>
      <c r="C371" s="1" t="s">
        <v>294</v>
      </c>
      <c r="D371" s="1" t="s">
        <v>294</v>
      </c>
      <c r="E371" s="1">
        <v>8</v>
      </c>
      <c r="F371" s="1">
        <v>905938</v>
      </c>
      <c r="G371" s="1" t="s">
        <v>299</v>
      </c>
      <c r="H371" s="1" t="s">
        <v>12</v>
      </c>
      <c r="I371" s="1">
        <v>4</v>
      </c>
    </row>
    <row r="372" spans="1:9" ht="15">
      <c r="A372" s="1" t="s">
        <v>9</v>
      </c>
      <c r="B372" s="1" t="s">
        <v>294</v>
      </c>
      <c r="C372" s="1" t="s">
        <v>294</v>
      </c>
      <c r="D372" s="1" t="s">
        <v>294</v>
      </c>
      <c r="E372" s="1">
        <v>8</v>
      </c>
      <c r="F372" s="1">
        <v>913856</v>
      </c>
      <c r="G372" s="1" t="s">
        <v>300</v>
      </c>
      <c r="H372" s="1" t="s">
        <v>12</v>
      </c>
      <c r="I372" s="1">
        <v>1</v>
      </c>
    </row>
    <row r="373" spans="1:9" ht="15">
      <c r="A373" s="1" t="s">
        <v>9</v>
      </c>
      <c r="B373" s="1" t="s">
        <v>294</v>
      </c>
      <c r="C373" s="1" t="s">
        <v>294</v>
      </c>
      <c r="D373" s="1" t="s">
        <v>294</v>
      </c>
      <c r="E373" s="1">
        <v>8</v>
      </c>
      <c r="F373" s="1">
        <v>917643</v>
      </c>
      <c r="G373" s="1" t="s">
        <v>301</v>
      </c>
      <c r="H373" s="1" t="s">
        <v>123</v>
      </c>
      <c r="I373" s="1">
        <v>1</v>
      </c>
    </row>
    <row r="374" spans="1:9" ht="15">
      <c r="A374" s="1" t="s">
        <v>9</v>
      </c>
      <c r="B374" s="1" t="s">
        <v>294</v>
      </c>
      <c r="C374" s="1" t="s">
        <v>294</v>
      </c>
      <c r="D374" s="1" t="s">
        <v>294</v>
      </c>
      <c r="E374" s="1">
        <v>8</v>
      </c>
      <c r="F374" s="1">
        <v>917643</v>
      </c>
      <c r="G374" s="1" t="s">
        <v>301</v>
      </c>
      <c r="H374" s="1" t="s">
        <v>12</v>
      </c>
      <c r="I374" s="1">
        <v>1</v>
      </c>
    </row>
    <row r="375" spans="1:9" ht="15">
      <c r="A375" s="1" t="s">
        <v>9</v>
      </c>
      <c r="B375" s="1" t="s">
        <v>294</v>
      </c>
      <c r="C375" s="1" t="s">
        <v>294</v>
      </c>
      <c r="D375" s="1" t="s">
        <v>294</v>
      </c>
      <c r="E375" s="1">
        <v>8</v>
      </c>
      <c r="F375" s="1">
        <v>923382</v>
      </c>
      <c r="G375" s="1" t="s">
        <v>302</v>
      </c>
      <c r="H375" s="1" t="s">
        <v>12</v>
      </c>
      <c r="I375" s="1">
        <v>3</v>
      </c>
    </row>
    <row r="376" spans="1:9" ht="15">
      <c r="A376" s="1" t="s">
        <v>9</v>
      </c>
      <c r="B376" s="1" t="s">
        <v>294</v>
      </c>
      <c r="C376" s="1" t="s">
        <v>294</v>
      </c>
      <c r="D376" s="1" t="s">
        <v>294</v>
      </c>
      <c r="E376" s="1">
        <v>8</v>
      </c>
      <c r="F376" s="1">
        <v>924283</v>
      </c>
      <c r="G376" s="1" t="s">
        <v>303</v>
      </c>
      <c r="H376" s="1" t="s">
        <v>35</v>
      </c>
      <c r="I376" s="1">
        <v>1</v>
      </c>
    </row>
    <row r="377" spans="1:9" ht="15">
      <c r="A377" s="1" t="s">
        <v>9</v>
      </c>
      <c r="B377" s="1" t="s">
        <v>304</v>
      </c>
      <c r="C377" s="1" t="s">
        <v>304</v>
      </c>
      <c r="D377" s="1" t="s">
        <v>304</v>
      </c>
      <c r="E377" s="1">
        <v>3</v>
      </c>
      <c r="F377" s="1">
        <v>477229</v>
      </c>
      <c r="G377" s="1" t="s">
        <v>305</v>
      </c>
      <c r="H377" s="1" t="s">
        <v>34</v>
      </c>
      <c r="I377" s="1">
        <v>1</v>
      </c>
    </row>
    <row r="378" spans="1:9" ht="15">
      <c r="A378" s="1" t="s">
        <v>9</v>
      </c>
      <c r="B378" s="1" t="s">
        <v>304</v>
      </c>
      <c r="C378" s="1" t="s">
        <v>304</v>
      </c>
      <c r="D378" s="1" t="s">
        <v>304</v>
      </c>
      <c r="E378" s="1">
        <v>3</v>
      </c>
      <c r="F378" s="1">
        <v>477229</v>
      </c>
      <c r="G378" s="1" t="s">
        <v>305</v>
      </c>
      <c r="H378" s="1" t="s">
        <v>35</v>
      </c>
      <c r="I378" s="1">
        <v>1</v>
      </c>
    </row>
    <row r="379" spans="1:9" ht="15">
      <c r="A379" s="1" t="s">
        <v>9</v>
      </c>
      <c r="B379" s="1" t="s">
        <v>304</v>
      </c>
      <c r="C379" s="1" t="s">
        <v>304</v>
      </c>
      <c r="D379" s="1" t="s">
        <v>304</v>
      </c>
      <c r="E379" s="1">
        <v>8</v>
      </c>
      <c r="F379" s="1">
        <v>14795</v>
      </c>
      <c r="G379" s="1" t="s">
        <v>306</v>
      </c>
      <c r="H379" s="1" t="s">
        <v>167</v>
      </c>
      <c r="I379" s="1">
        <v>2</v>
      </c>
    </row>
    <row r="380" spans="1:9" ht="15">
      <c r="A380" s="1" t="s">
        <v>9</v>
      </c>
      <c r="B380" s="1" t="s">
        <v>304</v>
      </c>
      <c r="C380" s="1" t="s">
        <v>304</v>
      </c>
      <c r="D380" s="1" t="s">
        <v>304</v>
      </c>
      <c r="E380" s="1">
        <v>8</v>
      </c>
      <c r="F380" s="1">
        <v>14795</v>
      </c>
      <c r="G380" s="1" t="s">
        <v>306</v>
      </c>
      <c r="H380" s="1" t="s">
        <v>45</v>
      </c>
      <c r="I380" s="1">
        <v>1</v>
      </c>
    </row>
    <row r="381" spans="1:9" ht="15">
      <c r="A381" s="1" t="s">
        <v>9</v>
      </c>
      <c r="B381" s="1" t="s">
        <v>304</v>
      </c>
      <c r="C381" s="1" t="s">
        <v>304</v>
      </c>
      <c r="D381" s="1" t="s">
        <v>304</v>
      </c>
      <c r="E381" s="1">
        <v>8</v>
      </c>
      <c r="F381" s="1">
        <v>14795</v>
      </c>
      <c r="G381" s="1" t="s">
        <v>306</v>
      </c>
      <c r="H381" s="1" t="s">
        <v>222</v>
      </c>
      <c r="I381" s="1">
        <v>1</v>
      </c>
    </row>
    <row r="382" spans="1:9" ht="15">
      <c r="A382" s="1" t="s">
        <v>9</v>
      </c>
      <c r="B382" s="1" t="s">
        <v>304</v>
      </c>
      <c r="C382" s="1" t="s">
        <v>304</v>
      </c>
      <c r="D382" s="1" t="s">
        <v>304</v>
      </c>
      <c r="E382" s="1">
        <v>8</v>
      </c>
      <c r="F382" s="1">
        <v>14795</v>
      </c>
      <c r="G382" s="1" t="s">
        <v>306</v>
      </c>
      <c r="H382" s="1" t="s">
        <v>12</v>
      </c>
      <c r="I382" s="1">
        <v>1</v>
      </c>
    </row>
    <row r="383" spans="1:9" ht="15">
      <c r="A383" s="1" t="s">
        <v>9</v>
      </c>
      <c r="B383" s="1" t="s">
        <v>304</v>
      </c>
      <c r="C383" s="1" t="s">
        <v>304</v>
      </c>
      <c r="D383" s="1" t="s">
        <v>304</v>
      </c>
      <c r="E383" s="1">
        <v>8</v>
      </c>
      <c r="F383" s="1">
        <v>14849</v>
      </c>
      <c r="G383" s="1" t="s">
        <v>307</v>
      </c>
      <c r="H383" s="1" t="s">
        <v>86</v>
      </c>
      <c r="I383" s="1">
        <v>1</v>
      </c>
    </row>
    <row r="384" spans="1:9" ht="15">
      <c r="A384" s="1" t="s">
        <v>9</v>
      </c>
      <c r="B384" s="1" t="s">
        <v>304</v>
      </c>
      <c r="C384" s="1" t="s">
        <v>304</v>
      </c>
      <c r="D384" s="1" t="s">
        <v>304</v>
      </c>
      <c r="E384" s="1">
        <v>8</v>
      </c>
      <c r="F384" s="1">
        <v>14849</v>
      </c>
      <c r="G384" s="1" t="s">
        <v>307</v>
      </c>
      <c r="H384" s="1" t="s">
        <v>34</v>
      </c>
      <c r="I384" s="1">
        <v>2</v>
      </c>
    </row>
    <row r="385" spans="1:9" ht="15">
      <c r="A385" s="1" t="s">
        <v>9</v>
      </c>
      <c r="B385" s="1" t="s">
        <v>304</v>
      </c>
      <c r="C385" s="1" t="s">
        <v>304</v>
      </c>
      <c r="D385" s="1" t="s">
        <v>304</v>
      </c>
      <c r="E385" s="1">
        <v>8</v>
      </c>
      <c r="F385" s="1">
        <v>14886</v>
      </c>
      <c r="G385" s="1" t="s">
        <v>308</v>
      </c>
      <c r="H385" s="1" t="s">
        <v>12</v>
      </c>
      <c r="I385" s="1">
        <v>1</v>
      </c>
    </row>
    <row r="386" spans="1:9" ht="15">
      <c r="A386" s="1" t="s">
        <v>9</v>
      </c>
      <c r="B386" s="1" t="s">
        <v>304</v>
      </c>
      <c r="C386" s="1" t="s">
        <v>304</v>
      </c>
      <c r="D386" s="1" t="s">
        <v>304</v>
      </c>
      <c r="E386" s="1">
        <v>8</v>
      </c>
      <c r="F386" s="1">
        <v>14941</v>
      </c>
      <c r="G386" s="1" t="s">
        <v>309</v>
      </c>
      <c r="H386" s="1" t="s">
        <v>86</v>
      </c>
      <c r="I386" s="1">
        <v>1</v>
      </c>
    </row>
    <row r="387" spans="1:9" ht="15">
      <c r="A387" s="1" t="s">
        <v>9</v>
      </c>
      <c r="B387" s="1" t="s">
        <v>304</v>
      </c>
      <c r="C387" s="1" t="s">
        <v>304</v>
      </c>
      <c r="D387" s="1" t="s">
        <v>304</v>
      </c>
      <c r="E387" s="1">
        <v>8</v>
      </c>
      <c r="F387" s="1">
        <v>14941</v>
      </c>
      <c r="G387" s="1" t="s">
        <v>309</v>
      </c>
      <c r="H387" s="1" t="s">
        <v>12</v>
      </c>
      <c r="I387" s="1">
        <v>1</v>
      </c>
    </row>
    <row r="388" spans="1:9" ht="15">
      <c r="A388" s="1" t="s">
        <v>9</v>
      </c>
      <c r="B388" s="1" t="s">
        <v>304</v>
      </c>
      <c r="C388" s="1" t="s">
        <v>310</v>
      </c>
      <c r="D388" s="1" t="s">
        <v>310</v>
      </c>
      <c r="E388" s="1">
        <v>8</v>
      </c>
      <c r="F388" s="1">
        <v>14692</v>
      </c>
      <c r="G388" s="1" t="s">
        <v>311</v>
      </c>
      <c r="H388" s="1" t="s">
        <v>12</v>
      </c>
      <c r="I388" s="1">
        <v>2</v>
      </c>
    </row>
    <row r="389" spans="1:9" ht="15">
      <c r="A389" s="1" t="s">
        <v>9</v>
      </c>
      <c r="B389" s="1" t="s">
        <v>304</v>
      </c>
      <c r="C389" s="1" t="s">
        <v>312</v>
      </c>
      <c r="D389" s="1" t="s">
        <v>312</v>
      </c>
      <c r="E389" s="1">
        <v>6</v>
      </c>
      <c r="F389" s="1">
        <v>458284</v>
      </c>
      <c r="G389" s="1" t="s">
        <v>313</v>
      </c>
      <c r="H389" s="1" t="s">
        <v>34</v>
      </c>
      <c r="I389" s="1">
        <v>1</v>
      </c>
    </row>
    <row r="390" spans="1:9" ht="15">
      <c r="A390" s="1" t="s">
        <v>9</v>
      </c>
      <c r="B390" s="1" t="s">
        <v>304</v>
      </c>
      <c r="C390" s="1" t="s">
        <v>312</v>
      </c>
      <c r="D390" s="1" t="s">
        <v>312</v>
      </c>
      <c r="E390" s="1">
        <v>8</v>
      </c>
      <c r="F390" s="1">
        <v>16536</v>
      </c>
      <c r="G390" s="1" t="s">
        <v>314</v>
      </c>
      <c r="H390" s="1" t="s">
        <v>34</v>
      </c>
      <c r="I390" s="1">
        <v>1</v>
      </c>
    </row>
    <row r="391" spans="1:9" ht="15">
      <c r="A391" s="1" t="s">
        <v>9</v>
      </c>
      <c r="B391" s="1" t="s">
        <v>304</v>
      </c>
      <c r="C391" s="1" t="s">
        <v>312</v>
      </c>
      <c r="D391" s="1" t="s">
        <v>312</v>
      </c>
      <c r="E391" s="1">
        <v>8</v>
      </c>
      <c r="F391" s="1">
        <v>16559</v>
      </c>
      <c r="G391" s="1" t="s">
        <v>315</v>
      </c>
      <c r="H391" s="1" t="s">
        <v>34</v>
      </c>
      <c r="I391" s="1">
        <v>1</v>
      </c>
    </row>
    <row r="392" spans="1:9" ht="15">
      <c r="A392" s="1" t="s">
        <v>9</v>
      </c>
      <c r="B392" s="1" t="s">
        <v>304</v>
      </c>
      <c r="C392" s="1" t="s">
        <v>316</v>
      </c>
      <c r="D392" s="1" t="s">
        <v>316</v>
      </c>
      <c r="E392" s="1">
        <v>8</v>
      </c>
      <c r="F392" s="1">
        <v>16445</v>
      </c>
      <c r="G392" s="1" t="s">
        <v>317</v>
      </c>
      <c r="H392" s="1" t="s">
        <v>34</v>
      </c>
      <c r="I392" s="1">
        <v>4</v>
      </c>
    </row>
    <row r="393" spans="1:9" ht="15">
      <c r="A393" s="1" t="s">
        <v>9</v>
      </c>
      <c r="B393" s="1" t="s">
        <v>304</v>
      </c>
      <c r="C393" s="1" t="s">
        <v>318</v>
      </c>
      <c r="D393" s="1" t="s">
        <v>304</v>
      </c>
      <c r="E393" s="1">
        <v>8</v>
      </c>
      <c r="F393" s="1">
        <v>14850</v>
      </c>
      <c r="G393" s="1" t="s">
        <v>319</v>
      </c>
      <c r="H393" s="1" t="s">
        <v>12</v>
      </c>
      <c r="I393" s="1">
        <v>1</v>
      </c>
    </row>
    <row r="394" spans="1:9" ht="15">
      <c r="A394" s="1" t="s">
        <v>9</v>
      </c>
      <c r="B394" s="1" t="s">
        <v>304</v>
      </c>
      <c r="C394" s="1" t="s">
        <v>320</v>
      </c>
      <c r="D394" s="1" t="s">
        <v>320</v>
      </c>
      <c r="E394" s="1">
        <v>8</v>
      </c>
      <c r="F394" s="1">
        <v>14771</v>
      </c>
      <c r="G394" s="1" t="s">
        <v>321</v>
      </c>
      <c r="H394" s="1" t="s">
        <v>75</v>
      </c>
      <c r="I394" s="1">
        <v>1</v>
      </c>
    </row>
    <row r="395" spans="1:9" ht="15">
      <c r="A395" s="1" t="s">
        <v>9</v>
      </c>
      <c r="B395" s="1" t="s">
        <v>322</v>
      </c>
      <c r="C395" s="1" t="s">
        <v>323</v>
      </c>
      <c r="D395" s="1" t="s">
        <v>323</v>
      </c>
      <c r="E395" s="1">
        <v>8</v>
      </c>
      <c r="F395" s="1">
        <v>17887</v>
      </c>
      <c r="G395" s="1" t="s">
        <v>324</v>
      </c>
      <c r="H395" s="1" t="s">
        <v>14</v>
      </c>
      <c r="I395" s="1">
        <v>1</v>
      </c>
    </row>
    <row r="396" spans="1:9" ht="15">
      <c r="A396" s="1" t="s">
        <v>9</v>
      </c>
      <c r="B396" s="1" t="s">
        <v>322</v>
      </c>
      <c r="C396" s="1" t="s">
        <v>323</v>
      </c>
      <c r="D396" s="1" t="s">
        <v>323</v>
      </c>
      <c r="E396" s="1">
        <v>8</v>
      </c>
      <c r="F396" s="1">
        <v>17887</v>
      </c>
      <c r="G396" s="1" t="s">
        <v>324</v>
      </c>
      <c r="H396" s="1" t="s">
        <v>35</v>
      </c>
      <c r="I396" s="1">
        <v>1</v>
      </c>
    </row>
    <row r="397" spans="1:9" ht="15">
      <c r="A397" s="1" t="s">
        <v>9</v>
      </c>
      <c r="B397" s="1" t="s">
        <v>322</v>
      </c>
      <c r="C397" s="1" t="s">
        <v>323</v>
      </c>
      <c r="D397" s="1" t="s">
        <v>323</v>
      </c>
      <c r="E397" s="1">
        <v>8</v>
      </c>
      <c r="F397" s="1">
        <v>17887</v>
      </c>
      <c r="G397" s="1" t="s">
        <v>324</v>
      </c>
      <c r="H397" s="1" t="s">
        <v>12</v>
      </c>
      <c r="I397" s="1">
        <v>5</v>
      </c>
    </row>
    <row r="398" spans="1:9" ht="15">
      <c r="A398" s="1" t="s">
        <v>9</v>
      </c>
      <c r="B398" s="1" t="s">
        <v>322</v>
      </c>
      <c r="C398" s="1" t="s">
        <v>323</v>
      </c>
      <c r="D398" s="1" t="s">
        <v>323</v>
      </c>
      <c r="E398" s="1">
        <v>8</v>
      </c>
      <c r="F398" s="1">
        <v>17917</v>
      </c>
      <c r="G398" s="1" t="s">
        <v>325</v>
      </c>
      <c r="H398" s="1" t="s">
        <v>12</v>
      </c>
      <c r="I398" s="1">
        <v>1</v>
      </c>
    </row>
    <row r="399" spans="1:9" ht="15">
      <c r="A399" s="1" t="s">
        <v>9</v>
      </c>
      <c r="B399" s="1" t="s">
        <v>322</v>
      </c>
      <c r="C399" s="1" t="s">
        <v>323</v>
      </c>
      <c r="D399" s="1" t="s">
        <v>323</v>
      </c>
      <c r="E399" s="1">
        <v>8</v>
      </c>
      <c r="F399" s="1">
        <v>17954</v>
      </c>
      <c r="G399" s="1" t="s">
        <v>326</v>
      </c>
      <c r="H399" s="1" t="s">
        <v>83</v>
      </c>
      <c r="I399" s="1">
        <v>1</v>
      </c>
    </row>
    <row r="400" spans="1:9" ht="15">
      <c r="A400" s="1" t="s">
        <v>9</v>
      </c>
      <c r="B400" s="1" t="s">
        <v>322</v>
      </c>
      <c r="C400" s="1" t="s">
        <v>323</v>
      </c>
      <c r="D400" s="1" t="s">
        <v>323</v>
      </c>
      <c r="E400" s="1">
        <v>8</v>
      </c>
      <c r="F400" s="1">
        <v>17954</v>
      </c>
      <c r="G400" s="1" t="s">
        <v>326</v>
      </c>
      <c r="H400" s="1" t="s">
        <v>14</v>
      </c>
      <c r="I400" s="1">
        <v>1</v>
      </c>
    </row>
    <row r="401" spans="1:9" ht="15">
      <c r="A401" s="1" t="s">
        <v>9</v>
      </c>
      <c r="B401" s="1" t="s">
        <v>322</v>
      </c>
      <c r="C401" s="1" t="s">
        <v>323</v>
      </c>
      <c r="D401" s="1" t="s">
        <v>323</v>
      </c>
      <c r="E401" s="1">
        <v>8</v>
      </c>
      <c r="F401" s="1">
        <v>17954</v>
      </c>
      <c r="G401" s="1" t="s">
        <v>326</v>
      </c>
      <c r="H401" s="1" t="s">
        <v>123</v>
      </c>
      <c r="I401" s="1">
        <v>1</v>
      </c>
    </row>
    <row r="402" spans="1:9" ht="15">
      <c r="A402" s="1" t="s">
        <v>9</v>
      </c>
      <c r="B402" s="1" t="s">
        <v>322</v>
      </c>
      <c r="C402" s="1" t="s">
        <v>323</v>
      </c>
      <c r="D402" s="1" t="s">
        <v>323</v>
      </c>
      <c r="E402" s="1">
        <v>8</v>
      </c>
      <c r="F402" s="1">
        <v>18004</v>
      </c>
      <c r="G402" s="1" t="s">
        <v>327</v>
      </c>
      <c r="H402" s="1" t="s">
        <v>219</v>
      </c>
      <c r="I402" s="1">
        <v>1</v>
      </c>
    </row>
    <row r="403" spans="1:9" ht="15">
      <c r="A403" s="1" t="s">
        <v>9</v>
      </c>
      <c r="B403" s="1" t="s">
        <v>322</v>
      </c>
      <c r="C403" s="1" t="s">
        <v>323</v>
      </c>
      <c r="D403" s="1" t="s">
        <v>323</v>
      </c>
      <c r="E403" s="1">
        <v>8</v>
      </c>
      <c r="F403" s="1">
        <v>18004</v>
      </c>
      <c r="G403" s="1" t="s">
        <v>327</v>
      </c>
      <c r="H403" s="1" t="s">
        <v>12</v>
      </c>
      <c r="I403" s="1">
        <v>1</v>
      </c>
    </row>
    <row r="404" spans="1:9" ht="15">
      <c r="A404" s="1" t="s">
        <v>9</v>
      </c>
      <c r="B404" s="1" t="s">
        <v>322</v>
      </c>
      <c r="C404" s="1" t="s">
        <v>323</v>
      </c>
      <c r="D404" s="1" t="s">
        <v>323</v>
      </c>
      <c r="E404" s="1">
        <v>8</v>
      </c>
      <c r="F404" s="1">
        <v>18053</v>
      </c>
      <c r="G404" s="1" t="s">
        <v>328</v>
      </c>
      <c r="H404" s="1" t="s">
        <v>50</v>
      </c>
      <c r="I404" s="1">
        <v>1</v>
      </c>
    </row>
    <row r="405" spans="1:9" ht="15">
      <c r="A405" s="1" t="s">
        <v>9</v>
      </c>
      <c r="B405" s="1" t="s">
        <v>322</v>
      </c>
      <c r="C405" s="1" t="s">
        <v>323</v>
      </c>
      <c r="D405" s="1" t="s">
        <v>323</v>
      </c>
      <c r="E405" s="1">
        <v>8</v>
      </c>
      <c r="F405" s="1">
        <v>18053</v>
      </c>
      <c r="G405" s="1" t="s">
        <v>328</v>
      </c>
      <c r="H405" s="1" t="s">
        <v>51</v>
      </c>
      <c r="I405" s="1">
        <v>1</v>
      </c>
    </row>
    <row r="406" spans="1:9" ht="15">
      <c r="A406" s="1" t="s">
        <v>9</v>
      </c>
      <c r="B406" s="1" t="s">
        <v>322</v>
      </c>
      <c r="C406" s="1" t="s">
        <v>323</v>
      </c>
      <c r="D406" s="1" t="s">
        <v>323</v>
      </c>
      <c r="E406" s="1">
        <v>8</v>
      </c>
      <c r="F406" s="1">
        <v>18053</v>
      </c>
      <c r="G406" s="1" t="s">
        <v>328</v>
      </c>
      <c r="H406" s="1" t="s">
        <v>12</v>
      </c>
      <c r="I406" s="1">
        <v>1</v>
      </c>
    </row>
    <row r="407" spans="1:9" ht="15">
      <c r="A407" s="1" t="s">
        <v>9</v>
      </c>
      <c r="B407" s="1" t="s">
        <v>322</v>
      </c>
      <c r="C407" s="1" t="s">
        <v>323</v>
      </c>
      <c r="D407" s="1" t="s">
        <v>323</v>
      </c>
      <c r="E407" s="1">
        <v>8</v>
      </c>
      <c r="F407" s="1">
        <v>42584</v>
      </c>
      <c r="G407" s="1" t="s">
        <v>329</v>
      </c>
      <c r="H407" s="1" t="s">
        <v>45</v>
      </c>
      <c r="I407" s="1">
        <v>1</v>
      </c>
    </row>
    <row r="408" spans="1:9" ht="15">
      <c r="A408" s="1" t="s">
        <v>9</v>
      </c>
      <c r="B408" s="1" t="s">
        <v>322</v>
      </c>
      <c r="C408" s="1" t="s">
        <v>323</v>
      </c>
      <c r="D408" s="1" t="s">
        <v>323</v>
      </c>
      <c r="E408" s="1">
        <v>8</v>
      </c>
      <c r="F408" s="1">
        <v>42584</v>
      </c>
      <c r="G408" s="1" t="s">
        <v>329</v>
      </c>
      <c r="H408" s="1" t="s">
        <v>51</v>
      </c>
      <c r="I408" s="1">
        <v>2</v>
      </c>
    </row>
    <row r="409" spans="1:9" ht="15">
      <c r="A409" s="1" t="s">
        <v>9</v>
      </c>
      <c r="B409" s="1" t="s">
        <v>322</v>
      </c>
      <c r="C409" s="1" t="s">
        <v>323</v>
      </c>
      <c r="D409" s="1" t="s">
        <v>323</v>
      </c>
      <c r="E409" s="1">
        <v>8</v>
      </c>
      <c r="F409" s="1">
        <v>47089</v>
      </c>
      <c r="G409" s="1" t="s">
        <v>330</v>
      </c>
      <c r="H409" s="1" t="s">
        <v>12</v>
      </c>
      <c r="I409" s="1">
        <v>2</v>
      </c>
    </row>
    <row r="410" spans="1:9" ht="15">
      <c r="A410" s="1" t="s">
        <v>9</v>
      </c>
      <c r="B410" s="1" t="s">
        <v>322</v>
      </c>
      <c r="C410" s="1" t="s">
        <v>323</v>
      </c>
      <c r="D410" s="1" t="s">
        <v>323</v>
      </c>
      <c r="E410" s="1">
        <v>8</v>
      </c>
      <c r="F410" s="1">
        <v>49448</v>
      </c>
      <c r="G410" s="1" t="s">
        <v>331</v>
      </c>
      <c r="H410" s="1" t="s">
        <v>134</v>
      </c>
      <c r="I410" s="1">
        <v>1</v>
      </c>
    </row>
    <row r="411" spans="1:9" ht="15">
      <c r="A411" s="1" t="s">
        <v>9</v>
      </c>
      <c r="B411" s="1" t="s">
        <v>322</v>
      </c>
      <c r="C411" s="1" t="s">
        <v>323</v>
      </c>
      <c r="D411" s="1" t="s">
        <v>323</v>
      </c>
      <c r="E411" s="1">
        <v>8</v>
      </c>
      <c r="F411" s="1">
        <v>49448</v>
      </c>
      <c r="G411" s="1" t="s">
        <v>331</v>
      </c>
      <c r="H411" s="1" t="s">
        <v>12</v>
      </c>
      <c r="I411" s="1">
        <v>1</v>
      </c>
    </row>
    <row r="412" spans="1:9" ht="15">
      <c r="A412" s="1" t="s">
        <v>9</v>
      </c>
      <c r="B412" s="1" t="s">
        <v>322</v>
      </c>
      <c r="C412" s="1" t="s">
        <v>323</v>
      </c>
      <c r="D412" s="1" t="s">
        <v>323</v>
      </c>
      <c r="E412" s="1">
        <v>8</v>
      </c>
      <c r="F412" s="1">
        <v>49924</v>
      </c>
      <c r="G412" s="1" t="s">
        <v>332</v>
      </c>
      <c r="H412" s="1" t="s">
        <v>12</v>
      </c>
      <c r="I412" s="1">
        <v>1</v>
      </c>
    </row>
    <row r="413" spans="1:9" ht="15">
      <c r="A413" s="1" t="s">
        <v>9</v>
      </c>
      <c r="B413" s="1" t="s">
        <v>322</v>
      </c>
      <c r="C413" s="1" t="s">
        <v>323</v>
      </c>
      <c r="D413" s="1" t="s">
        <v>323</v>
      </c>
      <c r="E413" s="1">
        <v>8</v>
      </c>
      <c r="F413" s="1">
        <v>498452</v>
      </c>
      <c r="G413" s="1" t="s">
        <v>333</v>
      </c>
      <c r="H413" s="1" t="s">
        <v>34</v>
      </c>
      <c r="I413" s="1">
        <v>2</v>
      </c>
    </row>
    <row r="414" spans="1:9" ht="15">
      <c r="A414" s="1" t="s">
        <v>9</v>
      </c>
      <c r="B414" s="1" t="s">
        <v>322</v>
      </c>
      <c r="C414" s="1" t="s">
        <v>323</v>
      </c>
      <c r="D414" s="1" t="s">
        <v>323</v>
      </c>
      <c r="E414" s="1">
        <v>8</v>
      </c>
      <c r="F414" s="1">
        <v>498452</v>
      </c>
      <c r="G414" s="1" t="s">
        <v>333</v>
      </c>
      <c r="H414" s="1" t="s">
        <v>12</v>
      </c>
      <c r="I414" s="1">
        <v>1</v>
      </c>
    </row>
    <row r="415" spans="1:9" ht="15">
      <c r="A415" s="1" t="s">
        <v>9</v>
      </c>
      <c r="B415" s="1" t="s">
        <v>322</v>
      </c>
      <c r="C415" s="1" t="s">
        <v>323</v>
      </c>
      <c r="D415" s="1" t="s">
        <v>323</v>
      </c>
      <c r="E415" s="1">
        <v>8</v>
      </c>
      <c r="F415" s="1">
        <v>903838</v>
      </c>
      <c r="G415" s="1" t="s">
        <v>334</v>
      </c>
      <c r="H415" s="1" t="s">
        <v>34</v>
      </c>
      <c r="I415" s="1">
        <v>2</v>
      </c>
    </row>
    <row r="416" spans="1:9" ht="15">
      <c r="A416" s="1" t="s">
        <v>9</v>
      </c>
      <c r="B416" s="1" t="s">
        <v>322</v>
      </c>
      <c r="C416" s="1" t="s">
        <v>323</v>
      </c>
      <c r="D416" s="1" t="s">
        <v>323</v>
      </c>
      <c r="E416" s="1">
        <v>8</v>
      </c>
      <c r="F416" s="1">
        <v>903838</v>
      </c>
      <c r="G416" s="1" t="s">
        <v>334</v>
      </c>
      <c r="H416" s="1" t="s">
        <v>35</v>
      </c>
      <c r="I416" s="1">
        <v>1</v>
      </c>
    </row>
    <row r="417" spans="1:9" ht="15">
      <c r="A417" s="1" t="s">
        <v>9</v>
      </c>
      <c r="B417" s="1" t="s">
        <v>322</v>
      </c>
      <c r="C417" s="1" t="s">
        <v>323</v>
      </c>
      <c r="D417" s="1" t="s">
        <v>323</v>
      </c>
      <c r="E417" s="1">
        <v>8</v>
      </c>
      <c r="F417" s="1">
        <v>903848</v>
      </c>
      <c r="G417" s="1" t="s">
        <v>335</v>
      </c>
      <c r="H417" s="1" t="s">
        <v>12</v>
      </c>
      <c r="I417" s="1">
        <v>1</v>
      </c>
    </row>
    <row r="418" spans="1:9" ht="15">
      <c r="A418" s="1" t="s">
        <v>9</v>
      </c>
      <c r="B418" s="1" t="s">
        <v>322</v>
      </c>
      <c r="C418" s="1" t="s">
        <v>323</v>
      </c>
      <c r="D418" s="1" t="s">
        <v>323</v>
      </c>
      <c r="E418" s="1">
        <v>8</v>
      </c>
      <c r="F418" s="1">
        <v>905410</v>
      </c>
      <c r="G418" s="1" t="s">
        <v>336</v>
      </c>
      <c r="H418" s="1" t="s">
        <v>34</v>
      </c>
      <c r="I418" s="1">
        <v>1</v>
      </c>
    </row>
    <row r="419" spans="1:9" ht="15">
      <c r="A419" s="1" t="s">
        <v>9</v>
      </c>
      <c r="B419" s="1" t="s">
        <v>322</v>
      </c>
      <c r="C419" s="1" t="s">
        <v>323</v>
      </c>
      <c r="D419" s="1" t="s">
        <v>323</v>
      </c>
      <c r="E419" s="1">
        <v>8</v>
      </c>
      <c r="F419" s="1">
        <v>905410</v>
      </c>
      <c r="G419" s="1" t="s">
        <v>336</v>
      </c>
      <c r="H419" s="1" t="s">
        <v>14</v>
      </c>
      <c r="I419" s="1">
        <v>1</v>
      </c>
    </row>
    <row r="420" spans="1:9" ht="15">
      <c r="A420" s="1" t="s">
        <v>9</v>
      </c>
      <c r="B420" s="1" t="s">
        <v>322</v>
      </c>
      <c r="C420" s="1" t="s">
        <v>323</v>
      </c>
      <c r="D420" s="1" t="s">
        <v>323</v>
      </c>
      <c r="E420" s="1">
        <v>8</v>
      </c>
      <c r="F420" s="1">
        <v>905410</v>
      </c>
      <c r="G420" s="1" t="s">
        <v>336</v>
      </c>
      <c r="H420" s="1" t="s">
        <v>12</v>
      </c>
      <c r="I420" s="1">
        <v>1</v>
      </c>
    </row>
    <row r="421" spans="1:9" ht="15">
      <c r="A421" s="1" t="s">
        <v>9</v>
      </c>
      <c r="B421" s="1" t="s">
        <v>322</v>
      </c>
      <c r="C421" s="1" t="s">
        <v>323</v>
      </c>
      <c r="D421" s="1" t="s">
        <v>323</v>
      </c>
      <c r="E421" s="1">
        <v>8</v>
      </c>
      <c r="F421" s="1">
        <v>907315</v>
      </c>
      <c r="G421" s="1" t="s">
        <v>337</v>
      </c>
      <c r="H421" s="1" t="s">
        <v>14</v>
      </c>
      <c r="I421" s="1">
        <v>1</v>
      </c>
    </row>
    <row r="422" spans="1:9" ht="15">
      <c r="A422" s="1" t="s">
        <v>9</v>
      </c>
      <c r="B422" s="1" t="s">
        <v>322</v>
      </c>
      <c r="C422" s="1" t="s">
        <v>323</v>
      </c>
      <c r="D422" s="1" t="s">
        <v>323</v>
      </c>
      <c r="E422" s="1">
        <v>8</v>
      </c>
      <c r="F422" s="1">
        <v>907315</v>
      </c>
      <c r="G422" s="1" t="s">
        <v>337</v>
      </c>
      <c r="H422" s="1" t="s">
        <v>12</v>
      </c>
      <c r="I422" s="1">
        <v>3</v>
      </c>
    </row>
    <row r="423" spans="1:9" ht="15">
      <c r="A423" s="1" t="s">
        <v>9</v>
      </c>
      <c r="B423" s="1" t="s">
        <v>322</v>
      </c>
      <c r="C423" s="1" t="s">
        <v>338</v>
      </c>
      <c r="D423" s="1" t="s">
        <v>338</v>
      </c>
      <c r="E423" s="1">
        <v>8</v>
      </c>
      <c r="F423" s="1">
        <v>17942</v>
      </c>
      <c r="G423" s="1" t="s">
        <v>339</v>
      </c>
      <c r="H423" s="1" t="s">
        <v>75</v>
      </c>
      <c r="I423" s="1">
        <v>1</v>
      </c>
    </row>
    <row r="424" spans="1:9" ht="15">
      <c r="A424" s="1" t="s">
        <v>9</v>
      </c>
      <c r="B424" s="1" t="s">
        <v>322</v>
      </c>
      <c r="C424" s="1" t="s">
        <v>338</v>
      </c>
      <c r="D424" s="1" t="s">
        <v>338</v>
      </c>
      <c r="E424" s="1">
        <v>8</v>
      </c>
      <c r="F424" s="1">
        <v>17942</v>
      </c>
      <c r="G424" s="1" t="s">
        <v>339</v>
      </c>
      <c r="H424" s="1" t="s">
        <v>12</v>
      </c>
      <c r="I424" s="1">
        <v>4</v>
      </c>
    </row>
    <row r="425" spans="1:9" ht="15">
      <c r="A425" s="1" t="s">
        <v>9</v>
      </c>
      <c r="B425" s="1" t="s">
        <v>322</v>
      </c>
      <c r="C425" s="1" t="s">
        <v>338</v>
      </c>
      <c r="D425" s="1" t="s">
        <v>338</v>
      </c>
      <c r="E425" s="1">
        <v>8</v>
      </c>
      <c r="F425" s="1">
        <v>20850</v>
      </c>
      <c r="G425" s="1" t="s">
        <v>340</v>
      </c>
      <c r="H425" s="1" t="s">
        <v>34</v>
      </c>
      <c r="I425" s="1">
        <v>1</v>
      </c>
    </row>
    <row r="426" spans="1:9" ht="15">
      <c r="A426" s="1" t="s">
        <v>9</v>
      </c>
      <c r="B426" s="1" t="s">
        <v>322</v>
      </c>
      <c r="C426" s="1" t="s">
        <v>338</v>
      </c>
      <c r="D426" s="1" t="s">
        <v>338</v>
      </c>
      <c r="E426" s="1">
        <v>8</v>
      </c>
      <c r="F426" s="1">
        <v>20850</v>
      </c>
      <c r="G426" s="1" t="s">
        <v>340</v>
      </c>
      <c r="H426" s="1" t="s">
        <v>12</v>
      </c>
      <c r="I426" s="1">
        <v>1</v>
      </c>
    </row>
    <row r="427" spans="1:9" ht="15">
      <c r="A427" s="1" t="s">
        <v>9</v>
      </c>
      <c r="B427" s="1" t="s">
        <v>322</v>
      </c>
      <c r="C427" s="1" t="s">
        <v>338</v>
      </c>
      <c r="D427" s="1" t="s">
        <v>338</v>
      </c>
      <c r="E427" s="1">
        <v>8</v>
      </c>
      <c r="F427" s="1">
        <v>45627</v>
      </c>
      <c r="G427" s="1" t="s">
        <v>341</v>
      </c>
      <c r="H427" s="1" t="s">
        <v>56</v>
      </c>
      <c r="I427" s="1">
        <v>1</v>
      </c>
    </row>
    <row r="428" spans="1:9" ht="15">
      <c r="A428" s="1" t="s">
        <v>9</v>
      </c>
      <c r="B428" s="1" t="s">
        <v>322</v>
      </c>
      <c r="C428" s="1" t="s">
        <v>338</v>
      </c>
      <c r="D428" s="1" t="s">
        <v>338</v>
      </c>
      <c r="E428" s="1">
        <v>8</v>
      </c>
      <c r="F428" s="1">
        <v>45627</v>
      </c>
      <c r="G428" s="1" t="s">
        <v>341</v>
      </c>
      <c r="H428" s="1" t="s">
        <v>35</v>
      </c>
      <c r="I428" s="1">
        <v>1</v>
      </c>
    </row>
    <row r="429" spans="1:9" ht="15">
      <c r="A429" s="1" t="s">
        <v>9</v>
      </c>
      <c r="B429" s="1" t="s">
        <v>322</v>
      </c>
      <c r="C429" s="1" t="s">
        <v>338</v>
      </c>
      <c r="D429" s="1" t="s">
        <v>338</v>
      </c>
      <c r="E429" s="1">
        <v>8</v>
      </c>
      <c r="F429" s="1">
        <v>45627</v>
      </c>
      <c r="G429" s="1" t="s">
        <v>341</v>
      </c>
      <c r="H429" s="1" t="s">
        <v>12</v>
      </c>
      <c r="I429" s="1">
        <v>4</v>
      </c>
    </row>
    <row r="430" spans="1:9" ht="15">
      <c r="A430" s="1" t="s">
        <v>9</v>
      </c>
      <c r="B430" s="1" t="s">
        <v>322</v>
      </c>
      <c r="C430" s="1" t="s">
        <v>322</v>
      </c>
      <c r="D430" s="1" t="s">
        <v>322</v>
      </c>
      <c r="E430" s="1">
        <v>8</v>
      </c>
      <c r="F430" s="1">
        <v>6792</v>
      </c>
      <c r="G430" s="1" t="s">
        <v>342</v>
      </c>
      <c r="H430" s="1" t="s">
        <v>12</v>
      </c>
      <c r="I430" s="1">
        <v>1</v>
      </c>
    </row>
    <row r="431" spans="1:9" ht="15">
      <c r="A431" s="1" t="s">
        <v>9</v>
      </c>
      <c r="B431" s="1" t="s">
        <v>322</v>
      </c>
      <c r="C431" s="1" t="s">
        <v>322</v>
      </c>
      <c r="D431" s="1" t="s">
        <v>322</v>
      </c>
      <c r="E431" s="1">
        <v>8</v>
      </c>
      <c r="F431" s="1">
        <v>17760</v>
      </c>
      <c r="G431" s="1" t="s">
        <v>343</v>
      </c>
      <c r="H431" s="1" t="s">
        <v>45</v>
      </c>
      <c r="I431" s="1">
        <v>1</v>
      </c>
    </row>
    <row r="432" spans="1:9" ht="15">
      <c r="A432" s="1" t="s">
        <v>9</v>
      </c>
      <c r="B432" s="1" t="s">
        <v>322</v>
      </c>
      <c r="C432" s="1" t="s">
        <v>322</v>
      </c>
      <c r="D432" s="1" t="s">
        <v>322</v>
      </c>
      <c r="E432" s="1">
        <v>8</v>
      </c>
      <c r="F432" s="1">
        <v>17760</v>
      </c>
      <c r="G432" s="1" t="s">
        <v>343</v>
      </c>
      <c r="H432" s="1" t="s">
        <v>12</v>
      </c>
      <c r="I432" s="1">
        <v>1</v>
      </c>
    </row>
    <row r="433" spans="1:9" ht="15">
      <c r="A433" s="1" t="s">
        <v>9</v>
      </c>
      <c r="B433" s="1" t="s">
        <v>322</v>
      </c>
      <c r="C433" s="1" t="s">
        <v>322</v>
      </c>
      <c r="D433" s="1" t="s">
        <v>322</v>
      </c>
      <c r="E433" s="1">
        <v>8</v>
      </c>
      <c r="F433" s="1">
        <v>17772</v>
      </c>
      <c r="G433" s="1" t="s">
        <v>344</v>
      </c>
      <c r="H433" s="1" t="s">
        <v>12</v>
      </c>
      <c r="I433" s="1">
        <v>1</v>
      </c>
    </row>
    <row r="434" spans="1:9" ht="15">
      <c r="A434" s="1" t="s">
        <v>9</v>
      </c>
      <c r="B434" s="1" t="s">
        <v>322</v>
      </c>
      <c r="C434" s="1" t="s">
        <v>322</v>
      </c>
      <c r="D434" s="1" t="s">
        <v>322</v>
      </c>
      <c r="E434" s="1">
        <v>8</v>
      </c>
      <c r="F434" s="1">
        <v>17784</v>
      </c>
      <c r="G434" s="1" t="s">
        <v>345</v>
      </c>
      <c r="H434" s="1" t="s">
        <v>51</v>
      </c>
      <c r="I434" s="1">
        <v>1</v>
      </c>
    </row>
    <row r="435" spans="1:9" ht="15">
      <c r="A435" s="1" t="s">
        <v>9</v>
      </c>
      <c r="B435" s="1" t="s">
        <v>322</v>
      </c>
      <c r="C435" s="1" t="s">
        <v>322</v>
      </c>
      <c r="D435" s="1" t="s">
        <v>322</v>
      </c>
      <c r="E435" s="1">
        <v>8</v>
      </c>
      <c r="F435" s="1">
        <v>17784</v>
      </c>
      <c r="G435" s="1" t="s">
        <v>345</v>
      </c>
      <c r="H435" s="1" t="s">
        <v>12</v>
      </c>
      <c r="I435" s="1">
        <v>2</v>
      </c>
    </row>
    <row r="436" spans="1:9" ht="15">
      <c r="A436" s="1" t="s">
        <v>9</v>
      </c>
      <c r="B436" s="1" t="s">
        <v>322</v>
      </c>
      <c r="C436" s="1" t="s">
        <v>322</v>
      </c>
      <c r="D436" s="1" t="s">
        <v>322</v>
      </c>
      <c r="E436" s="1">
        <v>8</v>
      </c>
      <c r="F436" s="1">
        <v>17978</v>
      </c>
      <c r="G436" s="1" t="s">
        <v>346</v>
      </c>
      <c r="H436" s="1" t="s">
        <v>12</v>
      </c>
      <c r="I436" s="1">
        <v>1</v>
      </c>
    </row>
    <row r="437" spans="1:9" ht="15">
      <c r="A437" s="1" t="s">
        <v>9</v>
      </c>
      <c r="B437" s="1" t="s">
        <v>322</v>
      </c>
      <c r="C437" s="1" t="s">
        <v>322</v>
      </c>
      <c r="D437" s="1" t="s">
        <v>322</v>
      </c>
      <c r="E437" s="1">
        <v>8</v>
      </c>
      <c r="F437" s="1">
        <v>17985</v>
      </c>
      <c r="G437" s="1" t="s">
        <v>347</v>
      </c>
      <c r="H437" s="1" t="s">
        <v>34</v>
      </c>
      <c r="I437" s="1">
        <v>1</v>
      </c>
    </row>
    <row r="438" spans="1:9" ht="15">
      <c r="A438" s="1" t="s">
        <v>9</v>
      </c>
      <c r="B438" s="1" t="s">
        <v>322</v>
      </c>
      <c r="C438" s="1" t="s">
        <v>322</v>
      </c>
      <c r="D438" s="1" t="s">
        <v>322</v>
      </c>
      <c r="E438" s="1">
        <v>8</v>
      </c>
      <c r="F438" s="1">
        <v>17991</v>
      </c>
      <c r="G438" s="1" t="s">
        <v>348</v>
      </c>
      <c r="H438" s="1" t="s">
        <v>45</v>
      </c>
      <c r="I438" s="1">
        <v>1</v>
      </c>
    </row>
    <row r="439" spans="1:9" ht="15">
      <c r="A439" s="1" t="s">
        <v>9</v>
      </c>
      <c r="B439" s="1" t="s">
        <v>322</v>
      </c>
      <c r="C439" s="1" t="s">
        <v>322</v>
      </c>
      <c r="D439" s="1" t="s">
        <v>322</v>
      </c>
      <c r="E439" s="1">
        <v>8</v>
      </c>
      <c r="F439" s="1">
        <v>17991</v>
      </c>
      <c r="G439" s="1" t="s">
        <v>348</v>
      </c>
      <c r="H439" s="1" t="s">
        <v>349</v>
      </c>
      <c r="I439" s="1">
        <v>1</v>
      </c>
    </row>
    <row r="440" spans="1:9" ht="15">
      <c r="A440" s="1" t="s">
        <v>9</v>
      </c>
      <c r="B440" s="1" t="s">
        <v>322</v>
      </c>
      <c r="C440" s="1" t="s">
        <v>322</v>
      </c>
      <c r="D440" s="1" t="s">
        <v>322</v>
      </c>
      <c r="E440" s="1">
        <v>8</v>
      </c>
      <c r="F440" s="1">
        <v>17991</v>
      </c>
      <c r="G440" s="1" t="s">
        <v>348</v>
      </c>
      <c r="H440" s="1" t="s">
        <v>12</v>
      </c>
      <c r="I440" s="1">
        <v>1</v>
      </c>
    </row>
    <row r="441" spans="1:9" ht="15">
      <c r="A441" s="1" t="s">
        <v>9</v>
      </c>
      <c r="B441" s="1" t="s">
        <v>322</v>
      </c>
      <c r="C441" s="1" t="s">
        <v>322</v>
      </c>
      <c r="D441" s="1" t="s">
        <v>322</v>
      </c>
      <c r="E441" s="1">
        <v>8</v>
      </c>
      <c r="F441" s="1">
        <v>18036</v>
      </c>
      <c r="G441" s="1" t="s">
        <v>350</v>
      </c>
      <c r="H441" s="1" t="s">
        <v>14</v>
      </c>
      <c r="I441" s="1">
        <v>1</v>
      </c>
    </row>
    <row r="442" spans="1:9" ht="15">
      <c r="A442" s="1" t="s">
        <v>9</v>
      </c>
      <c r="B442" s="1" t="s">
        <v>322</v>
      </c>
      <c r="C442" s="1" t="s">
        <v>322</v>
      </c>
      <c r="D442" s="1" t="s">
        <v>322</v>
      </c>
      <c r="E442" s="1">
        <v>8</v>
      </c>
      <c r="F442" s="1">
        <v>900187</v>
      </c>
      <c r="G442" s="1" t="s">
        <v>351</v>
      </c>
      <c r="H442" s="1" t="s">
        <v>12</v>
      </c>
      <c r="I442" s="1">
        <v>2</v>
      </c>
    </row>
    <row r="443" spans="1:9" ht="15">
      <c r="A443" s="1" t="s">
        <v>9</v>
      </c>
      <c r="B443" s="1" t="s">
        <v>322</v>
      </c>
      <c r="C443" s="1" t="s">
        <v>322</v>
      </c>
      <c r="D443" s="1" t="s">
        <v>322</v>
      </c>
      <c r="E443" s="1">
        <v>8</v>
      </c>
      <c r="F443" s="1">
        <v>903851</v>
      </c>
      <c r="G443" s="1" t="s">
        <v>352</v>
      </c>
      <c r="H443" s="1" t="s">
        <v>12</v>
      </c>
      <c r="I443" s="1">
        <v>1</v>
      </c>
    </row>
    <row r="444" spans="1:9" ht="15">
      <c r="A444" s="1" t="s">
        <v>9</v>
      </c>
      <c r="B444" s="1" t="s">
        <v>322</v>
      </c>
      <c r="C444" s="1" t="s">
        <v>322</v>
      </c>
      <c r="D444" s="1" t="s">
        <v>322</v>
      </c>
      <c r="E444" s="1">
        <v>8</v>
      </c>
      <c r="F444" s="1">
        <v>907327</v>
      </c>
      <c r="G444" s="1" t="s">
        <v>353</v>
      </c>
      <c r="H444" s="1" t="s">
        <v>12</v>
      </c>
      <c r="I444" s="1">
        <v>4</v>
      </c>
    </row>
    <row r="445" spans="1:9" ht="15">
      <c r="A445" s="1" t="s">
        <v>9</v>
      </c>
      <c r="B445" s="1" t="s">
        <v>322</v>
      </c>
      <c r="C445" s="1" t="s">
        <v>322</v>
      </c>
      <c r="D445" s="1" t="s">
        <v>322</v>
      </c>
      <c r="E445" s="1">
        <v>8</v>
      </c>
      <c r="F445" s="1">
        <v>909361</v>
      </c>
      <c r="G445" s="1" t="s">
        <v>354</v>
      </c>
      <c r="H445" s="1" t="s">
        <v>33</v>
      </c>
      <c r="I445" s="1">
        <v>1</v>
      </c>
    </row>
    <row r="446" spans="1:9" ht="15">
      <c r="A446" s="1" t="s">
        <v>9</v>
      </c>
      <c r="B446" s="1" t="s">
        <v>322</v>
      </c>
      <c r="C446" s="1" t="s">
        <v>322</v>
      </c>
      <c r="D446" s="1" t="s">
        <v>322</v>
      </c>
      <c r="E446" s="1">
        <v>8</v>
      </c>
      <c r="F446" s="1">
        <v>909361</v>
      </c>
      <c r="G446" s="1" t="s">
        <v>354</v>
      </c>
      <c r="H446" s="1" t="s">
        <v>12</v>
      </c>
      <c r="I446" s="1">
        <v>1</v>
      </c>
    </row>
    <row r="447" spans="1:9" ht="15">
      <c r="A447" s="1" t="s">
        <v>9</v>
      </c>
      <c r="B447" s="1" t="s">
        <v>322</v>
      </c>
      <c r="C447" s="1" t="s">
        <v>322</v>
      </c>
      <c r="D447" s="1" t="s">
        <v>322</v>
      </c>
      <c r="E447" s="1">
        <v>8</v>
      </c>
      <c r="F447" s="1">
        <v>912864</v>
      </c>
      <c r="G447" s="1" t="s">
        <v>355</v>
      </c>
      <c r="H447" s="1" t="s">
        <v>14</v>
      </c>
      <c r="I447" s="1">
        <v>1</v>
      </c>
    </row>
    <row r="448" spans="1:9" ht="15">
      <c r="A448" s="1" t="s">
        <v>9</v>
      </c>
      <c r="B448" s="1" t="s">
        <v>322</v>
      </c>
      <c r="C448" s="1" t="s">
        <v>322</v>
      </c>
      <c r="D448" s="1" t="s">
        <v>322</v>
      </c>
      <c r="E448" s="1">
        <v>8</v>
      </c>
      <c r="F448" s="1">
        <v>912864</v>
      </c>
      <c r="G448" s="1" t="s">
        <v>355</v>
      </c>
      <c r="H448" s="1" t="s">
        <v>12</v>
      </c>
      <c r="I448" s="1">
        <v>1</v>
      </c>
    </row>
    <row r="449" spans="1:9" ht="15">
      <c r="A449" s="1" t="s">
        <v>9</v>
      </c>
      <c r="B449" s="1" t="s">
        <v>322</v>
      </c>
      <c r="C449" s="1" t="s">
        <v>322</v>
      </c>
      <c r="D449" s="1" t="s">
        <v>322</v>
      </c>
      <c r="E449" s="1">
        <v>8</v>
      </c>
      <c r="F449" s="1">
        <v>912888</v>
      </c>
      <c r="G449" s="1" t="s">
        <v>356</v>
      </c>
      <c r="H449" s="1" t="s">
        <v>33</v>
      </c>
      <c r="I449" s="1">
        <v>2</v>
      </c>
    </row>
    <row r="450" spans="1:9" ht="15">
      <c r="A450" s="1" t="s">
        <v>9</v>
      </c>
      <c r="B450" s="1" t="s">
        <v>322</v>
      </c>
      <c r="C450" s="1" t="s">
        <v>322</v>
      </c>
      <c r="D450" s="1" t="s">
        <v>322</v>
      </c>
      <c r="E450" s="1">
        <v>8</v>
      </c>
      <c r="F450" s="1">
        <v>912888</v>
      </c>
      <c r="G450" s="1" t="s">
        <v>356</v>
      </c>
      <c r="H450" s="1" t="s">
        <v>221</v>
      </c>
      <c r="I450" s="1">
        <v>2</v>
      </c>
    </row>
    <row r="451" spans="1:9" ht="15">
      <c r="A451" s="1" t="s">
        <v>9</v>
      </c>
      <c r="B451" s="1" t="s">
        <v>322</v>
      </c>
      <c r="C451" s="1" t="s">
        <v>322</v>
      </c>
      <c r="D451" s="1" t="s">
        <v>322</v>
      </c>
      <c r="E451" s="1">
        <v>8</v>
      </c>
      <c r="F451" s="1">
        <v>921185</v>
      </c>
      <c r="G451" s="1" t="s">
        <v>357</v>
      </c>
      <c r="H451" s="1" t="s">
        <v>33</v>
      </c>
      <c r="I451" s="1">
        <v>3</v>
      </c>
    </row>
    <row r="452" spans="1:9" ht="15">
      <c r="A452" s="1" t="s">
        <v>9</v>
      </c>
      <c r="B452" s="1" t="s">
        <v>322</v>
      </c>
      <c r="C452" s="1" t="s">
        <v>358</v>
      </c>
      <c r="D452" s="1" t="s">
        <v>358</v>
      </c>
      <c r="E452" s="1">
        <v>8</v>
      </c>
      <c r="F452" s="1">
        <v>19525</v>
      </c>
      <c r="G452" s="1" t="s">
        <v>359</v>
      </c>
      <c r="H452" s="1" t="s">
        <v>167</v>
      </c>
      <c r="I452" s="1">
        <v>6</v>
      </c>
    </row>
    <row r="453" spans="1:9" ht="15">
      <c r="A453" s="1" t="s">
        <v>9</v>
      </c>
      <c r="B453" s="1" t="s">
        <v>322</v>
      </c>
      <c r="C453" s="1" t="s">
        <v>360</v>
      </c>
      <c r="D453" s="1" t="s">
        <v>360</v>
      </c>
      <c r="E453" s="1">
        <v>8</v>
      </c>
      <c r="F453" s="1">
        <v>17875</v>
      </c>
      <c r="G453" s="1" t="s">
        <v>361</v>
      </c>
      <c r="H453" s="1" t="s">
        <v>12</v>
      </c>
      <c r="I453" s="1">
        <v>3</v>
      </c>
    </row>
    <row r="454" spans="1:9" ht="15">
      <c r="A454" s="1" t="s">
        <v>9</v>
      </c>
      <c r="B454" s="1" t="s">
        <v>322</v>
      </c>
      <c r="C454" s="1" t="s">
        <v>362</v>
      </c>
      <c r="D454" s="1" t="s">
        <v>362</v>
      </c>
      <c r="E454" s="1">
        <v>8</v>
      </c>
      <c r="F454" s="1">
        <v>17851</v>
      </c>
      <c r="G454" s="1" t="s">
        <v>363</v>
      </c>
      <c r="H454" s="1" t="s">
        <v>75</v>
      </c>
      <c r="I454" s="1">
        <v>1</v>
      </c>
    </row>
    <row r="455" spans="1:9" ht="15">
      <c r="A455" s="1" t="s">
        <v>9</v>
      </c>
      <c r="B455" s="1" t="s">
        <v>322</v>
      </c>
      <c r="C455" s="1" t="s">
        <v>362</v>
      </c>
      <c r="D455" s="1" t="s">
        <v>362</v>
      </c>
      <c r="E455" s="1">
        <v>8</v>
      </c>
      <c r="F455" s="1">
        <v>17851</v>
      </c>
      <c r="G455" s="1" t="s">
        <v>363</v>
      </c>
      <c r="H455" s="1" t="s">
        <v>123</v>
      </c>
      <c r="I455" s="1">
        <v>1</v>
      </c>
    </row>
    <row r="456" spans="1:9" ht="15">
      <c r="A456" s="1" t="s">
        <v>9</v>
      </c>
      <c r="B456" s="1" t="s">
        <v>322</v>
      </c>
      <c r="C456" s="1" t="s">
        <v>362</v>
      </c>
      <c r="D456" s="1" t="s">
        <v>362</v>
      </c>
      <c r="E456" s="1">
        <v>8</v>
      </c>
      <c r="F456" s="1">
        <v>909373</v>
      </c>
      <c r="G456" s="1" t="s">
        <v>364</v>
      </c>
      <c r="H456" s="1" t="s">
        <v>365</v>
      </c>
      <c r="I456" s="1">
        <v>1</v>
      </c>
    </row>
    <row r="457" spans="1:9" ht="15">
      <c r="A457" s="1" t="s">
        <v>9</v>
      </c>
      <c r="B457" s="1" t="s">
        <v>322</v>
      </c>
      <c r="C457" s="1" t="s">
        <v>366</v>
      </c>
      <c r="D457" s="1" t="s">
        <v>366</v>
      </c>
      <c r="E457" s="1">
        <v>8</v>
      </c>
      <c r="F457" s="1">
        <v>17735</v>
      </c>
      <c r="G457" s="1" t="s">
        <v>367</v>
      </c>
      <c r="H457" s="1" t="s">
        <v>12</v>
      </c>
      <c r="I457" s="1">
        <v>2</v>
      </c>
    </row>
    <row r="458" spans="1:9" ht="15">
      <c r="A458" s="1" t="s">
        <v>9</v>
      </c>
      <c r="B458" s="1" t="s">
        <v>322</v>
      </c>
      <c r="C458" s="1" t="s">
        <v>366</v>
      </c>
      <c r="D458" s="1" t="s">
        <v>366</v>
      </c>
      <c r="E458" s="1">
        <v>8</v>
      </c>
      <c r="F458" s="1">
        <v>912906</v>
      </c>
      <c r="G458" s="1" t="s">
        <v>368</v>
      </c>
      <c r="H458" s="1" t="s">
        <v>12</v>
      </c>
      <c r="I458" s="1">
        <v>1</v>
      </c>
    </row>
    <row r="459" spans="1:9" ht="15">
      <c r="A459" s="1" t="s">
        <v>9</v>
      </c>
      <c r="B459" s="1" t="s">
        <v>322</v>
      </c>
      <c r="C459" s="1" t="s">
        <v>369</v>
      </c>
      <c r="D459" s="1" t="s">
        <v>369</v>
      </c>
      <c r="E459" s="1">
        <v>8</v>
      </c>
      <c r="F459" s="1">
        <v>17802</v>
      </c>
      <c r="G459" s="1" t="s">
        <v>370</v>
      </c>
      <c r="H459" s="1" t="s">
        <v>12</v>
      </c>
      <c r="I459" s="1">
        <v>1</v>
      </c>
    </row>
    <row r="460" spans="1:9" ht="15">
      <c r="A460" s="1" t="s">
        <v>9</v>
      </c>
      <c r="B460" s="1" t="s">
        <v>371</v>
      </c>
      <c r="C460" s="1" t="s">
        <v>371</v>
      </c>
      <c r="D460" s="1" t="s">
        <v>371</v>
      </c>
      <c r="E460" s="1">
        <v>8</v>
      </c>
      <c r="F460" s="1">
        <v>5575</v>
      </c>
      <c r="G460" s="1" t="s">
        <v>372</v>
      </c>
      <c r="H460" s="1" t="s">
        <v>33</v>
      </c>
      <c r="I460" s="1">
        <v>2</v>
      </c>
    </row>
    <row r="461" spans="1:9" ht="15">
      <c r="A461" s="1" t="s">
        <v>9</v>
      </c>
      <c r="B461" s="1" t="s">
        <v>371</v>
      </c>
      <c r="C461" s="1" t="s">
        <v>371</v>
      </c>
      <c r="D461" s="1" t="s">
        <v>371</v>
      </c>
      <c r="E461" s="1">
        <v>8</v>
      </c>
      <c r="F461" s="1">
        <v>5629</v>
      </c>
      <c r="G461" s="1" t="s">
        <v>373</v>
      </c>
      <c r="H461" s="1" t="s">
        <v>33</v>
      </c>
      <c r="I461" s="1">
        <v>1</v>
      </c>
    </row>
    <row r="462" spans="1:9" ht="15">
      <c r="A462" s="1" t="s">
        <v>9</v>
      </c>
      <c r="B462" s="1" t="s">
        <v>371</v>
      </c>
      <c r="C462" s="1" t="s">
        <v>371</v>
      </c>
      <c r="D462" s="1" t="s">
        <v>371</v>
      </c>
      <c r="E462" s="1">
        <v>8</v>
      </c>
      <c r="F462" s="1">
        <v>5629</v>
      </c>
      <c r="G462" s="1" t="s">
        <v>373</v>
      </c>
      <c r="H462" s="1" t="s">
        <v>86</v>
      </c>
      <c r="I462" s="1">
        <v>1</v>
      </c>
    </row>
    <row r="463" spans="1:9" ht="15">
      <c r="A463" s="1" t="s">
        <v>9</v>
      </c>
      <c r="B463" s="1" t="s">
        <v>371</v>
      </c>
      <c r="C463" s="1" t="s">
        <v>371</v>
      </c>
      <c r="D463" s="1" t="s">
        <v>371</v>
      </c>
      <c r="E463" s="1">
        <v>8</v>
      </c>
      <c r="F463" s="1">
        <v>41836</v>
      </c>
      <c r="G463" s="1" t="s">
        <v>374</v>
      </c>
      <c r="H463" s="1" t="s">
        <v>35</v>
      </c>
      <c r="I463" s="1">
        <v>1</v>
      </c>
    </row>
    <row r="464" spans="1:9" ht="15">
      <c r="A464" s="1" t="s">
        <v>9</v>
      </c>
      <c r="B464" s="1" t="s">
        <v>371</v>
      </c>
      <c r="C464" s="1" t="s">
        <v>371</v>
      </c>
      <c r="D464" s="1" t="s">
        <v>371</v>
      </c>
      <c r="E464" s="1">
        <v>8</v>
      </c>
      <c r="F464" s="1">
        <v>901805</v>
      </c>
      <c r="G464" s="1" t="s">
        <v>375</v>
      </c>
      <c r="H464" s="1" t="s">
        <v>34</v>
      </c>
      <c r="I464" s="1">
        <v>1</v>
      </c>
    </row>
    <row r="465" spans="1:9" ht="15">
      <c r="A465" s="1" t="s">
        <v>9</v>
      </c>
      <c r="B465" s="1" t="s">
        <v>371</v>
      </c>
      <c r="C465" s="1" t="s">
        <v>371</v>
      </c>
      <c r="D465" s="1" t="s">
        <v>371</v>
      </c>
      <c r="E465" s="1">
        <v>8</v>
      </c>
      <c r="F465" s="1">
        <v>901805</v>
      </c>
      <c r="G465" s="1" t="s">
        <v>375</v>
      </c>
      <c r="H465" s="1" t="s">
        <v>12</v>
      </c>
      <c r="I465" s="1">
        <v>1</v>
      </c>
    </row>
    <row r="466" spans="1:9" ht="15">
      <c r="A466" s="1" t="s">
        <v>9</v>
      </c>
      <c r="B466" s="1" t="s">
        <v>371</v>
      </c>
      <c r="C466" s="1" t="s">
        <v>371</v>
      </c>
      <c r="D466" s="1" t="s">
        <v>371</v>
      </c>
      <c r="E466" s="1">
        <v>8</v>
      </c>
      <c r="F466" s="1">
        <v>908381</v>
      </c>
      <c r="G466" s="1" t="s">
        <v>376</v>
      </c>
      <c r="H466" s="1" t="s">
        <v>12</v>
      </c>
      <c r="I466" s="1">
        <v>1</v>
      </c>
    </row>
    <row r="467" spans="1:9" ht="15">
      <c r="A467" s="1" t="s">
        <v>9</v>
      </c>
      <c r="B467" s="1" t="s">
        <v>371</v>
      </c>
      <c r="C467" s="1" t="s">
        <v>371</v>
      </c>
      <c r="D467" s="1" t="s">
        <v>371</v>
      </c>
      <c r="E467" s="1">
        <v>8</v>
      </c>
      <c r="F467" s="1">
        <v>923138</v>
      </c>
      <c r="G467" s="1" t="s">
        <v>377</v>
      </c>
      <c r="H467" s="1" t="s">
        <v>56</v>
      </c>
      <c r="I467" s="1">
        <v>1</v>
      </c>
    </row>
    <row r="468" spans="1:9" ht="15">
      <c r="A468" s="1" t="s">
        <v>9</v>
      </c>
      <c r="B468" s="1" t="s">
        <v>371</v>
      </c>
      <c r="C468" s="1" t="s">
        <v>371</v>
      </c>
      <c r="D468" s="1" t="s">
        <v>371</v>
      </c>
      <c r="E468" s="1">
        <v>8</v>
      </c>
      <c r="F468" s="1">
        <v>923138</v>
      </c>
      <c r="G468" s="1" t="s">
        <v>377</v>
      </c>
      <c r="H468" s="1" t="s">
        <v>33</v>
      </c>
      <c r="I468" s="1">
        <v>1</v>
      </c>
    </row>
    <row r="469" spans="1:9" ht="15">
      <c r="A469" s="1" t="s">
        <v>9</v>
      </c>
      <c r="B469" s="1" t="s">
        <v>371</v>
      </c>
      <c r="C469" s="1" t="s">
        <v>371</v>
      </c>
      <c r="D469" s="1" t="s">
        <v>371</v>
      </c>
      <c r="E469" s="1">
        <v>8</v>
      </c>
      <c r="F469" s="1">
        <v>923138</v>
      </c>
      <c r="G469" s="1" t="s">
        <v>377</v>
      </c>
      <c r="H469" s="1" t="s">
        <v>12</v>
      </c>
      <c r="I469" s="1">
        <v>1</v>
      </c>
    </row>
    <row r="470" spans="1:9" ht="15">
      <c r="A470" s="1" t="s">
        <v>9</v>
      </c>
      <c r="B470" s="1" t="s">
        <v>371</v>
      </c>
      <c r="C470" s="1" t="s">
        <v>378</v>
      </c>
      <c r="D470" s="1" t="s">
        <v>378</v>
      </c>
      <c r="E470" s="1">
        <v>8</v>
      </c>
      <c r="F470" s="1">
        <v>5538</v>
      </c>
      <c r="G470" s="1" t="s">
        <v>379</v>
      </c>
      <c r="H470" s="1" t="s">
        <v>34</v>
      </c>
      <c r="I470" s="1">
        <v>5</v>
      </c>
    </row>
    <row r="471" spans="1:9" ht="15">
      <c r="A471" s="1" t="s">
        <v>9</v>
      </c>
      <c r="B471" s="1" t="s">
        <v>371</v>
      </c>
      <c r="C471" s="1" t="s">
        <v>380</v>
      </c>
      <c r="D471" s="1" t="s">
        <v>380</v>
      </c>
      <c r="E471" s="1">
        <v>8</v>
      </c>
      <c r="F471" s="1">
        <v>5502</v>
      </c>
      <c r="G471" s="1" t="s">
        <v>381</v>
      </c>
      <c r="H471" s="1" t="s">
        <v>34</v>
      </c>
      <c r="I471" s="1">
        <v>6</v>
      </c>
    </row>
    <row r="472" spans="1:9" ht="15">
      <c r="A472" s="1" t="s">
        <v>9</v>
      </c>
      <c r="B472" s="1" t="s">
        <v>371</v>
      </c>
      <c r="C472" s="1" t="s">
        <v>380</v>
      </c>
      <c r="D472" s="1" t="s">
        <v>380</v>
      </c>
      <c r="E472" s="1">
        <v>8</v>
      </c>
      <c r="F472" s="1">
        <v>5770</v>
      </c>
      <c r="G472" s="1" t="s">
        <v>382</v>
      </c>
      <c r="H472" s="1" t="s">
        <v>45</v>
      </c>
      <c r="I472" s="1">
        <v>1</v>
      </c>
    </row>
    <row r="473" spans="1:9" ht="15">
      <c r="A473" s="1" t="s">
        <v>9</v>
      </c>
      <c r="B473" s="1" t="s">
        <v>371</v>
      </c>
      <c r="C473" s="1" t="s">
        <v>380</v>
      </c>
      <c r="D473" s="1" t="s">
        <v>380</v>
      </c>
      <c r="E473" s="1">
        <v>8</v>
      </c>
      <c r="F473" s="1">
        <v>5770</v>
      </c>
      <c r="G473" s="1" t="s">
        <v>382</v>
      </c>
      <c r="H473" s="1" t="s">
        <v>114</v>
      </c>
      <c r="I473" s="1">
        <v>1</v>
      </c>
    </row>
    <row r="474" spans="1:9" ht="15">
      <c r="A474" s="1" t="s">
        <v>9</v>
      </c>
      <c r="B474" s="1" t="s">
        <v>371</v>
      </c>
      <c r="C474" s="1" t="s">
        <v>380</v>
      </c>
      <c r="D474" s="1" t="s">
        <v>380</v>
      </c>
      <c r="E474" s="1">
        <v>8</v>
      </c>
      <c r="F474" s="1">
        <v>5770</v>
      </c>
      <c r="G474" s="1" t="s">
        <v>382</v>
      </c>
      <c r="H474" s="1" t="s">
        <v>34</v>
      </c>
      <c r="I474" s="1">
        <v>1</v>
      </c>
    </row>
    <row r="475" spans="1:9" ht="15">
      <c r="A475" s="1" t="s">
        <v>9</v>
      </c>
      <c r="B475" s="1" t="s">
        <v>371</v>
      </c>
      <c r="C475" s="1" t="s">
        <v>380</v>
      </c>
      <c r="D475" s="1" t="s">
        <v>380</v>
      </c>
      <c r="E475" s="1">
        <v>8</v>
      </c>
      <c r="F475" s="1">
        <v>5770</v>
      </c>
      <c r="G475" s="1" t="s">
        <v>382</v>
      </c>
      <c r="H475" s="1" t="s">
        <v>35</v>
      </c>
      <c r="I475" s="1">
        <v>1</v>
      </c>
    </row>
    <row r="476" spans="1:9" ht="15">
      <c r="A476" s="1" t="s">
        <v>9</v>
      </c>
      <c r="B476" s="1" t="s">
        <v>371</v>
      </c>
      <c r="C476" s="1" t="s">
        <v>380</v>
      </c>
      <c r="D476" s="1" t="s">
        <v>380</v>
      </c>
      <c r="E476" s="1">
        <v>8</v>
      </c>
      <c r="F476" s="1">
        <v>38349</v>
      </c>
      <c r="G476" s="1" t="s">
        <v>383</v>
      </c>
      <c r="H476" s="1" t="s">
        <v>33</v>
      </c>
      <c r="I476" s="1">
        <v>1</v>
      </c>
    </row>
    <row r="477" spans="1:9" ht="15">
      <c r="A477" s="1" t="s">
        <v>9</v>
      </c>
      <c r="B477" s="1" t="s">
        <v>371</v>
      </c>
      <c r="C477" s="1" t="s">
        <v>380</v>
      </c>
      <c r="D477" s="1" t="s">
        <v>380</v>
      </c>
      <c r="E477" s="1">
        <v>8</v>
      </c>
      <c r="F477" s="1">
        <v>38349</v>
      </c>
      <c r="G477" s="1" t="s">
        <v>383</v>
      </c>
      <c r="H477" s="1" t="s">
        <v>34</v>
      </c>
      <c r="I477" s="1">
        <v>2</v>
      </c>
    </row>
    <row r="478" spans="1:9" ht="15">
      <c r="A478" s="1" t="s">
        <v>9</v>
      </c>
      <c r="B478" s="1" t="s">
        <v>371</v>
      </c>
      <c r="C478" s="1" t="s">
        <v>380</v>
      </c>
      <c r="D478" s="1" t="s">
        <v>380</v>
      </c>
      <c r="E478" s="1">
        <v>8</v>
      </c>
      <c r="F478" s="1">
        <v>38349</v>
      </c>
      <c r="G478" s="1" t="s">
        <v>383</v>
      </c>
      <c r="H478" s="1" t="s">
        <v>12</v>
      </c>
      <c r="I478" s="1">
        <v>1</v>
      </c>
    </row>
    <row r="479" spans="1:9" ht="15">
      <c r="A479" s="1" t="s">
        <v>9</v>
      </c>
      <c r="B479" s="1" t="s">
        <v>371</v>
      </c>
      <c r="C479" s="1" t="s">
        <v>380</v>
      </c>
      <c r="D479" s="1" t="s">
        <v>380</v>
      </c>
      <c r="E479" s="1">
        <v>8</v>
      </c>
      <c r="F479" s="1">
        <v>41853</v>
      </c>
      <c r="G479" s="1" t="s">
        <v>384</v>
      </c>
      <c r="H479" s="1" t="s">
        <v>33</v>
      </c>
      <c r="I479" s="1">
        <v>1</v>
      </c>
    </row>
    <row r="480" spans="1:9" ht="15">
      <c r="A480" s="1" t="s">
        <v>9</v>
      </c>
      <c r="B480" s="1" t="s">
        <v>371</v>
      </c>
      <c r="C480" s="1" t="s">
        <v>380</v>
      </c>
      <c r="D480" s="1" t="s">
        <v>380</v>
      </c>
      <c r="E480" s="1">
        <v>8</v>
      </c>
      <c r="F480" s="1">
        <v>44957</v>
      </c>
      <c r="G480" s="1" t="s">
        <v>385</v>
      </c>
      <c r="H480" s="1" t="s">
        <v>33</v>
      </c>
      <c r="I480" s="1">
        <v>3</v>
      </c>
    </row>
    <row r="481" spans="1:9" ht="15">
      <c r="A481" s="1" t="s">
        <v>9</v>
      </c>
      <c r="B481" s="1" t="s">
        <v>371</v>
      </c>
      <c r="C481" s="1" t="s">
        <v>380</v>
      </c>
      <c r="D481" s="1" t="s">
        <v>380</v>
      </c>
      <c r="E481" s="1">
        <v>8</v>
      </c>
      <c r="F481" s="1">
        <v>44957</v>
      </c>
      <c r="G481" s="1" t="s">
        <v>385</v>
      </c>
      <c r="H481" s="1" t="s">
        <v>34</v>
      </c>
      <c r="I481" s="1">
        <v>1</v>
      </c>
    </row>
    <row r="482" spans="1:9" ht="15">
      <c r="A482" s="1" t="s">
        <v>9</v>
      </c>
      <c r="B482" s="1" t="s">
        <v>371</v>
      </c>
      <c r="C482" s="1" t="s">
        <v>380</v>
      </c>
      <c r="D482" s="1" t="s">
        <v>380</v>
      </c>
      <c r="E482" s="1">
        <v>8</v>
      </c>
      <c r="F482" s="1">
        <v>48781</v>
      </c>
      <c r="G482" s="1" t="s">
        <v>386</v>
      </c>
      <c r="H482" s="1" t="s">
        <v>56</v>
      </c>
      <c r="I482" s="1">
        <v>2</v>
      </c>
    </row>
    <row r="483" spans="1:9" ht="15">
      <c r="A483" s="1" t="s">
        <v>9</v>
      </c>
      <c r="B483" s="1" t="s">
        <v>371</v>
      </c>
      <c r="C483" s="1" t="s">
        <v>380</v>
      </c>
      <c r="D483" s="1" t="s">
        <v>380</v>
      </c>
      <c r="E483" s="1">
        <v>8</v>
      </c>
      <c r="F483" s="1">
        <v>48781</v>
      </c>
      <c r="G483" s="1" t="s">
        <v>386</v>
      </c>
      <c r="H483" s="1" t="s">
        <v>33</v>
      </c>
      <c r="I483" s="1">
        <v>3</v>
      </c>
    </row>
    <row r="484" spans="1:9" ht="15">
      <c r="A484" s="1" t="s">
        <v>9</v>
      </c>
      <c r="B484" s="1" t="s">
        <v>371</v>
      </c>
      <c r="C484" s="1" t="s">
        <v>380</v>
      </c>
      <c r="D484" s="1" t="s">
        <v>380</v>
      </c>
      <c r="E484" s="1">
        <v>8</v>
      </c>
      <c r="F484" s="1">
        <v>48781</v>
      </c>
      <c r="G484" s="1" t="s">
        <v>386</v>
      </c>
      <c r="H484" s="1" t="s">
        <v>34</v>
      </c>
      <c r="I484" s="1">
        <v>1</v>
      </c>
    </row>
    <row r="485" spans="1:9" ht="15">
      <c r="A485" s="1" t="s">
        <v>9</v>
      </c>
      <c r="B485" s="1" t="s">
        <v>371</v>
      </c>
      <c r="C485" s="1" t="s">
        <v>380</v>
      </c>
      <c r="D485" s="1" t="s">
        <v>380</v>
      </c>
      <c r="E485" s="1">
        <v>8</v>
      </c>
      <c r="F485" s="1">
        <v>288408</v>
      </c>
      <c r="G485" s="1" t="s">
        <v>387</v>
      </c>
      <c r="H485" s="1" t="s">
        <v>56</v>
      </c>
      <c r="I485" s="1">
        <v>1</v>
      </c>
    </row>
    <row r="486" spans="1:9" ht="15">
      <c r="A486" s="1" t="s">
        <v>9</v>
      </c>
      <c r="B486" s="1" t="s">
        <v>371</v>
      </c>
      <c r="C486" s="1" t="s">
        <v>380</v>
      </c>
      <c r="D486" s="1" t="s">
        <v>380</v>
      </c>
      <c r="E486" s="1">
        <v>8</v>
      </c>
      <c r="F486" s="1">
        <v>288408</v>
      </c>
      <c r="G486" s="1" t="s">
        <v>387</v>
      </c>
      <c r="H486" s="1" t="s">
        <v>33</v>
      </c>
      <c r="I486" s="1">
        <v>1</v>
      </c>
    </row>
    <row r="487" spans="1:9" ht="15">
      <c r="A487" s="1" t="s">
        <v>9</v>
      </c>
      <c r="B487" s="1" t="s">
        <v>371</v>
      </c>
      <c r="C487" s="1" t="s">
        <v>380</v>
      </c>
      <c r="D487" s="1" t="s">
        <v>380</v>
      </c>
      <c r="E487" s="1">
        <v>8</v>
      </c>
      <c r="F487" s="1">
        <v>906232</v>
      </c>
      <c r="G487" s="1" t="s">
        <v>388</v>
      </c>
      <c r="H487" s="1" t="s">
        <v>56</v>
      </c>
      <c r="I487" s="1">
        <v>1</v>
      </c>
    </row>
    <row r="488" spans="1:9" ht="15">
      <c r="A488" s="1" t="s">
        <v>9</v>
      </c>
      <c r="B488" s="1" t="s">
        <v>371</v>
      </c>
      <c r="C488" s="1" t="s">
        <v>380</v>
      </c>
      <c r="D488" s="1" t="s">
        <v>380</v>
      </c>
      <c r="E488" s="1">
        <v>8</v>
      </c>
      <c r="F488" s="1">
        <v>906232</v>
      </c>
      <c r="G488" s="1" t="s">
        <v>388</v>
      </c>
      <c r="H488" s="1" t="s">
        <v>33</v>
      </c>
      <c r="I488" s="1">
        <v>3</v>
      </c>
    </row>
    <row r="489" spans="1:9" ht="15">
      <c r="A489" s="1" t="s">
        <v>9</v>
      </c>
      <c r="B489" s="1" t="s">
        <v>371</v>
      </c>
      <c r="C489" s="1" t="s">
        <v>380</v>
      </c>
      <c r="D489" s="1" t="s">
        <v>380</v>
      </c>
      <c r="E489" s="1">
        <v>8</v>
      </c>
      <c r="F489" s="1">
        <v>913443</v>
      </c>
      <c r="G489" s="1" t="s">
        <v>389</v>
      </c>
      <c r="H489" s="1" t="s">
        <v>34</v>
      </c>
      <c r="I489" s="1">
        <v>2</v>
      </c>
    </row>
    <row r="490" spans="1:9" ht="15">
      <c r="A490" s="1" t="s">
        <v>9</v>
      </c>
      <c r="B490" s="1" t="s">
        <v>371</v>
      </c>
      <c r="C490" s="1" t="s">
        <v>380</v>
      </c>
      <c r="D490" s="1" t="s">
        <v>380</v>
      </c>
      <c r="E490" s="1">
        <v>8</v>
      </c>
      <c r="F490" s="1">
        <v>915233</v>
      </c>
      <c r="G490" s="1" t="s">
        <v>390</v>
      </c>
      <c r="H490" s="1" t="s">
        <v>33</v>
      </c>
      <c r="I490" s="1">
        <v>2</v>
      </c>
    </row>
    <row r="491" spans="1:9" ht="15">
      <c r="A491" s="1" t="s">
        <v>9</v>
      </c>
      <c r="B491" s="1" t="s">
        <v>371</v>
      </c>
      <c r="C491" s="1" t="s">
        <v>380</v>
      </c>
      <c r="D491" s="1" t="s">
        <v>380</v>
      </c>
      <c r="E491" s="1">
        <v>8</v>
      </c>
      <c r="F491" s="1">
        <v>915233</v>
      </c>
      <c r="G491" s="1" t="s">
        <v>390</v>
      </c>
      <c r="H491" s="1" t="s">
        <v>14</v>
      </c>
      <c r="I491" s="1">
        <v>1</v>
      </c>
    </row>
    <row r="492" spans="1:9" ht="15">
      <c r="A492" s="1" t="s">
        <v>9</v>
      </c>
      <c r="B492" s="1" t="s">
        <v>371</v>
      </c>
      <c r="C492" s="1" t="s">
        <v>380</v>
      </c>
      <c r="D492" s="1" t="s">
        <v>380</v>
      </c>
      <c r="E492" s="1">
        <v>8</v>
      </c>
      <c r="F492" s="1">
        <v>916869</v>
      </c>
      <c r="G492" s="1" t="s">
        <v>391</v>
      </c>
      <c r="H492" s="1" t="s">
        <v>33</v>
      </c>
      <c r="I492" s="1">
        <v>1</v>
      </c>
    </row>
    <row r="493" spans="1:9" ht="15">
      <c r="A493" s="1" t="s">
        <v>9</v>
      </c>
      <c r="B493" s="1" t="s">
        <v>371</v>
      </c>
      <c r="C493" s="1" t="s">
        <v>380</v>
      </c>
      <c r="D493" s="1" t="s">
        <v>380</v>
      </c>
      <c r="E493" s="1">
        <v>8</v>
      </c>
      <c r="F493" s="1">
        <v>916869</v>
      </c>
      <c r="G493" s="1" t="s">
        <v>391</v>
      </c>
      <c r="H493" s="1" t="s">
        <v>34</v>
      </c>
      <c r="I493" s="1">
        <v>2</v>
      </c>
    </row>
    <row r="494" spans="1:9" ht="15">
      <c r="A494" s="1" t="s">
        <v>9</v>
      </c>
      <c r="B494" s="1" t="s">
        <v>371</v>
      </c>
      <c r="C494" s="1" t="s">
        <v>380</v>
      </c>
      <c r="D494" s="1" t="s">
        <v>380</v>
      </c>
      <c r="E494" s="1">
        <v>8</v>
      </c>
      <c r="F494" s="1">
        <v>916869</v>
      </c>
      <c r="G494" s="1" t="s">
        <v>391</v>
      </c>
      <c r="H494" s="1" t="s">
        <v>35</v>
      </c>
      <c r="I494" s="1">
        <v>1</v>
      </c>
    </row>
    <row r="495" spans="1:9" ht="15">
      <c r="A495" s="1" t="s">
        <v>9</v>
      </c>
      <c r="B495" s="1" t="s">
        <v>371</v>
      </c>
      <c r="C495" s="1" t="s">
        <v>380</v>
      </c>
      <c r="D495" s="1" t="s">
        <v>380</v>
      </c>
      <c r="E495" s="1">
        <v>8</v>
      </c>
      <c r="F495" s="1">
        <v>921026</v>
      </c>
      <c r="G495" s="1" t="s">
        <v>392</v>
      </c>
      <c r="H495" s="1" t="s">
        <v>33</v>
      </c>
      <c r="I495" s="1">
        <v>8</v>
      </c>
    </row>
    <row r="496" spans="1:9" ht="15">
      <c r="A496" s="1" t="s">
        <v>9</v>
      </c>
      <c r="B496" s="1" t="s">
        <v>371</v>
      </c>
      <c r="C496" s="1" t="s">
        <v>380</v>
      </c>
      <c r="D496" s="1" t="s">
        <v>380</v>
      </c>
      <c r="E496" s="1">
        <v>8</v>
      </c>
      <c r="F496" s="1">
        <v>923114</v>
      </c>
      <c r="G496" s="1" t="s">
        <v>393</v>
      </c>
      <c r="H496" s="1" t="s">
        <v>34</v>
      </c>
      <c r="I496" s="1">
        <v>8</v>
      </c>
    </row>
    <row r="497" spans="1:9" ht="15">
      <c r="A497" s="1" t="s">
        <v>9</v>
      </c>
      <c r="B497" s="1" t="s">
        <v>371</v>
      </c>
      <c r="C497" s="1" t="s">
        <v>380</v>
      </c>
      <c r="D497" s="1" t="s">
        <v>380</v>
      </c>
      <c r="E497" s="1">
        <v>8</v>
      </c>
      <c r="F497" s="1">
        <v>923631</v>
      </c>
      <c r="G497" s="1" t="s">
        <v>394</v>
      </c>
      <c r="H497" s="1" t="s">
        <v>33</v>
      </c>
      <c r="I497" s="1">
        <v>1</v>
      </c>
    </row>
    <row r="498" spans="1:9" ht="15">
      <c r="A498" s="1" t="s">
        <v>9</v>
      </c>
      <c r="B498" s="1" t="s">
        <v>371</v>
      </c>
      <c r="C498" s="1" t="s">
        <v>380</v>
      </c>
      <c r="D498" s="1" t="s">
        <v>380</v>
      </c>
      <c r="E498" s="1">
        <v>8</v>
      </c>
      <c r="F498" s="1">
        <v>923631</v>
      </c>
      <c r="G498" s="1" t="s">
        <v>394</v>
      </c>
      <c r="H498" s="1" t="s">
        <v>34</v>
      </c>
      <c r="I498" s="1">
        <v>10</v>
      </c>
    </row>
    <row r="499" spans="1:9" ht="15">
      <c r="A499" s="1" t="s">
        <v>9</v>
      </c>
      <c r="B499" s="1" t="s">
        <v>371</v>
      </c>
      <c r="C499" s="1" t="s">
        <v>380</v>
      </c>
      <c r="D499" s="1" t="s">
        <v>380</v>
      </c>
      <c r="E499" s="1">
        <v>8</v>
      </c>
      <c r="F499" s="1">
        <v>923631</v>
      </c>
      <c r="G499" s="1" t="s">
        <v>394</v>
      </c>
      <c r="H499" s="1" t="s">
        <v>35</v>
      </c>
      <c r="I499" s="1">
        <v>1</v>
      </c>
    </row>
    <row r="500" spans="1:9" ht="15">
      <c r="A500" s="1" t="s">
        <v>9</v>
      </c>
      <c r="B500" s="1" t="s">
        <v>371</v>
      </c>
      <c r="C500" s="1" t="s">
        <v>380</v>
      </c>
      <c r="D500" s="1" t="s">
        <v>380</v>
      </c>
      <c r="E500" s="1">
        <v>8</v>
      </c>
      <c r="F500" s="1">
        <v>924167</v>
      </c>
      <c r="G500" s="1" t="s">
        <v>395</v>
      </c>
      <c r="H500" s="1" t="s">
        <v>56</v>
      </c>
      <c r="I500" s="1">
        <v>1</v>
      </c>
    </row>
    <row r="501" spans="1:9" ht="15">
      <c r="A501" s="1" t="s">
        <v>9</v>
      </c>
      <c r="B501" s="1" t="s">
        <v>371</v>
      </c>
      <c r="C501" s="1" t="s">
        <v>380</v>
      </c>
      <c r="D501" s="1" t="s">
        <v>380</v>
      </c>
      <c r="E501" s="1">
        <v>8</v>
      </c>
      <c r="F501" s="1">
        <v>924167</v>
      </c>
      <c r="G501" s="1" t="s">
        <v>395</v>
      </c>
      <c r="H501" s="1" t="s">
        <v>33</v>
      </c>
      <c r="I501" s="1">
        <v>1</v>
      </c>
    </row>
    <row r="502" spans="1:9" ht="15">
      <c r="A502" s="1" t="s">
        <v>9</v>
      </c>
      <c r="B502" s="1" t="s">
        <v>371</v>
      </c>
      <c r="C502" s="1" t="s">
        <v>380</v>
      </c>
      <c r="D502" s="1" t="s">
        <v>380</v>
      </c>
      <c r="E502" s="1">
        <v>8</v>
      </c>
      <c r="F502" s="1">
        <v>924167</v>
      </c>
      <c r="G502" s="1" t="s">
        <v>395</v>
      </c>
      <c r="H502" s="1" t="s">
        <v>34</v>
      </c>
      <c r="I502" s="1">
        <v>1</v>
      </c>
    </row>
    <row r="503" spans="1:9" ht="15">
      <c r="A503" s="1" t="s">
        <v>9</v>
      </c>
      <c r="B503" s="1" t="s">
        <v>371</v>
      </c>
      <c r="C503" s="1" t="s">
        <v>380</v>
      </c>
      <c r="D503" s="1" t="s">
        <v>380</v>
      </c>
      <c r="E503" s="1">
        <v>8</v>
      </c>
      <c r="F503" s="1">
        <v>924532</v>
      </c>
      <c r="G503" s="1" t="s">
        <v>396</v>
      </c>
      <c r="H503" s="1" t="s">
        <v>33</v>
      </c>
      <c r="I503" s="1">
        <v>6</v>
      </c>
    </row>
    <row r="504" spans="1:9" ht="15">
      <c r="A504" s="1" t="s">
        <v>9</v>
      </c>
      <c r="B504" s="1" t="s">
        <v>371</v>
      </c>
      <c r="C504" s="1" t="s">
        <v>380</v>
      </c>
      <c r="D504" s="1" t="s">
        <v>380</v>
      </c>
      <c r="E504" s="1">
        <v>8</v>
      </c>
      <c r="F504" s="1">
        <v>924532</v>
      </c>
      <c r="G504" s="1" t="s">
        <v>396</v>
      </c>
      <c r="H504" s="1" t="s">
        <v>14</v>
      </c>
      <c r="I504" s="1">
        <v>1</v>
      </c>
    </row>
    <row r="505" spans="1:9" ht="15">
      <c r="A505" s="1" t="s">
        <v>9</v>
      </c>
      <c r="B505" s="1" t="s">
        <v>371</v>
      </c>
      <c r="C505" s="1" t="s">
        <v>380</v>
      </c>
      <c r="D505" s="1" t="s">
        <v>380</v>
      </c>
      <c r="E505" s="1">
        <v>8</v>
      </c>
      <c r="F505" s="1">
        <v>924532</v>
      </c>
      <c r="G505" s="1" t="s">
        <v>396</v>
      </c>
      <c r="H505" s="1" t="s">
        <v>51</v>
      </c>
      <c r="I505" s="1">
        <v>1</v>
      </c>
    </row>
    <row r="506" spans="1:9" ht="15">
      <c r="A506" s="1" t="s">
        <v>9</v>
      </c>
      <c r="B506" s="1" t="s">
        <v>371</v>
      </c>
      <c r="C506" s="1" t="s">
        <v>397</v>
      </c>
      <c r="D506" s="1" t="s">
        <v>397</v>
      </c>
      <c r="E506" s="1">
        <v>8</v>
      </c>
      <c r="F506" s="1">
        <v>5678</v>
      </c>
      <c r="G506" s="1" t="s">
        <v>398</v>
      </c>
      <c r="H506" s="1" t="s">
        <v>34</v>
      </c>
      <c r="I506" s="1">
        <v>3</v>
      </c>
    </row>
    <row r="507" spans="1:9" ht="15">
      <c r="A507" s="1" t="s">
        <v>9</v>
      </c>
      <c r="B507" s="1" t="s">
        <v>371</v>
      </c>
      <c r="C507" s="1" t="s">
        <v>397</v>
      </c>
      <c r="D507" s="1" t="s">
        <v>397</v>
      </c>
      <c r="E507" s="1">
        <v>8</v>
      </c>
      <c r="F507" s="1">
        <v>5691</v>
      </c>
      <c r="G507" s="1" t="s">
        <v>399</v>
      </c>
      <c r="H507" s="1" t="s">
        <v>114</v>
      </c>
      <c r="I507" s="1">
        <v>1</v>
      </c>
    </row>
    <row r="508" spans="1:9" ht="15">
      <c r="A508" s="1" t="s">
        <v>9</v>
      </c>
      <c r="B508" s="1" t="s">
        <v>371</v>
      </c>
      <c r="C508" s="1" t="s">
        <v>397</v>
      </c>
      <c r="D508" s="1" t="s">
        <v>397</v>
      </c>
      <c r="E508" s="1">
        <v>8</v>
      </c>
      <c r="F508" s="1">
        <v>5691</v>
      </c>
      <c r="G508" s="1" t="s">
        <v>399</v>
      </c>
      <c r="H508" s="1" t="s">
        <v>34</v>
      </c>
      <c r="I508" s="1">
        <v>1</v>
      </c>
    </row>
    <row r="509" spans="1:9" ht="15">
      <c r="A509" s="1" t="s">
        <v>9</v>
      </c>
      <c r="B509" s="1" t="s">
        <v>371</v>
      </c>
      <c r="C509" s="1" t="s">
        <v>397</v>
      </c>
      <c r="D509" s="1" t="s">
        <v>397</v>
      </c>
      <c r="E509" s="1">
        <v>8</v>
      </c>
      <c r="F509" s="1">
        <v>5708</v>
      </c>
      <c r="G509" s="1" t="s">
        <v>400</v>
      </c>
      <c r="H509" s="1" t="s">
        <v>33</v>
      </c>
      <c r="I509" s="1">
        <v>1</v>
      </c>
    </row>
    <row r="510" spans="1:9" ht="15">
      <c r="A510" s="1" t="s">
        <v>9</v>
      </c>
      <c r="B510" s="1" t="s">
        <v>371</v>
      </c>
      <c r="C510" s="1" t="s">
        <v>397</v>
      </c>
      <c r="D510" s="1" t="s">
        <v>397</v>
      </c>
      <c r="E510" s="1">
        <v>8</v>
      </c>
      <c r="F510" s="1">
        <v>5708</v>
      </c>
      <c r="G510" s="1" t="s">
        <v>400</v>
      </c>
      <c r="H510" s="1" t="s">
        <v>34</v>
      </c>
      <c r="I510" s="1">
        <v>1</v>
      </c>
    </row>
    <row r="511" spans="1:9" ht="15">
      <c r="A511" s="1" t="s">
        <v>9</v>
      </c>
      <c r="B511" s="1" t="s">
        <v>371</v>
      </c>
      <c r="C511" s="1" t="s">
        <v>397</v>
      </c>
      <c r="D511" s="1" t="s">
        <v>397</v>
      </c>
      <c r="E511" s="1">
        <v>8</v>
      </c>
      <c r="F511" s="1">
        <v>5712</v>
      </c>
      <c r="G511" s="1" t="s">
        <v>401</v>
      </c>
      <c r="H511" s="1" t="s">
        <v>45</v>
      </c>
      <c r="I511" s="1">
        <v>2</v>
      </c>
    </row>
    <row r="512" spans="1:9" ht="15">
      <c r="A512" s="1" t="s">
        <v>9</v>
      </c>
      <c r="B512" s="1" t="s">
        <v>371</v>
      </c>
      <c r="C512" s="1" t="s">
        <v>397</v>
      </c>
      <c r="D512" s="1" t="s">
        <v>397</v>
      </c>
      <c r="E512" s="1">
        <v>8</v>
      </c>
      <c r="F512" s="1">
        <v>5712</v>
      </c>
      <c r="G512" s="1" t="s">
        <v>401</v>
      </c>
      <c r="H512" s="1" t="s">
        <v>14</v>
      </c>
      <c r="I512" s="1">
        <v>2</v>
      </c>
    </row>
    <row r="513" spans="1:9" ht="15">
      <c r="A513" s="1" t="s">
        <v>9</v>
      </c>
      <c r="B513" s="1" t="s">
        <v>371</v>
      </c>
      <c r="C513" s="1" t="s">
        <v>397</v>
      </c>
      <c r="D513" s="1" t="s">
        <v>397</v>
      </c>
      <c r="E513" s="1">
        <v>8</v>
      </c>
      <c r="F513" s="1">
        <v>5769</v>
      </c>
      <c r="G513" s="1" t="s">
        <v>402</v>
      </c>
      <c r="H513" s="1" t="s">
        <v>12</v>
      </c>
      <c r="I513" s="1">
        <v>2</v>
      </c>
    </row>
    <row r="514" spans="1:9" ht="15">
      <c r="A514" s="1" t="s">
        <v>9</v>
      </c>
      <c r="B514" s="1" t="s">
        <v>371</v>
      </c>
      <c r="C514" s="1" t="s">
        <v>397</v>
      </c>
      <c r="D514" s="1" t="s">
        <v>397</v>
      </c>
      <c r="E514" s="1">
        <v>8</v>
      </c>
      <c r="F514" s="1">
        <v>50428</v>
      </c>
      <c r="G514" s="1" t="s">
        <v>403</v>
      </c>
      <c r="H514" s="1" t="s">
        <v>34</v>
      </c>
      <c r="I514" s="1">
        <v>2</v>
      </c>
    </row>
    <row r="515" spans="1:9" ht="15">
      <c r="A515" s="1" t="s">
        <v>9</v>
      </c>
      <c r="B515" s="1" t="s">
        <v>371</v>
      </c>
      <c r="C515" s="1" t="s">
        <v>397</v>
      </c>
      <c r="D515" s="1" t="s">
        <v>397</v>
      </c>
      <c r="E515" s="1">
        <v>8</v>
      </c>
      <c r="F515" s="1">
        <v>406806</v>
      </c>
      <c r="G515" s="1" t="s">
        <v>404</v>
      </c>
      <c r="H515" s="1" t="s">
        <v>12</v>
      </c>
      <c r="I515" s="1">
        <v>2</v>
      </c>
    </row>
    <row r="516" spans="1:9" ht="15">
      <c r="A516" s="1" t="s">
        <v>9</v>
      </c>
      <c r="B516" s="1" t="s">
        <v>371</v>
      </c>
      <c r="C516" s="1" t="s">
        <v>397</v>
      </c>
      <c r="D516" s="1" t="s">
        <v>397</v>
      </c>
      <c r="E516" s="1">
        <v>8</v>
      </c>
      <c r="F516" s="1">
        <v>902676</v>
      </c>
      <c r="G516" s="1" t="s">
        <v>405</v>
      </c>
      <c r="H516" s="1" t="s">
        <v>56</v>
      </c>
      <c r="I516" s="1">
        <v>1</v>
      </c>
    </row>
    <row r="517" spans="1:9" ht="15">
      <c r="A517" s="1" t="s">
        <v>9</v>
      </c>
      <c r="B517" s="1" t="s">
        <v>371</v>
      </c>
      <c r="C517" s="1" t="s">
        <v>397</v>
      </c>
      <c r="D517" s="1" t="s">
        <v>397</v>
      </c>
      <c r="E517" s="1">
        <v>8</v>
      </c>
      <c r="F517" s="1">
        <v>902676</v>
      </c>
      <c r="G517" s="1" t="s">
        <v>405</v>
      </c>
      <c r="H517" s="1" t="s">
        <v>33</v>
      </c>
      <c r="I517" s="1">
        <v>4</v>
      </c>
    </row>
    <row r="518" spans="1:9" ht="15">
      <c r="A518" s="1" t="s">
        <v>9</v>
      </c>
      <c r="B518" s="1" t="s">
        <v>371</v>
      </c>
      <c r="C518" s="1" t="s">
        <v>397</v>
      </c>
      <c r="D518" s="1" t="s">
        <v>397</v>
      </c>
      <c r="E518" s="1">
        <v>8</v>
      </c>
      <c r="F518" s="1">
        <v>902676</v>
      </c>
      <c r="G518" s="1" t="s">
        <v>405</v>
      </c>
      <c r="H518" s="1" t="s">
        <v>34</v>
      </c>
      <c r="I518" s="1">
        <v>2</v>
      </c>
    </row>
    <row r="519" spans="1:9" ht="15">
      <c r="A519" s="1" t="s">
        <v>9</v>
      </c>
      <c r="B519" s="1" t="s">
        <v>371</v>
      </c>
      <c r="C519" s="1" t="s">
        <v>397</v>
      </c>
      <c r="D519" s="1" t="s">
        <v>397</v>
      </c>
      <c r="E519" s="1">
        <v>8</v>
      </c>
      <c r="F519" s="1">
        <v>910636</v>
      </c>
      <c r="G519" s="1" t="s">
        <v>406</v>
      </c>
      <c r="H519" s="1" t="s">
        <v>33</v>
      </c>
      <c r="I519" s="1">
        <v>1</v>
      </c>
    </row>
    <row r="520" spans="1:9" ht="15">
      <c r="A520" s="1" t="s">
        <v>9</v>
      </c>
      <c r="B520" s="1" t="s">
        <v>371</v>
      </c>
      <c r="C520" s="1" t="s">
        <v>397</v>
      </c>
      <c r="D520" s="1" t="s">
        <v>397</v>
      </c>
      <c r="E520" s="1">
        <v>8</v>
      </c>
      <c r="F520" s="1">
        <v>923643</v>
      </c>
      <c r="G520" s="1" t="s">
        <v>407</v>
      </c>
      <c r="H520" s="1" t="s">
        <v>34</v>
      </c>
      <c r="I520" s="1">
        <v>2</v>
      </c>
    </row>
    <row r="521" spans="1:9" ht="15">
      <c r="A521" s="1" t="s">
        <v>9</v>
      </c>
      <c r="B521" s="1" t="s">
        <v>371</v>
      </c>
      <c r="C521" s="1" t="s">
        <v>397</v>
      </c>
      <c r="D521" s="1" t="s">
        <v>397</v>
      </c>
      <c r="E521" s="1">
        <v>8</v>
      </c>
      <c r="F521" s="1">
        <v>925482</v>
      </c>
      <c r="G521" s="1" t="s">
        <v>408</v>
      </c>
      <c r="H521" s="1" t="s">
        <v>33</v>
      </c>
      <c r="I521" s="1">
        <v>6</v>
      </c>
    </row>
    <row r="522" spans="1:9" ht="15">
      <c r="A522" s="1" t="s">
        <v>9</v>
      </c>
      <c r="B522" s="1" t="s">
        <v>371</v>
      </c>
      <c r="C522" s="1" t="s">
        <v>409</v>
      </c>
      <c r="D522" s="1" t="s">
        <v>378</v>
      </c>
      <c r="E522" s="1">
        <v>8</v>
      </c>
      <c r="F522" s="1">
        <v>5548</v>
      </c>
      <c r="G522" s="1" t="s">
        <v>410</v>
      </c>
      <c r="H522" s="1" t="s">
        <v>34</v>
      </c>
      <c r="I522" s="1">
        <v>2</v>
      </c>
    </row>
    <row r="523" spans="1:9" ht="15">
      <c r="A523" s="1" t="s">
        <v>9</v>
      </c>
      <c r="B523" s="1" t="s">
        <v>371</v>
      </c>
      <c r="C523" s="1" t="s">
        <v>409</v>
      </c>
      <c r="D523" s="1" t="s">
        <v>378</v>
      </c>
      <c r="E523" s="1">
        <v>8</v>
      </c>
      <c r="F523" s="1">
        <v>902330</v>
      </c>
      <c r="G523" s="1" t="s">
        <v>411</v>
      </c>
      <c r="H523" s="1" t="s">
        <v>134</v>
      </c>
      <c r="I523" s="1">
        <v>1</v>
      </c>
    </row>
    <row r="524" spans="1:9" ht="15">
      <c r="A524" s="1" t="s">
        <v>9</v>
      </c>
      <c r="B524" s="1" t="s">
        <v>371</v>
      </c>
      <c r="C524" s="1" t="s">
        <v>409</v>
      </c>
      <c r="D524" s="1" t="s">
        <v>378</v>
      </c>
      <c r="E524" s="1">
        <v>8</v>
      </c>
      <c r="F524" s="1">
        <v>902330</v>
      </c>
      <c r="G524" s="1" t="s">
        <v>411</v>
      </c>
      <c r="H524" s="1" t="s">
        <v>34</v>
      </c>
      <c r="I524" s="1">
        <v>1</v>
      </c>
    </row>
    <row r="525" spans="1:9" ht="15">
      <c r="A525" s="1" t="s">
        <v>9</v>
      </c>
      <c r="B525" s="1" t="s">
        <v>371</v>
      </c>
      <c r="C525" s="1" t="s">
        <v>412</v>
      </c>
      <c r="D525" s="1" t="s">
        <v>412</v>
      </c>
      <c r="E525" s="1">
        <v>8</v>
      </c>
      <c r="F525" s="1">
        <v>5642</v>
      </c>
      <c r="G525" s="1" t="s">
        <v>413</v>
      </c>
      <c r="H525" s="1" t="s">
        <v>33</v>
      </c>
      <c r="I525" s="1">
        <v>2</v>
      </c>
    </row>
    <row r="526" spans="1:9" ht="15">
      <c r="A526" s="1" t="s">
        <v>9</v>
      </c>
      <c r="B526" s="1" t="s">
        <v>371</v>
      </c>
      <c r="C526" s="1" t="s">
        <v>412</v>
      </c>
      <c r="D526" s="1" t="s">
        <v>412</v>
      </c>
      <c r="E526" s="1">
        <v>8</v>
      </c>
      <c r="F526" s="1">
        <v>5642</v>
      </c>
      <c r="G526" s="1" t="s">
        <v>413</v>
      </c>
      <c r="H526" s="1" t="s">
        <v>12</v>
      </c>
      <c r="I526" s="1">
        <v>1</v>
      </c>
    </row>
    <row r="527" spans="1:9" ht="15">
      <c r="A527" s="1" t="s">
        <v>9</v>
      </c>
      <c r="B527" s="1" t="s">
        <v>371</v>
      </c>
      <c r="C527" s="1" t="s">
        <v>412</v>
      </c>
      <c r="D527" s="1" t="s">
        <v>412</v>
      </c>
      <c r="E527" s="1">
        <v>8</v>
      </c>
      <c r="F527" s="1">
        <v>5685</v>
      </c>
      <c r="G527" s="1" t="s">
        <v>414</v>
      </c>
      <c r="H527" s="1" t="s">
        <v>123</v>
      </c>
      <c r="I527" s="1">
        <v>1</v>
      </c>
    </row>
    <row r="528" spans="1:9" ht="15">
      <c r="A528" s="1" t="s">
        <v>9</v>
      </c>
      <c r="B528" s="1" t="s">
        <v>371</v>
      </c>
      <c r="C528" s="1" t="s">
        <v>412</v>
      </c>
      <c r="D528" s="1" t="s">
        <v>412</v>
      </c>
      <c r="E528" s="1">
        <v>8</v>
      </c>
      <c r="F528" s="1">
        <v>5721</v>
      </c>
      <c r="G528" s="1" t="s">
        <v>415</v>
      </c>
      <c r="H528" s="1" t="s">
        <v>33</v>
      </c>
      <c r="I528" s="1">
        <v>1</v>
      </c>
    </row>
    <row r="529" spans="1:9" ht="15">
      <c r="A529" s="1" t="s">
        <v>9</v>
      </c>
      <c r="B529" s="1" t="s">
        <v>371</v>
      </c>
      <c r="C529" s="1" t="s">
        <v>412</v>
      </c>
      <c r="D529" s="1" t="s">
        <v>412</v>
      </c>
      <c r="E529" s="1">
        <v>8</v>
      </c>
      <c r="F529" s="1">
        <v>5733</v>
      </c>
      <c r="G529" s="1" t="s">
        <v>416</v>
      </c>
      <c r="H529" s="1" t="s">
        <v>33</v>
      </c>
      <c r="I529" s="1">
        <v>3</v>
      </c>
    </row>
    <row r="530" spans="1:9" ht="15">
      <c r="A530" s="1" t="s">
        <v>9</v>
      </c>
      <c r="B530" s="1" t="s">
        <v>371</v>
      </c>
      <c r="C530" s="1" t="s">
        <v>412</v>
      </c>
      <c r="D530" s="1" t="s">
        <v>412</v>
      </c>
      <c r="E530" s="1">
        <v>8</v>
      </c>
      <c r="F530" s="1">
        <v>5745</v>
      </c>
      <c r="G530" s="1" t="s">
        <v>417</v>
      </c>
      <c r="H530" s="1" t="s">
        <v>12</v>
      </c>
      <c r="I530" s="1">
        <v>6</v>
      </c>
    </row>
    <row r="531" spans="1:9" ht="15">
      <c r="A531" s="1" t="s">
        <v>9</v>
      </c>
      <c r="B531" s="1" t="s">
        <v>371</v>
      </c>
      <c r="C531" s="1" t="s">
        <v>412</v>
      </c>
      <c r="D531" s="1" t="s">
        <v>412</v>
      </c>
      <c r="E531" s="1">
        <v>8</v>
      </c>
      <c r="F531" s="1">
        <v>39445</v>
      </c>
      <c r="G531" s="1" t="s">
        <v>418</v>
      </c>
      <c r="H531" s="1" t="s">
        <v>12</v>
      </c>
      <c r="I531" s="1">
        <v>1</v>
      </c>
    </row>
    <row r="532" spans="1:9" ht="15">
      <c r="A532" s="1" t="s">
        <v>9</v>
      </c>
      <c r="B532" s="1" t="s">
        <v>371</v>
      </c>
      <c r="C532" s="1" t="s">
        <v>412</v>
      </c>
      <c r="D532" s="1" t="s">
        <v>412</v>
      </c>
      <c r="E532" s="1">
        <v>8</v>
      </c>
      <c r="F532" s="1">
        <v>902378</v>
      </c>
      <c r="G532" s="1" t="s">
        <v>419</v>
      </c>
      <c r="H532" s="1" t="s">
        <v>12</v>
      </c>
      <c r="I532" s="1">
        <v>1</v>
      </c>
    </row>
    <row r="533" spans="1:9" ht="15">
      <c r="A533" s="1" t="s">
        <v>9</v>
      </c>
      <c r="B533" s="1" t="s">
        <v>371</v>
      </c>
      <c r="C533" s="1" t="s">
        <v>412</v>
      </c>
      <c r="D533" s="1" t="s">
        <v>412</v>
      </c>
      <c r="E533" s="1">
        <v>8</v>
      </c>
      <c r="F533" s="1">
        <v>902652</v>
      </c>
      <c r="G533" s="1" t="s">
        <v>420</v>
      </c>
      <c r="H533" s="1" t="s">
        <v>12</v>
      </c>
      <c r="I533" s="1">
        <v>1</v>
      </c>
    </row>
    <row r="534" spans="1:9" ht="15">
      <c r="A534" s="1" t="s">
        <v>9</v>
      </c>
      <c r="B534" s="1" t="s">
        <v>371</v>
      </c>
      <c r="C534" s="1" t="s">
        <v>412</v>
      </c>
      <c r="D534" s="1" t="s">
        <v>412</v>
      </c>
      <c r="E534" s="1">
        <v>8</v>
      </c>
      <c r="F534" s="1">
        <v>904934</v>
      </c>
      <c r="G534" s="1" t="s">
        <v>421</v>
      </c>
      <c r="H534" s="1" t="s">
        <v>12</v>
      </c>
      <c r="I534" s="1">
        <v>5</v>
      </c>
    </row>
    <row r="535" spans="1:9" ht="15">
      <c r="A535" s="1" t="s">
        <v>9</v>
      </c>
      <c r="B535" s="1" t="s">
        <v>371</v>
      </c>
      <c r="C535" s="1" t="s">
        <v>412</v>
      </c>
      <c r="D535" s="1" t="s">
        <v>412</v>
      </c>
      <c r="E535" s="1">
        <v>8</v>
      </c>
      <c r="F535" s="1">
        <v>908423</v>
      </c>
      <c r="G535" s="1" t="s">
        <v>422</v>
      </c>
      <c r="H535" s="1" t="s">
        <v>33</v>
      </c>
      <c r="I535" s="1">
        <v>1</v>
      </c>
    </row>
    <row r="536" spans="1:9" ht="15">
      <c r="A536" s="1" t="s">
        <v>9</v>
      </c>
      <c r="B536" s="1" t="s">
        <v>371</v>
      </c>
      <c r="C536" s="1" t="s">
        <v>412</v>
      </c>
      <c r="D536" s="1" t="s">
        <v>412</v>
      </c>
      <c r="E536" s="1">
        <v>8</v>
      </c>
      <c r="F536" s="1">
        <v>908423</v>
      </c>
      <c r="G536" s="1" t="s">
        <v>422</v>
      </c>
      <c r="H536" s="1" t="s">
        <v>34</v>
      </c>
      <c r="I536" s="1">
        <v>1</v>
      </c>
    </row>
    <row r="537" spans="1:9" ht="15">
      <c r="A537" s="1" t="s">
        <v>9</v>
      </c>
      <c r="B537" s="1" t="s">
        <v>371</v>
      </c>
      <c r="C537" s="1" t="s">
        <v>412</v>
      </c>
      <c r="D537" s="1" t="s">
        <v>412</v>
      </c>
      <c r="E537" s="1">
        <v>8</v>
      </c>
      <c r="F537" s="1">
        <v>908423</v>
      </c>
      <c r="G537" s="1" t="s">
        <v>422</v>
      </c>
      <c r="H537" s="1" t="s">
        <v>12</v>
      </c>
      <c r="I537" s="1">
        <v>2</v>
      </c>
    </row>
    <row r="538" spans="1:9" ht="15">
      <c r="A538" s="1" t="s">
        <v>9</v>
      </c>
      <c r="B538" s="1" t="s">
        <v>371</v>
      </c>
      <c r="C538" s="1" t="s">
        <v>423</v>
      </c>
      <c r="D538" s="1" t="s">
        <v>378</v>
      </c>
      <c r="E538" s="1">
        <v>8</v>
      </c>
      <c r="F538" s="1">
        <v>5551</v>
      </c>
      <c r="G538" s="1" t="s">
        <v>424</v>
      </c>
      <c r="H538" s="1" t="s">
        <v>33</v>
      </c>
      <c r="I538" s="1">
        <v>2</v>
      </c>
    </row>
    <row r="539" spans="1:9" ht="15">
      <c r="A539" s="1" t="s">
        <v>9</v>
      </c>
      <c r="B539" s="1" t="s">
        <v>371</v>
      </c>
      <c r="C539" s="1" t="s">
        <v>423</v>
      </c>
      <c r="D539" s="1" t="s">
        <v>378</v>
      </c>
      <c r="E539" s="1">
        <v>8</v>
      </c>
      <c r="F539" s="1">
        <v>38337</v>
      </c>
      <c r="G539" s="1" t="s">
        <v>425</v>
      </c>
      <c r="H539" s="1" t="s">
        <v>56</v>
      </c>
      <c r="I539" s="1">
        <v>1</v>
      </c>
    </row>
    <row r="540" spans="1:9" ht="15">
      <c r="A540" s="1" t="s">
        <v>9</v>
      </c>
      <c r="B540" s="1" t="s">
        <v>371</v>
      </c>
      <c r="C540" s="1" t="s">
        <v>423</v>
      </c>
      <c r="D540" s="1" t="s">
        <v>378</v>
      </c>
      <c r="E540" s="1">
        <v>8</v>
      </c>
      <c r="F540" s="1">
        <v>38337</v>
      </c>
      <c r="G540" s="1" t="s">
        <v>425</v>
      </c>
      <c r="H540" s="1" t="s">
        <v>33</v>
      </c>
      <c r="I540" s="1">
        <v>1</v>
      </c>
    </row>
    <row r="541" spans="1:9" ht="15">
      <c r="A541" s="1" t="s">
        <v>9</v>
      </c>
      <c r="B541" s="1" t="s">
        <v>371</v>
      </c>
      <c r="C541" s="1" t="s">
        <v>423</v>
      </c>
      <c r="D541" s="1" t="s">
        <v>378</v>
      </c>
      <c r="E541" s="1">
        <v>8</v>
      </c>
      <c r="F541" s="1">
        <v>38337</v>
      </c>
      <c r="G541" s="1" t="s">
        <v>425</v>
      </c>
      <c r="H541" s="1" t="s">
        <v>34</v>
      </c>
      <c r="I541" s="1">
        <v>7</v>
      </c>
    </row>
    <row r="542" spans="1:9" ht="15">
      <c r="A542" s="1" t="s">
        <v>9</v>
      </c>
      <c r="B542" s="1" t="s">
        <v>371</v>
      </c>
      <c r="C542" s="1" t="s">
        <v>423</v>
      </c>
      <c r="D542" s="1" t="s">
        <v>378</v>
      </c>
      <c r="E542" s="1">
        <v>8</v>
      </c>
      <c r="F542" s="1">
        <v>38337</v>
      </c>
      <c r="G542" s="1" t="s">
        <v>425</v>
      </c>
      <c r="H542" s="1" t="s">
        <v>12</v>
      </c>
      <c r="I542" s="1">
        <v>1</v>
      </c>
    </row>
    <row r="543" spans="1:9" ht="15">
      <c r="A543" s="1" t="s">
        <v>9</v>
      </c>
      <c r="B543" s="1" t="s">
        <v>426</v>
      </c>
      <c r="C543" s="1" t="s">
        <v>427</v>
      </c>
      <c r="D543" s="1" t="s">
        <v>428</v>
      </c>
      <c r="E543" s="1">
        <v>8</v>
      </c>
      <c r="F543" s="1">
        <v>18521</v>
      </c>
      <c r="G543" s="1" t="s">
        <v>429</v>
      </c>
      <c r="H543" s="1" t="s">
        <v>34</v>
      </c>
      <c r="I543" s="1">
        <v>1</v>
      </c>
    </row>
    <row r="544" spans="1:9" ht="15">
      <c r="A544" s="1" t="s">
        <v>9</v>
      </c>
      <c r="B544" s="1" t="s">
        <v>426</v>
      </c>
      <c r="C544" s="1" t="s">
        <v>427</v>
      </c>
      <c r="D544" s="1" t="s">
        <v>428</v>
      </c>
      <c r="E544" s="1">
        <v>8</v>
      </c>
      <c r="F544" s="1">
        <v>18521</v>
      </c>
      <c r="G544" s="1" t="s">
        <v>429</v>
      </c>
      <c r="H544" s="1" t="s">
        <v>430</v>
      </c>
      <c r="I544" s="1">
        <v>1</v>
      </c>
    </row>
    <row r="545" spans="1:9" ht="15">
      <c r="A545" s="1" t="s">
        <v>9</v>
      </c>
      <c r="B545" s="1" t="s">
        <v>426</v>
      </c>
      <c r="C545" s="1" t="s">
        <v>427</v>
      </c>
      <c r="D545" s="1" t="s">
        <v>428</v>
      </c>
      <c r="E545" s="1">
        <v>8</v>
      </c>
      <c r="F545" s="1">
        <v>18521</v>
      </c>
      <c r="G545" s="1" t="s">
        <v>429</v>
      </c>
      <c r="H545" s="1" t="s">
        <v>220</v>
      </c>
      <c r="I545" s="1">
        <v>1</v>
      </c>
    </row>
    <row r="546" spans="1:9" ht="15">
      <c r="A546" s="1" t="s">
        <v>9</v>
      </c>
      <c r="B546" s="1" t="s">
        <v>426</v>
      </c>
      <c r="C546" s="1" t="s">
        <v>427</v>
      </c>
      <c r="D546" s="1" t="s">
        <v>428</v>
      </c>
      <c r="E546" s="1">
        <v>8</v>
      </c>
      <c r="F546" s="1">
        <v>18521</v>
      </c>
      <c r="G546" s="1" t="s">
        <v>429</v>
      </c>
      <c r="H546" s="1" t="s">
        <v>431</v>
      </c>
      <c r="I546" s="1">
        <v>2</v>
      </c>
    </row>
    <row r="547" spans="1:9" ht="15">
      <c r="A547" s="1" t="s">
        <v>9</v>
      </c>
      <c r="B547" s="1" t="s">
        <v>426</v>
      </c>
      <c r="C547" s="1" t="s">
        <v>427</v>
      </c>
      <c r="D547" s="1" t="s">
        <v>428</v>
      </c>
      <c r="E547" s="1">
        <v>8</v>
      </c>
      <c r="F547" s="1">
        <v>18521</v>
      </c>
      <c r="G547" s="1" t="s">
        <v>429</v>
      </c>
      <c r="H547" s="1" t="s">
        <v>12</v>
      </c>
      <c r="I547" s="1">
        <v>1</v>
      </c>
    </row>
    <row r="548" spans="1:9" ht="15">
      <c r="A548" s="1" t="s">
        <v>9</v>
      </c>
      <c r="B548" s="1" t="s">
        <v>426</v>
      </c>
      <c r="C548" s="1" t="s">
        <v>427</v>
      </c>
      <c r="D548" s="1" t="s">
        <v>428</v>
      </c>
      <c r="E548" s="1">
        <v>8</v>
      </c>
      <c r="F548" s="1">
        <v>18582</v>
      </c>
      <c r="G548" s="1" t="s">
        <v>432</v>
      </c>
      <c r="H548" s="1" t="s">
        <v>33</v>
      </c>
      <c r="I548" s="1">
        <v>2</v>
      </c>
    </row>
    <row r="549" spans="1:9" ht="15">
      <c r="A549" s="1" t="s">
        <v>9</v>
      </c>
      <c r="B549" s="1" t="s">
        <v>426</v>
      </c>
      <c r="C549" s="1" t="s">
        <v>427</v>
      </c>
      <c r="D549" s="1" t="s">
        <v>428</v>
      </c>
      <c r="E549" s="1">
        <v>8</v>
      </c>
      <c r="F549" s="1">
        <v>18582</v>
      </c>
      <c r="G549" s="1" t="s">
        <v>432</v>
      </c>
      <c r="H549" s="1" t="s">
        <v>34</v>
      </c>
      <c r="I549" s="1">
        <v>1</v>
      </c>
    </row>
    <row r="550" spans="1:9" ht="15">
      <c r="A550" s="1" t="s">
        <v>9</v>
      </c>
      <c r="B550" s="1" t="s">
        <v>426</v>
      </c>
      <c r="C550" s="1" t="s">
        <v>427</v>
      </c>
      <c r="D550" s="1" t="s">
        <v>428</v>
      </c>
      <c r="E550" s="1">
        <v>8</v>
      </c>
      <c r="F550" s="1">
        <v>18582</v>
      </c>
      <c r="G550" s="1" t="s">
        <v>432</v>
      </c>
      <c r="H550" s="1" t="s">
        <v>220</v>
      </c>
      <c r="I550" s="1">
        <v>2</v>
      </c>
    </row>
    <row r="551" spans="1:9" ht="15">
      <c r="A551" s="1" t="s">
        <v>9</v>
      </c>
      <c r="B551" s="1" t="s">
        <v>426</v>
      </c>
      <c r="C551" s="1" t="s">
        <v>427</v>
      </c>
      <c r="D551" s="1" t="s">
        <v>428</v>
      </c>
      <c r="E551" s="1">
        <v>8</v>
      </c>
      <c r="F551" s="1">
        <v>18582</v>
      </c>
      <c r="G551" s="1" t="s">
        <v>432</v>
      </c>
      <c r="H551" s="1" t="s">
        <v>431</v>
      </c>
      <c r="I551" s="1">
        <v>2</v>
      </c>
    </row>
    <row r="552" spans="1:9" ht="15">
      <c r="A552" s="1" t="s">
        <v>9</v>
      </c>
      <c r="B552" s="1" t="s">
        <v>426</v>
      </c>
      <c r="C552" s="1" t="s">
        <v>427</v>
      </c>
      <c r="D552" s="1" t="s">
        <v>428</v>
      </c>
      <c r="E552" s="1">
        <v>8</v>
      </c>
      <c r="F552" s="1">
        <v>18582</v>
      </c>
      <c r="G552" s="1" t="s">
        <v>432</v>
      </c>
      <c r="H552" s="1" t="s">
        <v>51</v>
      </c>
      <c r="I552" s="1">
        <v>2</v>
      </c>
    </row>
    <row r="553" spans="1:9" ht="15">
      <c r="A553" s="1" t="s">
        <v>9</v>
      </c>
      <c r="B553" s="1" t="s">
        <v>426</v>
      </c>
      <c r="C553" s="1" t="s">
        <v>427</v>
      </c>
      <c r="D553" s="1" t="s">
        <v>428</v>
      </c>
      <c r="E553" s="1">
        <v>8</v>
      </c>
      <c r="F553" s="1">
        <v>18867</v>
      </c>
      <c r="G553" s="1" t="s">
        <v>433</v>
      </c>
      <c r="H553" s="1" t="s">
        <v>12</v>
      </c>
      <c r="I553" s="1">
        <v>2</v>
      </c>
    </row>
    <row r="554" spans="1:9" ht="15">
      <c r="A554" s="1" t="s">
        <v>9</v>
      </c>
      <c r="B554" s="1" t="s">
        <v>426</v>
      </c>
      <c r="C554" s="1" t="s">
        <v>427</v>
      </c>
      <c r="D554" s="1" t="s">
        <v>428</v>
      </c>
      <c r="E554" s="1">
        <v>8</v>
      </c>
      <c r="F554" s="1">
        <v>42651</v>
      </c>
      <c r="G554" s="1" t="s">
        <v>434</v>
      </c>
      <c r="H554" s="1" t="s">
        <v>33</v>
      </c>
      <c r="I554" s="1">
        <v>2</v>
      </c>
    </row>
    <row r="555" spans="1:9" ht="15">
      <c r="A555" s="1" t="s">
        <v>9</v>
      </c>
      <c r="B555" s="1" t="s">
        <v>426</v>
      </c>
      <c r="C555" s="1" t="s">
        <v>427</v>
      </c>
      <c r="D555" s="1" t="s">
        <v>428</v>
      </c>
      <c r="E555" s="1">
        <v>8</v>
      </c>
      <c r="F555" s="1">
        <v>42651</v>
      </c>
      <c r="G555" s="1" t="s">
        <v>434</v>
      </c>
      <c r="H555" s="1" t="s">
        <v>50</v>
      </c>
      <c r="I555" s="1">
        <v>1</v>
      </c>
    </row>
    <row r="556" spans="1:9" ht="15">
      <c r="A556" s="1" t="s">
        <v>9</v>
      </c>
      <c r="B556" s="1" t="s">
        <v>426</v>
      </c>
      <c r="C556" s="1" t="s">
        <v>427</v>
      </c>
      <c r="D556" s="1" t="s">
        <v>428</v>
      </c>
      <c r="E556" s="1">
        <v>8</v>
      </c>
      <c r="F556" s="1">
        <v>42651</v>
      </c>
      <c r="G556" s="1" t="s">
        <v>434</v>
      </c>
      <c r="H556" s="1" t="s">
        <v>34</v>
      </c>
      <c r="I556" s="1">
        <v>7</v>
      </c>
    </row>
    <row r="557" spans="1:9" ht="15">
      <c r="A557" s="1" t="s">
        <v>9</v>
      </c>
      <c r="B557" s="1" t="s">
        <v>426</v>
      </c>
      <c r="C557" s="1" t="s">
        <v>427</v>
      </c>
      <c r="D557" s="1" t="s">
        <v>428</v>
      </c>
      <c r="E557" s="1">
        <v>8</v>
      </c>
      <c r="F557" s="1">
        <v>42651</v>
      </c>
      <c r="G557" s="1" t="s">
        <v>434</v>
      </c>
      <c r="H557" s="1" t="s">
        <v>430</v>
      </c>
      <c r="I557" s="1">
        <v>1</v>
      </c>
    </row>
    <row r="558" spans="1:9" ht="15">
      <c r="A558" s="1" t="s">
        <v>9</v>
      </c>
      <c r="B558" s="1" t="s">
        <v>426</v>
      </c>
      <c r="C558" s="1" t="s">
        <v>427</v>
      </c>
      <c r="D558" s="1" t="s">
        <v>428</v>
      </c>
      <c r="E558" s="1">
        <v>8</v>
      </c>
      <c r="F558" s="1">
        <v>42651</v>
      </c>
      <c r="G558" s="1" t="s">
        <v>434</v>
      </c>
      <c r="H558" s="1" t="s">
        <v>123</v>
      </c>
      <c r="I558" s="1">
        <v>2</v>
      </c>
    </row>
    <row r="559" spans="1:9" ht="15">
      <c r="A559" s="1" t="s">
        <v>9</v>
      </c>
      <c r="B559" s="1" t="s">
        <v>426</v>
      </c>
      <c r="C559" s="1" t="s">
        <v>427</v>
      </c>
      <c r="D559" s="1" t="s">
        <v>428</v>
      </c>
      <c r="E559" s="1">
        <v>8</v>
      </c>
      <c r="F559" s="1">
        <v>42651</v>
      </c>
      <c r="G559" s="1" t="s">
        <v>434</v>
      </c>
      <c r="H559" s="1" t="s">
        <v>12</v>
      </c>
      <c r="I559" s="1">
        <v>2</v>
      </c>
    </row>
    <row r="560" spans="1:9" ht="15">
      <c r="A560" s="1" t="s">
        <v>9</v>
      </c>
      <c r="B560" s="1" t="s">
        <v>426</v>
      </c>
      <c r="C560" s="1" t="s">
        <v>427</v>
      </c>
      <c r="D560" s="1" t="s">
        <v>428</v>
      </c>
      <c r="E560" s="1">
        <v>8</v>
      </c>
      <c r="F560" s="1">
        <v>907364</v>
      </c>
      <c r="G560" s="1" t="s">
        <v>435</v>
      </c>
      <c r="H560" s="1" t="s">
        <v>34</v>
      </c>
      <c r="I560" s="1">
        <v>3</v>
      </c>
    </row>
    <row r="561" spans="1:9" ht="15">
      <c r="A561" s="1" t="s">
        <v>9</v>
      </c>
      <c r="B561" s="1" t="s">
        <v>426</v>
      </c>
      <c r="C561" s="1" t="s">
        <v>427</v>
      </c>
      <c r="D561" s="1" t="s">
        <v>428</v>
      </c>
      <c r="E561" s="1">
        <v>8</v>
      </c>
      <c r="F561" s="1">
        <v>907364</v>
      </c>
      <c r="G561" s="1" t="s">
        <v>435</v>
      </c>
      <c r="H561" s="1" t="s">
        <v>12</v>
      </c>
      <c r="I561" s="1">
        <v>2</v>
      </c>
    </row>
    <row r="562" spans="1:9" ht="15">
      <c r="A562" s="1" t="s">
        <v>9</v>
      </c>
      <c r="B562" s="1" t="s">
        <v>426</v>
      </c>
      <c r="C562" s="1" t="s">
        <v>426</v>
      </c>
      <c r="D562" s="1" t="s">
        <v>428</v>
      </c>
      <c r="E562" s="1">
        <v>3</v>
      </c>
      <c r="F562" s="1">
        <v>980122</v>
      </c>
      <c r="G562" s="1" t="s">
        <v>436</v>
      </c>
      <c r="H562" s="1" t="s">
        <v>437</v>
      </c>
      <c r="I562" s="1">
        <v>1</v>
      </c>
    </row>
    <row r="563" spans="1:9" ht="15">
      <c r="A563" s="1" t="s">
        <v>9</v>
      </c>
      <c r="B563" s="1" t="s">
        <v>426</v>
      </c>
      <c r="C563" s="1" t="s">
        <v>426</v>
      </c>
      <c r="D563" s="1" t="s">
        <v>428</v>
      </c>
      <c r="E563" s="1">
        <v>3</v>
      </c>
      <c r="F563" s="1">
        <v>980122</v>
      </c>
      <c r="G563" s="1" t="s">
        <v>436</v>
      </c>
      <c r="H563" s="1" t="s">
        <v>33</v>
      </c>
      <c r="I563" s="1">
        <v>1</v>
      </c>
    </row>
    <row r="564" spans="1:9" ht="15">
      <c r="A564" s="1" t="s">
        <v>9</v>
      </c>
      <c r="B564" s="1" t="s">
        <v>426</v>
      </c>
      <c r="C564" s="1" t="s">
        <v>426</v>
      </c>
      <c r="D564" s="1" t="s">
        <v>428</v>
      </c>
      <c r="E564" s="1">
        <v>3</v>
      </c>
      <c r="F564" s="1">
        <v>980122</v>
      </c>
      <c r="G564" s="1" t="s">
        <v>436</v>
      </c>
      <c r="H564" s="1" t="s">
        <v>34</v>
      </c>
      <c r="I564" s="1">
        <v>1</v>
      </c>
    </row>
    <row r="565" spans="1:9" ht="15">
      <c r="A565" s="1" t="s">
        <v>9</v>
      </c>
      <c r="B565" s="1" t="s">
        <v>426</v>
      </c>
      <c r="C565" s="1" t="s">
        <v>426</v>
      </c>
      <c r="D565" s="1" t="s">
        <v>428</v>
      </c>
      <c r="E565" s="1">
        <v>3</v>
      </c>
      <c r="F565" s="1">
        <v>980122</v>
      </c>
      <c r="G565" s="1" t="s">
        <v>436</v>
      </c>
      <c r="H565" s="1" t="s">
        <v>51</v>
      </c>
      <c r="I565" s="1">
        <v>1</v>
      </c>
    </row>
    <row r="566" spans="1:9" ht="15">
      <c r="A566" s="1" t="s">
        <v>9</v>
      </c>
      <c r="B566" s="1" t="s">
        <v>426</v>
      </c>
      <c r="C566" s="1" t="s">
        <v>426</v>
      </c>
      <c r="D566" s="1" t="s">
        <v>428</v>
      </c>
      <c r="E566" s="1">
        <v>3</v>
      </c>
      <c r="F566" s="1">
        <v>980158</v>
      </c>
      <c r="G566" s="1" t="s">
        <v>438</v>
      </c>
      <c r="H566" s="1" t="s">
        <v>30</v>
      </c>
      <c r="I566" s="1">
        <v>2</v>
      </c>
    </row>
    <row r="567" spans="1:9" ht="15">
      <c r="A567" s="1" t="s">
        <v>9</v>
      </c>
      <c r="B567" s="1" t="s">
        <v>426</v>
      </c>
      <c r="C567" s="1" t="s">
        <v>426</v>
      </c>
      <c r="D567" s="1" t="s">
        <v>428</v>
      </c>
      <c r="E567" s="1">
        <v>3</v>
      </c>
      <c r="F567" s="1">
        <v>980158</v>
      </c>
      <c r="G567" s="1" t="s">
        <v>438</v>
      </c>
      <c r="H567" s="1" t="s">
        <v>34</v>
      </c>
      <c r="I567" s="1">
        <v>1</v>
      </c>
    </row>
    <row r="568" spans="1:9" ht="15">
      <c r="A568" s="1" t="s">
        <v>9</v>
      </c>
      <c r="B568" s="1" t="s">
        <v>426</v>
      </c>
      <c r="C568" s="1" t="s">
        <v>426</v>
      </c>
      <c r="D568" s="1" t="s">
        <v>428</v>
      </c>
      <c r="E568" s="1">
        <v>3</v>
      </c>
      <c r="F568" s="1">
        <v>980158</v>
      </c>
      <c r="G568" s="1" t="s">
        <v>438</v>
      </c>
      <c r="H568" s="1" t="s">
        <v>12</v>
      </c>
      <c r="I568" s="1">
        <v>1</v>
      </c>
    </row>
    <row r="569" spans="1:9" ht="15">
      <c r="A569" s="1" t="s">
        <v>9</v>
      </c>
      <c r="B569" s="1" t="s">
        <v>426</v>
      </c>
      <c r="C569" s="1" t="s">
        <v>426</v>
      </c>
      <c r="D569" s="1" t="s">
        <v>428</v>
      </c>
      <c r="E569" s="1">
        <v>8</v>
      </c>
      <c r="F569" s="1">
        <v>18065</v>
      </c>
      <c r="G569" s="1" t="s">
        <v>439</v>
      </c>
      <c r="H569" s="1" t="s">
        <v>440</v>
      </c>
      <c r="I569" s="1">
        <v>1</v>
      </c>
    </row>
    <row r="570" spans="1:9" ht="15">
      <c r="A570" s="1" t="s">
        <v>9</v>
      </c>
      <c r="B570" s="1" t="s">
        <v>426</v>
      </c>
      <c r="C570" s="1" t="s">
        <v>426</v>
      </c>
      <c r="D570" s="1" t="s">
        <v>428</v>
      </c>
      <c r="E570" s="1">
        <v>8</v>
      </c>
      <c r="F570" s="1">
        <v>18065</v>
      </c>
      <c r="G570" s="1" t="s">
        <v>439</v>
      </c>
      <c r="H570" s="1" t="s">
        <v>34</v>
      </c>
      <c r="I570" s="1">
        <v>2</v>
      </c>
    </row>
    <row r="571" spans="1:9" ht="15">
      <c r="A571" s="1" t="s">
        <v>9</v>
      </c>
      <c r="B571" s="1" t="s">
        <v>426</v>
      </c>
      <c r="C571" s="1" t="s">
        <v>426</v>
      </c>
      <c r="D571" s="1" t="s">
        <v>428</v>
      </c>
      <c r="E571" s="1">
        <v>8</v>
      </c>
      <c r="F571" s="1">
        <v>18065</v>
      </c>
      <c r="G571" s="1" t="s">
        <v>439</v>
      </c>
      <c r="H571" s="1" t="s">
        <v>35</v>
      </c>
      <c r="I571" s="1">
        <v>1</v>
      </c>
    </row>
    <row r="572" spans="1:9" ht="15">
      <c r="A572" s="1" t="s">
        <v>9</v>
      </c>
      <c r="B572" s="1" t="s">
        <v>426</v>
      </c>
      <c r="C572" s="1" t="s">
        <v>426</v>
      </c>
      <c r="D572" s="1" t="s">
        <v>428</v>
      </c>
      <c r="E572" s="1">
        <v>8</v>
      </c>
      <c r="F572" s="1">
        <v>18065</v>
      </c>
      <c r="G572" s="1" t="s">
        <v>439</v>
      </c>
      <c r="H572" s="1" t="s">
        <v>105</v>
      </c>
      <c r="I572" s="1">
        <v>2</v>
      </c>
    </row>
    <row r="573" spans="1:9" ht="15">
      <c r="A573" s="1" t="s">
        <v>9</v>
      </c>
      <c r="B573" s="1" t="s">
        <v>426</v>
      </c>
      <c r="C573" s="1" t="s">
        <v>426</v>
      </c>
      <c r="D573" s="1" t="s">
        <v>428</v>
      </c>
      <c r="E573" s="1">
        <v>8</v>
      </c>
      <c r="F573" s="1">
        <v>18065</v>
      </c>
      <c r="G573" s="1" t="s">
        <v>439</v>
      </c>
      <c r="H573" s="1" t="s">
        <v>225</v>
      </c>
      <c r="I573" s="1">
        <v>1</v>
      </c>
    </row>
    <row r="574" spans="1:9" ht="15">
      <c r="A574" s="1" t="s">
        <v>9</v>
      </c>
      <c r="B574" s="1" t="s">
        <v>426</v>
      </c>
      <c r="C574" s="1" t="s">
        <v>426</v>
      </c>
      <c r="D574" s="1" t="s">
        <v>428</v>
      </c>
      <c r="E574" s="1">
        <v>8</v>
      </c>
      <c r="F574" s="1">
        <v>18065</v>
      </c>
      <c r="G574" s="1" t="s">
        <v>439</v>
      </c>
      <c r="H574" s="1" t="s">
        <v>12</v>
      </c>
      <c r="I574" s="1">
        <v>7</v>
      </c>
    </row>
    <row r="575" spans="1:9" ht="15">
      <c r="A575" s="1" t="s">
        <v>9</v>
      </c>
      <c r="B575" s="1" t="s">
        <v>426</v>
      </c>
      <c r="C575" s="1" t="s">
        <v>426</v>
      </c>
      <c r="D575" s="1" t="s">
        <v>428</v>
      </c>
      <c r="E575" s="1">
        <v>8</v>
      </c>
      <c r="F575" s="1">
        <v>18200</v>
      </c>
      <c r="G575" s="1" t="s">
        <v>441</v>
      </c>
      <c r="H575" s="1" t="s">
        <v>45</v>
      </c>
      <c r="I575" s="1">
        <v>1</v>
      </c>
    </row>
    <row r="576" spans="1:9" ht="15">
      <c r="A576" s="1" t="s">
        <v>9</v>
      </c>
      <c r="B576" s="1" t="s">
        <v>426</v>
      </c>
      <c r="C576" s="1" t="s">
        <v>426</v>
      </c>
      <c r="D576" s="1" t="s">
        <v>428</v>
      </c>
      <c r="E576" s="1">
        <v>8</v>
      </c>
      <c r="F576" s="1">
        <v>18200</v>
      </c>
      <c r="G576" s="1" t="s">
        <v>441</v>
      </c>
      <c r="H576" s="1" t="s">
        <v>12</v>
      </c>
      <c r="I576" s="1">
        <v>4</v>
      </c>
    </row>
    <row r="577" spans="1:9" ht="15">
      <c r="A577" s="1" t="s">
        <v>9</v>
      </c>
      <c r="B577" s="1" t="s">
        <v>426</v>
      </c>
      <c r="C577" s="1" t="s">
        <v>426</v>
      </c>
      <c r="D577" s="1" t="s">
        <v>428</v>
      </c>
      <c r="E577" s="1">
        <v>8</v>
      </c>
      <c r="F577" s="1">
        <v>18211</v>
      </c>
      <c r="G577" s="1" t="s">
        <v>442</v>
      </c>
      <c r="H577" s="1" t="s">
        <v>86</v>
      </c>
      <c r="I577" s="1">
        <v>1</v>
      </c>
    </row>
    <row r="578" spans="1:9" ht="15">
      <c r="A578" s="1" t="s">
        <v>9</v>
      </c>
      <c r="B578" s="1" t="s">
        <v>426</v>
      </c>
      <c r="C578" s="1" t="s">
        <v>426</v>
      </c>
      <c r="D578" s="1" t="s">
        <v>428</v>
      </c>
      <c r="E578" s="1">
        <v>8</v>
      </c>
      <c r="F578" s="1">
        <v>18235</v>
      </c>
      <c r="G578" s="1" t="s">
        <v>443</v>
      </c>
      <c r="H578" s="1" t="s">
        <v>86</v>
      </c>
      <c r="I578" s="1">
        <v>1</v>
      </c>
    </row>
    <row r="579" spans="1:9" ht="15">
      <c r="A579" s="1" t="s">
        <v>9</v>
      </c>
      <c r="B579" s="1" t="s">
        <v>426</v>
      </c>
      <c r="C579" s="1" t="s">
        <v>426</v>
      </c>
      <c r="D579" s="1" t="s">
        <v>428</v>
      </c>
      <c r="E579" s="1">
        <v>8</v>
      </c>
      <c r="F579" s="1">
        <v>18247</v>
      </c>
      <c r="G579" s="1" t="s">
        <v>444</v>
      </c>
      <c r="H579" s="1" t="s">
        <v>105</v>
      </c>
      <c r="I579" s="1">
        <v>1</v>
      </c>
    </row>
    <row r="580" spans="1:9" ht="15">
      <c r="A580" s="1" t="s">
        <v>9</v>
      </c>
      <c r="B580" s="1" t="s">
        <v>426</v>
      </c>
      <c r="C580" s="1" t="s">
        <v>426</v>
      </c>
      <c r="D580" s="1" t="s">
        <v>428</v>
      </c>
      <c r="E580" s="1">
        <v>8</v>
      </c>
      <c r="F580" s="1">
        <v>18247</v>
      </c>
      <c r="G580" s="1" t="s">
        <v>444</v>
      </c>
      <c r="H580" s="1" t="s">
        <v>12</v>
      </c>
      <c r="I580" s="1">
        <v>4</v>
      </c>
    </row>
    <row r="581" spans="1:9" ht="15">
      <c r="A581" s="1" t="s">
        <v>9</v>
      </c>
      <c r="B581" s="1" t="s">
        <v>426</v>
      </c>
      <c r="C581" s="1" t="s">
        <v>426</v>
      </c>
      <c r="D581" s="1" t="s">
        <v>428</v>
      </c>
      <c r="E581" s="1">
        <v>8</v>
      </c>
      <c r="F581" s="1">
        <v>18260</v>
      </c>
      <c r="G581" s="1" t="s">
        <v>445</v>
      </c>
      <c r="H581" s="1" t="s">
        <v>75</v>
      </c>
      <c r="I581" s="1">
        <v>1</v>
      </c>
    </row>
    <row r="582" spans="1:9" ht="15">
      <c r="A582" s="1" t="s">
        <v>9</v>
      </c>
      <c r="B582" s="1" t="s">
        <v>426</v>
      </c>
      <c r="C582" s="1" t="s">
        <v>426</v>
      </c>
      <c r="D582" s="1" t="s">
        <v>428</v>
      </c>
      <c r="E582" s="1">
        <v>8</v>
      </c>
      <c r="F582" s="1">
        <v>18260</v>
      </c>
      <c r="G582" s="1" t="s">
        <v>445</v>
      </c>
      <c r="H582" s="1" t="s">
        <v>34</v>
      </c>
      <c r="I582" s="1">
        <v>2</v>
      </c>
    </row>
    <row r="583" spans="1:9" ht="15">
      <c r="A583" s="1" t="s">
        <v>9</v>
      </c>
      <c r="B583" s="1" t="s">
        <v>426</v>
      </c>
      <c r="C583" s="1" t="s">
        <v>426</v>
      </c>
      <c r="D583" s="1" t="s">
        <v>428</v>
      </c>
      <c r="E583" s="1">
        <v>8</v>
      </c>
      <c r="F583" s="1">
        <v>18284</v>
      </c>
      <c r="G583" s="1" t="s">
        <v>446</v>
      </c>
      <c r="H583" s="1" t="s">
        <v>45</v>
      </c>
      <c r="I583" s="1">
        <v>1</v>
      </c>
    </row>
    <row r="584" spans="1:9" ht="15">
      <c r="A584" s="1" t="s">
        <v>9</v>
      </c>
      <c r="B584" s="1" t="s">
        <v>426</v>
      </c>
      <c r="C584" s="1" t="s">
        <v>426</v>
      </c>
      <c r="D584" s="1" t="s">
        <v>428</v>
      </c>
      <c r="E584" s="1">
        <v>8</v>
      </c>
      <c r="F584" s="1">
        <v>18284</v>
      </c>
      <c r="G584" s="1" t="s">
        <v>446</v>
      </c>
      <c r="H584" s="1" t="s">
        <v>46</v>
      </c>
      <c r="I584" s="1">
        <v>1</v>
      </c>
    </row>
    <row r="585" spans="1:9" ht="15">
      <c r="A585" s="1" t="s">
        <v>9</v>
      </c>
      <c r="B585" s="1" t="s">
        <v>426</v>
      </c>
      <c r="C585" s="1" t="s">
        <v>426</v>
      </c>
      <c r="D585" s="1" t="s">
        <v>428</v>
      </c>
      <c r="E585" s="1">
        <v>8</v>
      </c>
      <c r="F585" s="1">
        <v>18296</v>
      </c>
      <c r="G585" s="1" t="s">
        <v>447</v>
      </c>
      <c r="H585" s="1" t="s">
        <v>12</v>
      </c>
      <c r="I585" s="1">
        <v>1</v>
      </c>
    </row>
    <row r="586" spans="1:9" ht="15">
      <c r="A586" s="1" t="s">
        <v>9</v>
      </c>
      <c r="B586" s="1" t="s">
        <v>426</v>
      </c>
      <c r="C586" s="1" t="s">
        <v>426</v>
      </c>
      <c r="D586" s="1" t="s">
        <v>428</v>
      </c>
      <c r="E586" s="1">
        <v>8</v>
      </c>
      <c r="F586" s="1">
        <v>18302</v>
      </c>
      <c r="G586" s="1" t="s">
        <v>448</v>
      </c>
      <c r="H586" s="1" t="s">
        <v>440</v>
      </c>
      <c r="I586" s="1">
        <v>1</v>
      </c>
    </row>
    <row r="587" spans="1:9" ht="15">
      <c r="A587" s="1" t="s">
        <v>9</v>
      </c>
      <c r="B587" s="1" t="s">
        <v>426</v>
      </c>
      <c r="C587" s="1" t="s">
        <v>426</v>
      </c>
      <c r="D587" s="1" t="s">
        <v>428</v>
      </c>
      <c r="E587" s="1">
        <v>8</v>
      </c>
      <c r="F587" s="1">
        <v>18302</v>
      </c>
      <c r="G587" s="1" t="s">
        <v>448</v>
      </c>
      <c r="H587" s="1" t="s">
        <v>33</v>
      </c>
      <c r="I587" s="1">
        <v>2</v>
      </c>
    </row>
    <row r="588" spans="1:9" ht="15">
      <c r="A588" s="1" t="s">
        <v>9</v>
      </c>
      <c r="B588" s="1" t="s">
        <v>426</v>
      </c>
      <c r="C588" s="1" t="s">
        <v>426</v>
      </c>
      <c r="D588" s="1" t="s">
        <v>428</v>
      </c>
      <c r="E588" s="1">
        <v>8</v>
      </c>
      <c r="F588" s="1">
        <v>18302</v>
      </c>
      <c r="G588" s="1" t="s">
        <v>448</v>
      </c>
      <c r="H588" s="1" t="s">
        <v>86</v>
      </c>
      <c r="I588" s="1">
        <v>2</v>
      </c>
    </row>
    <row r="589" spans="1:9" ht="15">
      <c r="A589" s="1" t="s">
        <v>9</v>
      </c>
      <c r="B589" s="1" t="s">
        <v>426</v>
      </c>
      <c r="C589" s="1" t="s">
        <v>426</v>
      </c>
      <c r="D589" s="1" t="s">
        <v>428</v>
      </c>
      <c r="E589" s="1">
        <v>8</v>
      </c>
      <c r="F589" s="1">
        <v>18302</v>
      </c>
      <c r="G589" s="1" t="s">
        <v>448</v>
      </c>
      <c r="H589" s="1" t="s">
        <v>449</v>
      </c>
      <c r="I589" s="1">
        <v>1</v>
      </c>
    </row>
    <row r="590" spans="1:9" ht="15">
      <c r="A590" s="1" t="s">
        <v>9</v>
      </c>
      <c r="B590" s="1" t="s">
        <v>426</v>
      </c>
      <c r="C590" s="1" t="s">
        <v>426</v>
      </c>
      <c r="D590" s="1" t="s">
        <v>428</v>
      </c>
      <c r="E590" s="1">
        <v>8</v>
      </c>
      <c r="F590" s="1">
        <v>18302</v>
      </c>
      <c r="G590" s="1" t="s">
        <v>448</v>
      </c>
      <c r="H590" s="1" t="s">
        <v>14</v>
      </c>
      <c r="I590" s="1">
        <v>1</v>
      </c>
    </row>
    <row r="591" spans="1:9" ht="15">
      <c r="A591" s="1" t="s">
        <v>9</v>
      </c>
      <c r="B591" s="1" t="s">
        <v>426</v>
      </c>
      <c r="C591" s="1" t="s">
        <v>426</v>
      </c>
      <c r="D591" s="1" t="s">
        <v>428</v>
      </c>
      <c r="E591" s="1">
        <v>8</v>
      </c>
      <c r="F591" s="1">
        <v>18302</v>
      </c>
      <c r="G591" s="1" t="s">
        <v>448</v>
      </c>
      <c r="H591" s="1" t="s">
        <v>220</v>
      </c>
      <c r="I591" s="1">
        <v>1</v>
      </c>
    </row>
    <row r="592" spans="1:9" ht="15">
      <c r="A592" s="1" t="s">
        <v>9</v>
      </c>
      <c r="B592" s="1" t="s">
        <v>426</v>
      </c>
      <c r="C592" s="1" t="s">
        <v>426</v>
      </c>
      <c r="D592" s="1" t="s">
        <v>428</v>
      </c>
      <c r="E592" s="1">
        <v>8</v>
      </c>
      <c r="F592" s="1">
        <v>18302</v>
      </c>
      <c r="G592" s="1" t="s">
        <v>448</v>
      </c>
      <c r="H592" s="1" t="s">
        <v>105</v>
      </c>
      <c r="I592" s="1">
        <v>2</v>
      </c>
    </row>
    <row r="593" spans="1:9" ht="15">
      <c r="A593" s="1" t="s">
        <v>9</v>
      </c>
      <c r="B593" s="1" t="s">
        <v>426</v>
      </c>
      <c r="C593" s="1" t="s">
        <v>426</v>
      </c>
      <c r="D593" s="1" t="s">
        <v>428</v>
      </c>
      <c r="E593" s="1">
        <v>8</v>
      </c>
      <c r="F593" s="1">
        <v>18302</v>
      </c>
      <c r="G593" s="1" t="s">
        <v>448</v>
      </c>
      <c r="H593" s="1" t="s">
        <v>12</v>
      </c>
      <c r="I593" s="1">
        <v>3</v>
      </c>
    </row>
    <row r="594" spans="1:9" ht="15">
      <c r="A594" s="1" t="s">
        <v>9</v>
      </c>
      <c r="B594" s="1" t="s">
        <v>426</v>
      </c>
      <c r="C594" s="1" t="s">
        <v>426</v>
      </c>
      <c r="D594" s="1" t="s">
        <v>428</v>
      </c>
      <c r="E594" s="1">
        <v>8</v>
      </c>
      <c r="F594" s="1">
        <v>18314</v>
      </c>
      <c r="G594" s="1" t="s">
        <v>450</v>
      </c>
      <c r="H594" s="1" t="s">
        <v>12</v>
      </c>
      <c r="I594" s="1">
        <v>2</v>
      </c>
    </row>
    <row r="595" spans="1:9" ht="15">
      <c r="A595" s="1" t="s">
        <v>9</v>
      </c>
      <c r="B595" s="1" t="s">
        <v>426</v>
      </c>
      <c r="C595" s="1" t="s">
        <v>426</v>
      </c>
      <c r="D595" s="1" t="s">
        <v>428</v>
      </c>
      <c r="E595" s="1">
        <v>8</v>
      </c>
      <c r="F595" s="1">
        <v>18338</v>
      </c>
      <c r="G595" s="1" t="s">
        <v>451</v>
      </c>
      <c r="H595" s="1" t="s">
        <v>12</v>
      </c>
      <c r="I595" s="1">
        <v>4</v>
      </c>
    </row>
    <row r="596" spans="1:9" ht="15">
      <c r="A596" s="1" t="s">
        <v>9</v>
      </c>
      <c r="B596" s="1" t="s">
        <v>426</v>
      </c>
      <c r="C596" s="1" t="s">
        <v>426</v>
      </c>
      <c r="D596" s="1" t="s">
        <v>428</v>
      </c>
      <c r="E596" s="1">
        <v>8</v>
      </c>
      <c r="F596" s="1">
        <v>18351</v>
      </c>
      <c r="G596" s="1" t="s">
        <v>452</v>
      </c>
      <c r="H596" s="1" t="s">
        <v>45</v>
      </c>
      <c r="I596" s="1">
        <v>1</v>
      </c>
    </row>
    <row r="597" spans="1:9" ht="15">
      <c r="A597" s="1" t="s">
        <v>9</v>
      </c>
      <c r="B597" s="1" t="s">
        <v>426</v>
      </c>
      <c r="C597" s="1" t="s">
        <v>426</v>
      </c>
      <c r="D597" s="1" t="s">
        <v>428</v>
      </c>
      <c r="E597" s="1">
        <v>8</v>
      </c>
      <c r="F597" s="1">
        <v>18351</v>
      </c>
      <c r="G597" s="1" t="s">
        <v>452</v>
      </c>
      <c r="H597" s="1" t="s">
        <v>12</v>
      </c>
      <c r="I597" s="1">
        <v>2</v>
      </c>
    </row>
    <row r="598" spans="1:9" ht="15">
      <c r="A598" s="1" t="s">
        <v>9</v>
      </c>
      <c r="B598" s="1" t="s">
        <v>426</v>
      </c>
      <c r="C598" s="1" t="s">
        <v>426</v>
      </c>
      <c r="D598" s="1" t="s">
        <v>428</v>
      </c>
      <c r="E598" s="1">
        <v>8</v>
      </c>
      <c r="F598" s="1">
        <v>18387</v>
      </c>
      <c r="G598" s="1" t="s">
        <v>453</v>
      </c>
      <c r="H598" s="1" t="s">
        <v>12</v>
      </c>
      <c r="I598" s="1">
        <v>3</v>
      </c>
    </row>
    <row r="599" spans="1:9" ht="15">
      <c r="A599" s="1" t="s">
        <v>9</v>
      </c>
      <c r="B599" s="1" t="s">
        <v>426</v>
      </c>
      <c r="C599" s="1" t="s">
        <v>426</v>
      </c>
      <c r="D599" s="1" t="s">
        <v>428</v>
      </c>
      <c r="E599" s="1">
        <v>8</v>
      </c>
      <c r="F599" s="1">
        <v>18399</v>
      </c>
      <c r="G599" s="1" t="s">
        <v>454</v>
      </c>
      <c r="H599" s="1" t="s">
        <v>12</v>
      </c>
      <c r="I599" s="1">
        <v>2</v>
      </c>
    </row>
    <row r="600" spans="1:9" ht="15">
      <c r="A600" s="1" t="s">
        <v>9</v>
      </c>
      <c r="B600" s="1" t="s">
        <v>426</v>
      </c>
      <c r="C600" s="1" t="s">
        <v>426</v>
      </c>
      <c r="D600" s="1" t="s">
        <v>428</v>
      </c>
      <c r="E600" s="1">
        <v>8</v>
      </c>
      <c r="F600" s="1">
        <v>18429</v>
      </c>
      <c r="G600" s="1" t="s">
        <v>455</v>
      </c>
      <c r="H600" s="1" t="s">
        <v>86</v>
      </c>
      <c r="I600" s="1">
        <v>1</v>
      </c>
    </row>
    <row r="601" spans="1:9" ht="15">
      <c r="A601" s="1" t="s">
        <v>9</v>
      </c>
      <c r="B601" s="1" t="s">
        <v>426</v>
      </c>
      <c r="C601" s="1" t="s">
        <v>426</v>
      </c>
      <c r="D601" s="1" t="s">
        <v>428</v>
      </c>
      <c r="E601" s="1">
        <v>8</v>
      </c>
      <c r="F601" s="1">
        <v>18454</v>
      </c>
      <c r="G601" s="1" t="s">
        <v>456</v>
      </c>
      <c r="H601" s="1" t="s">
        <v>45</v>
      </c>
      <c r="I601" s="1">
        <v>3</v>
      </c>
    </row>
    <row r="602" spans="1:9" ht="15">
      <c r="A602" s="1" t="s">
        <v>9</v>
      </c>
      <c r="B602" s="1" t="s">
        <v>426</v>
      </c>
      <c r="C602" s="1" t="s">
        <v>426</v>
      </c>
      <c r="D602" s="1" t="s">
        <v>428</v>
      </c>
      <c r="E602" s="1">
        <v>8</v>
      </c>
      <c r="F602" s="1">
        <v>18454</v>
      </c>
      <c r="G602" s="1" t="s">
        <v>456</v>
      </c>
      <c r="H602" s="1" t="s">
        <v>86</v>
      </c>
      <c r="I602" s="1">
        <v>3</v>
      </c>
    </row>
    <row r="603" spans="1:9" ht="15">
      <c r="A603" s="1" t="s">
        <v>9</v>
      </c>
      <c r="B603" s="1" t="s">
        <v>426</v>
      </c>
      <c r="C603" s="1" t="s">
        <v>426</v>
      </c>
      <c r="D603" s="1" t="s">
        <v>428</v>
      </c>
      <c r="E603" s="1">
        <v>8</v>
      </c>
      <c r="F603" s="1">
        <v>18512</v>
      </c>
      <c r="G603" s="1" t="s">
        <v>457</v>
      </c>
      <c r="H603" s="1" t="s">
        <v>83</v>
      </c>
      <c r="I603" s="1">
        <v>2</v>
      </c>
    </row>
    <row r="604" spans="1:9" ht="15">
      <c r="A604" s="1" t="s">
        <v>9</v>
      </c>
      <c r="B604" s="1" t="s">
        <v>426</v>
      </c>
      <c r="C604" s="1" t="s">
        <v>426</v>
      </c>
      <c r="D604" s="1" t="s">
        <v>428</v>
      </c>
      <c r="E604" s="1">
        <v>8</v>
      </c>
      <c r="F604" s="1">
        <v>18512</v>
      </c>
      <c r="G604" s="1" t="s">
        <v>457</v>
      </c>
      <c r="H604" s="1" t="s">
        <v>12</v>
      </c>
      <c r="I604" s="1">
        <v>2</v>
      </c>
    </row>
    <row r="605" spans="1:9" ht="15">
      <c r="A605" s="1" t="s">
        <v>9</v>
      </c>
      <c r="B605" s="1" t="s">
        <v>426</v>
      </c>
      <c r="C605" s="1" t="s">
        <v>426</v>
      </c>
      <c r="D605" s="1" t="s">
        <v>428</v>
      </c>
      <c r="E605" s="1">
        <v>8</v>
      </c>
      <c r="F605" s="1">
        <v>18533</v>
      </c>
      <c r="G605" s="1" t="s">
        <v>458</v>
      </c>
      <c r="H605" s="1" t="s">
        <v>34</v>
      </c>
      <c r="I605" s="1">
        <v>2</v>
      </c>
    </row>
    <row r="606" spans="1:9" ht="15">
      <c r="A606" s="1" t="s">
        <v>9</v>
      </c>
      <c r="B606" s="1" t="s">
        <v>426</v>
      </c>
      <c r="C606" s="1" t="s">
        <v>426</v>
      </c>
      <c r="D606" s="1" t="s">
        <v>428</v>
      </c>
      <c r="E606" s="1">
        <v>8</v>
      </c>
      <c r="F606" s="1">
        <v>18545</v>
      </c>
      <c r="G606" s="1" t="s">
        <v>459</v>
      </c>
      <c r="H606" s="1" t="s">
        <v>45</v>
      </c>
      <c r="I606" s="1">
        <v>2</v>
      </c>
    </row>
    <row r="607" spans="1:9" ht="15">
      <c r="A607" s="1" t="s">
        <v>9</v>
      </c>
      <c r="B607" s="1" t="s">
        <v>426</v>
      </c>
      <c r="C607" s="1" t="s">
        <v>426</v>
      </c>
      <c r="D607" s="1" t="s">
        <v>428</v>
      </c>
      <c r="E607" s="1">
        <v>8</v>
      </c>
      <c r="F607" s="1">
        <v>18545</v>
      </c>
      <c r="G607" s="1" t="s">
        <v>459</v>
      </c>
      <c r="H607" s="1" t="s">
        <v>12</v>
      </c>
      <c r="I607" s="1">
        <v>5</v>
      </c>
    </row>
    <row r="608" spans="1:9" ht="15">
      <c r="A608" s="1" t="s">
        <v>9</v>
      </c>
      <c r="B608" s="1" t="s">
        <v>426</v>
      </c>
      <c r="C608" s="1" t="s">
        <v>426</v>
      </c>
      <c r="D608" s="1" t="s">
        <v>428</v>
      </c>
      <c r="E608" s="1">
        <v>8</v>
      </c>
      <c r="F608" s="1">
        <v>18557</v>
      </c>
      <c r="G608" s="1" t="s">
        <v>460</v>
      </c>
      <c r="H608" s="1" t="s">
        <v>12</v>
      </c>
      <c r="I608" s="1">
        <v>1</v>
      </c>
    </row>
    <row r="609" spans="1:9" ht="15">
      <c r="A609" s="1" t="s">
        <v>9</v>
      </c>
      <c r="B609" s="1" t="s">
        <v>426</v>
      </c>
      <c r="C609" s="1" t="s">
        <v>426</v>
      </c>
      <c r="D609" s="1" t="s">
        <v>428</v>
      </c>
      <c r="E609" s="1">
        <v>8</v>
      </c>
      <c r="F609" s="1">
        <v>18569</v>
      </c>
      <c r="G609" s="1" t="s">
        <v>461</v>
      </c>
      <c r="H609" s="1" t="s">
        <v>33</v>
      </c>
      <c r="I609" s="1">
        <v>1</v>
      </c>
    </row>
    <row r="610" spans="1:9" ht="15">
      <c r="A610" s="1" t="s">
        <v>9</v>
      </c>
      <c r="B610" s="1" t="s">
        <v>426</v>
      </c>
      <c r="C610" s="1" t="s">
        <v>426</v>
      </c>
      <c r="D610" s="1" t="s">
        <v>428</v>
      </c>
      <c r="E610" s="1">
        <v>8</v>
      </c>
      <c r="F610" s="1">
        <v>18570</v>
      </c>
      <c r="G610" s="1" t="s">
        <v>462</v>
      </c>
      <c r="H610" s="1" t="s">
        <v>45</v>
      </c>
      <c r="I610" s="1">
        <v>2</v>
      </c>
    </row>
    <row r="611" spans="1:9" ht="15">
      <c r="A611" s="1" t="s">
        <v>9</v>
      </c>
      <c r="B611" s="1" t="s">
        <v>426</v>
      </c>
      <c r="C611" s="1" t="s">
        <v>426</v>
      </c>
      <c r="D611" s="1" t="s">
        <v>428</v>
      </c>
      <c r="E611" s="1">
        <v>8</v>
      </c>
      <c r="F611" s="1">
        <v>18570</v>
      </c>
      <c r="G611" s="1" t="s">
        <v>462</v>
      </c>
      <c r="H611" s="1" t="s">
        <v>86</v>
      </c>
      <c r="I611" s="1">
        <v>2</v>
      </c>
    </row>
    <row r="612" spans="1:9" ht="15">
      <c r="A612" s="1" t="s">
        <v>9</v>
      </c>
      <c r="B612" s="1" t="s">
        <v>426</v>
      </c>
      <c r="C612" s="1" t="s">
        <v>426</v>
      </c>
      <c r="D612" s="1" t="s">
        <v>428</v>
      </c>
      <c r="E612" s="1">
        <v>8</v>
      </c>
      <c r="F612" s="1">
        <v>18570</v>
      </c>
      <c r="G612" s="1" t="s">
        <v>462</v>
      </c>
      <c r="H612" s="1" t="s">
        <v>34</v>
      </c>
      <c r="I612" s="1">
        <v>2</v>
      </c>
    </row>
    <row r="613" spans="1:9" ht="15">
      <c r="A613" s="1" t="s">
        <v>9</v>
      </c>
      <c r="B613" s="1" t="s">
        <v>426</v>
      </c>
      <c r="C613" s="1" t="s">
        <v>426</v>
      </c>
      <c r="D613" s="1" t="s">
        <v>428</v>
      </c>
      <c r="E613" s="1">
        <v>8</v>
      </c>
      <c r="F613" s="1">
        <v>18703</v>
      </c>
      <c r="G613" s="1" t="s">
        <v>463</v>
      </c>
      <c r="H613" s="1" t="s">
        <v>56</v>
      </c>
      <c r="I613" s="1">
        <v>1</v>
      </c>
    </row>
    <row r="614" spans="1:9" ht="15">
      <c r="A614" s="1" t="s">
        <v>9</v>
      </c>
      <c r="B614" s="1" t="s">
        <v>426</v>
      </c>
      <c r="C614" s="1" t="s">
        <v>426</v>
      </c>
      <c r="D614" s="1" t="s">
        <v>428</v>
      </c>
      <c r="E614" s="1">
        <v>8</v>
      </c>
      <c r="F614" s="1">
        <v>18715</v>
      </c>
      <c r="G614" s="1" t="s">
        <v>464</v>
      </c>
      <c r="H614" s="1" t="s">
        <v>45</v>
      </c>
      <c r="I614" s="1">
        <v>2</v>
      </c>
    </row>
    <row r="615" spans="1:9" ht="15">
      <c r="A615" s="1" t="s">
        <v>9</v>
      </c>
      <c r="B615" s="1" t="s">
        <v>426</v>
      </c>
      <c r="C615" s="1" t="s">
        <v>426</v>
      </c>
      <c r="D615" s="1" t="s">
        <v>428</v>
      </c>
      <c r="E615" s="1">
        <v>8</v>
      </c>
      <c r="F615" s="1">
        <v>18715</v>
      </c>
      <c r="G615" s="1" t="s">
        <v>464</v>
      </c>
      <c r="H615" s="1" t="s">
        <v>430</v>
      </c>
      <c r="I615" s="1">
        <v>1</v>
      </c>
    </row>
    <row r="616" spans="1:9" ht="15">
      <c r="A616" s="1" t="s">
        <v>9</v>
      </c>
      <c r="B616" s="1" t="s">
        <v>426</v>
      </c>
      <c r="C616" s="1" t="s">
        <v>426</v>
      </c>
      <c r="D616" s="1" t="s">
        <v>428</v>
      </c>
      <c r="E616" s="1">
        <v>8</v>
      </c>
      <c r="F616" s="1">
        <v>18715</v>
      </c>
      <c r="G616" s="1" t="s">
        <v>464</v>
      </c>
      <c r="H616" s="1" t="s">
        <v>105</v>
      </c>
      <c r="I616" s="1">
        <v>1</v>
      </c>
    </row>
    <row r="617" spans="1:9" ht="15">
      <c r="A617" s="1" t="s">
        <v>9</v>
      </c>
      <c r="B617" s="1" t="s">
        <v>426</v>
      </c>
      <c r="C617" s="1" t="s">
        <v>426</v>
      </c>
      <c r="D617" s="1" t="s">
        <v>428</v>
      </c>
      <c r="E617" s="1">
        <v>8</v>
      </c>
      <c r="F617" s="1">
        <v>18715</v>
      </c>
      <c r="G617" s="1" t="s">
        <v>464</v>
      </c>
      <c r="H617" s="1" t="s">
        <v>12</v>
      </c>
      <c r="I617" s="1">
        <v>8</v>
      </c>
    </row>
    <row r="618" spans="1:9" ht="15">
      <c r="A618" s="1" t="s">
        <v>9</v>
      </c>
      <c r="B618" s="1" t="s">
        <v>426</v>
      </c>
      <c r="C618" s="1" t="s">
        <v>426</v>
      </c>
      <c r="D618" s="1" t="s">
        <v>428</v>
      </c>
      <c r="E618" s="1">
        <v>8</v>
      </c>
      <c r="F618" s="1">
        <v>18764</v>
      </c>
      <c r="G618" s="1" t="s">
        <v>465</v>
      </c>
      <c r="H618" s="1" t="s">
        <v>12</v>
      </c>
      <c r="I618" s="1">
        <v>1</v>
      </c>
    </row>
    <row r="619" spans="1:9" ht="15">
      <c r="A619" s="1" t="s">
        <v>9</v>
      </c>
      <c r="B619" s="1" t="s">
        <v>426</v>
      </c>
      <c r="C619" s="1" t="s">
        <v>426</v>
      </c>
      <c r="D619" s="1" t="s">
        <v>428</v>
      </c>
      <c r="E619" s="1">
        <v>8</v>
      </c>
      <c r="F619" s="1">
        <v>18788</v>
      </c>
      <c r="G619" s="1" t="s">
        <v>466</v>
      </c>
      <c r="H619" s="1" t="s">
        <v>86</v>
      </c>
      <c r="I619" s="1">
        <v>2</v>
      </c>
    </row>
    <row r="620" spans="1:9" ht="15">
      <c r="A620" s="1" t="s">
        <v>9</v>
      </c>
      <c r="B620" s="1" t="s">
        <v>426</v>
      </c>
      <c r="C620" s="1" t="s">
        <v>426</v>
      </c>
      <c r="D620" s="1" t="s">
        <v>428</v>
      </c>
      <c r="E620" s="1">
        <v>8</v>
      </c>
      <c r="F620" s="1">
        <v>18788</v>
      </c>
      <c r="G620" s="1" t="s">
        <v>466</v>
      </c>
      <c r="H620" s="1" t="s">
        <v>12</v>
      </c>
      <c r="I620" s="1">
        <v>2</v>
      </c>
    </row>
    <row r="621" spans="1:9" ht="15">
      <c r="A621" s="1" t="s">
        <v>9</v>
      </c>
      <c r="B621" s="1" t="s">
        <v>426</v>
      </c>
      <c r="C621" s="1" t="s">
        <v>426</v>
      </c>
      <c r="D621" s="1" t="s">
        <v>428</v>
      </c>
      <c r="E621" s="1">
        <v>8</v>
      </c>
      <c r="F621" s="1">
        <v>18806</v>
      </c>
      <c r="G621" s="1" t="s">
        <v>467</v>
      </c>
      <c r="H621" s="1" t="s">
        <v>34</v>
      </c>
      <c r="I621" s="1">
        <v>1</v>
      </c>
    </row>
    <row r="622" spans="1:9" ht="15">
      <c r="A622" s="1" t="s">
        <v>9</v>
      </c>
      <c r="B622" s="1" t="s">
        <v>426</v>
      </c>
      <c r="C622" s="1" t="s">
        <v>426</v>
      </c>
      <c r="D622" s="1" t="s">
        <v>428</v>
      </c>
      <c r="E622" s="1">
        <v>8</v>
      </c>
      <c r="F622" s="1">
        <v>18818</v>
      </c>
      <c r="G622" s="1" t="s">
        <v>468</v>
      </c>
      <c r="H622" s="1" t="s">
        <v>34</v>
      </c>
      <c r="I622" s="1">
        <v>11</v>
      </c>
    </row>
    <row r="623" spans="1:9" ht="15">
      <c r="A623" s="1" t="s">
        <v>9</v>
      </c>
      <c r="B623" s="1" t="s">
        <v>426</v>
      </c>
      <c r="C623" s="1" t="s">
        <v>426</v>
      </c>
      <c r="D623" s="1" t="s">
        <v>428</v>
      </c>
      <c r="E623" s="1">
        <v>8</v>
      </c>
      <c r="F623" s="1">
        <v>18879</v>
      </c>
      <c r="G623" s="1" t="s">
        <v>469</v>
      </c>
      <c r="H623" s="1" t="s">
        <v>86</v>
      </c>
      <c r="I623" s="1">
        <v>1</v>
      </c>
    </row>
    <row r="624" spans="1:9" ht="15">
      <c r="A624" s="1" t="s">
        <v>9</v>
      </c>
      <c r="B624" s="1" t="s">
        <v>426</v>
      </c>
      <c r="C624" s="1" t="s">
        <v>426</v>
      </c>
      <c r="D624" s="1" t="s">
        <v>428</v>
      </c>
      <c r="E624" s="1">
        <v>8</v>
      </c>
      <c r="F624" s="1">
        <v>18879</v>
      </c>
      <c r="G624" s="1" t="s">
        <v>469</v>
      </c>
      <c r="H624" s="1" t="s">
        <v>51</v>
      </c>
      <c r="I624" s="1">
        <v>1</v>
      </c>
    </row>
    <row r="625" spans="1:9" ht="15">
      <c r="A625" s="1" t="s">
        <v>9</v>
      </c>
      <c r="B625" s="1" t="s">
        <v>426</v>
      </c>
      <c r="C625" s="1" t="s">
        <v>426</v>
      </c>
      <c r="D625" s="1" t="s">
        <v>428</v>
      </c>
      <c r="E625" s="1">
        <v>8</v>
      </c>
      <c r="F625" s="1">
        <v>18880</v>
      </c>
      <c r="G625" s="1" t="s">
        <v>470</v>
      </c>
      <c r="H625" s="1" t="s">
        <v>45</v>
      </c>
      <c r="I625" s="1">
        <v>1</v>
      </c>
    </row>
    <row r="626" spans="1:9" ht="15">
      <c r="A626" s="1" t="s">
        <v>9</v>
      </c>
      <c r="B626" s="1" t="s">
        <v>426</v>
      </c>
      <c r="C626" s="1" t="s">
        <v>426</v>
      </c>
      <c r="D626" s="1" t="s">
        <v>428</v>
      </c>
      <c r="E626" s="1">
        <v>8</v>
      </c>
      <c r="F626" s="1">
        <v>18880</v>
      </c>
      <c r="G626" s="1" t="s">
        <v>470</v>
      </c>
      <c r="H626" s="1" t="s">
        <v>12</v>
      </c>
      <c r="I626" s="1">
        <v>1</v>
      </c>
    </row>
    <row r="627" spans="1:9" ht="15">
      <c r="A627" s="1" t="s">
        <v>9</v>
      </c>
      <c r="B627" s="1" t="s">
        <v>426</v>
      </c>
      <c r="C627" s="1" t="s">
        <v>426</v>
      </c>
      <c r="D627" s="1" t="s">
        <v>428</v>
      </c>
      <c r="E627" s="1">
        <v>8</v>
      </c>
      <c r="F627" s="1">
        <v>18922</v>
      </c>
      <c r="G627" s="1" t="s">
        <v>471</v>
      </c>
      <c r="H627" s="1" t="s">
        <v>134</v>
      </c>
      <c r="I627" s="1">
        <v>1</v>
      </c>
    </row>
    <row r="628" spans="1:9" ht="15">
      <c r="A628" s="1" t="s">
        <v>9</v>
      </c>
      <c r="B628" s="1" t="s">
        <v>426</v>
      </c>
      <c r="C628" s="1" t="s">
        <v>426</v>
      </c>
      <c r="D628" s="1" t="s">
        <v>428</v>
      </c>
      <c r="E628" s="1">
        <v>8</v>
      </c>
      <c r="F628" s="1">
        <v>18922</v>
      </c>
      <c r="G628" s="1" t="s">
        <v>471</v>
      </c>
      <c r="H628" s="1" t="s">
        <v>12</v>
      </c>
      <c r="I628" s="1">
        <v>1</v>
      </c>
    </row>
    <row r="629" spans="1:9" ht="15">
      <c r="A629" s="1" t="s">
        <v>9</v>
      </c>
      <c r="B629" s="1" t="s">
        <v>426</v>
      </c>
      <c r="C629" s="1" t="s">
        <v>426</v>
      </c>
      <c r="D629" s="1" t="s">
        <v>428</v>
      </c>
      <c r="E629" s="1">
        <v>8</v>
      </c>
      <c r="F629" s="1">
        <v>18934</v>
      </c>
      <c r="G629" s="1" t="s">
        <v>472</v>
      </c>
      <c r="H629" s="1" t="s">
        <v>45</v>
      </c>
      <c r="I629" s="1">
        <v>2</v>
      </c>
    </row>
    <row r="630" spans="1:9" ht="15">
      <c r="A630" s="1" t="s">
        <v>9</v>
      </c>
      <c r="B630" s="1" t="s">
        <v>426</v>
      </c>
      <c r="C630" s="1" t="s">
        <v>426</v>
      </c>
      <c r="D630" s="1" t="s">
        <v>428</v>
      </c>
      <c r="E630" s="1">
        <v>8</v>
      </c>
      <c r="F630" s="1">
        <v>35932</v>
      </c>
      <c r="G630" s="1" t="s">
        <v>473</v>
      </c>
      <c r="H630" s="1" t="s">
        <v>45</v>
      </c>
      <c r="I630" s="1">
        <v>1</v>
      </c>
    </row>
    <row r="631" spans="1:9" ht="15">
      <c r="A631" s="1" t="s">
        <v>9</v>
      </c>
      <c r="B631" s="1" t="s">
        <v>426</v>
      </c>
      <c r="C631" s="1" t="s">
        <v>426</v>
      </c>
      <c r="D631" s="1" t="s">
        <v>428</v>
      </c>
      <c r="E631" s="1">
        <v>8</v>
      </c>
      <c r="F631" s="1">
        <v>35932</v>
      </c>
      <c r="G631" s="1" t="s">
        <v>473</v>
      </c>
      <c r="H631" s="1" t="s">
        <v>474</v>
      </c>
      <c r="I631" s="1">
        <v>1</v>
      </c>
    </row>
    <row r="632" spans="1:9" ht="15">
      <c r="A632" s="1" t="s">
        <v>9</v>
      </c>
      <c r="B632" s="1" t="s">
        <v>426</v>
      </c>
      <c r="C632" s="1" t="s">
        <v>426</v>
      </c>
      <c r="D632" s="1" t="s">
        <v>428</v>
      </c>
      <c r="E632" s="1">
        <v>8</v>
      </c>
      <c r="F632" s="1">
        <v>35932</v>
      </c>
      <c r="G632" s="1" t="s">
        <v>473</v>
      </c>
      <c r="H632" s="1" t="s">
        <v>14</v>
      </c>
      <c r="I632" s="1">
        <v>1</v>
      </c>
    </row>
    <row r="633" spans="1:9" ht="15">
      <c r="A633" s="1" t="s">
        <v>9</v>
      </c>
      <c r="B633" s="1" t="s">
        <v>426</v>
      </c>
      <c r="C633" s="1" t="s">
        <v>426</v>
      </c>
      <c r="D633" s="1" t="s">
        <v>428</v>
      </c>
      <c r="E633" s="1">
        <v>8</v>
      </c>
      <c r="F633" s="1">
        <v>37148</v>
      </c>
      <c r="G633" s="1" t="s">
        <v>475</v>
      </c>
      <c r="H633" s="1" t="s">
        <v>33</v>
      </c>
      <c r="I633" s="1">
        <v>1</v>
      </c>
    </row>
    <row r="634" spans="1:9" ht="15">
      <c r="A634" s="1" t="s">
        <v>9</v>
      </c>
      <c r="B634" s="1" t="s">
        <v>426</v>
      </c>
      <c r="C634" s="1" t="s">
        <v>426</v>
      </c>
      <c r="D634" s="1" t="s">
        <v>428</v>
      </c>
      <c r="E634" s="1">
        <v>8</v>
      </c>
      <c r="F634" s="1">
        <v>37148</v>
      </c>
      <c r="G634" s="1" t="s">
        <v>475</v>
      </c>
      <c r="H634" s="1" t="s">
        <v>12</v>
      </c>
      <c r="I634" s="1">
        <v>1</v>
      </c>
    </row>
    <row r="635" spans="1:9" ht="15">
      <c r="A635" s="1" t="s">
        <v>9</v>
      </c>
      <c r="B635" s="1" t="s">
        <v>426</v>
      </c>
      <c r="C635" s="1" t="s">
        <v>426</v>
      </c>
      <c r="D635" s="1" t="s">
        <v>428</v>
      </c>
      <c r="E635" s="1">
        <v>8</v>
      </c>
      <c r="F635" s="1">
        <v>37965</v>
      </c>
      <c r="G635" s="1" t="s">
        <v>476</v>
      </c>
      <c r="H635" s="1" t="s">
        <v>45</v>
      </c>
      <c r="I635" s="1">
        <v>1</v>
      </c>
    </row>
    <row r="636" spans="1:9" ht="15">
      <c r="A636" s="1" t="s">
        <v>9</v>
      </c>
      <c r="B636" s="1" t="s">
        <v>426</v>
      </c>
      <c r="C636" s="1" t="s">
        <v>426</v>
      </c>
      <c r="D636" s="1" t="s">
        <v>428</v>
      </c>
      <c r="E636" s="1">
        <v>8</v>
      </c>
      <c r="F636" s="1">
        <v>37965</v>
      </c>
      <c r="G636" s="1" t="s">
        <v>476</v>
      </c>
      <c r="H636" s="1" t="s">
        <v>34</v>
      </c>
      <c r="I636" s="1">
        <v>1</v>
      </c>
    </row>
    <row r="637" spans="1:9" ht="15">
      <c r="A637" s="1" t="s">
        <v>9</v>
      </c>
      <c r="B637" s="1" t="s">
        <v>426</v>
      </c>
      <c r="C637" s="1" t="s">
        <v>426</v>
      </c>
      <c r="D637" s="1" t="s">
        <v>428</v>
      </c>
      <c r="E637" s="1">
        <v>8</v>
      </c>
      <c r="F637" s="1">
        <v>37965</v>
      </c>
      <c r="G637" s="1" t="s">
        <v>476</v>
      </c>
      <c r="H637" s="1" t="s">
        <v>12</v>
      </c>
      <c r="I637" s="1">
        <v>3</v>
      </c>
    </row>
    <row r="638" spans="1:9" ht="15">
      <c r="A638" s="1" t="s">
        <v>9</v>
      </c>
      <c r="B638" s="1" t="s">
        <v>426</v>
      </c>
      <c r="C638" s="1" t="s">
        <v>426</v>
      </c>
      <c r="D638" s="1" t="s">
        <v>428</v>
      </c>
      <c r="E638" s="1">
        <v>8</v>
      </c>
      <c r="F638" s="1">
        <v>40861</v>
      </c>
      <c r="G638" s="1" t="s">
        <v>477</v>
      </c>
      <c r="H638" s="1" t="s">
        <v>45</v>
      </c>
      <c r="I638" s="1">
        <v>1</v>
      </c>
    </row>
    <row r="639" spans="1:9" ht="15">
      <c r="A639" s="1" t="s">
        <v>9</v>
      </c>
      <c r="B639" s="1" t="s">
        <v>426</v>
      </c>
      <c r="C639" s="1" t="s">
        <v>426</v>
      </c>
      <c r="D639" s="1" t="s">
        <v>428</v>
      </c>
      <c r="E639" s="1">
        <v>8</v>
      </c>
      <c r="F639" s="1">
        <v>42626</v>
      </c>
      <c r="G639" s="1" t="s">
        <v>478</v>
      </c>
      <c r="H639" s="1" t="s">
        <v>34</v>
      </c>
      <c r="I639" s="1">
        <v>1</v>
      </c>
    </row>
    <row r="640" spans="1:9" ht="15">
      <c r="A640" s="1" t="s">
        <v>9</v>
      </c>
      <c r="B640" s="1" t="s">
        <v>426</v>
      </c>
      <c r="C640" s="1" t="s">
        <v>426</v>
      </c>
      <c r="D640" s="1" t="s">
        <v>428</v>
      </c>
      <c r="E640" s="1">
        <v>8</v>
      </c>
      <c r="F640" s="1">
        <v>42648</v>
      </c>
      <c r="G640" s="1" t="s">
        <v>479</v>
      </c>
      <c r="H640" s="1" t="s">
        <v>86</v>
      </c>
      <c r="I640" s="1">
        <v>1</v>
      </c>
    </row>
    <row r="641" spans="1:9" ht="15">
      <c r="A641" s="1" t="s">
        <v>9</v>
      </c>
      <c r="B641" s="1" t="s">
        <v>426</v>
      </c>
      <c r="C641" s="1" t="s">
        <v>426</v>
      </c>
      <c r="D641" s="1" t="s">
        <v>428</v>
      </c>
      <c r="E641" s="1">
        <v>8</v>
      </c>
      <c r="F641" s="1">
        <v>47120</v>
      </c>
      <c r="G641" s="1" t="s">
        <v>480</v>
      </c>
      <c r="H641" s="1" t="s">
        <v>30</v>
      </c>
      <c r="I641" s="1">
        <v>1</v>
      </c>
    </row>
    <row r="642" spans="1:9" ht="15">
      <c r="A642" s="1" t="s">
        <v>9</v>
      </c>
      <c r="B642" s="1" t="s">
        <v>426</v>
      </c>
      <c r="C642" s="1" t="s">
        <v>426</v>
      </c>
      <c r="D642" s="1" t="s">
        <v>428</v>
      </c>
      <c r="E642" s="1">
        <v>8</v>
      </c>
      <c r="F642" s="1">
        <v>47120</v>
      </c>
      <c r="G642" s="1" t="s">
        <v>480</v>
      </c>
      <c r="H642" s="1" t="s">
        <v>12</v>
      </c>
      <c r="I642" s="1">
        <v>2</v>
      </c>
    </row>
    <row r="643" spans="1:9" ht="15">
      <c r="A643" s="1" t="s">
        <v>9</v>
      </c>
      <c r="B643" s="1" t="s">
        <v>426</v>
      </c>
      <c r="C643" s="1" t="s">
        <v>426</v>
      </c>
      <c r="D643" s="1" t="s">
        <v>428</v>
      </c>
      <c r="E643" s="1">
        <v>8</v>
      </c>
      <c r="F643" s="1">
        <v>65626</v>
      </c>
      <c r="G643" s="1" t="s">
        <v>481</v>
      </c>
      <c r="H643" s="1" t="s">
        <v>34</v>
      </c>
      <c r="I643" s="1">
        <v>4</v>
      </c>
    </row>
    <row r="644" spans="1:9" ht="15">
      <c r="A644" s="1" t="s">
        <v>9</v>
      </c>
      <c r="B644" s="1" t="s">
        <v>426</v>
      </c>
      <c r="C644" s="1" t="s">
        <v>426</v>
      </c>
      <c r="D644" s="1" t="s">
        <v>428</v>
      </c>
      <c r="E644" s="1">
        <v>8</v>
      </c>
      <c r="F644" s="1">
        <v>563146</v>
      </c>
      <c r="G644" s="1" t="s">
        <v>482</v>
      </c>
      <c r="H644" s="1" t="s">
        <v>12</v>
      </c>
      <c r="I644" s="1">
        <v>1</v>
      </c>
    </row>
    <row r="645" spans="1:9" ht="15">
      <c r="A645" s="1" t="s">
        <v>9</v>
      </c>
      <c r="B645" s="1" t="s">
        <v>426</v>
      </c>
      <c r="C645" s="1" t="s">
        <v>426</v>
      </c>
      <c r="D645" s="1" t="s">
        <v>428</v>
      </c>
      <c r="E645" s="1">
        <v>8</v>
      </c>
      <c r="F645" s="1">
        <v>564990</v>
      </c>
      <c r="G645" s="1" t="s">
        <v>483</v>
      </c>
      <c r="H645" s="1" t="s">
        <v>45</v>
      </c>
      <c r="I645" s="1">
        <v>2</v>
      </c>
    </row>
    <row r="646" spans="1:9" ht="15">
      <c r="A646" s="1" t="s">
        <v>9</v>
      </c>
      <c r="B646" s="1" t="s">
        <v>426</v>
      </c>
      <c r="C646" s="1" t="s">
        <v>426</v>
      </c>
      <c r="D646" s="1" t="s">
        <v>428</v>
      </c>
      <c r="E646" s="1">
        <v>8</v>
      </c>
      <c r="F646" s="1">
        <v>564990</v>
      </c>
      <c r="G646" s="1" t="s">
        <v>483</v>
      </c>
      <c r="H646" s="1" t="s">
        <v>147</v>
      </c>
      <c r="I646" s="1">
        <v>1</v>
      </c>
    </row>
    <row r="647" spans="1:9" ht="15">
      <c r="A647" s="1" t="s">
        <v>9</v>
      </c>
      <c r="B647" s="1" t="s">
        <v>426</v>
      </c>
      <c r="C647" s="1" t="s">
        <v>426</v>
      </c>
      <c r="D647" s="1" t="s">
        <v>428</v>
      </c>
      <c r="E647" s="1">
        <v>8</v>
      </c>
      <c r="F647" s="1">
        <v>564990</v>
      </c>
      <c r="G647" s="1" t="s">
        <v>483</v>
      </c>
      <c r="H647" s="1" t="s">
        <v>34</v>
      </c>
      <c r="I647" s="1">
        <v>8</v>
      </c>
    </row>
    <row r="648" spans="1:9" ht="15">
      <c r="A648" s="1" t="s">
        <v>9</v>
      </c>
      <c r="B648" s="1" t="s">
        <v>426</v>
      </c>
      <c r="C648" s="1" t="s">
        <v>426</v>
      </c>
      <c r="D648" s="1" t="s">
        <v>428</v>
      </c>
      <c r="E648" s="1">
        <v>8</v>
      </c>
      <c r="F648" s="1">
        <v>903875</v>
      </c>
      <c r="G648" s="1" t="s">
        <v>484</v>
      </c>
      <c r="H648" s="1" t="s">
        <v>35</v>
      </c>
      <c r="I648" s="1">
        <v>1</v>
      </c>
    </row>
    <row r="649" spans="1:9" ht="15">
      <c r="A649" s="1" t="s">
        <v>9</v>
      </c>
      <c r="B649" s="1" t="s">
        <v>426</v>
      </c>
      <c r="C649" s="1" t="s">
        <v>426</v>
      </c>
      <c r="D649" s="1" t="s">
        <v>428</v>
      </c>
      <c r="E649" s="1">
        <v>8</v>
      </c>
      <c r="F649" s="1">
        <v>903875</v>
      </c>
      <c r="G649" s="1" t="s">
        <v>484</v>
      </c>
      <c r="H649" s="1" t="s">
        <v>12</v>
      </c>
      <c r="I649" s="1">
        <v>1</v>
      </c>
    </row>
    <row r="650" spans="1:9" ht="15">
      <c r="A650" s="1" t="s">
        <v>9</v>
      </c>
      <c r="B650" s="1" t="s">
        <v>426</v>
      </c>
      <c r="C650" s="1" t="s">
        <v>426</v>
      </c>
      <c r="D650" s="1" t="s">
        <v>428</v>
      </c>
      <c r="E650" s="1">
        <v>8</v>
      </c>
      <c r="F650" s="1">
        <v>903887</v>
      </c>
      <c r="G650" s="1" t="s">
        <v>485</v>
      </c>
      <c r="H650" s="1" t="s">
        <v>12</v>
      </c>
      <c r="I650" s="1">
        <v>9</v>
      </c>
    </row>
    <row r="651" spans="1:9" ht="15">
      <c r="A651" s="1" t="s">
        <v>9</v>
      </c>
      <c r="B651" s="1" t="s">
        <v>426</v>
      </c>
      <c r="C651" s="1" t="s">
        <v>426</v>
      </c>
      <c r="D651" s="1" t="s">
        <v>428</v>
      </c>
      <c r="E651" s="1">
        <v>8</v>
      </c>
      <c r="F651" s="1">
        <v>903905</v>
      </c>
      <c r="G651" s="1" t="s">
        <v>486</v>
      </c>
      <c r="H651" s="1" t="s">
        <v>86</v>
      </c>
      <c r="I651" s="1">
        <v>1</v>
      </c>
    </row>
    <row r="652" spans="1:9" ht="15">
      <c r="A652" s="1" t="s">
        <v>9</v>
      </c>
      <c r="B652" s="1" t="s">
        <v>426</v>
      </c>
      <c r="C652" s="1" t="s">
        <v>426</v>
      </c>
      <c r="D652" s="1" t="s">
        <v>428</v>
      </c>
      <c r="E652" s="1">
        <v>8</v>
      </c>
      <c r="F652" s="1">
        <v>905458</v>
      </c>
      <c r="G652" s="1" t="s">
        <v>487</v>
      </c>
      <c r="H652" s="1" t="s">
        <v>45</v>
      </c>
      <c r="I652" s="1">
        <v>1</v>
      </c>
    </row>
    <row r="653" spans="1:9" ht="15">
      <c r="A653" s="1" t="s">
        <v>9</v>
      </c>
      <c r="B653" s="1" t="s">
        <v>426</v>
      </c>
      <c r="C653" s="1" t="s">
        <v>426</v>
      </c>
      <c r="D653" s="1" t="s">
        <v>428</v>
      </c>
      <c r="E653" s="1">
        <v>8</v>
      </c>
      <c r="F653" s="1">
        <v>907418</v>
      </c>
      <c r="G653" s="1" t="s">
        <v>488</v>
      </c>
      <c r="H653" s="1" t="s">
        <v>12</v>
      </c>
      <c r="I653" s="1">
        <v>6</v>
      </c>
    </row>
    <row r="654" spans="1:9" ht="15">
      <c r="A654" s="1" t="s">
        <v>9</v>
      </c>
      <c r="B654" s="1" t="s">
        <v>426</v>
      </c>
      <c r="C654" s="1" t="s">
        <v>426</v>
      </c>
      <c r="D654" s="1" t="s">
        <v>428</v>
      </c>
      <c r="E654" s="1">
        <v>8</v>
      </c>
      <c r="F654" s="1">
        <v>912924</v>
      </c>
      <c r="G654" s="1" t="s">
        <v>489</v>
      </c>
      <c r="H654" s="1" t="s">
        <v>12</v>
      </c>
      <c r="I654" s="1">
        <v>2</v>
      </c>
    </row>
    <row r="655" spans="1:9" ht="15">
      <c r="A655" s="1" t="s">
        <v>9</v>
      </c>
      <c r="B655" s="1" t="s">
        <v>426</v>
      </c>
      <c r="C655" s="1" t="s">
        <v>426</v>
      </c>
      <c r="D655" s="1" t="s">
        <v>428</v>
      </c>
      <c r="E655" s="1">
        <v>8</v>
      </c>
      <c r="F655" s="1">
        <v>914885</v>
      </c>
      <c r="G655" s="1" t="s">
        <v>490</v>
      </c>
      <c r="H655" s="1" t="s">
        <v>45</v>
      </c>
      <c r="I655" s="1">
        <v>4</v>
      </c>
    </row>
    <row r="656" spans="1:9" ht="15">
      <c r="A656" s="1" t="s">
        <v>9</v>
      </c>
      <c r="B656" s="1" t="s">
        <v>426</v>
      </c>
      <c r="C656" s="1" t="s">
        <v>426</v>
      </c>
      <c r="D656" s="1" t="s">
        <v>428</v>
      </c>
      <c r="E656" s="1">
        <v>8</v>
      </c>
      <c r="F656" s="1">
        <v>914885</v>
      </c>
      <c r="G656" s="1" t="s">
        <v>490</v>
      </c>
      <c r="H656" s="1" t="s">
        <v>430</v>
      </c>
      <c r="I656" s="1">
        <v>1</v>
      </c>
    </row>
    <row r="657" spans="1:9" ht="15">
      <c r="A657" s="1" t="s">
        <v>9</v>
      </c>
      <c r="B657" s="1" t="s">
        <v>426</v>
      </c>
      <c r="C657" s="1" t="s">
        <v>426</v>
      </c>
      <c r="D657" s="1" t="s">
        <v>428</v>
      </c>
      <c r="E657" s="1">
        <v>8</v>
      </c>
      <c r="F657" s="1">
        <v>914885</v>
      </c>
      <c r="G657" s="1" t="s">
        <v>490</v>
      </c>
      <c r="H657" s="1" t="s">
        <v>220</v>
      </c>
      <c r="I657" s="1">
        <v>1</v>
      </c>
    </row>
    <row r="658" spans="1:9" ht="15">
      <c r="A658" s="1" t="s">
        <v>9</v>
      </c>
      <c r="B658" s="1" t="s">
        <v>426</v>
      </c>
      <c r="C658" s="1" t="s">
        <v>426</v>
      </c>
      <c r="D658" s="1" t="s">
        <v>428</v>
      </c>
      <c r="E658" s="1">
        <v>8</v>
      </c>
      <c r="F658" s="1">
        <v>914885</v>
      </c>
      <c r="G658" s="1" t="s">
        <v>490</v>
      </c>
      <c r="H658" s="1" t="s">
        <v>431</v>
      </c>
      <c r="I658" s="1">
        <v>1</v>
      </c>
    </row>
    <row r="659" spans="1:9" ht="15">
      <c r="A659" s="1" t="s">
        <v>9</v>
      </c>
      <c r="B659" s="1" t="s">
        <v>426</v>
      </c>
      <c r="C659" s="1" t="s">
        <v>426</v>
      </c>
      <c r="D659" s="1" t="s">
        <v>428</v>
      </c>
      <c r="E659" s="1">
        <v>8</v>
      </c>
      <c r="F659" s="1">
        <v>914885</v>
      </c>
      <c r="G659" s="1" t="s">
        <v>490</v>
      </c>
      <c r="H659" s="1" t="s">
        <v>51</v>
      </c>
      <c r="I659" s="1">
        <v>1</v>
      </c>
    </row>
    <row r="660" spans="1:9" ht="15">
      <c r="A660" s="1" t="s">
        <v>9</v>
      </c>
      <c r="B660" s="1" t="s">
        <v>426</v>
      </c>
      <c r="C660" s="1" t="s">
        <v>426</v>
      </c>
      <c r="D660" s="1" t="s">
        <v>428</v>
      </c>
      <c r="E660" s="1">
        <v>8</v>
      </c>
      <c r="F660" s="1">
        <v>920502</v>
      </c>
      <c r="G660" s="1" t="s">
        <v>491</v>
      </c>
      <c r="H660" s="1" t="s">
        <v>34</v>
      </c>
      <c r="I660" s="1">
        <v>2</v>
      </c>
    </row>
    <row r="661" spans="1:9" ht="15">
      <c r="A661" s="1" t="s">
        <v>9</v>
      </c>
      <c r="B661" s="1" t="s">
        <v>426</v>
      </c>
      <c r="C661" s="1" t="s">
        <v>492</v>
      </c>
      <c r="D661" s="1" t="s">
        <v>492</v>
      </c>
      <c r="E661" s="1">
        <v>8</v>
      </c>
      <c r="F661" s="1">
        <v>17700</v>
      </c>
      <c r="G661" s="1" t="s">
        <v>493</v>
      </c>
      <c r="H661" s="1" t="s">
        <v>123</v>
      </c>
      <c r="I661" s="1">
        <v>1</v>
      </c>
    </row>
    <row r="662" spans="1:9" ht="15">
      <c r="A662" s="1" t="s">
        <v>9</v>
      </c>
      <c r="B662" s="1" t="s">
        <v>426</v>
      </c>
      <c r="C662" s="1" t="s">
        <v>492</v>
      </c>
      <c r="D662" s="1" t="s">
        <v>492</v>
      </c>
      <c r="E662" s="1">
        <v>8</v>
      </c>
      <c r="F662" s="1">
        <v>47053</v>
      </c>
      <c r="G662" s="1" t="s">
        <v>494</v>
      </c>
      <c r="H662" s="1" t="s">
        <v>34</v>
      </c>
      <c r="I662" s="1">
        <v>1</v>
      </c>
    </row>
    <row r="663" spans="1:9" ht="15">
      <c r="A663" s="1" t="s">
        <v>9</v>
      </c>
      <c r="B663" s="1" t="s">
        <v>426</v>
      </c>
      <c r="C663" s="1" t="s">
        <v>495</v>
      </c>
      <c r="D663" s="1" t="s">
        <v>428</v>
      </c>
      <c r="E663" s="1">
        <v>8</v>
      </c>
      <c r="F663" s="1">
        <v>18107</v>
      </c>
      <c r="G663" s="1" t="s">
        <v>496</v>
      </c>
      <c r="H663" s="1" t="s">
        <v>123</v>
      </c>
      <c r="I663" s="1">
        <v>1</v>
      </c>
    </row>
    <row r="664" spans="1:9" ht="15">
      <c r="A664" s="1" t="s">
        <v>9</v>
      </c>
      <c r="B664" s="1" t="s">
        <v>426</v>
      </c>
      <c r="C664" s="1" t="s">
        <v>497</v>
      </c>
      <c r="D664" s="1" t="s">
        <v>428</v>
      </c>
      <c r="E664" s="1">
        <v>8</v>
      </c>
      <c r="F664" s="1">
        <v>65785</v>
      </c>
      <c r="G664" s="1" t="s">
        <v>498</v>
      </c>
      <c r="H664" s="1" t="s">
        <v>53</v>
      </c>
      <c r="I664" s="1">
        <v>1</v>
      </c>
    </row>
    <row r="665" spans="1:9" ht="15">
      <c r="A665" s="1" t="s">
        <v>9</v>
      </c>
      <c r="B665" s="1" t="s">
        <v>426</v>
      </c>
      <c r="C665" s="1" t="s">
        <v>497</v>
      </c>
      <c r="D665" s="1" t="s">
        <v>428</v>
      </c>
      <c r="E665" s="1">
        <v>8</v>
      </c>
      <c r="F665" s="1">
        <v>65785</v>
      </c>
      <c r="G665" s="1" t="s">
        <v>498</v>
      </c>
      <c r="H665" s="1" t="s">
        <v>34</v>
      </c>
      <c r="I665" s="1">
        <v>2</v>
      </c>
    </row>
    <row r="666" spans="1:9" ht="15">
      <c r="A666" s="1" t="s">
        <v>9</v>
      </c>
      <c r="B666" s="1" t="s">
        <v>426</v>
      </c>
      <c r="C666" s="1" t="s">
        <v>499</v>
      </c>
      <c r="D666" s="1" t="s">
        <v>428</v>
      </c>
      <c r="E666" s="1">
        <v>8</v>
      </c>
      <c r="F666" s="1">
        <v>18272</v>
      </c>
      <c r="G666" s="1" t="s">
        <v>500</v>
      </c>
      <c r="H666" s="1" t="s">
        <v>196</v>
      </c>
      <c r="I666" s="1">
        <v>1</v>
      </c>
    </row>
    <row r="667" spans="1:9" ht="15">
      <c r="A667" s="1" t="s">
        <v>9</v>
      </c>
      <c r="B667" s="1" t="s">
        <v>501</v>
      </c>
      <c r="C667" s="1" t="s">
        <v>501</v>
      </c>
      <c r="D667" s="1" t="s">
        <v>428</v>
      </c>
      <c r="E667" s="1">
        <v>8</v>
      </c>
      <c r="F667" s="1">
        <v>18156</v>
      </c>
      <c r="G667" s="1" t="s">
        <v>502</v>
      </c>
      <c r="H667" s="1" t="s">
        <v>12</v>
      </c>
      <c r="I667" s="1">
        <v>2</v>
      </c>
    </row>
    <row r="668" spans="1:9" ht="15">
      <c r="A668" s="1" t="s">
        <v>9</v>
      </c>
      <c r="B668" s="1" t="s">
        <v>501</v>
      </c>
      <c r="C668" s="1" t="s">
        <v>501</v>
      </c>
      <c r="D668" s="1" t="s">
        <v>428</v>
      </c>
      <c r="E668" s="1">
        <v>8</v>
      </c>
      <c r="F668" s="1">
        <v>18259</v>
      </c>
      <c r="G668" s="1" t="s">
        <v>503</v>
      </c>
      <c r="H668" s="1" t="s">
        <v>30</v>
      </c>
      <c r="I668" s="1">
        <v>2</v>
      </c>
    </row>
    <row r="669" spans="1:9" ht="15">
      <c r="A669" s="1" t="s">
        <v>9</v>
      </c>
      <c r="B669" s="1" t="s">
        <v>501</v>
      </c>
      <c r="C669" s="1" t="s">
        <v>501</v>
      </c>
      <c r="D669" s="1" t="s">
        <v>428</v>
      </c>
      <c r="E669" s="1">
        <v>8</v>
      </c>
      <c r="F669" s="1">
        <v>18478</v>
      </c>
      <c r="G669" s="1" t="s">
        <v>504</v>
      </c>
      <c r="H669" s="1" t="s">
        <v>86</v>
      </c>
      <c r="I669" s="1">
        <v>1</v>
      </c>
    </row>
    <row r="670" spans="1:9" ht="15">
      <c r="A670" s="1" t="s">
        <v>9</v>
      </c>
      <c r="B670" s="1" t="s">
        <v>501</v>
      </c>
      <c r="C670" s="1" t="s">
        <v>501</v>
      </c>
      <c r="D670" s="1" t="s">
        <v>428</v>
      </c>
      <c r="E670" s="1">
        <v>8</v>
      </c>
      <c r="F670" s="1">
        <v>18478</v>
      </c>
      <c r="G670" s="1" t="s">
        <v>504</v>
      </c>
      <c r="H670" s="1" t="s">
        <v>12</v>
      </c>
      <c r="I670" s="1">
        <v>2</v>
      </c>
    </row>
    <row r="671" spans="1:9" ht="15">
      <c r="A671" s="1" t="s">
        <v>9</v>
      </c>
      <c r="B671" s="1" t="s">
        <v>501</v>
      </c>
      <c r="C671" s="1" t="s">
        <v>501</v>
      </c>
      <c r="D671" s="1" t="s">
        <v>428</v>
      </c>
      <c r="E671" s="1">
        <v>8</v>
      </c>
      <c r="F671" s="1">
        <v>18485</v>
      </c>
      <c r="G671" s="1" t="s">
        <v>505</v>
      </c>
      <c r="H671" s="1" t="s">
        <v>45</v>
      </c>
      <c r="I671" s="1">
        <v>1</v>
      </c>
    </row>
    <row r="672" spans="1:9" ht="15">
      <c r="A672" s="1" t="s">
        <v>9</v>
      </c>
      <c r="B672" s="1" t="s">
        <v>501</v>
      </c>
      <c r="C672" s="1" t="s">
        <v>501</v>
      </c>
      <c r="D672" s="1" t="s">
        <v>428</v>
      </c>
      <c r="E672" s="1">
        <v>8</v>
      </c>
      <c r="F672" s="1">
        <v>18491</v>
      </c>
      <c r="G672" s="1" t="s">
        <v>506</v>
      </c>
      <c r="H672" s="1" t="s">
        <v>86</v>
      </c>
      <c r="I672" s="1">
        <v>2</v>
      </c>
    </row>
    <row r="673" spans="1:9" ht="15">
      <c r="A673" s="1" t="s">
        <v>9</v>
      </c>
      <c r="B673" s="1" t="s">
        <v>501</v>
      </c>
      <c r="C673" s="1" t="s">
        <v>501</v>
      </c>
      <c r="D673" s="1" t="s">
        <v>428</v>
      </c>
      <c r="E673" s="1">
        <v>8</v>
      </c>
      <c r="F673" s="1">
        <v>18508</v>
      </c>
      <c r="G673" s="1" t="s">
        <v>507</v>
      </c>
      <c r="H673" s="1" t="s">
        <v>56</v>
      </c>
      <c r="I673" s="1">
        <v>3</v>
      </c>
    </row>
    <row r="674" spans="1:9" ht="15">
      <c r="A674" s="1" t="s">
        <v>9</v>
      </c>
      <c r="B674" s="1" t="s">
        <v>501</v>
      </c>
      <c r="C674" s="1" t="s">
        <v>501</v>
      </c>
      <c r="D674" s="1" t="s">
        <v>428</v>
      </c>
      <c r="E674" s="1">
        <v>8</v>
      </c>
      <c r="F674" s="1">
        <v>18508</v>
      </c>
      <c r="G674" s="1" t="s">
        <v>507</v>
      </c>
      <c r="H674" s="1" t="s">
        <v>12</v>
      </c>
      <c r="I674" s="1">
        <v>1</v>
      </c>
    </row>
    <row r="675" spans="1:9" ht="15">
      <c r="A675" s="1" t="s">
        <v>9</v>
      </c>
      <c r="B675" s="1" t="s">
        <v>501</v>
      </c>
      <c r="C675" s="1" t="s">
        <v>501</v>
      </c>
      <c r="D675" s="1" t="s">
        <v>428</v>
      </c>
      <c r="E675" s="1">
        <v>8</v>
      </c>
      <c r="F675" s="1">
        <v>18594</v>
      </c>
      <c r="G675" s="1" t="s">
        <v>508</v>
      </c>
      <c r="H675" s="1" t="s">
        <v>45</v>
      </c>
      <c r="I675" s="1">
        <v>1</v>
      </c>
    </row>
    <row r="676" spans="1:9" ht="15">
      <c r="A676" s="1" t="s">
        <v>9</v>
      </c>
      <c r="B676" s="1" t="s">
        <v>501</v>
      </c>
      <c r="C676" s="1" t="s">
        <v>501</v>
      </c>
      <c r="D676" s="1" t="s">
        <v>428</v>
      </c>
      <c r="E676" s="1">
        <v>8</v>
      </c>
      <c r="F676" s="1">
        <v>18697</v>
      </c>
      <c r="G676" s="1" t="s">
        <v>509</v>
      </c>
      <c r="H676" s="1" t="s">
        <v>45</v>
      </c>
      <c r="I676" s="1">
        <v>1</v>
      </c>
    </row>
    <row r="677" spans="1:9" ht="15">
      <c r="A677" s="1" t="s">
        <v>9</v>
      </c>
      <c r="B677" s="1" t="s">
        <v>501</v>
      </c>
      <c r="C677" s="1" t="s">
        <v>501</v>
      </c>
      <c r="D677" s="1" t="s">
        <v>428</v>
      </c>
      <c r="E677" s="1">
        <v>8</v>
      </c>
      <c r="F677" s="1">
        <v>18697</v>
      </c>
      <c r="G677" s="1" t="s">
        <v>509</v>
      </c>
      <c r="H677" s="1" t="s">
        <v>220</v>
      </c>
      <c r="I677" s="1">
        <v>1</v>
      </c>
    </row>
    <row r="678" spans="1:9" ht="15">
      <c r="A678" s="1" t="s">
        <v>9</v>
      </c>
      <c r="B678" s="1" t="s">
        <v>501</v>
      </c>
      <c r="C678" s="1" t="s">
        <v>501</v>
      </c>
      <c r="D678" s="1" t="s">
        <v>428</v>
      </c>
      <c r="E678" s="1">
        <v>8</v>
      </c>
      <c r="F678" s="1">
        <v>18697</v>
      </c>
      <c r="G678" s="1" t="s">
        <v>509</v>
      </c>
      <c r="H678" s="1" t="s">
        <v>12</v>
      </c>
      <c r="I678" s="1">
        <v>3</v>
      </c>
    </row>
    <row r="679" spans="1:9" ht="15">
      <c r="A679" s="1" t="s">
        <v>9</v>
      </c>
      <c r="B679" s="1" t="s">
        <v>501</v>
      </c>
      <c r="C679" s="1" t="s">
        <v>501</v>
      </c>
      <c r="D679" s="1" t="s">
        <v>428</v>
      </c>
      <c r="E679" s="1">
        <v>8</v>
      </c>
      <c r="F679" s="1">
        <v>18740</v>
      </c>
      <c r="G679" s="1" t="s">
        <v>510</v>
      </c>
      <c r="H679" s="1" t="s">
        <v>30</v>
      </c>
      <c r="I679" s="1">
        <v>1</v>
      </c>
    </row>
    <row r="680" spans="1:9" ht="15">
      <c r="A680" s="1" t="s">
        <v>9</v>
      </c>
      <c r="B680" s="1" t="s">
        <v>501</v>
      </c>
      <c r="C680" s="1" t="s">
        <v>501</v>
      </c>
      <c r="D680" s="1" t="s">
        <v>428</v>
      </c>
      <c r="E680" s="1">
        <v>8</v>
      </c>
      <c r="F680" s="1">
        <v>18740</v>
      </c>
      <c r="G680" s="1" t="s">
        <v>510</v>
      </c>
      <c r="H680" s="1" t="s">
        <v>86</v>
      </c>
      <c r="I680" s="1">
        <v>1</v>
      </c>
    </row>
    <row r="681" spans="1:9" ht="15">
      <c r="A681" s="1" t="s">
        <v>9</v>
      </c>
      <c r="B681" s="1" t="s">
        <v>501</v>
      </c>
      <c r="C681" s="1" t="s">
        <v>501</v>
      </c>
      <c r="D681" s="1" t="s">
        <v>428</v>
      </c>
      <c r="E681" s="1">
        <v>8</v>
      </c>
      <c r="F681" s="1">
        <v>18740</v>
      </c>
      <c r="G681" s="1" t="s">
        <v>510</v>
      </c>
      <c r="H681" s="1" t="s">
        <v>14</v>
      </c>
      <c r="I681" s="1">
        <v>1</v>
      </c>
    </row>
    <row r="682" spans="1:9" ht="15">
      <c r="A682" s="1" t="s">
        <v>9</v>
      </c>
      <c r="B682" s="1" t="s">
        <v>501</v>
      </c>
      <c r="C682" s="1" t="s">
        <v>501</v>
      </c>
      <c r="D682" s="1" t="s">
        <v>428</v>
      </c>
      <c r="E682" s="1">
        <v>8</v>
      </c>
      <c r="F682" s="1">
        <v>18797</v>
      </c>
      <c r="G682" s="1" t="s">
        <v>511</v>
      </c>
      <c r="H682" s="1" t="s">
        <v>45</v>
      </c>
      <c r="I682" s="1">
        <v>3</v>
      </c>
    </row>
    <row r="683" spans="1:9" ht="15">
      <c r="A683" s="1" t="s">
        <v>9</v>
      </c>
      <c r="B683" s="1" t="s">
        <v>501</v>
      </c>
      <c r="C683" s="1" t="s">
        <v>501</v>
      </c>
      <c r="D683" s="1" t="s">
        <v>428</v>
      </c>
      <c r="E683" s="1">
        <v>8</v>
      </c>
      <c r="F683" s="1">
        <v>18797</v>
      </c>
      <c r="G683" s="1" t="s">
        <v>511</v>
      </c>
      <c r="H683" s="1" t="s">
        <v>34</v>
      </c>
      <c r="I683" s="1">
        <v>1</v>
      </c>
    </row>
    <row r="684" spans="1:9" ht="15">
      <c r="A684" s="1" t="s">
        <v>9</v>
      </c>
      <c r="B684" s="1" t="s">
        <v>501</v>
      </c>
      <c r="C684" s="1" t="s">
        <v>501</v>
      </c>
      <c r="D684" s="1" t="s">
        <v>428</v>
      </c>
      <c r="E684" s="1">
        <v>8</v>
      </c>
      <c r="F684" s="1">
        <v>18797</v>
      </c>
      <c r="G684" s="1" t="s">
        <v>511</v>
      </c>
      <c r="H684" s="1" t="s">
        <v>14</v>
      </c>
      <c r="I684" s="1">
        <v>1</v>
      </c>
    </row>
    <row r="685" spans="1:9" ht="15">
      <c r="A685" s="1" t="s">
        <v>9</v>
      </c>
      <c r="B685" s="1" t="s">
        <v>501</v>
      </c>
      <c r="C685" s="1" t="s">
        <v>501</v>
      </c>
      <c r="D685" s="1" t="s">
        <v>428</v>
      </c>
      <c r="E685" s="1">
        <v>8</v>
      </c>
      <c r="F685" s="1">
        <v>18797</v>
      </c>
      <c r="G685" s="1" t="s">
        <v>511</v>
      </c>
      <c r="H685" s="1" t="s">
        <v>12</v>
      </c>
      <c r="I685" s="1">
        <v>7</v>
      </c>
    </row>
    <row r="686" spans="1:9" ht="15">
      <c r="A686" s="1" t="s">
        <v>9</v>
      </c>
      <c r="B686" s="1" t="s">
        <v>501</v>
      </c>
      <c r="C686" s="1" t="s">
        <v>501</v>
      </c>
      <c r="D686" s="1" t="s">
        <v>428</v>
      </c>
      <c r="E686" s="1">
        <v>8</v>
      </c>
      <c r="F686" s="1">
        <v>18824</v>
      </c>
      <c r="G686" s="1" t="s">
        <v>512</v>
      </c>
      <c r="H686" s="1" t="s">
        <v>33</v>
      </c>
      <c r="I686" s="1">
        <v>2</v>
      </c>
    </row>
    <row r="687" spans="1:9" ht="15">
      <c r="A687" s="1" t="s">
        <v>9</v>
      </c>
      <c r="B687" s="1" t="s">
        <v>501</v>
      </c>
      <c r="C687" s="1" t="s">
        <v>501</v>
      </c>
      <c r="D687" s="1" t="s">
        <v>428</v>
      </c>
      <c r="E687" s="1">
        <v>8</v>
      </c>
      <c r="F687" s="1">
        <v>18824</v>
      </c>
      <c r="G687" s="1" t="s">
        <v>512</v>
      </c>
      <c r="H687" s="1" t="s">
        <v>34</v>
      </c>
      <c r="I687" s="1">
        <v>2</v>
      </c>
    </row>
    <row r="688" spans="1:9" ht="15">
      <c r="A688" s="1" t="s">
        <v>9</v>
      </c>
      <c r="B688" s="1" t="s">
        <v>501</v>
      </c>
      <c r="C688" s="1" t="s">
        <v>501</v>
      </c>
      <c r="D688" s="1" t="s">
        <v>428</v>
      </c>
      <c r="E688" s="1">
        <v>8</v>
      </c>
      <c r="F688" s="1">
        <v>18831</v>
      </c>
      <c r="G688" s="1" t="s">
        <v>513</v>
      </c>
      <c r="H688" s="1" t="s">
        <v>45</v>
      </c>
      <c r="I688" s="1">
        <v>1</v>
      </c>
    </row>
    <row r="689" spans="1:9" ht="15">
      <c r="A689" s="1" t="s">
        <v>9</v>
      </c>
      <c r="B689" s="1" t="s">
        <v>501</v>
      </c>
      <c r="C689" s="1" t="s">
        <v>501</v>
      </c>
      <c r="D689" s="1" t="s">
        <v>428</v>
      </c>
      <c r="E689" s="1">
        <v>8</v>
      </c>
      <c r="F689" s="1">
        <v>18910</v>
      </c>
      <c r="G689" s="1" t="s">
        <v>514</v>
      </c>
      <c r="H689" s="1" t="s">
        <v>33</v>
      </c>
      <c r="I689" s="1">
        <v>1</v>
      </c>
    </row>
    <row r="690" spans="1:9" ht="15">
      <c r="A690" s="1" t="s">
        <v>9</v>
      </c>
      <c r="B690" s="1" t="s">
        <v>501</v>
      </c>
      <c r="C690" s="1" t="s">
        <v>501</v>
      </c>
      <c r="D690" s="1" t="s">
        <v>428</v>
      </c>
      <c r="E690" s="1">
        <v>8</v>
      </c>
      <c r="F690" s="1">
        <v>18910</v>
      </c>
      <c r="G690" s="1" t="s">
        <v>514</v>
      </c>
      <c r="H690" s="1" t="s">
        <v>45</v>
      </c>
      <c r="I690" s="1">
        <v>2</v>
      </c>
    </row>
    <row r="691" spans="1:9" ht="15">
      <c r="A691" s="1" t="s">
        <v>9</v>
      </c>
      <c r="B691" s="1" t="s">
        <v>501</v>
      </c>
      <c r="C691" s="1" t="s">
        <v>501</v>
      </c>
      <c r="D691" s="1" t="s">
        <v>428</v>
      </c>
      <c r="E691" s="1">
        <v>8</v>
      </c>
      <c r="F691" s="1">
        <v>18910</v>
      </c>
      <c r="G691" s="1" t="s">
        <v>514</v>
      </c>
      <c r="H691" s="1" t="s">
        <v>83</v>
      </c>
      <c r="I691" s="1">
        <v>1</v>
      </c>
    </row>
    <row r="692" spans="1:9" ht="15">
      <c r="A692" s="1" t="s">
        <v>9</v>
      </c>
      <c r="B692" s="1" t="s">
        <v>501</v>
      </c>
      <c r="C692" s="1" t="s">
        <v>501</v>
      </c>
      <c r="D692" s="1" t="s">
        <v>428</v>
      </c>
      <c r="E692" s="1">
        <v>8</v>
      </c>
      <c r="F692" s="1">
        <v>18910</v>
      </c>
      <c r="G692" s="1" t="s">
        <v>514</v>
      </c>
      <c r="H692" s="1" t="s">
        <v>12</v>
      </c>
      <c r="I692" s="1">
        <v>8</v>
      </c>
    </row>
    <row r="693" spans="1:9" ht="15">
      <c r="A693" s="1" t="s">
        <v>9</v>
      </c>
      <c r="B693" s="1" t="s">
        <v>501</v>
      </c>
      <c r="C693" s="1" t="s">
        <v>501</v>
      </c>
      <c r="D693" s="1" t="s">
        <v>428</v>
      </c>
      <c r="E693" s="1">
        <v>8</v>
      </c>
      <c r="F693" s="1">
        <v>39895</v>
      </c>
      <c r="G693" s="1" t="s">
        <v>515</v>
      </c>
      <c r="H693" s="1" t="s">
        <v>12</v>
      </c>
      <c r="I693" s="1">
        <v>9</v>
      </c>
    </row>
    <row r="694" spans="1:9" ht="15">
      <c r="A694" s="1" t="s">
        <v>9</v>
      </c>
      <c r="B694" s="1" t="s">
        <v>501</v>
      </c>
      <c r="C694" s="1" t="s">
        <v>501</v>
      </c>
      <c r="D694" s="1" t="s">
        <v>428</v>
      </c>
      <c r="E694" s="1">
        <v>8</v>
      </c>
      <c r="F694" s="1">
        <v>40873</v>
      </c>
      <c r="G694" s="1" t="s">
        <v>516</v>
      </c>
      <c r="H694" s="1" t="s">
        <v>45</v>
      </c>
      <c r="I694" s="1">
        <v>1</v>
      </c>
    </row>
    <row r="695" spans="1:9" ht="15">
      <c r="A695" s="1" t="s">
        <v>9</v>
      </c>
      <c r="B695" s="1" t="s">
        <v>501</v>
      </c>
      <c r="C695" s="1" t="s">
        <v>501</v>
      </c>
      <c r="D695" s="1" t="s">
        <v>428</v>
      </c>
      <c r="E695" s="1">
        <v>8</v>
      </c>
      <c r="F695" s="1">
        <v>40873</v>
      </c>
      <c r="G695" s="1" t="s">
        <v>516</v>
      </c>
      <c r="H695" s="1" t="s">
        <v>34</v>
      </c>
      <c r="I695" s="1">
        <v>1</v>
      </c>
    </row>
    <row r="696" spans="1:9" ht="15">
      <c r="A696" s="1" t="s">
        <v>9</v>
      </c>
      <c r="B696" s="1" t="s">
        <v>501</v>
      </c>
      <c r="C696" s="1" t="s">
        <v>501</v>
      </c>
      <c r="D696" s="1" t="s">
        <v>428</v>
      </c>
      <c r="E696" s="1">
        <v>8</v>
      </c>
      <c r="F696" s="1">
        <v>40873</v>
      </c>
      <c r="G696" s="1" t="s">
        <v>516</v>
      </c>
      <c r="H696" s="1" t="s">
        <v>105</v>
      </c>
      <c r="I696" s="1">
        <v>1</v>
      </c>
    </row>
    <row r="697" spans="1:9" ht="15">
      <c r="A697" s="1" t="s">
        <v>9</v>
      </c>
      <c r="B697" s="1" t="s">
        <v>501</v>
      </c>
      <c r="C697" s="1" t="s">
        <v>501</v>
      </c>
      <c r="D697" s="1" t="s">
        <v>428</v>
      </c>
      <c r="E697" s="1">
        <v>8</v>
      </c>
      <c r="F697" s="1">
        <v>46176</v>
      </c>
      <c r="G697" s="1" t="s">
        <v>517</v>
      </c>
      <c r="H697" s="1" t="s">
        <v>33</v>
      </c>
      <c r="I697" s="1">
        <v>1</v>
      </c>
    </row>
    <row r="698" spans="1:9" ht="15">
      <c r="A698" s="1" t="s">
        <v>9</v>
      </c>
      <c r="B698" s="1" t="s">
        <v>501</v>
      </c>
      <c r="C698" s="1" t="s">
        <v>501</v>
      </c>
      <c r="D698" s="1" t="s">
        <v>428</v>
      </c>
      <c r="E698" s="1">
        <v>8</v>
      </c>
      <c r="F698" s="1">
        <v>46176</v>
      </c>
      <c r="G698" s="1" t="s">
        <v>517</v>
      </c>
      <c r="H698" s="1" t="s">
        <v>50</v>
      </c>
      <c r="I698" s="1">
        <v>1</v>
      </c>
    </row>
    <row r="699" spans="1:9" ht="15">
      <c r="A699" s="1" t="s">
        <v>9</v>
      </c>
      <c r="B699" s="1" t="s">
        <v>501</v>
      </c>
      <c r="C699" s="1" t="s">
        <v>501</v>
      </c>
      <c r="D699" s="1" t="s">
        <v>428</v>
      </c>
      <c r="E699" s="1">
        <v>8</v>
      </c>
      <c r="F699" s="1">
        <v>46176</v>
      </c>
      <c r="G699" s="1" t="s">
        <v>517</v>
      </c>
      <c r="H699" s="1" t="s">
        <v>12</v>
      </c>
      <c r="I699" s="1">
        <v>5</v>
      </c>
    </row>
    <row r="700" spans="1:9" ht="15">
      <c r="A700" s="1" t="s">
        <v>9</v>
      </c>
      <c r="B700" s="1" t="s">
        <v>501</v>
      </c>
      <c r="C700" s="1" t="s">
        <v>501</v>
      </c>
      <c r="D700" s="1" t="s">
        <v>428</v>
      </c>
      <c r="E700" s="1">
        <v>8</v>
      </c>
      <c r="F700" s="1">
        <v>47156</v>
      </c>
      <c r="G700" s="1" t="s">
        <v>518</v>
      </c>
      <c r="H700" s="1" t="s">
        <v>33</v>
      </c>
      <c r="I700" s="1">
        <v>2</v>
      </c>
    </row>
    <row r="701" spans="1:9" ht="15">
      <c r="A701" s="1" t="s">
        <v>9</v>
      </c>
      <c r="B701" s="1" t="s">
        <v>501</v>
      </c>
      <c r="C701" s="1" t="s">
        <v>501</v>
      </c>
      <c r="D701" s="1" t="s">
        <v>428</v>
      </c>
      <c r="E701" s="1">
        <v>8</v>
      </c>
      <c r="F701" s="1">
        <v>47156</v>
      </c>
      <c r="G701" s="1" t="s">
        <v>518</v>
      </c>
      <c r="H701" s="1" t="s">
        <v>34</v>
      </c>
      <c r="I701" s="1">
        <v>1</v>
      </c>
    </row>
    <row r="702" spans="1:9" ht="15">
      <c r="A702" s="1" t="s">
        <v>9</v>
      </c>
      <c r="B702" s="1" t="s">
        <v>501</v>
      </c>
      <c r="C702" s="1" t="s">
        <v>501</v>
      </c>
      <c r="D702" s="1" t="s">
        <v>428</v>
      </c>
      <c r="E702" s="1">
        <v>8</v>
      </c>
      <c r="F702" s="1">
        <v>47156</v>
      </c>
      <c r="G702" s="1" t="s">
        <v>518</v>
      </c>
      <c r="H702" s="1" t="s">
        <v>12</v>
      </c>
      <c r="I702" s="1">
        <v>2</v>
      </c>
    </row>
    <row r="703" spans="1:9" ht="15">
      <c r="A703" s="1" t="s">
        <v>9</v>
      </c>
      <c r="B703" s="1" t="s">
        <v>501</v>
      </c>
      <c r="C703" s="1" t="s">
        <v>501</v>
      </c>
      <c r="D703" s="1" t="s">
        <v>428</v>
      </c>
      <c r="E703" s="1">
        <v>8</v>
      </c>
      <c r="F703" s="1">
        <v>47168</v>
      </c>
      <c r="G703" s="1" t="s">
        <v>519</v>
      </c>
      <c r="H703" s="1" t="s">
        <v>12</v>
      </c>
      <c r="I703" s="1">
        <v>1</v>
      </c>
    </row>
    <row r="704" spans="1:9" ht="15">
      <c r="A704" s="1" t="s">
        <v>9</v>
      </c>
      <c r="B704" s="1" t="s">
        <v>501</v>
      </c>
      <c r="C704" s="1" t="s">
        <v>501</v>
      </c>
      <c r="D704" s="1" t="s">
        <v>428</v>
      </c>
      <c r="E704" s="1">
        <v>8</v>
      </c>
      <c r="F704" s="1">
        <v>47173</v>
      </c>
      <c r="G704" s="1" t="s">
        <v>520</v>
      </c>
      <c r="H704" s="1" t="s">
        <v>86</v>
      </c>
      <c r="I704" s="1">
        <v>1</v>
      </c>
    </row>
    <row r="705" spans="1:9" ht="15">
      <c r="A705" s="1" t="s">
        <v>9</v>
      </c>
      <c r="B705" s="1" t="s">
        <v>501</v>
      </c>
      <c r="C705" s="1" t="s">
        <v>501</v>
      </c>
      <c r="D705" s="1" t="s">
        <v>428</v>
      </c>
      <c r="E705" s="1">
        <v>8</v>
      </c>
      <c r="F705" s="1">
        <v>47173</v>
      </c>
      <c r="G705" s="1" t="s">
        <v>520</v>
      </c>
      <c r="H705" s="1" t="s">
        <v>123</v>
      </c>
      <c r="I705" s="1">
        <v>1</v>
      </c>
    </row>
    <row r="706" spans="1:9" ht="15">
      <c r="A706" s="1" t="s">
        <v>9</v>
      </c>
      <c r="B706" s="1" t="s">
        <v>501</v>
      </c>
      <c r="C706" s="1" t="s">
        <v>501</v>
      </c>
      <c r="D706" s="1" t="s">
        <v>428</v>
      </c>
      <c r="E706" s="1">
        <v>8</v>
      </c>
      <c r="F706" s="1">
        <v>47200</v>
      </c>
      <c r="G706" s="1" t="s">
        <v>521</v>
      </c>
      <c r="H706" s="1" t="s">
        <v>45</v>
      </c>
      <c r="I706" s="1">
        <v>1</v>
      </c>
    </row>
    <row r="707" spans="1:9" ht="15">
      <c r="A707" s="1" t="s">
        <v>9</v>
      </c>
      <c r="B707" s="1" t="s">
        <v>501</v>
      </c>
      <c r="C707" s="1" t="s">
        <v>501</v>
      </c>
      <c r="D707" s="1" t="s">
        <v>428</v>
      </c>
      <c r="E707" s="1">
        <v>8</v>
      </c>
      <c r="F707" s="1">
        <v>47200</v>
      </c>
      <c r="G707" s="1" t="s">
        <v>521</v>
      </c>
      <c r="H707" s="1" t="s">
        <v>34</v>
      </c>
      <c r="I707" s="1">
        <v>8</v>
      </c>
    </row>
    <row r="708" spans="1:9" ht="15">
      <c r="A708" s="1" t="s">
        <v>9</v>
      </c>
      <c r="B708" s="1" t="s">
        <v>501</v>
      </c>
      <c r="C708" s="1" t="s">
        <v>501</v>
      </c>
      <c r="D708" s="1" t="s">
        <v>428</v>
      </c>
      <c r="E708" s="1">
        <v>8</v>
      </c>
      <c r="F708" s="1">
        <v>47776</v>
      </c>
      <c r="G708" s="1" t="s">
        <v>522</v>
      </c>
      <c r="H708" s="1" t="s">
        <v>12</v>
      </c>
      <c r="I708" s="1">
        <v>2</v>
      </c>
    </row>
    <row r="709" spans="1:9" ht="15">
      <c r="A709" s="1" t="s">
        <v>9</v>
      </c>
      <c r="B709" s="1" t="s">
        <v>501</v>
      </c>
      <c r="C709" s="1" t="s">
        <v>501</v>
      </c>
      <c r="D709" s="1" t="s">
        <v>428</v>
      </c>
      <c r="E709" s="1">
        <v>8</v>
      </c>
      <c r="F709" s="1">
        <v>127796</v>
      </c>
      <c r="G709" s="1" t="s">
        <v>523</v>
      </c>
      <c r="H709" s="1" t="s">
        <v>51</v>
      </c>
      <c r="I709" s="1">
        <v>1</v>
      </c>
    </row>
    <row r="710" spans="1:9" ht="15">
      <c r="A710" s="1" t="s">
        <v>9</v>
      </c>
      <c r="B710" s="1" t="s">
        <v>501</v>
      </c>
      <c r="C710" s="1" t="s">
        <v>501</v>
      </c>
      <c r="D710" s="1" t="s">
        <v>428</v>
      </c>
      <c r="E710" s="1">
        <v>8</v>
      </c>
      <c r="F710" s="1">
        <v>127796</v>
      </c>
      <c r="G710" s="1" t="s">
        <v>523</v>
      </c>
      <c r="H710" s="1" t="s">
        <v>12</v>
      </c>
      <c r="I710" s="1">
        <v>1</v>
      </c>
    </row>
    <row r="711" spans="1:9" ht="15">
      <c r="A711" s="1" t="s">
        <v>9</v>
      </c>
      <c r="B711" s="1" t="s">
        <v>501</v>
      </c>
      <c r="C711" s="1" t="s">
        <v>501</v>
      </c>
      <c r="D711" s="1" t="s">
        <v>428</v>
      </c>
      <c r="E711" s="1">
        <v>8</v>
      </c>
      <c r="F711" s="1">
        <v>430705</v>
      </c>
      <c r="G711" s="1" t="s">
        <v>524</v>
      </c>
      <c r="H711" s="1" t="s">
        <v>12</v>
      </c>
      <c r="I711" s="1">
        <v>1</v>
      </c>
    </row>
    <row r="712" spans="1:9" ht="15">
      <c r="A712" s="1" t="s">
        <v>9</v>
      </c>
      <c r="B712" s="1" t="s">
        <v>501</v>
      </c>
      <c r="C712" s="1" t="s">
        <v>501</v>
      </c>
      <c r="D712" s="1" t="s">
        <v>428</v>
      </c>
      <c r="E712" s="1">
        <v>8</v>
      </c>
      <c r="F712" s="1">
        <v>436012</v>
      </c>
      <c r="G712" s="1" t="s">
        <v>525</v>
      </c>
      <c r="H712" s="1" t="s">
        <v>33</v>
      </c>
      <c r="I712" s="1">
        <v>1</v>
      </c>
    </row>
    <row r="713" spans="1:9" ht="15">
      <c r="A713" s="1" t="s">
        <v>9</v>
      </c>
      <c r="B713" s="1" t="s">
        <v>501</v>
      </c>
      <c r="C713" s="1" t="s">
        <v>501</v>
      </c>
      <c r="D713" s="1" t="s">
        <v>428</v>
      </c>
      <c r="E713" s="1">
        <v>8</v>
      </c>
      <c r="F713" s="1">
        <v>436012</v>
      </c>
      <c r="G713" s="1" t="s">
        <v>525</v>
      </c>
      <c r="H713" s="1" t="s">
        <v>134</v>
      </c>
      <c r="I713" s="1">
        <v>1</v>
      </c>
    </row>
    <row r="714" spans="1:9" ht="15">
      <c r="A714" s="1" t="s">
        <v>9</v>
      </c>
      <c r="B714" s="1" t="s">
        <v>501</v>
      </c>
      <c r="C714" s="1" t="s">
        <v>501</v>
      </c>
      <c r="D714" s="1" t="s">
        <v>428</v>
      </c>
      <c r="E714" s="1">
        <v>8</v>
      </c>
      <c r="F714" s="1">
        <v>436012</v>
      </c>
      <c r="G714" s="1" t="s">
        <v>525</v>
      </c>
      <c r="H714" s="1" t="s">
        <v>14</v>
      </c>
      <c r="I714" s="1">
        <v>2</v>
      </c>
    </row>
    <row r="715" spans="1:9" ht="15">
      <c r="A715" s="1" t="s">
        <v>9</v>
      </c>
      <c r="B715" s="1" t="s">
        <v>501</v>
      </c>
      <c r="C715" s="1" t="s">
        <v>501</v>
      </c>
      <c r="D715" s="1" t="s">
        <v>428</v>
      </c>
      <c r="E715" s="1">
        <v>8</v>
      </c>
      <c r="F715" s="1">
        <v>436012</v>
      </c>
      <c r="G715" s="1" t="s">
        <v>525</v>
      </c>
      <c r="H715" s="1" t="s">
        <v>12</v>
      </c>
      <c r="I715" s="1">
        <v>2</v>
      </c>
    </row>
    <row r="716" spans="1:9" ht="15">
      <c r="A716" s="1" t="s">
        <v>9</v>
      </c>
      <c r="B716" s="1" t="s">
        <v>501</v>
      </c>
      <c r="C716" s="1" t="s">
        <v>501</v>
      </c>
      <c r="D716" s="1" t="s">
        <v>428</v>
      </c>
      <c r="E716" s="1">
        <v>8</v>
      </c>
      <c r="F716" s="1">
        <v>445897</v>
      </c>
      <c r="G716" s="1" t="s">
        <v>526</v>
      </c>
      <c r="H716" s="1" t="s">
        <v>285</v>
      </c>
      <c r="I716" s="1">
        <v>1</v>
      </c>
    </row>
    <row r="717" spans="1:9" ht="15">
      <c r="A717" s="1" t="s">
        <v>9</v>
      </c>
      <c r="B717" s="1" t="s">
        <v>501</v>
      </c>
      <c r="C717" s="1" t="s">
        <v>501</v>
      </c>
      <c r="D717" s="1" t="s">
        <v>428</v>
      </c>
      <c r="E717" s="1">
        <v>8</v>
      </c>
      <c r="F717" s="1">
        <v>561411</v>
      </c>
      <c r="G717" s="1" t="s">
        <v>527</v>
      </c>
      <c r="H717" s="1" t="s">
        <v>220</v>
      </c>
      <c r="I717" s="1">
        <v>1</v>
      </c>
    </row>
    <row r="718" spans="1:9" ht="15">
      <c r="A718" s="1" t="s">
        <v>9</v>
      </c>
      <c r="B718" s="1" t="s">
        <v>501</v>
      </c>
      <c r="C718" s="1" t="s">
        <v>501</v>
      </c>
      <c r="D718" s="1" t="s">
        <v>428</v>
      </c>
      <c r="E718" s="1">
        <v>8</v>
      </c>
      <c r="F718" s="1">
        <v>561411</v>
      </c>
      <c r="G718" s="1" t="s">
        <v>527</v>
      </c>
      <c r="H718" s="1" t="s">
        <v>12</v>
      </c>
      <c r="I718" s="1">
        <v>4</v>
      </c>
    </row>
    <row r="719" spans="1:9" ht="15">
      <c r="A719" s="1" t="s">
        <v>9</v>
      </c>
      <c r="B719" s="1" t="s">
        <v>501</v>
      </c>
      <c r="C719" s="1" t="s">
        <v>501</v>
      </c>
      <c r="D719" s="1" t="s">
        <v>428</v>
      </c>
      <c r="E719" s="1">
        <v>8</v>
      </c>
      <c r="F719" s="1">
        <v>577066</v>
      </c>
      <c r="G719" s="1" t="s">
        <v>528</v>
      </c>
      <c r="H719" s="1" t="s">
        <v>35</v>
      </c>
      <c r="I719" s="1">
        <v>2</v>
      </c>
    </row>
    <row r="720" spans="1:9" ht="15">
      <c r="A720" s="1" t="s">
        <v>9</v>
      </c>
      <c r="B720" s="1" t="s">
        <v>501</v>
      </c>
      <c r="C720" s="1" t="s">
        <v>501</v>
      </c>
      <c r="D720" s="1" t="s">
        <v>428</v>
      </c>
      <c r="E720" s="1">
        <v>8</v>
      </c>
      <c r="F720" s="1">
        <v>577066</v>
      </c>
      <c r="G720" s="1" t="s">
        <v>528</v>
      </c>
      <c r="H720" s="1" t="s">
        <v>12</v>
      </c>
      <c r="I720" s="1">
        <v>2</v>
      </c>
    </row>
    <row r="721" spans="1:9" ht="15">
      <c r="A721" s="1" t="s">
        <v>9</v>
      </c>
      <c r="B721" s="1" t="s">
        <v>501</v>
      </c>
      <c r="C721" s="1" t="s">
        <v>501</v>
      </c>
      <c r="D721" s="1" t="s">
        <v>428</v>
      </c>
      <c r="E721" s="1">
        <v>8</v>
      </c>
      <c r="F721" s="1">
        <v>901097</v>
      </c>
      <c r="G721" s="1" t="s">
        <v>529</v>
      </c>
      <c r="H721" s="1" t="s">
        <v>45</v>
      </c>
      <c r="I721" s="1">
        <v>1</v>
      </c>
    </row>
    <row r="722" spans="1:9" ht="15">
      <c r="A722" s="1" t="s">
        <v>9</v>
      </c>
      <c r="B722" s="1" t="s">
        <v>501</v>
      </c>
      <c r="C722" s="1" t="s">
        <v>501</v>
      </c>
      <c r="D722" s="1" t="s">
        <v>428</v>
      </c>
      <c r="E722" s="1">
        <v>8</v>
      </c>
      <c r="F722" s="1">
        <v>901097</v>
      </c>
      <c r="G722" s="1" t="s">
        <v>529</v>
      </c>
      <c r="H722" s="1" t="s">
        <v>12</v>
      </c>
      <c r="I722" s="1">
        <v>1</v>
      </c>
    </row>
    <row r="723" spans="1:9" ht="15">
      <c r="A723" s="1" t="s">
        <v>9</v>
      </c>
      <c r="B723" s="1" t="s">
        <v>501</v>
      </c>
      <c r="C723" s="1" t="s">
        <v>501</v>
      </c>
      <c r="D723" s="1" t="s">
        <v>428</v>
      </c>
      <c r="E723" s="1">
        <v>8</v>
      </c>
      <c r="F723" s="1">
        <v>901124</v>
      </c>
      <c r="G723" s="1" t="s">
        <v>530</v>
      </c>
      <c r="H723" s="1" t="s">
        <v>114</v>
      </c>
      <c r="I723" s="1">
        <v>1</v>
      </c>
    </row>
    <row r="724" spans="1:9" ht="15">
      <c r="A724" s="1" t="s">
        <v>9</v>
      </c>
      <c r="B724" s="1" t="s">
        <v>501</v>
      </c>
      <c r="C724" s="1" t="s">
        <v>501</v>
      </c>
      <c r="D724" s="1" t="s">
        <v>428</v>
      </c>
      <c r="E724" s="1">
        <v>8</v>
      </c>
      <c r="F724" s="1">
        <v>901124</v>
      </c>
      <c r="G724" s="1" t="s">
        <v>530</v>
      </c>
      <c r="H724" s="1" t="s">
        <v>12</v>
      </c>
      <c r="I724" s="1">
        <v>2</v>
      </c>
    </row>
    <row r="725" spans="1:9" ht="15">
      <c r="A725" s="1" t="s">
        <v>9</v>
      </c>
      <c r="B725" s="1" t="s">
        <v>501</v>
      </c>
      <c r="C725" s="1" t="s">
        <v>501</v>
      </c>
      <c r="D725" s="1" t="s">
        <v>428</v>
      </c>
      <c r="E725" s="1">
        <v>8</v>
      </c>
      <c r="F725" s="1">
        <v>901131</v>
      </c>
      <c r="G725" s="1" t="s">
        <v>531</v>
      </c>
      <c r="H725" s="1" t="s">
        <v>34</v>
      </c>
      <c r="I725" s="1">
        <v>7</v>
      </c>
    </row>
    <row r="726" spans="1:9" ht="15">
      <c r="A726" s="1" t="s">
        <v>9</v>
      </c>
      <c r="B726" s="1" t="s">
        <v>501</v>
      </c>
      <c r="C726" s="1" t="s">
        <v>501</v>
      </c>
      <c r="D726" s="1" t="s">
        <v>428</v>
      </c>
      <c r="E726" s="1">
        <v>8</v>
      </c>
      <c r="F726" s="1">
        <v>901131</v>
      </c>
      <c r="G726" s="1" t="s">
        <v>531</v>
      </c>
      <c r="H726" s="1" t="s">
        <v>12</v>
      </c>
      <c r="I726" s="1">
        <v>4</v>
      </c>
    </row>
    <row r="727" spans="1:9" ht="15">
      <c r="A727" s="1" t="s">
        <v>9</v>
      </c>
      <c r="B727" s="1" t="s">
        <v>501</v>
      </c>
      <c r="C727" s="1" t="s">
        <v>501</v>
      </c>
      <c r="D727" s="1" t="s">
        <v>428</v>
      </c>
      <c r="E727" s="1">
        <v>8</v>
      </c>
      <c r="F727" s="1">
        <v>903899</v>
      </c>
      <c r="G727" s="1" t="s">
        <v>532</v>
      </c>
      <c r="H727" s="1" t="s">
        <v>53</v>
      </c>
      <c r="I727" s="1">
        <v>1</v>
      </c>
    </row>
    <row r="728" spans="1:9" ht="15">
      <c r="A728" s="1" t="s">
        <v>9</v>
      </c>
      <c r="B728" s="1" t="s">
        <v>501</v>
      </c>
      <c r="C728" s="1" t="s">
        <v>501</v>
      </c>
      <c r="D728" s="1" t="s">
        <v>428</v>
      </c>
      <c r="E728" s="1">
        <v>8</v>
      </c>
      <c r="F728" s="1">
        <v>903899</v>
      </c>
      <c r="G728" s="1" t="s">
        <v>532</v>
      </c>
      <c r="H728" s="1" t="s">
        <v>34</v>
      </c>
      <c r="I728" s="1">
        <v>1</v>
      </c>
    </row>
    <row r="729" spans="1:9" ht="15">
      <c r="A729" s="1" t="s">
        <v>9</v>
      </c>
      <c r="B729" s="1" t="s">
        <v>501</v>
      </c>
      <c r="C729" s="1" t="s">
        <v>501</v>
      </c>
      <c r="D729" s="1" t="s">
        <v>428</v>
      </c>
      <c r="E729" s="1">
        <v>8</v>
      </c>
      <c r="F729" s="1">
        <v>905446</v>
      </c>
      <c r="G729" s="1" t="s">
        <v>533</v>
      </c>
      <c r="H729" s="1" t="s">
        <v>33</v>
      </c>
      <c r="I729" s="1">
        <v>1</v>
      </c>
    </row>
    <row r="730" spans="1:9" ht="15">
      <c r="A730" s="1" t="s">
        <v>9</v>
      </c>
      <c r="B730" s="1" t="s">
        <v>501</v>
      </c>
      <c r="C730" s="1" t="s">
        <v>501</v>
      </c>
      <c r="D730" s="1" t="s">
        <v>428</v>
      </c>
      <c r="E730" s="1">
        <v>8</v>
      </c>
      <c r="F730" s="1">
        <v>905446</v>
      </c>
      <c r="G730" s="1" t="s">
        <v>533</v>
      </c>
      <c r="H730" s="1" t="s">
        <v>45</v>
      </c>
      <c r="I730" s="1">
        <v>1</v>
      </c>
    </row>
    <row r="731" spans="1:9" ht="15">
      <c r="A731" s="1" t="s">
        <v>9</v>
      </c>
      <c r="B731" s="1" t="s">
        <v>501</v>
      </c>
      <c r="C731" s="1" t="s">
        <v>501</v>
      </c>
      <c r="D731" s="1" t="s">
        <v>428</v>
      </c>
      <c r="E731" s="1">
        <v>8</v>
      </c>
      <c r="F731" s="1">
        <v>905446</v>
      </c>
      <c r="G731" s="1" t="s">
        <v>533</v>
      </c>
      <c r="H731" s="1" t="s">
        <v>34</v>
      </c>
      <c r="I731" s="1">
        <v>3</v>
      </c>
    </row>
    <row r="732" spans="1:9" ht="15">
      <c r="A732" s="1" t="s">
        <v>9</v>
      </c>
      <c r="B732" s="1" t="s">
        <v>501</v>
      </c>
      <c r="C732" s="1" t="s">
        <v>501</v>
      </c>
      <c r="D732" s="1" t="s">
        <v>428</v>
      </c>
      <c r="E732" s="1">
        <v>8</v>
      </c>
      <c r="F732" s="1">
        <v>905446</v>
      </c>
      <c r="G732" s="1" t="s">
        <v>533</v>
      </c>
      <c r="H732" s="1" t="s">
        <v>12</v>
      </c>
      <c r="I732" s="1">
        <v>1</v>
      </c>
    </row>
    <row r="733" spans="1:9" ht="15">
      <c r="A733" s="1" t="s">
        <v>9</v>
      </c>
      <c r="B733" s="1" t="s">
        <v>501</v>
      </c>
      <c r="C733" s="1" t="s">
        <v>501</v>
      </c>
      <c r="D733" s="1" t="s">
        <v>428</v>
      </c>
      <c r="E733" s="1">
        <v>8</v>
      </c>
      <c r="F733" s="1">
        <v>905461</v>
      </c>
      <c r="G733" s="1" t="s">
        <v>534</v>
      </c>
      <c r="H733" s="1" t="s">
        <v>45</v>
      </c>
      <c r="I733" s="1">
        <v>1</v>
      </c>
    </row>
    <row r="734" spans="1:9" ht="15">
      <c r="A734" s="1" t="s">
        <v>9</v>
      </c>
      <c r="B734" s="1" t="s">
        <v>501</v>
      </c>
      <c r="C734" s="1" t="s">
        <v>501</v>
      </c>
      <c r="D734" s="1" t="s">
        <v>428</v>
      </c>
      <c r="E734" s="1">
        <v>8</v>
      </c>
      <c r="F734" s="1">
        <v>905461</v>
      </c>
      <c r="G734" s="1" t="s">
        <v>534</v>
      </c>
      <c r="H734" s="1" t="s">
        <v>14</v>
      </c>
      <c r="I734" s="1">
        <v>1</v>
      </c>
    </row>
    <row r="735" spans="1:9" ht="15">
      <c r="A735" s="1" t="s">
        <v>9</v>
      </c>
      <c r="B735" s="1" t="s">
        <v>501</v>
      </c>
      <c r="C735" s="1" t="s">
        <v>501</v>
      </c>
      <c r="D735" s="1" t="s">
        <v>428</v>
      </c>
      <c r="E735" s="1">
        <v>8</v>
      </c>
      <c r="F735" s="1">
        <v>905461</v>
      </c>
      <c r="G735" s="1" t="s">
        <v>534</v>
      </c>
      <c r="H735" s="1" t="s">
        <v>12</v>
      </c>
      <c r="I735" s="1">
        <v>3</v>
      </c>
    </row>
    <row r="736" spans="1:9" ht="15">
      <c r="A736" s="1" t="s">
        <v>9</v>
      </c>
      <c r="B736" s="1" t="s">
        <v>501</v>
      </c>
      <c r="C736" s="1" t="s">
        <v>501</v>
      </c>
      <c r="D736" s="1" t="s">
        <v>428</v>
      </c>
      <c r="E736" s="1">
        <v>8</v>
      </c>
      <c r="F736" s="1">
        <v>907376</v>
      </c>
      <c r="G736" s="1" t="s">
        <v>535</v>
      </c>
      <c r="H736" s="1" t="s">
        <v>12</v>
      </c>
      <c r="I736" s="1">
        <v>2</v>
      </c>
    </row>
    <row r="737" spans="1:9" ht="15">
      <c r="A737" s="1" t="s">
        <v>9</v>
      </c>
      <c r="B737" s="1" t="s">
        <v>501</v>
      </c>
      <c r="C737" s="1" t="s">
        <v>501</v>
      </c>
      <c r="D737" s="1" t="s">
        <v>428</v>
      </c>
      <c r="E737" s="1">
        <v>8</v>
      </c>
      <c r="F737" s="1">
        <v>907388</v>
      </c>
      <c r="G737" s="1" t="s">
        <v>536</v>
      </c>
      <c r="H737" s="1" t="s">
        <v>12</v>
      </c>
      <c r="I737" s="1">
        <v>3</v>
      </c>
    </row>
    <row r="738" spans="1:9" ht="15">
      <c r="A738" s="1" t="s">
        <v>9</v>
      </c>
      <c r="B738" s="1" t="s">
        <v>501</v>
      </c>
      <c r="C738" s="1" t="s">
        <v>501</v>
      </c>
      <c r="D738" s="1" t="s">
        <v>428</v>
      </c>
      <c r="E738" s="1">
        <v>8</v>
      </c>
      <c r="F738" s="1">
        <v>907397</v>
      </c>
      <c r="G738" s="1" t="s">
        <v>537</v>
      </c>
      <c r="H738" s="1" t="s">
        <v>474</v>
      </c>
      <c r="I738" s="1">
        <v>2</v>
      </c>
    </row>
    <row r="739" spans="1:9" ht="15">
      <c r="A739" s="1" t="s">
        <v>9</v>
      </c>
      <c r="B739" s="1" t="s">
        <v>501</v>
      </c>
      <c r="C739" s="1" t="s">
        <v>501</v>
      </c>
      <c r="D739" s="1" t="s">
        <v>428</v>
      </c>
      <c r="E739" s="1">
        <v>8</v>
      </c>
      <c r="F739" s="1">
        <v>907397</v>
      </c>
      <c r="G739" s="1" t="s">
        <v>537</v>
      </c>
      <c r="H739" s="1" t="s">
        <v>12</v>
      </c>
      <c r="I739" s="1">
        <v>34</v>
      </c>
    </row>
    <row r="740" spans="1:9" ht="15">
      <c r="A740" s="1" t="s">
        <v>9</v>
      </c>
      <c r="B740" s="1" t="s">
        <v>501</v>
      </c>
      <c r="C740" s="1" t="s">
        <v>501</v>
      </c>
      <c r="D740" s="1" t="s">
        <v>428</v>
      </c>
      <c r="E740" s="1">
        <v>8</v>
      </c>
      <c r="F740" s="1">
        <v>907406</v>
      </c>
      <c r="G740" s="1" t="s">
        <v>538</v>
      </c>
      <c r="H740" s="1" t="s">
        <v>123</v>
      </c>
      <c r="I740" s="1">
        <v>1</v>
      </c>
    </row>
    <row r="741" spans="1:9" ht="15">
      <c r="A741" s="1" t="s">
        <v>9</v>
      </c>
      <c r="B741" s="1" t="s">
        <v>501</v>
      </c>
      <c r="C741" s="1" t="s">
        <v>501</v>
      </c>
      <c r="D741" s="1" t="s">
        <v>428</v>
      </c>
      <c r="E741" s="1">
        <v>8</v>
      </c>
      <c r="F741" s="1">
        <v>909397</v>
      </c>
      <c r="G741" s="1" t="s">
        <v>539</v>
      </c>
      <c r="H741" s="1" t="s">
        <v>51</v>
      </c>
      <c r="I741" s="1">
        <v>1</v>
      </c>
    </row>
    <row r="742" spans="1:9" ht="15">
      <c r="A742" s="1" t="s">
        <v>9</v>
      </c>
      <c r="B742" s="1" t="s">
        <v>501</v>
      </c>
      <c r="C742" s="1" t="s">
        <v>501</v>
      </c>
      <c r="D742" s="1" t="s">
        <v>428</v>
      </c>
      <c r="E742" s="1">
        <v>8</v>
      </c>
      <c r="F742" s="1">
        <v>909397</v>
      </c>
      <c r="G742" s="1" t="s">
        <v>539</v>
      </c>
      <c r="H742" s="1" t="s">
        <v>12</v>
      </c>
      <c r="I742" s="1">
        <v>1</v>
      </c>
    </row>
    <row r="743" spans="1:9" ht="15">
      <c r="A743" s="1" t="s">
        <v>9</v>
      </c>
      <c r="B743" s="1" t="s">
        <v>501</v>
      </c>
      <c r="C743" s="1" t="s">
        <v>501</v>
      </c>
      <c r="D743" s="1" t="s">
        <v>428</v>
      </c>
      <c r="E743" s="1">
        <v>8</v>
      </c>
      <c r="F743" s="1">
        <v>911744</v>
      </c>
      <c r="G743" s="1" t="s">
        <v>540</v>
      </c>
      <c r="H743" s="1" t="s">
        <v>34</v>
      </c>
      <c r="I743" s="1">
        <v>1</v>
      </c>
    </row>
    <row r="744" spans="1:9" ht="15">
      <c r="A744" s="1" t="s">
        <v>9</v>
      </c>
      <c r="B744" s="1" t="s">
        <v>501</v>
      </c>
      <c r="C744" s="1" t="s">
        <v>501</v>
      </c>
      <c r="D744" s="1" t="s">
        <v>428</v>
      </c>
      <c r="E744" s="1">
        <v>8</v>
      </c>
      <c r="F744" s="1">
        <v>913005</v>
      </c>
      <c r="G744" s="1" t="s">
        <v>541</v>
      </c>
      <c r="H744" s="1" t="s">
        <v>12</v>
      </c>
      <c r="I744" s="1">
        <v>2</v>
      </c>
    </row>
    <row r="745" spans="1:9" ht="15">
      <c r="A745" s="1" t="s">
        <v>9</v>
      </c>
      <c r="B745" s="1" t="s">
        <v>501</v>
      </c>
      <c r="C745" s="1" t="s">
        <v>501</v>
      </c>
      <c r="D745" s="1" t="s">
        <v>428</v>
      </c>
      <c r="E745" s="1">
        <v>8</v>
      </c>
      <c r="F745" s="1">
        <v>913923</v>
      </c>
      <c r="G745" s="1" t="s">
        <v>542</v>
      </c>
      <c r="H745" s="1" t="s">
        <v>34</v>
      </c>
      <c r="I745" s="1">
        <v>2</v>
      </c>
    </row>
    <row r="746" spans="1:9" ht="15">
      <c r="A746" s="1" t="s">
        <v>9</v>
      </c>
      <c r="B746" s="1" t="s">
        <v>501</v>
      </c>
      <c r="C746" s="1" t="s">
        <v>501</v>
      </c>
      <c r="D746" s="1" t="s">
        <v>428</v>
      </c>
      <c r="E746" s="1">
        <v>8</v>
      </c>
      <c r="F746" s="1">
        <v>917758</v>
      </c>
      <c r="G746" s="1" t="s">
        <v>543</v>
      </c>
      <c r="H746" s="1" t="s">
        <v>544</v>
      </c>
      <c r="I746" s="1">
        <v>1</v>
      </c>
    </row>
    <row r="747" spans="1:9" ht="15">
      <c r="A747" s="1" t="s">
        <v>9</v>
      </c>
      <c r="B747" s="1" t="s">
        <v>501</v>
      </c>
      <c r="C747" s="1" t="s">
        <v>501</v>
      </c>
      <c r="D747" s="1" t="s">
        <v>428</v>
      </c>
      <c r="E747" s="1">
        <v>8</v>
      </c>
      <c r="F747" s="1">
        <v>917758</v>
      </c>
      <c r="G747" s="1" t="s">
        <v>543</v>
      </c>
      <c r="H747" s="1" t="s">
        <v>45</v>
      </c>
      <c r="I747" s="1">
        <v>2</v>
      </c>
    </row>
    <row r="748" spans="1:9" ht="15">
      <c r="A748" s="1" t="s">
        <v>9</v>
      </c>
      <c r="B748" s="1" t="s">
        <v>501</v>
      </c>
      <c r="C748" s="1" t="s">
        <v>501</v>
      </c>
      <c r="D748" s="1" t="s">
        <v>428</v>
      </c>
      <c r="E748" s="1">
        <v>8</v>
      </c>
      <c r="F748" s="1">
        <v>922432</v>
      </c>
      <c r="G748" s="1" t="s">
        <v>545</v>
      </c>
      <c r="H748" s="1" t="s">
        <v>12</v>
      </c>
      <c r="I748" s="1">
        <v>2</v>
      </c>
    </row>
    <row r="749" spans="1:9" ht="15">
      <c r="A749" s="1" t="s">
        <v>9</v>
      </c>
      <c r="B749" s="1" t="s">
        <v>501</v>
      </c>
      <c r="C749" s="1" t="s">
        <v>501</v>
      </c>
      <c r="D749" s="1" t="s">
        <v>428</v>
      </c>
      <c r="E749" s="1">
        <v>8</v>
      </c>
      <c r="F749" s="1">
        <v>922985</v>
      </c>
      <c r="G749" s="1" t="s">
        <v>546</v>
      </c>
      <c r="H749" s="1" t="s">
        <v>51</v>
      </c>
      <c r="I749" s="1">
        <v>4</v>
      </c>
    </row>
    <row r="750" spans="1:9" ht="15">
      <c r="A750" s="1" t="s">
        <v>9</v>
      </c>
      <c r="B750" s="1" t="s">
        <v>501</v>
      </c>
      <c r="C750" s="1" t="s">
        <v>501</v>
      </c>
      <c r="D750" s="1" t="s">
        <v>428</v>
      </c>
      <c r="E750" s="1">
        <v>8</v>
      </c>
      <c r="F750" s="1">
        <v>923655</v>
      </c>
      <c r="G750" s="1" t="s">
        <v>547</v>
      </c>
      <c r="H750" s="1" t="s">
        <v>45</v>
      </c>
      <c r="I750" s="1">
        <v>1</v>
      </c>
    </row>
    <row r="751" spans="1:9" ht="15">
      <c r="A751" s="1" t="s">
        <v>9</v>
      </c>
      <c r="B751" s="1" t="s">
        <v>501</v>
      </c>
      <c r="C751" s="1" t="s">
        <v>501</v>
      </c>
      <c r="D751" s="1" t="s">
        <v>428</v>
      </c>
      <c r="E751" s="1">
        <v>8</v>
      </c>
      <c r="F751" s="1">
        <v>923655</v>
      </c>
      <c r="G751" s="1" t="s">
        <v>547</v>
      </c>
      <c r="H751" s="1" t="s">
        <v>34</v>
      </c>
      <c r="I751" s="1">
        <v>1</v>
      </c>
    </row>
    <row r="752" spans="1:9" ht="15">
      <c r="A752" s="1" t="s">
        <v>9</v>
      </c>
      <c r="B752" s="1" t="s">
        <v>501</v>
      </c>
      <c r="C752" s="1" t="s">
        <v>501</v>
      </c>
      <c r="D752" s="1" t="s">
        <v>428</v>
      </c>
      <c r="E752" s="1">
        <v>8</v>
      </c>
      <c r="F752" s="1">
        <v>924544</v>
      </c>
      <c r="G752" s="1" t="s">
        <v>548</v>
      </c>
      <c r="H752" s="1" t="s">
        <v>12</v>
      </c>
      <c r="I752" s="1">
        <v>1</v>
      </c>
    </row>
    <row r="753" spans="1:9" ht="15">
      <c r="A753" s="1" t="s">
        <v>9</v>
      </c>
      <c r="B753" s="1" t="s">
        <v>501</v>
      </c>
      <c r="C753" s="1" t="s">
        <v>501</v>
      </c>
      <c r="D753" s="1" t="s">
        <v>428</v>
      </c>
      <c r="E753" s="1">
        <v>8</v>
      </c>
      <c r="F753" s="1">
        <v>924933</v>
      </c>
      <c r="G753" s="1" t="s">
        <v>549</v>
      </c>
      <c r="H753" s="1" t="s">
        <v>45</v>
      </c>
      <c r="I753" s="1">
        <v>1</v>
      </c>
    </row>
    <row r="754" spans="1:9" ht="15">
      <c r="A754" s="1" t="s">
        <v>9</v>
      </c>
      <c r="B754" s="1" t="s">
        <v>501</v>
      </c>
      <c r="C754" s="1" t="s">
        <v>497</v>
      </c>
      <c r="D754" s="1" t="s">
        <v>428</v>
      </c>
      <c r="E754" s="1">
        <v>8</v>
      </c>
      <c r="F754" s="1">
        <v>65473</v>
      </c>
      <c r="G754" s="1" t="s">
        <v>550</v>
      </c>
      <c r="H754" s="1" t="s">
        <v>12</v>
      </c>
      <c r="I754" s="1">
        <v>1</v>
      </c>
    </row>
    <row r="755" spans="1:9" ht="15">
      <c r="A755" s="1" t="s">
        <v>9</v>
      </c>
      <c r="B755" s="1" t="s">
        <v>501</v>
      </c>
      <c r="C755" s="1" t="s">
        <v>497</v>
      </c>
      <c r="D755" s="1" t="s">
        <v>428</v>
      </c>
      <c r="E755" s="1">
        <v>8</v>
      </c>
      <c r="F755" s="1">
        <v>907352</v>
      </c>
      <c r="G755" s="1" t="s">
        <v>551</v>
      </c>
      <c r="H755" s="1" t="s">
        <v>12</v>
      </c>
      <c r="I755" s="1">
        <v>1</v>
      </c>
    </row>
    <row r="756" spans="1:9" ht="15">
      <c r="A756" s="1" t="s">
        <v>9</v>
      </c>
      <c r="B756" s="1" t="s">
        <v>501</v>
      </c>
      <c r="C756" s="1" t="s">
        <v>552</v>
      </c>
      <c r="D756" s="1" t="s">
        <v>552</v>
      </c>
      <c r="E756" s="1">
        <v>8</v>
      </c>
      <c r="F756" s="1">
        <v>18089</v>
      </c>
      <c r="G756" s="1" t="s">
        <v>553</v>
      </c>
      <c r="H756" s="1" t="s">
        <v>86</v>
      </c>
      <c r="I756" s="1">
        <v>2</v>
      </c>
    </row>
    <row r="757" spans="1:9" ht="15">
      <c r="A757" s="1" t="s">
        <v>9</v>
      </c>
      <c r="B757" s="1" t="s">
        <v>501</v>
      </c>
      <c r="C757" s="1" t="s">
        <v>552</v>
      </c>
      <c r="D757" s="1" t="s">
        <v>552</v>
      </c>
      <c r="E757" s="1">
        <v>8</v>
      </c>
      <c r="F757" s="1">
        <v>18089</v>
      </c>
      <c r="G757" s="1" t="s">
        <v>553</v>
      </c>
      <c r="H757" s="1" t="s">
        <v>222</v>
      </c>
      <c r="I757" s="1">
        <v>1</v>
      </c>
    </row>
    <row r="758" spans="1:9" ht="15">
      <c r="A758" s="1" t="s">
        <v>9</v>
      </c>
      <c r="B758" s="1" t="s">
        <v>501</v>
      </c>
      <c r="C758" s="1" t="s">
        <v>552</v>
      </c>
      <c r="D758" s="1" t="s">
        <v>552</v>
      </c>
      <c r="E758" s="1">
        <v>8</v>
      </c>
      <c r="F758" s="1">
        <v>18089</v>
      </c>
      <c r="G758" s="1" t="s">
        <v>553</v>
      </c>
      <c r="H758" s="1" t="s">
        <v>105</v>
      </c>
      <c r="I758" s="1">
        <v>3</v>
      </c>
    </row>
    <row r="759" spans="1:9" ht="15">
      <c r="A759" s="1" t="s">
        <v>9</v>
      </c>
      <c r="B759" s="1" t="s">
        <v>501</v>
      </c>
      <c r="C759" s="1" t="s">
        <v>552</v>
      </c>
      <c r="D759" s="1" t="s">
        <v>552</v>
      </c>
      <c r="E759" s="1">
        <v>8</v>
      </c>
      <c r="F759" s="1">
        <v>18089</v>
      </c>
      <c r="G759" s="1" t="s">
        <v>553</v>
      </c>
      <c r="H759" s="1" t="s">
        <v>12</v>
      </c>
      <c r="I759" s="1">
        <v>11</v>
      </c>
    </row>
    <row r="760" spans="1:9" ht="15">
      <c r="A760" s="1" t="s">
        <v>9</v>
      </c>
      <c r="B760" s="1" t="s">
        <v>501</v>
      </c>
      <c r="C760" s="1" t="s">
        <v>552</v>
      </c>
      <c r="D760" s="1" t="s">
        <v>552</v>
      </c>
      <c r="E760" s="1">
        <v>8</v>
      </c>
      <c r="F760" s="1">
        <v>18132</v>
      </c>
      <c r="G760" s="1" t="s">
        <v>554</v>
      </c>
      <c r="H760" s="1" t="s">
        <v>86</v>
      </c>
      <c r="I760" s="1">
        <v>1</v>
      </c>
    </row>
    <row r="761" spans="1:9" ht="15">
      <c r="A761" s="1" t="s">
        <v>9</v>
      </c>
      <c r="B761" s="1" t="s">
        <v>501</v>
      </c>
      <c r="C761" s="1" t="s">
        <v>552</v>
      </c>
      <c r="D761" s="1" t="s">
        <v>552</v>
      </c>
      <c r="E761" s="1">
        <v>8</v>
      </c>
      <c r="F761" s="1">
        <v>18132</v>
      </c>
      <c r="G761" s="1" t="s">
        <v>554</v>
      </c>
      <c r="H761" s="1" t="s">
        <v>12</v>
      </c>
      <c r="I761" s="1">
        <v>1</v>
      </c>
    </row>
    <row r="762" spans="1:9" ht="15">
      <c r="A762" s="1" t="s">
        <v>9</v>
      </c>
      <c r="B762" s="1" t="s">
        <v>501</v>
      </c>
      <c r="C762" s="1" t="s">
        <v>552</v>
      </c>
      <c r="D762" s="1" t="s">
        <v>552</v>
      </c>
      <c r="E762" s="1">
        <v>8</v>
      </c>
      <c r="F762" s="1">
        <v>18168</v>
      </c>
      <c r="G762" s="1" t="s">
        <v>555</v>
      </c>
      <c r="H762" s="1" t="s">
        <v>33</v>
      </c>
      <c r="I762" s="1">
        <v>1</v>
      </c>
    </row>
    <row r="763" spans="1:9" ht="15">
      <c r="A763" s="1" t="s">
        <v>9</v>
      </c>
      <c r="B763" s="1" t="s">
        <v>501</v>
      </c>
      <c r="C763" s="1" t="s">
        <v>552</v>
      </c>
      <c r="D763" s="1" t="s">
        <v>552</v>
      </c>
      <c r="E763" s="1">
        <v>8</v>
      </c>
      <c r="F763" s="1">
        <v>18168</v>
      </c>
      <c r="G763" s="1" t="s">
        <v>555</v>
      </c>
      <c r="H763" s="1" t="s">
        <v>50</v>
      </c>
      <c r="I763" s="1">
        <v>1</v>
      </c>
    </row>
    <row r="764" spans="1:9" ht="15">
      <c r="A764" s="1" t="s">
        <v>9</v>
      </c>
      <c r="B764" s="1" t="s">
        <v>501</v>
      </c>
      <c r="C764" s="1" t="s">
        <v>552</v>
      </c>
      <c r="D764" s="1" t="s">
        <v>552</v>
      </c>
      <c r="E764" s="1">
        <v>8</v>
      </c>
      <c r="F764" s="1">
        <v>18168</v>
      </c>
      <c r="G764" s="1" t="s">
        <v>555</v>
      </c>
      <c r="H764" s="1" t="s">
        <v>556</v>
      </c>
      <c r="I764" s="1">
        <v>1</v>
      </c>
    </row>
    <row r="765" spans="1:9" ht="15">
      <c r="A765" s="1" t="s">
        <v>9</v>
      </c>
      <c r="B765" s="1" t="s">
        <v>501</v>
      </c>
      <c r="C765" s="1" t="s">
        <v>552</v>
      </c>
      <c r="D765" s="1" t="s">
        <v>552</v>
      </c>
      <c r="E765" s="1">
        <v>8</v>
      </c>
      <c r="F765" s="1">
        <v>18168</v>
      </c>
      <c r="G765" s="1" t="s">
        <v>555</v>
      </c>
      <c r="H765" s="1" t="s">
        <v>34</v>
      </c>
      <c r="I765" s="1">
        <v>1</v>
      </c>
    </row>
    <row r="766" spans="1:9" ht="15">
      <c r="A766" s="1" t="s">
        <v>9</v>
      </c>
      <c r="B766" s="1" t="s">
        <v>501</v>
      </c>
      <c r="C766" s="1" t="s">
        <v>552</v>
      </c>
      <c r="D766" s="1" t="s">
        <v>552</v>
      </c>
      <c r="E766" s="1">
        <v>8</v>
      </c>
      <c r="F766" s="1">
        <v>18181</v>
      </c>
      <c r="G766" s="1" t="s">
        <v>557</v>
      </c>
      <c r="H766" s="1" t="s">
        <v>12</v>
      </c>
      <c r="I766" s="1">
        <v>2</v>
      </c>
    </row>
    <row r="767" spans="1:9" ht="15">
      <c r="A767" s="1" t="s">
        <v>9</v>
      </c>
      <c r="B767" s="1" t="s">
        <v>501</v>
      </c>
      <c r="C767" s="1" t="s">
        <v>552</v>
      </c>
      <c r="D767" s="1" t="s">
        <v>552</v>
      </c>
      <c r="E767" s="1">
        <v>8</v>
      </c>
      <c r="F767" s="1">
        <v>49451</v>
      </c>
      <c r="G767" s="1" t="s">
        <v>558</v>
      </c>
      <c r="H767" s="1" t="s">
        <v>45</v>
      </c>
      <c r="I767" s="1">
        <v>1</v>
      </c>
    </row>
    <row r="768" spans="1:9" ht="15">
      <c r="A768" s="1" t="s">
        <v>9</v>
      </c>
      <c r="B768" s="1" t="s">
        <v>501</v>
      </c>
      <c r="C768" s="1" t="s">
        <v>552</v>
      </c>
      <c r="D768" s="1" t="s">
        <v>552</v>
      </c>
      <c r="E768" s="1">
        <v>8</v>
      </c>
      <c r="F768" s="1">
        <v>49451</v>
      </c>
      <c r="G768" s="1" t="s">
        <v>558</v>
      </c>
      <c r="H768" s="1" t="s">
        <v>12</v>
      </c>
      <c r="I768" s="1">
        <v>1</v>
      </c>
    </row>
    <row r="769" spans="1:9" ht="15">
      <c r="A769" s="1" t="s">
        <v>9</v>
      </c>
      <c r="B769" s="1" t="s">
        <v>501</v>
      </c>
      <c r="C769" s="1" t="s">
        <v>559</v>
      </c>
      <c r="D769" s="1" t="s">
        <v>559</v>
      </c>
      <c r="E769" s="1">
        <v>8</v>
      </c>
      <c r="F769" s="1">
        <v>18417</v>
      </c>
      <c r="G769" s="1" t="s">
        <v>560</v>
      </c>
      <c r="H769" s="1" t="s">
        <v>34</v>
      </c>
      <c r="I769" s="1">
        <v>2</v>
      </c>
    </row>
    <row r="770" spans="1:9" ht="15">
      <c r="A770" s="1" t="s">
        <v>9</v>
      </c>
      <c r="B770" s="1" t="s">
        <v>501</v>
      </c>
      <c r="C770" s="1" t="s">
        <v>559</v>
      </c>
      <c r="D770" s="1" t="s">
        <v>559</v>
      </c>
      <c r="E770" s="1">
        <v>8</v>
      </c>
      <c r="F770" s="1">
        <v>18417</v>
      </c>
      <c r="G770" s="1" t="s">
        <v>560</v>
      </c>
      <c r="H770" s="1" t="s">
        <v>35</v>
      </c>
      <c r="I770" s="1">
        <v>1</v>
      </c>
    </row>
    <row r="771" spans="1:9" ht="15">
      <c r="A771" s="1" t="s">
        <v>9</v>
      </c>
      <c r="B771" s="1" t="s">
        <v>501</v>
      </c>
      <c r="C771" s="1" t="s">
        <v>559</v>
      </c>
      <c r="D771" s="1" t="s">
        <v>559</v>
      </c>
      <c r="E771" s="1">
        <v>8</v>
      </c>
      <c r="F771" s="1">
        <v>18417</v>
      </c>
      <c r="G771" s="1" t="s">
        <v>560</v>
      </c>
      <c r="H771" s="1" t="s">
        <v>12</v>
      </c>
      <c r="I771" s="1">
        <v>1</v>
      </c>
    </row>
    <row r="772" spans="1:9" ht="15">
      <c r="A772" s="1" t="s">
        <v>9</v>
      </c>
      <c r="B772" s="1" t="s">
        <v>501</v>
      </c>
      <c r="C772" s="1" t="s">
        <v>559</v>
      </c>
      <c r="D772" s="1" t="s">
        <v>559</v>
      </c>
      <c r="E772" s="1">
        <v>8</v>
      </c>
      <c r="F772" s="1">
        <v>45640</v>
      </c>
      <c r="G772" s="1" t="s">
        <v>561</v>
      </c>
      <c r="H772" s="1" t="s">
        <v>34</v>
      </c>
      <c r="I772" s="1">
        <v>1</v>
      </c>
    </row>
    <row r="773" spans="1:9" ht="15">
      <c r="A773" s="1" t="s">
        <v>9</v>
      </c>
      <c r="B773" s="1" t="s">
        <v>501</v>
      </c>
      <c r="C773" s="1" t="s">
        <v>559</v>
      </c>
      <c r="D773" s="1" t="s">
        <v>559</v>
      </c>
      <c r="E773" s="1">
        <v>8</v>
      </c>
      <c r="F773" s="1">
        <v>45640</v>
      </c>
      <c r="G773" s="1" t="s">
        <v>561</v>
      </c>
      <c r="H773" s="1" t="s">
        <v>12</v>
      </c>
      <c r="I773" s="1">
        <v>1</v>
      </c>
    </row>
    <row r="774" spans="1:9" ht="15">
      <c r="A774" s="1" t="s">
        <v>9</v>
      </c>
      <c r="B774" s="1" t="s">
        <v>501</v>
      </c>
      <c r="C774" s="1" t="s">
        <v>559</v>
      </c>
      <c r="D774" s="1" t="s">
        <v>559</v>
      </c>
      <c r="E774" s="1">
        <v>8</v>
      </c>
      <c r="F774" s="1">
        <v>920642</v>
      </c>
      <c r="G774" s="1" t="s">
        <v>562</v>
      </c>
      <c r="H774" s="1" t="s">
        <v>45</v>
      </c>
      <c r="I774" s="1">
        <v>1</v>
      </c>
    </row>
    <row r="775" spans="1:9" ht="15">
      <c r="A775" s="1" t="s">
        <v>9</v>
      </c>
      <c r="B775" s="1" t="s">
        <v>501</v>
      </c>
      <c r="C775" s="1" t="s">
        <v>559</v>
      </c>
      <c r="D775" s="1" t="s">
        <v>559</v>
      </c>
      <c r="E775" s="1">
        <v>8</v>
      </c>
      <c r="F775" s="1">
        <v>920642</v>
      </c>
      <c r="G775" s="1" t="s">
        <v>562</v>
      </c>
      <c r="H775" s="1" t="s">
        <v>14</v>
      </c>
      <c r="I775" s="1">
        <v>1</v>
      </c>
    </row>
    <row r="776" spans="1:9" ht="15">
      <c r="A776" s="1" t="s">
        <v>9</v>
      </c>
      <c r="B776" s="1" t="s">
        <v>501</v>
      </c>
      <c r="C776" s="1" t="s">
        <v>559</v>
      </c>
      <c r="D776" s="1" t="s">
        <v>559</v>
      </c>
      <c r="E776" s="1">
        <v>8</v>
      </c>
      <c r="F776" s="1">
        <v>920642</v>
      </c>
      <c r="G776" s="1" t="s">
        <v>562</v>
      </c>
      <c r="H776" s="1" t="s">
        <v>12</v>
      </c>
      <c r="I776" s="1">
        <v>3</v>
      </c>
    </row>
    <row r="777" spans="1:9" ht="15">
      <c r="A777" s="1" t="s">
        <v>9</v>
      </c>
      <c r="B777" s="1" t="s">
        <v>563</v>
      </c>
      <c r="C777" s="1" t="s">
        <v>563</v>
      </c>
      <c r="D777" s="1" t="s">
        <v>563</v>
      </c>
      <c r="E777" s="1">
        <v>8</v>
      </c>
      <c r="F777" s="1">
        <v>20795</v>
      </c>
      <c r="G777" s="1" t="s">
        <v>564</v>
      </c>
      <c r="H777" s="1" t="s">
        <v>35</v>
      </c>
      <c r="I777" s="1">
        <v>1</v>
      </c>
    </row>
    <row r="778" spans="1:9" ht="15">
      <c r="A778" s="1" t="s">
        <v>9</v>
      </c>
      <c r="B778" s="1" t="s">
        <v>563</v>
      </c>
      <c r="C778" s="1" t="s">
        <v>563</v>
      </c>
      <c r="D778" s="1" t="s">
        <v>563</v>
      </c>
      <c r="E778" s="1">
        <v>8</v>
      </c>
      <c r="F778" s="1">
        <v>20801</v>
      </c>
      <c r="G778" s="1" t="s">
        <v>565</v>
      </c>
      <c r="H778" s="1" t="s">
        <v>34</v>
      </c>
      <c r="I778" s="1">
        <v>3</v>
      </c>
    </row>
    <row r="779" spans="1:9" ht="15">
      <c r="A779" s="1" t="s">
        <v>9</v>
      </c>
      <c r="B779" s="1" t="s">
        <v>563</v>
      </c>
      <c r="C779" s="1" t="s">
        <v>563</v>
      </c>
      <c r="D779" s="1" t="s">
        <v>563</v>
      </c>
      <c r="E779" s="1">
        <v>8</v>
      </c>
      <c r="F779" s="1">
        <v>20801</v>
      </c>
      <c r="G779" s="1" t="s">
        <v>565</v>
      </c>
      <c r="H779" s="1" t="s">
        <v>14</v>
      </c>
      <c r="I779" s="1">
        <v>1</v>
      </c>
    </row>
    <row r="780" spans="1:9" ht="15">
      <c r="A780" s="1" t="s">
        <v>9</v>
      </c>
      <c r="B780" s="1" t="s">
        <v>563</v>
      </c>
      <c r="C780" s="1" t="s">
        <v>563</v>
      </c>
      <c r="D780" s="1" t="s">
        <v>563</v>
      </c>
      <c r="E780" s="1">
        <v>8</v>
      </c>
      <c r="F780" s="1">
        <v>20801</v>
      </c>
      <c r="G780" s="1" t="s">
        <v>565</v>
      </c>
      <c r="H780" s="1" t="s">
        <v>35</v>
      </c>
      <c r="I780" s="1">
        <v>1</v>
      </c>
    </row>
    <row r="781" spans="1:9" ht="15">
      <c r="A781" s="1" t="s">
        <v>9</v>
      </c>
      <c r="B781" s="1" t="s">
        <v>563</v>
      </c>
      <c r="C781" s="1" t="s">
        <v>563</v>
      </c>
      <c r="D781" s="1" t="s">
        <v>563</v>
      </c>
      <c r="E781" s="1">
        <v>8</v>
      </c>
      <c r="F781" s="1">
        <v>901167</v>
      </c>
      <c r="G781" s="1" t="s">
        <v>566</v>
      </c>
      <c r="H781" s="1" t="s">
        <v>12</v>
      </c>
      <c r="I781" s="1">
        <v>1</v>
      </c>
    </row>
    <row r="782" spans="1:9" ht="15">
      <c r="A782" s="1" t="s">
        <v>9</v>
      </c>
      <c r="B782" s="1" t="s">
        <v>563</v>
      </c>
      <c r="C782" s="1" t="s">
        <v>567</v>
      </c>
      <c r="D782" s="1" t="s">
        <v>567</v>
      </c>
      <c r="E782" s="1">
        <v>8</v>
      </c>
      <c r="F782" s="1">
        <v>20941</v>
      </c>
      <c r="G782" s="1" t="s">
        <v>568</v>
      </c>
      <c r="H782" s="1" t="s">
        <v>14</v>
      </c>
      <c r="I782" s="1">
        <v>1</v>
      </c>
    </row>
    <row r="783" spans="1:9" ht="15">
      <c r="A783" s="1" t="s">
        <v>9</v>
      </c>
      <c r="B783" s="1" t="s">
        <v>563</v>
      </c>
      <c r="C783" s="1" t="s">
        <v>569</v>
      </c>
      <c r="D783" s="1" t="s">
        <v>569</v>
      </c>
      <c r="E783" s="1">
        <v>8</v>
      </c>
      <c r="F783" s="1">
        <v>18624</v>
      </c>
      <c r="G783" s="1" t="s">
        <v>570</v>
      </c>
      <c r="H783" s="1" t="s">
        <v>12</v>
      </c>
      <c r="I783" s="1">
        <v>3</v>
      </c>
    </row>
    <row r="784" spans="1:9" ht="15">
      <c r="A784" s="1" t="s">
        <v>9</v>
      </c>
      <c r="B784" s="1" t="s">
        <v>563</v>
      </c>
      <c r="C784" s="1" t="s">
        <v>569</v>
      </c>
      <c r="D784" s="1" t="s">
        <v>569</v>
      </c>
      <c r="E784" s="1">
        <v>8</v>
      </c>
      <c r="F784" s="1">
        <v>18661</v>
      </c>
      <c r="G784" s="1" t="s">
        <v>571</v>
      </c>
      <c r="H784" s="1" t="s">
        <v>33</v>
      </c>
      <c r="I784" s="1">
        <v>1</v>
      </c>
    </row>
    <row r="785" spans="1:9" ht="15">
      <c r="A785" s="1" t="s">
        <v>9</v>
      </c>
      <c r="B785" s="1" t="s">
        <v>563</v>
      </c>
      <c r="C785" s="1" t="s">
        <v>569</v>
      </c>
      <c r="D785" s="1" t="s">
        <v>569</v>
      </c>
      <c r="E785" s="1">
        <v>8</v>
      </c>
      <c r="F785" s="1">
        <v>18661</v>
      </c>
      <c r="G785" s="1" t="s">
        <v>571</v>
      </c>
      <c r="H785" s="1" t="s">
        <v>34</v>
      </c>
      <c r="I785" s="1">
        <v>1</v>
      </c>
    </row>
    <row r="786" spans="1:9" ht="15">
      <c r="A786" s="1" t="s">
        <v>9</v>
      </c>
      <c r="B786" s="1" t="s">
        <v>563</v>
      </c>
      <c r="C786" s="1" t="s">
        <v>569</v>
      </c>
      <c r="D786" s="1" t="s">
        <v>569</v>
      </c>
      <c r="E786" s="1">
        <v>8</v>
      </c>
      <c r="F786" s="1">
        <v>18661</v>
      </c>
      <c r="G786" s="1" t="s">
        <v>571</v>
      </c>
      <c r="H786" s="1" t="s">
        <v>14</v>
      </c>
      <c r="I786" s="1">
        <v>1</v>
      </c>
    </row>
    <row r="787" spans="1:9" ht="15">
      <c r="A787" s="1" t="s">
        <v>9</v>
      </c>
      <c r="B787" s="1" t="s">
        <v>563</v>
      </c>
      <c r="C787" s="1" t="s">
        <v>569</v>
      </c>
      <c r="D787" s="1" t="s">
        <v>569</v>
      </c>
      <c r="E787" s="1">
        <v>8</v>
      </c>
      <c r="F787" s="1">
        <v>18661</v>
      </c>
      <c r="G787" s="1" t="s">
        <v>571</v>
      </c>
      <c r="H787" s="1" t="s">
        <v>265</v>
      </c>
      <c r="I787" s="1">
        <v>1</v>
      </c>
    </row>
    <row r="788" spans="1:9" ht="15">
      <c r="A788" s="1" t="s">
        <v>9</v>
      </c>
      <c r="B788" s="1" t="s">
        <v>563</v>
      </c>
      <c r="C788" s="1" t="s">
        <v>569</v>
      </c>
      <c r="D788" s="1" t="s">
        <v>569</v>
      </c>
      <c r="E788" s="1">
        <v>8</v>
      </c>
      <c r="F788" s="1">
        <v>18661</v>
      </c>
      <c r="G788" s="1" t="s">
        <v>571</v>
      </c>
      <c r="H788" s="1" t="s">
        <v>123</v>
      </c>
      <c r="I788" s="1">
        <v>1</v>
      </c>
    </row>
    <row r="789" spans="1:9" ht="15">
      <c r="A789" s="1" t="s">
        <v>9</v>
      </c>
      <c r="B789" s="1" t="s">
        <v>563</v>
      </c>
      <c r="C789" s="1" t="s">
        <v>569</v>
      </c>
      <c r="D789" s="1" t="s">
        <v>569</v>
      </c>
      <c r="E789" s="1">
        <v>8</v>
      </c>
      <c r="F789" s="1">
        <v>18673</v>
      </c>
      <c r="G789" s="1" t="s">
        <v>572</v>
      </c>
      <c r="H789" s="1" t="s">
        <v>45</v>
      </c>
      <c r="I789" s="1">
        <v>1</v>
      </c>
    </row>
    <row r="790" spans="1:9" ht="15">
      <c r="A790" s="1" t="s">
        <v>9</v>
      </c>
      <c r="B790" s="1" t="s">
        <v>563</v>
      </c>
      <c r="C790" s="1" t="s">
        <v>569</v>
      </c>
      <c r="D790" s="1" t="s">
        <v>569</v>
      </c>
      <c r="E790" s="1">
        <v>8</v>
      </c>
      <c r="F790" s="1">
        <v>18843</v>
      </c>
      <c r="G790" s="1" t="s">
        <v>573</v>
      </c>
      <c r="H790" s="1" t="s">
        <v>56</v>
      </c>
      <c r="I790" s="1">
        <v>1</v>
      </c>
    </row>
    <row r="791" spans="1:9" ht="15">
      <c r="A791" s="1" t="s">
        <v>9</v>
      </c>
      <c r="B791" s="1" t="s">
        <v>563</v>
      </c>
      <c r="C791" s="1" t="s">
        <v>569</v>
      </c>
      <c r="D791" s="1" t="s">
        <v>569</v>
      </c>
      <c r="E791" s="1">
        <v>8</v>
      </c>
      <c r="F791" s="1">
        <v>18909</v>
      </c>
      <c r="G791" s="1" t="s">
        <v>574</v>
      </c>
      <c r="H791" s="1" t="s">
        <v>34</v>
      </c>
      <c r="I791" s="1">
        <v>1</v>
      </c>
    </row>
    <row r="792" spans="1:9" ht="15">
      <c r="A792" s="1" t="s">
        <v>9</v>
      </c>
      <c r="B792" s="1" t="s">
        <v>563</v>
      </c>
      <c r="C792" s="1" t="s">
        <v>569</v>
      </c>
      <c r="D792" s="1" t="s">
        <v>569</v>
      </c>
      <c r="E792" s="1">
        <v>8</v>
      </c>
      <c r="F792" s="1">
        <v>18909</v>
      </c>
      <c r="G792" s="1" t="s">
        <v>574</v>
      </c>
      <c r="H792" s="1" t="s">
        <v>12</v>
      </c>
      <c r="I792" s="1">
        <v>4</v>
      </c>
    </row>
    <row r="793" spans="1:9" ht="15">
      <c r="A793" s="1" t="s">
        <v>9</v>
      </c>
      <c r="B793" s="1" t="s">
        <v>563</v>
      </c>
      <c r="C793" s="1" t="s">
        <v>569</v>
      </c>
      <c r="D793" s="1" t="s">
        <v>569</v>
      </c>
      <c r="E793" s="1">
        <v>8</v>
      </c>
      <c r="F793" s="1">
        <v>45724</v>
      </c>
      <c r="G793" s="1" t="s">
        <v>575</v>
      </c>
      <c r="H793" s="1" t="s">
        <v>576</v>
      </c>
      <c r="I793" s="1">
        <v>1</v>
      </c>
    </row>
    <row r="794" spans="1:9" ht="15">
      <c r="A794" s="1" t="s">
        <v>9</v>
      </c>
      <c r="B794" s="1" t="s">
        <v>563</v>
      </c>
      <c r="C794" s="1" t="s">
        <v>569</v>
      </c>
      <c r="D794" s="1" t="s">
        <v>569</v>
      </c>
      <c r="E794" s="1">
        <v>8</v>
      </c>
      <c r="F794" s="1">
        <v>47788</v>
      </c>
      <c r="G794" s="1" t="s">
        <v>577</v>
      </c>
      <c r="H794" s="1" t="s">
        <v>33</v>
      </c>
      <c r="I794" s="1">
        <v>11</v>
      </c>
    </row>
    <row r="795" spans="1:9" ht="15">
      <c r="A795" s="1" t="s">
        <v>9</v>
      </c>
      <c r="B795" s="1" t="s">
        <v>563</v>
      </c>
      <c r="C795" s="1" t="s">
        <v>569</v>
      </c>
      <c r="D795" s="1" t="s">
        <v>569</v>
      </c>
      <c r="E795" s="1">
        <v>8</v>
      </c>
      <c r="F795" s="1">
        <v>47788</v>
      </c>
      <c r="G795" s="1" t="s">
        <v>577</v>
      </c>
      <c r="H795" s="1" t="s">
        <v>12</v>
      </c>
      <c r="I795" s="1">
        <v>4</v>
      </c>
    </row>
    <row r="796" spans="1:9" ht="15">
      <c r="A796" s="1" t="s">
        <v>9</v>
      </c>
      <c r="B796" s="1" t="s">
        <v>563</v>
      </c>
      <c r="C796" s="1" t="s">
        <v>569</v>
      </c>
      <c r="D796" s="1" t="s">
        <v>569</v>
      </c>
      <c r="E796" s="1">
        <v>8</v>
      </c>
      <c r="F796" s="1">
        <v>49463</v>
      </c>
      <c r="G796" s="1" t="s">
        <v>578</v>
      </c>
      <c r="H796" s="1" t="s">
        <v>12</v>
      </c>
      <c r="I796" s="1">
        <v>4</v>
      </c>
    </row>
    <row r="797" spans="1:9" ht="15">
      <c r="A797" s="1" t="s">
        <v>9</v>
      </c>
      <c r="B797" s="1" t="s">
        <v>563</v>
      </c>
      <c r="C797" s="1" t="s">
        <v>569</v>
      </c>
      <c r="D797" s="1" t="s">
        <v>569</v>
      </c>
      <c r="E797" s="1">
        <v>8</v>
      </c>
      <c r="F797" s="1">
        <v>49475</v>
      </c>
      <c r="G797" s="1" t="s">
        <v>579</v>
      </c>
      <c r="H797" s="1" t="s">
        <v>33</v>
      </c>
      <c r="I797" s="1">
        <v>1</v>
      </c>
    </row>
    <row r="798" spans="1:9" ht="15">
      <c r="A798" s="1" t="s">
        <v>9</v>
      </c>
      <c r="B798" s="1" t="s">
        <v>563</v>
      </c>
      <c r="C798" s="1" t="s">
        <v>569</v>
      </c>
      <c r="D798" s="1" t="s">
        <v>569</v>
      </c>
      <c r="E798" s="1">
        <v>8</v>
      </c>
      <c r="F798" s="1">
        <v>49475</v>
      </c>
      <c r="G798" s="1" t="s">
        <v>579</v>
      </c>
      <c r="H798" s="1" t="s">
        <v>12</v>
      </c>
      <c r="I798" s="1">
        <v>1</v>
      </c>
    </row>
    <row r="799" spans="1:9" ht="15">
      <c r="A799" s="1" t="s">
        <v>9</v>
      </c>
      <c r="B799" s="1" t="s">
        <v>563</v>
      </c>
      <c r="C799" s="1" t="s">
        <v>569</v>
      </c>
      <c r="D799" s="1" t="s">
        <v>569</v>
      </c>
      <c r="E799" s="1">
        <v>8</v>
      </c>
      <c r="F799" s="1">
        <v>446567</v>
      </c>
      <c r="G799" s="1" t="s">
        <v>580</v>
      </c>
      <c r="H799" s="1" t="s">
        <v>34</v>
      </c>
      <c r="I799" s="1">
        <v>1</v>
      </c>
    </row>
    <row r="800" spans="1:9" ht="15">
      <c r="A800" s="1" t="s">
        <v>9</v>
      </c>
      <c r="B800" s="1" t="s">
        <v>563</v>
      </c>
      <c r="C800" s="1" t="s">
        <v>569</v>
      </c>
      <c r="D800" s="1" t="s">
        <v>569</v>
      </c>
      <c r="E800" s="1">
        <v>8</v>
      </c>
      <c r="F800" s="1">
        <v>446567</v>
      </c>
      <c r="G800" s="1" t="s">
        <v>580</v>
      </c>
      <c r="H800" s="1" t="s">
        <v>12</v>
      </c>
      <c r="I800" s="1">
        <v>6</v>
      </c>
    </row>
    <row r="801" spans="1:9" ht="15">
      <c r="A801" s="1" t="s">
        <v>9</v>
      </c>
      <c r="B801" s="1" t="s">
        <v>563</v>
      </c>
      <c r="C801" s="1" t="s">
        <v>569</v>
      </c>
      <c r="D801" s="1" t="s">
        <v>569</v>
      </c>
      <c r="E801" s="1">
        <v>8</v>
      </c>
      <c r="F801" s="1">
        <v>903929</v>
      </c>
      <c r="G801" s="1" t="s">
        <v>581</v>
      </c>
      <c r="H801" s="1" t="s">
        <v>33</v>
      </c>
      <c r="I801" s="1">
        <v>2</v>
      </c>
    </row>
    <row r="802" spans="1:9" ht="15">
      <c r="A802" s="1" t="s">
        <v>9</v>
      </c>
      <c r="B802" s="1" t="s">
        <v>563</v>
      </c>
      <c r="C802" s="1" t="s">
        <v>569</v>
      </c>
      <c r="D802" s="1" t="s">
        <v>569</v>
      </c>
      <c r="E802" s="1">
        <v>8</v>
      </c>
      <c r="F802" s="1">
        <v>903929</v>
      </c>
      <c r="G802" s="1" t="s">
        <v>581</v>
      </c>
      <c r="H802" s="1" t="s">
        <v>12</v>
      </c>
      <c r="I802" s="1">
        <v>2</v>
      </c>
    </row>
    <row r="803" spans="1:9" ht="15">
      <c r="A803" s="1" t="s">
        <v>9</v>
      </c>
      <c r="B803" s="1" t="s">
        <v>563</v>
      </c>
      <c r="C803" s="1" t="s">
        <v>569</v>
      </c>
      <c r="D803" s="1" t="s">
        <v>569</v>
      </c>
      <c r="E803" s="1">
        <v>8</v>
      </c>
      <c r="F803" s="1">
        <v>909403</v>
      </c>
      <c r="G803" s="1" t="s">
        <v>582</v>
      </c>
      <c r="H803" s="1" t="s">
        <v>33</v>
      </c>
      <c r="I803" s="1">
        <v>1</v>
      </c>
    </row>
    <row r="804" spans="1:9" ht="15">
      <c r="A804" s="1" t="s">
        <v>9</v>
      </c>
      <c r="B804" s="1" t="s">
        <v>563</v>
      </c>
      <c r="C804" s="1" t="s">
        <v>569</v>
      </c>
      <c r="D804" s="1" t="s">
        <v>569</v>
      </c>
      <c r="E804" s="1">
        <v>8</v>
      </c>
      <c r="F804" s="1">
        <v>909403</v>
      </c>
      <c r="G804" s="1" t="s">
        <v>582</v>
      </c>
      <c r="H804" s="1" t="s">
        <v>51</v>
      </c>
      <c r="I804" s="1">
        <v>1</v>
      </c>
    </row>
    <row r="805" spans="1:9" ht="15">
      <c r="A805" s="1" t="s">
        <v>9</v>
      </c>
      <c r="B805" s="1" t="s">
        <v>563</v>
      </c>
      <c r="C805" s="1" t="s">
        <v>569</v>
      </c>
      <c r="D805" s="1" t="s">
        <v>569</v>
      </c>
      <c r="E805" s="1">
        <v>8</v>
      </c>
      <c r="F805" s="1">
        <v>909403</v>
      </c>
      <c r="G805" s="1" t="s">
        <v>582</v>
      </c>
      <c r="H805" s="1" t="s">
        <v>12</v>
      </c>
      <c r="I805" s="1">
        <v>7</v>
      </c>
    </row>
    <row r="806" spans="1:9" ht="15">
      <c r="A806" s="1" t="s">
        <v>9</v>
      </c>
      <c r="B806" s="1" t="s">
        <v>563</v>
      </c>
      <c r="C806" s="1" t="s">
        <v>569</v>
      </c>
      <c r="D806" s="1" t="s">
        <v>569</v>
      </c>
      <c r="E806" s="1">
        <v>8</v>
      </c>
      <c r="F806" s="1">
        <v>909415</v>
      </c>
      <c r="G806" s="1" t="s">
        <v>583</v>
      </c>
      <c r="H806" s="1" t="s">
        <v>14</v>
      </c>
      <c r="I806" s="1">
        <v>1</v>
      </c>
    </row>
    <row r="807" spans="1:9" ht="15">
      <c r="A807" s="1" t="s">
        <v>9</v>
      </c>
      <c r="B807" s="1" t="s">
        <v>563</v>
      </c>
      <c r="C807" s="1" t="s">
        <v>569</v>
      </c>
      <c r="D807" s="1" t="s">
        <v>569</v>
      </c>
      <c r="E807" s="1">
        <v>8</v>
      </c>
      <c r="F807" s="1">
        <v>909427</v>
      </c>
      <c r="G807" s="1" t="s">
        <v>584</v>
      </c>
      <c r="H807" s="1" t="s">
        <v>33</v>
      </c>
      <c r="I807" s="1">
        <v>1</v>
      </c>
    </row>
    <row r="808" spans="1:9" ht="15">
      <c r="A808" s="1" t="s">
        <v>9</v>
      </c>
      <c r="B808" s="1" t="s">
        <v>563</v>
      </c>
      <c r="C808" s="1" t="s">
        <v>569</v>
      </c>
      <c r="D808" s="1" t="s">
        <v>569</v>
      </c>
      <c r="E808" s="1">
        <v>8</v>
      </c>
      <c r="F808" s="1">
        <v>909427</v>
      </c>
      <c r="G808" s="1" t="s">
        <v>584</v>
      </c>
      <c r="H808" s="1" t="s">
        <v>83</v>
      </c>
      <c r="I808" s="1">
        <v>1</v>
      </c>
    </row>
    <row r="809" spans="1:9" ht="15">
      <c r="A809" s="1" t="s">
        <v>9</v>
      </c>
      <c r="B809" s="1" t="s">
        <v>563</v>
      </c>
      <c r="C809" s="1" t="s">
        <v>569</v>
      </c>
      <c r="D809" s="1" t="s">
        <v>569</v>
      </c>
      <c r="E809" s="1">
        <v>8</v>
      </c>
      <c r="F809" s="1">
        <v>909427</v>
      </c>
      <c r="G809" s="1" t="s">
        <v>584</v>
      </c>
      <c r="H809" s="1" t="s">
        <v>14</v>
      </c>
      <c r="I809" s="1">
        <v>1</v>
      </c>
    </row>
    <row r="810" spans="1:9" ht="15">
      <c r="A810" s="1" t="s">
        <v>9</v>
      </c>
      <c r="B810" s="1" t="s">
        <v>563</v>
      </c>
      <c r="C810" s="1" t="s">
        <v>569</v>
      </c>
      <c r="D810" s="1" t="s">
        <v>569</v>
      </c>
      <c r="E810" s="1">
        <v>8</v>
      </c>
      <c r="F810" s="1">
        <v>913972</v>
      </c>
      <c r="G810" s="1" t="s">
        <v>585</v>
      </c>
      <c r="H810" s="1" t="s">
        <v>12</v>
      </c>
      <c r="I810" s="1">
        <v>1</v>
      </c>
    </row>
    <row r="811" spans="1:9" ht="15">
      <c r="A811" s="1" t="s">
        <v>9</v>
      </c>
      <c r="B811" s="1" t="s">
        <v>563</v>
      </c>
      <c r="C811" s="1" t="s">
        <v>569</v>
      </c>
      <c r="D811" s="1" t="s">
        <v>569</v>
      </c>
      <c r="E811" s="1">
        <v>8</v>
      </c>
      <c r="F811" s="1">
        <v>920083</v>
      </c>
      <c r="G811" s="1" t="s">
        <v>586</v>
      </c>
      <c r="H811" s="1" t="s">
        <v>56</v>
      </c>
      <c r="I811" s="1">
        <v>2</v>
      </c>
    </row>
    <row r="812" spans="1:9" ht="15">
      <c r="A812" s="1" t="s">
        <v>9</v>
      </c>
      <c r="B812" s="1" t="s">
        <v>563</v>
      </c>
      <c r="C812" s="1" t="s">
        <v>569</v>
      </c>
      <c r="D812" s="1" t="s">
        <v>569</v>
      </c>
      <c r="E812" s="1">
        <v>8</v>
      </c>
      <c r="F812" s="1">
        <v>920083</v>
      </c>
      <c r="G812" s="1" t="s">
        <v>586</v>
      </c>
      <c r="H812" s="1" t="s">
        <v>33</v>
      </c>
      <c r="I812" s="1">
        <v>1</v>
      </c>
    </row>
    <row r="813" spans="1:9" ht="15">
      <c r="A813" s="1" t="s">
        <v>9</v>
      </c>
      <c r="B813" s="1" t="s">
        <v>563</v>
      </c>
      <c r="C813" s="1" t="s">
        <v>569</v>
      </c>
      <c r="D813" s="1" t="s">
        <v>569</v>
      </c>
      <c r="E813" s="1">
        <v>8</v>
      </c>
      <c r="F813" s="1">
        <v>920083</v>
      </c>
      <c r="G813" s="1" t="s">
        <v>586</v>
      </c>
      <c r="H813" s="1" t="s">
        <v>34</v>
      </c>
      <c r="I813" s="1">
        <v>2</v>
      </c>
    </row>
    <row r="814" spans="1:9" ht="15">
      <c r="A814" s="1" t="s">
        <v>9</v>
      </c>
      <c r="B814" s="1" t="s">
        <v>563</v>
      </c>
      <c r="C814" s="1" t="s">
        <v>569</v>
      </c>
      <c r="D814" s="1" t="s">
        <v>569</v>
      </c>
      <c r="E814" s="1">
        <v>8</v>
      </c>
      <c r="F814" s="1">
        <v>920083</v>
      </c>
      <c r="G814" s="1" t="s">
        <v>586</v>
      </c>
      <c r="H814" s="1" t="s">
        <v>12</v>
      </c>
      <c r="I814" s="1">
        <v>4</v>
      </c>
    </row>
    <row r="815" spans="1:9" ht="15">
      <c r="A815" s="1" t="s">
        <v>9</v>
      </c>
      <c r="B815" s="1" t="s">
        <v>563</v>
      </c>
      <c r="C815" s="1" t="s">
        <v>569</v>
      </c>
      <c r="D815" s="1" t="s">
        <v>569</v>
      </c>
      <c r="E815" s="1">
        <v>8</v>
      </c>
      <c r="F815" s="1">
        <v>920666</v>
      </c>
      <c r="G815" s="1" t="s">
        <v>587</v>
      </c>
      <c r="H815" s="1" t="s">
        <v>33</v>
      </c>
      <c r="I815" s="1">
        <v>1</v>
      </c>
    </row>
    <row r="816" spans="1:9" ht="15">
      <c r="A816" s="1" t="s">
        <v>9</v>
      </c>
      <c r="B816" s="1" t="s">
        <v>563</v>
      </c>
      <c r="C816" s="1" t="s">
        <v>569</v>
      </c>
      <c r="D816" s="1" t="s">
        <v>569</v>
      </c>
      <c r="E816" s="1">
        <v>8</v>
      </c>
      <c r="F816" s="1">
        <v>920666</v>
      </c>
      <c r="G816" s="1" t="s">
        <v>587</v>
      </c>
      <c r="H816" s="1" t="s">
        <v>12</v>
      </c>
      <c r="I816" s="1">
        <v>2</v>
      </c>
    </row>
    <row r="817" spans="1:9" ht="15">
      <c r="A817" s="1" t="s">
        <v>9</v>
      </c>
      <c r="B817" s="1" t="s">
        <v>563</v>
      </c>
      <c r="C817" s="1" t="s">
        <v>588</v>
      </c>
      <c r="D817" s="1" t="s">
        <v>588</v>
      </c>
      <c r="E817" s="1">
        <v>8</v>
      </c>
      <c r="F817" s="1">
        <v>913017</v>
      </c>
      <c r="G817" s="1" t="s">
        <v>589</v>
      </c>
      <c r="H817" s="1" t="s">
        <v>134</v>
      </c>
      <c r="I817" s="1">
        <v>1</v>
      </c>
    </row>
    <row r="818" spans="1:9" ht="15">
      <c r="A818" s="1" t="s">
        <v>9</v>
      </c>
      <c r="B818" s="1" t="s">
        <v>563</v>
      </c>
      <c r="C818" s="1" t="s">
        <v>588</v>
      </c>
      <c r="D818" s="1" t="s">
        <v>588</v>
      </c>
      <c r="E818" s="1">
        <v>8</v>
      </c>
      <c r="F818" s="1">
        <v>914009</v>
      </c>
      <c r="G818" s="1" t="s">
        <v>590</v>
      </c>
      <c r="H818" s="1" t="s">
        <v>12</v>
      </c>
      <c r="I818" s="1">
        <v>3</v>
      </c>
    </row>
    <row r="819" spans="1:9" ht="15">
      <c r="A819" s="1" t="s">
        <v>9</v>
      </c>
      <c r="B819" s="1" t="s">
        <v>563</v>
      </c>
      <c r="C819" s="1" t="s">
        <v>588</v>
      </c>
      <c r="D819" s="1" t="s">
        <v>588</v>
      </c>
      <c r="E819" s="1">
        <v>8</v>
      </c>
      <c r="F819" s="1">
        <v>920678</v>
      </c>
      <c r="G819" s="1" t="s">
        <v>591</v>
      </c>
      <c r="H819" s="1" t="s">
        <v>12</v>
      </c>
      <c r="I819" s="1">
        <v>7</v>
      </c>
    </row>
    <row r="820" spans="1:9" ht="15">
      <c r="A820" s="1" t="s">
        <v>9</v>
      </c>
      <c r="B820" s="1" t="s">
        <v>563</v>
      </c>
      <c r="C820" s="1" t="s">
        <v>592</v>
      </c>
      <c r="D820" s="1" t="s">
        <v>592</v>
      </c>
      <c r="E820" s="1">
        <v>8</v>
      </c>
      <c r="F820" s="1">
        <v>21118</v>
      </c>
      <c r="G820" s="1" t="s">
        <v>593</v>
      </c>
      <c r="H820" s="1" t="s">
        <v>35</v>
      </c>
      <c r="I820" s="1">
        <v>1</v>
      </c>
    </row>
    <row r="821" spans="1:9" ht="15">
      <c r="A821" s="1" t="s">
        <v>9</v>
      </c>
      <c r="B821" s="1" t="s">
        <v>594</v>
      </c>
      <c r="C821" s="1" t="s">
        <v>594</v>
      </c>
      <c r="D821" s="1" t="s">
        <v>594</v>
      </c>
      <c r="E821" s="1">
        <v>3</v>
      </c>
      <c r="F821" s="1">
        <v>498051</v>
      </c>
      <c r="G821" s="1" t="s">
        <v>595</v>
      </c>
      <c r="H821" s="1" t="s">
        <v>45</v>
      </c>
      <c r="I821" s="1">
        <v>1</v>
      </c>
    </row>
    <row r="822" spans="1:9" ht="15">
      <c r="A822" s="1" t="s">
        <v>9</v>
      </c>
      <c r="B822" s="1" t="s">
        <v>594</v>
      </c>
      <c r="C822" s="1" t="s">
        <v>594</v>
      </c>
      <c r="D822" s="1" t="s">
        <v>594</v>
      </c>
      <c r="E822" s="1">
        <v>8</v>
      </c>
      <c r="F822" s="1">
        <v>11290</v>
      </c>
      <c r="G822" s="1" t="s">
        <v>596</v>
      </c>
      <c r="H822" s="1" t="s">
        <v>12</v>
      </c>
      <c r="I822" s="1">
        <v>1</v>
      </c>
    </row>
    <row r="823" spans="1:9" ht="15">
      <c r="A823" s="1" t="s">
        <v>9</v>
      </c>
      <c r="B823" s="1" t="s">
        <v>594</v>
      </c>
      <c r="C823" s="1" t="s">
        <v>594</v>
      </c>
      <c r="D823" s="1" t="s">
        <v>594</v>
      </c>
      <c r="E823" s="1">
        <v>8</v>
      </c>
      <c r="F823" s="1">
        <v>11332</v>
      </c>
      <c r="G823" s="1" t="s">
        <v>597</v>
      </c>
      <c r="H823" s="1" t="s">
        <v>12</v>
      </c>
      <c r="I823" s="1">
        <v>1</v>
      </c>
    </row>
    <row r="824" spans="1:9" ht="15">
      <c r="A824" s="1" t="s">
        <v>9</v>
      </c>
      <c r="B824" s="1" t="s">
        <v>594</v>
      </c>
      <c r="C824" s="1" t="s">
        <v>594</v>
      </c>
      <c r="D824" s="1" t="s">
        <v>594</v>
      </c>
      <c r="E824" s="1">
        <v>8</v>
      </c>
      <c r="F824" s="1">
        <v>35865</v>
      </c>
      <c r="G824" s="1" t="s">
        <v>598</v>
      </c>
      <c r="H824" s="1" t="s">
        <v>45</v>
      </c>
      <c r="I824" s="1">
        <v>1</v>
      </c>
    </row>
    <row r="825" spans="1:9" ht="15">
      <c r="A825" s="1" t="s">
        <v>9</v>
      </c>
      <c r="B825" s="1" t="s">
        <v>594</v>
      </c>
      <c r="C825" s="1" t="s">
        <v>594</v>
      </c>
      <c r="D825" s="1" t="s">
        <v>594</v>
      </c>
      <c r="E825" s="1">
        <v>8</v>
      </c>
      <c r="F825" s="1">
        <v>48537</v>
      </c>
      <c r="G825" s="1" t="s">
        <v>599</v>
      </c>
      <c r="H825" s="1" t="s">
        <v>56</v>
      </c>
      <c r="I825" s="1">
        <v>2</v>
      </c>
    </row>
    <row r="826" spans="1:9" ht="15">
      <c r="A826" s="1" t="s">
        <v>9</v>
      </c>
      <c r="B826" s="1" t="s">
        <v>594</v>
      </c>
      <c r="C826" s="1" t="s">
        <v>594</v>
      </c>
      <c r="D826" s="1" t="s">
        <v>594</v>
      </c>
      <c r="E826" s="1">
        <v>8</v>
      </c>
      <c r="F826" s="1">
        <v>48537</v>
      </c>
      <c r="G826" s="1" t="s">
        <v>599</v>
      </c>
      <c r="H826" s="1" t="s">
        <v>134</v>
      </c>
      <c r="I826" s="1">
        <v>1</v>
      </c>
    </row>
    <row r="827" spans="1:9" ht="15">
      <c r="A827" s="1" t="s">
        <v>9</v>
      </c>
      <c r="B827" s="1" t="s">
        <v>594</v>
      </c>
      <c r="C827" s="1" t="s">
        <v>594</v>
      </c>
      <c r="D827" s="1" t="s">
        <v>594</v>
      </c>
      <c r="E827" s="1">
        <v>8</v>
      </c>
      <c r="F827" s="1">
        <v>48537</v>
      </c>
      <c r="G827" s="1" t="s">
        <v>599</v>
      </c>
      <c r="H827" s="1" t="s">
        <v>123</v>
      </c>
      <c r="I827" s="1">
        <v>1</v>
      </c>
    </row>
    <row r="828" spans="1:9" ht="15">
      <c r="A828" s="1" t="s">
        <v>9</v>
      </c>
      <c r="B828" s="1" t="s">
        <v>594</v>
      </c>
      <c r="C828" s="1" t="s">
        <v>600</v>
      </c>
      <c r="D828" s="1" t="s">
        <v>600</v>
      </c>
      <c r="E828" s="1">
        <v>8</v>
      </c>
      <c r="F828" s="1">
        <v>11228</v>
      </c>
      <c r="G828" s="1" t="s">
        <v>601</v>
      </c>
      <c r="H828" s="1" t="s">
        <v>56</v>
      </c>
      <c r="I828" s="1">
        <v>1</v>
      </c>
    </row>
    <row r="829" spans="1:9" ht="15">
      <c r="A829" s="1" t="s">
        <v>9</v>
      </c>
      <c r="B829" s="1" t="s">
        <v>594</v>
      </c>
      <c r="C829" s="1" t="s">
        <v>602</v>
      </c>
      <c r="D829" s="1" t="s">
        <v>603</v>
      </c>
      <c r="E829" s="1">
        <v>8</v>
      </c>
      <c r="F829" s="1">
        <v>11265</v>
      </c>
      <c r="G829" s="1" t="s">
        <v>604</v>
      </c>
      <c r="H829" s="1" t="s">
        <v>83</v>
      </c>
      <c r="I829" s="1">
        <v>1</v>
      </c>
    </row>
    <row r="830" spans="1:9" ht="15">
      <c r="A830" s="1" t="s">
        <v>9</v>
      </c>
      <c r="B830" s="1" t="s">
        <v>594</v>
      </c>
      <c r="C830" s="1" t="s">
        <v>602</v>
      </c>
      <c r="D830" s="1" t="s">
        <v>603</v>
      </c>
      <c r="E830" s="1">
        <v>8</v>
      </c>
      <c r="F830" s="1">
        <v>46700</v>
      </c>
      <c r="G830" s="1" t="s">
        <v>605</v>
      </c>
      <c r="H830" s="1" t="s">
        <v>14</v>
      </c>
      <c r="I830" s="1">
        <v>1</v>
      </c>
    </row>
    <row r="831" spans="1:9" ht="15">
      <c r="A831" s="1" t="s">
        <v>9</v>
      </c>
      <c r="B831" s="1" t="s">
        <v>594</v>
      </c>
      <c r="C831" s="1" t="s">
        <v>606</v>
      </c>
      <c r="D831" s="1" t="s">
        <v>606</v>
      </c>
      <c r="E831" s="1">
        <v>8</v>
      </c>
      <c r="F831" s="1">
        <v>11186</v>
      </c>
      <c r="G831" s="1" t="s">
        <v>607</v>
      </c>
      <c r="H831" s="1" t="s">
        <v>56</v>
      </c>
      <c r="I831" s="1">
        <v>1</v>
      </c>
    </row>
    <row r="832" spans="1:9" ht="15">
      <c r="A832" s="1" t="s">
        <v>9</v>
      </c>
      <c r="B832" s="1" t="s">
        <v>594</v>
      </c>
      <c r="C832" s="1" t="s">
        <v>606</v>
      </c>
      <c r="D832" s="1" t="s">
        <v>606</v>
      </c>
      <c r="E832" s="1">
        <v>8</v>
      </c>
      <c r="F832" s="1">
        <v>11198</v>
      </c>
      <c r="G832" s="1" t="s">
        <v>608</v>
      </c>
      <c r="H832" s="1" t="s">
        <v>35</v>
      </c>
      <c r="I832" s="1">
        <v>1</v>
      </c>
    </row>
    <row r="833" spans="1:9" ht="15">
      <c r="A833" s="1" t="s">
        <v>9</v>
      </c>
      <c r="B833" s="1" t="s">
        <v>594</v>
      </c>
      <c r="C833" s="1" t="s">
        <v>606</v>
      </c>
      <c r="D833" s="1" t="s">
        <v>606</v>
      </c>
      <c r="E833" s="1">
        <v>8</v>
      </c>
      <c r="F833" s="1">
        <v>11198</v>
      </c>
      <c r="G833" s="1" t="s">
        <v>608</v>
      </c>
      <c r="H833" s="1" t="s">
        <v>12</v>
      </c>
      <c r="I833" s="1">
        <v>2</v>
      </c>
    </row>
    <row r="834" spans="1:9" ht="15">
      <c r="A834" s="1" t="s">
        <v>9</v>
      </c>
      <c r="B834" s="1" t="s">
        <v>594</v>
      </c>
      <c r="C834" s="1" t="s">
        <v>606</v>
      </c>
      <c r="D834" s="1" t="s">
        <v>606</v>
      </c>
      <c r="E834" s="1">
        <v>8</v>
      </c>
      <c r="F834" s="1">
        <v>11216</v>
      </c>
      <c r="G834" s="1" t="s">
        <v>609</v>
      </c>
      <c r="H834" s="1" t="s">
        <v>12</v>
      </c>
      <c r="I834" s="1">
        <v>1</v>
      </c>
    </row>
    <row r="835" spans="1:9" ht="15">
      <c r="A835" s="1" t="s">
        <v>9</v>
      </c>
      <c r="B835" s="1" t="s">
        <v>594</v>
      </c>
      <c r="C835" s="1" t="s">
        <v>606</v>
      </c>
      <c r="D835" s="1" t="s">
        <v>606</v>
      </c>
      <c r="E835" s="1">
        <v>8</v>
      </c>
      <c r="F835" s="1">
        <v>11253</v>
      </c>
      <c r="G835" s="1" t="s">
        <v>610</v>
      </c>
      <c r="H835" s="1" t="s">
        <v>56</v>
      </c>
      <c r="I835" s="1">
        <v>1</v>
      </c>
    </row>
    <row r="836" spans="1:9" ht="15">
      <c r="A836" s="1" t="s">
        <v>9</v>
      </c>
      <c r="B836" s="1" t="s">
        <v>594</v>
      </c>
      <c r="C836" s="1" t="s">
        <v>606</v>
      </c>
      <c r="D836" s="1" t="s">
        <v>606</v>
      </c>
      <c r="E836" s="1">
        <v>8</v>
      </c>
      <c r="F836" s="1">
        <v>38751</v>
      </c>
      <c r="G836" s="1" t="s">
        <v>611</v>
      </c>
      <c r="H836" s="1" t="s">
        <v>56</v>
      </c>
      <c r="I836" s="1">
        <v>1</v>
      </c>
    </row>
    <row r="837" spans="1:9" ht="15">
      <c r="A837" s="1" t="s">
        <v>9</v>
      </c>
      <c r="B837" s="1" t="s">
        <v>594</v>
      </c>
      <c r="C837" s="1" t="s">
        <v>606</v>
      </c>
      <c r="D837" s="1" t="s">
        <v>606</v>
      </c>
      <c r="E837" s="1">
        <v>8</v>
      </c>
      <c r="F837" s="1">
        <v>38763</v>
      </c>
      <c r="G837" s="1" t="s">
        <v>612</v>
      </c>
      <c r="H837" s="1" t="s">
        <v>56</v>
      </c>
      <c r="I837" s="1">
        <v>1</v>
      </c>
    </row>
    <row r="838" spans="1:9" ht="15">
      <c r="A838" s="1" t="s">
        <v>9</v>
      </c>
      <c r="B838" s="1" t="s">
        <v>594</v>
      </c>
      <c r="C838" s="1" t="s">
        <v>606</v>
      </c>
      <c r="D838" s="1" t="s">
        <v>606</v>
      </c>
      <c r="E838" s="1">
        <v>8</v>
      </c>
      <c r="F838" s="1">
        <v>38763</v>
      </c>
      <c r="G838" s="1" t="s">
        <v>612</v>
      </c>
      <c r="H838" s="1" t="s">
        <v>35</v>
      </c>
      <c r="I838" s="1">
        <v>1</v>
      </c>
    </row>
    <row r="839" spans="1:9" ht="15">
      <c r="A839" s="1" t="s">
        <v>9</v>
      </c>
      <c r="B839" s="1" t="s">
        <v>594</v>
      </c>
      <c r="C839" s="1" t="s">
        <v>606</v>
      </c>
      <c r="D839" s="1" t="s">
        <v>606</v>
      </c>
      <c r="E839" s="1">
        <v>8</v>
      </c>
      <c r="F839" s="1">
        <v>45123</v>
      </c>
      <c r="G839" s="1" t="s">
        <v>613</v>
      </c>
      <c r="H839" s="1" t="s">
        <v>123</v>
      </c>
      <c r="I839" s="1">
        <v>1</v>
      </c>
    </row>
    <row r="840" spans="1:9" ht="15">
      <c r="A840" s="1" t="s">
        <v>9</v>
      </c>
      <c r="B840" s="1" t="s">
        <v>594</v>
      </c>
      <c r="C840" s="1" t="s">
        <v>606</v>
      </c>
      <c r="D840" s="1" t="s">
        <v>606</v>
      </c>
      <c r="E840" s="1">
        <v>8</v>
      </c>
      <c r="F840" s="1">
        <v>46747</v>
      </c>
      <c r="G840" s="1" t="s">
        <v>614</v>
      </c>
      <c r="H840" s="1" t="s">
        <v>12</v>
      </c>
      <c r="I840" s="1">
        <v>1</v>
      </c>
    </row>
    <row r="841" spans="1:9" ht="15">
      <c r="A841" s="1" t="s">
        <v>9</v>
      </c>
      <c r="B841" s="1" t="s">
        <v>615</v>
      </c>
      <c r="C841" s="1" t="s">
        <v>615</v>
      </c>
      <c r="D841" s="1" t="s">
        <v>615</v>
      </c>
      <c r="E841" s="1">
        <v>3</v>
      </c>
      <c r="F841" s="1">
        <v>4914</v>
      </c>
      <c r="G841" s="1" t="s">
        <v>616</v>
      </c>
      <c r="H841" s="1" t="s">
        <v>556</v>
      </c>
      <c r="I841" s="1">
        <v>1</v>
      </c>
    </row>
    <row r="842" spans="1:9" ht="15">
      <c r="A842" s="1" t="s">
        <v>9</v>
      </c>
      <c r="B842" s="1" t="s">
        <v>615</v>
      </c>
      <c r="C842" s="1" t="s">
        <v>615</v>
      </c>
      <c r="D842" s="1" t="s">
        <v>615</v>
      </c>
      <c r="E842" s="1">
        <v>3</v>
      </c>
      <c r="F842" s="1">
        <v>4914</v>
      </c>
      <c r="G842" s="1" t="s">
        <v>616</v>
      </c>
      <c r="H842" s="1" t="s">
        <v>34</v>
      </c>
      <c r="I842" s="1">
        <v>2</v>
      </c>
    </row>
    <row r="843" spans="1:9" ht="15">
      <c r="A843" s="1" t="s">
        <v>9</v>
      </c>
      <c r="B843" s="1" t="s">
        <v>615</v>
      </c>
      <c r="C843" s="1" t="s">
        <v>615</v>
      </c>
      <c r="D843" s="1" t="s">
        <v>615</v>
      </c>
      <c r="E843" s="1">
        <v>6</v>
      </c>
      <c r="F843" s="1">
        <v>407410</v>
      </c>
      <c r="G843" s="1" t="s">
        <v>617</v>
      </c>
      <c r="H843" s="1" t="s">
        <v>56</v>
      </c>
      <c r="I843" s="1">
        <v>1</v>
      </c>
    </row>
    <row r="844" spans="1:9" ht="15">
      <c r="A844" s="1" t="s">
        <v>9</v>
      </c>
      <c r="B844" s="1" t="s">
        <v>615</v>
      </c>
      <c r="C844" s="1" t="s">
        <v>615</v>
      </c>
      <c r="D844" s="1" t="s">
        <v>615</v>
      </c>
      <c r="E844" s="1">
        <v>8</v>
      </c>
      <c r="F844" s="1">
        <v>4191</v>
      </c>
      <c r="G844" s="1" t="s">
        <v>618</v>
      </c>
      <c r="H844" s="1" t="s">
        <v>33</v>
      </c>
      <c r="I844" s="1">
        <v>16</v>
      </c>
    </row>
    <row r="845" spans="1:9" ht="15">
      <c r="A845" s="1" t="s">
        <v>9</v>
      </c>
      <c r="B845" s="1" t="s">
        <v>615</v>
      </c>
      <c r="C845" s="1" t="s">
        <v>615</v>
      </c>
      <c r="D845" s="1" t="s">
        <v>615</v>
      </c>
      <c r="E845" s="1">
        <v>8</v>
      </c>
      <c r="F845" s="1">
        <v>9635</v>
      </c>
      <c r="G845" s="1" t="s">
        <v>619</v>
      </c>
      <c r="H845" s="1" t="s">
        <v>556</v>
      </c>
      <c r="I845" s="1">
        <v>1</v>
      </c>
    </row>
    <row r="846" spans="1:9" ht="15">
      <c r="A846" s="1" t="s">
        <v>9</v>
      </c>
      <c r="B846" s="1" t="s">
        <v>615</v>
      </c>
      <c r="C846" s="1" t="s">
        <v>615</v>
      </c>
      <c r="D846" s="1" t="s">
        <v>615</v>
      </c>
      <c r="E846" s="1">
        <v>8</v>
      </c>
      <c r="F846" s="1">
        <v>9647</v>
      </c>
      <c r="G846" s="1" t="s">
        <v>620</v>
      </c>
      <c r="H846" s="1" t="s">
        <v>86</v>
      </c>
      <c r="I846" s="1">
        <v>1</v>
      </c>
    </row>
    <row r="847" spans="1:9" ht="15">
      <c r="A847" s="1" t="s">
        <v>9</v>
      </c>
      <c r="B847" s="1" t="s">
        <v>615</v>
      </c>
      <c r="C847" s="1" t="s">
        <v>615</v>
      </c>
      <c r="D847" s="1" t="s">
        <v>615</v>
      </c>
      <c r="E847" s="1">
        <v>8</v>
      </c>
      <c r="F847" s="1">
        <v>9647</v>
      </c>
      <c r="G847" s="1" t="s">
        <v>620</v>
      </c>
      <c r="H847" s="1" t="s">
        <v>12</v>
      </c>
      <c r="I847" s="1">
        <v>3</v>
      </c>
    </row>
    <row r="848" spans="1:9" ht="15">
      <c r="A848" s="1" t="s">
        <v>9</v>
      </c>
      <c r="B848" s="1" t="s">
        <v>615</v>
      </c>
      <c r="C848" s="1" t="s">
        <v>615</v>
      </c>
      <c r="D848" s="1" t="s">
        <v>615</v>
      </c>
      <c r="E848" s="1">
        <v>8</v>
      </c>
      <c r="F848" s="1">
        <v>9659</v>
      </c>
      <c r="G848" s="1" t="s">
        <v>621</v>
      </c>
      <c r="H848" s="1" t="s">
        <v>14</v>
      </c>
      <c r="I848" s="1">
        <v>1</v>
      </c>
    </row>
    <row r="849" spans="1:9" ht="15">
      <c r="A849" s="1" t="s">
        <v>9</v>
      </c>
      <c r="B849" s="1" t="s">
        <v>615</v>
      </c>
      <c r="C849" s="1" t="s">
        <v>615</v>
      </c>
      <c r="D849" s="1" t="s">
        <v>615</v>
      </c>
      <c r="E849" s="1">
        <v>8</v>
      </c>
      <c r="F849" s="1">
        <v>9660</v>
      </c>
      <c r="G849" s="1" t="s">
        <v>622</v>
      </c>
      <c r="H849" s="1" t="s">
        <v>33</v>
      </c>
      <c r="I849" s="1">
        <v>1</v>
      </c>
    </row>
    <row r="850" spans="1:9" ht="15">
      <c r="A850" s="1" t="s">
        <v>9</v>
      </c>
      <c r="B850" s="1" t="s">
        <v>615</v>
      </c>
      <c r="C850" s="1" t="s">
        <v>615</v>
      </c>
      <c r="D850" s="1" t="s">
        <v>615</v>
      </c>
      <c r="E850" s="1">
        <v>8</v>
      </c>
      <c r="F850" s="1">
        <v>9672</v>
      </c>
      <c r="G850" s="1" t="s">
        <v>623</v>
      </c>
      <c r="H850" s="1" t="s">
        <v>34</v>
      </c>
      <c r="I850" s="1">
        <v>1</v>
      </c>
    </row>
    <row r="851" spans="1:9" ht="15">
      <c r="A851" s="1" t="s">
        <v>9</v>
      </c>
      <c r="B851" s="1" t="s">
        <v>615</v>
      </c>
      <c r="C851" s="1" t="s">
        <v>615</v>
      </c>
      <c r="D851" s="1" t="s">
        <v>615</v>
      </c>
      <c r="E851" s="1">
        <v>8</v>
      </c>
      <c r="F851" s="1">
        <v>9672</v>
      </c>
      <c r="G851" s="1" t="s">
        <v>623</v>
      </c>
      <c r="H851" s="1" t="s">
        <v>12</v>
      </c>
      <c r="I851" s="1">
        <v>1</v>
      </c>
    </row>
    <row r="852" spans="1:9" ht="15">
      <c r="A852" s="1" t="s">
        <v>9</v>
      </c>
      <c r="B852" s="1" t="s">
        <v>615</v>
      </c>
      <c r="C852" s="1" t="s">
        <v>615</v>
      </c>
      <c r="D852" s="1" t="s">
        <v>615</v>
      </c>
      <c r="E852" s="1">
        <v>8</v>
      </c>
      <c r="F852" s="1">
        <v>9684</v>
      </c>
      <c r="G852" s="1" t="s">
        <v>624</v>
      </c>
      <c r="H852" s="1" t="s">
        <v>33</v>
      </c>
      <c r="I852" s="1">
        <v>4</v>
      </c>
    </row>
    <row r="853" spans="1:9" ht="15">
      <c r="A853" s="1" t="s">
        <v>9</v>
      </c>
      <c r="B853" s="1" t="s">
        <v>615</v>
      </c>
      <c r="C853" s="1" t="s">
        <v>615</v>
      </c>
      <c r="D853" s="1" t="s">
        <v>615</v>
      </c>
      <c r="E853" s="1">
        <v>8</v>
      </c>
      <c r="F853" s="1">
        <v>9684</v>
      </c>
      <c r="G853" s="1" t="s">
        <v>624</v>
      </c>
      <c r="H853" s="1" t="s">
        <v>34</v>
      </c>
      <c r="I853" s="1">
        <v>1</v>
      </c>
    </row>
    <row r="854" spans="1:9" ht="15">
      <c r="A854" s="1" t="s">
        <v>9</v>
      </c>
      <c r="B854" s="1" t="s">
        <v>615</v>
      </c>
      <c r="C854" s="1" t="s">
        <v>615</v>
      </c>
      <c r="D854" s="1" t="s">
        <v>615</v>
      </c>
      <c r="E854" s="1">
        <v>8</v>
      </c>
      <c r="F854" s="1">
        <v>9684</v>
      </c>
      <c r="G854" s="1" t="s">
        <v>624</v>
      </c>
      <c r="H854" s="1" t="s">
        <v>12</v>
      </c>
      <c r="I854" s="1">
        <v>2</v>
      </c>
    </row>
    <row r="855" spans="1:9" ht="15">
      <c r="A855" s="1" t="s">
        <v>9</v>
      </c>
      <c r="B855" s="1" t="s">
        <v>615</v>
      </c>
      <c r="C855" s="1" t="s">
        <v>615</v>
      </c>
      <c r="D855" s="1" t="s">
        <v>615</v>
      </c>
      <c r="E855" s="1">
        <v>8</v>
      </c>
      <c r="F855" s="1">
        <v>9702</v>
      </c>
      <c r="G855" s="1" t="s">
        <v>625</v>
      </c>
      <c r="H855" s="1" t="s">
        <v>56</v>
      </c>
      <c r="I855" s="1">
        <v>1</v>
      </c>
    </row>
    <row r="856" spans="1:9" ht="15">
      <c r="A856" s="1" t="s">
        <v>9</v>
      </c>
      <c r="B856" s="1" t="s">
        <v>615</v>
      </c>
      <c r="C856" s="1" t="s">
        <v>615</v>
      </c>
      <c r="D856" s="1" t="s">
        <v>615</v>
      </c>
      <c r="E856" s="1">
        <v>8</v>
      </c>
      <c r="F856" s="1">
        <v>9702</v>
      </c>
      <c r="G856" s="1" t="s">
        <v>625</v>
      </c>
      <c r="H856" s="1" t="s">
        <v>33</v>
      </c>
      <c r="I856" s="1">
        <v>4</v>
      </c>
    </row>
    <row r="857" spans="1:9" ht="15">
      <c r="A857" s="1" t="s">
        <v>9</v>
      </c>
      <c r="B857" s="1" t="s">
        <v>615</v>
      </c>
      <c r="C857" s="1" t="s">
        <v>615</v>
      </c>
      <c r="D857" s="1" t="s">
        <v>615</v>
      </c>
      <c r="E857" s="1">
        <v>8</v>
      </c>
      <c r="F857" s="1">
        <v>9714</v>
      </c>
      <c r="G857" s="1" t="s">
        <v>626</v>
      </c>
      <c r="H857" s="1" t="s">
        <v>33</v>
      </c>
      <c r="I857" s="1">
        <v>6</v>
      </c>
    </row>
    <row r="858" spans="1:9" ht="15">
      <c r="A858" s="1" t="s">
        <v>9</v>
      </c>
      <c r="B858" s="1" t="s">
        <v>615</v>
      </c>
      <c r="C858" s="1" t="s">
        <v>615</v>
      </c>
      <c r="D858" s="1" t="s">
        <v>615</v>
      </c>
      <c r="E858" s="1">
        <v>8</v>
      </c>
      <c r="F858" s="1">
        <v>9714</v>
      </c>
      <c r="G858" s="1" t="s">
        <v>626</v>
      </c>
      <c r="H858" s="1" t="s">
        <v>45</v>
      </c>
      <c r="I858" s="1">
        <v>1</v>
      </c>
    </row>
    <row r="859" spans="1:9" ht="15">
      <c r="A859" s="1" t="s">
        <v>9</v>
      </c>
      <c r="B859" s="1" t="s">
        <v>615</v>
      </c>
      <c r="C859" s="1" t="s">
        <v>615</v>
      </c>
      <c r="D859" s="1" t="s">
        <v>615</v>
      </c>
      <c r="E859" s="1">
        <v>8</v>
      </c>
      <c r="F859" s="1">
        <v>9714</v>
      </c>
      <c r="G859" s="1" t="s">
        <v>626</v>
      </c>
      <c r="H859" s="1" t="s">
        <v>12</v>
      </c>
      <c r="I859" s="1">
        <v>1</v>
      </c>
    </row>
    <row r="860" spans="1:9" ht="15">
      <c r="A860" s="1" t="s">
        <v>9</v>
      </c>
      <c r="B860" s="1" t="s">
        <v>615</v>
      </c>
      <c r="C860" s="1" t="s">
        <v>615</v>
      </c>
      <c r="D860" s="1" t="s">
        <v>615</v>
      </c>
      <c r="E860" s="1">
        <v>8</v>
      </c>
      <c r="F860" s="1">
        <v>9726</v>
      </c>
      <c r="G860" s="1" t="s">
        <v>627</v>
      </c>
      <c r="H860" s="1" t="s">
        <v>33</v>
      </c>
      <c r="I860" s="1">
        <v>5</v>
      </c>
    </row>
    <row r="861" spans="1:9" ht="15">
      <c r="A861" s="1" t="s">
        <v>9</v>
      </c>
      <c r="B861" s="1" t="s">
        <v>615</v>
      </c>
      <c r="C861" s="1" t="s">
        <v>615</v>
      </c>
      <c r="D861" s="1" t="s">
        <v>615</v>
      </c>
      <c r="E861" s="1">
        <v>8</v>
      </c>
      <c r="F861" s="1">
        <v>9726</v>
      </c>
      <c r="G861" s="1" t="s">
        <v>627</v>
      </c>
      <c r="H861" s="1" t="s">
        <v>45</v>
      </c>
      <c r="I861" s="1">
        <v>2</v>
      </c>
    </row>
    <row r="862" spans="1:9" ht="15">
      <c r="A862" s="1" t="s">
        <v>9</v>
      </c>
      <c r="B862" s="1" t="s">
        <v>615</v>
      </c>
      <c r="C862" s="1" t="s">
        <v>615</v>
      </c>
      <c r="D862" s="1" t="s">
        <v>615</v>
      </c>
      <c r="E862" s="1">
        <v>8</v>
      </c>
      <c r="F862" s="1">
        <v>9726</v>
      </c>
      <c r="G862" s="1" t="s">
        <v>627</v>
      </c>
      <c r="H862" s="1" t="s">
        <v>556</v>
      </c>
      <c r="I862" s="1">
        <v>3</v>
      </c>
    </row>
    <row r="863" spans="1:9" ht="15">
      <c r="A863" s="1" t="s">
        <v>9</v>
      </c>
      <c r="B863" s="1" t="s">
        <v>615</v>
      </c>
      <c r="C863" s="1" t="s">
        <v>615</v>
      </c>
      <c r="D863" s="1" t="s">
        <v>615</v>
      </c>
      <c r="E863" s="1">
        <v>8</v>
      </c>
      <c r="F863" s="1">
        <v>9726</v>
      </c>
      <c r="G863" s="1" t="s">
        <v>627</v>
      </c>
      <c r="H863" s="1" t="s">
        <v>628</v>
      </c>
      <c r="I863" s="1">
        <v>1</v>
      </c>
    </row>
    <row r="864" spans="1:9" ht="15">
      <c r="A864" s="1" t="s">
        <v>9</v>
      </c>
      <c r="B864" s="1" t="s">
        <v>615</v>
      </c>
      <c r="C864" s="1" t="s">
        <v>615</v>
      </c>
      <c r="D864" s="1" t="s">
        <v>615</v>
      </c>
      <c r="E864" s="1">
        <v>8</v>
      </c>
      <c r="F864" s="1">
        <v>9726</v>
      </c>
      <c r="G864" s="1" t="s">
        <v>627</v>
      </c>
      <c r="H864" s="1" t="s">
        <v>34</v>
      </c>
      <c r="I864" s="1">
        <v>4</v>
      </c>
    </row>
    <row r="865" spans="1:9" ht="15">
      <c r="A865" s="1" t="s">
        <v>9</v>
      </c>
      <c r="B865" s="1" t="s">
        <v>615</v>
      </c>
      <c r="C865" s="1" t="s">
        <v>615</v>
      </c>
      <c r="D865" s="1" t="s">
        <v>615</v>
      </c>
      <c r="E865" s="1">
        <v>8</v>
      </c>
      <c r="F865" s="1">
        <v>9726</v>
      </c>
      <c r="G865" s="1" t="s">
        <v>627</v>
      </c>
      <c r="H865" s="1" t="s">
        <v>14</v>
      </c>
      <c r="I865" s="1">
        <v>1</v>
      </c>
    </row>
    <row r="866" spans="1:9" ht="15">
      <c r="A866" s="1" t="s">
        <v>9</v>
      </c>
      <c r="B866" s="1" t="s">
        <v>615</v>
      </c>
      <c r="C866" s="1" t="s">
        <v>615</v>
      </c>
      <c r="D866" s="1" t="s">
        <v>615</v>
      </c>
      <c r="E866" s="1">
        <v>8</v>
      </c>
      <c r="F866" s="1">
        <v>9726</v>
      </c>
      <c r="G866" s="1" t="s">
        <v>627</v>
      </c>
      <c r="H866" s="1" t="s">
        <v>12</v>
      </c>
      <c r="I866" s="1">
        <v>3</v>
      </c>
    </row>
    <row r="867" spans="1:9" ht="15">
      <c r="A867" s="1" t="s">
        <v>9</v>
      </c>
      <c r="B867" s="1" t="s">
        <v>615</v>
      </c>
      <c r="C867" s="1" t="s">
        <v>615</v>
      </c>
      <c r="D867" s="1" t="s">
        <v>615</v>
      </c>
      <c r="E867" s="1">
        <v>8</v>
      </c>
      <c r="F867" s="1">
        <v>9738</v>
      </c>
      <c r="G867" s="1" t="s">
        <v>629</v>
      </c>
      <c r="H867" s="1" t="s">
        <v>33</v>
      </c>
      <c r="I867" s="1">
        <v>8</v>
      </c>
    </row>
    <row r="868" spans="1:9" ht="15">
      <c r="A868" s="1" t="s">
        <v>9</v>
      </c>
      <c r="B868" s="1" t="s">
        <v>615</v>
      </c>
      <c r="C868" s="1" t="s">
        <v>615</v>
      </c>
      <c r="D868" s="1" t="s">
        <v>615</v>
      </c>
      <c r="E868" s="1">
        <v>8</v>
      </c>
      <c r="F868" s="1">
        <v>9738</v>
      </c>
      <c r="G868" s="1" t="s">
        <v>629</v>
      </c>
      <c r="H868" s="1" t="s">
        <v>123</v>
      </c>
      <c r="I868" s="1">
        <v>2</v>
      </c>
    </row>
    <row r="869" spans="1:9" ht="15">
      <c r="A869" s="1" t="s">
        <v>9</v>
      </c>
      <c r="B869" s="1" t="s">
        <v>615</v>
      </c>
      <c r="C869" s="1" t="s">
        <v>615</v>
      </c>
      <c r="D869" s="1" t="s">
        <v>615</v>
      </c>
      <c r="E869" s="1">
        <v>8</v>
      </c>
      <c r="F869" s="1">
        <v>9738</v>
      </c>
      <c r="G869" s="1" t="s">
        <v>629</v>
      </c>
      <c r="H869" s="1" t="s">
        <v>12</v>
      </c>
      <c r="I869" s="1">
        <v>1</v>
      </c>
    </row>
    <row r="870" spans="1:9" ht="15">
      <c r="A870" s="1" t="s">
        <v>9</v>
      </c>
      <c r="B870" s="1" t="s">
        <v>615</v>
      </c>
      <c r="C870" s="1" t="s">
        <v>615</v>
      </c>
      <c r="D870" s="1" t="s">
        <v>615</v>
      </c>
      <c r="E870" s="1">
        <v>8</v>
      </c>
      <c r="F870" s="1">
        <v>9748</v>
      </c>
      <c r="G870" s="1" t="s">
        <v>630</v>
      </c>
      <c r="H870" s="1" t="s">
        <v>33</v>
      </c>
      <c r="I870" s="1">
        <v>1</v>
      </c>
    </row>
    <row r="871" spans="1:9" ht="15">
      <c r="A871" s="1" t="s">
        <v>9</v>
      </c>
      <c r="B871" s="1" t="s">
        <v>615</v>
      </c>
      <c r="C871" s="1" t="s">
        <v>615</v>
      </c>
      <c r="D871" s="1" t="s">
        <v>615</v>
      </c>
      <c r="E871" s="1">
        <v>8</v>
      </c>
      <c r="F871" s="1">
        <v>9748</v>
      </c>
      <c r="G871" s="1" t="s">
        <v>630</v>
      </c>
      <c r="H871" s="1" t="s">
        <v>86</v>
      </c>
      <c r="I871" s="1">
        <v>1</v>
      </c>
    </row>
    <row r="872" spans="1:9" ht="15">
      <c r="A872" s="1" t="s">
        <v>9</v>
      </c>
      <c r="B872" s="1" t="s">
        <v>615</v>
      </c>
      <c r="C872" s="1" t="s">
        <v>615</v>
      </c>
      <c r="D872" s="1" t="s">
        <v>615</v>
      </c>
      <c r="E872" s="1">
        <v>8</v>
      </c>
      <c r="F872" s="1">
        <v>9751</v>
      </c>
      <c r="G872" s="1" t="s">
        <v>631</v>
      </c>
      <c r="H872" s="1" t="s">
        <v>33</v>
      </c>
      <c r="I872" s="1">
        <v>4</v>
      </c>
    </row>
    <row r="873" spans="1:9" ht="15">
      <c r="A873" s="1" t="s">
        <v>9</v>
      </c>
      <c r="B873" s="1" t="s">
        <v>615</v>
      </c>
      <c r="C873" s="1" t="s">
        <v>615</v>
      </c>
      <c r="D873" s="1" t="s">
        <v>615</v>
      </c>
      <c r="E873" s="1">
        <v>8</v>
      </c>
      <c r="F873" s="1">
        <v>9751</v>
      </c>
      <c r="G873" s="1" t="s">
        <v>631</v>
      </c>
      <c r="H873" s="1" t="s">
        <v>86</v>
      </c>
      <c r="I873" s="1">
        <v>1</v>
      </c>
    </row>
    <row r="874" spans="1:9" ht="15">
      <c r="A874" s="1" t="s">
        <v>9</v>
      </c>
      <c r="B874" s="1" t="s">
        <v>615</v>
      </c>
      <c r="C874" s="1" t="s">
        <v>615</v>
      </c>
      <c r="D874" s="1" t="s">
        <v>615</v>
      </c>
      <c r="E874" s="1">
        <v>8</v>
      </c>
      <c r="F874" s="1">
        <v>9751</v>
      </c>
      <c r="G874" s="1" t="s">
        <v>631</v>
      </c>
      <c r="H874" s="1" t="s">
        <v>34</v>
      </c>
      <c r="I874" s="1">
        <v>1</v>
      </c>
    </row>
    <row r="875" spans="1:9" ht="15">
      <c r="A875" s="1" t="s">
        <v>9</v>
      </c>
      <c r="B875" s="1" t="s">
        <v>615</v>
      </c>
      <c r="C875" s="1" t="s">
        <v>615</v>
      </c>
      <c r="D875" s="1" t="s">
        <v>615</v>
      </c>
      <c r="E875" s="1">
        <v>8</v>
      </c>
      <c r="F875" s="1">
        <v>9751</v>
      </c>
      <c r="G875" s="1" t="s">
        <v>631</v>
      </c>
      <c r="H875" s="1" t="s">
        <v>12</v>
      </c>
      <c r="I875" s="1">
        <v>3</v>
      </c>
    </row>
    <row r="876" spans="1:9" ht="15">
      <c r="A876" s="1" t="s">
        <v>9</v>
      </c>
      <c r="B876" s="1" t="s">
        <v>615</v>
      </c>
      <c r="C876" s="1" t="s">
        <v>615</v>
      </c>
      <c r="D876" s="1" t="s">
        <v>615</v>
      </c>
      <c r="E876" s="1">
        <v>8</v>
      </c>
      <c r="F876" s="1">
        <v>9763</v>
      </c>
      <c r="G876" s="1" t="s">
        <v>632</v>
      </c>
      <c r="H876" s="1" t="s">
        <v>33</v>
      </c>
      <c r="I876" s="1">
        <v>1</v>
      </c>
    </row>
    <row r="877" spans="1:9" ht="15">
      <c r="A877" s="1" t="s">
        <v>9</v>
      </c>
      <c r="B877" s="1" t="s">
        <v>615</v>
      </c>
      <c r="C877" s="1" t="s">
        <v>615</v>
      </c>
      <c r="D877" s="1" t="s">
        <v>615</v>
      </c>
      <c r="E877" s="1">
        <v>8</v>
      </c>
      <c r="F877" s="1">
        <v>9817</v>
      </c>
      <c r="G877" s="1" t="s">
        <v>633</v>
      </c>
      <c r="H877" s="1" t="s">
        <v>134</v>
      </c>
      <c r="I877" s="1">
        <v>1</v>
      </c>
    </row>
    <row r="878" spans="1:9" ht="15">
      <c r="A878" s="1" t="s">
        <v>9</v>
      </c>
      <c r="B878" s="1" t="s">
        <v>615</v>
      </c>
      <c r="C878" s="1" t="s">
        <v>615</v>
      </c>
      <c r="D878" s="1" t="s">
        <v>615</v>
      </c>
      <c r="E878" s="1">
        <v>8</v>
      </c>
      <c r="F878" s="1">
        <v>9817</v>
      </c>
      <c r="G878" s="1" t="s">
        <v>633</v>
      </c>
      <c r="H878" s="1" t="s">
        <v>12</v>
      </c>
      <c r="I878" s="1">
        <v>1</v>
      </c>
    </row>
    <row r="879" spans="1:9" ht="15">
      <c r="A879" s="1" t="s">
        <v>9</v>
      </c>
      <c r="B879" s="1" t="s">
        <v>615</v>
      </c>
      <c r="C879" s="1" t="s">
        <v>615</v>
      </c>
      <c r="D879" s="1" t="s">
        <v>615</v>
      </c>
      <c r="E879" s="1">
        <v>8</v>
      </c>
      <c r="F879" s="1">
        <v>9842</v>
      </c>
      <c r="G879" s="1" t="s">
        <v>634</v>
      </c>
      <c r="H879" s="1" t="s">
        <v>34</v>
      </c>
      <c r="I879" s="1">
        <v>1</v>
      </c>
    </row>
    <row r="880" spans="1:9" ht="15">
      <c r="A880" s="1" t="s">
        <v>9</v>
      </c>
      <c r="B880" s="1" t="s">
        <v>615</v>
      </c>
      <c r="C880" s="1" t="s">
        <v>615</v>
      </c>
      <c r="D880" s="1" t="s">
        <v>615</v>
      </c>
      <c r="E880" s="1">
        <v>8</v>
      </c>
      <c r="F880" s="1">
        <v>9842</v>
      </c>
      <c r="G880" s="1" t="s">
        <v>634</v>
      </c>
      <c r="H880" s="1" t="s">
        <v>123</v>
      </c>
      <c r="I880" s="1">
        <v>1</v>
      </c>
    </row>
    <row r="881" spans="1:9" ht="15">
      <c r="A881" s="1" t="s">
        <v>9</v>
      </c>
      <c r="B881" s="1" t="s">
        <v>615</v>
      </c>
      <c r="C881" s="1" t="s">
        <v>615</v>
      </c>
      <c r="D881" s="1" t="s">
        <v>615</v>
      </c>
      <c r="E881" s="1">
        <v>8</v>
      </c>
      <c r="F881" s="1">
        <v>9854</v>
      </c>
      <c r="G881" s="1" t="s">
        <v>635</v>
      </c>
      <c r="H881" s="1" t="s">
        <v>556</v>
      </c>
      <c r="I881" s="1">
        <v>1</v>
      </c>
    </row>
    <row r="882" spans="1:9" ht="15">
      <c r="A882" s="1" t="s">
        <v>9</v>
      </c>
      <c r="B882" s="1" t="s">
        <v>615</v>
      </c>
      <c r="C882" s="1" t="s">
        <v>615</v>
      </c>
      <c r="D882" s="1" t="s">
        <v>615</v>
      </c>
      <c r="E882" s="1">
        <v>8</v>
      </c>
      <c r="F882" s="1">
        <v>9854</v>
      </c>
      <c r="G882" s="1" t="s">
        <v>635</v>
      </c>
      <c r="H882" s="1" t="s">
        <v>51</v>
      </c>
      <c r="I882" s="1">
        <v>1</v>
      </c>
    </row>
    <row r="883" spans="1:9" ht="15">
      <c r="A883" s="1" t="s">
        <v>9</v>
      </c>
      <c r="B883" s="1" t="s">
        <v>615</v>
      </c>
      <c r="C883" s="1" t="s">
        <v>615</v>
      </c>
      <c r="D883" s="1" t="s">
        <v>615</v>
      </c>
      <c r="E883" s="1">
        <v>8</v>
      </c>
      <c r="F883" s="1">
        <v>9885</v>
      </c>
      <c r="G883" s="1" t="s">
        <v>636</v>
      </c>
      <c r="H883" s="1" t="s">
        <v>12</v>
      </c>
      <c r="I883" s="1">
        <v>3</v>
      </c>
    </row>
    <row r="884" spans="1:9" ht="15">
      <c r="A884" s="1" t="s">
        <v>9</v>
      </c>
      <c r="B884" s="1" t="s">
        <v>615</v>
      </c>
      <c r="C884" s="1" t="s">
        <v>615</v>
      </c>
      <c r="D884" s="1" t="s">
        <v>615</v>
      </c>
      <c r="E884" s="1">
        <v>8</v>
      </c>
      <c r="F884" s="1">
        <v>35439</v>
      </c>
      <c r="G884" s="1" t="s">
        <v>637</v>
      </c>
      <c r="H884" s="1" t="s">
        <v>556</v>
      </c>
      <c r="I884" s="1">
        <v>1</v>
      </c>
    </row>
    <row r="885" spans="1:9" ht="15">
      <c r="A885" s="1" t="s">
        <v>9</v>
      </c>
      <c r="B885" s="1" t="s">
        <v>615</v>
      </c>
      <c r="C885" s="1" t="s">
        <v>615</v>
      </c>
      <c r="D885" s="1" t="s">
        <v>615</v>
      </c>
      <c r="E885" s="1">
        <v>8</v>
      </c>
      <c r="F885" s="1">
        <v>35439</v>
      </c>
      <c r="G885" s="1" t="s">
        <v>637</v>
      </c>
      <c r="H885" s="1" t="s">
        <v>628</v>
      </c>
      <c r="I885" s="1">
        <v>1</v>
      </c>
    </row>
    <row r="886" spans="1:9" ht="15">
      <c r="A886" s="1" t="s">
        <v>9</v>
      </c>
      <c r="B886" s="1" t="s">
        <v>615</v>
      </c>
      <c r="C886" s="1" t="s">
        <v>615</v>
      </c>
      <c r="D886" s="1" t="s">
        <v>615</v>
      </c>
      <c r="E886" s="1">
        <v>8</v>
      </c>
      <c r="F886" s="1">
        <v>35439</v>
      </c>
      <c r="G886" s="1" t="s">
        <v>637</v>
      </c>
      <c r="H886" s="1" t="s">
        <v>51</v>
      </c>
      <c r="I886" s="1">
        <v>1</v>
      </c>
    </row>
    <row r="887" spans="1:9" ht="15">
      <c r="A887" s="1" t="s">
        <v>9</v>
      </c>
      <c r="B887" s="1" t="s">
        <v>615</v>
      </c>
      <c r="C887" s="1" t="s">
        <v>615</v>
      </c>
      <c r="D887" s="1" t="s">
        <v>615</v>
      </c>
      <c r="E887" s="1">
        <v>8</v>
      </c>
      <c r="F887" s="1">
        <v>35439</v>
      </c>
      <c r="G887" s="1" t="s">
        <v>637</v>
      </c>
      <c r="H887" s="1" t="s">
        <v>12</v>
      </c>
      <c r="I887" s="1">
        <v>1</v>
      </c>
    </row>
    <row r="888" spans="1:9" ht="15">
      <c r="A888" s="1" t="s">
        <v>9</v>
      </c>
      <c r="B888" s="1" t="s">
        <v>615</v>
      </c>
      <c r="C888" s="1" t="s">
        <v>615</v>
      </c>
      <c r="D888" s="1" t="s">
        <v>615</v>
      </c>
      <c r="E888" s="1">
        <v>8</v>
      </c>
      <c r="F888" s="1">
        <v>35452</v>
      </c>
      <c r="G888" s="1" t="s">
        <v>638</v>
      </c>
      <c r="H888" s="1" t="s">
        <v>33</v>
      </c>
      <c r="I888" s="1">
        <v>1</v>
      </c>
    </row>
    <row r="889" spans="1:9" ht="15">
      <c r="A889" s="1" t="s">
        <v>9</v>
      </c>
      <c r="B889" s="1" t="s">
        <v>615</v>
      </c>
      <c r="C889" s="1" t="s">
        <v>615</v>
      </c>
      <c r="D889" s="1" t="s">
        <v>615</v>
      </c>
      <c r="E889" s="1">
        <v>8</v>
      </c>
      <c r="F889" s="1">
        <v>35452</v>
      </c>
      <c r="G889" s="1" t="s">
        <v>638</v>
      </c>
      <c r="H889" s="1" t="s">
        <v>34</v>
      </c>
      <c r="I889" s="1">
        <v>1</v>
      </c>
    </row>
    <row r="890" spans="1:9" ht="15">
      <c r="A890" s="1" t="s">
        <v>9</v>
      </c>
      <c r="B890" s="1" t="s">
        <v>615</v>
      </c>
      <c r="C890" s="1" t="s">
        <v>615</v>
      </c>
      <c r="D890" s="1" t="s">
        <v>615</v>
      </c>
      <c r="E890" s="1">
        <v>8</v>
      </c>
      <c r="F890" s="1">
        <v>35464</v>
      </c>
      <c r="G890" s="1" t="s">
        <v>639</v>
      </c>
      <c r="H890" s="1" t="s">
        <v>33</v>
      </c>
      <c r="I890" s="1">
        <v>2</v>
      </c>
    </row>
    <row r="891" spans="1:9" ht="15">
      <c r="A891" s="1" t="s">
        <v>9</v>
      </c>
      <c r="B891" s="1" t="s">
        <v>615</v>
      </c>
      <c r="C891" s="1" t="s">
        <v>615</v>
      </c>
      <c r="D891" s="1" t="s">
        <v>615</v>
      </c>
      <c r="E891" s="1">
        <v>8</v>
      </c>
      <c r="F891" s="1">
        <v>35464</v>
      </c>
      <c r="G891" s="1" t="s">
        <v>639</v>
      </c>
      <c r="H891" s="1" t="s">
        <v>12</v>
      </c>
      <c r="I891" s="1">
        <v>1</v>
      </c>
    </row>
    <row r="892" spans="1:9" ht="15">
      <c r="A892" s="1" t="s">
        <v>9</v>
      </c>
      <c r="B892" s="1" t="s">
        <v>615</v>
      </c>
      <c r="C892" s="1" t="s">
        <v>615</v>
      </c>
      <c r="D892" s="1" t="s">
        <v>615</v>
      </c>
      <c r="E892" s="1">
        <v>8</v>
      </c>
      <c r="F892" s="1">
        <v>35476</v>
      </c>
      <c r="G892" s="1" t="s">
        <v>640</v>
      </c>
      <c r="H892" s="1" t="s">
        <v>56</v>
      </c>
      <c r="I892" s="1">
        <v>1</v>
      </c>
    </row>
    <row r="893" spans="1:9" ht="15">
      <c r="A893" s="1" t="s">
        <v>9</v>
      </c>
      <c r="B893" s="1" t="s">
        <v>615</v>
      </c>
      <c r="C893" s="1" t="s">
        <v>615</v>
      </c>
      <c r="D893" s="1" t="s">
        <v>615</v>
      </c>
      <c r="E893" s="1">
        <v>8</v>
      </c>
      <c r="F893" s="1">
        <v>35476</v>
      </c>
      <c r="G893" s="1" t="s">
        <v>640</v>
      </c>
      <c r="H893" s="1" t="s">
        <v>33</v>
      </c>
      <c r="I893" s="1">
        <v>38</v>
      </c>
    </row>
    <row r="894" spans="1:9" ht="15">
      <c r="A894" s="1" t="s">
        <v>9</v>
      </c>
      <c r="B894" s="1" t="s">
        <v>615</v>
      </c>
      <c r="C894" s="1" t="s">
        <v>615</v>
      </c>
      <c r="D894" s="1" t="s">
        <v>615</v>
      </c>
      <c r="E894" s="1">
        <v>8</v>
      </c>
      <c r="F894" s="1">
        <v>35476</v>
      </c>
      <c r="G894" s="1" t="s">
        <v>640</v>
      </c>
      <c r="H894" s="1" t="s">
        <v>641</v>
      </c>
      <c r="I894" s="1">
        <v>1</v>
      </c>
    </row>
    <row r="895" spans="1:9" ht="15">
      <c r="A895" s="1" t="s">
        <v>9</v>
      </c>
      <c r="B895" s="1" t="s">
        <v>615</v>
      </c>
      <c r="C895" s="1" t="s">
        <v>615</v>
      </c>
      <c r="D895" s="1" t="s">
        <v>615</v>
      </c>
      <c r="E895" s="1">
        <v>8</v>
      </c>
      <c r="F895" s="1">
        <v>35476</v>
      </c>
      <c r="G895" s="1" t="s">
        <v>640</v>
      </c>
      <c r="H895" s="1" t="s">
        <v>86</v>
      </c>
      <c r="I895" s="1">
        <v>1</v>
      </c>
    </row>
    <row r="896" spans="1:9" ht="15">
      <c r="A896" s="1" t="s">
        <v>9</v>
      </c>
      <c r="B896" s="1" t="s">
        <v>615</v>
      </c>
      <c r="C896" s="1" t="s">
        <v>615</v>
      </c>
      <c r="D896" s="1" t="s">
        <v>615</v>
      </c>
      <c r="E896" s="1">
        <v>8</v>
      </c>
      <c r="F896" s="1">
        <v>35476</v>
      </c>
      <c r="G896" s="1" t="s">
        <v>640</v>
      </c>
      <c r="H896" s="1" t="s">
        <v>12</v>
      </c>
      <c r="I896" s="1">
        <v>1</v>
      </c>
    </row>
    <row r="897" spans="1:9" ht="15">
      <c r="A897" s="1" t="s">
        <v>9</v>
      </c>
      <c r="B897" s="1" t="s">
        <v>615</v>
      </c>
      <c r="C897" s="1" t="s">
        <v>615</v>
      </c>
      <c r="D897" s="1" t="s">
        <v>615</v>
      </c>
      <c r="E897" s="1">
        <v>8</v>
      </c>
      <c r="F897" s="1">
        <v>36377</v>
      </c>
      <c r="G897" s="1" t="s">
        <v>642</v>
      </c>
      <c r="H897" s="1" t="s">
        <v>33</v>
      </c>
      <c r="I897" s="1">
        <v>1</v>
      </c>
    </row>
    <row r="898" spans="1:9" ht="15">
      <c r="A898" s="1" t="s">
        <v>9</v>
      </c>
      <c r="B898" s="1" t="s">
        <v>615</v>
      </c>
      <c r="C898" s="1" t="s">
        <v>615</v>
      </c>
      <c r="D898" s="1" t="s">
        <v>615</v>
      </c>
      <c r="E898" s="1">
        <v>8</v>
      </c>
      <c r="F898" s="1">
        <v>38532</v>
      </c>
      <c r="G898" s="1" t="s">
        <v>643</v>
      </c>
      <c r="H898" s="1" t="s">
        <v>12</v>
      </c>
      <c r="I898" s="1">
        <v>1</v>
      </c>
    </row>
    <row r="899" spans="1:9" ht="15">
      <c r="A899" s="1" t="s">
        <v>9</v>
      </c>
      <c r="B899" s="1" t="s">
        <v>615</v>
      </c>
      <c r="C899" s="1" t="s">
        <v>615</v>
      </c>
      <c r="D899" s="1" t="s">
        <v>615</v>
      </c>
      <c r="E899" s="1">
        <v>8</v>
      </c>
      <c r="F899" s="1">
        <v>38544</v>
      </c>
      <c r="G899" s="1" t="s">
        <v>644</v>
      </c>
      <c r="H899" s="1" t="s">
        <v>33</v>
      </c>
      <c r="I899" s="1">
        <v>4</v>
      </c>
    </row>
    <row r="900" spans="1:9" ht="15">
      <c r="A900" s="1" t="s">
        <v>9</v>
      </c>
      <c r="B900" s="1" t="s">
        <v>615</v>
      </c>
      <c r="C900" s="1" t="s">
        <v>615</v>
      </c>
      <c r="D900" s="1" t="s">
        <v>615</v>
      </c>
      <c r="E900" s="1">
        <v>8</v>
      </c>
      <c r="F900" s="1">
        <v>38556</v>
      </c>
      <c r="G900" s="1" t="s">
        <v>645</v>
      </c>
      <c r="H900" s="1" t="s">
        <v>33</v>
      </c>
      <c r="I900" s="1">
        <v>19</v>
      </c>
    </row>
    <row r="901" spans="1:9" ht="15">
      <c r="A901" s="1" t="s">
        <v>9</v>
      </c>
      <c r="B901" s="1" t="s">
        <v>615</v>
      </c>
      <c r="C901" s="1" t="s">
        <v>615</v>
      </c>
      <c r="D901" s="1" t="s">
        <v>615</v>
      </c>
      <c r="E901" s="1">
        <v>8</v>
      </c>
      <c r="F901" s="1">
        <v>38556</v>
      </c>
      <c r="G901" s="1" t="s">
        <v>645</v>
      </c>
      <c r="H901" s="1" t="s">
        <v>34</v>
      </c>
      <c r="I901" s="1">
        <v>2</v>
      </c>
    </row>
    <row r="902" spans="1:9" ht="15">
      <c r="A902" s="1" t="s">
        <v>9</v>
      </c>
      <c r="B902" s="1" t="s">
        <v>615</v>
      </c>
      <c r="C902" s="1" t="s">
        <v>615</v>
      </c>
      <c r="D902" s="1" t="s">
        <v>615</v>
      </c>
      <c r="E902" s="1">
        <v>8</v>
      </c>
      <c r="F902" s="1">
        <v>38556</v>
      </c>
      <c r="G902" s="1" t="s">
        <v>645</v>
      </c>
      <c r="H902" s="1" t="s">
        <v>51</v>
      </c>
      <c r="I902" s="1">
        <v>1</v>
      </c>
    </row>
    <row r="903" spans="1:9" ht="15">
      <c r="A903" s="1" t="s">
        <v>9</v>
      </c>
      <c r="B903" s="1" t="s">
        <v>615</v>
      </c>
      <c r="C903" s="1" t="s">
        <v>615</v>
      </c>
      <c r="D903" s="1" t="s">
        <v>615</v>
      </c>
      <c r="E903" s="1">
        <v>8</v>
      </c>
      <c r="F903" s="1">
        <v>38568</v>
      </c>
      <c r="G903" s="1" t="s">
        <v>646</v>
      </c>
      <c r="H903" s="1" t="s">
        <v>33</v>
      </c>
      <c r="I903" s="1">
        <v>1</v>
      </c>
    </row>
    <row r="904" spans="1:9" ht="15">
      <c r="A904" s="1" t="s">
        <v>9</v>
      </c>
      <c r="B904" s="1" t="s">
        <v>615</v>
      </c>
      <c r="C904" s="1" t="s">
        <v>615</v>
      </c>
      <c r="D904" s="1" t="s">
        <v>615</v>
      </c>
      <c r="E904" s="1">
        <v>8</v>
      </c>
      <c r="F904" s="1">
        <v>38568</v>
      </c>
      <c r="G904" s="1" t="s">
        <v>646</v>
      </c>
      <c r="H904" s="1" t="s">
        <v>12</v>
      </c>
      <c r="I904" s="1">
        <v>1</v>
      </c>
    </row>
    <row r="905" spans="1:9" ht="15">
      <c r="A905" s="1" t="s">
        <v>9</v>
      </c>
      <c r="B905" s="1" t="s">
        <v>615</v>
      </c>
      <c r="C905" s="1" t="s">
        <v>615</v>
      </c>
      <c r="D905" s="1" t="s">
        <v>615</v>
      </c>
      <c r="E905" s="1">
        <v>8</v>
      </c>
      <c r="F905" s="1">
        <v>40587</v>
      </c>
      <c r="G905" s="1" t="s">
        <v>647</v>
      </c>
      <c r="H905" s="1" t="s">
        <v>33</v>
      </c>
      <c r="I905" s="1">
        <v>8</v>
      </c>
    </row>
    <row r="906" spans="1:9" ht="15">
      <c r="A906" s="1" t="s">
        <v>9</v>
      </c>
      <c r="B906" s="1" t="s">
        <v>615</v>
      </c>
      <c r="C906" s="1" t="s">
        <v>615</v>
      </c>
      <c r="D906" s="1" t="s">
        <v>615</v>
      </c>
      <c r="E906" s="1">
        <v>8</v>
      </c>
      <c r="F906" s="1">
        <v>40587</v>
      </c>
      <c r="G906" s="1" t="s">
        <v>647</v>
      </c>
      <c r="H906" s="1" t="s">
        <v>34</v>
      </c>
      <c r="I906" s="1">
        <v>1</v>
      </c>
    </row>
    <row r="907" spans="1:9" ht="15">
      <c r="A907" s="1" t="s">
        <v>9</v>
      </c>
      <c r="B907" s="1" t="s">
        <v>615</v>
      </c>
      <c r="C907" s="1" t="s">
        <v>615</v>
      </c>
      <c r="D907" s="1" t="s">
        <v>615</v>
      </c>
      <c r="E907" s="1">
        <v>8</v>
      </c>
      <c r="F907" s="1">
        <v>40587</v>
      </c>
      <c r="G907" s="1" t="s">
        <v>647</v>
      </c>
      <c r="H907" s="1" t="s">
        <v>12</v>
      </c>
      <c r="I907" s="1">
        <v>1</v>
      </c>
    </row>
    <row r="908" spans="1:9" ht="15">
      <c r="A908" s="1" t="s">
        <v>9</v>
      </c>
      <c r="B908" s="1" t="s">
        <v>615</v>
      </c>
      <c r="C908" s="1" t="s">
        <v>615</v>
      </c>
      <c r="D908" s="1" t="s">
        <v>615</v>
      </c>
      <c r="E908" s="1">
        <v>8</v>
      </c>
      <c r="F908" s="1">
        <v>40599</v>
      </c>
      <c r="G908" s="1" t="s">
        <v>648</v>
      </c>
      <c r="H908" s="1" t="s">
        <v>33</v>
      </c>
      <c r="I908" s="1">
        <v>6</v>
      </c>
    </row>
    <row r="909" spans="1:9" ht="15">
      <c r="A909" s="1" t="s">
        <v>9</v>
      </c>
      <c r="B909" s="1" t="s">
        <v>615</v>
      </c>
      <c r="C909" s="1" t="s">
        <v>615</v>
      </c>
      <c r="D909" s="1" t="s">
        <v>615</v>
      </c>
      <c r="E909" s="1">
        <v>8</v>
      </c>
      <c r="F909" s="1">
        <v>40599</v>
      </c>
      <c r="G909" s="1" t="s">
        <v>648</v>
      </c>
      <c r="H909" s="1" t="s">
        <v>51</v>
      </c>
      <c r="I909" s="1">
        <v>1</v>
      </c>
    </row>
    <row r="910" spans="1:9" ht="15">
      <c r="A910" s="1" t="s">
        <v>9</v>
      </c>
      <c r="B910" s="1" t="s">
        <v>615</v>
      </c>
      <c r="C910" s="1" t="s">
        <v>615</v>
      </c>
      <c r="D910" s="1" t="s">
        <v>615</v>
      </c>
      <c r="E910" s="1">
        <v>8</v>
      </c>
      <c r="F910" s="1">
        <v>40605</v>
      </c>
      <c r="G910" s="1" t="s">
        <v>649</v>
      </c>
      <c r="H910" s="1" t="s">
        <v>33</v>
      </c>
      <c r="I910" s="1">
        <v>1</v>
      </c>
    </row>
    <row r="911" spans="1:9" ht="15">
      <c r="A911" s="1" t="s">
        <v>9</v>
      </c>
      <c r="B911" s="1" t="s">
        <v>615</v>
      </c>
      <c r="C911" s="1" t="s">
        <v>615</v>
      </c>
      <c r="D911" s="1" t="s">
        <v>615</v>
      </c>
      <c r="E911" s="1">
        <v>8</v>
      </c>
      <c r="F911" s="1">
        <v>40617</v>
      </c>
      <c r="G911" s="1" t="s">
        <v>650</v>
      </c>
      <c r="H911" s="1" t="s">
        <v>33</v>
      </c>
      <c r="I911" s="1">
        <v>3</v>
      </c>
    </row>
    <row r="912" spans="1:9" ht="15">
      <c r="A912" s="1" t="s">
        <v>9</v>
      </c>
      <c r="B912" s="1" t="s">
        <v>615</v>
      </c>
      <c r="C912" s="1" t="s">
        <v>615</v>
      </c>
      <c r="D912" s="1" t="s">
        <v>615</v>
      </c>
      <c r="E912" s="1">
        <v>8</v>
      </c>
      <c r="F912" s="1">
        <v>40617</v>
      </c>
      <c r="G912" s="1" t="s">
        <v>650</v>
      </c>
      <c r="H912" s="1" t="s">
        <v>34</v>
      </c>
      <c r="I912" s="1">
        <v>1</v>
      </c>
    </row>
    <row r="913" spans="1:9" ht="15">
      <c r="A913" s="1" t="s">
        <v>9</v>
      </c>
      <c r="B913" s="1" t="s">
        <v>615</v>
      </c>
      <c r="C913" s="1" t="s">
        <v>615</v>
      </c>
      <c r="D913" s="1" t="s">
        <v>615</v>
      </c>
      <c r="E913" s="1">
        <v>8</v>
      </c>
      <c r="F913" s="1">
        <v>40629</v>
      </c>
      <c r="G913" s="1" t="s">
        <v>651</v>
      </c>
      <c r="H913" s="1" t="s">
        <v>33</v>
      </c>
      <c r="I913" s="1">
        <v>20</v>
      </c>
    </row>
    <row r="914" spans="1:9" ht="15">
      <c r="A914" s="1" t="s">
        <v>9</v>
      </c>
      <c r="B914" s="1" t="s">
        <v>615</v>
      </c>
      <c r="C914" s="1" t="s">
        <v>615</v>
      </c>
      <c r="D914" s="1" t="s">
        <v>615</v>
      </c>
      <c r="E914" s="1">
        <v>8</v>
      </c>
      <c r="F914" s="1">
        <v>41324</v>
      </c>
      <c r="G914" s="1" t="s">
        <v>652</v>
      </c>
      <c r="H914" s="1" t="s">
        <v>34</v>
      </c>
      <c r="I914" s="1">
        <v>1</v>
      </c>
    </row>
    <row r="915" spans="1:9" ht="15">
      <c r="A915" s="1" t="s">
        <v>9</v>
      </c>
      <c r="B915" s="1" t="s">
        <v>615</v>
      </c>
      <c r="C915" s="1" t="s">
        <v>615</v>
      </c>
      <c r="D915" s="1" t="s">
        <v>615</v>
      </c>
      <c r="E915" s="1">
        <v>8</v>
      </c>
      <c r="F915" s="1">
        <v>41324</v>
      </c>
      <c r="G915" s="1" t="s">
        <v>652</v>
      </c>
      <c r="H915" s="1" t="s">
        <v>12</v>
      </c>
      <c r="I915" s="1">
        <v>2</v>
      </c>
    </row>
    <row r="916" spans="1:9" ht="15">
      <c r="A916" s="1" t="s">
        <v>9</v>
      </c>
      <c r="B916" s="1" t="s">
        <v>615</v>
      </c>
      <c r="C916" s="1" t="s">
        <v>615</v>
      </c>
      <c r="D916" s="1" t="s">
        <v>615</v>
      </c>
      <c r="E916" s="1">
        <v>8</v>
      </c>
      <c r="F916" s="1">
        <v>41348</v>
      </c>
      <c r="G916" s="1" t="s">
        <v>653</v>
      </c>
      <c r="H916" s="1" t="s">
        <v>33</v>
      </c>
      <c r="I916" s="1">
        <v>10</v>
      </c>
    </row>
    <row r="917" spans="1:9" ht="15">
      <c r="A917" s="1" t="s">
        <v>9</v>
      </c>
      <c r="B917" s="1" t="s">
        <v>615</v>
      </c>
      <c r="C917" s="1" t="s">
        <v>615</v>
      </c>
      <c r="D917" s="1" t="s">
        <v>615</v>
      </c>
      <c r="E917" s="1">
        <v>8</v>
      </c>
      <c r="F917" s="1">
        <v>41348</v>
      </c>
      <c r="G917" s="1" t="s">
        <v>653</v>
      </c>
      <c r="H917" s="1" t="s">
        <v>86</v>
      </c>
      <c r="I917" s="1">
        <v>2</v>
      </c>
    </row>
    <row r="918" spans="1:9" ht="15">
      <c r="A918" s="1" t="s">
        <v>9</v>
      </c>
      <c r="B918" s="1" t="s">
        <v>615</v>
      </c>
      <c r="C918" s="1" t="s">
        <v>615</v>
      </c>
      <c r="D918" s="1" t="s">
        <v>615</v>
      </c>
      <c r="E918" s="1">
        <v>8</v>
      </c>
      <c r="F918" s="1">
        <v>46528</v>
      </c>
      <c r="G918" s="1" t="s">
        <v>654</v>
      </c>
      <c r="H918" s="1" t="s">
        <v>33</v>
      </c>
      <c r="I918" s="1">
        <v>1</v>
      </c>
    </row>
    <row r="919" spans="1:9" ht="15">
      <c r="A919" s="1" t="s">
        <v>9</v>
      </c>
      <c r="B919" s="1" t="s">
        <v>615</v>
      </c>
      <c r="C919" s="1" t="s">
        <v>615</v>
      </c>
      <c r="D919" s="1" t="s">
        <v>615</v>
      </c>
      <c r="E919" s="1">
        <v>8</v>
      </c>
      <c r="F919" s="1">
        <v>46528</v>
      </c>
      <c r="G919" s="1" t="s">
        <v>654</v>
      </c>
      <c r="H919" s="1" t="s">
        <v>34</v>
      </c>
      <c r="I919" s="1">
        <v>1</v>
      </c>
    </row>
    <row r="920" spans="1:9" ht="15">
      <c r="A920" s="1" t="s">
        <v>9</v>
      </c>
      <c r="B920" s="1" t="s">
        <v>615</v>
      </c>
      <c r="C920" s="1" t="s">
        <v>615</v>
      </c>
      <c r="D920" s="1" t="s">
        <v>615</v>
      </c>
      <c r="E920" s="1">
        <v>8</v>
      </c>
      <c r="F920" s="1">
        <v>49049</v>
      </c>
      <c r="G920" s="1" t="s">
        <v>655</v>
      </c>
      <c r="H920" s="1" t="s">
        <v>56</v>
      </c>
      <c r="I920" s="1">
        <v>1</v>
      </c>
    </row>
    <row r="921" spans="1:9" ht="15">
      <c r="A921" s="1" t="s">
        <v>9</v>
      </c>
      <c r="B921" s="1" t="s">
        <v>615</v>
      </c>
      <c r="C921" s="1" t="s">
        <v>615</v>
      </c>
      <c r="D921" s="1" t="s">
        <v>615</v>
      </c>
      <c r="E921" s="1">
        <v>8</v>
      </c>
      <c r="F921" s="1">
        <v>49049</v>
      </c>
      <c r="G921" s="1" t="s">
        <v>655</v>
      </c>
      <c r="H921" s="1" t="s">
        <v>33</v>
      </c>
      <c r="I921" s="1">
        <v>27</v>
      </c>
    </row>
    <row r="922" spans="1:9" ht="15">
      <c r="A922" s="1" t="s">
        <v>9</v>
      </c>
      <c r="B922" s="1" t="s">
        <v>615</v>
      </c>
      <c r="C922" s="1" t="s">
        <v>615</v>
      </c>
      <c r="D922" s="1" t="s">
        <v>615</v>
      </c>
      <c r="E922" s="1">
        <v>8</v>
      </c>
      <c r="F922" s="1">
        <v>902093</v>
      </c>
      <c r="G922" s="1" t="s">
        <v>656</v>
      </c>
      <c r="H922" s="1" t="s">
        <v>556</v>
      </c>
      <c r="I922" s="1">
        <v>3</v>
      </c>
    </row>
    <row r="923" spans="1:9" ht="15">
      <c r="A923" s="1" t="s">
        <v>9</v>
      </c>
      <c r="B923" s="1" t="s">
        <v>615</v>
      </c>
      <c r="C923" s="1" t="s">
        <v>615</v>
      </c>
      <c r="D923" s="1" t="s">
        <v>615</v>
      </c>
      <c r="E923" s="1">
        <v>8</v>
      </c>
      <c r="F923" s="1">
        <v>902093</v>
      </c>
      <c r="G923" s="1" t="s">
        <v>656</v>
      </c>
      <c r="H923" s="1" t="s">
        <v>34</v>
      </c>
      <c r="I923" s="1">
        <v>2</v>
      </c>
    </row>
    <row r="924" spans="1:9" ht="15">
      <c r="A924" s="1" t="s">
        <v>9</v>
      </c>
      <c r="B924" s="1" t="s">
        <v>615</v>
      </c>
      <c r="C924" s="1" t="s">
        <v>615</v>
      </c>
      <c r="D924" s="1" t="s">
        <v>615</v>
      </c>
      <c r="E924" s="1">
        <v>8</v>
      </c>
      <c r="F924" s="1">
        <v>902093</v>
      </c>
      <c r="G924" s="1" t="s">
        <v>656</v>
      </c>
      <c r="H924" s="1" t="s">
        <v>223</v>
      </c>
      <c r="I924" s="1">
        <v>1</v>
      </c>
    </row>
    <row r="925" spans="1:9" ht="15">
      <c r="A925" s="1" t="s">
        <v>9</v>
      </c>
      <c r="B925" s="1" t="s">
        <v>615</v>
      </c>
      <c r="C925" s="1" t="s">
        <v>615</v>
      </c>
      <c r="D925" s="1" t="s">
        <v>615</v>
      </c>
      <c r="E925" s="1">
        <v>8</v>
      </c>
      <c r="F925" s="1">
        <v>902093</v>
      </c>
      <c r="G925" s="1" t="s">
        <v>656</v>
      </c>
      <c r="H925" s="1" t="s">
        <v>12</v>
      </c>
      <c r="I925" s="1">
        <v>2</v>
      </c>
    </row>
    <row r="926" spans="1:9" ht="15">
      <c r="A926" s="1" t="s">
        <v>9</v>
      </c>
      <c r="B926" s="1" t="s">
        <v>615</v>
      </c>
      <c r="C926" s="1" t="s">
        <v>615</v>
      </c>
      <c r="D926" s="1" t="s">
        <v>615</v>
      </c>
      <c r="E926" s="1">
        <v>8</v>
      </c>
      <c r="F926" s="1">
        <v>906694</v>
      </c>
      <c r="G926" s="1" t="s">
        <v>657</v>
      </c>
      <c r="H926" s="1" t="s">
        <v>33</v>
      </c>
      <c r="I926" s="1">
        <v>1</v>
      </c>
    </row>
    <row r="927" spans="1:9" ht="15">
      <c r="A927" s="1" t="s">
        <v>9</v>
      </c>
      <c r="B927" s="1" t="s">
        <v>615</v>
      </c>
      <c r="C927" s="1" t="s">
        <v>615</v>
      </c>
      <c r="D927" s="1" t="s">
        <v>615</v>
      </c>
      <c r="E927" s="1">
        <v>8</v>
      </c>
      <c r="F927" s="1">
        <v>906694</v>
      </c>
      <c r="G927" s="1" t="s">
        <v>657</v>
      </c>
      <c r="H927" s="1" t="s">
        <v>544</v>
      </c>
      <c r="I927" s="1">
        <v>1</v>
      </c>
    </row>
    <row r="928" spans="1:9" ht="15">
      <c r="A928" s="1" t="s">
        <v>9</v>
      </c>
      <c r="B928" s="1" t="s">
        <v>615</v>
      </c>
      <c r="C928" s="1" t="s">
        <v>615</v>
      </c>
      <c r="D928" s="1" t="s">
        <v>615</v>
      </c>
      <c r="E928" s="1">
        <v>8</v>
      </c>
      <c r="F928" s="1">
        <v>906694</v>
      </c>
      <c r="G928" s="1" t="s">
        <v>657</v>
      </c>
      <c r="H928" s="1" t="s">
        <v>556</v>
      </c>
      <c r="I928" s="1">
        <v>5</v>
      </c>
    </row>
    <row r="929" spans="1:9" ht="15">
      <c r="A929" s="1" t="s">
        <v>9</v>
      </c>
      <c r="B929" s="1" t="s">
        <v>615</v>
      </c>
      <c r="C929" s="1" t="s">
        <v>615</v>
      </c>
      <c r="D929" s="1" t="s">
        <v>615</v>
      </c>
      <c r="E929" s="1">
        <v>8</v>
      </c>
      <c r="F929" s="1">
        <v>906694</v>
      </c>
      <c r="G929" s="1" t="s">
        <v>657</v>
      </c>
      <c r="H929" s="1" t="s">
        <v>628</v>
      </c>
      <c r="I929" s="1">
        <v>1</v>
      </c>
    </row>
    <row r="930" spans="1:9" ht="15">
      <c r="A930" s="1" t="s">
        <v>9</v>
      </c>
      <c r="B930" s="1" t="s">
        <v>615</v>
      </c>
      <c r="C930" s="1" t="s">
        <v>615</v>
      </c>
      <c r="D930" s="1" t="s">
        <v>615</v>
      </c>
      <c r="E930" s="1">
        <v>8</v>
      </c>
      <c r="F930" s="1">
        <v>906694</v>
      </c>
      <c r="G930" s="1" t="s">
        <v>657</v>
      </c>
      <c r="H930" s="1" t="s">
        <v>34</v>
      </c>
      <c r="I930" s="1">
        <v>5</v>
      </c>
    </row>
    <row r="931" spans="1:9" ht="15">
      <c r="A931" s="1" t="s">
        <v>9</v>
      </c>
      <c r="B931" s="1" t="s">
        <v>615</v>
      </c>
      <c r="C931" s="1" t="s">
        <v>615</v>
      </c>
      <c r="D931" s="1" t="s">
        <v>615</v>
      </c>
      <c r="E931" s="1">
        <v>8</v>
      </c>
      <c r="F931" s="1">
        <v>906694</v>
      </c>
      <c r="G931" s="1" t="s">
        <v>657</v>
      </c>
      <c r="H931" s="1" t="s">
        <v>51</v>
      </c>
      <c r="I931" s="1">
        <v>1</v>
      </c>
    </row>
    <row r="932" spans="1:9" ht="15">
      <c r="A932" s="1" t="s">
        <v>9</v>
      </c>
      <c r="B932" s="1" t="s">
        <v>615</v>
      </c>
      <c r="C932" s="1" t="s">
        <v>615</v>
      </c>
      <c r="D932" s="1" t="s">
        <v>615</v>
      </c>
      <c r="E932" s="1">
        <v>8</v>
      </c>
      <c r="F932" s="1">
        <v>906694</v>
      </c>
      <c r="G932" s="1" t="s">
        <v>657</v>
      </c>
      <c r="H932" s="1" t="s">
        <v>223</v>
      </c>
      <c r="I932" s="1">
        <v>1</v>
      </c>
    </row>
    <row r="933" spans="1:9" ht="15">
      <c r="A933" s="1" t="s">
        <v>9</v>
      </c>
      <c r="B933" s="1" t="s">
        <v>615</v>
      </c>
      <c r="C933" s="1" t="s">
        <v>615</v>
      </c>
      <c r="D933" s="1" t="s">
        <v>615</v>
      </c>
      <c r="E933" s="1">
        <v>8</v>
      </c>
      <c r="F933" s="1">
        <v>908538</v>
      </c>
      <c r="G933" s="1" t="s">
        <v>658</v>
      </c>
      <c r="H933" s="1" t="s">
        <v>56</v>
      </c>
      <c r="I933" s="1">
        <v>1</v>
      </c>
    </row>
    <row r="934" spans="1:9" ht="15">
      <c r="A934" s="1" t="s">
        <v>9</v>
      </c>
      <c r="B934" s="1" t="s">
        <v>615</v>
      </c>
      <c r="C934" s="1" t="s">
        <v>615</v>
      </c>
      <c r="D934" s="1" t="s">
        <v>615</v>
      </c>
      <c r="E934" s="1">
        <v>8</v>
      </c>
      <c r="F934" s="1">
        <v>908538</v>
      </c>
      <c r="G934" s="1" t="s">
        <v>658</v>
      </c>
      <c r="H934" s="1" t="s">
        <v>33</v>
      </c>
      <c r="I934" s="1">
        <v>28</v>
      </c>
    </row>
    <row r="935" spans="1:9" ht="15">
      <c r="A935" s="1" t="s">
        <v>9</v>
      </c>
      <c r="B935" s="1" t="s">
        <v>615</v>
      </c>
      <c r="C935" s="1" t="s">
        <v>615</v>
      </c>
      <c r="D935" s="1" t="s">
        <v>615</v>
      </c>
      <c r="E935" s="1">
        <v>8</v>
      </c>
      <c r="F935" s="1">
        <v>908629</v>
      </c>
      <c r="G935" s="1" t="s">
        <v>659</v>
      </c>
      <c r="H935" s="1" t="s">
        <v>556</v>
      </c>
      <c r="I935" s="1">
        <v>1</v>
      </c>
    </row>
    <row r="936" spans="1:9" ht="15">
      <c r="A936" s="1" t="s">
        <v>9</v>
      </c>
      <c r="B936" s="1" t="s">
        <v>615</v>
      </c>
      <c r="C936" s="1" t="s">
        <v>615</v>
      </c>
      <c r="D936" s="1" t="s">
        <v>615</v>
      </c>
      <c r="E936" s="1">
        <v>8</v>
      </c>
      <c r="F936" s="1">
        <v>908629</v>
      </c>
      <c r="G936" s="1" t="s">
        <v>659</v>
      </c>
      <c r="H936" s="1" t="s">
        <v>34</v>
      </c>
      <c r="I936" s="1">
        <v>6</v>
      </c>
    </row>
    <row r="937" spans="1:9" ht="15">
      <c r="A937" s="1" t="s">
        <v>9</v>
      </c>
      <c r="B937" s="1" t="s">
        <v>615</v>
      </c>
      <c r="C937" s="1" t="s">
        <v>615</v>
      </c>
      <c r="D937" s="1" t="s">
        <v>615</v>
      </c>
      <c r="E937" s="1">
        <v>8</v>
      </c>
      <c r="F937" s="1">
        <v>908629</v>
      </c>
      <c r="G937" s="1" t="s">
        <v>659</v>
      </c>
      <c r="H937" s="1" t="s">
        <v>12</v>
      </c>
      <c r="I937" s="1">
        <v>1</v>
      </c>
    </row>
    <row r="938" spans="1:9" ht="15">
      <c r="A938" s="1" t="s">
        <v>9</v>
      </c>
      <c r="B938" s="1" t="s">
        <v>615</v>
      </c>
      <c r="C938" s="1" t="s">
        <v>615</v>
      </c>
      <c r="D938" s="1" t="s">
        <v>615</v>
      </c>
      <c r="E938" s="1">
        <v>8</v>
      </c>
      <c r="F938" s="1">
        <v>908630</v>
      </c>
      <c r="G938" s="1" t="s">
        <v>660</v>
      </c>
      <c r="H938" s="1" t="s">
        <v>33</v>
      </c>
      <c r="I938" s="1">
        <v>1</v>
      </c>
    </row>
    <row r="939" spans="1:9" ht="15">
      <c r="A939" s="1" t="s">
        <v>9</v>
      </c>
      <c r="B939" s="1" t="s">
        <v>615</v>
      </c>
      <c r="C939" s="1" t="s">
        <v>615</v>
      </c>
      <c r="D939" s="1" t="s">
        <v>615</v>
      </c>
      <c r="E939" s="1">
        <v>8</v>
      </c>
      <c r="F939" s="1">
        <v>908630</v>
      </c>
      <c r="G939" s="1" t="s">
        <v>660</v>
      </c>
      <c r="H939" s="1" t="s">
        <v>12</v>
      </c>
      <c r="I939" s="1">
        <v>1</v>
      </c>
    </row>
    <row r="940" spans="1:9" ht="15">
      <c r="A940" s="1" t="s">
        <v>9</v>
      </c>
      <c r="B940" s="1" t="s">
        <v>615</v>
      </c>
      <c r="C940" s="1" t="s">
        <v>615</v>
      </c>
      <c r="D940" s="1" t="s">
        <v>615</v>
      </c>
      <c r="E940" s="1">
        <v>8</v>
      </c>
      <c r="F940" s="1">
        <v>909221</v>
      </c>
      <c r="G940" s="1" t="s">
        <v>661</v>
      </c>
      <c r="H940" s="1" t="s">
        <v>56</v>
      </c>
      <c r="I940" s="1">
        <v>1</v>
      </c>
    </row>
    <row r="941" spans="1:9" ht="15">
      <c r="A941" s="1" t="s">
        <v>9</v>
      </c>
      <c r="B941" s="1" t="s">
        <v>615</v>
      </c>
      <c r="C941" s="1" t="s">
        <v>615</v>
      </c>
      <c r="D941" s="1" t="s">
        <v>615</v>
      </c>
      <c r="E941" s="1">
        <v>8</v>
      </c>
      <c r="F941" s="1">
        <v>909221</v>
      </c>
      <c r="G941" s="1" t="s">
        <v>661</v>
      </c>
      <c r="H941" s="1" t="s">
        <v>33</v>
      </c>
      <c r="I941" s="1">
        <v>21</v>
      </c>
    </row>
    <row r="942" spans="1:9" ht="15">
      <c r="A942" s="1" t="s">
        <v>9</v>
      </c>
      <c r="B942" s="1" t="s">
        <v>615</v>
      </c>
      <c r="C942" s="1" t="s">
        <v>615</v>
      </c>
      <c r="D942" s="1" t="s">
        <v>615</v>
      </c>
      <c r="E942" s="1">
        <v>8</v>
      </c>
      <c r="F942" s="1">
        <v>914800</v>
      </c>
      <c r="G942" s="1" t="s">
        <v>662</v>
      </c>
      <c r="H942" s="1" t="s">
        <v>12</v>
      </c>
      <c r="I942" s="1">
        <v>1</v>
      </c>
    </row>
    <row r="943" spans="1:9" ht="15">
      <c r="A943" s="1" t="s">
        <v>9</v>
      </c>
      <c r="B943" s="1" t="s">
        <v>615</v>
      </c>
      <c r="C943" s="1" t="s">
        <v>615</v>
      </c>
      <c r="D943" s="1" t="s">
        <v>615</v>
      </c>
      <c r="E943" s="1">
        <v>8</v>
      </c>
      <c r="F943" s="1">
        <v>914859</v>
      </c>
      <c r="G943" s="1" t="s">
        <v>663</v>
      </c>
      <c r="H943" s="1" t="s">
        <v>33</v>
      </c>
      <c r="I943" s="1">
        <v>1</v>
      </c>
    </row>
    <row r="944" spans="1:9" ht="15">
      <c r="A944" s="1" t="s">
        <v>9</v>
      </c>
      <c r="B944" s="1" t="s">
        <v>615</v>
      </c>
      <c r="C944" s="1" t="s">
        <v>615</v>
      </c>
      <c r="D944" s="1" t="s">
        <v>615</v>
      </c>
      <c r="E944" s="1">
        <v>8</v>
      </c>
      <c r="F944" s="1">
        <v>914859</v>
      </c>
      <c r="G944" s="1" t="s">
        <v>663</v>
      </c>
      <c r="H944" s="1" t="s">
        <v>12</v>
      </c>
      <c r="I944" s="1">
        <v>3</v>
      </c>
    </row>
    <row r="945" spans="1:9" ht="15">
      <c r="A945" s="1" t="s">
        <v>9</v>
      </c>
      <c r="B945" s="1" t="s">
        <v>615</v>
      </c>
      <c r="C945" s="1" t="s">
        <v>615</v>
      </c>
      <c r="D945" s="1" t="s">
        <v>615</v>
      </c>
      <c r="E945" s="1">
        <v>8</v>
      </c>
      <c r="F945" s="1">
        <v>917035</v>
      </c>
      <c r="G945" s="1" t="s">
        <v>664</v>
      </c>
      <c r="H945" s="1" t="s">
        <v>147</v>
      </c>
      <c r="I945" s="1">
        <v>1</v>
      </c>
    </row>
    <row r="946" spans="1:9" ht="15">
      <c r="A946" s="1" t="s">
        <v>9</v>
      </c>
      <c r="B946" s="1" t="s">
        <v>615</v>
      </c>
      <c r="C946" s="1" t="s">
        <v>615</v>
      </c>
      <c r="D946" s="1" t="s">
        <v>615</v>
      </c>
      <c r="E946" s="1">
        <v>8</v>
      </c>
      <c r="F946" s="1">
        <v>917035</v>
      </c>
      <c r="G946" s="1" t="s">
        <v>664</v>
      </c>
      <c r="H946" s="1" t="s">
        <v>556</v>
      </c>
      <c r="I946" s="1">
        <v>1</v>
      </c>
    </row>
    <row r="947" spans="1:9" ht="15">
      <c r="A947" s="1" t="s">
        <v>9</v>
      </c>
      <c r="B947" s="1" t="s">
        <v>615</v>
      </c>
      <c r="C947" s="1" t="s">
        <v>615</v>
      </c>
      <c r="D947" s="1" t="s">
        <v>615</v>
      </c>
      <c r="E947" s="1">
        <v>8</v>
      </c>
      <c r="F947" s="1">
        <v>917035</v>
      </c>
      <c r="G947" s="1" t="s">
        <v>664</v>
      </c>
      <c r="H947" s="1" t="s">
        <v>34</v>
      </c>
      <c r="I947" s="1">
        <v>3</v>
      </c>
    </row>
    <row r="948" spans="1:9" ht="15">
      <c r="A948" s="1" t="s">
        <v>9</v>
      </c>
      <c r="B948" s="1" t="s">
        <v>615</v>
      </c>
      <c r="C948" s="1" t="s">
        <v>615</v>
      </c>
      <c r="D948" s="1" t="s">
        <v>615</v>
      </c>
      <c r="E948" s="1">
        <v>8</v>
      </c>
      <c r="F948" s="1">
        <v>917035</v>
      </c>
      <c r="G948" s="1" t="s">
        <v>664</v>
      </c>
      <c r="H948" s="1" t="s">
        <v>220</v>
      </c>
      <c r="I948" s="1">
        <v>1</v>
      </c>
    </row>
    <row r="949" spans="1:9" ht="15">
      <c r="A949" s="1" t="s">
        <v>9</v>
      </c>
      <c r="B949" s="1" t="s">
        <v>615</v>
      </c>
      <c r="C949" s="1" t="s">
        <v>615</v>
      </c>
      <c r="D949" s="1" t="s">
        <v>615</v>
      </c>
      <c r="E949" s="1">
        <v>8</v>
      </c>
      <c r="F949" s="1">
        <v>917035</v>
      </c>
      <c r="G949" s="1" t="s">
        <v>664</v>
      </c>
      <c r="H949" s="1" t="s">
        <v>12</v>
      </c>
      <c r="I949" s="1">
        <v>2</v>
      </c>
    </row>
    <row r="950" spans="1:9" ht="15">
      <c r="A950" s="1" t="s">
        <v>9</v>
      </c>
      <c r="B950" s="1" t="s">
        <v>615</v>
      </c>
      <c r="C950" s="1" t="s">
        <v>615</v>
      </c>
      <c r="D950" s="1" t="s">
        <v>615</v>
      </c>
      <c r="E950" s="1">
        <v>8</v>
      </c>
      <c r="F950" s="1">
        <v>918829</v>
      </c>
      <c r="G950" s="1" t="s">
        <v>665</v>
      </c>
      <c r="H950" s="1" t="s">
        <v>56</v>
      </c>
      <c r="I950" s="1">
        <v>1</v>
      </c>
    </row>
    <row r="951" spans="1:9" ht="15">
      <c r="A951" s="1" t="s">
        <v>9</v>
      </c>
      <c r="B951" s="1" t="s">
        <v>615</v>
      </c>
      <c r="C951" s="1" t="s">
        <v>615</v>
      </c>
      <c r="D951" s="1" t="s">
        <v>615</v>
      </c>
      <c r="E951" s="1">
        <v>8</v>
      </c>
      <c r="F951" s="1">
        <v>918829</v>
      </c>
      <c r="G951" s="1" t="s">
        <v>665</v>
      </c>
      <c r="H951" s="1" t="s">
        <v>33</v>
      </c>
      <c r="I951" s="1">
        <v>24</v>
      </c>
    </row>
    <row r="952" spans="1:9" ht="15">
      <c r="A952" s="1" t="s">
        <v>9</v>
      </c>
      <c r="B952" s="1" t="s">
        <v>615</v>
      </c>
      <c r="C952" s="1" t="s">
        <v>615</v>
      </c>
      <c r="D952" s="1" t="s">
        <v>615</v>
      </c>
      <c r="E952" s="1">
        <v>8</v>
      </c>
      <c r="F952" s="1">
        <v>918829</v>
      </c>
      <c r="G952" s="1" t="s">
        <v>665</v>
      </c>
      <c r="H952" s="1" t="s">
        <v>34</v>
      </c>
      <c r="I952" s="1">
        <v>7</v>
      </c>
    </row>
    <row r="953" spans="1:9" ht="15">
      <c r="A953" s="1" t="s">
        <v>9</v>
      </c>
      <c r="B953" s="1" t="s">
        <v>615</v>
      </c>
      <c r="C953" s="1" t="s">
        <v>615</v>
      </c>
      <c r="D953" s="1" t="s">
        <v>615</v>
      </c>
      <c r="E953" s="1">
        <v>8</v>
      </c>
      <c r="F953" s="1">
        <v>919068</v>
      </c>
      <c r="G953" s="1" t="s">
        <v>666</v>
      </c>
      <c r="H953" s="1" t="s">
        <v>34</v>
      </c>
      <c r="I953" s="1">
        <v>2</v>
      </c>
    </row>
    <row r="954" spans="1:9" ht="15">
      <c r="A954" s="1" t="s">
        <v>9</v>
      </c>
      <c r="B954" s="1" t="s">
        <v>615</v>
      </c>
      <c r="C954" s="1" t="s">
        <v>615</v>
      </c>
      <c r="D954" s="1" t="s">
        <v>615</v>
      </c>
      <c r="E954" s="1">
        <v>8</v>
      </c>
      <c r="F954" s="1">
        <v>919068</v>
      </c>
      <c r="G954" s="1" t="s">
        <v>666</v>
      </c>
      <c r="H954" s="1" t="s">
        <v>12</v>
      </c>
      <c r="I954" s="1">
        <v>1</v>
      </c>
    </row>
    <row r="955" spans="1:9" ht="15">
      <c r="A955" s="1" t="s">
        <v>9</v>
      </c>
      <c r="B955" s="1" t="s">
        <v>615</v>
      </c>
      <c r="C955" s="1" t="s">
        <v>615</v>
      </c>
      <c r="D955" s="1" t="s">
        <v>615</v>
      </c>
      <c r="E955" s="1">
        <v>8</v>
      </c>
      <c r="F955" s="1">
        <v>919093</v>
      </c>
      <c r="G955" s="1" t="s">
        <v>667</v>
      </c>
      <c r="H955" s="1" t="s">
        <v>33</v>
      </c>
      <c r="I955" s="1">
        <v>3</v>
      </c>
    </row>
    <row r="956" spans="1:9" ht="15">
      <c r="A956" s="1" t="s">
        <v>9</v>
      </c>
      <c r="B956" s="1" t="s">
        <v>615</v>
      </c>
      <c r="C956" s="1" t="s">
        <v>615</v>
      </c>
      <c r="D956" s="1" t="s">
        <v>615</v>
      </c>
      <c r="E956" s="1">
        <v>8</v>
      </c>
      <c r="F956" s="1">
        <v>921427</v>
      </c>
      <c r="G956" s="1" t="s">
        <v>668</v>
      </c>
      <c r="H956" s="1" t="s">
        <v>34</v>
      </c>
      <c r="I956" s="1">
        <v>6</v>
      </c>
    </row>
    <row r="957" spans="1:9" ht="15">
      <c r="A957" s="1" t="s">
        <v>9</v>
      </c>
      <c r="B957" s="1" t="s">
        <v>615</v>
      </c>
      <c r="C957" s="1" t="s">
        <v>615</v>
      </c>
      <c r="D957" s="1" t="s">
        <v>615</v>
      </c>
      <c r="E957" s="1">
        <v>8</v>
      </c>
      <c r="F957" s="1">
        <v>921427</v>
      </c>
      <c r="G957" s="1" t="s">
        <v>668</v>
      </c>
      <c r="H957" s="1" t="s">
        <v>12</v>
      </c>
      <c r="I957" s="1">
        <v>2</v>
      </c>
    </row>
    <row r="958" spans="1:9" ht="15">
      <c r="A958" s="1" t="s">
        <v>9</v>
      </c>
      <c r="B958" s="1" t="s">
        <v>615</v>
      </c>
      <c r="C958" s="1" t="s">
        <v>615</v>
      </c>
      <c r="D958" s="1" t="s">
        <v>615</v>
      </c>
      <c r="E958" s="1">
        <v>8</v>
      </c>
      <c r="F958" s="1">
        <v>923459</v>
      </c>
      <c r="G958" s="1" t="s">
        <v>669</v>
      </c>
      <c r="H958" s="1" t="s">
        <v>33</v>
      </c>
      <c r="I958" s="1">
        <v>1</v>
      </c>
    </row>
    <row r="959" spans="1:9" ht="15">
      <c r="A959" s="1" t="s">
        <v>9</v>
      </c>
      <c r="B959" s="1" t="s">
        <v>615</v>
      </c>
      <c r="C959" s="1" t="s">
        <v>615</v>
      </c>
      <c r="D959" s="1" t="s">
        <v>615</v>
      </c>
      <c r="E959" s="1">
        <v>8</v>
      </c>
      <c r="F959" s="1">
        <v>923459</v>
      </c>
      <c r="G959" s="1" t="s">
        <v>669</v>
      </c>
      <c r="H959" s="1" t="s">
        <v>134</v>
      </c>
      <c r="I959" s="1">
        <v>1</v>
      </c>
    </row>
    <row r="960" spans="1:9" ht="15">
      <c r="A960" s="1" t="s">
        <v>9</v>
      </c>
      <c r="B960" s="1" t="s">
        <v>615</v>
      </c>
      <c r="C960" s="1" t="s">
        <v>615</v>
      </c>
      <c r="D960" s="1" t="s">
        <v>615</v>
      </c>
      <c r="E960" s="1">
        <v>8</v>
      </c>
      <c r="F960" s="1">
        <v>923459</v>
      </c>
      <c r="G960" s="1" t="s">
        <v>669</v>
      </c>
      <c r="H960" s="1" t="s">
        <v>12</v>
      </c>
      <c r="I960" s="1">
        <v>1</v>
      </c>
    </row>
    <row r="961" spans="1:9" ht="15">
      <c r="A961" s="1" t="s">
        <v>9</v>
      </c>
      <c r="B961" s="1" t="s">
        <v>615</v>
      </c>
      <c r="C961" s="1" t="s">
        <v>615</v>
      </c>
      <c r="D961" s="1" t="s">
        <v>615</v>
      </c>
      <c r="E961" s="1">
        <v>8</v>
      </c>
      <c r="F961" s="1">
        <v>923801</v>
      </c>
      <c r="G961" s="1" t="s">
        <v>670</v>
      </c>
      <c r="H961" s="1" t="s">
        <v>33</v>
      </c>
      <c r="I961" s="1">
        <v>2</v>
      </c>
    </row>
    <row r="962" spans="1:9" ht="15">
      <c r="A962" s="1" t="s">
        <v>9</v>
      </c>
      <c r="B962" s="1" t="s">
        <v>615</v>
      </c>
      <c r="C962" s="1" t="s">
        <v>615</v>
      </c>
      <c r="D962" s="1" t="s">
        <v>615</v>
      </c>
      <c r="E962" s="1">
        <v>8</v>
      </c>
      <c r="F962" s="1">
        <v>925470</v>
      </c>
      <c r="G962" s="1" t="s">
        <v>671</v>
      </c>
      <c r="H962" s="1" t="s">
        <v>33</v>
      </c>
      <c r="I962" s="1">
        <v>2</v>
      </c>
    </row>
    <row r="963" spans="1:9" ht="15">
      <c r="A963" s="1" t="s">
        <v>9</v>
      </c>
      <c r="B963" s="1" t="s">
        <v>615</v>
      </c>
      <c r="C963" s="1" t="s">
        <v>615</v>
      </c>
      <c r="D963" s="1" t="s">
        <v>615</v>
      </c>
      <c r="E963" s="1">
        <v>8</v>
      </c>
      <c r="F963" s="1">
        <v>925470</v>
      </c>
      <c r="G963" s="1" t="s">
        <v>671</v>
      </c>
      <c r="H963" s="1" t="s">
        <v>34</v>
      </c>
      <c r="I963" s="1">
        <v>2</v>
      </c>
    </row>
    <row r="964" spans="1:9" ht="15">
      <c r="A964" s="1" t="s">
        <v>9</v>
      </c>
      <c r="B964" s="1" t="s">
        <v>615</v>
      </c>
      <c r="C964" s="1" t="s">
        <v>615</v>
      </c>
      <c r="D964" s="1" t="s">
        <v>615</v>
      </c>
      <c r="E964" s="1">
        <v>8</v>
      </c>
      <c r="F964" s="1">
        <v>925470</v>
      </c>
      <c r="G964" s="1" t="s">
        <v>671</v>
      </c>
      <c r="H964" s="1" t="s">
        <v>12</v>
      </c>
      <c r="I964" s="1">
        <v>1</v>
      </c>
    </row>
    <row r="965" spans="1:9" ht="15">
      <c r="A965" s="1" t="s">
        <v>9</v>
      </c>
      <c r="B965" s="1" t="s">
        <v>615</v>
      </c>
      <c r="C965" s="1" t="s">
        <v>672</v>
      </c>
      <c r="D965" s="1" t="s">
        <v>673</v>
      </c>
      <c r="E965" s="1">
        <v>8</v>
      </c>
      <c r="F965" s="1">
        <v>10601</v>
      </c>
      <c r="G965" s="1" t="s">
        <v>674</v>
      </c>
      <c r="H965" s="1" t="s">
        <v>12</v>
      </c>
      <c r="I965" s="1">
        <v>1</v>
      </c>
    </row>
    <row r="966" spans="1:9" ht="15">
      <c r="A966" s="1" t="s">
        <v>9</v>
      </c>
      <c r="B966" s="1" t="s">
        <v>615</v>
      </c>
      <c r="C966" s="1" t="s">
        <v>672</v>
      </c>
      <c r="D966" s="1" t="s">
        <v>673</v>
      </c>
      <c r="E966" s="1">
        <v>8</v>
      </c>
      <c r="F966" s="1">
        <v>43862</v>
      </c>
      <c r="G966" s="1" t="s">
        <v>675</v>
      </c>
      <c r="H966" s="1" t="s">
        <v>35</v>
      </c>
      <c r="I966" s="1">
        <v>1</v>
      </c>
    </row>
    <row r="967" spans="1:9" ht="15">
      <c r="A967" s="1" t="s">
        <v>9</v>
      </c>
      <c r="B967" s="1" t="s">
        <v>615</v>
      </c>
      <c r="C967" s="1" t="s">
        <v>672</v>
      </c>
      <c r="D967" s="1" t="s">
        <v>673</v>
      </c>
      <c r="E967" s="1">
        <v>8</v>
      </c>
      <c r="F967" s="1">
        <v>43862</v>
      </c>
      <c r="G967" s="1" t="s">
        <v>675</v>
      </c>
      <c r="H967" s="1" t="s">
        <v>123</v>
      </c>
      <c r="I967" s="1">
        <v>1</v>
      </c>
    </row>
    <row r="968" spans="1:9" ht="15">
      <c r="A968" s="1" t="s">
        <v>9</v>
      </c>
      <c r="B968" s="1" t="s">
        <v>615</v>
      </c>
      <c r="C968" s="1" t="s">
        <v>672</v>
      </c>
      <c r="D968" s="1" t="s">
        <v>673</v>
      </c>
      <c r="E968" s="1">
        <v>8</v>
      </c>
      <c r="F968" s="1">
        <v>908551</v>
      </c>
      <c r="G968" s="1" t="s">
        <v>676</v>
      </c>
      <c r="H968" s="1" t="s">
        <v>33</v>
      </c>
      <c r="I968" s="1">
        <v>1</v>
      </c>
    </row>
    <row r="969" spans="1:9" ht="15">
      <c r="A969" s="1" t="s">
        <v>9</v>
      </c>
      <c r="B969" s="1" t="s">
        <v>615</v>
      </c>
      <c r="C969" s="1" t="s">
        <v>672</v>
      </c>
      <c r="D969" s="1" t="s">
        <v>673</v>
      </c>
      <c r="E969" s="1">
        <v>8</v>
      </c>
      <c r="F969" s="1">
        <v>908551</v>
      </c>
      <c r="G969" s="1" t="s">
        <v>676</v>
      </c>
      <c r="H969" s="1" t="s">
        <v>35</v>
      </c>
      <c r="I969" s="1">
        <v>1</v>
      </c>
    </row>
    <row r="970" spans="1:9" ht="15">
      <c r="A970" s="1" t="s">
        <v>9</v>
      </c>
      <c r="B970" s="1" t="s">
        <v>615</v>
      </c>
      <c r="C970" s="1" t="s">
        <v>673</v>
      </c>
      <c r="D970" s="1" t="s">
        <v>673</v>
      </c>
      <c r="E970" s="1">
        <v>8</v>
      </c>
      <c r="F970" s="1">
        <v>10510</v>
      </c>
      <c r="G970" s="1" t="s">
        <v>677</v>
      </c>
      <c r="H970" s="1" t="s">
        <v>34</v>
      </c>
      <c r="I970" s="1">
        <v>2</v>
      </c>
    </row>
    <row r="971" spans="1:9" ht="15">
      <c r="A971" s="1" t="s">
        <v>9</v>
      </c>
      <c r="B971" s="1" t="s">
        <v>615</v>
      </c>
      <c r="C971" s="1" t="s">
        <v>673</v>
      </c>
      <c r="D971" s="1" t="s">
        <v>673</v>
      </c>
      <c r="E971" s="1">
        <v>8</v>
      </c>
      <c r="F971" s="1">
        <v>10522</v>
      </c>
      <c r="G971" s="1" t="s">
        <v>678</v>
      </c>
      <c r="H971" s="1" t="s">
        <v>34</v>
      </c>
      <c r="I971" s="1">
        <v>2</v>
      </c>
    </row>
    <row r="972" spans="1:9" ht="15">
      <c r="A972" s="1" t="s">
        <v>9</v>
      </c>
      <c r="B972" s="1" t="s">
        <v>615</v>
      </c>
      <c r="C972" s="1" t="s">
        <v>673</v>
      </c>
      <c r="D972" s="1" t="s">
        <v>673</v>
      </c>
      <c r="E972" s="1">
        <v>8</v>
      </c>
      <c r="F972" s="1">
        <v>10546</v>
      </c>
      <c r="G972" s="1" t="s">
        <v>679</v>
      </c>
      <c r="H972" s="1" t="s">
        <v>12</v>
      </c>
      <c r="I972" s="1">
        <v>1</v>
      </c>
    </row>
    <row r="973" spans="1:9" ht="15">
      <c r="A973" s="1" t="s">
        <v>9</v>
      </c>
      <c r="B973" s="1" t="s">
        <v>615</v>
      </c>
      <c r="C973" s="1" t="s">
        <v>673</v>
      </c>
      <c r="D973" s="1" t="s">
        <v>673</v>
      </c>
      <c r="E973" s="1">
        <v>8</v>
      </c>
      <c r="F973" s="1">
        <v>10558</v>
      </c>
      <c r="G973" s="1" t="s">
        <v>680</v>
      </c>
      <c r="H973" s="1" t="s">
        <v>167</v>
      </c>
      <c r="I973" s="1">
        <v>4</v>
      </c>
    </row>
    <row r="974" spans="1:9" ht="15">
      <c r="A974" s="1" t="s">
        <v>9</v>
      </c>
      <c r="B974" s="1" t="s">
        <v>615</v>
      </c>
      <c r="C974" s="1" t="s">
        <v>673</v>
      </c>
      <c r="D974" s="1" t="s">
        <v>673</v>
      </c>
      <c r="E974" s="1">
        <v>8</v>
      </c>
      <c r="F974" s="1">
        <v>10558</v>
      </c>
      <c r="G974" s="1" t="s">
        <v>680</v>
      </c>
      <c r="H974" s="1" t="s">
        <v>33</v>
      </c>
      <c r="I974" s="1">
        <v>2</v>
      </c>
    </row>
    <row r="975" spans="1:9" ht="15">
      <c r="A975" s="1" t="s">
        <v>9</v>
      </c>
      <c r="B975" s="1" t="s">
        <v>615</v>
      </c>
      <c r="C975" s="1" t="s">
        <v>673</v>
      </c>
      <c r="D975" s="1" t="s">
        <v>673</v>
      </c>
      <c r="E975" s="1">
        <v>8</v>
      </c>
      <c r="F975" s="1">
        <v>10558</v>
      </c>
      <c r="G975" s="1" t="s">
        <v>680</v>
      </c>
      <c r="H975" s="1" t="s">
        <v>147</v>
      </c>
      <c r="I975" s="1">
        <v>1</v>
      </c>
    </row>
    <row r="976" spans="1:9" ht="15">
      <c r="A976" s="1" t="s">
        <v>9</v>
      </c>
      <c r="B976" s="1" t="s">
        <v>615</v>
      </c>
      <c r="C976" s="1" t="s">
        <v>673</v>
      </c>
      <c r="D976" s="1" t="s">
        <v>673</v>
      </c>
      <c r="E976" s="1">
        <v>8</v>
      </c>
      <c r="F976" s="1">
        <v>10558</v>
      </c>
      <c r="G976" s="1" t="s">
        <v>680</v>
      </c>
      <c r="H976" s="1" t="s">
        <v>14</v>
      </c>
      <c r="I976" s="1">
        <v>1</v>
      </c>
    </row>
    <row r="977" spans="1:9" ht="15">
      <c r="A977" s="1" t="s">
        <v>9</v>
      </c>
      <c r="B977" s="1" t="s">
        <v>615</v>
      </c>
      <c r="C977" s="1" t="s">
        <v>673</v>
      </c>
      <c r="D977" s="1" t="s">
        <v>673</v>
      </c>
      <c r="E977" s="1">
        <v>8</v>
      </c>
      <c r="F977" s="1">
        <v>10558</v>
      </c>
      <c r="G977" s="1" t="s">
        <v>680</v>
      </c>
      <c r="H977" s="1" t="s">
        <v>12</v>
      </c>
      <c r="I977" s="1">
        <v>1</v>
      </c>
    </row>
    <row r="978" spans="1:9" ht="15">
      <c r="A978" s="1" t="s">
        <v>9</v>
      </c>
      <c r="B978" s="1" t="s">
        <v>615</v>
      </c>
      <c r="C978" s="1" t="s">
        <v>673</v>
      </c>
      <c r="D978" s="1" t="s">
        <v>673</v>
      </c>
      <c r="E978" s="1">
        <v>8</v>
      </c>
      <c r="F978" s="1">
        <v>10561</v>
      </c>
      <c r="G978" s="1" t="s">
        <v>681</v>
      </c>
      <c r="H978" s="1" t="s">
        <v>12</v>
      </c>
      <c r="I978" s="1">
        <v>2</v>
      </c>
    </row>
    <row r="979" spans="1:9" ht="15">
      <c r="A979" s="1" t="s">
        <v>9</v>
      </c>
      <c r="B979" s="1" t="s">
        <v>615</v>
      </c>
      <c r="C979" s="1" t="s">
        <v>673</v>
      </c>
      <c r="D979" s="1" t="s">
        <v>673</v>
      </c>
      <c r="E979" s="1">
        <v>8</v>
      </c>
      <c r="F979" s="1">
        <v>10571</v>
      </c>
      <c r="G979" s="1" t="s">
        <v>682</v>
      </c>
      <c r="H979" s="1" t="s">
        <v>86</v>
      </c>
      <c r="I979" s="1">
        <v>1</v>
      </c>
    </row>
    <row r="980" spans="1:9" ht="15">
      <c r="A980" s="1" t="s">
        <v>9</v>
      </c>
      <c r="B980" s="1" t="s">
        <v>615</v>
      </c>
      <c r="C980" s="1" t="s">
        <v>673</v>
      </c>
      <c r="D980" s="1" t="s">
        <v>673</v>
      </c>
      <c r="E980" s="1">
        <v>8</v>
      </c>
      <c r="F980" s="1">
        <v>10583</v>
      </c>
      <c r="G980" s="1" t="s">
        <v>683</v>
      </c>
      <c r="H980" s="1" t="s">
        <v>14</v>
      </c>
      <c r="I980" s="1">
        <v>2</v>
      </c>
    </row>
    <row r="981" spans="1:9" ht="15">
      <c r="A981" s="1" t="s">
        <v>9</v>
      </c>
      <c r="B981" s="1" t="s">
        <v>615</v>
      </c>
      <c r="C981" s="1" t="s">
        <v>673</v>
      </c>
      <c r="D981" s="1" t="s">
        <v>673</v>
      </c>
      <c r="E981" s="1">
        <v>8</v>
      </c>
      <c r="F981" s="1">
        <v>10625</v>
      </c>
      <c r="G981" s="1" t="s">
        <v>684</v>
      </c>
      <c r="H981" s="1" t="s">
        <v>56</v>
      </c>
      <c r="I981" s="1">
        <v>1</v>
      </c>
    </row>
    <row r="982" spans="1:9" ht="15">
      <c r="A982" s="1" t="s">
        <v>9</v>
      </c>
      <c r="B982" s="1" t="s">
        <v>615</v>
      </c>
      <c r="C982" s="1" t="s">
        <v>673</v>
      </c>
      <c r="D982" s="1" t="s">
        <v>673</v>
      </c>
      <c r="E982" s="1">
        <v>8</v>
      </c>
      <c r="F982" s="1">
        <v>36675</v>
      </c>
      <c r="G982" s="1" t="s">
        <v>685</v>
      </c>
      <c r="H982" s="1" t="s">
        <v>33</v>
      </c>
      <c r="I982" s="1">
        <v>1</v>
      </c>
    </row>
    <row r="983" spans="1:9" ht="15">
      <c r="A983" s="1" t="s">
        <v>9</v>
      </c>
      <c r="B983" s="1" t="s">
        <v>615</v>
      </c>
      <c r="C983" s="1" t="s">
        <v>673</v>
      </c>
      <c r="D983" s="1" t="s">
        <v>673</v>
      </c>
      <c r="E983" s="1">
        <v>8</v>
      </c>
      <c r="F983" s="1">
        <v>44748</v>
      </c>
      <c r="G983" s="1" t="s">
        <v>686</v>
      </c>
      <c r="H983" s="1" t="s">
        <v>34</v>
      </c>
      <c r="I983" s="1">
        <v>1</v>
      </c>
    </row>
    <row r="984" spans="1:9" ht="15">
      <c r="A984" s="1" t="s">
        <v>9</v>
      </c>
      <c r="B984" s="1" t="s">
        <v>615</v>
      </c>
      <c r="C984" s="1" t="s">
        <v>673</v>
      </c>
      <c r="D984" s="1" t="s">
        <v>673</v>
      </c>
      <c r="E984" s="1">
        <v>8</v>
      </c>
      <c r="F984" s="1">
        <v>48136</v>
      </c>
      <c r="G984" s="1" t="s">
        <v>687</v>
      </c>
      <c r="H984" s="1" t="s">
        <v>34</v>
      </c>
      <c r="I984" s="1">
        <v>1</v>
      </c>
    </row>
    <row r="985" spans="1:9" ht="15">
      <c r="A985" s="1" t="s">
        <v>9</v>
      </c>
      <c r="B985" s="1" t="s">
        <v>615</v>
      </c>
      <c r="C985" s="1" t="s">
        <v>673</v>
      </c>
      <c r="D985" s="1" t="s">
        <v>673</v>
      </c>
      <c r="E985" s="1">
        <v>8</v>
      </c>
      <c r="F985" s="1">
        <v>48136</v>
      </c>
      <c r="G985" s="1" t="s">
        <v>687</v>
      </c>
      <c r="H985" s="1" t="s">
        <v>123</v>
      </c>
      <c r="I985" s="1">
        <v>2</v>
      </c>
    </row>
    <row r="986" spans="1:9" ht="15">
      <c r="A986" s="1" t="s">
        <v>9</v>
      </c>
      <c r="B986" s="1" t="s">
        <v>615</v>
      </c>
      <c r="C986" s="1" t="s">
        <v>673</v>
      </c>
      <c r="D986" s="1" t="s">
        <v>673</v>
      </c>
      <c r="E986" s="1">
        <v>8</v>
      </c>
      <c r="F986" s="1">
        <v>48136</v>
      </c>
      <c r="G986" s="1" t="s">
        <v>687</v>
      </c>
      <c r="H986" s="1" t="s">
        <v>12</v>
      </c>
      <c r="I986" s="1">
        <v>3</v>
      </c>
    </row>
    <row r="987" spans="1:9" ht="15">
      <c r="A987" s="1" t="s">
        <v>9</v>
      </c>
      <c r="B987" s="1" t="s">
        <v>615</v>
      </c>
      <c r="C987" s="1" t="s">
        <v>673</v>
      </c>
      <c r="D987" s="1" t="s">
        <v>673</v>
      </c>
      <c r="E987" s="1">
        <v>8</v>
      </c>
      <c r="F987" s="1">
        <v>904843</v>
      </c>
      <c r="G987" s="1" t="s">
        <v>688</v>
      </c>
      <c r="H987" s="1" t="s">
        <v>56</v>
      </c>
      <c r="I987" s="1">
        <v>1</v>
      </c>
    </row>
    <row r="988" spans="1:9" ht="15">
      <c r="A988" s="1" t="s">
        <v>9</v>
      </c>
      <c r="B988" s="1" t="s">
        <v>615</v>
      </c>
      <c r="C988" s="1" t="s">
        <v>673</v>
      </c>
      <c r="D988" s="1" t="s">
        <v>673</v>
      </c>
      <c r="E988" s="1">
        <v>8</v>
      </c>
      <c r="F988" s="1">
        <v>910582</v>
      </c>
      <c r="G988" s="1" t="s">
        <v>689</v>
      </c>
      <c r="H988" s="1" t="s">
        <v>56</v>
      </c>
      <c r="I988" s="1">
        <v>1</v>
      </c>
    </row>
    <row r="989" spans="1:9" ht="15">
      <c r="A989" s="1" t="s">
        <v>9</v>
      </c>
      <c r="B989" s="1" t="s">
        <v>615</v>
      </c>
      <c r="C989" s="1" t="s">
        <v>673</v>
      </c>
      <c r="D989" s="1" t="s">
        <v>673</v>
      </c>
      <c r="E989" s="1">
        <v>8</v>
      </c>
      <c r="F989" s="1">
        <v>910582</v>
      </c>
      <c r="G989" s="1" t="s">
        <v>689</v>
      </c>
      <c r="H989" s="1" t="s">
        <v>33</v>
      </c>
      <c r="I989" s="1">
        <v>1</v>
      </c>
    </row>
    <row r="990" spans="1:9" ht="15">
      <c r="A990" s="1" t="s">
        <v>9</v>
      </c>
      <c r="B990" s="1" t="s">
        <v>615</v>
      </c>
      <c r="C990" s="1" t="s">
        <v>673</v>
      </c>
      <c r="D990" s="1" t="s">
        <v>673</v>
      </c>
      <c r="E990" s="1">
        <v>8</v>
      </c>
      <c r="F990" s="1">
        <v>917011</v>
      </c>
      <c r="G990" s="1" t="s">
        <v>690</v>
      </c>
      <c r="H990" s="1" t="s">
        <v>34</v>
      </c>
      <c r="I990" s="1">
        <v>2</v>
      </c>
    </row>
    <row r="991" spans="1:9" ht="15">
      <c r="A991" s="1" t="s">
        <v>9</v>
      </c>
      <c r="B991" s="1" t="s">
        <v>615</v>
      </c>
      <c r="C991" s="1" t="s">
        <v>673</v>
      </c>
      <c r="D991" s="1" t="s">
        <v>673</v>
      </c>
      <c r="E991" s="1">
        <v>8</v>
      </c>
      <c r="F991" s="1">
        <v>918763</v>
      </c>
      <c r="G991" s="1" t="s">
        <v>691</v>
      </c>
      <c r="H991" s="1" t="s">
        <v>33</v>
      </c>
      <c r="I991" s="1">
        <v>1</v>
      </c>
    </row>
    <row r="992" spans="1:9" ht="15">
      <c r="A992" s="1" t="s">
        <v>9</v>
      </c>
      <c r="B992" s="1" t="s">
        <v>692</v>
      </c>
      <c r="C992" s="1" t="s">
        <v>692</v>
      </c>
      <c r="D992" s="1" t="s">
        <v>692</v>
      </c>
      <c r="E992" s="1">
        <v>8</v>
      </c>
      <c r="F992" s="1">
        <v>26554</v>
      </c>
      <c r="G992" s="1" t="s">
        <v>693</v>
      </c>
      <c r="H992" s="1" t="s">
        <v>12</v>
      </c>
      <c r="I992" s="1">
        <v>2</v>
      </c>
    </row>
    <row r="993" spans="1:9" ht="15">
      <c r="A993" s="1" t="s">
        <v>9</v>
      </c>
      <c r="B993" s="1" t="s">
        <v>692</v>
      </c>
      <c r="C993" s="1" t="s">
        <v>692</v>
      </c>
      <c r="D993" s="1" t="s">
        <v>692</v>
      </c>
      <c r="E993" s="1">
        <v>8</v>
      </c>
      <c r="F993" s="1">
        <v>26670</v>
      </c>
      <c r="G993" s="1" t="s">
        <v>694</v>
      </c>
      <c r="H993" s="1" t="s">
        <v>34</v>
      </c>
      <c r="I993" s="1">
        <v>1</v>
      </c>
    </row>
    <row r="994" spans="1:9" ht="15">
      <c r="A994" s="1" t="s">
        <v>9</v>
      </c>
      <c r="B994" s="1" t="s">
        <v>692</v>
      </c>
      <c r="C994" s="1" t="s">
        <v>692</v>
      </c>
      <c r="D994" s="1" t="s">
        <v>692</v>
      </c>
      <c r="E994" s="1">
        <v>8</v>
      </c>
      <c r="F994" s="1">
        <v>26682</v>
      </c>
      <c r="G994" s="1" t="s">
        <v>695</v>
      </c>
      <c r="H994" s="1" t="s">
        <v>46</v>
      </c>
      <c r="I994" s="1">
        <v>1</v>
      </c>
    </row>
    <row r="995" spans="1:9" ht="15">
      <c r="A995" s="1" t="s">
        <v>9</v>
      </c>
      <c r="B995" s="1" t="s">
        <v>692</v>
      </c>
      <c r="C995" s="1" t="s">
        <v>692</v>
      </c>
      <c r="D995" s="1" t="s">
        <v>692</v>
      </c>
      <c r="E995" s="1">
        <v>8</v>
      </c>
      <c r="F995" s="1">
        <v>26682</v>
      </c>
      <c r="G995" s="1" t="s">
        <v>695</v>
      </c>
      <c r="H995" s="1" t="s">
        <v>51</v>
      </c>
      <c r="I995" s="1">
        <v>2</v>
      </c>
    </row>
    <row r="996" spans="1:9" ht="15">
      <c r="A996" s="1" t="s">
        <v>9</v>
      </c>
      <c r="B996" s="1" t="s">
        <v>692</v>
      </c>
      <c r="C996" s="1" t="s">
        <v>692</v>
      </c>
      <c r="D996" s="1" t="s">
        <v>692</v>
      </c>
      <c r="E996" s="1">
        <v>8</v>
      </c>
      <c r="F996" s="1">
        <v>26748</v>
      </c>
      <c r="G996" s="1" t="s">
        <v>696</v>
      </c>
      <c r="H996" s="1" t="s">
        <v>34</v>
      </c>
      <c r="I996" s="1">
        <v>1</v>
      </c>
    </row>
    <row r="997" spans="1:9" ht="15">
      <c r="A997" s="1" t="s">
        <v>9</v>
      </c>
      <c r="B997" s="1" t="s">
        <v>692</v>
      </c>
      <c r="C997" s="1" t="s">
        <v>697</v>
      </c>
      <c r="D997" s="1" t="s">
        <v>697</v>
      </c>
      <c r="E997" s="1">
        <v>8</v>
      </c>
      <c r="F997" s="1">
        <v>28204</v>
      </c>
      <c r="G997" s="1" t="s">
        <v>698</v>
      </c>
      <c r="H997" s="1" t="s">
        <v>33</v>
      </c>
      <c r="I997" s="1">
        <v>1</v>
      </c>
    </row>
    <row r="998" spans="1:9" ht="15">
      <c r="A998" s="1" t="s">
        <v>9</v>
      </c>
      <c r="B998" s="1" t="s">
        <v>692</v>
      </c>
      <c r="C998" s="1" t="s">
        <v>699</v>
      </c>
      <c r="D998" s="1" t="s">
        <v>699</v>
      </c>
      <c r="E998" s="1">
        <v>8</v>
      </c>
      <c r="F998" s="1">
        <v>26700</v>
      </c>
      <c r="G998" s="1" t="s">
        <v>700</v>
      </c>
      <c r="H998" s="1" t="s">
        <v>14</v>
      </c>
      <c r="I998" s="1">
        <v>1</v>
      </c>
    </row>
    <row r="999" spans="1:9" ht="15">
      <c r="A999" s="1" t="s">
        <v>9</v>
      </c>
      <c r="B999" s="1" t="s">
        <v>701</v>
      </c>
      <c r="C999" s="1" t="s">
        <v>702</v>
      </c>
      <c r="D999" s="1" t="s">
        <v>703</v>
      </c>
      <c r="E999" s="1">
        <v>8</v>
      </c>
      <c r="F999" s="1">
        <v>3530</v>
      </c>
      <c r="G999" s="1" t="s">
        <v>704</v>
      </c>
      <c r="H999" s="1" t="s">
        <v>56</v>
      </c>
      <c r="I999" s="1">
        <v>2</v>
      </c>
    </row>
    <row r="1000" spans="1:9" ht="15">
      <c r="A1000" s="1" t="s">
        <v>9</v>
      </c>
      <c r="B1000" s="1" t="s">
        <v>701</v>
      </c>
      <c r="C1000" s="1" t="s">
        <v>702</v>
      </c>
      <c r="D1000" s="1" t="s">
        <v>703</v>
      </c>
      <c r="E1000" s="1">
        <v>8</v>
      </c>
      <c r="F1000" s="1">
        <v>3530</v>
      </c>
      <c r="G1000" s="1" t="s">
        <v>704</v>
      </c>
      <c r="H1000" s="1" t="s">
        <v>33</v>
      </c>
      <c r="I1000" s="1">
        <v>1</v>
      </c>
    </row>
    <row r="1001" spans="1:9" ht="15">
      <c r="A1001" s="1" t="s">
        <v>9</v>
      </c>
      <c r="B1001" s="1" t="s">
        <v>701</v>
      </c>
      <c r="C1001" s="1" t="s">
        <v>705</v>
      </c>
      <c r="D1001" s="1" t="s">
        <v>703</v>
      </c>
      <c r="E1001" s="1">
        <v>8</v>
      </c>
      <c r="F1001" s="1">
        <v>3448</v>
      </c>
      <c r="G1001" s="1" t="s">
        <v>706</v>
      </c>
      <c r="H1001" s="1" t="s">
        <v>30</v>
      </c>
      <c r="I1001" s="1">
        <v>3</v>
      </c>
    </row>
    <row r="1002" spans="1:9" ht="15">
      <c r="A1002" s="1" t="s">
        <v>9</v>
      </c>
      <c r="B1002" s="1" t="s">
        <v>701</v>
      </c>
      <c r="C1002" s="1" t="s">
        <v>705</v>
      </c>
      <c r="D1002" s="1" t="s">
        <v>703</v>
      </c>
      <c r="E1002" s="1">
        <v>8</v>
      </c>
      <c r="F1002" s="1">
        <v>3448</v>
      </c>
      <c r="G1002" s="1" t="s">
        <v>706</v>
      </c>
      <c r="H1002" s="1" t="s">
        <v>33</v>
      </c>
      <c r="I1002" s="1">
        <v>1</v>
      </c>
    </row>
    <row r="1003" spans="1:9" ht="15">
      <c r="A1003" s="1" t="s">
        <v>9</v>
      </c>
      <c r="B1003" s="1" t="s">
        <v>701</v>
      </c>
      <c r="C1003" s="1" t="s">
        <v>707</v>
      </c>
      <c r="D1003" s="1" t="s">
        <v>703</v>
      </c>
      <c r="E1003" s="1">
        <v>8</v>
      </c>
      <c r="F1003" s="1">
        <v>3505</v>
      </c>
      <c r="G1003" s="1" t="s">
        <v>708</v>
      </c>
      <c r="H1003" s="1" t="s">
        <v>30</v>
      </c>
      <c r="I1003" s="1">
        <v>4</v>
      </c>
    </row>
    <row r="1004" spans="1:9" ht="15">
      <c r="A1004" s="1" t="s">
        <v>9</v>
      </c>
      <c r="B1004" s="1" t="s">
        <v>701</v>
      </c>
      <c r="C1004" s="1" t="s">
        <v>707</v>
      </c>
      <c r="D1004" s="1" t="s">
        <v>703</v>
      </c>
      <c r="E1004" s="1">
        <v>8</v>
      </c>
      <c r="F1004" s="1">
        <v>3505</v>
      </c>
      <c r="G1004" s="1" t="s">
        <v>708</v>
      </c>
      <c r="H1004" s="1" t="s">
        <v>56</v>
      </c>
      <c r="I1004" s="1">
        <v>4</v>
      </c>
    </row>
    <row r="1005" spans="1:9" ht="15">
      <c r="A1005" s="1" t="s">
        <v>9</v>
      </c>
      <c r="B1005" s="1" t="s">
        <v>701</v>
      </c>
      <c r="C1005" s="1" t="s">
        <v>707</v>
      </c>
      <c r="D1005" s="1" t="s">
        <v>703</v>
      </c>
      <c r="E1005" s="1">
        <v>8</v>
      </c>
      <c r="F1005" s="1">
        <v>3505</v>
      </c>
      <c r="G1005" s="1" t="s">
        <v>708</v>
      </c>
      <c r="H1005" s="1" t="s">
        <v>33</v>
      </c>
      <c r="I1005" s="1">
        <v>46</v>
      </c>
    </row>
    <row r="1006" spans="1:9" ht="15">
      <c r="A1006" s="1" t="s">
        <v>9</v>
      </c>
      <c r="B1006" s="1" t="s">
        <v>701</v>
      </c>
      <c r="C1006" s="1" t="s">
        <v>707</v>
      </c>
      <c r="D1006" s="1" t="s">
        <v>703</v>
      </c>
      <c r="E1006" s="1">
        <v>8</v>
      </c>
      <c r="F1006" s="1">
        <v>3505</v>
      </c>
      <c r="G1006" s="1" t="s">
        <v>708</v>
      </c>
      <c r="H1006" s="1" t="s">
        <v>50</v>
      </c>
      <c r="I1006" s="1">
        <v>1</v>
      </c>
    </row>
    <row r="1007" spans="1:9" ht="15">
      <c r="A1007" s="1" t="s">
        <v>9</v>
      </c>
      <c r="B1007" s="1" t="s">
        <v>701</v>
      </c>
      <c r="C1007" s="1" t="s">
        <v>707</v>
      </c>
      <c r="D1007" s="1" t="s">
        <v>703</v>
      </c>
      <c r="E1007" s="1">
        <v>8</v>
      </c>
      <c r="F1007" s="1">
        <v>3505</v>
      </c>
      <c r="G1007" s="1" t="s">
        <v>708</v>
      </c>
      <c r="H1007" s="1" t="s">
        <v>220</v>
      </c>
      <c r="I1007" s="1">
        <v>1</v>
      </c>
    </row>
    <row r="1008" spans="1:9" ht="15">
      <c r="A1008" s="1" t="s">
        <v>9</v>
      </c>
      <c r="B1008" s="1" t="s">
        <v>701</v>
      </c>
      <c r="C1008" s="1" t="s">
        <v>707</v>
      </c>
      <c r="D1008" s="1" t="s">
        <v>703</v>
      </c>
      <c r="E1008" s="1">
        <v>8</v>
      </c>
      <c r="F1008" s="1">
        <v>3505</v>
      </c>
      <c r="G1008" s="1" t="s">
        <v>708</v>
      </c>
      <c r="H1008" s="1" t="s">
        <v>35</v>
      </c>
      <c r="I1008" s="1">
        <v>23</v>
      </c>
    </row>
    <row r="1009" spans="1:9" ht="15">
      <c r="A1009" s="1" t="s">
        <v>9</v>
      </c>
      <c r="B1009" s="1" t="s">
        <v>701</v>
      </c>
      <c r="C1009" s="1" t="s">
        <v>707</v>
      </c>
      <c r="D1009" s="1" t="s">
        <v>703</v>
      </c>
      <c r="E1009" s="1">
        <v>8</v>
      </c>
      <c r="F1009" s="1">
        <v>3505</v>
      </c>
      <c r="G1009" s="1" t="s">
        <v>708</v>
      </c>
      <c r="H1009" s="1" t="s">
        <v>51</v>
      </c>
      <c r="I1009" s="1">
        <v>5</v>
      </c>
    </row>
    <row r="1010" spans="1:9" ht="15">
      <c r="A1010" s="1" t="s">
        <v>9</v>
      </c>
      <c r="B1010" s="1" t="s">
        <v>701</v>
      </c>
      <c r="C1010" s="1" t="s">
        <v>707</v>
      </c>
      <c r="D1010" s="1" t="s">
        <v>703</v>
      </c>
      <c r="E1010" s="1">
        <v>8</v>
      </c>
      <c r="F1010" s="1">
        <v>3505</v>
      </c>
      <c r="G1010" s="1" t="s">
        <v>708</v>
      </c>
      <c r="H1010" s="1" t="s">
        <v>12</v>
      </c>
      <c r="I1010" s="1">
        <v>9</v>
      </c>
    </row>
    <row r="1011" spans="1:9" ht="15">
      <c r="A1011" s="1" t="s">
        <v>9</v>
      </c>
      <c r="B1011" s="1" t="s">
        <v>701</v>
      </c>
      <c r="C1011" s="1" t="s">
        <v>707</v>
      </c>
      <c r="D1011" s="1" t="s">
        <v>703</v>
      </c>
      <c r="E1011" s="1">
        <v>8</v>
      </c>
      <c r="F1011" s="1">
        <v>3621</v>
      </c>
      <c r="G1011" s="1" t="s">
        <v>709</v>
      </c>
      <c r="H1011" s="1" t="s">
        <v>167</v>
      </c>
      <c r="I1011" s="1">
        <v>2</v>
      </c>
    </row>
    <row r="1012" spans="1:9" ht="15">
      <c r="A1012" s="1" t="s">
        <v>9</v>
      </c>
      <c r="B1012" s="1" t="s">
        <v>701</v>
      </c>
      <c r="C1012" s="1" t="s">
        <v>707</v>
      </c>
      <c r="D1012" s="1" t="s">
        <v>703</v>
      </c>
      <c r="E1012" s="1">
        <v>8</v>
      </c>
      <c r="F1012" s="1">
        <v>3621</v>
      </c>
      <c r="G1012" s="1" t="s">
        <v>709</v>
      </c>
      <c r="H1012" s="1" t="s">
        <v>30</v>
      </c>
      <c r="I1012" s="1">
        <v>4</v>
      </c>
    </row>
    <row r="1013" spans="1:9" ht="15">
      <c r="A1013" s="1" t="s">
        <v>9</v>
      </c>
      <c r="B1013" s="1" t="s">
        <v>701</v>
      </c>
      <c r="C1013" s="1" t="s">
        <v>707</v>
      </c>
      <c r="D1013" s="1" t="s">
        <v>703</v>
      </c>
      <c r="E1013" s="1">
        <v>8</v>
      </c>
      <c r="F1013" s="1">
        <v>3621</v>
      </c>
      <c r="G1013" s="1" t="s">
        <v>709</v>
      </c>
      <c r="H1013" s="1" t="s">
        <v>56</v>
      </c>
      <c r="I1013" s="1">
        <v>4</v>
      </c>
    </row>
    <row r="1014" spans="1:9" ht="15">
      <c r="A1014" s="1" t="s">
        <v>9</v>
      </c>
      <c r="B1014" s="1" t="s">
        <v>701</v>
      </c>
      <c r="C1014" s="1" t="s">
        <v>707</v>
      </c>
      <c r="D1014" s="1" t="s">
        <v>703</v>
      </c>
      <c r="E1014" s="1">
        <v>8</v>
      </c>
      <c r="F1014" s="1">
        <v>3621</v>
      </c>
      <c r="G1014" s="1" t="s">
        <v>709</v>
      </c>
      <c r="H1014" s="1" t="s">
        <v>33</v>
      </c>
      <c r="I1014" s="1">
        <v>62</v>
      </c>
    </row>
    <row r="1015" spans="1:9" ht="15">
      <c r="A1015" s="1" t="s">
        <v>9</v>
      </c>
      <c r="B1015" s="1" t="s">
        <v>701</v>
      </c>
      <c r="C1015" s="1" t="s">
        <v>707</v>
      </c>
      <c r="D1015" s="1" t="s">
        <v>703</v>
      </c>
      <c r="E1015" s="1">
        <v>8</v>
      </c>
      <c r="F1015" s="1">
        <v>3621</v>
      </c>
      <c r="G1015" s="1" t="s">
        <v>709</v>
      </c>
      <c r="H1015" s="1" t="s">
        <v>50</v>
      </c>
      <c r="I1015" s="1">
        <v>2</v>
      </c>
    </row>
    <row r="1016" spans="1:9" ht="15">
      <c r="A1016" s="1" t="s">
        <v>9</v>
      </c>
      <c r="B1016" s="1" t="s">
        <v>701</v>
      </c>
      <c r="C1016" s="1" t="s">
        <v>707</v>
      </c>
      <c r="D1016" s="1" t="s">
        <v>703</v>
      </c>
      <c r="E1016" s="1">
        <v>8</v>
      </c>
      <c r="F1016" s="1">
        <v>3621</v>
      </c>
      <c r="G1016" s="1" t="s">
        <v>709</v>
      </c>
      <c r="H1016" s="1" t="s">
        <v>147</v>
      </c>
      <c r="I1016" s="1">
        <v>6</v>
      </c>
    </row>
    <row r="1017" spans="1:9" ht="15">
      <c r="A1017" s="1" t="s">
        <v>9</v>
      </c>
      <c r="B1017" s="1" t="s">
        <v>701</v>
      </c>
      <c r="C1017" s="1" t="s">
        <v>707</v>
      </c>
      <c r="D1017" s="1" t="s">
        <v>703</v>
      </c>
      <c r="E1017" s="1">
        <v>8</v>
      </c>
      <c r="F1017" s="1">
        <v>3621</v>
      </c>
      <c r="G1017" s="1" t="s">
        <v>709</v>
      </c>
      <c r="H1017" s="1" t="s">
        <v>710</v>
      </c>
      <c r="I1017" s="1">
        <v>1</v>
      </c>
    </row>
    <row r="1018" spans="1:9" ht="15">
      <c r="A1018" s="1" t="s">
        <v>9</v>
      </c>
      <c r="B1018" s="1" t="s">
        <v>701</v>
      </c>
      <c r="C1018" s="1" t="s">
        <v>707</v>
      </c>
      <c r="D1018" s="1" t="s">
        <v>703</v>
      </c>
      <c r="E1018" s="1">
        <v>8</v>
      </c>
      <c r="F1018" s="1">
        <v>3621</v>
      </c>
      <c r="G1018" s="1" t="s">
        <v>709</v>
      </c>
      <c r="H1018" s="1" t="s">
        <v>34</v>
      </c>
      <c r="I1018" s="1">
        <v>1</v>
      </c>
    </row>
    <row r="1019" spans="1:9" ht="15">
      <c r="A1019" s="1" t="s">
        <v>9</v>
      </c>
      <c r="B1019" s="1" t="s">
        <v>701</v>
      </c>
      <c r="C1019" s="1" t="s">
        <v>707</v>
      </c>
      <c r="D1019" s="1" t="s">
        <v>703</v>
      </c>
      <c r="E1019" s="1">
        <v>8</v>
      </c>
      <c r="F1019" s="1">
        <v>3621</v>
      </c>
      <c r="G1019" s="1" t="s">
        <v>709</v>
      </c>
      <c r="H1019" s="1" t="s">
        <v>220</v>
      </c>
      <c r="I1019" s="1">
        <v>1</v>
      </c>
    </row>
    <row r="1020" spans="1:9" ht="15">
      <c r="A1020" s="1" t="s">
        <v>9</v>
      </c>
      <c r="B1020" s="1" t="s">
        <v>701</v>
      </c>
      <c r="C1020" s="1" t="s">
        <v>707</v>
      </c>
      <c r="D1020" s="1" t="s">
        <v>703</v>
      </c>
      <c r="E1020" s="1">
        <v>8</v>
      </c>
      <c r="F1020" s="1">
        <v>3621</v>
      </c>
      <c r="G1020" s="1" t="s">
        <v>709</v>
      </c>
      <c r="H1020" s="1" t="s">
        <v>35</v>
      </c>
      <c r="I1020" s="1">
        <v>22</v>
      </c>
    </row>
    <row r="1021" spans="1:9" ht="15">
      <c r="A1021" s="1" t="s">
        <v>9</v>
      </c>
      <c r="B1021" s="1" t="s">
        <v>701</v>
      </c>
      <c r="C1021" s="1" t="s">
        <v>707</v>
      </c>
      <c r="D1021" s="1" t="s">
        <v>703</v>
      </c>
      <c r="E1021" s="1">
        <v>8</v>
      </c>
      <c r="F1021" s="1">
        <v>3621</v>
      </c>
      <c r="G1021" s="1" t="s">
        <v>709</v>
      </c>
      <c r="H1021" s="1" t="s">
        <v>51</v>
      </c>
      <c r="I1021" s="1">
        <v>24</v>
      </c>
    </row>
    <row r="1022" spans="1:9" ht="15">
      <c r="A1022" s="1" t="s">
        <v>9</v>
      </c>
      <c r="B1022" s="1" t="s">
        <v>701</v>
      </c>
      <c r="C1022" s="1" t="s">
        <v>707</v>
      </c>
      <c r="D1022" s="1" t="s">
        <v>703</v>
      </c>
      <c r="E1022" s="1">
        <v>8</v>
      </c>
      <c r="F1022" s="1">
        <v>3621</v>
      </c>
      <c r="G1022" s="1" t="s">
        <v>709</v>
      </c>
      <c r="H1022" s="1" t="s">
        <v>223</v>
      </c>
      <c r="I1022" s="1">
        <v>1</v>
      </c>
    </row>
    <row r="1023" spans="1:9" ht="15">
      <c r="A1023" s="1" t="s">
        <v>9</v>
      </c>
      <c r="B1023" s="1" t="s">
        <v>701</v>
      </c>
      <c r="C1023" s="1" t="s">
        <v>707</v>
      </c>
      <c r="D1023" s="1" t="s">
        <v>703</v>
      </c>
      <c r="E1023" s="1">
        <v>8</v>
      </c>
      <c r="F1023" s="1">
        <v>3621</v>
      </c>
      <c r="G1023" s="1" t="s">
        <v>709</v>
      </c>
      <c r="H1023" s="1" t="s">
        <v>12</v>
      </c>
      <c r="I1023" s="1">
        <v>18</v>
      </c>
    </row>
    <row r="1024" spans="1:9" ht="15">
      <c r="A1024" s="1" t="s">
        <v>9</v>
      </c>
      <c r="B1024" s="1" t="s">
        <v>701</v>
      </c>
      <c r="C1024" s="1" t="s">
        <v>707</v>
      </c>
      <c r="D1024" s="1" t="s">
        <v>703</v>
      </c>
      <c r="E1024" s="1">
        <v>9</v>
      </c>
      <c r="F1024" s="1">
        <v>483485</v>
      </c>
      <c r="G1024" s="1" t="s">
        <v>711</v>
      </c>
      <c r="H1024" s="1" t="s">
        <v>33</v>
      </c>
      <c r="I1024" s="1">
        <v>1</v>
      </c>
    </row>
    <row r="1025" spans="1:9" ht="15">
      <c r="A1025" s="1" t="s">
        <v>9</v>
      </c>
      <c r="B1025" s="1" t="s">
        <v>701</v>
      </c>
      <c r="C1025" s="1" t="s">
        <v>712</v>
      </c>
      <c r="D1025" s="1" t="s">
        <v>703</v>
      </c>
      <c r="E1025" s="1">
        <v>8</v>
      </c>
      <c r="F1025" s="1">
        <v>1405</v>
      </c>
      <c r="G1025" s="1" t="s">
        <v>713</v>
      </c>
      <c r="H1025" s="1" t="s">
        <v>59</v>
      </c>
      <c r="I1025" s="1">
        <v>1</v>
      </c>
    </row>
    <row r="1026" spans="1:9" ht="15">
      <c r="A1026" s="1" t="s">
        <v>9</v>
      </c>
      <c r="B1026" s="1" t="s">
        <v>701</v>
      </c>
      <c r="C1026" s="1" t="s">
        <v>712</v>
      </c>
      <c r="D1026" s="1" t="s">
        <v>703</v>
      </c>
      <c r="E1026" s="1">
        <v>8</v>
      </c>
      <c r="F1026" s="1">
        <v>1405</v>
      </c>
      <c r="G1026" s="1" t="s">
        <v>713</v>
      </c>
      <c r="H1026" s="1" t="s">
        <v>30</v>
      </c>
      <c r="I1026" s="1">
        <v>1</v>
      </c>
    </row>
    <row r="1027" spans="1:9" ht="15">
      <c r="A1027" s="1" t="s">
        <v>9</v>
      </c>
      <c r="B1027" s="1" t="s">
        <v>701</v>
      </c>
      <c r="C1027" s="1" t="s">
        <v>712</v>
      </c>
      <c r="D1027" s="1" t="s">
        <v>703</v>
      </c>
      <c r="E1027" s="1">
        <v>8</v>
      </c>
      <c r="F1027" s="1">
        <v>1405</v>
      </c>
      <c r="G1027" s="1" t="s">
        <v>713</v>
      </c>
      <c r="H1027" s="1" t="s">
        <v>56</v>
      </c>
      <c r="I1027" s="1">
        <v>2</v>
      </c>
    </row>
    <row r="1028" spans="1:9" ht="15">
      <c r="A1028" s="1" t="s">
        <v>9</v>
      </c>
      <c r="B1028" s="1" t="s">
        <v>701</v>
      </c>
      <c r="C1028" s="1" t="s">
        <v>712</v>
      </c>
      <c r="D1028" s="1" t="s">
        <v>703</v>
      </c>
      <c r="E1028" s="1">
        <v>8</v>
      </c>
      <c r="F1028" s="1">
        <v>1405</v>
      </c>
      <c r="G1028" s="1" t="s">
        <v>713</v>
      </c>
      <c r="H1028" s="1" t="s">
        <v>33</v>
      </c>
      <c r="I1028" s="1">
        <v>22</v>
      </c>
    </row>
    <row r="1029" spans="1:9" ht="15">
      <c r="A1029" s="1" t="s">
        <v>9</v>
      </c>
      <c r="B1029" s="1" t="s">
        <v>701</v>
      </c>
      <c r="C1029" s="1" t="s">
        <v>712</v>
      </c>
      <c r="D1029" s="1" t="s">
        <v>703</v>
      </c>
      <c r="E1029" s="1">
        <v>8</v>
      </c>
      <c r="F1029" s="1">
        <v>1405</v>
      </c>
      <c r="G1029" s="1" t="s">
        <v>713</v>
      </c>
      <c r="H1029" s="1" t="s">
        <v>714</v>
      </c>
      <c r="I1029" s="1">
        <v>1</v>
      </c>
    </row>
    <row r="1030" spans="1:9" ht="15">
      <c r="A1030" s="1" t="s">
        <v>9</v>
      </c>
      <c r="B1030" s="1" t="s">
        <v>701</v>
      </c>
      <c r="C1030" s="1" t="s">
        <v>712</v>
      </c>
      <c r="D1030" s="1" t="s">
        <v>703</v>
      </c>
      <c r="E1030" s="1">
        <v>8</v>
      </c>
      <c r="F1030" s="1">
        <v>1405</v>
      </c>
      <c r="G1030" s="1" t="s">
        <v>713</v>
      </c>
      <c r="H1030" s="1" t="s">
        <v>50</v>
      </c>
      <c r="I1030" s="1">
        <v>1</v>
      </c>
    </row>
    <row r="1031" spans="1:9" ht="15">
      <c r="A1031" s="1" t="s">
        <v>9</v>
      </c>
      <c r="B1031" s="1" t="s">
        <v>701</v>
      </c>
      <c r="C1031" s="1" t="s">
        <v>712</v>
      </c>
      <c r="D1031" s="1" t="s">
        <v>703</v>
      </c>
      <c r="E1031" s="1">
        <v>8</v>
      </c>
      <c r="F1031" s="1">
        <v>1405</v>
      </c>
      <c r="G1031" s="1" t="s">
        <v>713</v>
      </c>
      <c r="H1031" s="1" t="s">
        <v>147</v>
      </c>
      <c r="I1031" s="1">
        <v>3</v>
      </c>
    </row>
    <row r="1032" spans="1:9" ht="15">
      <c r="A1032" s="1" t="s">
        <v>9</v>
      </c>
      <c r="B1032" s="1" t="s">
        <v>701</v>
      </c>
      <c r="C1032" s="1" t="s">
        <v>712</v>
      </c>
      <c r="D1032" s="1" t="s">
        <v>703</v>
      </c>
      <c r="E1032" s="1">
        <v>8</v>
      </c>
      <c r="F1032" s="1">
        <v>1405</v>
      </c>
      <c r="G1032" s="1" t="s">
        <v>713</v>
      </c>
      <c r="H1032" s="1" t="s">
        <v>34</v>
      </c>
      <c r="I1032" s="1">
        <v>6</v>
      </c>
    </row>
    <row r="1033" spans="1:9" ht="15">
      <c r="A1033" s="1" t="s">
        <v>9</v>
      </c>
      <c r="B1033" s="1" t="s">
        <v>701</v>
      </c>
      <c r="C1033" s="1" t="s">
        <v>712</v>
      </c>
      <c r="D1033" s="1" t="s">
        <v>703</v>
      </c>
      <c r="E1033" s="1">
        <v>8</v>
      </c>
      <c r="F1033" s="1">
        <v>1405</v>
      </c>
      <c r="G1033" s="1" t="s">
        <v>713</v>
      </c>
      <c r="H1033" s="1" t="s">
        <v>715</v>
      </c>
      <c r="I1033" s="1">
        <v>1</v>
      </c>
    </row>
    <row r="1034" spans="1:9" ht="15">
      <c r="A1034" s="1" t="s">
        <v>9</v>
      </c>
      <c r="B1034" s="1" t="s">
        <v>701</v>
      </c>
      <c r="C1034" s="1" t="s">
        <v>712</v>
      </c>
      <c r="D1034" s="1" t="s">
        <v>703</v>
      </c>
      <c r="E1034" s="1">
        <v>8</v>
      </c>
      <c r="F1034" s="1">
        <v>1405</v>
      </c>
      <c r="G1034" s="1" t="s">
        <v>713</v>
      </c>
      <c r="H1034" s="1" t="s">
        <v>219</v>
      </c>
      <c r="I1034" s="1">
        <v>2</v>
      </c>
    </row>
    <row r="1035" spans="1:9" ht="15">
      <c r="A1035" s="1" t="s">
        <v>9</v>
      </c>
      <c r="B1035" s="1" t="s">
        <v>701</v>
      </c>
      <c r="C1035" s="1" t="s">
        <v>712</v>
      </c>
      <c r="D1035" s="1" t="s">
        <v>703</v>
      </c>
      <c r="E1035" s="1">
        <v>8</v>
      </c>
      <c r="F1035" s="1">
        <v>1405</v>
      </c>
      <c r="G1035" s="1" t="s">
        <v>713</v>
      </c>
      <c r="H1035" s="1" t="s">
        <v>430</v>
      </c>
      <c r="I1035" s="1">
        <v>2</v>
      </c>
    </row>
    <row r="1036" spans="1:9" ht="15">
      <c r="A1036" s="1" t="s">
        <v>9</v>
      </c>
      <c r="B1036" s="1" t="s">
        <v>701</v>
      </c>
      <c r="C1036" s="1" t="s">
        <v>712</v>
      </c>
      <c r="D1036" s="1" t="s">
        <v>703</v>
      </c>
      <c r="E1036" s="1">
        <v>8</v>
      </c>
      <c r="F1036" s="1">
        <v>1405</v>
      </c>
      <c r="G1036" s="1" t="s">
        <v>713</v>
      </c>
      <c r="H1036" s="1" t="s">
        <v>220</v>
      </c>
      <c r="I1036" s="1">
        <v>1</v>
      </c>
    </row>
    <row r="1037" spans="1:9" ht="15">
      <c r="A1037" s="1" t="s">
        <v>9</v>
      </c>
      <c r="B1037" s="1" t="s">
        <v>701</v>
      </c>
      <c r="C1037" s="1" t="s">
        <v>712</v>
      </c>
      <c r="D1037" s="1" t="s">
        <v>703</v>
      </c>
      <c r="E1037" s="1">
        <v>8</v>
      </c>
      <c r="F1037" s="1">
        <v>1405</v>
      </c>
      <c r="G1037" s="1" t="s">
        <v>713</v>
      </c>
      <c r="H1037" s="1" t="s">
        <v>35</v>
      </c>
      <c r="I1037" s="1">
        <v>5</v>
      </c>
    </row>
    <row r="1038" spans="1:9" ht="15">
      <c r="A1038" s="1" t="s">
        <v>9</v>
      </c>
      <c r="B1038" s="1" t="s">
        <v>701</v>
      </c>
      <c r="C1038" s="1" t="s">
        <v>712</v>
      </c>
      <c r="D1038" s="1" t="s">
        <v>703</v>
      </c>
      <c r="E1038" s="1">
        <v>8</v>
      </c>
      <c r="F1038" s="1">
        <v>1405</v>
      </c>
      <c r="G1038" s="1" t="s">
        <v>713</v>
      </c>
      <c r="H1038" s="1" t="s">
        <v>51</v>
      </c>
      <c r="I1038" s="1">
        <v>7</v>
      </c>
    </row>
    <row r="1039" spans="1:9" ht="15">
      <c r="A1039" s="1" t="s">
        <v>9</v>
      </c>
      <c r="B1039" s="1" t="s">
        <v>701</v>
      </c>
      <c r="C1039" s="1" t="s">
        <v>712</v>
      </c>
      <c r="D1039" s="1" t="s">
        <v>703</v>
      </c>
      <c r="E1039" s="1">
        <v>8</v>
      </c>
      <c r="F1039" s="1">
        <v>1405</v>
      </c>
      <c r="G1039" s="1" t="s">
        <v>713</v>
      </c>
      <c r="H1039" s="1" t="s">
        <v>12</v>
      </c>
      <c r="I1039" s="1">
        <v>4</v>
      </c>
    </row>
    <row r="1040" spans="1:9" ht="15">
      <c r="A1040" s="1" t="s">
        <v>9</v>
      </c>
      <c r="B1040" s="1" t="s">
        <v>701</v>
      </c>
      <c r="C1040" s="1" t="s">
        <v>712</v>
      </c>
      <c r="D1040" s="1" t="s">
        <v>703</v>
      </c>
      <c r="E1040" s="1">
        <v>8</v>
      </c>
      <c r="F1040" s="1">
        <v>1454</v>
      </c>
      <c r="G1040" s="1" t="s">
        <v>716</v>
      </c>
      <c r="H1040" s="1" t="s">
        <v>30</v>
      </c>
      <c r="I1040" s="1">
        <v>6</v>
      </c>
    </row>
    <row r="1041" spans="1:9" ht="15">
      <c r="A1041" s="1" t="s">
        <v>9</v>
      </c>
      <c r="B1041" s="1" t="s">
        <v>701</v>
      </c>
      <c r="C1041" s="1" t="s">
        <v>712</v>
      </c>
      <c r="D1041" s="1" t="s">
        <v>703</v>
      </c>
      <c r="E1041" s="1">
        <v>8</v>
      </c>
      <c r="F1041" s="1">
        <v>1454</v>
      </c>
      <c r="G1041" s="1" t="s">
        <v>716</v>
      </c>
      <c r="H1041" s="1" t="s">
        <v>56</v>
      </c>
      <c r="I1041" s="1">
        <v>3</v>
      </c>
    </row>
    <row r="1042" spans="1:9" ht="15">
      <c r="A1042" s="1" t="s">
        <v>9</v>
      </c>
      <c r="B1042" s="1" t="s">
        <v>701</v>
      </c>
      <c r="C1042" s="1" t="s">
        <v>712</v>
      </c>
      <c r="D1042" s="1" t="s">
        <v>703</v>
      </c>
      <c r="E1042" s="1">
        <v>8</v>
      </c>
      <c r="F1042" s="1">
        <v>1454</v>
      </c>
      <c r="G1042" s="1" t="s">
        <v>716</v>
      </c>
      <c r="H1042" s="1" t="s">
        <v>33</v>
      </c>
      <c r="I1042" s="1">
        <v>29</v>
      </c>
    </row>
    <row r="1043" spans="1:9" ht="15">
      <c r="A1043" s="1" t="s">
        <v>9</v>
      </c>
      <c r="B1043" s="1" t="s">
        <v>701</v>
      </c>
      <c r="C1043" s="1" t="s">
        <v>712</v>
      </c>
      <c r="D1043" s="1" t="s">
        <v>703</v>
      </c>
      <c r="E1043" s="1">
        <v>8</v>
      </c>
      <c r="F1043" s="1">
        <v>1454</v>
      </c>
      <c r="G1043" s="1" t="s">
        <v>716</v>
      </c>
      <c r="H1043" s="1" t="s">
        <v>45</v>
      </c>
      <c r="I1043" s="1">
        <v>3</v>
      </c>
    </row>
    <row r="1044" spans="1:9" ht="15">
      <c r="A1044" s="1" t="s">
        <v>9</v>
      </c>
      <c r="B1044" s="1" t="s">
        <v>701</v>
      </c>
      <c r="C1044" s="1" t="s">
        <v>712</v>
      </c>
      <c r="D1044" s="1" t="s">
        <v>703</v>
      </c>
      <c r="E1044" s="1">
        <v>8</v>
      </c>
      <c r="F1044" s="1">
        <v>1454</v>
      </c>
      <c r="G1044" s="1" t="s">
        <v>716</v>
      </c>
      <c r="H1044" s="1" t="s">
        <v>114</v>
      </c>
      <c r="I1044" s="1">
        <v>2</v>
      </c>
    </row>
    <row r="1045" spans="1:9" ht="15">
      <c r="A1045" s="1" t="s">
        <v>9</v>
      </c>
      <c r="B1045" s="1" t="s">
        <v>701</v>
      </c>
      <c r="C1045" s="1" t="s">
        <v>712</v>
      </c>
      <c r="D1045" s="1" t="s">
        <v>703</v>
      </c>
      <c r="E1045" s="1">
        <v>8</v>
      </c>
      <c r="F1045" s="1">
        <v>1454</v>
      </c>
      <c r="G1045" s="1" t="s">
        <v>716</v>
      </c>
      <c r="H1045" s="1" t="s">
        <v>34</v>
      </c>
      <c r="I1045" s="1">
        <v>26</v>
      </c>
    </row>
    <row r="1046" spans="1:9" ht="15">
      <c r="A1046" s="1" t="s">
        <v>9</v>
      </c>
      <c r="B1046" s="1" t="s">
        <v>701</v>
      </c>
      <c r="C1046" s="1" t="s">
        <v>712</v>
      </c>
      <c r="D1046" s="1" t="s">
        <v>703</v>
      </c>
      <c r="E1046" s="1">
        <v>8</v>
      </c>
      <c r="F1046" s="1">
        <v>1454</v>
      </c>
      <c r="G1046" s="1" t="s">
        <v>716</v>
      </c>
      <c r="H1046" s="1" t="s">
        <v>219</v>
      </c>
      <c r="I1046" s="1">
        <v>1</v>
      </c>
    </row>
    <row r="1047" spans="1:9" ht="15">
      <c r="A1047" s="1" t="s">
        <v>9</v>
      </c>
      <c r="B1047" s="1" t="s">
        <v>701</v>
      </c>
      <c r="C1047" s="1" t="s">
        <v>712</v>
      </c>
      <c r="D1047" s="1" t="s">
        <v>703</v>
      </c>
      <c r="E1047" s="1">
        <v>8</v>
      </c>
      <c r="F1047" s="1">
        <v>1454</v>
      </c>
      <c r="G1047" s="1" t="s">
        <v>716</v>
      </c>
      <c r="H1047" s="1" t="s">
        <v>717</v>
      </c>
      <c r="I1047" s="1">
        <v>1</v>
      </c>
    </row>
    <row r="1048" spans="1:9" ht="15">
      <c r="A1048" s="1" t="s">
        <v>9</v>
      </c>
      <c r="B1048" s="1" t="s">
        <v>701</v>
      </c>
      <c r="C1048" s="1" t="s">
        <v>712</v>
      </c>
      <c r="D1048" s="1" t="s">
        <v>703</v>
      </c>
      <c r="E1048" s="1">
        <v>8</v>
      </c>
      <c r="F1048" s="1">
        <v>1454</v>
      </c>
      <c r="G1048" s="1" t="s">
        <v>716</v>
      </c>
      <c r="H1048" s="1" t="s">
        <v>35</v>
      </c>
      <c r="I1048" s="1">
        <v>2</v>
      </c>
    </row>
    <row r="1049" spans="1:9" ht="15">
      <c r="A1049" s="1" t="s">
        <v>9</v>
      </c>
      <c r="B1049" s="1" t="s">
        <v>701</v>
      </c>
      <c r="C1049" s="1" t="s">
        <v>712</v>
      </c>
      <c r="D1049" s="1" t="s">
        <v>703</v>
      </c>
      <c r="E1049" s="1">
        <v>8</v>
      </c>
      <c r="F1049" s="1">
        <v>1454</v>
      </c>
      <c r="G1049" s="1" t="s">
        <v>716</v>
      </c>
      <c r="H1049" s="1" t="s">
        <v>12</v>
      </c>
      <c r="I1049" s="1">
        <v>4</v>
      </c>
    </row>
    <row r="1050" spans="1:9" ht="15">
      <c r="A1050" s="1" t="s">
        <v>9</v>
      </c>
      <c r="B1050" s="1" t="s">
        <v>701</v>
      </c>
      <c r="C1050" s="1" t="s">
        <v>712</v>
      </c>
      <c r="D1050" s="1" t="s">
        <v>703</v>
      </c>
      <c r="E1050" s="1">
        <v>8</v>
      </c>
      <c r="F1050" s="1">
        <v>1478</v>
      </c>
      <c r="G1050" s="1" t="s">
        <v>718</v>
      </c>
      <c r="H1050" s="1" t="s">
        <v>59</v>
      </c>
      <c r="I1050" s="1">
        <v>1</v>
      </c>
    </row>
    <row r="1051" spans="1:9" ht="15">
      <c r="A1051" s="1" t="s">
        <v>9</v>
      </c>
      <c r="B1051" s="1" t="s">
        <v>701</v>
      </c>
      <c r="C1051" s="1" t="s">
        <v>712</v>
      </c>
      <c r="D1051" s="1" t="s">
        <v>703</v>
      </c>
      <c r="E1051" s="1">
        <v>8</v>
      </c>
      <c r="F1051" s="1">
        <v>1478</v>
      </c>
      <c r="G1051" s="1" t="s">
        <v>718</v>
      </c>
      <c r="H1051" s="1" t="s">
        <v>30</v>
      </c>
      <c r="I1051" s="1">
        <v>15</v>
      </c>
    </row>
    <row r="1052" spans="1:9" ht="15">
      <c r="A1052" s="1" t="s">
        <v>9</v>
      </c>
      <c r="B1052" s="1" t="s">
        <v>701</v>
      </c>
      <c r="C1052" s="1" t="s">
        <v>712</v>
      </c>
      <c r="D1052" s="1" t="s">
        <v>703</v>
      </c>
      <c r="E1052" s="1">
        <v>8</v>
      </c>
      <c r="F1052" s="1">
        <v>1478</v>
      </c>
      <c r="G1052" s="1" t="s">
        <v>718</v>
      </c>
      <c r="H1052" s="1" t="s">
        <v>56</v>
      </c>
      <c r="I1052" s="1">
        <v>9</v>
      </c>
    </row>
    <row r="1053" spans="1:9" ht="15">
      <c r="A1053" s="1" t="s">
        <v>9</v>
      </c>
      <c r="B1053" s="1" t="s">
        <v>701</v>
      </c>
      <c r="C1053" s="1" t="s">
        <v>712</v>
      </c>
      <c r="D1053" s="1" t="s">
        <v>703</v>
      </c>
      <c r="E1053" s="1">
        <v>8</v>
      </c>
      <c r="F1053" s="1">
        <v>1478</v>
      </c>
      <c r="G1053" s="1" t="s">
        <v>718</v>
      </c>
      <c r="H1053" s="1" t="s">
        <v>719</v>
      </c>
      <c r="I1053" s="1">
        <v>1</v>
      </c>
    </row>
    <row r="1054" spans="1:9" ht="15">
      <c r="A1054" s="1" t="s">
        <v>9</v>
      </c>
      <c r="B1054" s="1" t="s">
        <v>701</v>
      </c>
      <c r="C1054" s="1" t="s">
        <v>712</v>
      </c>
      <c r="D1054" s="1" t="s">
        <v>703</v>
      </c>
      <c r="E1054" s="1">
        <v>8</v>
      </c>
      <c r="F1054" s="1">
        <v>1478</v>
      </c>
      <c r="G1054" s="1" t="s">
        <v>718</v>
      </c>
      <c r="H1054" s="1" t="s">
        <v>440</v>
      </c>
      <c r="I1054" s="1">
        <v>8</v>
      </c>
    </row>
    <row r="1055" spans="1:9" ht="15">
      <c r="A1055" s="1" t="s">
        <v>9</v>
      </c>
      <c r="B1055" s="1" t="s">
        <v>701</v>
      </c>
      <c r="C1055" s="1" t="s">
        <v>712</v>
      </c>
      <c r="D1055" s="1" t="s">
        <v>703</v>
      </c>
      <c r="E1055" s="1">
        <v>8</v>
      </c>
      <c r="F1055" s="1">
        <v>1478</v>
      </c>
      <c r="G1055" s="1" t="s">
        <v>718</v>
      </c>
      <c r="H1055" s="1" t="s">
        <v>33</v>
      </c>
      <c r="I1055" s="1">
        <v>99</v>
      </c>
    </row>
    <row r="1056" spans="1:9" ht="15">
      <c r="A1056" s="1" t="s">
        <v>9</v>
      </c>
      <c r="B1056" s="1" t="s">
        <v>701</v>
      </c>
      <c r="C1056" s="1" t="s">
        <v>712</v>
      </c>
      <c r="D1056" s="1" t="s">
        <v>703</v>
      </c>
      <c r="E1056" s="1">
        <v>8</v>
      </c>
      <c r="F1056" s="1">
        <v>1478</v>
      </c>
      <c r="G1056" s="1" t="s">
        <v>718</v>
      </c>
      <c r="H1056" s="1" t="s">
        <v>53</v>
      </c>
      <c r="I1056" s="1">
        <v>1</v>
      </c>
    </row>
    <row r="1057" spans="1:9" ht="15">
      <c r="A1057" s="1" t="s">
        <v>9</v>
      </c>
      <c r="B1057" s="1" t="s">
        <v>701</v>
      </c>
      <c r="C1057" s="1" t="s">
        <v>712</v>
      </c>
      <c r="D1057" s="1" t="s">
        <v>703</v>
      </c>
      <c r="E1057" s="1">
        <v>8</v>
      </c>
      <c r="F1057" s="1">
        <v>1478</v>
      </c>
      <c r="G1057" s="1" t="s">
        <v>718</v>
      </c>
      <c r="H1057" s="1" t="s">
        <v>641</v>
      </c>
      <c r="I1057" s="1">
        <v>1</v>
      </c>
    </row>
    <row r="1058" spans="1:9" ht="15">
      <c r="A1058" s="1" t="s">
        <v>9</v>
      </c>
      <c r="B1058" s="1" t="s">
        <v>701</v>
      </c>
      <c r="C1058" s="1" t="s">
        <v>712</v>
      </c>
      <c r="D1058" s="1" t="s">
        <v>703</v>
      </c>
      <c r="E1058" s="1">
        <v>8</v>
      </c>
      <c r="F1058" s="1">
        <v>1478</v>
      </c>
      <c r="G1058" s="1" t="s">
        <v>718</v>
      </c>
      <c r="H1058" s="1" t="s">
        <v>86</v>
      </c>
      <c r="I1058" s="1">
        <v>1</v>
      </c>
    </row>
    <row r="1059" spans="1:9" ht="15">
      <c r="A1059" s="1" t="s">
        <v>9</v>
      </c>
      <c r="B1059" s="1" t="s">
        <v>701</v>
      </c>
      <c r="C1059" s="1" t="s">
        <v>712</v>
      </c>
      <c r="D1059" s="1" t="s">
        <v>703</v>
      </c>
      <c r="E1059" s="1">
        <v>8</v>
      </c>
      <c r="F1059" s="1">
        <v>1478</v>
      </c>
      <c r="G1059" s="1" t="s">
        <v>718</v>
      </c>
      <c r="H1059" s="1" t="s">
        <v>449</v>
      </c>
      <c r="I1059" s="1">
        <v>1</v>
      </c>
    </row>
    <row r="1060" spans="1:9" ht="15">
      <c r="A1060" s="1" t="s">
        <v>9</v>
      </c>
      <c r="B1060" s="1" t="s">
        <v>701</v>
      </c>
      <c r="C1060" s="1" t="s">
        <v>712</v>
      </c>
      <c r="D1060" s="1" t="s">
        <v>703</v>
      </c>
      <c r="E1060" s="1">
        <v>8</v>
      </c>
      <c r="F1060" s="1">
        <v>1478</v>
      </c>
      <c r="G1060" s="1" t="s">
        <v>718</v>
      </c>
      <c r="H1060" s="1" t="s">
        <v>147</v>
      </c>
      <c r="I1060" s="1">
        <v>4</v>
      </c>
    </row>
    <row r="1061" spans="1:9" ht="15">
      <c r="A1061" s="1" t="s">
        <v>9</v>
      </c>
      <c r="B1061" s="1" t="s">
        <v>701</v>
      </c>
      <c r="C1061" s="1" t="s">
        <v>712</v>
      </c>
      <c r="D1061" s="1" t="s">
        <v>703</v>
      </c>
      <c r="E1061" s="1">
        <v>8</v>
      </c>
      <c r="F1061" s="1">
        <v>1478</v>
      </c>
      <c r="G1061" s="1" t="s">
        <v>718</v>
      </c>
      <c r="H1061" s="1" t="s">
        <v>34</v>
      </c>
      <c r="I1061" s="1">
        <v>1</v>
      </c>
    </row>
    <row r="1062" spans="1:9" ht="15">
      <c r="A1062" s="1" t="s">
        <v>9</v>
      </c>
      <c r="B1062" s="1" t="s">
        <v>701</v>
      </c>
      <c r="C1062" s="1" t="s">
        <v>712</v>
      </c>
      <c r="D1062" s="1" t="s">
        <v>703</v>
      </c>
      <c r="E1062" s="1">
        <v>8</v>
      </c>
      <c r="F1062" s="1">
        <v>1478</v>
      </c>
      <c r="G1062" s="1" t="s">
        <v>718</v>
      </c>
      <c r="H1062" s="1" t="s">
        <v>35</v>
      </c>
      <c r="I1062" s="1">
        <v>15</v>
      </c>
    </row>
    <row r="1063" spans="1:9" ht="15">
      <c r="A1063" s="1" t="s">
        <v>9</v>
      </c>
      <c r="B1063" s="1" t="s">
        <v>701</v>
      </c>
      <c r="C1063" s="1" t="s">
        <v>712</v>
      </c>
      <c r="D1063" s="1" t="s">
        <v>703</v>
      </c>
      <c r="E1063" s="1">
        <v>8</v>
      </c>
      <c r="F1063" s="1">
        <v>1478</v>
      </c>
      <c r="G1063" s="1" t="s">
        <v>718</v>
      </c>
      <c r="H1063" s="1" t="s">
        <v>51</v>
      </c>
      <c r="I1063" s="1">
        <v>4</v>
      </c>
    </row>
    <row r="1064" spans="1:9" ht="15">
      <c r="A1064" s="1" t="s">
        <v>9</v>
      </c>
      <c r="B1064" s="1" t="s">
        <v>701</v>
      </c>
      <c r="C1064" s="1" t="s">
        <v>712</v>
      </c>
      <c r="D1064" s="1" t="s">
        <v>703</v>
      </c>
      <c r="E1064" s="1">
        <v>8</v>
      </c>
      <c r="F1064" s="1">
        <v>1478</v>
      </c>
      <c r="G1064" s="1" t="s">
        <v>718</v>
      </c>
      <c r="H1064" s="1" t="s">
        <v>105</v>
      </c>
      <c r="I1064" s="1">
        <v>1</v>
      </c>
    </row>
    <row r="1065" spans="1:9" ht="15">
      <c r="A1065" s="1" t="s">
        <v>9</v>
      </c>
      <c r="B1065" s="1" t="s">
        <v>701</v>
      </c>
      <c r="C1065" s="1" t="s">
        <v>712</v>
      </c>
      <c r="D1065" s="1" t="s">
        <v>703</v>
      </c>
      <c r="E1065" s="1">
        <v>8</v>
      </c>
      <c r="F1065" s="1">
        <v>1478</v>
      </c>
      <c r="G1065" s="1" t="s">
        <v>718</v>
      </c>
      <c r="H1065" s="1" t="s">
        <v>12</v>
      </c>
      <c r="I1065" s="1">
        <v>5</v>
      </c>
    </row>
    <row r="1066" spans="1:9" ht="15">
      <c r="A1066" s="1" t="s">
        <v>9</v>
      </c>
      <c r="B1066" s="1" t="s">
        <v>701</v>
      </c>
      <c r="C1066" s="1" t="s">
        <v>712</v>
      </c>
      <c r="D1066" s="1" t="s">
        <v>703</v>
      </c>
      <c r="E1066" s="1">
        <v>8</v>
      </c>
      <c r="F1066" s="1">
        <v>1659</v>
      </c>
      <c r="G1066" s="1" t="s">
        <v>720</v>
      </c>
      <c r="H1066" s="1" t="s">
        <v>59</v>
      </c>
      <c r="I1066" s="1">
        <v>1</v>
      </c>
    </row>
    <row r="1067" spans="1:9" ht="15">
      <c r="A1067" s="1" t="s">
        <v>9</v>
      </c>
      <c r="B1067" s="1" t="s">
        <v>701</v>
      </c>
      <c r="C1067" s="1" t="s">
        <v>712</v>
      </c>
      <c r="D1067" s="1" t="s">
        <v>703</v>
      </c>
      <c r="E1067" s="1">
        <v>8</v>
      </c>
      <c r="F1067" s="1">
        <v>1659</v>
      </c>
      <c r="G1067" s="1" t="s">
        <v>720</v>
      </c>
      <c r="H1067" s="1" t="s">
        <v>30</v>
      </c>
      <c r="I1067" s="1">
        <v>12</v>
      </c>
    </row>
    <row r="1068" spans="1:9" ht="15">
      <c r="A1068" s="1" t="s">
        <v>9</v>
      </c>
      <c r="B1068" s="1" t="s">
        <v>701</v>
      </c>
      <c r="C1068" s="1" t="s">
        <v>712</v>
      </c>
      <c r="D1068" s="1" t="s">
        <v>703</v>
      </c>
      <c r="E1068" s="1">
        <v>8</v>
      </c>
      <c r="F1068" s="1">
        <v>1659</v>
      </c>
      <c r="G1068" s="1" t="s">
        <v>720</v>
      </c>
      <c r="H1068" s="1" t="s">
        <v>56</v>
      </c>
      <c r="I1068" s="1">
        <v>3</v>
      </c>
    </row>
    <row r="1069" spans="1:9" ht="15">
      <c r="A1069" s="1" t="s">
        <v>9</v>
      </c>
      <c r="B1069" s="1" t="s">
        <v>701</v>
      </c>
      <c r="C1069" s="1" t="s">
        <v>712</v>
      </c>
      <c r="D1069" s="1" t="s">
        <v>703</v>
      </c>
      <c r="E1069" s="1">
        <v>8</v>
      </c>
      <c r="F1069" s="1">
        <v>1659</v>
      </c>
      <c r="G1069" s="1" t="s">
        <v>720</v>
      </c>
      <c r="H1069" s="1" t="s">
        <v>719</v>
      </c>
      <c r="I1069" s="1">
        <v>2</v>
      </c>
    </row>
    <row r="1070" spans="1:9" ht="15">
      <c r="A1070" s="1" t="s">
        <v>9</v>
      </c>
      <c r="B1070" s="1" t="s">
        <v>701</v>
      </c>
      <c r="C1070" s="1" t="s">
        <v>712</v>
      </c>
      <c r="D1070" s="1" t="s">
        <v>703</v>
      </c>
      <c r="E1070" s="1">
        <v>8</v>
      </c>
      <c r="F1070" s="1">
        <v>1659</v>
      </c>
      <c r="G1070" s="1" t="s">
        <v>720</v>
      </c>
      <c r="H1070" s="1" t="s">
        <v>440</v>
      </c>
      <c r="I1070" s="1">
        <v>3</v>
      </c>
    </row>
    <row r="1071" spans="1:9" ht="15">
      <c r="A1071" s="1" t="s">
        <v>9</v>
      </c>
      <c r="B1071" s="1" t="s">
        <v>701</v>
      </c>
      <c r="C1071" s="1" t="s">
        <v>712</v>
      </c>
      <c r="D1071" s="1" t="s">
        <v>703</v>
      </c>
      <c r="E1071" s="1">
        <v>8</v>
      </c>
      <c r="F1071" s="1">
        <v>1659</v>
      </c>
      <c r="G1071" s="1" t="s">
        <v>720</v>
      </c>
      <c r="H1071" s="1" t="s">
        <v>33</v>
      </c>
      <c r="I1071" s="1">
        <v>135</v>
      </c>
    </row>
    <row r="1072" spans="1:9" ht="15">
      <c r="A1072" s="1" t="s">
        <v>9</v>
      </c>
      <c r="B1072" s="1" t="s">
        <v>701</v>
      </c>
      <c r="C1072" s="1" t="s">
        <v>712</v>
      </c>
      <c r="D1072" s="1" t="s">
        <v>703</v>
      </c>
      <c r="E1072" s="1">
        <v>8</v>
      </c>
      <c r="F1072" s="1">
        <v>1659</v>
      </c>
      <c r="G1072" s="1" t="s">
        <v>720</v>
      </c>
      <c r="H1072" s="1" t="s">
        <v>53</v>
      </c>
      <c r="I1072" s="1">
        <v>2</v>
      </c>
    </row>
    <row r="1073" spans="1:9" ht="15">
      <c r="A1073" s="1" t="s">
        <v>9</v>
      </c>
      <c r="B1073" s="1" t="s">
        <v>701</v>
      </c>
      <c r="C1073" s="1" t="s">
        <v>712</v>
      </c>
      <c r="D1073" s="1" t="s">
        <v>703</v>
      </c>
      <c r="E1073" s="1">
        <v>8</v>
      </c>
      <c r="F1073" s="1">
        <v>1659</v>
      </c>
      <c r="G1073" s="1" t="s">
        <v>720</v>
      </c>
      <c r="H1073" s="1" t="s">
        <v>50</v>
      </c>
      <c r="I1073" s="1">
        <v>4</v>
      </c>
    </row>
    <row r="1074" spans="1:9" ht="15">
      <c r="A1074" s="1" t="s">
        <v>9</v>
      </c>
      <c r="B1074" s="1" t="s">
        <v>701</v>
      </c>
      <c r="C1074" s="1" t="s">
        <v>712</v>
      </c>
      <c r="D1074" s="1" t="s">
        <v>703</v>
      </c>
      <c r="E1074" s="1">
        <v>8</v>
      </c>
      <c r="F1074" s="1">
        <v>1659</v>
      </c>
      <c r="G1074" s="1" t="s">
        <v>720</v>
      </c>
      <c r="H1074" s="1" t="s">
        <v>147</v>
      </c>
      <c r="I1074" s="1">
        <v>5</v>
      </c>
    </row>
    <row r="1075" spans="1:9" ht="15">
      <c r="A1075" s="1" t="s">
        <v>9</v>
      </c>
      <c r="B1075" s="1" t="s">
        <v>701</v>
      </c>
      <c r="C1075" s="1" t="s">
        <v>712</v>
      </c>
      <c r="D1075" s="1" t="s">
        <v>703</v>
      </c>
      <c r="E1075" s="1">
        <v>8</v>
      </c>
      <c r="F1075" s="1">
        <v>1659</v>
      </c>
      <c r="G1075" s="1" t="s">
        <v>720</v>
      </c>
      <c r="H1075" s="1" t="s">
        <v>34</v>
      </c>
      <c r="I1075" s="1">
        <v>6</v>
      </c>
    </row>
    <row r="1076" spans="1:9" ht="15">
      <c r="A1076" s="1" t="s">
        <v>9</v>
      </c>
      <c r="B1076" s="1" t="s">
        <v>701</v>
      </c>
      <c r="C1076" s="1" t="s">
        <v>712</v>
      </c>
      <c r="D1076" s="1" t="s">
        <v>703</v>
      </c>
      <c r="E1076" s="1">
        <v>8</v>
      </c>
      <c r="F1076" s="1">
        <v>1659</v>
      </c>
      <c r="G1076" s="1" t="s">
        <v>720</v>
      </c>
      <c r="H1076" s="1" t="s">
        <v>219</v>
      </c>
      <c r="I1076" s="1">
        <v>1</v>
      </c>
    </row>
    <row r="1077" spans="1:9" ht="15">
      <c r="A1077" s="1" t="s">
        <v>9</v>
      </c>
      <c r="B1077" s="1" t="s">
        <v>701</v>
      </c>
      <c r="C1077" s="1" t="s">
        <v>712</v>
      </c>
      <c r="D1077" s="1" t="s">
        <v>703</v>
      </c>
      <c r="E1077" s="1">
        <v>8</v>
      </c>
      <c r="F1077" s="1">
        <v>1659</v>
      </c>
      <c r="G1077" s="1" t="s">
        <v>720</v>
      </c>
      <c r="H1077" s="1" t="s">
        <v>721</v>
      </c>
      <c r="I1077" s="1">
        <v>1</v>
      </c>
    </row>
    <row r="1078" spans="1:9" ht="15">
      <c r="A1078" s="1" t="s">
        <v>9</v>
      </c>
      <c r="B1078" s="1" t="s">
        <v>701</v>
      </c>
      <c r="C1078" s="1" t="s">
        <v>712</v>
      </c>
      <c r="D1078" s="1" t="s">
        <v>703</v>
      </c>
      <c r="E1078" s="1">
        <v>8</v>
      </c>
      <c r="F1078" s="1">
        <v>1659</v>
      </c>
      <c r="G1078" s="1" t="s">
        <v>720</v>
      </c>
      <c r="H1078" s="1" t="s">
        <v>35</v>
      </c>
      <c r="I1078" s="1">
        <v>16</v>
      </c>
    </row>
    <row r="1079" spans="1:9" ht="15">
      <c r="A1079" s="1" t="s">
        <v>9</v>
      </c>
      <c r="B1079" s="1" t="s">
        <v>701</v>
      </c>
      <c r="C1079" s="1" t="s">
        <v>712</v>
      </c>
      <c r="D1079" s="1" t="s">
        <v>703</v>
      </c>
      <c r="E1079" s="1">
        <v>8</v>
      </c>
      <c r="F1079" s="1">
        <v>1659</v>
      </c>
      <c r="G1079" s="1" t="s">
        <v>720</v>
      </c>
      <c r="H1079" s="1" t="s">
        <v>51</v>
      </c>
      <c r="I1079" s="1">
        <v>11</v>
      </c>
    </row>
    <row r="1080" spans="1:9" ht="15">
      <c r="A1080" s="1" t="s">
        <v>9</v>
      </c>
      <c r="B1080" s="1" t="s">
        <v>701</v>
      </c>
      <c r="C1080" s="1" t="s">
        <v>712</v>
      </c>
      <c r="D1080" s="1" t="s">
        <v>703</v>
      </c>
      <c r="E1080" s="1">
        <v>8</v>
      </c>
      <c r="F1080" s="1">
        <v>1659</v>
      </c>
      <c r="G1080" s="1" t="s">
        <v>720</v>
      </c>
      <c r="H1080" s="1" t="s">
        <v>722</v>
      </c>
      <c r="I1080" s="1">
        <v>1</v>
      </c>
    </row>
    <row r="1081" spans="1:9" ht="15">
      <c r="A1081" s="1" t="s">
        <v>9</v>
      </c>
      <c r="B1081" s="1" t="s">
        <v>701</v>
      </c>
      <c r="C1081" s="1" t="s">
        <v>712</v>
      </c>
      <c r="D1081" s="1" t="s">
        <v>703</v>
      </c>
      <c r="E1081" s="1">
        <v>8</v>
      </c>
      <c r="F1081" s="1">
        <v>1659</v>
      </c>
      <c r="G1081" s="1" t="s">
        <v>720</v>
      </c>
      <c r="H1081" s="1" t="s">
        <v>12</v>
      </c>
      <c r="I1081" s="1">
        <v>12</v>
      </c>
    </row>
    <row r="1082" spans="1:9" ht="15">
      <c r="A1082" s="1" t="s">
        <v>9</v>
      </c>
      <c r="B1082" s="1" t="s">
        <v>701</v>
      </c>
      <c r="C1082" s="1" t="s">
        <v>712</v>
      </c>
      <c r="D1082" s="1" t="s">
        <v>703</v>
      </c>
      <c r="E1082" s="1">
        <v>8</v>
      </c>
      <c r="F1082" s="1">
        <v>922250</v>
      </c>
      <c r="G1082" s="1" t="s">
        <v>723</v>
      </c>
      <c r="H1082" s="1" t="s">
        <v>30</v>
      </c>
      <c r="I1082" s="1">
        <v>6</v>
      </c>
    </row>
    <row r="1083" spans="1:9" ht="15">
      <c r="A1083" s="1" t="s">
        <v>9</v>
      </c>
      <c r="B1083" s="1" t="s">
        <v>701</v>
      </c>
      <c r="C1083" s="1" t="s">
        <v>712</v>
      </c>
      <c r="D1083" s="1" t="s">
        <v>703</v>
      </c>
      <c r="E1083" s="1">
        <v>8</v>
      </c>
      <c r="F1083" s="1">
        <v>922250</v>
      </c>
      <c r="G1083" s="1" t="s">
        <v>723</v>
      </c>
      <c r="H1083" s="1" t="s">
        <v>56</v>
      </c>
      <c r="I1083" s="1">
        <v>3</v>
      </c>
    </row>
    <row r="1084" spans="1:9" ht="15">
      <c r="A1084" s="1" t="s">
        <v>9</v>
      </c>
      <c r="B1084" s="1" t="s">
        <v>701</v>
      </c>
      <c r="C1084" s="1" t="s">
        <v>712</v>
      </c>
      <c r="D1084" s="1" t="s">
        <v>703</v>
      </c>
      <c r="E1084" s="1">
        <v>8</v>
      </c>
      <c r="F1084" s="1">
        <v>922250</v>
      </c>
      <c r="G1084" s="1" t="s">
        <v>723</v>
      </c>
      <c r="H1084" s="1" t="s">
        <v>33</v>
      </c>
      <c r="I1084" s="1">
        <v>30</v>
      </c>
    </row>
    <row r="1085" spans="1:9" ht="15">
      <c r="A1085" s="1" t="s">
        <v>9</v>
      </c>
      <c r="B1085" s="1" t="s">
        <v>701</v>
      </c>
      <c r="C1085" s="1" t="s">
        <v>712</v>
      </c>
      <c r="D1085" s="1" t="s">
        <v>703</v>
      </c>
      <c r="E1085" s="1">
        <v>8</v>
      </c>
      <c r="F1085" s="1">
        <v>922250</v>
      </c>
      <c r="G1085" s="1" t="s">
        <v>723</v>
      </c>
      <c r="H1085" s="1" t="s">
        <v>45</v>
      </c>
      <c r="I1085" s="1">
        <v>4</v>
      </c>
    </row>
    <row r="1086" spans="1:9" ht="15">
      <c r="A1086" s="1" t="s">
        <v>9</v>
      </c>
      <c r="B1086" s="1" t="s">
        <v>701</v>
      </c>
      <c r="C1086" s="1" t="s">
        <v>712</v>
      </c>
      <c r="D1086" s="1" t="s">
        <v>703</v>
      </c>
      <c r="E1086" s="1">
        <v>8</v>
      </c>
      <c r="F1086" s="1">
        <v>922250</v>
      </c>
      <c r="G1086" s="1" t="s">
        <v>723</v>
      </c>
      <c r="H1086" s="1" t="s">
        <v>114</v>
      </c>
      <c r="I1086" s="1">
        <v>1</v>
      </c>
    </row>
    <row r="1087" spans="1:9" ht="15">
      <c r="A1087" s="1" t="s">
        <v>9</v>
      </c>
      <c r="B1087" s="1" t="s">
        <v>701</v>
      </c>
      <c r="C1087" s="1" t="s">
        <v>712</v>
      </c>
      <c r="D1087" s="1" t="s">
        <v>703</v>
      </c>
      <c r="E1087" s="1">
        <v>8</v>
      </c>
      <c r="F1087" s="1">
        <v>922250</v>
      </c>
      <c r="G1087" s="1" t="s">
        <v>723</v>
      </c>
      <c r="H1087" s="1" t="s">
        <v>628</v>
      </c>
      <c r="I1087" s="1">
        <v>1</v>
      </c>
    </row>
    <row r="1088" spans="1:9" ht="15">
      <c r="A1088" s="1" t="s">
        <v>9</v>
      </c>
      <c r="B1088" s="1" t="s">
        <v>701</v>
      </c>
      <c r="C1088" s="1" t="s">
        <v>712</v>
      </c>
      <c r="D1088" s="1" t="s">
        <v>703</v>
      </c>
      <c r="E1088" s="1">
        <v>8</v>
      </c>
      <c r="F1088" s="1">
        <v>922250</v>
      </c>
      <c r="G1088" s="1" t="s">
        <v>723</v>
      </c>
      <c r="H1088" s="1" t="s">
        <v>34</v>
      </c>
      <c r="I1088" s="1">
        <v>13</v>
      </c>
    </row>
    <row r="1089" spans="1:9" ht="15">
      <c r="A1089" s="1" t="s">
        <v>9</v>
      </c>
      <c r="B1089" s="1" t="s">
        <v>701</v>
      </c>
      <c r="C1089" s="1" t="s">
        <v>712</v>
      </c>
      <c r="D1089" s="1" t="s">
        <v>703</v>
      </c>
      <c r="E1089" s="1">
        <v>8</v>
      </c>
      <c r="F1089" s="1">
        <v>922250</v>
      </c>
      <c r="G1089" s="1" t="s">
        <v>723</v>
      </c>
      <c r="H1089" s="1" t="s">
        <v>715</v>
      </c>
      <c r="I1089" s="1">
        <v>1</v>
      </c>
    </row>
    <row r="1090" spans="1:9" ht="15">
      <c r="A1090" s="1" t="s">
        <v>9</v>
      </c>
      <c r="B1090" s="1" t="s">
        <v>701</v>
      </c>
      <c r="C1090" s="1" t="s">
        <v>712</v>
      </c>
      <c r="D1090" s="1" t="s">
        <v>703</v>
      </c>
      <c r="E1090" s="1">
        <v>8</v>
      </c>
      <c r="F1090" s="1">
        <v>922250</v>
      </c>
      <c r="G1090" s="1" t="s">
        <v>723</v>
      </c>
      <c r="H1090" s="1" t="s">
        <v>717</v>
      </c>
      <c r="I1090" s="1">
        <v>1</v>
      </c>
    </row>
    <row r="1091" spans="1:9" ht="15">
      <c r="A1091" s="1" t="s">
        <v>9</v>
      </c>
      <c r="B1091" s="1" t="s">
        <v>701</v>
      </c>
      <c r="C1091" s="1" t="s">
        <v>712</v>
      </c>
      <c r="D1091" s="1" t="s">
        <v>703</v>
      </c>
      <c r="E1091" s="1">
        <v>8</v>
      </c>
      <c r="F1091" s="1">
        <v>922250</v>
      </c>
      <c r="G1091" s="1" t="s">
        <v>723</v>
      </c>
      <c r="H1091" s="1" t="s">
        <v>35</v>
      </c>
      <c r="I1091" s="1">
        <v>5</v>
      </c>
    </row>
    <row r="1092" spans="1:9" ht="15">
      <c r="A1092" s="1" t="s">
        <v>9</v>
      </c>
      <c r="B1092" s="1" t="s">
        <v>701</v>
      </c>
      <c r="C1092" s="1" t="s">
        <v>712</v>
      </c>
      <c r="D1092" s="1" t="s">
        <v>703</v>
      </c>
      <c r="E1092" s="1">
        <v>8</v>
      </c>
      <c r="F1092" s="1">
        <v>922250</v>
      </c>
      <c r="G1092" s="1" t="s">
        <v>723</v>
      </c>
      <c r="H1092" s="1" t="s">
        <v>12</v>
      </c>
      <c r="I1092" s="1">
        <v>5</v>
      </c>
    </row>
    <row r="1093" spans="1:9" ht="15">
      <c r="A1093" s="1" t="s">
        <v>9</v>
      </c>
      <c r="B1093" s="1" t="s">
        <v>701</v>
      </c>
      <c r="C1093" s="1" t="s">
        <v>724</v>
      </c>
      <c r="D1093" s="1" t="s">
        <v>703</v>
      </c>
      <c r="E1093" s="1">
        <v>8</v>
      </c>
      <c r="F1093" s="1">
        <v>309</v>
      </c>
      <c r="G1093" s="1" t="s">
        <v>725</v>
      </c>
      <c r="H1093" s="1" t="s">
        <v>59</v>
      </c>
      <c r="I1093" s="1">
        <v>1</v>
      </c>
    </row>
    <row r="1094" spans="1:9" ht="15">
      <c r="A1094" s="1" t="s">
        <v>9</v>
      </c>
      <c r="B1094" s="1" t="s">
        <v>701</v>
      </c>
      <c r="C1094" s="1" t="s">
        <v>724</v>
      </c>
      <c r="D1094" s="1" t="s">
        <v>703</v>
      </c>
      <c r="E1094" s="1">
        <v>8</v>
      </c>
      <c r="F1094" s="1">
        <v>309</v>
      </c>
      <c r="G1094" s="1" t="s">
        <v>725</v>
      </c>
      <c r="H1094" s="1" t="s">
        <v>56</v>
      </c>
      <c r="I1094" s="1">
        <v>1</v>
      </c>
    </row>
    <row r="1095" spans="1:9" ht="15">
      <c r="A1095" s="1" t="s">
        <v>9</v>
      </c>
      <c r="B1095" s="1" t="s">
        <v>701</v>
      </c>
      <c r="C1095" s="1" t="s">
        <v>724</v>
      </c>
      <c r="D1095" s="1" t="s">
        <v>703</v>
      </c>
      <c r="E1095" s="1">
        <v>8</v>
      </c>
      <c r="F1095" s="1">
        <v>309</v>
      </c>
      <c r="G1095" s="1" t="s">
        <v>725</v>
      </c>
      <c r="H1095" s="1" t="s">
        <v>33</v>
      </c>
      <c r="I1095" s="1">
        <v>7</v>
      </c>
    </row>
    <row r="1096" spans="1:9" ht="15">
      <c r="A1096" s="1" t="s">
        <v>9</v>
      </c>
      <c r="B1096" s="1" t="s">
        <v>701</v>
      </c>
      <c r="C1096" s="1" t="s">
        <v>724</v>
      </c>
      <c r="D1096" s="1" t="s">
        <v>703</v>
      </c>
      <c r="E1096" s="1">
        <v>8</v>
      </c>
      <c r="F1096" s="1">
        <v>309</v>
      </c>
      <c r="G1096" s="1" t="s">
        <v>725</v>
      </c>
      <c r="H1096" s="1" t="s">
        <v>12</v>
      </c>
      <c r="I1096" s="1">
        <v>1</v>
      </c>
    </row>
    <row r="1097" spans="1:9" ht="15">
      <c r="A1097" s="1" t="s">
        <v>9</v>
      </c>
      <c r="B1097" s="1" t="s">
        <v>701</v>
      </c>
      <c r="C1097" s="1" t="s">
        <v>724</v>
      </c>
      <c r="D1097" s="1" t="s">
        <v>703</v>
      </c>
      <c r="E1097" s="1">
        <v>8</v>
      </c>
      <c r="F1097" s="1">
        <v>310</v>
      </c>
      <c r="G1097" s="1" t="s">
        <v>726</v>
      </c>
      <c r="H1097" s="1" t="s">
        <v>33</v>
      </c>
      <c r="I1097" s="1">
        <v>19</v>
      </c>
    </row>
    <row r="1098" spans="1:9" ht="15">
      <c r="A1098" s="1" t="s">
        <v>9</v>
      </c>
      <c r="B1098" s="1" t="s">
        <v>701</v>
      </c>
      <c r="C1098" s="1" t="s">
        <v>724</v>
      </c>
      <c r="D1098" s="1" t="s">
        <v>703</v>
      </c>
      <c r="E1098" s="1">
        <v>8</v>
      </c>
      <c r="F1098" s="1">
        <v>310</v>
      </c>
      <c r="G1098" s="1" t="s">
        <v>726</v>
      </c>
      <c r="H1098" s="1" t="s">
        <v>105</v>
      </c>
      <c r="I1098" s="1">
        <v>2</v>
      </c>
    </row>
    <row r="1099" spans="1:9" ht="15">
      <c r="A1099" s="1" t="s">
        <v>9</v>
      </c>
      <c r="B1099" s="1" t="s">
        <v>701</v>
      </c>
      <c r="C1099" s="1" t="s">
        <v>724</v>
      </c>
      <c r="D1099" s="1" t="s">
        <v>703</v>
      </c>
      <c r="E1099" s="1">
        <v>8</v>
      </c>
      <c r="F1099" s="1">
        <v>322</v>
      </c>
      <c r="G1099" s="1" t="s">
        <v>727</v>
      </c>
      <c r="H1099" s="1" t="s">
        <v>33</v>
      </c>
      <c r="I1099" s="1">
        <v>11</v>
      </c>
    </row>
    <row r="1100" spans="1:9" ht="15">
      <c r="A1100" s="1" t="s">
        <v>9</v>
      </c>
      <c r="B1100" s="1" t="s">
        <v>701</v>
      </c>
      <c r="C1100" s="1" t="s">
        <v>724</v>
      </c>
      <c r="D1100" s="1" t="s">
        <v>703</v>
      </c>
      <c r="E1100" s="1">
        <v>8</v>
      </c>
      <c r="F1100" s="1">
        <v>322</v>
      </c>
      <c r="G1100" s="1" t="s">
        <v>727</v>
      </c>
      <c r="H1100" s="1" t="s">
        <v>14</v>
      </c>
      <c r="I1100" s="1">
        <v>1</v>
      </c>
    </row>
    <row r="1101" spans="1:9" ht="15">
      <c r="A1101" s="1" t="s">
        <v>9</v>
      </c>
      <c r="B1101" s="1" t="s">
        <v>701</v>
      </c>
      <c r="C1101" s="1" t="s">
        <v>724</v>
      </c>
      <c r="D1101" s="1" t="s">
        <v>703</v>
      </c>
      <c r="E1101" s="1">
        <v>8</v>
      </c>
      <c r="F1101" s="1">
        <v>334</v>
      </c>
      <c r="G1101" s="1" t="s">
        <v>728</v>
      </c>
      <c r="H1101" s="1" t="s">
        <v>33</v>
      </c>
      <c r="I1101" s="1">
        <v>13</v>
      </c>
    </row>
    <row r="1102" spans="1:9" ht="15">
      <c r="A1102" s="1" t="s">
        <v>9</v>
      </c>
      <c r="B1102" s="1" t="s">
        <v>701</v>
      </c>
      <c r="C1102" s="1" t="s">
        <v>724</v>
      </c>
      <c r="D1102" s="1" t="s">
        <v>703</v>
      </c>
      <c r="E1102" s="1">
        <v>8</v>
      </c>
      <c r="F1102" s="1">
        <v>334</v>
      </c>
      <c r="G1102" s="1" t="s">
        <v>728</v>
      </c>
      <c r="H1102" s="1" t="s">
        <v>35</v>
      </c>
      <c r="I1102" s="1">
        <v>1</v>
      </c>
    </row>
    <row r="1103" spans="1:9" ht="15">
      <c r="A1103" s="1" t="s">
        <v>9</v>
      </c>
      <c r="B1103" s="1" t="s">
        <v>701</v>
      </c>
      <c r="C1103" s="1" t="s">
        <v>724</v>
      </c>
      <c r="D1103" s="1" t="s">
        <v>703</v>
      </c>
      <c r="E1103" s="1">
        <v>8</v>
      </c>
      <c r="F1103" s="1">
        <v>334</v>
      </c>
      <c r="G1103" s="1" t="s">
        <v>728</v>
      </c>
      <c r="H1103" s="1" t="s">
        <v>51</v>
      </c>
      <c r="I1103" s="1">
        <v>1</v>
      </c>
    </row>
    <row r="1104" spans="1:9" ht="15">
      <c r="A1104" s="1" t="s">
        <v>9</v>
      </c>
      <c r="B1104" s="1" t="s">
        <v>701</v>
      </c>
      <c r="C1104" s="1" t="s">
        <v>724</v>
      </c>
      <c r="D1104" s="1" t="s">
        <v>703</v>
      </c>
      <c r="E1104" s="1">
        <v>8</v>
      </c>
      <c r="F1104" s="1">
        <v>462</v>
      </c>
      <c r="G1104" s="1" t="s">
        <v>729</v>
      </c>
      <c r="H1104" s="1" t="s">
        <v>33</v>
      </c>
      <c r="I1104" s="1">
        <v>13</v>
      </c>
    </row>
    <row r="1105" spans="1:9" ht="15">
      <c r="A1105" s="1" t="s">
        <v>9</v>
      </c>
      <c r="B1105" s="1" t="s">
        <v>701</v>
      </c>
      <c r="C1105" s="1" t="s">
        <v>724</v>
      </c>
      <c r="D1105" s="1" t="s">
        <v>703</v>
      </c>
      <c r="E1105" s="1">
        <v>8</v>
      </c>
      <c r="F1105" s="1">
        <v>516</v>
      </c>
      <c r="G1105" s="1" t="s">
        <v>730</v>
      </c>
      <c r="H1105" s="1" t="s">
        <v>30</v>
      </c>
      <c r="I1105" s="1">
        <v>1</v>
      </c>
    </row>
    <row r="1106" spans="1:9" ht="15">
      <c r="A1106" s="1" t="s">
        <v>9</v>
      </c>
      <c r="B1106" s="1" t="s">
        <v>701</v>
      </c>
      <c r="C1106" s="1" t="s">
        <v>724</v>
      </c>
      <c r="D1106" s="1" t="s">
        <v>703</v>
      </c>
      <c r="E1106" s="1">
        <v>8</v>
      </c>
      <c r="F1106" s="1">
        <v>516</v>
      </c>
      <c r="G1106" s="1" t="s">
        <v>730</v>
      </c>
      <c r="H1106" s="1" t="s">
        <v>33</v>
      </c>
      <c r="I1106" s="1">
        <v>14</v>
      </c>
    </row>
    <row r="1107" spans="1:9" ht="15">
      <c r="A1107" s="1" t="s">
        <v>9</v>
      </c>
      <c r="B1107" s="1" t="s">
        <v>701</v>
      </c>
      <c r="C1107" s="1" t="s">
        <v>724</v>
      </c>
      <c r="D1107" s="1" t="s">
        <v>703</v>
      </c>
      <c r="E1107" s="1">
        <v>8</v>
      </c>
      <c r="F1107" s="1">
        <v>516</v>
      </c>
      <c r="G1107" s="1" t="s">
        <v>730</v>
      </c>
      <c r="H1107" s="1" t="s">
        <v>35</v>
      </c>
      <c r="I1107" s="1">
        <v>2</v>
      </c>
    </row>
    <row r="1108" spans="1:9" ht="15">
      <c r="A1108" s="1" t="s">
        <v>9</v>
      </c>
      <c r="B1108" s="1" t="s">
        <v>701</v>
      </c>
      <c r="C1108" s="1" t="s">
        <v>724</v>
      </c>
      <c r="D1108" s="1" t="s">
        <v>703</v>
      </c>
      <c r="E1108" s="1">
        <v>8</v>
      </c>
      <c r="F1108" s="1">
        <v>516</v>
      </c>
      <c r="G1108" s="1" t="s">
        <v>730</v>
      </c>
      <c r="H1108" s="1" t="s">
        <v>105</v>
      </c>
      <c r="I1108" s="1">
        <v>1</v>
      </c>
    </row>
    <row r="1109" spans="1:9" ht="15">
      <c r="A1109" s="1" t="s">
        <v>9</v>
      </c>
      <c r="B1109" s="1" t="s">
        <v>701</v>
      </c>
      <c r="C1109" s="1" t="s">
        <v>724</v>
      </c>
      <c r="D1109" s="1" t="s">
        <v>703</v>
      </c>
      <c r="E1109" s="1">
        <v>8</v>
      </c>
      <c r="F1109" s="1">
        <v>516</v>
      </c>
      <c r="G1109" s="1" t="s">
        <v>730</v>
      </c>
      <c r="H1109" s="1" t="s">
        <v>12</v>
      </c>
      <c r="I1109" s="1">
        <v>4</v>
      </c>
    </row>
    <row r="1110" spans="1:9" ht="15">
      <c r="A1110" s="1" t="s">
        <v>9</v>
      </c>
      <c r="B1110" s="1" t="s">
        <v>701</v>
      </c>
      <c r="C1110" s="1" t="s">
        <v>724</v>
      </c>
      <c r="D1110" s="1" t="s">
        <v>703</v>
      </c>
      <c r="E1110" s="1">
        <v>8</v>
      </c>
      <c r="F1110" s="1">
        <v>528</v>
      </c>
      <c r="G1110" s="1" t="s">
        <v>731</v>
      </c>
      <c r="H1110" s="1" t="s">
        <v>56</v>
      </c>
      <c r="I1110" s="1">
        <v>3</v>
      </c>
    </row>
    <row r="1111" spans="1:9" ht="15">
      <c r="A1111" s="1" t="s">
        <v>9</v>
      </c>
      <c r="B1111" s="1" t="s">
        <v>701</v>
      </c>
      <c r="C1111" s="1" t="s">
        <v>724</v>
      </c>
      <c r="D1111" s="1" t="s">
        <v>703</v>
      </c>
      <c r="E1111" s="1">
        <v>8</v>
      </c>
      <c r="F1111" s="1">
        <v>528</v>
      </c>
      <c r="G1111" s="1" t="s">
        <v>731</v>
      </c>
      <c r="H1111" s="1" t="s">
        <v>33</v>
      </c>
      <c r="I1111" s="1">
        <v>63</v>
      </c>
    </row>
    <row r="1112" spans="1:9" ht="15">
      <c r="A1112" s="1" t="s">
        <v>9</v>
      </c>
      <c r="B1112" s="1" t="s">
        <v>701</v>
      </c>
      <c r="C1112" s="1" t="s">
        <v>724</v>
      </c>
      <c r="D1112" s="1" t="s">
        <v>703</v>
      </c>
      <c r="E1112" s="1">
        <v>8</v>
      </c>
      <c r="F1112" s="1">
        <v>528</v>
      </c>
      <c r="G1112" s="1" t="s">
        <v>731</v>
      </c>
      <c r="H1112" s="1" t="s">
        <v>45</v>
      </c>
      <c r="I1112" s="1">
        <v>1</v>
      </c>
    </row>
    <row r="1113" spans="1:9" ht="15">
      <c r="A1113" s="1" t="s">
        <v>9</v>
      </c>
      <c r="B1113" s="1" t="s">
        <v>701</v>
      </c>
      <c r="C1113" s="1" t="s">
        <v>724</v>
      </c>
      <c r="D1113" s="1" t="s">
        <v>703</v>
      </c>
      <c r="E1113" s="1">
        <v>8</v>
      </c>
      <c r="F1113" s="1">
        <v>528</v>
      </c>
      <c r="G1113" s="1" t="s">
        <v>731</v>
      </c>
      <c r="H1113" s="1" t="s">
        <v>14</v>
      </c>
      <c r="I1113" s="1">
        <v>1</v>
      </c>
    </row>
    <row r="1114" spans="1:9" ht="15">
      <c r="A1114" s="1" t="s">
        <v>9</v>
      </c>
      <c r="B1114" s="1" t="s">
        <v>701</v>
      </c>
      <c r="C1114" s="1" t="s">
        <v>724</v>
      </c>
      <c r="D1114" s="1" t="s">
        <v>703</v>
      </c>
      <c r="E1114" s="1">
        <v>8</v>
      </c>
      <c r="F1114" s="1">
        <v>528</v>
      </c>
      <c r="G1114" s="1" t="s">
        <v>731</v>
      </c>
      <c r="H1114" s="1" t="s">
        <v>35</v>
      </c>
      <c r="I1114" s="1">
        <v>2</v>
      </c>
    </row>
    <row r="1115" spans="1:9" ht="15">
      <c r="A1115" s="1" t="s">
        <v>9</v>
      </c>
      <c r="B1115" s="1" t="s">
        <v>701</v>
      </c>
      <c r="C1115" s="1" t="s">
        <v>724</v>
      </c>
      <c r="D1115" s="1" t="s">
        <v>703</v>
      </c>
      <c r="E1115" s="1">
        <v>8</v>
      </c>
      <c r="F1115" s="1">
        <v>848</v>
      </c>
      <c r="G1115" s="1" t="s">
        <v>732</v>
      </c>
      <c r="H1115" s="1" t="s">
        <v>33</v>
      </c>
      <c r="I1115" s="1">
        <v>11</v>
      </c>
    </row>
    <row r="1116" spans="1:9" ht="15">
      <c r="A1116" s="1" t="s">
        <v>9</v>
      </c>
      <c r="B1116" s="1" t="s">
        <v>701</v>
      </c>
      <c r="C1116" s="1" t="s">
        <v>724</v>
      </c>
      <c r="D1116" s="1" t="s">
        <v>703</v>
      </c>
      <c r="E1116" s="1">
        <v>8</v>
      </c>
      <c r="F1116" s="1">
        <v>848</v>
      </c>
      <c r="G1116" s="1" t="s">
        <v>732</v>
      </c>
      <c r="H1116" s="1" t="s">
        <v>14</v>
      </c>
      <c r="I1116" s="1">
        <v>1</v>
      </c>
    </row>
    <row r="1117" spans="1:9" ht="15">
      <c r="A1117" s="1" t="s">
        <v>9</v>
      </c>
      <c r="B1117" s="1" t="s">
        <v>701</v>
      </c>
      <c r="C1117" s="1" t="s">
        <v>724</v>
      </c>
      <c r="D1117" s="1" t="s">
        <v>703</v>
      </c>
      <c r="E1117" s="1">
        <v>8</v>
      </c>
      <c r="F1117" s="1">
        <v>848</v>
      </c>
      <c r="G1117" s="1" t="s">
        <v>732</v>
      </c>
      <c r="H1117" s="1" t="s">
        <v>12</v>
      </c>
      <c r="I1117" s="1">
        <v>2</v>
      </c>
    </row>
    <row r="1118" spans="1:9" ht="15">
      <c r="A1118" s="1" t="s">
        <v>9</v>
      </c>
      <c r="B1118" s="1" t="s">
        <v>701</v>
      </c>
      <c r="C1118" s="1" t="s">
        <v>733</v>
      </c>
      <c r="D1118" s="1" t="s">
        <v>703</v>
      </c>
      <c r="E1118" s="1">
        <v>8</v>
      </c>
      <c r="F1118" s="1">
        <v>3712</v>
      </c>
      <c r="G1118" s="1" t="s">
        <v>734</v>
      </c>
      <c r="H1118" s="1" t="s">
        <v>30</v>
      </c>
      <c r="I1118" s="1">
        <v>77</v>
      </c>
    </row>
    <row r="1119" spans="1:9" ht="15">
      <c r="A1119" s="1" t="s">
        <v>9</v>
      </c>
      <c r="B1119" s="1" t="s">
        <v>701</v>
      </c>
      <c r="C1119" s="1" t="s">
        <v>733</v>
      </c>
      <c r="D1119" s="1" t="s">
        <v>703</v>
      </c>
      <c r="E1119" s="1">
        <v>8</v>
      </c>
      <c r="F1119" s="1">
        <v>3712</v>
      </c>
      <c r="G1119" s="1" t="s">
        <v>734</v>
      </c>
      <c r="H1119" s="1" t="s">
        <v>440</v>
      </c>
      <c r="I1119" s="1">
        <v>1</v>
      </c>
    </row>
    <row r="1120" spans="1:9" ht="15">
      <c r="A1120" s="1" t="s">
        <v>9</v>
      </c>
      <c r="B1120" s="1" t="s">
        <v>701</v>
      </c>
      <c r="C1120" s="1" t="s">
        <v>733</v>
      </c>
      <c r="D1120" s="1" t="s">
        <v>703</v>
      </c>
      <c r="E1120" s="1">
        <v>8</v>
      </c>
      <c r="F1120" s="1">
        <v>3712</v>
      </c>
      <c r="G1120" s="1" t="s">
        <v>734</v>
      </c>
      <c r="H1120" s="1" t="s">
        <v>33</v>
      </c>
      <c r="I1120" s="1">
        <v>1</v>
      </c>
    </row>
    <row r="1121" spans="1:9" ht="15">
      <c r="A1121" s="1" t="s">
        <v>9</v>
      </c>
      <c r="B1121" s="1" t="s">
        <v>701</v>
      </c>
      <c r="C1121" s="1" t="s">
        <v>733</v>
      </c>
      <c r="D1121" s="1" t="s">
        <v>703</v>
      </c>
      <c r="E1121" s="1">
        <v>8</v>
      </c>
      <c r="F1121" s="1">
        <v>3712</v>
      </c>
      <c r="G1121" s="1" t="s">
        <v>734</v>
      </c>
      <c r="H1121" s="1" t="s">
        <v>45</v>
      </c>
      <c r="I1121" s="1">
        <v>1</v>
      </c>
    </row>
    <row r="1122" spans="1:9" ht="15">
      <c r="A1122" s="1" t="s">
        <v>9</v>
      </c>
      <c r="B1122" s="1" t="s">
        <v>701</v>
      </c>
      <c r="C1122" s="1" t="s">
        <v>733</v>
      </c>
      <c r="D1122" s="1" t="s">
        <v>703</v>
      </c>
      <c r="E1122" s="1">
        <v>8</v>
      </c>
      <c r="F1122" s="1">
        <v>3712</v>
      </c>
      <c r="G1122" s="1" t="s">
        <v>734</v>
      </c>
      <c r="H1122" s="1" t="s">
        <v>86</v>
      </c>
      <c r="I1122" s="1">
        <v>2</v>
      </c>
    </row>
    <row r="1123" spans="1:9" ht="15">
      <c r="A1123" s="1" t="s">
        <v>9</v>
      </c>
      <c r="B1123" s="1" t="s">
        <v>701</v>
      </c>
      <c r="C1123" s="1" t="s">
        <v>733</v>
      </c>
      <c r="D1123" s="1" t="s">
        <v>703</v>
      </c>
      <c r="E1123" s="1">
        <v>8</v>
      </c>
      <c r="F1123" s="1">
        <v>3712</v>
      </c>
      <c r="G1123" s="1" t="s">
        <v>734</v>
      </c>
      <c r="H1123" s="1" t="s">
        <v>114</v>
      </c>
      <c r="I1123" s="1">
        <v>1</v>
      </c>
    </row>
    <row r="1124" spans="1:9" ht="15">
      <c r="A1124" s="1" t="s">
        <v>9</v>
      </c>
      <c r="B1124" s="1" t="s">
        <v>701</v>
      </c>
      <c r="C1124" s="1" t="s">
        <v>733</v>
      </c>
      <c r="D1124" s="1" t="s">
        <v>703</v>
      </c>
      <c r="E1124" s="1">
        <v>8</v>
      </c>
      <c r="F1124" s="1">
        <v>3712</v>
      </c>
      <c r="G1124" s="1" t="s">
        <v>734</v>
      </c>
      <c r="H1124" s="1" t="s">
        <v>556</v>
      </c>
      <c r="I1124" s="1">
        <v>1</v>
      </c>
    </row>
    <row r="1125" spans="1:9" ht="15">
      <c r="A1125" s="1" t="s">
        <v>9</v>
      </c>
      <c r="B1125" s="1" t="s">
        <v>701</v>
      </c>
      <c r="C1125" s="1" t="s">
        <v>733</v>
      </c>
      <c r="D1125" s="1" t="s">
        <v>703</v>
      </c>
      <c r="E1125" s="1">
        <v>8</v>
      </c>
      <c r="F1125" s="1">
        <v>3712</v>
      </c>
      <c r="G1125" s="1" t="s">
        <v>734</v>
      </c>
      <c r="H1125" s="1" t="s">
        <v>51</v>
      </c>
      <c r="I1125" s="1">
        <v>4</v>
      </c>
    </row>
    <row r="1126" spans="1:9" ht="15">
      <c r="A1126" s="1" t="s">
        <v>9</v>
      </c>
      <c r="B1126" s="1" t="s">
        <v>701</v>
      </c>
      <c r="C1126" s="1" t="s">
        <v>733</v>
      </c>
      <c r="D1126" s="1" t="s">
        <v>703</v>
      </c>
      <c r="E1126" s="1">
        <v>8</v>
      </c>
      <c r="F1126" s="1">
        <v>3712</v>
      </c>
      <c r="G1126" s="1" t="s">
        <v>734</v>
      </c>
      <c r="H1126" s="1" t="s">
        <v>223</v>
      </c>
      <c r="I1126" s="1">
        <v>3</v>
      </c>
    </row>
    <row r="1127" spans="1:9" ht="15">
      <c r="A1127" s="1" t="s">
        <v>9</v>
      </c>
      <c r="B1127" s="1" t="s">
        <v>701</v>
      </c>
      <c r="C1127" s="1" t="s">
        <v>733</v>
      </c>
      <c r="D1127" s="1" t="s">
        <v>703</v>
      </c>
      <c r="E1127" s="1">
        <v>8</v>
      </c>
      <c r="F1127" s="1">
        <v>3712</v>
      </c>
      <c r="G1127" s="1" t="s">
        <v>734</v>
      </c>
      <c r="H1127" s="1" t="s">
        <v>12</v>
      </c>
      <c r="I1127" s="1">
        <v>6</v>
      </c>
    </row>
    <row r="1128" spans="1:9" ht="15">
      <c r="A1128" s="1" t="s">
        <v>9</v>
      </c>
      <c r="B1128" s="1" t="s">
        <v>701</v>
      </c>
      <c r="C1128" s="1" t="s">
        <v>733</v>
      </c>
      <c r="D1128" s="1" t="s">
        <v>703</v>
      </c>
      <c r="E1128" s="1">
        <v>8</v>
      </c>
      <c r="F1128" s="1">
        <v>3852</v>
      </c>
      <c r="G1128" s="1" t="s">
        <v>735</v>
      </c>
      <c r="H1128" s="1" t="s">
        <v>30</v>
      </c>
      <c r="I1128" s="1">
        <v>17</v>
      </c>
    </row>
    <row r="1129" spans="1:9" ht="15">
      <c r="A1129" s="1" t="s">
        <v>9</v>
      </c>
      <c r="B1129" s="1" t="s">
        <v>701</v>
      </c>
      <c r="C1129" s="1" t="s">
        <v>733</v>
      </c>
      <c r="D1129" s="1" t="s">
        <v>703</v>
      </c>
      <c r="E1129" s="1">
        <v>8</v>
      </c>
      <c r="F1129" s="1">
        <v>3852</v>
      </c>
      <c r="G1129" s="1" t="s">
        <v>735</v>
      </c>
      <c r="H1129" s="1" t="s">
        <v>56</v>
      </c>
      <c r="I1129" s="1">
        <v>1</v>
      </c>
    </row>
    <row r="1130" spans="1:9" ht="15">
      <c r="A1130" s="1" t="s">
        <v>9</v>
      </c>
      <c r="B1130" s="1" t="s">
        <v>701</v>
      </c>
      <c r="C1130" s="1" t="s">
        <v>733</v>
      </c>
      <c r="D1130" s="1" t="s">
        <v>703</v>
      </c>
      <c r="E1130" s="1">
        <v>8</v>
      </c>
      <c r="F1130" s="1">
        <v>3852</v>
      </c>
      <c r="G1130" s="1" t="s">
        <v>735</v>
      </c>
      <c r="H1130" s="1" t="s">
        <v>33</v>
      </c>
      <c r="I1130" s="1">
        <v>1</v>
      </c>
    </row>
    <row r="1131" spans="1:9" ht="15">
      <c r="A1131" s="1" t="s">
        <v>9</v>
      </c>
      <c r="B1131" s="1" t="s">
        <v>701</v>
      </c>
      <c r="C1131" s="1" t="s">
        <v>733</v>
      </c>
      <c r="D1131" s="1" t="s">
        <v>703</v>
      </c>
      <c r="E1131" s="1">
        <v>8</v>
      </c>
      <c r="F1131" s="1">
        <v>3852</v>
      </c>
      <c r="G1131" s="1" t="s">
        <v>735</v>
      </c>
      <c r="H1131" s="1" t="s">
        <v>45</v>
      </c>
      <c r="I1131" s="1">
        <v>2</v>
      </c>
    </row>
    <row r="1132" spans="1:9" ht="15">
      <c r="A1132" s="1" t="s">
        <v>9</v>
      </c>
      <c r="B1132" s="1" t="s">
        <v>701</v>
      </c>
      <c r="C1132" s="1" t="s">
        <v>733</v>
      </c>
      <c r="D1132" s="1" t="s">
        <v>703</v>
      </c>
      <c r="E1132" s="1">
        <v>8</v>
      </c>
      <c r="F1132" s="1">
        <v>3852</v>
      </c>
      <c r="G1132" s="1" t="s">
        <v>735</v>
      </c>
      <c r="H1132" s="1" t="s">
        <v>114</v>
      </c>
      <c r="I1132" s="1">
        <v>1</v>
      </c>
    </row>
    <row r="1133" spans="1:9" ht="15">
      <c r="A1133" s="1" t="s">
        <v>9</v>
      </c>
      <c r="B1133" s="1" t="s">
        <v>701</v>
      </c>
      <c r="C1133" s="1" t="s">
        <v>733</v>
      </c>
      <c r="D1133" s="1" t="s">
        <v>703</v>
      </c>
      <c r="E1133" s="1">
        <v>8</v>
      </c>
      <c r="F1133" s="1">
        <v>3852</v>
      </c>
      <c r="G1133" s="1" t="s">
        <v>735</v>
      </c>
      <c r="H1133" s="1" t="s">
        <v>51</v>
      </c>
      <c r="I1133" s="1">
        <v>1</v>
      </c>
    </row>
    <row r="1134" spans="1:9" ht="15">
      <c r="A1134" s="1" t="s">
        <v>9</v>
      </c>
      <c r="B1134" s="1" t="s">
        <v>701</v>
      </c>
      <c r="C1134" s="1" t="s">
        <v>733</v>
      </c>
      <c r="D1134" s="1" t="s">
        <v>703</v>
      </c>
      <c r="E1134" s="1">
        <v>8</v>
      </c>
      <c r="F1134" s="1">
        <v>3852</v>
      </c>
      <c r="G1134" s="1" t="s">
        <v>735</v>
      </c>
      <c r="H1134" s="1" t="s">
        <v>12</v>
      </c>
      <c r="I1134" s="1">
        <v>5</v>
      </c>
    </row>
    <row r="1135" spans="1:9" ht="15">
      <c r="A1135" s="1" t="s">
        <v>9</v>
      </c>
      <c r="B1135" s="1" t="s">
        <v>701</v>
      </c>
      <c r="C1135" s="1" t="s">
        <v>736</v>
      </c>
      <c r="D1135" s="1" t="s">
        <v>703</v>
      </c>
      <c r="E1135" s="1">
        <v>8</v>
      </c>
      <c r="F1135" s="1">
        <v>358</v>
      </c>
      <c r="G1135" s="1" t="s">
        <v>737</v>
      </c>
      <c r="H1135" s="1" t="s">
        <v>56</v>
      </c>
      <c r="I1135" s="1">
        <v>1</v>
      </c>
    </row>
    <row r="1136" spans="1:9" ht="15">
      <c r="A1136" s="1" t="s">
        <v>9</v>
      </c>
      <c r="B1136" s="1" t="s">
        <v>701</v>
      </c>
      <c r="C1136" s="1" t="s">
        <v>736</v>
      </c>
      <c r="D1136" s="1" t="s">
        <v>703</v>
      </c>
      <c r="E1136" s="1">
        <v>8</v>
      </c>
      <c r="F1136" s="1">
        <v>358</v>
      </c>
      <c r="G1136" s="1" t="s">
        <v>737</v>
      </c>
      <c r="H1136" s="1" t="s">
        <v>33</v>
      </c>
      <c r="I1136" s="1">
        <v>34</v>
      </c>
    </row>
    <row r="1137" spans="1:9" ht="15">
      <c r="A1137" s="1" t="s">
        <v>9</v>
      </c>
      <c r="B1137" s="1" t="s">
        <v>701</v>
      </c>
      <c r="C1137" s="1" t="s">
        <v>736</v>
      </c>
      <c r="D1137" s="1" t="s">
        <v>703</v>
      </c>
      <c r="E1137" s="1">
        <v>8</v>
      </c>
      <c r="F1137" s="1">
        <v>358</v>
      </c>
      <c r="G1137" s="1" t="s">
        <v>737</v>
      </c>
      <c r="H1137" s="1" t="s">
        <v>35</v>
      </c>
      <c r="I1137" s="1">
        <v>1</v>
      </c>
    </row>
    <row r="1138" spans="1:9" ht="15">
      <c r="A1138" s="1" t="s">
        <v>9</v>
      </c>
      <c r="B1138" s="1" t="s">
        <v>701</v>
      </c>
      <c r="C1138" s="1" t="s">
        <v>736</v>
      </c>
      <c r="D1138" s="1" t="s">
        <v>703</v>
      </c>
      <c r="E1138" s="1">
        <v>8</v>
      </c>
      <c r="F1138" s="1">
        <v>358</v>
      </c>
      <c r="G1138" s="1" t="s">
        <v>737</v>
      </c>
      <c r="H1138" s="1" t="s">
        <v>12</v>
      </c>
      <c r="I1138" s="1">
        <v>1</v>
      </c>
    </row>
    <row r="1139" spans="1:9" ht="15">
      <c r="A1139" s="1" t="s">
        <v>9</v>
      </c>
      <c r="B1139" s="1" t="s">
        <v>701</v>
      </c>
      <c r="C1139" s="1" t="s">
        <v>736</v>
      </c>
      <c r="D1139" s="1" t="s">
        <v>703</v>
      </c>
      <c r="E1139" s="1">
        <v>8</v>
      </c>
      <c r="F1139" s="1">
        <v>383</v>
      </c>
      <c r="G1139" s="1" t="s">
        <v>738</v>
      </c>
      <c r="H1139" s="1" t="s">
        <v>33</v>
      </c>
      <c r="I1139" s="1">
        <v>11</v>
      </c>
    </row>
    <row r="1140" spans="1:9" ht="15">
      <c r="A1140" s="1" t="s">
        <v>9</v>
      </c>
      <c r="B1140" s="1" t="s">
        <v>701</v>
      </c>
      <c r="C1140" s="1" t="s">
        <v>736</v>
      </c>
      <c r="D1140" s="1" t="s">
        <v>703</v>
      </c>
      <c r="E1140" s="1">
        <v>8</v>
      </c>
      <c r="F1140" s="1">
        <v>437</v>
      </c>
      <c r="G1140" s="1" t="s">
        <v>739</v>
      </c>
      <c r="H1140" s="1" t="s">
        <v>12</v>
      </c>
      <c r="I1140" s="1">
        <v>1</v>
      </c>
    </row>
    <row r="1141" spans="1:9" ht="15">
      <c r="A1141" s="1" t="s">
        <v>9</v>
      </c>
      <c r="B1141" s="1" t="s">
        <v>701</v>
      </c>
      <c r="C1141" s="1" t="s">
        <v>736</v>
      </c>
      <c r="D1141" s="1" t="s">
        <v>703</v>
      </c>
      <c r="E1141" s="1">
        <v>8</v>
      </c>
      <c r="F1141" s="1">
        <v>449</v>
      </c>
      <c r="G1141" s="1" t="s">
        <v>740</v>
      </c>
      <c r="H1141" s="1" t="s">
        <v>33</v>
      </c>
      <c r="I1141" s="1">
        <v>4</v>
      </c>
    </row>
    <row r="1142" spans="1:9" ht="15">
      <c r="A1142" s="1" t="s">
        <v>9</v>
      </c>
      <c r="B1142" s="1" t="s">
        <v>701</v>
      </c>
      <c r="C1142" s="1" t="s">
        <v>736</v>
      </c>
      <c r="D1142" s="1" t="s">
        <v>703</v>
      </c>
      <c r="E1142" s="1">
        <v>8</v>
      </c>
      <c r="F1142" s="1">
        <v>498</v>
      </c>
      <c r="G1142" s="1" t="s">
        <v>741</v>
      </c>
      <c r="H1142" s="1" t="s">
        <v>33</v>
      </c>
      <c r="I1142" s="1">
        <v>6</v>
      </c>
    </row>
    <row r="1143" spans="1:9" ht="15">
      <c r="A1143" s="1" t="s">
        <v>9</v>
      </c>
      <c r="B1143" s="1" t="s">
        <v>701</v>
      </c>
      <c r="C1143" s="1" t="s">
        <v>736</v>
      </c>
      <c r="D1143" s="1" t="s">
        <v>703</v>
      </c>
      <c r="E1143" s="1">
        <v>8</v>
      </c>
      <c r="F1143" s="1">
        <v>498</v>
      </c>
      <c r="G1143" s="1" t="s">
        <v>741</v>
      </c>
      <c r="H1143" s="1" t="s">
        <v>12</v>
      </c>
      <c r="I1143" s="1">
        <v>3</v>
      </c>
    </row>
    <row r="1144" spans="1:9" ht="15">
      <c r="A1144" s="1" t="s">
        <v>9</v>
      </c>
      <c r="B1144" s="1" t="s">
        <v>701</v>
      </c>
      <c r="C1144" s="1" t="s">
        <v>736</v>
      </c>
      <c r="D1144" s="1" t="s">
        <v>703</v>
      </c>
      <c r="E1144" s="1">
        <v>8</v>
      </c>
      <c r="F1144" s="1">
        <v>504</v>
      </c>
      <c r="G1144" s="1" t="s">
        <v>742</v>
      </c>
      <c r="H1144" s="1" t="s">
        <v>33</v>
      </c>
      <c r="I1144" s="1">
        <v>5</v>
      </c>
    </row>
    <row r="1145" spans="1:9" ht="15">
      <c r="A1145" s="1" t="s">
        <v>9</v>
      </c>
      <c r="B1145" s="1" t="s">
        <v>701</v>
      </c>
      <c r="C1145" s="1" t="s">
        <v>736</v>
      </c>
      <c r="D1145" s="1" t="s">
        <v>703</v>
      </c>
      <c r="E1145" s="1">
        <v>8</v>
      </c>
      <c r="F1145" s="1">
        <v>536</v>
      </c>
      <c r="G1145" s="1" t="s">
        <v>743</v>
      </c>
      <c r="H1145" s="1" t="s">
        <v>33</v>
      </c>
      <c r="I1145" s="1">
        <v>3</v>
      </c>
    </row>
    <row r="1146" spans="1:9" ht="15">
      <c r="A1146" s="1" t="s">
        <v>9</v>
      </c>
      <c r="B1146" s="1" t="s">
        <v>701</v>
      </c>
      <c r="C1146" s="1" t="s">
        <v>736</v>
      </c>
      <c r="D1146" s="1" t="s">
        <v>703</v>
      </c>
      <c r="E1146" s="1">
        <v>8</v>
      </c>
      <c r="F1146" s="1">
        <v>536</v>
      </c>
      <c r="G1146" s="1" t="s">
        <v>743</v>
      </c>
      <c r="H1146" s="1" t="s">
        <v>576</v>
      </c>
      <c r="I1146" s="1">
        <v>1</v>
      </c>
    </row>
    <row r="1147" spans="1:9" ht="15">
      <c r="A1147" s="1" t="s">
        <v>9</v>
      </c>
      <c r="B1147" s="1" t="s">
        <v>701</v>
      </c>
      <c r="C1147" s="1" t="s">
        <v>736</v>
      </c>
      <c r="D1147" s="1" t="s">
        <v>703</v>
      </c>
      <c r="E1147" s="1">
        <v>8</v>
      </c>
      <c r="F1147" s="1">
        <v>541</v>
      </c>
      <c r="G1147" s="1" t="s">
        <v>744</v>
      </c>
      <c r="H1147" s="1" t="s">
        <v>56</v>
      </c>
      <c r="I1147" s="1">
        <v>2</v>
      </c>
    </row>
    <row r="1148" spans="1:9" ht="15">
      <c r="A1148" s="1" t="s">
        <v>9</v>
      </c>
      <c r="B1148" s="1" t="s">
        <v>701</v>
      </c>
      <c r="C1148" s="1" t="s">
        <v>736</v>
      </c>
      <c r="D1148" s="1" t="s">
        <v>703</v>
      </c>
      <c r="E1148" s="1">
        <v>8</v>
      </c>
      <c r="F1148" s="1">
        <v>541</v>
      </c>
      <c r="G1148" s="1" t="s">
        <v>744</v>
      </c>
      <c r="H1148" s="1" t="s">
        <v>33</v>
      </c>
      <c r="I1148" s="1">
        <v>84</v>
      </c>
    </row>
    <row r="1149" spans="1:9" ht="15">
      <c r="A1149" s="1" t="s">
        <v>9</v>
      </c>
      <c r="B1149" s="1" t="s">
        <v>701</v>
      </c>
      <c r="C1149" s="1" t="s">
        <v>736</v>
      </c>
      <c r="D1149" s="1" t="s">
        <v>703</v>
      </c>
      <c r="E1149" s="1">
        <v>8</v>
      </c>
      <c r="F1149" s="1">
        <v>541</v>
      </c>
      <c r="G1149" s="1" t="s">
        <v>744</v>
      </c>
      <c r="H1149" s="1" t="s">
        <v>35</v>
      </c>
      <c r="I1149" s="1">
        <v>4</v>
      </c>
    </row>
    <row r="1150" spans="1:9" ht="15">
      <c r="A1150" s="1" t="s">
        <v>9</v>
      </c>
      <c r="B1150" s="1" t="s">
        <v>701</v>
      </c>
      <c r="C1150" s="1" t="s">
        <v>736</v>
      </c>
      <c r="D1150" s="1" t="s">
        <v>703</v>
      </c>
      <c r="E1150" s="1">
        <v>8</v>
      </c>
      <c r="F1150" s="1">
        <v>541</v>
      </c>
      <c r="G1150" s="1" t="s">
        <v>744</v>
      </c>
      <c r="H1150" s="1" t="s">
        <v>51</v>
      </c>
      <c r="I1150" s="1">
        <v>1</v>
      </c>
    </row>
    <row r="1151" spans="1:9" ht="15">
      <c r="A1151" s="1" t="s">
        <v>9</v>
      </c>
      <c r="B1151" s="1" t="s">
        <v>701</v>
      </c>
      <c r="C1151" s="1" t="s">
        <v>736</v>
      </c>
      <c r="D1151" s="1" t="s">
        <v>703</v>
      </c>
      <c r="E1151" s="1">
        <v>8</v>
      </c>
      <c r="F1151" s="1">
        <v>577</v>
      </c>
      <c r="G1151" s="1" t="s">
        <v>745</v>
      </c>
      <c r="H1151" s="1" t="s">
        <v>33</v>
      </c>
      <c r="I1151" s="1">
        <v>11</v>
      </c>
    </row>
    <row r="1152" spans="1:9" ht="15">
      <c r="A1152" s="1" t="s">
        <v>9</v>
      </c>
      <c r="B1152" s="1" t="s">
        <v>701</v>
      </c>
      <c r="C1152" s="1" t="s">
        <v>736</v>
      </c>
      <c r="D1152" s="1" t="s">
        <v>703</v>
      </c>
      <c r="E1152" s="1">
        <v>8</v>
      </c>
      <c r="F1152" s="1">
        <v>590</v>
      </c>
      <c r="G1152" s="1" t="s">
        <v>746</v>
      </c>
      <c r="H1152" s="1" t="s">
        <v>33</v>
      </c>
      <c r="I1152" s="1">
        <v>7</v>
      </c>
    </row>
    <row r="1153" spans="1:9" ht="15">
      <c r="A1153" s="1" t="s">
        <v>9</v>
      </c>
      <c r="B1153" s="1" t="s">
        <v>701</v>
      </c>
      <c r="C1153" s="1" t="s">
        <v>736</v>
      </c>
      <c r="D1153" s="1" t="s">
        <v>703</v>
      </c>
      <c r="E1153" s="1">
        <v>8</v>
      </c>
      <c r="F1153" s="1">
        <v>590</v>
      </c>
      <c r="G1153" s="1" t="s">
        <v>746</v>
      </c>
      <c r="H1153" s="1" t="s">
        <v>51</v>
      </c>
      <c r="I1153" s="1">
        <v>1</v>
      </c>
    </row>
    <row r="1154" spans="1:9" ht="15">
      <c r="A1154" s="1" t="s">
        <v>9</v>
      </c>
      <c r="B1154" s="1" t="s">
        <v>701</v>
      </c>
      <c r="C1154" s="1" t="s">
        <v>747</v>
      </c>
      <c r="D1154" s="1" t="s">
        <v>703</v>
      </c>
      <c r="E1154" s="1">
        <v>8</v>
      </c>
      <c r="F1154" s="1">
        <v>1521</v>
      </c>
      <c r="G1154" s="1" t="s">
        <v>748</v>
      </c>
      <c r="H1154" s="1" t="s">
        <v>167</v>
      </c>
      <c r="I1154" s="1">
        <v>5</v>
      </c>
    </row>
    <row r="1155" spans="1:9" ht="15">
      <c r="A1155" s="1" t="s">
        <v>9</v>
      </c>
      <c r="B1155" s="1" t="s">
        <v>701</v>
      </c>
      <c r="C1155" s="1" t="s">
        <v>747</v>
      </c>
      <c r="D1155" s="1" t="s">
        <v>703</v>
      </c>
      <c r="E1155" s="1">
        <v>8</v>
      </c>
      <c r="F1155" s="1">
        <v>1521</v>
      </c>
      <c r="G1155" s="1" t="s">
        <v>748</v>
      </c>
      <c r="H1155" s="1" t="s">
        <v>30</v>
      </c>
      <c r="I1155" s="1">
        <v>7</v>
      </c>
    </row>
    <row r="1156" spans="1:9" ht="15">
      <c r="A1156" s="1" t="s">
        <v>9</v>
      </c>
      <c r="B1156" s="1" t="s">
        <v>701</v>
      </c>
      <c r="C1156" s="1" t="s">
        <v>747</v>
      </c>
      <c r="D1156" s="1" t="s">
        <v>703</v>
      </c>
      <c r="E1156" s="1">
        <v>8</v>
      </c>
      <c r="F1156" s="1">
        <v>1521</v>
      </c>
      <c r="G1156" s="1" t="s">
        <v>748</v>
      </c>
      <c r="H1156" s="1" t="s">
        <v>56</v>
      </c>
      <c r="I1156" s="1">
        <v>9</v>
      </c>
    </row>
    <row r="1157" spans="1:9" ht="15">
      <c r="A1157" s="1" t="s">
        <v>9</v>
      </c>
      <c r="B1157" s="1" t="s">
        <v>701</v>
      </c>
      <c r="C1157" s="1" t="s">
        <v>747</v>
      </c>
      <c r="D1157" s="1" t="s">
        <v>703</v>
      </c>
      <c r="E1157" s="1">
        <v>8</v>
      </c>
      <c r="F1157" s="1">
        <v>1521</v>
      </c>
      <c r="G1157" s="1" t="s">
        <v>748</v>
      </c>
      <c r="H1157" s="1" t="s">
        <v>719</v>
      </c>
      <c r="I1157" s="1">
        <v>1</v>
      </c>
    </row>
    <row r="1158" spans="1:9" ht="15">
      <c r="A1158" s="1" t="s">
        <v>9</v>
      </c>
      <c r="B1158" s="1" t="s">
        <v>701</v>
      </c>
      <c r="C1158" s="1" t="s">
        <v>747</v>
      </c>
      <c r="D1158" s="1" t="s">
        <v>703</v>
      </c>
      <c r="E1158" s="1">
        <v>8</v>
      </c>
      <c r="F1158" s="1">
        <v>1521</v>
      </c>
      <c r="G1158" s="1" t="s">
        <v>748</v>
      </c>
      <c r="H1158" s="1" t="s">
        <v>749</v>
      </c>
      <c r="I1158" s="1">
        <v>1</v>
      </c>
    </row>
    <row r="1159" spans="1:9" ht="15">
      <c r="A1159" s="1" t="s">
        <v>9</v>
      </c>
      <c r="B1159" s="1" t="s">
        <v>701</v>
      </c>
      <c r="C1159" s="1" t="s">
        <v>747</v>
      </c>
      <c r="D1159" s="1" t="s">
        <v>703</v>
      </c>
      <c r="E1159" s="1">
        <v>8</v>
      </c>
      <c r="F1159" s="1">
        <v>1521</v>
      </c>
      <c r="G1159" s="1" t="s">
        <v>748</v>
      </c>
      <c r="H1159" s="1" t="s">
        <v>440</v>
      </c>
      <c r="I1159" s="1">
        <v>7</v>
      </c>
    </row>
    <row r="1160" spans="1:9" ht="15">
      <c r="A1160" s="1" t="s">
        <v>9</v>
      </c>
      <c r="B1160" s="1" t="s">
        <v>701</v>
      </c>
      <c r="C1160" s="1" t="s">
        <v>747</v>
      </c>
      <c r="D1160" s="1" t="s">
        <v>703</v>
      </c>
      <c r="E1160" s="1">
        <v>8</v>
      </c>
      <c r="F1160" s="1">
        <v>1521</v>
      </c>
      <c r="G1160" s="1" t="s">
        <v>748</v>
      </c>
      <c r="H1160" s="1" t="s">
        <v>33</v>
      </c>
      <c r="I1160" s="1">
        <v>110</v>
      </c>
    </row>
    <row r="1161" spans="1:9" ht="15">
      <c r="A1161" s="1" t="s">
        <v>9</v>
      </c>
      <c r="B1161" s="1" t="s">
        <v>701</v>
      </c>
      <c r="C1161" s="1" t="s">
        <v>747</v>
      </c>
      <c r="D1161" s="1" t="s">
        <v>703</v>
      </c>
      <c r="E1161" s="1">
        <v>8</v>
      </c>
      <c r="F1161" s="1">
        <v>1521</v>
      </c>
      <c r="G1161" s="1" t="s">
        <v>748</v>
      </c>
      <c r="H1161" s="1" t="s">
        <v>45</v>
      </c>
      <c r="I1161" s="1">
        <v>1</v>
      </c>
    </row>
    <row r="1162" spans="1:9" ht="15">
      <c r="A1162" s="1" t="s">
        <v>9</v>
      </c>
      <c r="B1162" s="1" t="s">
        <v>701</v>
      </c>
      <c r="C1162" s="1" t="s">
        <v>747</v>
      </c>
      <c r="D1162" s="1" t="s">
        <v>703</v>
      </c>
      <c r="E1162" s="1">
        <v>8</v>
      </c>
      <c r="F1162" s="1">
        <v>1521</v>
      </c>
      <c r="G1162" s="1" t="s">
        <v>748</v>
      </c>
      <c r="H1162" s="1" t="s">
        <v>641</v>
      </c>
      <c r="I1162" s="1">
        <v>1</v>
      </c>
    </row>
    <row r="1163" spans="1:9" ht="15">
      <c r="A1163" s="1" t="s">
        <v>9</v>
      </c>
      <c r="B1163" s="1" t="s">
        <v>701</v>
      </c>
      <c r="C1163" s="1" t="s">
        <v>747</v>
      </c>
      <c r="D1163" s="1" t="s">
        <v>703</v>
      </c>
      <c r="E1163" s="1">
        <v>8</v>
      </c>
      <c r="F1163" s="1">
        <v>1521</v>
      </c>
      <c r="G1163" s="1" t="s">
        <v>748</v>
      </c>
      <c r="H1163" s="1" t="s">
        <v>474</v>
      </c>
      <c r="I1163" s="1">
        <v>2</v>
      </c>
    </row>
    <row r="1164" spans="1:9" ht="15">
      <c r="A1164" s="1" t="s">
        <v>9</v>
      </c>
      <c r="B1164" s="1" t="s">
        <v>701</v>
      </c>
      <c r="C1164" s="1" t="s">
        <v>747</v>
      </c>
      <c r="D1164" s="1" t="s">
        <v>703</v>
      </c>
      <c r="E1164" s="1">
        <v>8</v>
      </c>
      <c r="F1164" s="1">
        <v>1521</v>
      </c>
      <c r="G1164" s="1" t="s">
        <v>748</v>
      </c>
      <c r="H1164" s="1" t="s">
        <v>147</v>
      </c>
      <c r="I1164" s="1">
        <v>2</v>
      </c>
    </row>
    <row r="1165" spans="1:9" ht="15">
      <c r="A1165" s="1" t="s">
        <v>9</v>
      </c>
      <c r="B1165" s="1" t="s">
        <v>701</v>
      </c>
      <c r="C1165" s="1" t="s">
        <v>747</v>
      </c>
      <c r="D1165" s="1" t="s">
        <v>703</v>
      </c>
      <c r="E1165" s="1">
        <v>8</v>
      </c>
      <c r="F1165" s="1">
        <v>1521</v>
      </c>
      <c r="G1165" s="1" t="s">
        <v>748</v>
      </c>
      <c r="H1165" s="1" t="s">
        <v>750</v>
      </c>
      <c r="I1165" s="1">
        <v>1</v>
      </c>
    </row>
    <row r="1166" spans="1:9" ht="15">
      <c r="A1166" s="1" t="s">
        <v>9</v>
      </c>
      <c r="B1166" s="1" t="s">
        <v>701</v>
      </c>
      <c r="C1166" s="1" t="s">
        <v>747</v>
      </c>
      <c r="D1166" s="1" t="s">
        <v>703</v>
      </c>
      <c r="E1166" s="1">
        <v>8</v>
      </c>
      <c r="F1166" s="1">
        <v>1521</v>
      </c>
      <c r="G1166" s="1" t="s">
        <v>748</v>
      </c>
      <c r="H1166" s="1" t="s">
        <v>431</v>
      </c>
      <c r="I1166" s="1">
        <v>2</v>
      </c>
    </row>
    <row r="1167" spans="1:9" ht="15">
      <c r="A1167" s="1" t="s">
        <v>9</v>
      </c>
      <c r="B1167" s="1" t="s">
        <v>701</v>
      </c>
      <c r="C1167" s="1" t="s">
        <v>747</v>
      </c>
      <c r="D1167" s="1" t="s">
        <v>703</v>
      </c>
      <c r="E1167" s="1">
        <v>8</v>
      </c>
      <c r="F1167" s="1">
        <v>1521</v>
      </c>
      <c r="G1167" s="1" t="s">
        <v>748</v>
      </c>
      <c r="H1167" s="1" t="s">
        <v>35</v>
      </c>
      <c r="I1167" s="1">
        <v>18</v>
      </c>
    </row>
    <row r="1168" spans="1:9" ht="15">
      <c r="A1168" s="1" t="s">
        <v>9</v>
      </c>
      <c r="B1168" s="1" t="s">
        <v>701</v>
      </c>
      <c r="C1168" s="1" t="s">
        <v>747</v>
      </c>
      <c r="D1168" s="1" t="s">
        <v>703</v>
      </c>
      <c r="E1168" s="1">
        <v>8</v>
      </c>
      <c r="F1168" s="1">
        <v>1521</v>
      </c>
      <c r="G1168" s="1" t="s">
        <v>748</v>
      </c>
      <c r="H1168" s="1" t="s">
        <v>51</v>
      </c>
      <c r="I1168" s="1">
        <v>7</v>
      </c>
    </row>
    <row r="1169" spans="1:9" ht="15">
      <c r="A1169" s="1" t="s">
        <v>9</v>
      </c>
      <c r="B1169" s="1" t="s">
        <v>701</v>
      </c>
      <c r="C1169" s="1" t="s">
        <v>747</v>
      </c>
      <c r="D1169" s="1" t="s">
        <v>703</v>
      </c>
      <c r="E1169" s="1">
        <v>8</v>
      </c>
      <c r="F1169" s="1">
        <v>1521</v>
      </c>
      <c r="G1169" s="1" t="s">
        <v>748</v>
      </c>
      <c r="H1169" s="1" t="s">
        <v>12</v>
      </c>
      <c r="I1169" s="1">
        <v>14</v>
      </c>
    </row>
    <row r="1170" spans="1:9" ht="15">
      <c r="A1170" s="1" t="s">
        <v>9</v>
      </c>
      <c r="B1170" s="1" t="s">
        <v>701</v>
      </c>
      <c r="C1170" s="1" t="s">
        <v>747</v>
      </c>
      <c r="D1170" s="1" t="s">
        <v>703</v>
      </c>
      <c r="E1170" s="1">
        <v>8</v>
      </c>
      <c r="F1170" s="1">
        <v>1570</v>
      </c>
      <c r="G1170" s="1" t="s">
        <v>751</v>
      </c>
      <c r="H1170" s="1" t="s">
        <v>167</v>
      </c>
      <c r="I1170" s="1">
        <v>1</v>
      </c>
    </row>
    <row r="1171" spans="1:9" ht="15">
      <c r="A1171" s="1" t="s">
        <v>9</v>
      </c>
      <c r="B1171" s="1" t="s">
        <v>701</v>
      </c>
      <c r="C1171" s="1" t="s">
        <v>747</v>
      </c>
      <c r="D1171" s="1" t="s">
        <v>703</v>
      </c>
      <c r="E1171" s="1">
        <v>8</v>
      </c>
      <c r="F1171" s="1">
        <v>1570</v>
      </c>
      <c r="G1171" s="1" t="s">
        <v>751</v>
      </c>
      <c r="H1171" s="1" t="s">
        <v>30</v>
      </c>
      <c r="I1171" s="1">
        <v>16</v>
      </c>
    </row>
    <row r="1172" spans="1:9" ht="15">
      <c r="A1172" s="1" t="s">
        <v>9</v>
      </c>
      <c r="B1172" s="1" t="s">
        <v>701</v>
      </c>
      <c r="C1172" s="1" t="s">
        <v>747</v>
      </c>
      <c r="D1172" s="1" t="s">
        <v>703</v>
      </c>
      <c r="E1172" s="1">
        <v>8</v>
      </c>
      <c r="F1172" s="1">
        <v>1570</v>
      </c>
      <c r="G1172" s="1" t="s">
        <v>751</v>
      </c>
      <c r="H1172" s="1" t="s">
        <v>56</v>
      </c>
      <c r="I1172" s="1">
        <v>9</v>
      </c>
    </row>
    <row r="1173" spans="1:9" ht="15">
      <c r="A1173" s="1" t="s">
        <v>9</v>
      </c>
      <c r="B1173" s="1" t="s">
        <v>701</v>
      </c>
      <c r="C1173" s="1" t="s">
        <v>747</v>
      </c>
      <c r="D1173" s="1" t="s">
        <v>703</v>
      </c>
      <c r="E1173" s="1">
        <v>8</v>
      </c>
      <c r="F1173" s="1">
        <v>1570</v>
      </c>
      <c r="G1173" s="1" t="s">
        <v>751</v>
      </c>
      <c r="H1173" s="1" t="s">
        <v>719</v>
      </c>
      <c r="I1173" s="1">
        <v>1</v>
      </c>
    </row>
    <row r="1174" spans="1:9" ht="15">
      <c r="A1174" s="1" t="s">
        <v>9</v>
      </c>
      <c r="B1174" s="1" t="s">
        <v>701</v>
      </c>
      <c r="C1174" s="1" t="s">
        <v>747</v>
      </c>
      <c r="D1174" s="1" t="s">
        <v>703</v>
      </c>
      <c r="E1174" s="1">
        <v>8</v>
      </c>
      <c r="F1174" s="1">
        <v>1570</v>
      </c>
      <c r="G1174" s="1" t="s">
        <v>751</v>
      </c>
      <c r="H1174" s="1" t="s">
        <v>440</v>
      </c>
      <c r="I1174" s="1">
        <v>11</v>
      </c>
    </row>
    <row r="1175" spans="1:9" ht="15">
      <c r="A1175" s="1" t="s">
        <v>9</v>
      </c>
      <c r="B1175" s="1" t="s">
        <v>701</v>
      </c>
      <c r="C1175" s="1" t="s">
        <v>747</v>
      </c>
      <c r="D1175" s="1" t="s">
        <v>703</v>
      </c>
      <c r="E1175" s="1">
        <v>8</v>
      </c>
      <c r="F1175" s="1">
        <v>1570</v>
      </c>
      <c r="G1175" s="1" t="s">
        <v>751</v>
      </c>
      <c r="H1175" s="1" t="s">
        <v>33</v>
      </c>
      <c r="I1175" s="1">
        <v>88</v>
      </c>
    </row>
    <row r="1176" spans="1:9" ht="15">
      <c r="A1176" s="1" t="s">
        <v>9</v>
      </c>
      <c r="B1176" s="1" t="s">
        <v>701</v>
      </c>
      <c r="C1176" s="1" t="s">
        <v>747</v>
      </c>
      <c r="D1176" s="1" t="s">
        <v>703</v>
      </c>
      <c r="E1176" s="1">
        <v>8</v>
      </c>
      <c r="F1176" s="1">
        <v>1570</v>
      </c>
      <c r="G1176" s="1" t="s">
        <v>751</v>
      </c>
      <c r="H1176" s="1" t="s">
        <v>53</v>
      </c>
      <c r="I1176" s="1">
        <v>1</v>
      </c>
    </row>
    <row r="1177" spans="1:9" ht="15">
      <c r="A1177" s="1" t="s">
        <v>9</v>
      </c>
      <c r="B1177" s="1" t="s">
        <v>701</v>
      </c>
      <c r="C1177" s="1" t="s">
        <v>747</v>
      </c>
      <c r="D1177" s="1" t="s">
        <v>703</v>
      </c>
      <c r="E1177" s="1">
        <v>8</v>
      </c>
      <c r="F1177" s="1">
        <v>1570</v>
      </c>
      <c r="G1177" s="1" t="s">
        <v>751</v>
      </c>
      <c r="H1177" s="1" t="s">
        <v>50</v>
      </c>
      <c r="I1177" s="1">
        <v>2</v>
      </c>
    </row>
    <row r="1178" spans="1:9" ht="15">
      <c r="A1178" s="1" t="s">
        <v>9</v>
      </c>
      <c r="B1178" s="1" t="s">
        <v>701</v>
      </c>
      <c r="C1178" s="1" t="s">
        <v>747</v>
      </c>
      <c r="D1178" s="1" t="s">
        <v>703</v>
      </c>
      <c r="E1178" s="1">
        <v>8</v>
      </c>
      <c r="F1178" s="1">
        <v>1570</v>
      </c>
      <c r="G1178" s="1" t="s">
        <v>751</v>
      </c>
      <c r="H1178" s="1" t="s">
        <v>449</v>
      </c>
      <c r="I1178" s="1">
        <v>1</v>
      </c>
    </row>
    <row r="1179" spans="1:9" ht="15">
      <c r="A1179" s="1" t="s">
        <v>9</v>
      </c>
      <c r="B1179" s="1" t="s">
        <v>701</v>
      </c>
      <c r="C1179" s="1" t="s">
        <v>747</v>
      </c>
      <c r="D1179" s="1" t="s">
        <v>703</v>
      </c>
      <c r="E1179" s="1">
        <v>8</v>
      </c>
      <c r="F1179" s="1">
        <v>1570</v>
      </c>
      <c r="G1179" s="1" t="s">
        <v>751</v>
      </c>
      <c r="H1179" s="1" t="s">
        <v>752</v>
      </c>
      <c r="I1179" s="1">
        <v>1</v>
      </c>
    </row>
    <row r="1180" spans="1:9" ht="15">
      <c r="A1180" s="1" t="s">
        <v>9</v>
      </c>
      <c r="B1180" s="1" t="s">
        <v>701</v>
      </c>
      <c r="C1180" s="1" t="s">
        <v>747</v>
      </c>
      <c r="D1180" s="1" t="s">
        <v>703</v>
      </c>
      <c r="E1180" s="1">
        <v>8</v>
      </c>
      <c r="F1180" s="1">
        <v>1570</v>
      </c>
      <c r="G1180" s="1" t="s">
        <v>751</v>
      </c>
      <c r="H1180" s="1" t="s">
        <v>147</v>
      </c>
      <c r="I1180" s="1">
        <v>13</v>
      </c>
    </row>
    <row r="1181" spans="1:9" ht="15">
      <c r="A1181" s="1" t="s">
        <v>9</v>
      </c>
      <c r="B1181" s="1" t="s">
        <v>701</v>
      </c>
      <c r="C1181" s="1" t="s">
        <v>747</v>
      </c>
      <c r="D1181" s="1" t="s">
        <v>703</v>
      </c>
      <c r="E1181" s="1">
        <v>8</v>
      </c>
      <c r="F1181" s="1">
        <v>1570</v>
      </c>
      <c r="G1181" s="1" t="s">
        <v>751</v>
      </c>
      <c r="H1181" s="1" t="s">
        <v>34</v>
      </c>
      <c r="I1181" s="1">
        <v>1</v>
      </c>
    </row>
    <row r="1182" spans="1:9" ht="15">
      <c r="A1182" s="1" t="s">
        <v>9</v>
      </c>
      <c r="B1182" s="1" t="s">
        <v>701</v>
      </c>
      <c r="C1182" s="1" t="s">
        <v>747</v>
      </c>
      <c r="D1182" s="1" t="s">
        <v>703</v>
      </c>
      <c r="E1182" s="1">
        <v>8</v>
      </c>
      <c r="F1182" s="1">
        <v>1570</v>
      </c>
      <c r="G1182" s="1" t="s">
        <v>751</v>
      </c>
      <c r="H1182" s="1" t="s">
        <v>238</v>
      </c>
      <c r="I1182" s="1">
        <v>2</v>
      </c>
    </row>
    <row r="1183" spans="1:9" ht="15">
      <c r="A1183" s="1" t="s">
        <v>9</v>
      </c>
      <c r="B1183" s="1" t="s">
        <v>701</v>
      </c>
      <c r="C1183" s="1" t="s">
        <v>747</v>
      </c>
      <c r="D1183" s="1" t="s">
        <v>703</v>
      </c>
      <c r="E1183" s="1">
        <v>8</v>
      </c>
      <c r="F1183" s="1">
        <v>1570</v>
      </c>
      <c r="G1183" s="1" t="s">
        <v>751</v>
      </c>
      <c r="H1183" s="1" t="s">
        <v>753</v>
      </c>
      <c r="I1183" s="1">
        <v>1</v>
      </c>
    </row>
    <row r="1184" spans="1:9" ht="15">
      <c r="A1184" s="1" t="s">
        <v>9</v>
      </c>
      <c r="B1184" s="1" t="s">
        <v>701</v>
      </c>
      <c r="C1184" s="1" t="s">
        <v>747</v>
      </c>
      <c r="D1184" s="1" t="s">
        <v>703</v>
      </c>
      <c r="E1184" s="1">
        <v>8</v>
      </c>
      <c r="F1184" s="1">
        <v>1570</v>
      </c>
      <c r="G1184" s="1" t="s">
        <v>751</v>
      </c>
      <c r="H1184" s="1" t="s">
        <v>220</v>
      </c>
      <c r="I1184" s="1">
        <v>1</v>
      </c>
    </row>
    <row r="1185" spans="1:9" ht="15">
      <c r="A1185" s="1" t="s">
        <v>9</v>
      </c>
      <c r="B1185" s="1" t="s">
        <v>701</v>
      </c>
      <c r="C1185" s="1" t="s">
        <v>747</v>
      </c>
      <c r="D1185" s="1" t="s">
        <v>703</v>
      </c>
      <c r="E1185" s="1">
        <v>8</v>
      </c>
      <c r="F1185" s="1">
        <v>1570</v>
      </c>
      <c r="G1185" s="1" t="s">
        <v>751</v>
      </c>
      <c r="H1185" s="1" t="s">
        <v>431</v>
      </c>
      <c r="I1185" s="1">
        <v>2</v>
      </c>
    </row>
    <row r="1186" spans="1:9" ht="15">
      <c r="A1186" s="1" t="s">
        <v>9</v>
      </c>
      <c r="B1186" s="1" t="s">
        <v>701</v>
      </c>
      <c r="C1186" s="1" t="s">
        <v>747</v>
      </c>
      <c r="D1186" s="1" t="s">
        <v>703</v>
      </c>
      <c r="E1186" s="1">
        <v>8</v>
      </c>
      <c r="F1186" s="1">
        <v>1570</v>
      </c>
      <c r="G1186" s="1" t="s">
        <v>751</v>
      </c>
      <c r="H1186" s="1" t="s">
        <v>35</v>
      </c>
      <c r="I1186" s="1">
        <v>54</v>
      </c>
    </row>
    <row r="1187" spans="1:9" ht="15">
      <c r="A1187" s="1" t="s">
        <v>9</v>
      </c>
      <c r="B1187" s="1" t="s">
        <v>701</v>
      </c>
      <c r="C1187" s="1" t="s">
        <v>747</v>
      </c>
      <c r="D1187" s="1" t="s">
        <v>703</v>
      </c>
      <c r="E1187" s="1">
        <v>8</v>
      </c>
      <c r="F1187" s="1">
        <v>1570</v>
      </c>
      <c r="G1187" s="1" t="s">
        <v>751</v>
      </c>
      <c r="H1187" s="1" t="s">
        <v>51</v>
      </c>
      <c r="I1187" s="1">
        <v>34</v>
      </c>
    </row>
    <row r="1188" spans="1:9" ht="15">
      <c r="A1188" s="1" t="s">
        <v>9</v>
      </c>
      <c r="B1188" s="1" t="s">
        <v>701</v>
      </c>
      <c r="C1188" s="1" t="s">
        <v>747</v>
      </c>
      <c r="D1188" s="1" t="s">
        <v>703</v>
      </c>
      <c r="E1188" s="1">
        <v>8</v>
      </c>
      <c r="F1188" s="1">
        <v>1570</v>
      </c>
      <c r="G1188" s="1" t="s">
        <v>751</v>
      </c>
      <c r="H1188" s="1" t="s">
        <v>12</v>
      </c>
      <c r="I1188" s="1">
        <v>16</v>
      </c>
    </row>
    <row r="1189" spans="1:9" ht="15">
      <c r="A1189" s="1" t="s">
        <v>9</v>
      </c>
      <c r="B1189" s="1" t="s">
        <v>701</v>
      </c>
      <c r="C1189" s="1" t="s">
        <v>754</v>
      </c>
      <c r="D1189" s="1" t="s">
        <v>703</v>
      </c>
      <c r="E1189" s="1">
        <v>8</v>
      </c>
      <c r="F1189" s="1">
        <v>3566</v>
      </c>
      <c r="G1189" s="1" t="s">
        <v>755</v>
      </c>
      <c r="H1189" s="1" t="s">
        <v>105</v>
      </c>
      <c r="I1189" s="1">
        <v>1</v>
      </c>
    </row>
    <row r="1190" spans="1:9" ht="15">
      <c r="A1190" s="1" t="s">
        <v>9</v>
      </c>
      <c r="B1190" s="1" t="s">
        <v>701</v>
      </c>
      <c r="C1190" s="1" t="s">
        <v>754</v>
      </c>
      <c r="D1190" s="1" t="s">
        <v>703</v>
      </c>
      <c r="E1190" s="1">
        <v>8</v>
      </c>
      <c r="F1190" s="1">
        <v>3633</v>
      </c>
      <c r="G1190" s="1" t="s">
        <v>756</v>
      </c>
      <c r="H1190" s="1" t="s">
        <v>45</v>
      </c>
      <c r="I1190" s="1">
        <v>1</v>
      </c>
    </row>
    <row r="1191" spans="1:9" ht="15">
      <c r="A1191" s="1" t="s">
        <v>9</v>
      </c>
      <c r="B1191" s="1" t="s">
        <v>701</v>
      </c>
      <c r="C1191" s="1" t="s">
        <v>754</v>
      </c>
      <c r="D1191" s="1" t="s">
        <v>703</v>
      </c>
      <c r="E1191" s="1">
        <v>8</v>
      </c>
      <c r="F1191" s="1">
        <v>3633</v>
      </c>
      <c r="G1191" s="1" t="s">
        <v>756</v>
      </c>
      <c r="H1191" s="1" t="s">
        <v>221</v>
      </c>
      <c r="I1191" s="1">
        <v>1</v>
      </c>
    </row>
    <row r="1192" spans="1:9" ht="15">
      <c r="A1192" s="1" t="s">
        <v>9</v>
      </c>
      <c r="B1192" s="1" t="s">
        <v>701</v>
      </c>
      <c r="C1192" s="1" t="s">
        <v>757</v>
      </c>
      <c r="D1192" s="1" t="s">
        <v>703</v>
      </c>
      <c r="E1192" s="1">
        <v>8</v>
      </c>
      <c r="F1192" s="1">
        <v>38124</v>
      </c>
      <c r="G1192" s="1" t="s">
        <v>758</v>
      </c>
      <c r="H1192" s="1" t="s">
        <v>30</v>
      </c>
      <c r="I1192" s="1">
        <v>107</v>
      </c>
    </row>
    <row r="1193" spans="1:9" ht="15">
      <c r="A1193" s="1" t="s">
        <v>9</v>
      </c>
      <c r="B1193" s="1" t="s">
        <v>701</v>
      </c>
      <c r="C1193" s="1" t="s">
        <v>757</v>
      </c>
      <c r="D1193" s="1" t="s">
        <v>703</v>
      </c>
      <c r="E1193" s="1">
        <v>8</v>
      </c>
      <c r="F1193" s="1">
        <v>38124</v>
      </c>
      <c r="G1193" s="1" t="s">
        <v>758</v>
      </c>
      <c r="H1193" s="1" t="s">
        <v>437</v>
      </c>
      <c r="I1193" s="1">
        <v>2</v>
      </c>
    </row>
    <row r="1194" spans="1:9" ht="15">
      <c r="A1194" s="1" t="s">
        <v>9</v>
      </c>
      <c r="B1194" s="1" t="s">
        <v>701</v>
      </c>
      <c r="C1194" s="1" t="s">
        <v>757</v>
      </c>
      <c r="D1194" s="1" t="s">
        <v>703</v>
      </c>
      <c r="E1194" s="1">
        <v>8</v>
      </c>
      <c r="F1194" s="1">
        <v>38124</v>
      </c>
      <c r="G1194" s="1" t="s">
        <v>758</v>
      </c>
      <c r="H1194" s="1" t="s">
        <v>33</v>
      </c>
      <c r="I1194" s="1">
        <v>2</v>
      </c>
    </row>
    <row r="1195" spans="1:9" ht="15">
      <c r="A1195" s="1" t="s">
        <v>9</v>
      </c>
      <c r="B1195" s="1" t="s">
        <v>701</v>
      </c>
      <c r="C1195" s="1" t="s">
        <v>757</v>
      </c>
      <c r="D1195" s="1" t="s">
        <v>703</v>
      </c>
      <c r="E1195" s="1">
        <v>8</v>
      </c>
      <c r="F1195" s="1">
        <v>38124</v>
      </c>
      <c r="G1195" s="1" t="s">
        <v>758</v>
      </c>
      <c r="H1195" s="1" t="s">
        <v>45</v>
      </c>
      <c r="I1195" s="1">
        <v>3</v>
      </c>
    </row>
    <row r="1196" spans="1:9" ht="15">
      <c r="A1196" s="1" t="s">
        <v>9</v>
      </c>
      <c r="B1196" s="1" t="s">
        <v>701</v>
      </c>
      <c r="C1196" s="1" t="s">
        <v>757</v>
      </c>
      <c r="D1196" s="1" t="s">
        <v>703</v>
      </c>
      <c r="E1196" s="1">
        <v>8</v>
      </c>
      <c r="F1196" s="1">
        <v>38124</v>
      </c>
      <c r="G1196" s="1" t="s">
        <v>758</v>
      </c>
      <c r="H1196" s="1" t="s">
        <v>474</v>
      </c>
      <c r="I1196" s="1">
        <v>1</v>
      </c>
    </row>
    <row r="1197" spans="1:9" ht="15">
      <c r="A1197" s="1" t="s">
        <v>9</v>
      </c>
      <c r="B1197" s="1" t="s">
        <v>701</v>
      </c>
      <c r="C1197" s="1" t="s">
        <v>757</v>
      </c>
      <c r="D1197" s="1" t="s">
        <v>703</v>
      </c>
      <c r="E1197" s="1">
        <v>8</v>
      </c>
      <c r="F1197" s="1">
        <v>38124</v>
      </c>
      <c r="G1197" s="1" t="s">
        <v>758</v>
      </c>
      <c r="H1197" s="1" t="s">
        <v>147</v>
      </c>
      <c r="I1197" s="1">
        <v>1</v>
      </c>
    </row>
    <row r="1198" spans="1:9" ht="15">
      <c r="A1198" s="1" t="s">
        <v>9</v>
      </c>
      <c r="B1198" s="1" t="s">
        <v>701</v>
      </c>
      <c r="C1198" s="1" t="s">
        <v>757</v>
      </c>
      <c r="D1198" s="1" t="s">
        <v>703</v>
      </c>
      <c r="E1198" s="1">
        <v>8</v>
      </c>
      <c r="F1198" s="1">
        <v>38124</v>
      </c>
      <c r="G1198" s="1" t="s">
        <v>758</v>
      </c>
      <c r="H1198" s="1" t="s">
        <v>34</v>
      </c>
      <c r="I1198" s="1">
        <v>1</v>
      </c>
    </row>
    <row r="1199" spans="1:9" ht="15">
      <c r="A1199" s="1" t="s">
        <v>9</v>
      </c>
      <c r="B1199" s="1" t="s">
        <v>701</v>
      </c>
      <c r="C1199" s="1" t="s">
        <v>757</v>
      </c>
      <c r="D1199" s="1" t="s">
        <v>703</v>
      </c>
      <c r="E1199" s="1">
        <v>8</v>
      </c>
      <c r="F1199" s="1">
        <v>38124</v>
      </c>
      <c r="G1199" s="1" t="s">
        <v>758</v>
      </c>
      <c r="H1199" s="1" t="s">
        <v>14</v>
      </c>
      <c r="I1199" s="1">
        <v>1</v>
      </c>
    </row>
    <row r="1200" spans="1:9" ht="15">
      <c r="A1200" s="1" t="s">
        <v>9</v>
      </c>
      <c r="B1200" s="1" t="s">
        <v>701</v>
      </c>
      <c r="C1200" s="1" t="s">
        <v>757</v>
      </c>
      <c r="D1200" s="1" t="s">
        <v>703</v>
      </c>
      <c r="E1200" s="1">
        <v>8</v>
      </c>
      <c r="F1200" s="1">
        <v>38124</v>
      </c>
      <c r="G1200" s="1" t="s">
        <v>758</v>
      </c>
      <c r="H1200" s="1" t="s">
        <v>759</v>
      </c>
      <c r="I1200" s="1">
        <v>1</v>
      </c>
    </row>
    <row r="1201" spans="1:9" ht="15">
      <c r="A1201" s="1" t="s">
        <v>9</v>
      </c>
      <c r="B1201" s="1" t="s">
        <v>701</v>
      </c>
      <c r="C1201" s="1" t="s">
        <v>757</v>
      </c>
      <c r="D1201" s="1" t="s">
        <v>703</v>
      </c>
      <c r="E1201" s="1">
        <v>8</v>
      </c>
      <c r="F1201" s="1">
        <v>38124</v>
      </c>
      <c r="G1201" s="1" t="s">
        <v>758</v>
      </c>
      <c r="H1201" s="1" t="s">
        <v>220</v>
      </c>
      <c r="I1201" s="1">
        <v>1</v>
      </c>
    </row>
    <row r="1202" spans="1:9" ht="15">
      <c r="A1202" s="1" t="s">
        <v>9</v>
      </c>
      <c r="B1202" s="1" t="s">
        <v>701</v>
      </c>
      <c r="C1202" s="1" t="s">
        <v>757</v>
      </c>
      <c r="D1202" s="1" t="s">
        <v>703</v>
      </c>
      <c r="E1202" s="1">
        <v>8</v>
      </c>
      <c r="F1202" s="1">
        <v>38124</v>
      </c>
      <c r="G1202" s="1" t="s">
        <v>758</v>
      </c>
      <c r="H1202" s="1" t="s">
        <v>51</v>
      </c>
      <c r="I1202" s="1">
        <v>5</v>
      </c>
    </row>
    <row r="1203" spans="1:9" ht="15">
      <c r="A1203" s="1" t="s">
        <v>9</v>
      </c>
      <c r="B1203" s="1" t="s">
        <v>701</v>
      </c>
      <c r="C1203" s="1" t="s">
        <v>757</v>
      </c>
      <c r="D1203" s="1" t="s">
        <v>703</v>
      </c>
      <c r="E1203" s="1">
        <v>8</v>
      </c>
      <c r="F1203" s="1">
        <v>38124</v>
      </c>
      <c r="G1203" s="1" t="s">
        <v>758</v>
      </c>
      <c r="H1203" s="1" t="s">
        <v>223</v>
      </c>
      <c r="I1203" s="1">
        <v>1</v>
      </c>
    </row>
    <row r="1204" spans="1:9" ht="15">
      <c r="A1204" s="1" t="s">
        <v>9</v>
      </c>
      <c r="B1204" s="1" t="s">
        <v>701</v>
      </c>
      <c r="C1204" s="1" t="s">
        <v>757</v>
      </c>
      <c r="D1204" s="1" t="s">
        <v>703</v>
      </c>
      <c r="E1204" s="1">
        <v>8</v>
      </c>
      <c r="F1204" s="1">
        <v>38124</v>
      </c>
      <c r="G1204" s="1" t="s">
        <v>758</v>
      </c>
      <c r="H1204" s="1" t="s">
        <v>12</v>
      </c>
      <c r="I1204" s="1">
        <v>7</v>
      </c>
    </row>
    <row r="1205" spans="1:9" ht="15">
      <c r="A1205" s="1" t="s">
        <v>9</v>
      </c>
      <c r="B1205" s="1" t="s">
        <v>701</v>
      </c>
      <c r="C1205" s="1" t="s">
        <v>757</v>
      </c>
      <c r="D1205" s="1" t="s">
        <v>703</v>
      </c>
      <c r="E1205" s="1">
        <v>8</v>
      </c>
      <c r="F1205" s="1">
        <v>918994</v>
      </c>
      <c r="G1205" s="1" t="s">
        <v>760</v>
      </c>
      <c r="H1205" s="1" t="s">
        <v>30</v>
      </c>
      <c r="I1205" s="1">
        <v>37</v>
      </c>
    </row>
    <row r="1206" spans="1:9" ht="15">
      <c r="A1206" s="1" t="s">
        <v>9</v>
      </c>
      <c r="B1206" s="1" t="s">
        <v>701</v>
      </c>
      <c r="C1206" s="1" t="s">
        <v>757</v>
      </c>
      <c r="D1206" s="1" t="s">
        <v>703</v>
      </c>
      <c r="E1206" s="1">
        <v>8</v>
      </c>
      <c r="F1206" s="1">
        <v>918994</v>
      </c>
      <c r="G1206" s="1" t="s">
        <v>760</v>
      </c>
      <c r="H1206" s="1" t="s">
        <v>56</v>
      </c>
      <c r="I1206" s="1">
        <v>2</v>
      </c>
    </row>
    <row r="1207" spans="1:9" ht="15">
      <c r="A1207" s="1" t="s">
        <v>9</v>
      </c>
      <c r="B1207" s="1" t="s">
        <v>701</v>
      </c>
      <c r="C1207" s="1" t="s">
        <v>757</v>
      </c>
      <c r="D1207" s="1" t="s">
        <v>703</v>
      </c>
      <c r="E1207" s="1">
        <v>8</v>
      </c>
      <c r="F1207" s="1">
        <v>918994</v>
      </c>
      <c r="G1207" s="1" t="s">
        <v>760</v>
      </c>
      <c r="H1207" s="1" t="s">
        <v>50</v>
      </c>
      <c r="I1207" s="1">
        <v>1</v>
      </c>
    </row>
    <row r="1208" spans="1:9" ht="15">
      <c r="A1208" s="1" t="s">
        <v>9</v>
      </c>
      <c r="B1208" s="1" t="s">
        <v>701</v>
      </c>
      <c r="C1208" s="1" t="s">
        <v>757</v>
      </c>
      <c r="D1208" s="1" t="s">
        <v>703</v>
      </c>
      <c r="E1208" s="1">
        <v>8</v>
      </c>
      <c r="F1208" s="1">
        <v>918994</v>
      </c>
      <c r="G1208" s="1" t="s">
        <v>760</v>
      </c>
      <c r="H1208" s="1" t="s">
        <v>45</v>
      </c>
      <c r="I1208" s="1">
        <v>1</v>
      </c>
    </row>
    <row r="1209" spans="1:9" ht="15">
      <c r="A1209" s="1" t="s">
        <v>9</v>
      </c>
      <c r="B1209" s="1" t="s">
        <v>701</v>
      </c>
      <c r="C1209" s="1" t="s">
        <v>757</v>
      </c>
      <c r="D1209" s="1" t="s">
        <v>703</v>
      </c>
      <c r="E1209" s="1">
        <v>8</v>
      </c>
      <c r="F1209" s="1">
        <v>918994</v>
      </c>
      <c r="G1209" s="1" t="s">
        <v>760</v>
      </c>
      <c r="H1209" s="1" t="s">
        <v>12</v>
      </c>
      <c r="I1209" s="1">
        <v>3</v>
      </c>
    </row>
    <row r="1210" spans="1:9" ht="15">
      <c r="A1210" s="1" t="s">
        <v>9</v>
      </c>
      <c r="B1210" s="1" t="s">
        <v>701</v>
      </c>
      <c r="C1210" s="1" t="s">
        <v>761</v>
      </c>
      <c r="D1210" s="1" t="s">
        <v>703</v>
      </c>
      <c r="E1210" s="1">
        <v>8</v>
      </c>
      <c r="F1210" s="1">
        <v>3414</v>
      </c>
      <c r="G1210" s="1" t="s">
        <v>762</v>
      </c>
      <c r="H1210" s="1" t="s">
        <v>167</v>
      </c>
      <c r="I1210" s="1">
        <v>1</v>
      </c>
    </row>
    <row r="1211" spans="1:9" ht="15">
      <c r="A1211" s="1" t="s">
        <v>9</v>
      </c>
      <c r="B1211" s="1" t="s">
        <v>701</v>
      </c>
      <c r="C1211" s="1" t="s">
        <v>761</v>
      </c>
      <c r="D1211" s="1" t="s">
        <v>703</v>
      </c>
      <c r="E1211" s="1">
        <v>8</v>
      </c>
      <c r="F1211" s="1">
        <v>3414</v>
      </c>
      <c r="G1211" s="1" t="s">
        <v>762</v>
      </c>
      <c r="H1211" s="1" t="s">
        <v>30</v>
      </c>
      <c r="I1211" s="1">
        <v>4</v>
      </c>
    </row>
    <row r="1212" spans="1:9" ht="15">
      <c r="A1212" s="1" t="s">
        <v>9</v>
      </c>
      <c r="B1212" s="1" t="s">
        <v>701</v>
      </c>
      <c r="C1212" s="1" t="s">
        <v>761</v>
      </c>
      <c r="D1212" s="1" t="s">
        <v>703</v>
      </c>
      <c r="E1212" s="1">
        <v>8</v>
      </c>
      <c r="F1212" s="1">
        <v>3414</v>
      </c>
      <c r="G1212" s="1" t="s">
        <v>762</v>
      </c>
      <c r="H1212" s="1" t="s">
        <v>56</v>
      </c>
      <c r="I1212" s="1">
        <v>1</v>
      </c>
    </row>
    <row r="1213" spans="1:9" ht="15">
      <c r="A1213" s="1" t="s">
        <v>9</v>
      </c>
      <c r="B1213" s="1" t="s">
        <v>701</v>
      </c>
      <c r="C1213" s="1" t="s">
        <v>761</v>
      </c>
      <c r="D1213" s="1" t="s">
        <v>703</v>
      </c>
      <c r="E1213" s="1">
        <v>8</v>
      </c>
      <c r="F1213" s="1">
        <v>3414</v>
      </c>
      <c r="G1213" s="1" t="s">
        <v>762</v>
      </c>
      <c r="H1213" s="1" t="s">
        <v>33</v>
      </c>
      <c r="I1213" s="1">
        <v>4</v>
      </c>
    </row>
    <row r="1214" spans="1:9" ht="15">
      <c r="A1214" s="1" t="s">
        <v>9</v>
      </c>
      <c r="B1214" s="1" t="s">
        <v>701</v>
      </c>
      <c r="C1214" s="1" t="s">
        <v>761</v>
      </c>
      <c r="D1214" s="1" t="s">
        <v>703</v>
      </c>
      <c r="E1214" s="1">
        <v>8</v>
      </c>
      <c r="F1214" s="1">
        <v>3414</v>
      </c>
      <c r="G1214" s="1" t="s">
        <v>762</v>
      </c>
      <c r="H1214" s="1" t="s">
        <v>45</v>
      </c>
      <c r="I1214" s="1">
        <v>1</v>
      </c>
    </row>
    <row r="1215" spans="1:9" ht="15">
      <c r="A1215" s="1" t="s">
        <v>9</v>
      </c>
      <c r="B1215" s="1" t="s">
        <v>701</v>
      </c>
      <c r="C1215" s="1" t="s">
        <v>761</v>
      </c>
      <c r="D1215" s="1" t="s">
        <v>703</v>
      </c>
      <c r="E1215" s="1">
        <v>8</v>
      </c>
      <c r="F1215" s="1">
        <v>3414</v>
      </c>
      <c r="G1215" s="1" t="s">
        <v>762</v>
      </c>
      <c r="H1215" s="1" t="s">
        <v>114</v>
      </c>
      <c r="I1215" s="1">
        <v>1</v>
      </c>
    </row>
    <row r="1216" spans="1:9" ht="15">
      <c r="A1216" s="1" t="s">
        <v>9</v>
      </c>
      <c r="B1216" s="1" t="s">
        <v>701</v>
      </c>
      <c r="C1216" s="1" t="s">
        <v>761</v>
      </c>
      <c r="D1216" s="1" t="s">
        <v>703</v>
      </c>
      <c r="E1216" s="1">
        <v>8</v>
      </c>
      <c r="F1216" s="1">
        <v>3414</v>
      </c>
      <c r="G1216" s="1" t="s">
        <v>762</v>
      </c>
      <c r="H1216" s="1" t="s">
        <v>220</v>
      </c>
      <c r="I1216" s="1">
        <v>3</v>
      </c>
    </row>
    <row r="1217" spans="1:9" ht="15">
      <c r="A1217" s="1" t="s">
        <v>9</v>
      </c>
      <c r="B1217" s="1" t="s">
        <v>701</v>
      </c>
      <c r="C1217" s="1" t="s">
        <v>761</v>
      </c>
      <c r="D1217" s="1" t="s">
        <v>703</v>
      </c>
      <c r="E1217" s="1">
        <v>8</v>
      </c>
      <c r="F1217" s="1">
        <v>3414</v>
      </c>
      <c r="G1217" s="1" t="s">
        <v>762</v>
      </c>
      <c r="H1217" s="1" t="s">
        <v>35</v>
      </c>
      <c r="I1217" s="1">
        <v>1</v>
      </c>
    </row>
    <row r="1218" spans="1:9" ht="15">
      <c r="A1218" s="1" t="s">
        <v>9</v>
      </c>
      <c r="B1218" s="1" t="s">
        <v>701</v>
      </c>
      <c r="C1218" s="1" t="s">
        <v>761</v>
      </c>
      <c r="D1218" s="1" t="s">
        <v>703</v>
      </c>
      <c r="E1218" s="1">
        <v>8</v>
      </c>
      <c r="F1218" s="1">
        <v>3414</v>
      </c>
      <c r="G1218" s="1" t="s">
        <v>762</v>
      </c>
      <c r="H1218" s="1" t="s">
        <v>51</v>
      </c>
      <c r="I1218" s="1">
        <v>1</v>
      </c>
    </row>
    <row r="1219" spans="1:9" ht="15">
      <c r="A1219" s="1" t="s">
        <v>9</v>
      </c>
      <c r="B1219" s="1" t="s">
        <v>701</v>
      </c>
      <c r="C1219" s="1" t="s">
        <v>761</v>
      </c>
      <c r="D1219" s="1" t="s">
        <v>703</v>
      </c>
      <c r="E1219" s="1">
        <v>8</v>
      </c>
      <c r="F1219" s="1">
        <v>3414</v>
      </c>
      <c r="G1219" s="1" t="s">
        <v>762</v>
      </c>
      <c r="H1219" s="1" t="s">
        <v>222</v>
      </c>
      <c r="I1219" s="1">
        <v>1</v>
      </c>
    </row>
    <row r="1220" spans="1:9" ht="15">
      <c r="A1220" s="1" t="s">
        <v>9</v>
      </c>
      <c r="B1220" s="1" t="s">
        <v>701</v>
      </c>
      <c r="C1220" s="1" t="s">
        <v>761</v>
      </c>
      <c r="D1220" s="1" t="s">
        <v>703</v>
      </c>
      <c r="E1220" s="1">
        <v>8</v>
      </c>
      <c r="F1220" s="1">
        <v>3414</v>
      </c>
      <c r="G1220" s="1" t="s">
        <v>762</v>
      </c>
      <c r="H1220" s="1" t="s">
        <v>223</v>
      </c>
      <c r="I1220" s="1">
        <v>1</v>
      </c>
    </row>
    <row r="1221" spans="1:9" ht="15">
      <c r="A1221" s="1" t="s">
        <v>9</v>
      </c>
      <c r="B1221" s="1" t="s">
        <v>701</v>
      </c>
      <c r="C1221" s="1" t="s">
        <v>761</v>
      </c>
      <c r="D1221" s="1" t="s">
        <v>703</v>
      </c>
      <c r="E1221" s="1">
        <v>8</v>
      </c>
      <c r="F1221" s="1">
        <v>3414</v>
      </c>
      <c r="G1221" s="1" t="s">
        <v>762</v>
      </c>
      <c r="H1221" s="1" t="s">
        <v>12</v>
      </c>
      <c r="I1221" s="1">
        <v>4</v>
      </c>
    </row>
    <row r="1222" spans="1:9" ht="15">
      <c r="A1222" s="1" t="s">
        <v>9</v>
      </c>
      <c r="B1222" s="1" t="s">
        <v>701</v>
      </c>
      <c r="C1222" s="1" t="s">
        <v>761</v>
      </c>
      <c r="D1222" s="1" t="s">
        <v>703</v>
      </c>
      <c r="E1222" s="1">
        <v>8</v>
      </c>
      <c r="F1222" s="1">
        <v>3426</v>
      </c>
      <c r="G1222" s="1" t="s">
        <v>763</v>
      </c>
      <c r="H1222" s="1" t="s">
        <v>30</v>
      </c>
      <c r="I1222" s="1">
        <v>1</v>
      </c>
    </row>
    <row r="1223" spans="1:9" ht="15">
      <c r="A1223" s="1" t="s">
        <v>9</v>
      </c>
      <c r="B1223" s="1" t="s">
        <v>701</v>
      </c>
      <c r="C1223" s="1" t="s">
        <v>761</v>
      </c>
      <c r="D1223" s="1" t="s">
        <v>703</v>
      </c>
      <c r="E1223" s="1">
        <v>8</v>
      </c>
      <c r="F1223" s="1">
        <v>3426</v>
      </c>
      <c r="G1223" s="1" t="s">
        <v>763</v>
      </c>
      <c r="H1223" s="1" t="s">
        <v>56</v>
      </c>
      <c r="I1223" s="1">
        <v>2</v>
      </c>
    </row>
    <row r="1224" spans="1:9" ht="15">
      <c r="A1224" s="1" t="s">
        <v>9</v>
      </c>
      <c r="B1224" s="1" t="s">
        <v>701</v>
      </c>
      <c r="C1224" s="1" t="s">
        <v>761</v>
      </c>
      <c r="D1224" s="1" t="s">
        <v>703</v>
      </c>
      <c r="E1224" s="1">
        <v>8</v>
      </c>
      <c r="F1224" s="1">
        <v>3426</v>
      </c>
      <c r="G1224" s="1" t="s">
        <v>763</v>
      </c>
      <c r="H1224" s="1" t="s">
        <v>33</v>
      </c>
      <c r="I1224" s="1">
        <v>68</v>
      </c>
    </row>
    <row r="1225" spans="1:9" ht="15">
      <c r="A1225" s="1" t="s">
        <v>9</v>
      </c>
      <c r="B1225" s="1" t="s">
        <v>701</v>
      </c>
      <c r="C1225" s="1" t="s">
        <v>761</v>
      </c>
      <c r="D1225" s="1" t="s">
        <v>703</v>
      </c>
      <c r="E1225" s="1">
        <v>8</v>
      </c>
      <c r="F1225" s="1">
        <v>3426</v>
      </c>
      <c r="G1225" s="1" t="s">
        <v>763</v>
      </c>
      <c r="H1225" s="1" t="s">
        <v>50</v>
      </c>
      <c r="I1225" s="1">
        <v>1</v>
      </c>
    </row>
    <row r="1226" spans="1:9" ht="15">
      <c r="A1226" s="1" t="s">
        <v>9</v>
      </c>
      <c r="B1226" s="1" t="s">
        <v>701</v>
      </c>
      <c r="C1226" s="1" t="s">
        <v>761</v>
      </c>
      <c r="D1226" s="1" t="s">
        <v>703</v>
      </c>
      <c r="E1226" s="1">
        <v>8</v>
      </c>
      <c r="F1226" s="1">
        <v>3426</v>
      </c>
      <c r="G1226" s="1" t="s">
        <v>763</v>
      </c>
      <c r="H1226" s="1" t="s">
        <v>641</v>
      </c>
      <c r="I1226" s="1">
        <v>1</v>
      </c>
    </row>
    <row r="1227" spans="1:9" ht="15">
      <c r="A1227" s="1" t="s">
        <v>9</v>
      </c>
      <c r="B1227" s="1" t="s">
        <v>701</v>
      </c>
      <c r="C1227" s="1" t="s">
        <v>761</v>
      </c>
      <c r="D1227" s="1" t="s">
        <v>703</v>
      </c>
      <c r="E1227" s="1">
        <v>8</v>
      </c>
      <c r="F1227" s="1">
        <v>3426</v>
      </c>
      <c r="G1227" s="1" t="s">
        <v>763</v>
      </c>
      <c r="H1227" s="1" t="s">
        <v>35</v>
      </c>
      <c r="I1227" s="1">
        <v>18</v>
      </c>
    </row>
    <row r="1228" spans="1:9" ht="15">
      <c r="A1228" s="1" t="s">
        <v>9</v>
      </c>
      <c r="B1228" s="1" t="s">
        <v>701</v>
      </c>
      <c r="C1228" s="1" t="s">
        <v>761</v>
      </c>
      <c r="D1228" s="1" t="s">
        <v>703</v>
      </c>
      <c r="E1228" s="1">
        <v>8</v>
      </c>
      <c r="F1228" s="1">
        <v>3426</v>
      </c>
      <c r="G1228" s="1" t="s">
        <v>763</v>
      </c>
      <c r="H1228" s="1" t="s">
        <v>51</v>
      </c>
      <c r="I1228" s="1">
        <v>5</v>
      </c>
    </row>
    <row r="1229" spans="1:9" ht="15">
      <c r="A1229" s="1" t="s">
        <v>9</v>
      </c>
      <c r="B1229" s="1" t="s">
        <v>701</v>
      </c>
      <c r="C1229" s="1" t="s">
        <v>761</v>
      </c>
      <c r="D1229" s="1" t="s">
        <v>703</v>
      </c>
      <c r="E1229" s="1">
        <v>8</v>
      </c>
      <c r="F1229" s="1">
        <v>3426</v>
      </c>
      <c r="G1229" s="1" t="s">
        <v>763</v>
      </c>
      <c r="H1229" s="1" t="s">
        <v>12</v>
      </c>
      <c r="I1229" s="1">
        <v>2</v>
      </c>
    </row>
    <row r="1230" spans="1:9" ht="15">
      <c r="A1230" s="1" t="s">
        <v>9</v>
      </c>
      <c r="B1230" s="1" t="s">
        <v>701</v>
      </c>
      <c r="C1230" s="1" t="s">
        <v>761</v>
      </c>
      <c r="D1230" s="1" t="s">
        <v>703</v>
      </c>
      <c r="E1230" s="1">
        <v>8</v>
      </c>
      <c r="F1230" s="1">
        <v>3451</v>
      </c>
      <c r="G1230" s="1" t="s">
        <v>764</v>
      </c>
      <c r="H1230" s="1" t="s">
        <v>30</v>
      </c>
      <c r="I1230" s="1">
        <v>6</v>
      </c>
    </row>
    <row r="1231" spans="1:9" ht="15">
      <c r="A1231" s="1" t="s">
        <v>9</v>
      </c>
      <c r="B1231" s="1" t="s">
        <v>701</v>
      </c>
      <c r="C1231" s="1" t="s">
        <v>761</v>
      </c>
      <c r="D1231" s="1" t="s">
        <v>703</v>
      </c>
      <c r="E1231" s="1">
        <v>8</v>
      </c>
      <c r="F1231" s="1">
        <v>3451</v>
      </c>
      <c r="G1231" s="1" t="s">
        <v>764</v>
      </c>
      <c r="H1231" s="1" t="s">
        <v>56</v>
      </c>
      <c r="I1231" s="1">
        <v>7</v>
      </c>
    </row>
    <row r="1232" spans="1:9" ht="15">
      <c r="A1232" s="1" t="s">
        <v>9</v>
      </c>
      <c r="B1232" s="1" t="s">
        <v>701</v>
      </c>
      <c r="C1232" s="1" t="s">
        <v>761</v>
      </c>
      <c r="D1232" s="1" t="s">
        <v>703</v>
      </c>
      <c r="E1232" s="1">
        <v>8</v>
      </c>
      <c r="F1232" s="1">
        <v>3451</v>
      </c>
      <c r="G1232" s="1" t="s">
        <v>764</v>
      </c>
      <c r="H1232" s="1" t="s">
        <v>440</v>
      </c>
      <c r="I1232" s="1">
        <v>1</v>
      </c>
    </row>
    <row r="1233" spans="1:9" ht="15">
      <c r="A1233" s="1" t="s">
        <v>9</v>
      </c>
      <c r="B1233" s="1" t="s">
        <v>701</v>
      </c>
      <c r="C1233" s="1" t="s">
        <v>761</v>
      </c>
      <c r="D1233" s="1" t="s">
        <v>703</v>
      </c>
      <c r="E1233" s="1">
        <v>8</v>
      </c>
      <c r="F1233" s="1">
        <v>3451</v>
      </c>
      <c r="G1233" s="1" t="s">
        <v>764</v>
      </c>
      <c r="H1233" s="1" t="s">
        <v>33</v>
      </c>
      <c r="I1233" s="1">
        <v>48</v>
      </c>
    </row>
    <row r="1234" spans="1:9" ht="15">
      <c r="A1234" s="1" t="s">
        <v>9</v>
      </c>
      <c r="B1234" s="1" t="s">
        <v>701</v>
      </c>
      <c r="C1234" s="1" t="s">
        <v>761</v>
      </c>
      <c r="D1234" s="1" t="s">
        <v>703</v>
      </c>
      <c r="E1234" s="1">
        <v>8</v>
      </c>
      <c r="F1234" s="1">
        <v>3451</v>
      </c>
      <c r="G1234" s="1" t="s">
        <v>764</v>
      </c>
      <c r="H1234" s="1" t="s">
        <v>45</v>
      </c>
      <c r="I1234" s="1">
        <v>1</v>
      </c>
    </row>
    <row r="1235" spans="1:9" ht="15">
      <c r="A1235" s="1" t="s">
        <v>9</v>
      </c>
      <c r="B1235" s="1" t="s">
        <v>701</v>
      </c>
      <c r="C1235" s="1" t="s">
        <v>761</v>
      </c>
      <c r="D1235" s="1" t="s">
        <v>703</v>
      </c>
      <c r="E1235" s="1">
        <v>8</v>
      </c>
      <c r="F1235" s="1">
        <v>3451</v>
      </c>
      <c r="G1235" s="1" t="s">
        <v>764</v>
      </c>
      <c r="H1235" s="1" t="s">
        <v>114</v>
      </c>
      <c r="I1235" s="1">
        <v>1</v>
      </c>
    </row>
    <row r="1236" spans="1:9" ht="15">
      <c r="A1236" s="1" t="s">
        <v>9</v>
      </c>
      <c r="B1236" s="1" t="s">
        <v>701</v>
      </c>
      <c r="C1236" s="1" t="s">
        <v>761</v>
      </c>
      <c r="D1236" s="1" t="s">
        <v>703</v>
      </c>
      <c r="E1236" s="1">
        <v>8</v>
      </c>
      <c r="F1236" s="1">
        <v>3451</v>
      </c>
      <c r="G1236" s="1" t="s">
        <v>764</v>
      </c>
      <c r="H1236" s="1" t="s">
        <v>449</v>
      </c>
      <c r="I1236" s="1">
        <v>1</v>
      </c>
    </row>
    <row r="1237" spans="1:9" ht="15">
      <c r="A1237" s="1" t="s">
        <v>9</v>
      </c>
      <c r="B1237" s="1" t="s">
        <v>701</v>
      </c>
      <c r="C1237" s="1" t="s">
        <v>761</v>
      </c>
      <c r="D1237" s="1" t="s">
        <v>703</v>
      </c>
      <c r="E1237" s="1">
        <v>8</v>
      </c>
      <c r="F1237" s="1">
        <v>3451</v>
      </c>
      <c r="G1237" s="1" t="s">
        <v>764</v>
      </c>
      <c r="H1237" s="1" t="s">
        <v>147</v>
      </c>
      <c r="I1237" s="1">
        <v>5</v>
      </c>
    </row>
    <row r="1238" spans="1:9" ht="15">
      <c r="A1238" s="1" t="s">
        <v>9</v>
      </c>
      <c r="B1238" s="1" t="s">
        <v>701</v>
      </c>
      <c r="C1238" s="1" t="s">
        <v>761</v>
      </c>
      <c r="D1238" s="1" t="s">
        <v>703</v>
      </c>
      <c r="E1238" s="1">
        <v>8</v>
      </c>
      <c r="F1238" s="1">
        <v>3451</v>
      </c>
      <c r="G1238" s="1" t="s">
        <v>764</v>
      </c>
      <c r="H1238" s="1" t="s">
        <v>34</v>
      </c>
      <c r="I1238" s="1">
        <v>4</v>
      </c>
    </row>
    <row r="1239" spans="1:9" ht="15">
      <c r="A1239" s="1" t="s">
        <v>9</v>
      </c>
      <c r="B1239" s="1" t="s">
        <v>701</v>
      </c>
      <c r="C1239" s="1" t="s">
        <v>761</v>
      </c>
      <c r="D1239" s="1" t="s">
        <v>703</v>
      </c>
      <c r="E1239" s="1">
        <v>8</v>
      </c>
      <c r="F1239" s="1">
        <v>3451</v>
      </c>
      <c r="G1239" s="1" t="s">
        <v>764</v>
      </c>
      <c r="H1239" s="1" t="s">
        <v>35</v>
      </c>
      <c r="I1239" s="1">
        <v>19</v>
      </c>
    </row>
    <row r="1240" spans="1:9" ht="15">
      <c r="A1240" s="1" t="s">
        <v>9</v>
      </c>
      <c r="B1240" s="1" t="s">
        <v>701</v>
      </c>
      <c r="C1240" s="1" t="s">
        <v>761</v>
      </c>
      <c r="D1240" s="1" t="s">
        <v>703</v>
      </c>
      <c r="E1240" s="1">
        <v>8</v>
      </c>
      <c r="F1240" s="1">
        <v>3451</v>
      </c>
      <c r="G1240" s="1" t="s">
        <v>764</v>
      </c>
      <c r="H1240" s="1" t="s">
        <v>51</v>
      </c>
      <c r="I1240" s="1">
        <v>11</v>
      </c>
    </row>
    <row r="1241" spans="1:9" ht="15">
      <c r="A1241" s="1" t="s">
        <v>9</v>
      </c>
      <c r="B1241" s="1" t="s">
        <v>701</v>
      </c>
      <c r="C1241" s="1" t="s">
        <v>761</v>
      </c>
      <c r="D1241" s="1" t="s">
        <v>703</v>
      </c>
      <c r="E1241" s="1">
        <v>8</v>
      </c>
      <c r="F1241" s="1">
        <v>3451</v>
      </c>
      <c r="G1241" s="1" t="s">
        <v>764</v>
      </c>
      <c r="H1241" s="1" t="s">
        <v>223</v>
      </c>
      <c r="I1241" s="1">
        <v>1</v>
      </c>
    </row>
    <row r="1242" spans="1:9" ht="15">
      <c r="A1242" s="1" t="s">
        <v>9</v>
      </c>
      <c r="B1242" s="1" t="s">
        <v>701</v>
      </c>
      <c r="C1242" s="1" t="s">
        <v>761</v>
      </c>
      <c r="D1242" s="1" t="s">
        <v>703</v>
      </c>
      <c r="E1242" s="1">
        <v>8</v>
      </c>
      <c r="F1242" s="1">
        <v>3451</v>
      </c>
      <c r="G1242" s="1" t="s">
        <v>764</v>
      </c>
      <c r="H1242" s="1" t="s">
        <v>12</v>
      </c>
      <c r="I1242" s="1">
        <v>4</v>
      </c>
    </row>
    <row r="1243" spans="1:9" ht="15">
      <c r="A1243" s="1" t="s">
        <v>9</v>
      </c>
      <c r="B1243" s="1" t="s">
        <v>701</v>
      </c>
      <c r="C1243" s="1" t="s">
        <v>761</v>
      </c>
      <c r="D1243" s="1" t="s">
        <v>703</v>
      </c>
      <c r="E1243" s="1">
        <v>8</v>
      </c>
      <c r="F1243" s="1">
        <v>3487</v>
      </c>
      <c r="G1243" s="1" t="s">
        <v>765</v>
      </c>
      <c r="H1243" s="1" t="s">
        <v>30</v>
      </c>
      <c r="I1243" s="1">
        <v>33</v>
      </c>
    </row>
    <row r="1244" spans="1:9" ht="15">
      <c r="A1244" s="1" t="s">
        <v>9</v>
      </c>
      <c r="B1244" s="1" t="s">
        <v>701</v>
      </c>
      <c r="C1244" s="1" t="s">
        <v>761</v>
      </c>
      <c r="D1244" s="1" t="s">
        <v>703</v>
      </c>
      <c r="E1244" s="1">
        <v>8</v>
      </c>
      <c r="F1244" s="1">
        <v>3487</v>
      </c>
      <c r="G1244" s="1" t="s">
        <v>765</v>
      </c>
      <c r="H1244" s="1" t="s">
        <v>56</v>
      </c>
      <c r="I1244" s="1">
        <v>1</v>
      </c>
    </row>
    <row r="1245" spans="1:9" ht="15">
      <c r="A1245" s="1" t="s">
        <v>9</v>
      </c>
      <c r="B1245" s="1" t="s">
        <v>701</v>
      </c>
      <c r="C1245" s="1" t="s">
        <v>761</v>
      </c>
      <c r="D1245" s="1" t="s">
        <v>703</v>
      </c>
      <c r="E1245" s="1">
        <v>8</v>
      </c>
      <c r="F1245" s="1">
        <v>3487</v>
      </c>
      <c r="G1245" s="1" t="s">
        <v>765</v>
      </c>
      <c r="H1245" s="1" t="s">
        <v>45</v>
      </c>
      <c r="I1245" s="1">
        <v>2</v>
      </c>
    </row>
    <row r="1246" spans="1:9" ht="15">
      <c r="A1246" s="1" t="s">
        <v>9</v>
      </c>
      <c r="B1246" s="1" t="s">
        <v>701</v>
      </c>
      <c r="C1246" s="1" t="s">
        <v>761</v>
      </c>
      <c r="D1246" s="1" t="s">
        <v>703</v>
      </c>
      <c r="E1246" s="1">
        <v>8</v>
      </c>
      <c r="F1246" s="1">
        <v>3487</v>
      </c>
      <c r="G1246" s="1" t="s">
        <v>765</v>
      </c>
      <c r="H1246" s="1" t="s">
        <v>556</v>
      </c>
      <c r="I1246" s="1">
        <v>1</v>
      </c>
    </row>
    <row r="1247" spans="1:9" ht="15">
      <c r="A1247" s="1" t="s">
        <v>9</v>
      </c>
      <c r="B1247" s="1" t="s">
        <v>701</v>
      </c>
      <c r="C1247" s="1" t="s">
        <v>761</v>
      </c>
      <c r="D1247" s="1" t="s">
        <v>703</v>
      </c>
      <c r="E1247" s="1">
        <v>8</v>
      </c>
      <c r="F1247" s="1">
        <v>3487</v>
      </c>
      <c r="G1247" s="1" t="s">
        <v>765</v>
      </c>
      <c r="H1247" s="1" t="s">
        <v>766</v>
      </c>
      <c r="I1247" s="1">
        <v>1</v>
      </c>
    </row>
    <row r="1248" spans="1:9" ht="15">
      <c r="A1248" s="1" t="s">
        <v>9</v>
      </c>
      <c r="B1248" s="1" t="s">
        <v>701</v>
      </c>
      <c r="C1248" s="1" t="s">
        <v>761</v>
      </c>
      <c r="D1248" s="1" t="s">
        <v>703</v>
      </c>
      <c r="E1248" s="1">
        <v>8</v>
      </c>
      <c r="F1248" s="1">
        <v>3487</v>
      </c>
      <c r="G1248" s="1" t="s">
        <v>765</v>
      </c>
      <c r="H1248" s="1" t="s">
        <v>51</v>
      </c>
      <c r="I1248" s="1">
        <v>1</v>
      </c>
    </row>
    <row r="1249" spans="1:9" ht="15">
      <c r="A1249" s="1" t="s">
        <v>9</v>
      </c>
      <c r="B1249" s="1" t="s">
        <v>701</v>
      </c>
      <c r="C1249" s="1" t="s">
        <v>761</v>
      </c>
      <c r="D1249" s="1" t="s">
        <v>703</v>
      </c>
      <c r="E1249" s="1">
        <v>8</v>
      </c>
      <c r="F1249" s="1">
        <v>3487</v>
      </c>
      <c r="G1249" s="1" t="s">
        <v>765</v>
      </c>
      <c r="H1249" s="1" t="s">
        <v>223</v>
      </c>
      <c r="I1249" s="1">
        <v>1</v>
      </c>
    </row>
    <row r="1250" spans="1:9" ht="15">
      <c r="A1250" s="1" t="s">
        <v>9</v>
      </c>
      <c r="B1250" s="1" t="s">
        <v>701</v>
      </c>
      <c r="C1250" s="1" t="s">
        <v>761</v>
      </c>
      <c r="D1250" s="1" t="s">
        <v>703</v>
      </c>
      <c r="E1250" s="1">
        <v>8</v>
      </c>
      <c r="F1250" s="1">
        <v>3487</v>
      </c>
      <c r="G1250" s="1" t="s">
        <v>765</v>
      </c>
      <c r="H1250" s="1" t="s">
        <v>767</v>
      </c>
      <c r="I1250" s="1">
        <v>1</v>
      </c>
    </row>
    <row r="1251" spans="1:9" ht="15">
      <c r="A1251" s="1" t="s">
        <v>9</v>
      </c>
      <c r="B1251" s="1" t="s">
        <v>701</v>
      </c>
      <c r="C1251" s="1" t="s">
        <v>761</v>
      </c>
      <c r="D1251" s="1" t="s">
        <v>703</v>
      </c>
      <c r="E1251" s="1">
        <v>8</v>
      </c>
      <c r="F1251" s="1">
        <v>3487</v>
      </c>
      <c r="G1251" s="1" t="s">
        <v>765</v>
      </c>
      <c r="H1251" s="1" t="s">
        <v>12</v>
      </c>
      <c r="I1251" s="1">
        <v>6</v>
      </c>
    </row>
    <row r="1252" spans="1:9" ht="15">
      <c r="A1252" s="1" t="s">
        <v>9</v>
      </c>
      <c r="B1252" s="1" t="s">
        <v>701</v>
      </c>
      <c r="C1252" s="1" t="s">
        <v>761</v>
      </c>
      <c r="D1252" s="1" t="s">
        <v>703</v>
      </c>
      <c r="E1252" s="1">
        <v>8</v>
      </c>
      <c r="F1252" s="1">
        <v>3670</v>
      </c>
      <c r="G1252" s="1" t="s">
        <v>768</v>
      </c>
      <c r="H1252" s="1" t="s">
        <v>167</v>
      </c>
      <c r="I1252" s="1">
        <v>2</v>
      </c>
    </row>
    <row r="1253" spans="1:9" ht="15">
      <c r="A1253" s="1" t="s">
        <v>9</v>
      </c>
      <c r="B1253" s="1" t="s">
        <v>701</v>
      </c>
      <c r="C1253" s="1" t="s">
        <v>761</v>
      </c>
      <c r="D1253" s="1" t="s">
        <v>703</v>
      </c>
      <c r="E1253" s="1">
        <v>8</v>
      </c>
      <c r="F1253" s="1">
        <v>3670</v>
      </c>
      <c r="G1253" s="1" t="s">
        <v>768</v>
      </c>
      <c r="H1253" s="1" t="s">
        <v>30</v>
      </c>
      <c r="I1253" s="1">
        <v>9</v>
      </c>
    </row>
    <row r="1254" spans="1:9" ht="15">
      <c r="A1254" s="1" t="s">
        <v>9</v>
      </c>
      <c r="B1254" s="1" t="s">
        <v>701</v>
      </c>
      <c r="C1254" s="1" t="s">
        <v>761</v>
      </c>
      <c r="D1254" s="1" t="s">
        <v>703</v>
      </c>
      <c r="E1254" s="1">
        <v>8</v>
      </c>
      <c r="F1254" s="1">
        <v>3670</v>
      </c>
      <c r="G1254" s="1" t="s">
        <v>768</v>
      </c>
      <c r="H1254" s="1" t="s">
        <v>33</v>
      </c>
      <c r="I1254" s="1">
        <v>8</v>
      </c>
    </row>
    <row r="1255" spans="1:9" ht="15">
      <c r="A1255" s="1" t="s">
        <v>9</v>
      </c>
      <c r="B1255" s="1" t="s">
        <v>701</v>
      </c>
      <c r="C1255" s="1" t="s">
        <v>761</v>
      </c>
      <c r="D1255" s="1" t="s">
        <v>703</v>
      </c>
      <c r="E1255" s="1">
        <v>8</v>
      </c>
      <c r="F1255" s="1">
        <v>3670</v>
      </c>
      <c r="G1255" s="1" t="s">
        <v>768</v>
      </c>
      <c r="H1255" s="1" t="s">
        <v>86</v>
      </c>
      <c r="I1255" s="1">
        <v>1</v>
      </c>
    </row>
    <row r="1256" spans="1:9" ht="15">
      <c r="A1256" s="1" t="s">
        <v>9</v>
      </c>
      <c r="B1256" s="1" t="s">
        <v>701</v>
      </c>
      <c r="C1256" s="1" t="s">
        <v>761</v>
      </c>
      <c r="D1256" s="1" t="s">
        <v>703</v>
      </c>
      <c r="E1256" s="1">
        <v>8</v>
      </c>
      <c r="F1256" s="1">
        <v>3670</v>
      </c>
      <c r="G1256" s="1" t="s">
        <v>768</v>
      </c>
      <c r="H1256" s="1" t="s">
        <v>556</v>
      </c>
      <c r="I1256" s="1">
        <v>1</v>
      </c>
    </row>
    <row r="1257" spans="1:9" ht="15">
      <c r="A1257" s="1" t="s">
        <v>9</v>
      </c>
      <c r="B1257" s="1" t="s">
        <v>701</v>
      </c>
      <c r="C1257" s="1" t="s">
        <v>761</v>
      </c>
      <c r="D1257" s="1" t="s">
        <v>703</v>
      </c>
      <c r="E1257" s="1">
        <v>8</v>
      </c>
      <c r="F1257" s="1">
        <v>3670</v>
      </c>
      <c r="G1257" s="1" t="s">
        <v>768</v>
      </c>
      <c r="H1257" s="1" t="s">
        <v>628</v>
      </c>
      <c r="I1257" s="1">
        <v>2</v>
      </c>
    </row>
    <row r="1258" spans="1:9" ht="15">
      <c r="A1258" s="1" t="s">
        <v>9</v>
      </c>
      <c r="B1258" s="1" t="s">
        <v>701</v>
      </c>
      <c r="C1258" s="1" t="s">
        <v>761</v>
      </c>
      <c r="D1258" s="1" t="s">
        <v>703</v>
      </c>
      <c r="E1258" s="1">
        <v>8</v>
      </c>
      <c r="F1258" s="1">
        <v>3670</v>
      </c>
      <c r="G1258" s="1" t="s">
        <v>768</v>
      </c>
      <c r="H1258" s="1" t="s">
        <v>34</v>
      </c>
      <c r="I1258" s="1">
        <v>8</v>
      </c>
    </row>
    <row r="1259" spans="1:9" ht="15">
      <c r="A1259" s="1" t="s">
        <v>9</v>
      </c>
      <c r="B1259" s="1" t="s">
        <v>701</v>
      </c>
      <c r="C1259" s="1" t="s">
        <v>761</v>
      </c>
      <c r="D1259" s="1" t="s">
        <v>703</v>
      </c>
      <c r="E1259" s="1">
        <v>8</v>
      </c>
      <c r="F1259" s="1">
        <v>3670</v>
      </c>
      <c r="G1259" s="1" t="s">
        <v>768</v>
      </c>
      <c r="H1259" s="1" t="s">
        <v>766</v>
      </c>
      <c r="I1259" s="1">
        <v>2</v>
      </c>
    </row>
    <row r="1260" spans="1:9" ht="15">
      <c r="A1260" s="1" t="s">
        <v>9</v>
      </c>
      <c r="B1260" s="1" t="s">
        <v>701</v>
      </c>
      <c r="C1260" s="1" t="s">
        <v>761</v>
      </c>
      <c r="D1260" s="1" t="s">
        <v>703</v>
      </c>
      <c r="E1260" s="1">
        <v>8</v>
      </c>
      <c r="F1260" s="1">
        <v>3670</v>
      </c>
      <c r="G1260" s="1" t="s">
        <v>768</v>
      </c>
      <c r="H1260" s="1" t="s">
        <v>220</v>
      </c>
      <c r="I1260" s="1">
        <v>1</v>
      </c>
    </row>
    <row r="1261" spans="1:9" ht="15">
      <c r="A1261" s="1" t="s">
        <v>9</v>
      </c>
      <c r="B1261" s="1" t="s">
        <v>701</v>
      </c>
      <c r="C1261" s="1" t="s">
        <v>761</v>
      </c>
      <c r="D1261" s="1" t="s">
        <v>703</v>
      </c>
      <c r="E1261" s="1">
        <v>8</v>
      </c>
      <c r="F1261" s="1">
        <v>3670</v>
      </c>
      <c r="G1261" s="1" t="s">
        <v>768</v>
      </c>
      <c r="H1261" s="1" t="s">
        <v>35</v>
      </c>
      <c r="I1261" s="1">
        <v>2</v>
      </c>
    </row>
    <row r="1262" spans="1:9" ht="15">
      <c r="A1262" s="1" t="s">
        <v>9</v>
      </c>
      <c r="B1262" s="1" t="s">
        <v>701</v>
      </c>
      <c r="C1262" s="1" t="s">
        <v>761</v>
      </c>
      <c r="D1262" s="1" t="s">
        <v>703</v>
      </c>
      <c r="E1262" s="1">
        <v>8</v>
      </c>
      <c r="F1262" s="1">
        <v>3670</v>
      </c>
      <c r="G1262" s="1" t="s">
        <v>768</v>
      </c>
      <c r="H1262" s="1" t="s">
        <v>51</v>
      </c>
      <c r="I1262" s="1">
        <v>6</v>
      </c>
    </row>
    <row r="1263" spans="1:9" ht="15">
      <c r="A1263" s="1" t="s">
        <v>9</v>
      </c>
      <c r="B1263" s="1" t="s">
        <v>701</v>
      </c>
      <c r="C1263" s="1" t="s">
        <v>761</v>
      </c>
      <c r="D1263" s="1" t="s">
        <v>703</v>
      </c>
      <c r="E1263" s="1">
        <v>8</v>
      </c>
      <c r="F1263" s="1">
        <v>3670</v>
      </c>
      <c r="G1263" s="1" t="s">
        <v>768</v>
      </c>
      <c r="H1263" s="1" t="s">
        <v>223</v>
      </c>
      <c r="I1263" s="1">
        <v>1</v>
      </c>
    </row>
    <row r="1264" spans="1:9" ht="15">
      <c r="A1264" s="1" t="s">
        <v>9</v>
      </c>
      <c r="B1264" s="1" t="s">
        <v>701</v>
      </c>
      <c r="C1264" s="1" t="s">
        <v>761</v>
      </c>
      <c r="D1264" s="1" t="s">
        <v>703</v>
      </c>
      <c r="E1264" s="1">
        <v>8</v>
      </c>
      <c r="F1264" s="1">
        <v>3670</v>
      </c>
      <c r="G1264" s="1" t="s">
        <v>768</v>
      </c>
      <c r="H1264" s="1" t="s">
        <v>12</v>
      </c>
      <c r="I1264" s="1">
        <v>8</v>
      </c>
    </row>
    <row r="1265" spans="1:9" ht="15">
      <c r="A1265" s="1" t="s">
        <v>9</v>
      </c>
      <c r="B1265" s="1" t="s">
        <v>701</v>
      </c>
      <c r="C1265" s="1" t="s">
        <v>769</v>
      </c>
      <c r="D1265" s="1" t="s">
        <v>703</v>
      </c>
      <c r="E1265" s="1">
        <v>6</v>
      </c>
      <c r="F1265" s="1">
        <v>985028</v>
      </c>
      <c r="G1265" s="1" t="s">
        <v>770</v>
      </c>
      <c r="H1265" s="1" t="s">
        <v>35</v>
      </c>
      <c r="I1265" s="1">
        <v>1</v>
      </c>
    </row>
    <row r="1266" spans="1:9" ht="15">
      <c r="A1266" s="1" t="s">
        <v>9</v>
      </c>
      <c r="B1266" s="1" t="s">
        <v>701</v>
      </c>
      <c r="C1266" s="1" t="s">
        <v>769</v>
      </c>
      <c r="D1266" s="1" t="s">
        <v>703</v>
      </c>
      <c r="E1266" s="1">
        <v>8</v>
      </c>
      <c r="F1266" s="1">
        <v>656</v>
      </c>
      <c r="G1266" s="1" t="s">
        <v>771</v>
      </c>
      <c r="H1266" s="1" t="s">
        <v>33</v>
      </c>
      <c r="I1266" s="1">
        <v>1</v>
      </c>
    </row>
    <row r="1267" spans="1:9" ht="15">
      <c r="A1267" s="1" t="s">
        <v>9</v>
      </c>
      <c r="B1267" s="1" t="s">
        <v>701</v>
      </c>
      <c r="C1267" s="1" t="s">
        <v>769</v>
      </c>
      <c r="D1267" s="1" t="s">
        <v>703</v>
      </c>
      <c r="E1267" s="1">
        <v>8</v>
      </c>
      <c r="F1267" s="1">
        <v>668</v>
      </c>
      <c r="G1267" s="1" t="s">
        <v>772</v>
      </c>
      <c r="H1267" s="1" t="s">
        <v>33</v>
      </c>
      <c r="I1267" s="1">
        <v>5</v>
      </c>
    </row>
    <row r="1268" spans="1:9" ht="15">
      <c r="A1268" s="1" t="s">
        <v>9</v>
      </c>
      <c r="B1268" s="1" t="s">
        <v>701</v>
      </c>
      <c r="C1268" s="1" t="s">
        <v>769</v>
      </c>
      <c r="D1268" s="1" t="s">
        <v>703</v>
      </c>
      <c r="E1268" s="1">
        <v>8</v>
      </c>
      <c r="F1268" s="1">
        <v>668</v>
      </c>
      <c r="G1268" s="1" t="s">
        <v>772</v>
      </c>
      <c r="H1268" s="1" t="s">
        <v>14</v>
      </c>
      <c r="I1268" s="1">
        <v>1</v>
      </c>
    </row>
    <row r="1269" spans="1:9" ht="15">
      <c r="A1269" s="1" t="s">
        <v>9</v>
      </c>
      <c r="B1269" s="1" t="s">
        <v>701</v>
      </c>
      <c r="C1269" s="1" t="s">
        <v>769</v>
      </c>
      <c r="D1269" s="1" t="s">
        <v>703</v>
      </c>
      <c r="E1269" s="1">
        <v>8</v>
      </c>
      <c r="F1269" s="1">
        <v>723</v>
      </c>
      <c r="G1269" s="1" t="s">
        <v>773</v>
      </c>
      <c r="H1269" s="1" t="s">
        <v>51</v>
      </c>
      <c r="I1269" s="1">
        <v>1</v>
      </c>
    </row>
    <row r="1270" spans="1:9" ht="15">
      <c r="A1270" s="1" t="s">
        <v>9</v>
      </c>
      <c r="B1270" s="1" t="s">
        <v>701</v>
      </c>
      <c r="C1270" s="1" t="s">
        <v>769</v>
      </c>
      <c r="D1270" s="1" t="s">
        <v>703</v>
      </c>
      <c r="E1270" s="1">
        <v>8</v>
      </c>
      <c r="F1270" s="1">
        <v>917</v>
      </c>
      <c r="G1270" s="1" t="s">
        <v>774</v>
      </c>
      <c r="H1270" s="1" t="s">
        <v>30</v>
      </c>
      <c r="I1270" s="1">
        <v>3</v>
      </c>
    </row>
    <row r="1271" spans="1:9" ht="15">
      <c r="A1271" s="1" t="s">
        <v>9</v>
      </c>
      <c r="B1271" s="1" t="s">
        <v>701</v>
      </c>
      <c r="C1271" s="1" t="s">
        <v>769</v>
      </c>
      <c r="D1271" s="1" t="s">
        <v>703</v>
      </c>
      <c r="E1271" s="1">
        <v>8</v>
      </c>
      <c r="F1271" s="1">
        <v>917</v>
      </c>
      <c r="G1271" s="1" t="s">
        <v>774</v>
      </c>
      <c r="H1271" s="1" t="s">
        <v>33</v>
      </c>
      <c r="I1271" s="1">
        <v>3</v>
      </c>
    </row>
    <row r="1272" spans="1:9" ht="15">
      <c r="A1272" s="1" t="s">
        <v>9</v>
      </c>
      <c r="B1272" s="1" t="s">
        <v>701</v>
      </c>
      <c r="C1272" s="1" t="s">
        <v>769</v>
      </c>
      <c r="D1272" s="1" t="s">
        <v>703</v>
      </c>
      <c r="E1272" s="1">
        <v>8</v>
      </c>
      <c r="F1272" s="1">
        <v>917</v>
      </c>
      <c r="G1272" s="1" t="s">
        <v>774</v>
      </c>
      <c r="H1272" s="1" t="s">
        <v>45</v>
      </c>
      <c r="I1272" s="1">
        <v>2</v>
      </c>
    </row>
    <row r="1273" spans="1:9" ht="15">
      <c r="A1273" s="1" t="s">
        <v>9</v>
      </c>
      <c r="B1273" s="1" t="s">
        <v>701</v>
      </c>
      <c r="C1273" s="1" t="s">
        <v>769</v>
      </c>
      <c r="D1273" s="1" t="s">
        <v>703</v>
      </c>
      <c r="E1273" s="1">
        <v>8</v>
      </c>
      <c r="F1273" s="1">
        <v>917</v>
      </c>
      <c r="G1273" s="1" t="s">
        <v>774</v>
      </c>
      <c r="H1273" s="1" t="s">
        <v>34</v>
      </c>
      <c r="I1273" s="1">
        <v>1</v>
      </c>
    </row>
    <row r="1274" spans="1:9" ht="15">
      <c r="A1274" s="1" t="s">
        <v>9</v>
      </c>
      <c r="B1274" s="1" t="s">
        <v>701</v>
      </c>
      <c r="C1274" s="1" t="s">
        <v>769</v>
      </c>
      <c r="D1274" s="1" t="s">
        <v>703</v>
      </c>
      <c r="E1274" s="1">
        <v>8</v>
      </c>
      <c r="F1274" s="1">
        <v>929</v>
      </c>
      <c r="G1274" s="1" t="s">
        <v>775</v>
      </c>
      <c r="H1274" s="1" t="s">
        <v>30</v>
      </c>
      <c r="I1274" s="1">
        <v>1</v>
      </c>
    </row>
    <row r="1275" spans="1:9" ht="15">
      <c r="A1275" s="1" t="s">
        <v>9</v>
      </c>
      <c r="B1275" s="1" t="s">
        <v>701</v>
      </c>
      <c r="C1275" s="1" t="s">
        <v>769</v>
      </c>
      <c r="D1275" s="1" t="s">
        <v>703</v>
      </c>
      <c r="E1275" s="1">
        <v>8</v>
      </c>
      <c r="F1275" s="1">
        <v>929</v>
      </c>
      <c r="G1275" s="1" t="s">
        <v>775</v>
      </c>
      <c r="H1275" s="1" t="s">
        <v>33</v>
      </c>
      <c r="I1275" s="1">
        <v>5</v>
      </c>
    </row>
    <row r="1276" spans="1:9" ht="15">
      <c r="A1276" s="1" t="s">
        <v>9</v>
      </c>
      <c r="B1276" s="1" t="s">
        <v>701</v>
      </c>
      <c r="C1276" s="1" t="s">
        <v>769</v>
      </c>
      <c r="D1276" s="1" t="s">
        <v>703</v>
      </c>
      <c r="E1276" s="1">
        <v>8</v>
      </c>
      <c r="F1276" s="1">
        <v>929</v>
      </c>
      <c r="G1276" s="1" t="s">
        <v>775</v>
      </c>
      <c r="H1276" s="1" t="s">
        <v>12</v>
      </c>
      <c r="I1276" s="1">
        <v>1</v>
      </c>
    </row>
    <row r="1277" spans="1:9" ht="15">
      <c r="A1277" s="1" t="s">
        <v>9</v>
      </c>
      <c r="B1277" s="1" t="s">
        <v>701</v>
      </c>
      <c r="C1277" s="1" t="s">
        <v>769</v>
      </c>
      <c r="D1277" s="1" t="s">
        <v>703</v>
      </c>
      <c r="E1277" s="1">
        <v>8</v>
      </c>
      <c r="F1277" s="1">
        <v>930</v>
      </c>
      <c r="G1277" s="1" t="s">
        <v>776</v>
      </c>
      <c r="H1277" s="1" t="s">
        <v>33</v>
      </c>
      <c r="I1277" s="1">
        <v>1</v>
      </c>
    </row>
    <row r="1278" spans="1:9" ht="15">
      <c r="A1278" s="1" t="s">
        <v>9</v>
      </c>
      <c r="B1278" s="1" t="s">
        <v>701</v>
      </c>
      <c r="C1278" s="1" t="s">
        <v>769</v>
      </c>
      <c r="D1278" s="1" t="s">
        <v>703</v>
      </c>
      <c r="E1278" s="1">
        <v>8</v>
      </c>
      <c r="F1278" s="1">
        <v>930</v>
      </c>
      <c r="G1278" s="1" t="s">
        <v>776</v>
      </c>
      <c r="H1278" s="1" t="s">
        <v>777</v>
      </c>
      <c r="I1278" s="1">
        <v>2</v>
      </c>
    </row>
    <row r="1279" spans="1:9" ht="15">
      <c r="A1279" s="1" t="s">
        <v>9</v>
      </c>
      <c r="B1279" s="1" t="s">
        <v>701</v>
      </c>
      <c r="C1279" s="1" t="s">
        <v>769</v>
      </c>
      <c r="D1279" s="1" t="s">
        <v>703</v>
      </c>
      <c r="E1279" s="1">
        <v>8</v>
      </c>
      <c r="F1279" s="1">
        <v>942</v>
      </c>
      <c r="G1279" s="1" t="s">
        <v>778</v>
      </c>
      <c r="H1279" s="1" t="s">
        <v>56</v>
      </c>
      <c r="I1279" s="1">
        <v>1</v>
      </c>
    </row>
    <row r="1280" spans="1:9" ht="15">
      <c r="A1280" s="1" t="s">
        <v>9</v>
      </c>
      <c r="B1280" s="1" t="s">
        <v>701</v>
      </c>
      <c r="C1280" s="1" t="s">
        <v>769</v>
      </c>
      <c r="D1280" s="1" t="s">
        <v>703</v>
      </c>
      <c r="E1280" s="1">
        <v>8</v>
      </c>
      <c r="F1280" s="1">
        <v>942</v>
      </c>
      <c r="G1280" s="1" t="s">
        <v>778</v>
      </c>
      <c r="H1280" s="1" t="s">
        <v>33</v>
      </c>
      <c r="I1280" s="1">
        <v>6</v>
      </c>
    </row>
    <row r="1281" spans="1:9" ht="15">
      <c r="A1281" s="1" t="s">
        <v>9</v>
      </c>
      <c r="B1281" s="1" t="s">
        <v>701</v>
      </c>
      <c r="C1281" s="1" t="s">
        <v>769</v>
      </c>
      <c r="D1281" s="1" t="s">
        <v>703</v>
      </c>
      <c r="E1281" s="1">
        <v>8</v>
      </c>
      <c r="F1281" s="1">
        <v>942</v>
      </c>
      <c r="G1281" s="1" t="s">
        <v>778</v>
      </c>
      <c r="H1281" s="1" t="s">
        <v>35</v>
      </c>
      <c r="I1281" s="1">
        <v>1</v>
      </c>
    </row>
    <row r="1282" spans="1:9" ht="15">
      <c r="A1282" s="1" t="s">
        <v>9</v>
      </c>
      <c r="B1282" s="1" t="s">
        <v>701</v>
      </c>
      <c r="C1282" s="1" t="s">
        <v>769</v>
      </c>
      <c r="D1282" s="1" t="s">
        <v>703</v>
      </c>
      <c r="E1282" s="1">
        <v>8</v>
      </c>
      <c r="F1282" s="1">
        <v>985</v>
      </c>
      <c r="G1282" s="1" t="s">
        <v>779</v>
      </c>
      <c r="H1282" s="1" t="s">
        <v>33</v>
      </c>
      <c r="I1282" s="1">
        <v>1</v>
      </c>
    </row>
    <row r="1283" spans="1:9" ht="15">
      <c r="A1283" s="1" t="s">
        <v>9</v>
      </c>
      <c r="B1283" s="1" t="s">
        <v>701</v>
      </c>
      <c r="C1283" s="1" t="s">
        <v>769</v>
      </c>
      <c r="D1283" s="1" t="s">
        <v>703</v>
      </c>
      <c r="E1283" s="1">
        <v>8</v>
      </c>
      <c r="F1283" s="1">
        <v>1120</v>
      </c>
      <c r="G1283" s="1" t="s">
        <v>780</v>
      </c>
      <c r="H1283" s="1" t="s">
        <v>33</v>
      </c>
      <c r="I1283" s="1">
        <v>2</v>
      </c>
    </row>
    <row r="1284" spans="1:9" ht="15">
      <c r="A1284" s="1" t="s">
        <v>9</v>
      </c>
      <c r="B1284" s="1" t="s">
        <v>701</v>
      </c>
      <c r="C1284" s="1" t="s">
        <v>769</v>
      </c>
      <c r="D1284" s="1" t="s">
        <v>703</v>
      </c>
      <c r="E1284" s="1">
        <v>8</v>
      </c>
      <c r="F1284" s="1">
        <v>1120</v>
      </c>
      <c r="G1284" s="1" t="s">
        <v>780</v>
      </c>
      <c r="H1284" s="1" t="s">
        <v>12</v>
      </c>
      <c r="I1284" s="1">
        <v>1</v>
      </c>
    </row>
    <row r="1285" spans="1:9" ht="15">
      <c r="A1285" s="1" t="s">
        <v>9</v>
      </c>
      <c r="B1285" s="1" t="s">
        <v>701</v>
      </c>
      <c r="C1285" s="1" t="s">
        <v>769</v>
      </c>
      <c r="D1285" s="1" t="s">
        <v>703</v>
      </c>
      <c r="E1285" s="1">
        <v>8</v>
      </c>
      <c r="F1285" s="1">
        <v>37758</v>
      </c>
      <c r="G1285" s="1" t="s">
        <v>781</v>
      </c>
      <c r="H1285" s="1" t="s">
        <v>35</v>
      </c>
      <c r="I1285" s="1">
        <v>1</v>
      </c>
    </row>
    <row r="1286" spans="1:9" ht="15">
      <c r="A1286" s="1" t="s">
        <v>9</v>
      </c>
      <c r="B1286" s="1" t="s">
        <v>701</v>
      </c>
      <c r="C1286" s="1" t="s">
        <v>769</v>
      </c>
      <c r="D1286" s="1" t="s">
        <v>703</v>
      </c>
      <c r="E1286" s="1">
        <v>8</v>
      </c>
      <c r="F1286" s="1">
        <v>37758</v>
      </c>
      <c r="G1286" s="1" t="s">
        <v>781</v>
      </c>
      <c r="H1286" s="1" t="s">
        <v>105</v>
      </c>
      <c r="I1286" s="1">
        <v>1</v>
      </c>
    </row>
    <row r="1287" spans="1:9" ht="15">
      <c r="A1287" s="1" t="s">
        <v>9</v>
      </c>
      <c r="B1287" s="1" t="s">
        <v>701</v>
      </c>
      <c r="C1287" s="1" t="s">
        <v>769</v>
      </c>
      <c r="D1287" s="1" t="s">
        <v>703</v>
      </c>
      <c r="E1287" s="1">
        <v>8</v>
      </c>
      <c r="F1287" s="1">
        <v>37758</v>
      </c>
      <c r="G1287" s="1" t="s">
        <v>781</v>
      </c>
      <c r="H1287" s="1" t="s">
        <v>226</v>
      </c>
      <c r="I1287" s="1">
        <v>1</v>
      </c>
    </row>
    <row r="1288" spans="1:9" ht="15">
      <c r="A1288" s="1" t="s">
        <v>9</v>
      </c>
      <c r="B1288" s="1" t="s">
        <v>701</v>
      </c>
      <c r="C1288" s="1" t="s">
        <v>769</v>
      </c>
      <c r="D1288" s="1" t="s">
        <v>703</v>
      </c>
      <c r="E1288" s="1">
        <v>8</v>
      </c>
      <c r="F1288" s="1">
        <v>37758</v>
      </c>
      <c r="G1288" s="1" t="s">
        <v>781</v>
      </c>
      <c r="H1288" s="1" t="s">
        <v>12</v>
      </c>
      <c r="I1288" s="1">
        <v>1</v>
      </c>
    </row>
    <row r="1289" spans="1:9" ht="15">
      <c r="A1289" s="1" t="s">
        <v>9</v>
      </c>
      <c r="B1289" s="1" t="s">
        <v>701</v>
      </c>
      <c r="C1289" s="1" t="s">
        <v>782</v>
      </c>
      <c r="D1289" s="1" t="s">
        <v>703</v>
      </c>
      <c r="E1289" s="1">
        <v>8</v>
      </c>
      <c r="F1289" s="1">
        <v>1363</v>
      </c>
      <c r="G1289" s="1" t="s">
        <v>703</v>
      </c>
      <c r="H1289" s="1" t="s">
        <v>33</v>
      </c>
      <c r="I1289" s="1">
        <v>1</v>
      </c>
    </row>
    <row r="1290" spans="1:9" ht="15">
      <c r="A1290" s="1" t="s">
        <v>9</v>
      </c>
      <c r="B1290" s="1" t="s">
        <v>701</v>
      </c>
      <c r="C1290" s="1" t="s">
        <v>782</v>
      </c>
      <c r="D1290" s="1" t="s">
        <v>703</v>
      </c>
      <c r="E1290" s="1">
        <v>8</v>
      </c>
      <c r="F1290" s="1">
        <v>1363</v>
      </c>
      <c r="G1290" s="1" t="s">
        <v>703</v>
      </c>
      <c r="H1290" s="1" t="s">
        <v>34</v>
      </c>
      <c r="I1290" s="1">
        <v>5</v>
      </c>
    </row>
    <row r="1291" spans="1:9" ht="15">
      <c r="A1291" s="1" t="s">
        <v>9</v>
      </c>
      <c r="B1291" s="1" t="s">
        <v>701</v>
      </c>
      <c r="C1291" s="1" t="s">
        <v>783</v>
      </c>
      <c r="D1291" s="1" t="s">
        <v>703</v>
      </c>
      <c r="E1291" s="1">
        <v>8</v>
      </c>
      <c r="F1291" s="1">
        <v>681</v>
      </c>
      <c r="G1291" s="1" t="s">
        <v>784</v>
      </c>
      <c r="H1291" s="1" t="s">
        <v>56</v>
      </c>
      <c r="I1291" s="1">
        <v>1</v>
      </c>
    </row>
    <row r="1292" spans="1:9" ht="15">
      <c r="A1292" s="1" t="s">
        <v>9</v>
      </c>
      <c r="B1292" s="1" t="s">
        <v>701</v>
      </c>
      <c r="C1292" s="1" t="s">
        <v>783</v>
      </c>
      <c r="D1292" s="1" t="s">
        <v>703</v>
      </c>
      <c r="E1292" s="1">
        <v>8</v>
      </c>
      <c r="F1292" s="1">
        <v>681</v>
      </c>
      <c r="G1292" s="1" t="s">
        <v>784</v>
      </c>
      <c r="H1292" s="1" t="s">
        <v>33</v>
      </c>
      <c r="I1292" s="1">
        <v>53</v>
      </c>
    </row>
    <row r="1293" spans="1:9" ht="15">
      <c r="A1293" s="1" t="s">
        <v>9</v>
      </c>
      <c r="B1293" s="1" t="s">
        <v>701</v>
      </c>
      <c r="C1293" s="1" t="s">
        <v>783</v>
      </c>
      <c r="D1293" s="1" t="s">
        <v>703</v>
      </c>
      <c r="E1293" s="1">
        <v>8</v>
      </c>
      <c r="F1293" s="1">
        <v>681</v>
      </c>
      <c r="G1293" s="1" t="s">
        <v>784</v>
      </c>
      <c r="H1293" s="1" t="s">
        <v>45</v>
      </c>
      <c r="I1293" s="1">
        <v>2</v>
      </c>
    </row>
    <row r="1294" spans="1:9" ht="15">
      <c r="A1294" s="1" t="s">
        <v>9</v>
      </c>
      <c r="B1294" s="1" t="s">
        <v>701</v>
      </c>
      <c r="C1294" s="1" t="s">
        <v>783</v>
      </c>
      <c r="D1294" s="1" t="s">
        <v>703</v>
      </c>
      <c r="E1294" s="1">
        <v>8</v>
      </c>
      <c r="F1294" s="1">
        <v>681</v>
      </c>
      <c r="G1294" s="1" t="s">
        <v>784</v>
      </c>
      <c r="H1294" s="1" t="s">
        <v>86</v>
      </c>
      <c r="I1294" s="1">
        <v>1</v>
      </c>
    </row>
    <row r="1295" spans="1:9" ht="15">
      <c r="A1295" s="1" t="s">
        <v>9</v>
      </c>
      <c r="B1295" s="1" t="s">
        <v>701</v>
      </c>
      <c r="C1295" s="1" t="s">
        <v>783</v>
      </c>
      <c r="D1295" s="1" t="s">
        <v>703</v>
      </c>
      <c r="E1295" s="1">
        <v>8</v>
      </c>
      <c r="F1295" s="1">
        <v>681</v>
      </c>
      <c r="G1295" s="1" t="s">
        <v>784</v>
      </c>
      <c r="H1295" s="1" t="s">
        <v>238</v>
      </c>
      <c r="I1295" s="1">
        <v>1</v>
      </c>
    </row>
    <row r="1296" spans="1:9" ht="15">
      <c r="A1296" s="1" t="s">
        <v>9</v>
      </c>
      <c r="B1296" s="1" t="s">
        <v>701</v>
      </c>
      <c r="C1296" s="1" t="s">
        <v>783</v>
      </c>
      <c r="D1296" s="1" t="s">
        <v>703</v>
      </c>
      <c r="E1296" s="1">
        <v>8</v>
      </c>
      <c r="F1296" s="1">
        <v>681</v>
      </c>
      <c r="G1296" s="1" t="s">
        <v>784</v>
      </c>
      <c r="H1296" s="1" t="s">
        <v>431</v>
      </c>
      <c r="I1296" s="1">
        <v>1</v>
      </c>
    </row>
    <row r="1297" spans="1:9" ht="15">
      <c r="A1297" s="1" t="s">
        <v>9</v>
      </c>
      <c r="B1297" s="1" t="s">
        <v>701</v>
      </c>
      <c r="C1297" s="1" t="s">
        <v>783</v>
      </c>
      <c r="D1297" s="1" t="s">
        <v>703</v>
      </c>
      <c r="E1297" s="1">
        <v>8</v>
      </c>
      <c r="F1297" s="1">
        <v>681</v>
      </c>
      <c r="G1297" s="1" t="s">
        <v>784</v>
      </c>
      <c r="H1297" s="1" t="s">
        <v>35</v>
      </c>
      <c r="I1297" s="1">
        <v>2</v>
      </c>
    </row>
    <row r="1298" spans="1:9" ht="15">
      <c r="A1298" s="1" t="s">
        <v>9</v>
      </c>
      <c r="B1298" s="1" t="s">
        <v>701</v>
      </c>
      <c r="C1298" s="1" t="s">
        <v>783</v>
      </c>
      <c r="D1298" s="1" t="s">
        <v>703</v>
      </c>
      <c r="E1298" s="1">
        <v>8</v>
      </c>
      <c r="F1298" s="1">
        <v>681</v>
      </c>
      <c r="G1298" s="1" t="s">
        <v>784</v>
      </c>
      <c r="H1298" s="1" t="s">
        <v>51</v>
      </c>
      <c r="I1298" s="1">
        <v>2</v>
      </c>
    </row>
    <row r="1299" spans="1:9" ht="15">
      <c r="A1299" s="1" t="s">
        <v>9</v>
      </c>
      <c r="B1299" s="1" t="s">
        <v>701</v>
      </c>
      <c r="C1299" s="1" t="s">
        <v>783</v>
      </c>
      <c r="D1299" s="1" t="s">
        <v>703</v>
      </c>
      <c r="E1299" s="1">
        <v>8</v>
      </c>
      <c r="F1299" s="1">
        <v>681</v>
      </c>
      <c r="G1299" s="1" t="s">
        <v>784</v>
      </c>
      <c r="H1299" s="1" t="s">
        <v>12</v>
      </c>
      <c r="I1299" s="1">
        <v>4</v>
      </c>
    </row>
    <row r="1300" spans="1:9" ht="15">
      <c r="A1300" s="1" t="s">
        <v>9</v>
      </c>
      <c r="B1300" s="1" t="s">
        <v>701</v>
      </c>
      <c r="C1300" s="1" t="s">
        <v>783</v>
      </c>
      <c r="D1300" s="1" t="s">
        <v>703</v>
      </c>
      <c r="E1300" s="1">
        <v>8</v>
      </c>
      <c r="F1300" s="1">
        <v>711</v>
      </c>
      <c r="G1300" s="1" t="s">
        <v>785</v>
      </c>
      <c r="H1300" s="1" t="s">
        <v>56</v>
      </c>
      <c r="I1300" s="1">
        <v>1</v>
      </c>
    </row>
    <row r="1301" spans="1:9" ht="15">
      <c r="A1301" s="1" t="s">
        <v>9</v>
      </c>
      <c r="B1301" s="1" t="s">
        <v>701</v>
      </c>
      <c r="C1301" s="1" t="s">
        <v>783</v>
      </c>
      <c r="D1301" s="1" t="s">
        <v>703</v>
      </c>
      <c r="E1301" s="1">
        <v>8</v>
      </c>
      <c r="F1301" s="1">
        <v>711</v>
      </c>
      <c r="G1301" s="1" t="s">
        <v>785</v>
      </c>
      <c r="H1301" s="1" t="s">
        <v>33</v>
      </c>
      <c r="I1301" s="1">
        <v>6</v>
      </c>
    </row>
    <row r="1302" spans="1:9" ht="15">
      <c r="A1302" s="1" t="s">
        <v>9</v>
      </c>
      <c r="B1302" s="1" t="s">
        <v>701</v>
      </c>
      <c r="C1302" s="1" t="s">
        <v>783</v>
      </c>
      <c r="D1302" s="1" t="s">
        <v>703</v>
      </c>
      <c r="E1302" s="1">
        <v>8</v>
      </c>
      <c r="F1302" s="1">
        <v>711</v>
      </c>
      <c r="G1302" s="1" t="s">
        <v>785</v>
      </c>
      <c r="H1302" s="1" t="s">
        <v>53</v>
      </c>
      <c r="I1302" s="1">
        <v>1</v>
      </c>
    </row>
    <row r="1303" spans="1:9" ht="15">
      <c r="A1303" s="1" t="s">
        <v>9</v>
      </c>
      <c r="B1303" s="1" t="s">
        <v>701</v>
      </c>
      <c r="C1303" s="1" t="s">
        <v>783</v>
      </c>
      <c r="D1303" s="1" t="s">
        <v>703</v>
      </c>
      <c r="E1303" s="1">
        <v>8</v>
      </c>
      <c r="F1303" s="1">
        <v>711</v>
      </c>
      <c r="G1303" s="1" t="s">
        <v>785</v>
      </c>
      <c r="H1303" s="1" t="s">
        <v>12</v>
      </c>
      <c r="I1303" s="1">
        <v>1</v>
      </c>
    </row>
    <row r="1304" spans="1:9" ht="15">
      <c r="A1304" s="1" t="s">
        <v>9</v>
      </c>
      <c r="B1304" s="1" t="s">
        <v>701</v>
      </c>
      <c r="C1304" s="1" t="s">
        <v>783</v>
      </c>
      <c r="D1304" s="1" t="s">
        <v>703</v>
      </c>
      <c r="E1304" s="1">
        <v>8</v>
      </c>
      <c r="F1304" s="1">
        <v>760</v>
      </c>
      <c r="G1304" s="1" t="s">
        <v>786</v>
      </c>
      <c r="H1304" s="1" t="s">
        <v>30</v>
      </c>
      <c r="I1304" s="1">
        <v>1</v>
      </c>
    </row>
    <row r="1305" spans="1:9" ht="15">
      <c r="A1305" s="1" t="s">
        <v>9</v>
      </c>
      <c r="B1305" s="1" t="s">
        <v>701</v>
      </c>
      <c r="C1305" s="1" t="s">
        <v>783</v>
      </c>
      <c r="D1305" s="1" t="s">
        <v>703</v>
      </c>
      <c r="E1305" s="1">
        <v>8</v>
      </c>
      <c r="F1305" s="1">
        <v>760</v>
      </c>
      <c r="G1305" s="1" t="s">
        <v>786</v>
      </c>
      <c r="H1305" s="1" t="s">
        <v>56</v>
      </c>
      <c r="I1305" s="1">
        <v>9</v>
      </c>
    </row>
    <row r="1306" spans="1:9" ht="15">
      <c r="A1306" s="1" t="s">
        <v>9</v>
      </c>
      <c r="B1306" s="1" t="s">
        <v>701</v>
      </c>
      <c r="C1306" s="1" t="s">
        <v>783</v>
      </c>
      <c r="D1306" s="1" t="s">
        <v>703</v>
      </c>
      <c r="E1306" s="1">
        <v>8</v>
      </c>
      <c r="F1306" s="1">
        <v>760</v>
      </c>
      <c r="G1306" s="1" t="s">
        <v>786</v>
      </c>
      <c r="H1306" s="1" t="s">
        <v>33</v>
      </c>
      <c r="I1306" s="1">
        <v>51</v>
      </c>
    </row>
    <row r="1307" spans="1:9" ht="15">
      <c r="A1307" s="1" t="s">
        <v>9</v>
      </c>
      <c r="B1307" s="1" t="s">
        <v>701</v>
      </c>
      <c r="C1307" s="1" t="s">
        <v>783</v>
      </c>
      <c r="D1307" s="1" t="s">
        <v>703</v>
      </c>
      <c r="E1307" s="1">
        <v>8</v>
      </c>
      <c r="F1307" s="1">
        <v>760</v>
      </c>
      <c r="G1307" s="1" t="s">
        <v>786</v>
      </c>
      <c r="H1307" s="1" t="s">
        <v>147</v>
      </c>
      <c r="I1307" s="1">
        <v>1</v>
      </c>
    </row>
    <row r="1308" spans="1:9" ht="15">
      <c r="A1308" s="1" t="s">
        <v>9</v>
      </c>
      <c r="B1308" s="1" t="s">
        <v>701</v>
      </c>
      <c r="C1308" s="1" t="s">
        <v>783</v>
      </c>
      <c r="D1308" s="1" t="s">
        <v>703</v>
      </c>
      <c r="E1308" s="1">
        <v>8</v>
      </c>
      <c r="F1308" s="1">
        <v>760</v>
      </c>
      <c r="G1308" s="1" t="s">
        <v>786</v>
      </c>
      <c r="H1308" s="1" t="s">
        <v>134</v>
      </c>
      <c r="I1308" s="1">
        <v>1</v>
      </c>
    </row>
    <row r="1309" spans="1:9" ht="15">
      <c r="A1309" s="1" t="s">
        <v>9</v>
      </c>
      <c r="B1309" s="1" t="s">
        <v>701</v>
      </c>
      <c r="C1309" s="1" t="s">
        <v>783</v>
      </c>
      <c r="D1309" s="1" t="s">
        <v>703</v>
      </c>
      <c r="E1309" s="1">
        <v>8</v>
      </c>
      <c r="F1309" s="1">
        <v>760</v>
      </c>
      <c r="G1309" s="1" t="s">
        <v>786</v>
      </c>
      <c r="H1309" s="1" t="s">
        <v>35</v>
      </c>
      <c r="I1309" s="1">
        <v>2</v>
      </c>
    </row>
    <row r="1310" spans="1:9" ht="15">
      <c r="A1310" s="1" t="s">
        <v>9</v>
      </c>
      <c r="B1310" s="1" t="s">
        <v>701</v>
      </c>
      <c r="C1310" s="1" t="s">
        <v>783</v>
      </c>
      <c r="D1310" s="1" t="s">
        <v>703</v>
      </c>
      <c r="E1310" s="1">
        <v>8</v>
      </c>
      <c r="F1310" s="1">
        <v>760</v>
      </c>
      <c r="G1310" s="1" t="s">
        <v>786</v>
      </c>
      <c r="H1310" s="1" t="s">
        <v>51</v>
      </c>
      <c r="I1310" s="1">
        <v>1</v>
      </c>
    </row>
    <row r="1311" spans="1:9" ht="15">
      <c r="A1311" s="1" t="s">
        <v>9</v>
      </c>
      <c r="B1311" s="1" t="s">
        <v>701</v>
      </c>
      <c r="C1311" s="1" t="s">
        <v>783</v>
      </c>
      <c r="D1311" s="1" t="s">
        <v>703</v>
      </c>
      <c r="E1311" s="1">
        <v>8</v>
      </c>
      <c r="F1311" s="1">
        <v>760</v>
      </c>
      <c r="G1311" s="1" t="s">
        <v>786</v>
      </c>
      <c r="H1311" s="1" t="s">
        <v>12</v>
      </c>
      <c r="I1311" s="1">
        <v>2</v>
      </c>
    </row>
    <row r="1312" spans="1:9" ht="15">
      <c r="A1312" s="1" t="s">
        <v>9</v>
      </c>
      <c r="B1312" s="1" t="s">
        <v>701</v>
      </c>
      <c r="C1312" s="1" t="s">
        <v>783</v>
      </c>
      <c r="D1312" s="1" t="s">
        <v>703</v>
      </c>
      <c r="E1312" s="1">
        <v>8</v>
      </c>
      <c r="F1312" s="1">
        <v>784</v>
      </c>
      <c r="G1312" s="1" t="s">
        <v>787</v>
      </c>
      <c r="H1312" s="1" t="s">
        <v>56</v>
      </c>
      <c r="I1312" s="1">
        <v>1</v>
      </c>
    </row>
    <row r="1313" spans="1:9" ht="15">
      <c r="A1313" s="1" t="s">
        <v>9</v>
      </c>
      <c r="B1313" s="1" t="s">
        <v>701</v>
      </c>
      <c r="C1313" s="1" t="s">
        <v>783</v>
      </c>
      <c r="D1313" s="1" t="s">
        <v>703</v>
      </c>
      <c r="E1313" s="1">
        <v>8</v>
      </c>
      <c r="F1313" s="1">
        <v>784</v>
      </c>
      <c r="G1313" s="1" t="s">
        <v>787</v>
      </c>
      <c r="H1313" s="1" t="s">
        <v>33</v>
      </c>
      <c r="I1313" s="1">
        <v>25</v>
      </c>
    </row>
    <row r="1314" spans="1:9" ht="15">
      <c r="A1314" s="1" t="s">
        <v>9</v>
      </c>
      <c r="B1314" s="1" t="s">
        <v>701</v>
      </c>
      <c r="C1314" s="1" t="s">
        <v>783</v>
      </c>
      <c r="D1314" s="1" t="s">
        <v>703</v>
      </c>
      <c r="E1314" s="1">
        <v>8</v>
      </c>
      <c r="F1314" s="1">
        <v>784</v>
      </c>
      <c r="G1314" s="1" t="s">
        <v>787</v>
      </c>
      <c r="H1314" s="1" t="s">
        <v>45</v>
      </c>
      <c r="I1314" s="1">
        <v>3</v>
      </c>
    </row>
    <row r="1315" spans="1:9" ht="15">
      <c r="A1315" s="1" t="s">
        <v>9</v>
      </c>
      <c r="B1315" s="1" t="s">
        <v>701</v>
      </c>
      <c r="C1315" s="1" t="s">
        <v>783</v>
      </c>
      <c r="D1315" s="1" t="s">
        <v>703</v>
      </c>
      <c r="E1315" s="1">
        <v>8</v>
      </c>
      <c r="F1315" s="1">
        <v>784</v>
      </c>
      <c r="G1315" s="1" t="s">
        <v>787</v>
      </c>
      <c r="H1315" s="1" t="s">
        <v>147</v>
      </c>
      <c r="I1315" s="1">
        <v>1</v>
      </c>
    </row>
    <row r="1316" spans="1:9" ht="15">
      <c r="A1316" s="1" t="s">
        <v>9</v>
      </c>
      <c r="B1316" s="1" t="s">
        <v>701</v>
      </c>
      <c r="C1316" s="1" t="s">
        <v>783</v>
      </c>
      <c r="D1316" s="1" t="s">
        <v>703</v>
      </c>
      <c r="E1316" s="1">
        <v>8</v>
      </c>
      <c r="F1316" s="1">
        <v>784</v>
      </c>
      <c r="G1316" s="1" t="s">
        <v>787</v>
      </c>
      <c r="H1316" s="1" t="s">
        <v>35</v>
      </c>
      <c r="I1316" s="1">
        <v>1</v>
      </c>
    </row>
    <row r="1317" spans="1:9" ht="15">
      <c r="A1317" s="1" t="s">
        <v>9</v>
      </c>
      <c r="B1317" s="1" t="s">
        <v>701</v>
      </c>
      <c r="C1317" s="1" t="s">
        <v>783</v>
      </c>
      <c r="D1317" s="1" t="s">
        <v>703</v>
      </c>
      <c r="E1317" s="1">
        <v>8</v>
      </c>
      <c r="F1317" s="1">
        <v>784</v>
      </c>
      <c r="G1317" s="1" t="s">
        <v>787</v>
      </c>
      <c r="H1317" s="1" t="s">
        <v>51</v>
      </c>
      <c r="I1317" s="1">
        <v>2</v>
      </c>
    </row>
    <row r="1318" spans="1:9" ht="15">
      <c r="A1318" s="1" t="s">
        <v>9</v>
      </c>
      <c r="B1318" s="1" t="s">
        <v>701</v>
      </c>
      <c r="C1318" s="1" t="s">
        <v>783</v>
      </c>
      <c r="D1318" s="1" t="s">
        <v>703</v>
      </c>
      <c r="E1318" s="1">
        <v>8</v>
      </c>
      <c r="F1318" s="1">
        <v>899</v>
      </c>
      <c r="G1318" s="1" t="s">
        <v>788</v>
      </c>
      <c r="H1318" s="1" t="s">
        <v>33</v>
      </c>
      <c r="I1318" s="1">
        <v>8</v>
      </c>
    </row>
    <row r="1319" spans="1:9" ht="15">
      <c r="A1319" s="1" t="s">
        <v>9</v>
      </c>
      <c r="B1319" s="1" t="s">
        <v>701</v>
      </c>
      <c r="C1319" s="1" t="s">
        <v>783</v>
      </c>
      <c r="D1319" s="1" t="s">
        <v>703</v>
      </c>
      <c r="E1319" s="1">
        <v>8</v>
      </c>
      <c r="F1319" s="1">
        <v>899</v>
      </c>
      <c r="G1319" s="1" t="s">
        <v>788</v>
      </c>
      <c r="H1319" s="1" t="s">
        <v>12</v>
      </c>
      <c r="I1319" s="1">
        <v>1</v>
      </c>
    </row>
    <row r="1320" spans="1:9" ht="15">
      <c r="A1320" s="1" t="s">
        <v>9</v>
      </c>
      <c r="B1320" s="1" t="s">
        <v>701</v>
      </c>
      <c r="C1320" s="1" t="s">
        <v>783</v>
      </c>
      <c r="D1320" s="1" t="s">
        <v>703</v>
      </c>
      <c r="E1320" s="1">
        <v>8</v>
      </c>
      <c r="F1320" s="1">
        <v>966</v>
      </c>
      <c r="G1320" s="1" t="s">
        <v>789</v>
      </c>
      <c r="H1320" s="1" t="s">
        <v>56</v>
      </c>
      <c r="I1320" s="1">
        <v>2</v>
      </c>
    </row>
    <row r="1321" spans="1:9" ht="15">
      <c r="A1321" s="1" t="s">
        <v>9</v>
      </c>
      <c r="B1321" s="1" t="s">
        <v>701</v>
      </c>
      <c r="C1321" s="1" t="s">
        <v>783</v>
      </c>
      <c r="D1321" s="1" t="s">
        <v>703</v>
      </c>
      <c r="E1321" s="1">
        <v>8</v>
      </c>
      <c r="F1321" s="1">
        <v>966</v>
      </c>
      <c r="G1321" s="1" t="s">
        <v>789</v>
      </c>
      <c r="H1321" s="1" t="s">
        <v>33</v>
      </c>
      <c r="I1321" s="1">
        <v>13</v>
      </c>
    </row>
    <row r="1322" spans="1:9" ht="15">
      <c r="A1322" s="1" t="s">
        <v>9</v>
      </c>
      <c r="B1322" s="1" t="s">
        <v>701</v>
      </c>
      <c r="C1322" s="1" t="s">
        <v>783</v>
      </c>
      <c r="D1322" s="1" t="s">
        <v>703</v>
      </c>
      <c r="E1322" s="1">
        <v>8</v>
      </c>
      <c r="F1322" s="1">
        <v>966</v>
      </c>
      <c r="G1322" s="1" t="s">
        <v>789</v>
      </c>
      <c r="H1322" s="1" t="s">
        <v>105</v>
      </c>
      <c r="I1322" s="1">
        <v>4</v>
      </c>
    </row>
    <row r="1323" spans="1:9" ht="15">
      <c r="A1323" s="1" t="s">
        <v>9</v>
      </c>
      <c r="B1323" s="1" t="s">
        <v>701</v>
      </c>
      <c r="C1323" s="1" t="s">
        <v>783</v>
      </c>
      <c r="D1323" s="1" t="s">
        <v>703</v>
      </c>
      <c r="E1323" s="1">
        <v>8</v>
      </c>
      <c r="F1323" s="1">
        <v>966</v>
      </c>
      <c r="G1323" s="1" t="s">
        <v>789</v>
      </c>
      <c r="H1323" s="1" t="s">
        <v>12</v>
      </c>
      <c r="I1323" s="1">
        <v>1</v>
      </c>
    </row>
    <row r="1324" spans="1:9" ht="15">
      <c r="A1324" s="1" t="s">
        <v>9</v>
      </c>
      <c r="B1324" s="1" t="s">
        <v>701</v>
      </c>
      <c r="C1324" s="1" t="s">
        <v>783</v>
      </c>
      <c r="D1324" s="1" t="s">
        <v>703</v>
      </c>
      <c r="E1324" s="1">
        <v>8</v>
      </c>
      <c r="F1324" s="1">
        <v>978</v>
      </c>
      <c r="G1324" s="1" t="s">
        <v>790</v>
      </c>
      <c r="H1324" s="1" t="s">
        <v>56</v>
      </c>
      <c r="I1324" s="1">
        <v>2</v>
      </c>
    </row>
    <row r="1325" spans="1:9" ht="15">
      <c r="A1325" s="1" t="s">
        <v>9</v>
      </c>
      <c r="B1325" s="1" t="s">
        <v>701</v>
      </c>
      <c r="C1325" s="1" t="s">
        <v>783</v>
      </c>
      <c r="D1325" s="1" t="s">
        <v>703</v>
      </c>
      <c r="E1325" s="1">
        <v>8</v>
      </c>
      <c r="F1325" s="1">
        <v>978</v>
      </c>
      <c r="G1325" s="1" t="s">
        <v>790</v>
      </c>
      <c r="H1325" s="1" t="s">
        <v>33</v>
      </c>
      <c r="I1325" s="1">
        <v>14</v>
      </c>
    </row>
    <row r="1326" spans="1:9" ht="15">
      <c r="A1326" s="1" t="s">
        <v>9</v>
      </c>
      <c r="B1326" s="1" t="s">
        <v>701</v>
      </c>
      <c r="C1326" s="1" t="s">
        <v>783</v>
      </c>
      <c r="D1326" s="1" t="s">
        <v>703</v>
      </c>
      <c r="E1326" s="1">
        <v>8</v>
      </c>
      <c r="F1326" s="1">
        <v>978</v>
      </c>
      <c r="G1326" s="1" t="s">
        <v>790</v>
      </c>
      <c r="H1326" s="1" t="s">
        <v>53</v>
      </c>
      <c r="I1326" s="1">
        <v>1</v>
      </c>
    </row>
    <row r="1327" spans="1:9" ht="15">
      <c r="A1327" s="1" t="s">
        <v>9</v>
      </c>
      <c r="B1327" s="1" t="s">
        <v>701</v>
      </c>
      <c r="C1327" s="1" t="s">
        <v>783</v>
      </c>
      <c r="D1327" s="1" t="s">
        <v>703</v>
      </c>
      <c r="E1327" s="1">
        <v>15</v>
      </c>
      <c r="F1327" s="1">
        <v>454734</v>
      </c>
      <c r="G1327" s="1" t="s">
        <v>791</v>
      </c>
      <c r="H1327" s="1" t="s">
        <v>51</v>
      </c>
      <c r="I1327" s="1">
        <v>1</v>
      </c>
    </row>
    <row r="1328" spans="1:9" ht="15">
      <c r="A1328" s="1" t="s">
        <v>9</v>
      </c>
      <c r="B1328" s="1" t="s">
        <v>792</v>
      </c>
      <c r="C1328" s="1" t="s">
        <v>793</v>
      </c>
      <c r="D1328" s="1" t="s">
        <v>703</v>
      </c>
      <c r="E1328" s="1">
        <v>8</v>
      </c>
      <c r="F1328" s="1">
        <v>3657</v>
      </c>
      <c r="G1328" s="1" t="s">
        <v>794</v>
      </c>
      <c r="H1328" s="1" t="s">
        <v>86</v>
      </c>
      <c r="I1328" s="1">
        <v>1</v>
      </c>
    </row>
    <row r="1329" spans="1:9" ht="15">
      <c r="A1329" s="1" t="s">
        <v>9</v>
      </c>
      <c r="B1329" s="1" t="s">
        <v>792</v>
      </c>
      <c r="C1329" s="1" t="s">
        <v>793</v>
      </c>
      <c r="D1329" s="1" t="s">
        <v>703</v>
      </c>
      <c r="E1329" s="1">
        <v>8</v>
      </c>
      <c r="F1329" s="1">
        <v>3803</v>
      </c>
      <c r="G1329" s="1" t="s">
        <v>795</v>
      </c>
      <c r="H1329" s="1" t="s">
        <v>167</v>
      </c>
      <c r="I1329" s="1">
        <v>1</v>
      </c>
    </row>
    <row r="1330" spans="1:9" ht="15">
      <c r="A1330" s="1" t="s">
        <v>9</v>
      </c>
      <c r="B1330" s="1" t="s">
        <v>792</v>
      </c>
      <c r="C1330" s="1" t="s">
        <v>793</v>
      </c>
      <c r="D1330" s="1" t="s">
        <v>703</v>
      </c>
      <c r="E1330" s="1">
        <v>8</v>
      </c>
      <c r="F1330" s="1">
        <v>3803</v>
      </c>
      <c r="G1330" s="1" t="s">
        <v>795</v>
      </c>
      <c r="H1330" s="1" t="s">
        <v>75</v>
      </c>
      <c r="I1330" s="1">
        <v>1</v>
      </c>
    </row>
    <row r="1331" spans="1:9" ht="15">
      <c r="A1331" s="1" t="s">
        <v>9</v>
      </c>
      <c r="B1331" s="1" t="s">
        <v>792</v>
      </c>
      <c r="C1331" s="1" t="s">
        <v>796</v>
      </c>
      <c r="D1331" s="1" t="s">
        <v>703</v>
      </c>
      <c r="E1331" s="1">
        <v>8</v>
      </c>
      <c r="F1331" s="1">
        <v>3955</v>
      </c>
      <c r="G1331" s="1" t="s">
        <v>797</v>
      </c>
      <c r="H1331" s="1" t="s">
        <v>86</v>
      </c>
      <c r="I1331" s="1">
        <v>1</v>
      </c>
    </row>
    <row r="1332" spans="1:9" ht="15">
      <c r="A1332" s="1" t="s">
        <v>9</v>
      </c>
      <c r="B1332" s="1" t="s">
        <v>792</v>
      </c>
      <c r="C1332" s="1" t="s">
        <v>796</v>
      </c>
      <c r="D1332" s="1" t="s">
        <v>703</v>
      </c>
      <c r="E1332" s="1">
        <v>8</v>
      </c>
      <c r="F1332" s="1">
        <v>3967</v>
      </c>
      <c r="G1332" s="1" t="s">
        <v>798</v>
      </c>
      <c r="H1332" s="1" t="s">
        <v>12</v>
      </c>
      <c r="I1332" s="1">
        <v>1</v>
      </c>
    </row>
    <row r="1333" spans="1:9" ht="15">
      <c r="A1333" s="1" t="s">
        <v>9</v>
      </c>
      <c r="B1333" s="1" t="s">
        <v>792</v>
      </c>
      <c r="C1333" s="1" t="s">
        <v>796</v>
      </c>
      <c r="D1333" s="1" t="s">
        <v>703</v>
      </c>
      <c r="E1333" s="1">
        <v>8</v>
      </c>
      <c r="F1333" s="1">
        <v>4085</v>
      </c>
      <c r="G1333" s="1" t="s">
        <v>799</v>
      </c>
      <c r="H1333" s="1" t="s">
        <v>33</v>
      </c>
      <c r="I1333" s="1">
        <v>1</v>
      </c>
    </row>
    <row r="1334" spans="1:9" ht="15">
      <c r="A1334" s="1" t="s">
        <v>9</v>
      </c>
      <c r="B1334" s="1" t="s">
        <v>792</v>
      </c>
      <c r="C1334" s="1" t="s">
        <v>796</v>
      </c>
      <c r="D1334" s="1" t="s">
        <v>703</v>
      </c>
      <c r="E1334" s="1">
        <v>8</v>
      </c>
      <c r="F1334" s="1">
        <v>4085</v>
      </c>
      <c r="G1334" s="1" t="s">
        <v>799</v>
      </c>
      <c r="H1334" s="1" t="s">
        <v>86</v>
      </c>
      <c r="I1334" s="1">
        <v>1</v>
      </c>
    </row>
    <row r="1335" spans="1:9" ht="15">
      <c r="A1335" s="1" t="s">
        <v>9</v>
      </c>
      <c r="B1335" s="1" t="s">
        <v>792</v>
      </c>
      <c r="C1335" s="1" t="s">
        <v>796</v>
      </c>
      <c r="D1335" s="1" t="s">
        <v>703</v>
      </c>
      <c r="E1335" s="1">
        <v>8</v>
      </c>
      <c r="F1335" s="1">
        <v>4085</v>
      </c>
      <c r="G1335" s="1" t="s">
        <v>799</v>
      </c>
      <c r="H1335" s="1" t="s">
        <v>430</v>
      </c>
      <c r="I1335" s="1">
        <v>1</v>
      </c>
    </row>
    <row r="1336" spans="1:9" ht="15">
      <c r="A1336" s="1" t="s">
        <v>9</v>
      </c>
      <c r="B1336" s="1" t="s">
        <v>792</v>
      </c>
      <c r="C1336" s="1" t="s">
        <v>796</v>
      </c>
      <c r="D1336" s="1" t="s">
        <v>703</v>
      </c>
      <c r="E1336" s="1">
        <v>8</v>
      </c>
      <c r="F1336" s="1">
        <v>4085</v>
      </c>
      <c r="G1336" s="1" t="s">
        <v>799</v>
      </c>
      <c r="H1336" s="1" t="s">
        <v>12</v>
      </c>
      <c r="I1336" s="1">
        <v>1</v>
      </c>
    </row>
    <row r="1337" spans="1:9" ht="15">
      <c r="A1337" s="1" t="s">
        <v>9</v>
      </c>
      <c r="B1337" s="1" t="s">
        <v>792</v>
      </c>
      <c r="C1337" s="1" t="s">
        <v>796</v>
      </c>
      <c r="D1337" s="1" t="s">
        <v>703</v>
      </c>
      <c r="E1337" s="1">
        <v>8</v>
      </c>
      <c r="F1337" s="1">
        <v>4157</v>
      </c>
      <c r="G1337" s="1" t="s">
        <v>800</v>
      </c>
      <c r="H1337" s="1" t="s">
        <v>33</v>
      </c>
      <c r="I1337" s="1">
        <v>1</v>
      </c>
    </row>
    <row r="1338" spans="1:9" ht="15">
      <c r="A1338" s="1" t="s">
        <v>9</v>
      </c>
      <c r="B1338" s="1" t="s">
        <v>792</v>
      </c>
      <c r="C1338" s="1" t="s">
        <v>796</v>
      </c>
      <c r="D1338" s="1" t="s">
        <v>703</v>
      </c>
      <c r="E1338" s="1">
        <v>8</v>
      </c>
      <c r="F1338" s="1">
        <v>4157</v>
      </c>
      <c r="G1338" s="1" t="s">
        <v>800</v>
      </c>
      <c r="H1338" s="1" t="s">
        <v>628</v>
      </c>
      <c r="I1338" s="1">
        <v>1</v>
      </c>
    </row>
    <row r="1339" spans="1:9" ht="15">
      <c r="A1339" s="1" t="s">
        <v>9</v>
      </c>
      <c r="B1339" s="1" t="s">
        <v>792</v>
      </c>
      <c r="C1339" s="1" t="s">
        <v>796</v>
      </c>
      <c r="D1339" s="1" t="s">
        <v>703</v>
      </c>
      <c r="E1339" s="1">
        <v>8</v>
      </c>
      <c r="F1339" s="1">
        <v>4157</v>
      </c>
      <c r="G1339" s="1" t="s">
        <v>800</v>
      </c>
      <c r="H1339" s="1" t="s">
        <v>14</v>
      </c>
      <c r="I1339" s="1">
        <v>1</v>
      </c>
    </row>
    <row r="1340" spans="1:9" ht="15">
      <c r="A1340" s="1" t="s">
        <v>9</v>
      </c>
      <c r="B1340" s="1" t="s">
        <v>792</v>
      </c>
      <c r="C1340" s="1" t="s">
        <v>796</v>
      </c>
      <c r="D1340" s="1" t="s">
        <v>703</v>
      </c>
      <c r="E1340" s="1">
        <v>8</v>
      </c>
      <c r="F1340" s="1">
        <v>4224</v>
      </c>
      <c r="G1340" s="1" t="s">
        <v>801</v>
      </c>
      <c r="H1340" s="1" t="s">
        <v>33</v>
      </c>
      <c r="I1340" s="1">
        <v>1</v>
      </c>
    </row>
    <row r="1341" spans="1:9" ht="15">
      <c r="A1341" s="1" t="s">
        <v>9</v>
      </c>
      <c r="B1341" s="1" t="s">
        <v>792</v>
      </c>
      <c r="C1341" s="1" t="s">
        <v>796</v>
      </c>
      <c r="D1341" s="1" t="s">
        <v>703</v>
      </c>
      <c r="E1341" s="1">
        <v>8</v>
      </c>
      <c r="F1341" s="1">
        <v>4224</v>
      </c>
      <c r="G1341" s="1" t="s">
        <v>801</v>
      </c>
      <c r="H1341" s="1" t="s">
        <v>46</v>
      </c>
      <c r="I1341" s="1">
        <v>1</v>
      </c>
    </row>
    <row r="1342" spans="1:9" ht="15">
      <c r="A1342" s="1" t="s">
        <v>9</v>
      </c>
      <c r="B1342" s="1" t="s">
        <v>792</v>
      </c>
      <c r="C1342" s="1" t="s">
        <v>796</v>
      </c>
      <c r="D1342" s="1" t="s">
        <v>703</v>
      </c>
      <c r="E1342" s="1">
        <v>8</v>
      </c>
      <c r="F1342" s="1">
        <v>4224</v>
      </c>
      <c r="G1342" s="1" t="s">
        <v>801</v>
      </c>
      <c r="H1342" s="1" t="s">
        <v>51</v>
      </c>
      <c r="I1342" s="1">
        <v>1</v>
      </c>
    </row>
    <row r="1343" spans="1:9" ht="15">
      <c r="A1343" s="1" t="s">
        <v>9</v>
      </c>
      <c r="B1343" s="1" t="s">
        <v>792</v>
      </c>
      <c r="C1343" s="1" t="s">
        <v>796</v>
      </c>
      <c r="D1343" s="1" t="s">
        <v>703</v>
      </c>
      <c r="E1343" s="1">
        <v>8</v>
      </c>
      <c r="F1343" s="1">
        <v>37597</v>
      </c>
      <c r="G1343" s="1" t="s">
        <v>802</v>
      </c>
      <c r="H1343" s="1" t="s">
        <v>12</v>
      </c>
      <c r="I1343" s="1">
        <v>1</v>
      </c>
    </row>
    <row r="1344" spans="1:9" ht="15">
      <c r="A1344" s="1" t="s">
        <v>9</v>
      </c>
      <c r="B1344" s="1" t="s">
        <v>792</v>
      </c>
      <c r="C1344" s="1" t="s">
        <v>803</v>
      </c>
      <c r="D1344" s="1" t="s">
        <v>703</v>
      </c>
      <c r="E1344" s="1">
        <v>8</v>
      </c>
      <c r="F1344" s="1">
        <v>3992</v>
      </c>
      <c r="G1344" s="1" t="s">
        <v>804</v>
      </c>
      <c r="H1344" s="1" t="s">
        <v>35</v>
      </c>
      <c r="I1344" s="1">
        <v>1</v>
      </c>
    </row>
    <row r="1345" spans="1:9" ht="15">
      <c r="A1345" s="1" t="s">
        <v>9</v>
      </c>
      <c r="B1345" s="1" t="s">
        <v>792</v>
      </c>
      <c r="C1345" s="1" t="s">
        <v>803</v>
      </c>
      <c r="D1345" s="1" t="s">
        <v>703</v>
      </c>
      <c r="E1345" s="1">
        <v>8</v>
      </c>
      <c r="F1345" s="1">
        <v>3992</v>
      </c>
      <c r="G1345" s="1" t="s">
        <v>804</v>
      </c>
      <c r="H1345" s="1" t="s">
        <v>12</v>
      </c>
      <c r="I1345" s="1">
        <v>6</v>
      </c>
    </row>
    <row r="1346" spans="1:9" ht="15">
      <c r="A1346" s="1" t="s">
        <v>9</v>
      </c>
      <c r="B1346" s="1" t="s">
        <v>792</v>
      </c>
      <c r="C1346" s="1" t="s">
        <v>805</v>
      </c>
      <c r="D1346" s="1" t="s">
        <v>703</v>
      </c>
      <c r="E1346" s="1">
        <v>8</v>
      </c>
      <c r="F1346" s="1">
        <v>3736</v>
      </c>
      <c r="G1346" s="1" t="s">
        <v>806</v>
      </c>
      <c r="H1346" s="1" t="s">
        <v>167</v>
      </c>
      <c r="I1346" s="1">
        <v>3</v>
      </c>
    </row>
    <row r="1347" spans="1:9" ht="15">
      <c r="A1347" s="1" t="s">
        <v>9</v>
      </c>
      <c r="B1347" s="1" t="s">
        <v>792</v>
      </c>
      <c r="C1347" s="1" t="s">
        <v>805</v>
      </c>
      <c r="D1347" s="1" t="s">
        <v>703</v>
      </c>
      <c r="E1347" s="1">
        <v>8</v>
      </c>
      <c r="F1347" s="1">
        <v>3773</v>
      </c>
      <c r="G1347" s="1" t="s">
        <v>807</v>
      </c>
      <c r="H1347" s="1" t="s">
        <v>808</v>
      </c>
      <c r="I1347" s="1">
        <v>1</v>
      </c>
    </row>
    <row r="1348" spans="1:9" ht="15">
      <c r="A1348" s="1" t="s">
        <v>9</v>
      </c>
      <c r="B1348" s="1" t="s">
        <v>792</v>
      </c>
      <c r="C1348" s="1" t="s">
        <v>805</v>
      </c>
      <c r="D1348" s="1" t="s">
        <v>703</v>
      </c>
      <c r="E1348" s="1">
        <v>8</v>
      </c>
      <c r="F1348" s="1">
        <v>3918</v>
      </c>
      <c r="G1348" s="1" t="s">
        <v>809</v>
      </c>
      <c r="H1348" s="1" t="s">
        <v>167</v>
      </c>
      <c r="I1348" s="1">
        <v>1</v>
      </c>
    </row>
    <row r="1349" spans="1:9" ht="15">
      <c r="A1349" s="1" t="s">
        <v>9</v>
      </c>
      <c r="B1349" s="1" t="s">
        <v>792</v>
      </c>
      <c r="C1349" s="1" t="s">
        <v>805</v>
      </c>
      <c r="D1349" s="1" t="s">
        <v>703</v>
      </c>
      <c r="E1349" s="1">
        <v>8</v>
      </c>
      <c r="F1349" s="1">
        <v>3918</v>
      </c>
      <c r="G1349" s="1" t="s">
        <v>809</v>
      </c>
      <c r="H1349" s="1" t="s">
        <v>51</v>
      </c>
      <c r="I1349" s="1">
        <v>1</v>
      </c>
    </row>
    <row r="1350" spans="1:9" ht="15">
      <c r="A1350" s="1" t="s">
        <v>9</v>
      </c>
      <c r="B1350" s="1" t="s">
        <v>792</v>
      </c>
      <c r="C1350" s="1" t="s">
        <v>805</v>
      </c>
      <c r="D1350" s="1" t="s">
        <v>703</v>
      </c>
      <c r="E1350" s="1">
        <v>8</v>
      </c>
      <c r="F1350" s="1">
        <v>3931</v>
      </c>
      <c r="G1350" s="1" t="s">
        <v>810</v>
      </c>
      <c r="H1350" s="1" t="s">
        <v>50</v>
      </c>
      <c r="I1350" s="1">
        <v>1</v>
      </c>
    </row>
    <row r="1351" spans="1:9" ht="15">
      <c r="A1351" s="1" t="s">
        <v>9</v>
      </c>
      <c r="B1351" s="1" t="s">
        <v>792</v>
      </c>
      <c r="C1351" s="1" t="s">
        <v>805</v>
      </c>
      <c r="D1351" s="1" t="s">
        <v>703</v>
      </c>
      <c r="E1351" s="1">
        <v>8</v>
      </c>
      <c r="F1351" s="1">
        <v>3931</v>
      </c>
      <c r="G1351" s="1" t="s">
        <v>810</v>
      </c>
      <c r="H1351" s="1" t="s">
        <v>14</v>
      </c>
      <c r="I1351" s="1">
        <v>1</v>
      </c>
    </row>
    <row r="1352" spans="1:9" ht="15">
      <c r="A1352" s="1" t="s">
        <v>9</v>
      </c>
      <c r="B1352" s="1" t="s">
        <v>792</v>
      </c>
      <c r="C1352" s="1" t="s">
        <v>805</v>
      </c>
      <c r="D1352" s="1" t="s">
        <v>703</v>
      </c>
      <c r="E1352" s="1">
        <v>8</v>
      </c>
      <c r="F1352" s="1">
        <v>3931</v>
      </c>
      <c r="G1352" s="1" t="s">
        <v>810</v>
      </c>
      <c r="H1352" s="1" t="s">
        <v>35</v>
      </c>
      <c r="I1352" s="1">
        <v>1</v>
      </c>
    </row>
    <row r="1353" spans="1:9" ht="15">
      <c r="A1353" s="1" t="s">
        <v>9</v>
      </c>
      <c r="B1353" s="1" t="s">
        <v>792</v>
      </c>
      <c r="C1353" s="1" t="s">
        <v>805</v>
      </c>
      <c r="D1353" s="1" t="s">
        <v>703</v>
      </c>
      <c r="E1353" s="1">
        <v>8</v>
      </c>
      <c r="F1353" s="1">
        <v>3931</v>
      </c>
      <c r="G1353" s="1" t="s">
        <v>810</v>
      </c>
      <c r="H1353" s="1" t="s">
        <v>225</v>
      </c>
      <c r="I1353" s="1">
        <v>1</v>
      </c>
    </row>
    <row r="1354" spans="1:9" ht="15">
      <c r="A1354" s="1" t="s">
        <v>9</v>
      </c>
      <c r="B1354" s="1" t="s">
        <v>792</v>
      </c>
      <c r="C1354" s="1" t="s">
        <v>805</v>
      </c>
      <c r="D1354" s="1" t="s">
        <v>703</v>
      </c>
      <c r="E1354" s="1">
        <v>8</v>
      </c>
      <c r="F1354" s="1">
        <v>3931</v>
      </c>
      <c r="G1354" s="1" t="s">
        <v>810</v>
      </c>
      <c r="H1354" s="1" t="s">
        <v>12</v>
      </c>
      <c r="I1354" s="1">
        <v>5</v>
      </c>
    </row>
    <row r="1355" spans="1:9" ht="15">
      <c r="A1355" s="1" t="s">
        <v>9</v>
      </c>
      <c r="B1355" s="1" t="s">
        <v>792</v>
      </c>
      <c r="C1355" s="1" t="s">
        <v>805</v>
      </c>
      <c r="D1355" s="1" t="s">
        <v>703</v>
      </c>
      <c r="E1355" s="1">
        <v>8</v>
      </c>
      <c r="F1355" s="1">
        <v>4133</v>
      </c>
      <c r="G1355" s="1" t="s">
        <v>811</v>
      </c>
      <c r="H1355" s="1" t="s">
        <v>812</v>
      </c>
      <c r="I1355" s="1">
        <v>2</v>
      </c>
    </row>
    <row r="1356" spans="1:9" ht="15">
      <c r="A1356" s="1" t="s">
        <v>9</v>
      </c>
      <c r="B1356" s="1" t="s">
        <v>792</v>
      </c>
      <c r="C1356" s="1" t="s">
        <v>805</v>
      </c>
      <c r="D1356" s="1" t="s">
        <v>703</v>
      </c>
      <c r="E1356" s="1">
        <v>8</v>
      </c>
      <c r="F1356" s="1">
        <v>4133</v>
      </c>
      <c r="G1356" s="1" t="s">
        <v>811</v>
      </c>
      <c r="H1356" s="1" t="s">
        <v>33</v>
      </c>
      <c r="I1356" s="1">
        <v>1</v>
      </c>
    </row>
    <row r="1357" spans="1:9" ht="15">
      <c r="A1357" s="1" t="s">
        <v>9</v>
      </c>
      <c r="B1357" s="1" t="s">
        <v>792</v>
      </c>
      <c r="C1357" s="1" t="s">
        <v>805</v>
      </c>
      <c r="D1357" s="1" t="s">
        <v>703</v>
      </c>
      <c r="E1357" s="1">
        <v>8</v>
      </c>
      <c r="F1357" s="1">
        <v>4133</v>
      </c>
      <c r="G1357" s="1" t="s">
        <v>811</v>
      </c>
      <c r="H1357" s="1" t="s">
        <v>51</v>
      </c>
      <c r="I1357" s="1">
        <v>1</v>
      </c>
    </row>
    <row r="1358" spans="1:9" ht="15">
      <c r="A1358" s="1" t="s">
        <v>9</v>
      </c>
      <c r="B1358" s="1" t="s">
        <v>792</v>
      </c>
      <c r="C1358" s="1" t="s">
        <v>813</v>
      </c>
      <c r="D1358" s="1" t="s">
        <v>703</v>
      </c>
      <c r="E1358" s="1">
        <v>8</v>
      </c>
      <c r="F1358" s="1">
        <v>4005</v>
      </c>
      <c r="G1358" s="1" t="s">
        <v>814</v>
      </c>
      <c r="H1358" s="1" t="s">
        <v>30</v>
      </c>
      <c r="I1358" s="1">
        <v>1</v>
      </c>
    </row>
    <row r="1359" spans="1:9" ht="15">
      <c r="A1359" s="1" t="s">
        <v>9</v>
      </c>
      <c r="B1359" s="1" t="s">
        <v>792</v>
      </c>
      <c r="C1359" s="1" t="s">
        <v>813</v>
      </c>
      <c r="D1359" s="1" t="s">
        <v>703</v>
      </c>
      <c r="E1359" s="1">
        <v>8</v>
      </c>
      <c r="F1359" s="1">
        <v>4005</v>
      </c>
      <c r="G1359" s="1" t="s">
        <v>814</v>
      </c>
      <c r="H1359" s="1" t="s">
        <v>33</v>
      </c>
      <c r="I1359" s="1">
        <v>2</v>
      </c>
    </row>
    <row r="1360" spans="1:9" ht="15">
      <c r="A1360" s="1" t="s">
        <v>9</v>
      </c>
      <c r="B1360" s="1" t="s">
        <v>792</v>
      </c>
      <c r="C1360" s="1" t="s">
        <v>813</v>
      </c>
      <c r="D1360" s="1" t="s">
        <v>703</v>
      </c>
      <c r="E1360" s="1">
        <v>8</v>
      </c>
      <c r="F1360" s="1">
        <v>4005</v>
      </c>
      <c r="G1360" s="1" t="s">
        <v>814</v>
      </c>
      <c r="H1360" s="1" t="s">
        <v>12</v>
      </c>
      <c r="I1360" s="1">
        <v>4</v>
      </c>
    </row>
    <row r="1361" spans="1:9" ht="15">
      <c r="A1361" s="1" t="s">
        <v>9</v>
      </c>
      <c r="B1361" s="1" t="s">
        <v>792</v>
      </c>
      <c r="C1361" s="1" t="s">
        <v>813</v>
      </c>
      <c r="D1361" s="1" t="s">
        <v>703</v>
      </c>
      <c r="E1361" s="1">
        <v>8</v>
      </c>
      <c r="F1361" s="1">
        <v>4066</v>
      </c>
      <c r="G1361" s="1" t="s">
        <v>815</v>
      </c>
      <c r="H1361" s="1" t="s">
        <v>34</v>
      </c>
      <c r="I1361" s="1">
        <v>1</v>
      </c>
    </row>
    <row r="1362" spans="1:9" ht="15">
      <c r="A1362" s="1" t="s">
        <v>9</v>
      </c>
      <c r="B1362" s="1" t="s">
        <v>792</v>
      </c>
      <c r="C1362" s="1" t="s">
        <v>813</v>
      </c>
      <c r="D1362" s="1" t="s">
        <v>703</v>
      </c>
      <c r="E1362" s="1">
        <v>8</v>
      </c>
      <c r="F1362" s="1">
        <v>38131</v>
      </c>
      <c r="G1362" s="1" t="s">
        <v>816</v>
      </c>
      <c r="H1362" s="1" t="s">
        <v>14</v>
      </c>
      <c r="I1362" s="1">
        <v>1</v>
      </c>
    </row>
    <row r="1363" spans="1:9" ht="15">
      <c r="A1363" s="1" t="s">
        <v>9</v>
      </c>
      <c r="B1363" s="1" t="s">
        <v>792</v>
      </c>
      <c r="C1363" s="1" t="s">
        <v>817</v>
      </c>
      <c r="D1363" s="1" t="s">
        <v>703</v>
      </c>
      <c r="E1363" s="1">
        <v>8</v>
      </c>
      <c r="F1363" s="1">
        <v>3839</v>
      </c>
      <c r="G1363" s="1" t="s">
        <v>818</v>
      </c>
      <c r="H1363" s="1" t="s">
        <v>45</v>
      </c>
      <c r="I1363" s="1">
        <v>1</v>
      </c>
    </row>
    <row r="1364" spans="1:9" ht="15">
      <c r="A1364" s="1" t="s">
        <v>9</v>
      </c>
      <c r="B1364" s="1" t="s">
        <v>792</v>
      </c>
      <c r="C1364" s="1" t="s">
        <v>819</v>
      </c>
      <c r="D1364" s="1" t="s">
        <v>703</v>
      </c>
      <c r="E1364" s="1">
        <v>8</v>
      </c>
      <c r="F1364" s="1">
        <v>3347</v>
      </c>
      <c r="G1364" s="1" t="s">
        <v>820</v>
      </c>
      <c r="H1364" s="1" t="s">
        <v>33</v>
      </c>
      <c r="I1364" s="1">
        <v>1</v>
      </c>
    </row>
    <row r="1365" spans="1:9" ht="15">
      <c r="A1365" s="1" t="s">
        <v>9</v>
      </c>
      <c r="B1365" s="1" t="s">
        <v>792</v>
      </c>
      <c r="C1365" s="1" t="s">
        <v>819</v>
      </c>
      <c r="D1365" s="1" t="s">
        <v>703</v>
      </c>
      <c r="E1365" s="1">
        <v>8</v>
      </c>
      <c r="F1365" s="1">
        <v>3347</v>
      </c>
      <c r="G1365" s="1" t="s">
        <v>820</v>
      </c>
      <c r="H1365" s="1" t="s">
        <v>12</v>
      </c>
      <c r="I1365" s="1">
        <v>1</v>
      </c>
    </row>
    <row r="1366" spans="1:9" ht="15">
      <c r="A1366" s="1" t="s">
        <v>9</v>
      </c>
      <c r="B1366" s="1" t="s">
        <v>792</v>
      </c>
      <c r="C1366" s="1" t="s">
        <v>819</v>
      </c>
      <c r="D1366" s="1" t="s">
        <v>703</v>
      </c>
      <c r="E1366" s="1">
        <v>8</v>
      </c>
      <c r="F1366" s="1">
        <v>3360</v>
      </c>
      <c r="G1366" s="1" t="s">
        <v>821</v>
      </c>
      <c r="H1366" s="1" t="s">
        <v>167</v>
      </c>
      <c r="I1366" s="1">
        <v>1</v>
      </c>
    </row>
    <row r="1367" spans="1:9" ht="15">
      <c r="A1367" s="1" t="s">
        <v>9</v>
      </c>
      <c r="B1367" s="1" t="s">
        <v>792</v>
      </c>
      <c r="C1367" s="1" t="s">
        <v>819</v>
      </c>
      <c r="D1367" s="1" t="s">
        <v>703</v>
      </c>
      <c r="E1367" s="1">
        <v>8</v>
      </c>
      <c r="F1367" s="1">
        <v>3360</v>
      </c>
      <c r="G1367" s="1" t="s">
        <v>821</v>
      </c>
      <c r="H1367" s="1" t="s">
        <v>822</v>
      </c>
      <c r="I1367" s="1">
        <v>1</v>
      </c>
    </row>
    <row r="1368" spans="1:9" ht="15">
      <c r="A1368" s="1" t="s">
        <v>9</v>
      </c>
      <c r="B1368" s="1" t="s">
        <v>792</v>
      </c>
      <c r="C1368" s="1" t="s">
        <v>819</v>
      </c>
      <c r="D1368" s="1" t="s">
        <v>703</v>
      </c>
      <c r="E1368" s="1">
        <v>8</v>
      </c>
      <c r="F1368" s="1">
        <v>3360</v>
      </c>
      <c r="G1368" s="1" t="s">
        <v>821</v>
      </c>
      <c r="H1368" s="1" t="s">
        <v>51</v>
      </c>
      <c r="I1368" s="1">
        <v>1</v>
      </c>
    </row>
    <row r="1369" spans="1:9" ht="15">
      <c r="A1369" s="1" t="s">
        <v>9</v>
      </c>
      <c r="B1369" s="1" t="s">
        <v>792</v>
      </c>
      <c r="C1369" s="1" t="s">
        <v>819</v>
      </c>
      <c r="D1369" s="1" t="s">
        <v>703</v>
      </c>
      <c r="E1369" s="1">
        <v>8</v>
      </c>
      <c r="F1369" s="1">
        <v>3360</v>
      </c>
      <c r="G1369" s="1" t="s">
        <v>821</v>
      </c>
      <c r="H1369" s="1" t="s">
        <v>12</v>
      </c>
      <c r="I1369" s="1">
        <v>1</v>
      </c>
    </row>
    <row r="1370" spans="1:9" ht="15">
      <c r="A1370" s="1" t="s">
        <v>9</v>
      </c>
      <c r="B1370" s="1" t="s">
        <v>792</v>
      </c>
      <c r="C1370" s="1" t="s">
        <v>819</v>
      </c>
      <c r="D1370" s="1" t="s">
        <v>703</v>
      </c>
      <c r="E1370" s="1">
        <v>8</v>
      </c>
      <c r="F1370" s="1">
        <v>3384</v>
      </c>
      <c r="G1370" s="1" t="s">
        <v>823</v>
      </c>
      <c r="H1370" s="1" t="s">
        <v>51</v>
      </c>
      <c r="I1370" s="1">
        <v>1</v>
      </c>
    </row>
    <row r="1371" spans="1:9" ht="15">
      <c r="A1371" s="1" t="s">
        <v>9</v>
      </c>
      <c r="B1371" s="1" t="s">
        <v>792</v>
      </c>
      <c r="C1371" s="1" t="s">
        <v>819</v>
      </c>
      <c r="D1371" s="1" t="s">
        <v>703</v>
      </c>
      <c r="E1371" s="1">
        <v>8</v>
      </c>
      <c r="F1371" s="1">
        <v>3402</v>
      </c>
      <c r="G1371" s="1" t="s">
        <v>824</v>
      </c>
      <c r="H1371" s="1" t="s">
        <v>30</v>
      </c>
      <c r="I1371" s="1">
        <v>1</v>
      </c>
    </row>
    <row r="1372" spans="1:9" ht="15">
      <c r="A1372" s="1" t="s">
        <v>9</v>
      </c>
      <c r="B1372" s="1" t="s">
        <v>792</v>
      </c>
      <c r="C1372" s="1" t="s">
        <v>819</v>
      </c>
      <c r="D1372" s="1" t="s">
        <v>703</v>
      </c>
      <c r="E1372" s="1">
        <v>8</v>
      </c>
      <c r="F1372" s="1">
        <v>3402</v>
      </c>
      <c r="G1372" s="1" t="s">
        <v>824</v>
      </c>
      <c r="H1372" s="1" t="s">
        <v>56</v>
      </c>
      <c r="I1372" s="1">
        <v>1</v>
      </c>
    </row>
    <row r="1373" spans="1:9" ht="15">
      <c r="A1373" s="1" t="s">
        <v>9</v>
      </c>
      <c r="B1373" s="1" t="s">
        <v>792</v>
      </c>
      <c r="C1373" s="1" t="s">
        <v>819</v>
      </c>
      <c r="D1373" s="1" t="s">
        <v>703</v>
      </c>
      <c r="E1373" s="1">
        <v>8</v>
      </c>
      <c r="F1373" s="1">
        <v>3402</v>
      </c>
      <c r="G1373" s="1" t="s">
        <v>824</v>
      </c>
      <c r="H1373" s="1" t="s">
        <v>33</v>
      </c>
      <c r="I1373" s="1">
        <v>1</v>
      </c>
    </row>
    <row r="1374" spans="1:9" ht="15">
      <c r="A1374" s="1" t="s">
        <v>9</v>
      </c>
      <c r="B1374" s="1" t="s">
        <v>792</v>
      </c>
      <c r="C1374" s="1" t="s">
        <v>819</v>
      </c>
      <c r="D1374" s="1" t="s">
        <v>703</v>
      </c>
      <c r="E1374" s="1">
        <v>8</v>
      </c>
      <c r="F1374" s="1">
        <v>3402</v>
      </c>
      <c r="G1374" s="1" t="s">
        <v>824</v>
      </c>
      <c r="H1374" s="1" t="s">
        <v>12</v>
      </c>
      <c r="I1374" s="1">
        <v>1</v>
      </c>
    </row>
    <row r="1375" spans="1:9" ht="15">
      <c r="A1375" s="1" t="s">
        <v>9</v>
      </c>
      <c r="B1375" s="1" t="s">
        <v>792</v>
      </c>
      <c r="C1375" s="1" t="s">
        <v>819</v>
      </c>
      <c r="D1375" s="1" t="s">
        <v>703</v>
      </c>
      <c r="E1375" s="1">
        <v>8</v>
      </c>
      <c r="F1375" s="1">
        <v>3585</v>
      </c>
      <c r="G1375" s="1" t="s">
        <v>825</v>
      </c>
      <c r="H1375" s="1" t="s">
        <v>33</v>
      </c>
      <c r="I1375" s="1">
        <v>1</v>
      </c>
    </row>
    <row r="1376" spans="1:9" ht="15">
      <c r="A1376" s="1" t="s">
        <v>9</v>
      </c>
      <c r="B1376" s="1" t="s">
        <v>792</v>
      </c>
      <c r="C1376" s="1" t="s">
        <v>819</v>
      </c>
      <c r="D1376" s="1" t="s">
        <v>703</v>
      </c>
      <c r="E1376" s="1">
        <v>8</v>
      </c>
      <c r="F1376" s="1">
        <v>3591</v>
      </c>
      <c r="G1376" s="1" t="s">
        <v>826</v>
      </c>
      <c r="H1376" s="1" t="s">
        <v>30</v>
      </c>
      <c r="I1376" s="1">
        <v>4</v>
      </c>
    </row>
    <row r="1377" spans="1:9" ht="15">
      <c r="A1377" s="1" t="s">
        <v>9</v>
      </c>
      <c r="B1377" s="1" t="s">
        <v>792</v>
      </c>
      <c r="C1377" s="1" t="s">
        <v>819</v>
      </c>
      <c r="D1377" s="1" t="s">
        <v>703</v>
      </c>
      <c r="E1377" s="1">
        <v>8</v>
      </c>
      <c r="F1377" s="1">
        <v>3591</v>
      </c>
      <c r="G1377" s="1" t="s">
        <v>826</v>
      </c>
      <c r="H1377" s="1" t="s">
        <v>33</v>
      </c>
      <c r="I1377" s="1">
        <v>1</v>
      </c>
    </row>
    <row r="1378" spans="1:9" ht="15">
      <c r="A1378" s="1" t="s">
        <v>9</v>
      </c>
      <c r="B1378" s="1" t="s">
        <v>792</v>
      </c>
      <c r="C1378" s="1" t="s">
        <v>819</v>
      </c>
      <c r="D1378" s="1" t="s">
        <v>703</v>
      </c>
      <c r="E1378" s="1">
        <v>8</v>
      </c>
      <c r="F1378" s="1">
        <v>3591</v>
      </c>
      <c r="G1378" s="1" t="s">
        <v>826</v>
      </c>
      <c r="H1378" s="1" t="s">
        <v>827</v>
      </c>
      <c r="I1378" s="1">
        <v>1</v>
      </c>
    </row>
    <row r="1379" spans="1:9" ht="15">
      <c r="A1379" s="1" t="s">
        <v>9</v>
      </c>
      <c r="B1379" s="1" t="s">
        <v>792</v>
      </c>
      <c r="C1379" s="1" t="s">
        <v>819</v>
      </c>
      <c r="D1379" s="1" t="s">
        <v>703</v>
      </c>
      <c r="E1379" s="1">
        <v>8</v>
      </c>
      <c r="F1379" s="1">
        <v>3612</v>
      </c>
      <c r="G1379" s="1" t="s">
        <v>828</v>
      </c>
      <c r="H1379" s="1" t="s">
        <v>30</v>
      </c>
      <c r="I1379" s="1">
        <v>1</v>
      </c>
    </row>
    <row r="1380" spans="1:9" ht="15">
      <c r="A1380" s="1" t="s">
        <v>9</v>
      </c>
      <c r="B1380" s="1" t="s">
        <v>792</v>
      </c>
      <c r="C1380" s="1" t="s">
        <v>819</v>
      </c>
      <c r="D1380" s="1" t="s">
        <v>703</v>
      </c>
      <c r="E1380" s="1">
        <v>8</v>
      </c>
      <c r="F1380" s="1">
        <v>925767</v>
      </c>
      <c r="G1380" s="1" t="s">
        <v>829</v>
      </c>
      <c r="H1380" s="1" t="s">
        <v>30</v>
      </c>
      <c r="I1380" s="1">
        <v>2</v>
      </c>
    </row>
    <row r="1381" spans="1:9" ht="15">
      <c r="A1381" s="1" t="s">
        <v>9</v>
      </c>
      <c r="B1381" s="1" t="s">
        <v>792</v>
      </c>
      <c r="C1381" s="1" t="s">
        <v>819</v>
      </c>
      <c r="D1381" s="1" t="s">
        <v>703</v>
      </c>
      <c r="E1381" s="1">
        <v>8</v>
      </c>
      <c r="F1381" s="1">
        <v>925767</v>
      </c>
      <c r="G1381" s="1" t="s">
        <v>829</v>
      </c>
      <c r="H1381" s="1" t="s">
        <v>50</v>
      </c>
      <c r="I1381" s="1">
        <v>2</v>
      </c>
    </row>
    <row r="1382" spans="1:9" ht="15">
      <c r="A1382" s="1" t="s">
        <v>9</v>
      </c>
      <c r="B1382" s="1" t="s">
        <v>792</v>
      </c>
      <c r="C1382" s="1" t="s">
        <v>830</v>
      </c>
      <c r="D1382" s="1" t="s">
        <v>703</v>
      </c>
      <c r="E1382" s="1">
        <v>8</v>
      </c>
      <c r="F1382" s="1">
        <v>3888</v>
      </c>
      <c r="G1382" s="1" t="s">
        <v>831</v>
      </c>
      <c r="H1382" s="1" t="s">
        <v>30</v>
      </c>
      <c r="I1382" s="1">
        <v>1</v>
      </c>
    </row>
    <row r="1383" spans="1:9" ht="15">
      <c r="A1383" s="1" t="s">
        <v>9</v>
      </c>
      <c r="B1383" s="1" t="s">
        <v>792</v>
      </c>
      <c r="C1383" s="1" t="s">
        <v>830</v>
      </c>
      <c r="D1383" s="1" t="s">
        <v>703</v>
      </c>
      <c r="E1383" s="1">
        <v>8</v>
      </c>
      <c r="F1383" s="1">
        <v>3888</v>
      </c>
      <c r="G1383" s="1" t="s">
        <v>831</v>
      </c>
      <c r="H1383" s="1" t="s">
        <v>56</v>
      </c>
      <c r="I1383" s="1">
        <v>1</v>
      </c>
    </row>
    <row r="1384" spans="1:9" ht="15">
      <c r="A1384" s="1" t="s">
        <v>9</v>
      </c>
      <c r="B1384" s="1" t="s">
        <v>792</v>
      </c>
      <c r="C1384" s="1" t="s">
        <v>830</v>
      </c>
      <c r="D1384" s="1" t="s">
        <v>703</v>
      </c>
      <c r="E1384" s="1">
        <v>8</v>
      </c>
      <c r="F1384" s="1">
        <v>3924</v>
      </c>
      <c r="G1384" s="1" t="s">
        <v>832</v>
      </c>
      <c r="H1384" s="1" t="s">
        <v>45</v>
      </c>
      <c r="I1384" s="1">
        <v>1</v>
      </c>
    </row>
    <row r="1385" spans="1:9" ht="15">
      <c r="A1385" s="1" t="s">
        <v>9</v>
      </c>
      <c r="B1385" s="1" t="s">
        <v>792</v>
      </c>
      <c r="C1385" s="1" t="s">
        <v>830</v>
      </c>
      <c r="D1385" s="1" t="s">
        <v>703</v>
      </c>
      <c r="E1385" s="1">
        <v>8</v>
      </c>
      <c r="F1385" s="1">
        <v>3924</v>
      </c>
      <c r="G1385" s="1" t="s">
        <v>832</v>
      </c>
      <c r="H1385" s="1" t="s">
        <v>218</v>
      </c>
      <c r="I1385" s="1">
        <v>1</v>
      </c>
    </row>
    <row r="1386" spans="1:9" ht="15">
      <c r="A1386" s="1" t="s">
        <v>9</v>
      </c>
      <c r="B1386" s="1" t="s">
        <v>792</v>
      </c>
      <c r="C1386" s="1" t="s">
        <v>830</v>
      </c>
      <c r="D1386" s="1" t="s">
        <v>703</v>
      </c>
      <c r="E1386" s="1">
        <v>8</v>
      </c>
      <c r="F1386" s="1">
        <v>4078</v>
      </c>
      <c r="G1386" s="1" t="s">
        <v>833</v>
      </c>
      <c r="H1386" s="1" t="s">
        <v>75</v>
      </c>
      <c r="I1386" s="1">
        <v>1</v>
      </c>
    </row>
    <row r="1387" spans="1:9" ht="15">
      <c r="A1387" s="1" t="s">
        <v>9</v>
      </c>
      <c r="B1387" s="1" t="s">
        <v>792</v>
      </c>
      <c r="C1387" s="1" t="s">
        <v>834</v>
      </c>
      <c r="D1387" s="1" t="s">
        <v>703</v>
      </c>
      <c r="E1387" s="1">
        <v>8</v>
      </c>
      <c r="F1387" s="1">
        <v>4212</v>
      </c>
      <c r="G1387" s="1" t="s">
        <v>835</v>
      </c>
      <c r="H1387" s="1" t="s">
        <v>12</v>
      </c>
      <c r="I1387" s="1">
        <v>2</v>
      </c>
    </row>
    <row r="1388" spans="1:9" ht="15">
      <c r="A1388" s="1" t="s">
        <v>9</v>
      </c>
      <c r="B1388" s="1" t="s">
        <v>792</v>
      </c>
      <c r="C1388" s="1" t="s">
        <v>836</v>
      </c>
      <c r="D1388" s="1" t="s">
        <v>703</v>
      </c>
      <c r="E1388" s="1">
        <v>8</v>
      </c>
      <c r="F1388" s="1">
        <v>3840</v>
      </c>
      <c r="G1388" s="1" t="s">
        <v>837</v>
      </c>
      <c r="H1388" s="1" t="s">
        <v>167</v>
      </c>
      <c r="I1388" s="1">
        <v>2</v>
      </c>
    </row>
    <row r="1389" spans="1:9" ht="15">
      <c r="A1389" s="1" t="s">
        <v>9</v>
      </c>
      <c r="B1389" s="1" t="s">
        <v>792</v>
      </c>
      <c r="C1389" s="1" t="s">
        <v>836</v>
      </c>
      <c r="D1389" s="1" t="s">
        <v>703</v>
      </c>
      <c r="E1389" s="1">
        <v>8</v>
      </c>
      <c r="F1389" s="1">
        <v>3840</v>
      </c>
      <c r="G1389" s="1" t="s">
        <v>837</v>
      </c>
      <c r="H1389" s="1" t="s">
        <v>35</v>
      </c>
      <c r="I1389" s="1">
        <v>1</v>
      </c>
    </row>
    <row r="1390" spans="1:9" ht="15">
      <c r="A1390" s="1" t="s">
        <v>9</v>
      </c>
      <c r="B1390" s="1" t="s">
        <v>792</v>
      </c>
      <c r="C1390" s="1" t="s">
        <v>836</v>
      </c>
      <c r="D1390" s="1" t="s">
        <v>703</v>
      </c>
      <c r="E1390" s="1">
        <v>8</v>
      </c>
      <c r="F1390" s="1">
        <v>3876</v>
      </c>
      <c r="G1390" s="1" t="s">
        <v>838</v>
      </c>
      <c r="H1390" s="1" t="s">
        <v>12</v>
      </c>
      <c r="I1390" s="1">
        <v>1</v>
      </c>
    </row>
    <row r="1391" spans="1:9" ht="15">
      <c r="A1391" s="1" t="s">
        <v>9</v>
      </c>
      <c r="B1391" s="1" t="s">
        <v>792</v>
      </c>
      <c r="C1391" s="1" t="s">
        <v>836</v>
      </c>
      <c r="D1391" s="1" t="s">
        <v>703</v>
      </c>
      <c r="E1391" s="1">
        <v>8</v>
      </c>
      <c r="F1391" s="1">
        <v>3897</v>
      </c>
      <c r="G1391" s="1" t="s">
        <v>839</v>
      </c>
      <c r="H1391" s="1" t="s">
        <v>86</v>
      </c>
      <c r="I1391" s="1">
        <v>2</v>
      </c>
    </row>
    <row r="1392" spans="1:9" ht="15">
      <c r="A1392" s="1" t="s">
        <v>9</v>
      </c>
      <c r="B1392" s="1" t="s">
        <v>792</v>
      </c>
      <c r="C1392" s="1" t="s">
        <v>836</v>
      </c>
      <c r="D1392" s="1" t="s">
        <v>703</v>
      </c>
      <c r="E1392" s="1">
        <v>8</v>
      </c>
      <c r="F1392" s="1">
        <v>3897</v>
      </c>
      <c r="G1392" s="1" t="s">
        <v>839</v>
      </c>
      <c r="H1392" s="1" t="s">
        <v>840</v>
      </c>
      <c r="I1392" s="1">
        <v>2</v>
      </c>
    </row>
    <row r="1393" spans="1:9" ht="15">
      <c r="A1393" s="1" t="s">
        <v>9</v>
      </c>
      <c r="B1393" s="1" t="s">
        <v>792</v>
      </c>
      <c r="C1393" s="1" t="s">
        <v>841</v>
      </c>
      <c r="D1393" s="1" t="s">
        <v>703</v>
      </c>
      <c r="E1393" s="1">
        <v>8</v>
      </c>
      <c r="F1393" s="1">
        <v>4030</v>
      </c>
      <c r="G1393" s="1" t="s">
        <v>842</v>
      </c>
      <c r="H1393" s="1" t="s">
        <v>12</v>
      </c>
      <c r="I1393" s="1">
        <v>1</v>
      </c>
    </row>
    <row r="1394" spans="1:9" ht="15">
      <c r="A1394" s="1" t="s">
        <v>9</v>
      </c>
      <c r="B1394" s="1" t="s">
        <v>792</v>
      </c>
      <c r="C1394" s="1" t="s">
        <v>841</v>
      </c>
      <c r="D1394" s="1" t="s">
        <v>703</v>
      </c>
      <c r="E1394" s="1">
        <v>8</v>
      </c>
      <c r="F1394" s="1">
        <v>4112</v>
      </c>
      <c r="G1394" s="1" t="s">
        <v>843</v>
      </c>
      <c r="H1394" s="1" t="s">
        <v>33</v>
      </c>
      <c r="I1394" s="1">
        <v>1</v>
      </c>
    </row>
    <row r="1395" spans="1:9" ht="15">
      <c r="A1395" s="1" t="s">
        <v>9</v>
      </c>
      <c r="B1395" s="1" t="s">
        <v>792</v>
      </c>
      <c r="C1395" s="1" t="s">
        <v>841</v>
      </c>
      <c r="D1395" s="1" t="s">
        <v>703</v>
      </c>
      <c r="E1395" s="1">
        <v>8</v>
      </c>
      <c r="F1395" s="1">
        <v>37424</v>
      </c>
      <c r="G1395" s="1" t="s">
        <v>844</v>
      </c>
      <c r="H1395" s="1" t="s">
        <v>33</v>
      </c>
      <c r="I1395" s="1">
        <v>1</v>
      </c>
    </row>
    <row r="1396" spans="1:9" ht="15">
      <c r="A1396" s="1" t="s">
        <v>9</v>
      </c>
      <c r="B1396" s="1" t="s">
        <v>792</v>
      </c>
      <c r="C1396" s="1" t="s">
        <v>841</v>
      </c>
      <c r="D1396" s="1" t="s">
        <v>703</v>
      </c>
      <c r="E1396" s="1">
        <v>8</v>
      </c>
      <c r="F1396" s="1">
        <v>901738</v>
      </c>
      <c r="G1396" s="1" t="s">
        <v>845</v>
      </c>
      <c r="H1396" s="1" t="s">
        <v>12</v>
      </c>
      <c r="I1396" s="1">
        <v>5</v>
      </c>
    </row>
    <row r="1397" spans="1:9" ht="15">
      <c r="A1397" s="1" t="s">
        <v>9</v>
      </c>
      <c r="B1397" s="1" t="s">
        <v>792</v>
      </c>
      <c r="C1397" s="1" t="s">
        <v>841</v>
      </c>
      <c r="D1397" s="1" t="s">
        <v>703</v>
      </c>
      <c r="E1397" s="1">
        <v>8</v>
      </c>
      <c r="F1397" s="1">
        <v>904173</v>
      </c>
      <c r="G1397" s="1" t="s">
        <v>58</v>
      </c>
      <c r="H1397" s="1" t="s">
        <v>33</v>
      </c>
      <c r="I1397" s="1">
        <v>1</v>
      </c>
    </row>
    <row r="1398" spans="1:9" ht="15">
      <c r="A1398" s="1" t="s">
        <v>9</v>
      </c>
      <c r="B1398" s="1" t="s">
        <v>792</v>
      </c>
      <c r="C1398" s="1" t="s">
        <v>841</v>
      </c>
      <c r="D1398" s="1" t="s">
        <v>703</v>
      </c>
      <c r="E1398" s="1">
        <v>8</v>
      </c>
      <c r="F1398" s="1">
        <v>904173</v>
      </c>
      <c r="G1398" s="1" t="s">
        <v>58</v>
      </c>
      <c r="H1398" s="1" t="s">
        <v>134</v>
      </c>
      <c r="I1398" s="1">
        <v>1</v>
      </c>
    </row>
    <row r="1399" spans="1:9" ht="15">
      <c r="A1399" s="1" t="s">
        <v>9</v>
      </c>
      <c r="B1399" s="1" t="s">
        <v>792</v>
      </c>
      <c r="C1399" s="1" t="s">
        <v>841</v>
      </c>
      <c r="D1399" s="1" t="s">
        <v>703</v>
      </c>
      <c r="E1399" s="1">
        <v>8</v>
      </c>
      <c r="F1399" s="1">
        <v>904173</v>
      </c>
      <c r="G1399" s="1" t="s">
        <v>58</v>
      </c>
      <c r="H1399" s="1" t="s">
        <v>34</v>
      </c>
      <c r="I1399" s="1">
        <v>1</v>
      </c>
    </row>
    <row r="1400" spans="1:9" ht="15">
      <c r="A1400" s="1" t="s">
        <v>9</v>
      </c>
      <c r="B1400" s="1" t="s">
        <v>792</v>
      </c>
      <c r="C1400" s="1" t="s">
        <v>841</v>
      </c>
      <c r="D1400" s="1" t="s">
        <v>703</v>
      </c>
      <c r="E1400" s="1">
        <v>8</v>
      </c>
      <c r="F1400" s="1">
        <v>904173</v>
      </c>
      <c r="G1400" s="1" t="s">
        <v>58</v>
      </c>
      <c r="H1400" s="1" t="s">
        <v>846</v>
      </c>
      <c r="I1400" s="1">
        <v>1</v>
      </c>
    </row>
    <row r="1401" spans="1:9" ht="15">
      <c r="A1401" s="1" t="s">
        <v>9</v>
      </c>
      <c r="B1401" s="1" t="s">
        <v>792</v>
      </c>
      <c r="C1401" s="1" t="s">
        <v>841</v>
      </c>
      <c r="D1401" s="1" t="s">
        <v>703</v>
      </c>
      <c r="E1401" s="1">
        <v>8</v>
      </c>
      <c r="F1401" s="1">
        <v>904173</v>
      </c>
      <c r="G1401" s="1" t="s">
        <v>58</v>
      </c>
      <c r="H1401" s="1" t="s">
        <v>12</v>
      </c>
      <c r="I1401" s="1">
        <v>1</v>
      </c>
    </row>
    <row r="1402" spans="1:9" ht="15">
      <c r="A1402" s="1" t="s">
        <v>9</v>
      </c>
      <c r="B1402" s="1" t="s">
        <v>792</v>
      </c>
      <c r="C1402" s="1" t="s">
        <v>841</v>
      </c>
      <c r="D1402" s="1" t="s">
        <v>703</v>
      </c>
      <c r="E1402" s="1">
        <v>8</v>
      </c>
      <c r="F1402" s="1">
        <v>908400</v>
      </c>
      <c r="G1402" s="1" t="s">
        <v>847</v>
      </c>
      <c r="H1402" s="1" t="s">
        <v>167</v>
      </c>
      <c r="I1402" s="1">
        <v>1</v>
      </c>
    </row>
    <row r="1403" spans="1:9" ht="15">
      <c r="A1403" s="1" t="s">
        <v>9</v>
      </c>
      <c r="B1403" s="1" t="s">
        <v>792</v>
      </c>
      <c r="C1403" s="1" t="s">
        <v>841</v>
      </c>
      <c r="D1403" s="1" t="s">
        <v>703</v>
      </c>
      <c r="E1403" s="1">
        <v>8</v>
      </c>
      <c r="F1403" s="1">
        <v>908400</v>
      </c>
      <c r="G1403" s="1" t="s">
        <v>847</v>
      </c>
      <c r="H1403" s="1" t="s">
        <v>34</v>
      </c>
      <c r="I1403" s="1">
        <v>3</v>
      </c>
    </row>
    <row r="1404" spans="1:9" ht="15">
      <c r="A1404" s="1" t="s">
        <v>9</v>
      </c>
      <c r="B1404" s="1" t="s">
        <v>792</v>
      </c>
      <c r="C1404" s="1" t="s">
        <v>841</v>
      </c>
      <c r="D1404" s="1" t="s">
        <v>703</v>
      </c>
      <c r="E1404" s="1">
        <v>8</v>
      </c>
      <c r="F1404" s="1">
        <v>908400</v>
      </c>
      <c r="G1404" s="1" t="s">
        <v>847</v>
      </c>
      <c r="H1404" s="1" t="s">
        <v>220</v>
      </c>
      <c r="I1404" s="1">
        <v>1</v>
      </c>
    </row>
    <row r="1405" spans="1:9" ht="15">
      <c r="A1405" s="1" t="s">
        <v>9</v>
      </c>
      <c r="B1405" s="1" t="s">
        <v>792</v>
      </c>
      <c r="C1405" s="1" t="s">
        <v>841</v>
      </c>
      <c r="D1405" s="1" t="s">
        <v>703</v>
      </c>
      <c r="E1405" s="1">
        <v>8</v>
      </c>
      <c r="F1405" s="1">
        <v>908400</v>
      </c>
      <c r="G1405" s="1" t="s">
        <v>847</v>
      </c>
      <c r="H1405" s="1" t="s">
        <v>12</v>
      </c>
      <c r="I1405" s="1">
        <v>3</v>
      </c>
    </row>
    <row r="1406" spans="1:9" ht="15">
      <c r="A1406" s="1" t="s">
        <v>9</v>
      </c>
      <c r="B1406" s="1" t="s">
        <v>792</v>
      </c>
      <c r="C1406" s="1" t="s">
        <v>841</v>
      </c>
      <c r="D1406" s="1" t="s">
        <v>703</v>
      </c>
      <c r="E1406" s="1">
        <v>8</v>
      </c>
      <c r="F1406" s="1">
        <v>925433</v>
      </c>
      <c r="G1406" s="1" t="s">
        <v>848</v>
      </c>
      <c r="H1406" s="1" t="s">
        <v>53</v>
      </c>
      <c r="I1406" s="1">
        <v>1</v>
      </c>
    </row>
    <row r="1407" spans="1:9" ht="15">
      <c r="A1407" s="1" t="s">
        <v>9</v>
      </c>
      <c r="B1407" s="1" t="s">
        <v>792</v>
      </c>
      <c r="C1407" s="1" t="s">
        <v>849</v>
      </c>
      <c r="D1407" s="1" t="s">
        <v>703</v>
      </c>
      <c r="E1407" s="1">
        <v>8</v>
      </c>
      <c r="F1407" s="1">
        <v>4091</v>
      </c>
      <c r="G1407" s="1" t="s">
        <v>850</v>
      </c>
      <c r="H1407" s="1" t="s">
        <v>33</v>
      </c>
      <c r="I1407" s="1">
        <v>4</v>
      </c>
    </row>
    <row r="1408" spans="1:9" ht="15">
      <c r="A1408" s="1" t="s">
        <v>9</v>
      </c>
      <c r="B1408" s="1" t="s">
        <v>792</v>
      </c>
      <c r="C1408" s="1" t="s">
        <v>849</v>
      </c>
      <c r="D1408" s="1" t="s">
        <v>703</v>
      </c>
      <c r="E1408" s="1">
        <v>8</v>
      </c>
      <c r="F1408" s="1">
        <v>4121</v>
      </c>
      <c r="G1408" s="1" t="s">
        <v>851</v>
      </c>
      <c r="H1408" s="1" t="s">
        <v>33</v>
      </c>
      <c r="I1408" s="1">
        <v>5</v>
      </c>
    </row>
    <row r="1409" spans="1:9" ht="15">
      <c r="A1409" s="1" t="s">
        <v>9</v>
      </c>
      <c r="B1409" s="1" t="s">
        <v>792</v>
      </c>
      <c r="C1409" s="1" t="s">
        <v>849</v>
      </c>
      <c r="D1409" s="1" t="s">
        <v>703</v>
      </c>
      <c r="E1409" s="1">
        <v>8</v>
      </c>
      <c r="F1409" s="1">
        <v>4121</v>
      </c>
      <c r="G1409" s="1" t="s">
        <v>851</v>
      </c>
      <c r="H1409" s="1" t="s">
        <v>14</v>
      </c>
      <c r="I1409" s="1">
        <v>2</v>
      </c>
    </row>
    <row r="1410" spans="1:9" ht="15">
      <c r="A1410" s="1" t="s">
        <v>9</v>
      </c>
      <c r="B1410" s="1" t="s">
        <v>792</v>
      </c>
      <c r="C1410" s="1" t="s">
        <v>849</v>
      </c>
      <c r="D1410" s="1" t="s">
        <v>703</v>
      </c>
      <c r="E1410" s="1">
        <v>8</v>
      </c>
      <c r="F1410" s="1">
        <v>4121</v>
      </c>
      <c r="G1410" s="1" t="s">
        <v>851</v>
      </c>
      <c r="H1410" s="1" t="s">
        <v>12</v>
      </c>
      <c r="I1410" s="1">
        <v>4</v>
      </c>
    </row>
    <row r="1411" spans="1:9" ht="15">
      <c r="A1411" s="1" t="s">
        <v>9</v>
      </c>
      <c r="B1411" s="1" t="s">
        <v>792</v>
      </c>
      <c r="C1411" s="1" t="s">
        <v>849</v>
      </c>
      <c r="D1411" s="1" t="s">
        <v>703</v>
      </c>
      <c r="E1411" s="1">
        <v>8</v>
      </c>
      <c r="F1411" s="1">
        <v>4200</v>
      </c>
      <c r="G1411" s="1" t="s">
        <v>852</v>
      </c>
      <c r="H1411" s="1" t="s">
        <v>220</v>
      </c>
      <c r="I1411" s="1">
        <v>1</v>
      </c>
    </row>
    <row r="1412" spans="1:9" ht="15">
      <c r="A1412" s="1" t="s">
        <v>9</v>
      </c>
      <c r="B1412" s="1" t="s">
        <v>792</v>
      </c>
      <c r="C1412" s="1" t="s">
        <v>849</v>
      </c>
      <c r="D1412" s="1" t="s">
        <v>703</v>
      </c>
      <c r="E1412" s="1">
        <v>8</v>
      </c>
      <c r="F1412" s="1">
        <v>37436</v>
      </c>
      <c r="G1412" s="1" t="s">
        <v>853</v>
      </c>
      <c r="H1412" s="1" t="s">
        <v>12</v>
      </c>
      <c r="I1412" s="1">
        <v>10</v>
      </c>
    </row>
    <row r="1413" spans="1:9" ht="15">
      <c r="A1413" s="1" t="s">
        <v>9</v>
      </c>
      <c r="B1413" s="1" t="s">
        <v>792</v>
      </c>
      <c r="C1413" s="1" t="s">
        <v>849</v>
      </c>
      <c r="D1413" s="1" t="s">
        <v>703</v>
      </c>
      <c r="E1413" s="1">
        <v>8</v>
      </c>
      <c r="F1413" s="1">
        <v>43308</v>
      </c>
      <c r="G1413" s="1" t="s">
        <v>854</v>
      </c>
      <c r="H1413" s="1" t="s">
        <v>12</v>
      </c>
      <c r="I1413" s="1">
        <v>1</v>
      </c>
    </row>
    <row r="1414" spans="1:9" ht="15">
      <c r="A1414" s="1" t="s">
        <v>9</v>
      </c>
      <c r="B1414" s="1" t="s">
        <v>792</v>
      </c>
      <c r="C1414" s="1" t="s">
        <v>849</v>
      </c>
      <c r="D1414" s="1" t="s">
        <v>703</v>
      </c>
      <c r="E1414" s="1">
        <v>8</v>
      </c>
      <c r="F1414" s="1">
        <v>44350</v>
      </c>
      <c r="G1414" s="1" t="s">
        <v>855</v>
      </c>
      <c r="H1414" s="1" t="s">
        <v>33</v>
      </c>
      <c r="I1414" s="1">
        <v>1</v>
      </c>
    </row>
    <row r="1415" spans="1:9" ht="15">
      <c r="A1415" s="1" t="s">
        <v>9</v>
      </c>
      <c r="B1415" s="1" t="s">
        <v>792</v>
      </c>
      <c r="C1415" s="1" t="s">
        <v>849</v>
      </c>
      <c r="D1415" s="1" t="s">
        <v>703</v>
      </c>
      <c r="E1415" s="1">
        <v>8</v>
      </c>
      <c r="F1415" s="1">
        <v>44350</v>
      </c>
      <c r="G1415" s="1" t="s">
        <v>855</v>
      </c>
      <c r="H1415" s="1" t="s">
        <v>51</v>
      </c>
      <c r="I1415" s="1">
        <v>2</v>
      </c>
    </row>
    <row r="1416" spans="1:9" ht="15">
      <c r="A1416" s="1" t="s">
        <v>9</v>
      </c>
      <c r="B1416" s="1" t="s">
        <v>792</v>
      </c>
      <c r="C1416" s="1" t="s">
        <v>849</v>
      </c>
      <c r="D1416" s="1" t="s">
        <v>703</v>
      </c>
      <c r="E1416" s="1">
        <v>8</v>
      </c>
      <c r="F1416" s="1">
        <v>44350</v>
      </c>
      <c r="G1416" s="1" t="s">
        <v>855</v>
      </c>
      <c r="H1416" s="1" t="s">
        <v>12</v>
      </c>
      <c r="I1416" s="1">
        <v>1</v>
      </c>
    </row>
    <row r="1417" spans="1:9" ht="15">
      <c r="A1417" s="1" t="s">
        <v>9</v>
      </c>
      <c r="B1417" s="1" t="s">
        <v>792</v>
      </c>
      <c r="C1417" s="1" t="s">
        <v>849</v>
      </c>
      <c r="D1417" s="1" t="s">
        <v>703</v>
      </c>
      <c r="E1417" s="1">
        <v>8</v>
      </c>
      <c r="F1417" s="1">
        <v>906529</v>
      </c>
      <c r="G1417" s="1" t="s">
        <v>856</v>
      </c>
      <c r="H1417" s="1" t="s">
        <v>46</v>
      </c>
      <c r="I1417" s="1">
        <v>1</v>
      </c>
    </row>
    <row r="1418" spans="1:9" ht="15">
      <c r="A1418" s="1" t="s">
        <v>9</v>
      </c>
      <c r="B1418" s="1" t="s">
        <v>792</v>
      </c>
      <c r="C1418" s="1" t="s">
        <v>849</v>
      </c>
      <c r="D1418" s="1" t="s">
        <v>703</v>
      </c>
      <c r="E1418" s="1">
        <v>8</v>
      </c>
      <c r="F1418" s="1">
        <v>924271</v>
      </c>
      <c r="G1418" s="1" t="s">
        <v>857</v>
      </c>
      <c r="H1418" s="1" t="s">
        <v>56</v>
      </c>
      <c r="I1418" s="1">
        <v>1</v>
      </c>
    </row>
    <row r="1419" spans="1:9" ht="15">
      <c r="A1419" s="1" t="s">
        <v>9</v>
      </c>
      <c r="B1419" s="1" t="s">
        <v>792</v>
      </c>
      <c r="C1419" s="1" t="s">
        <v>849</v>
      </c>
      <c r="D1419" s="1" t="s">
        <v>703</v>
      </c>
      <c r="E1419" s="1">
        <v>8</v>
      </c>
      <c r="F1419" s="1">
        <v>924271</v>
      </c>
      <c r="G1419" s="1" t="s">
        <v>857</v>
      </c>
      <c r="H1419" s="1" t="s">
        <v>33</v>
      </c>
      <c r="I1419" s="1">
        <v>2</v>
      </c>
    </row>
    <row r="1420" spans="1:9" ht="15">
      <c r="A1420" s="1" t="s">
        <v>9</v>
      </c>
      <c r="B1420" s="1" t="s">
        <v>792</v>
      </c>
      <c r="C1420" s="1" t="s">
        <v>849</v>
      </c>
      <c r="D1420" s="1" t="s">
        <v>703</v>
      </c>
      <c r="E1420" s="1">
        <v>8</v>
      </c>
      <c r="F1420" s="1">
        <v>924271</v>
      </c>
      <c r="G1420" s="1" t="s">
        <v>857</v>
      </c>
      <c r="H1420" s="1" t="s">
        <v>14</v>
      </c>
      <c r="I1420" s="1">
        <v>2</v>
      </c>
    </row>
    <row r="1421" spans="1:9" ht="15">
      <c r="A1421" s="1" t="s">
        <v>9</v>
      </c>
      <c r="B1421" s="1" t="s">
        <v>792</v>
      </c>
      <c r="C1421" s="1" t="s">
        <v>849</v>
      </c>
      <c r="D1421" s="1" t="s">
        <v>703</v>
      </c>
      <c r="E1421" s="1">
        <v>8</v>
      </c>
      <c r="F1421" s="1">
        <v>924271</v>
      </c>
      <c r="G1421" s="1" t="s">
        <v>857</v>
      </c>
      <c r="H1421" s="1" t="s">
        <v>51</v>
      </c>
      <c r="I1421" s="1">
        <v>1</v>
      </c>
    </row>
    <row r="1422" spans="1:9" ht="15">
      <c r="A1422" s="1" t="s">
        <v>9</v>
      </c>
      <c r="B1422" s="1" t="s">
        <v>792</v>
      </c>
      <c r="C1422" s="1" t="s">
        <v>858</v>
      </c>
      <c r="D1422" s="1" t="s">
        <v>703</v>
      </c>
      <c r="E1422" s="1">
        <v>6</v>
      </c>
      <c r="F1422" s="1">
        <v>985132</v>
      </c>
      <c r="G1422" s="1" t="s">
        <v>859</v>
      </c>
      <c r="H1422" s="1" t="s">
        <v>53</v>
      </c>
      <c r="I1422" s="1">
        <v>1</v>
      </c>
    </row>
    <row r="1423" spans="1:9" ht="15">
      <c r="A1423" s="1" t="s">
        <v>9</v>
      </c>
      <c r="B1423" s="1" t="s">
        <v>792</v>
      </c>
      <c r="C1423" s="1" t="s">
        <v>858</v>
      </c>
      <c r="D1423" s="1" t="s">
        <v>703</v>
      </c>
      <c r="E1423" s="1">
        <v>8</v>
      </c>
      <c r="F1423" s="1">
        <v>3980</v>
      </c>
      <c r="G1423" s="1" t="s">
        <v>860</v>
      </c>
      <c r="H1423" s="1" t="s">
        <v>12</v>
      </c>
      <c r="I1423" s="1">
        <v>1</v>
      </c>
    </row>
    <row r="1424" spans="1:9" ht="15">
      <c r="A1424" s="1" t="s">
        <v>9</v>
      </c>
      <c r="B1424" s="1" t="s">
        <v>792</v>
      </c>
      <c r="C1424" s="1" t="s">
        <v>858</v>
      </c>
      <c r="D1424" s="1" t="s">
        <v>703</v>
      </c>
      <c r="E1424" s="1">
        <v>8</v>
      </c>
      <c r="F1424" s="1">
        <v>4571</v>
      </c>
      <c r="G1424" s="1" t="s">
        <v>861</v>
      </c>
      <c r="H1424" s="1" t="s">
        <v>14</v>
      </c>
      <c r="I1424" s="1">
        <v>1</v>
      </c>
    </row>
    <row r="1425" spans="1:9" ht="15">
      <c r="A1425" s="1" t="s">
        <v>9</v>
      </c>
      <c r="B1425" s="1" t="s">
        <v>792</v>
      </c>
      <c r="C1425" s="1" t="s">
        <v>858</v>
      </c>
      <c r="D1425" s="1" t="s">
        <v>703</v>
      </c>
      <c r="E1425" s="1">
        <v>8</v>
      </c>
      <c r="F1425" s="1">
        <v>4571</v>
      </c>
      <c r="G1425" s="1" t="s">
        <v>861</v>
      </c>
      <c r="H1425" s="1" t="s">
        <v>430</v>
      </c>
      <c r="I1425" s="1">
        <v>1</v>
      </c>
    </row>
    <row r="1426" spans="1:9" ht="15">
      <c r="A1426" s="1" t="s">
        <v>9</v>
      </c>
      <c r="B1426" s="1" t="s">
        <v>792</v>
      </c>
      <c r="C1426" s="1" t="s">
        <v>858</v>
      </c>
      <c r="D1426" s="1" t="s">
        <v>703</v>
      </c>
      <c r="E1426" s="1">
        <v>8</v>
      </c>
      <c r="F1426" s="1">
        <v>4571</v>
      </c>
      <c r="G1426" s="1" t="s">
        <v>861</v>
      </c>
      <c r="H1426" s="1" t="s">
        <v>123</v>
      </c>
      <c r="I1426" s="1">
        <v>1</v>
      </c>
    </row>
    <row r="1427" spans="1:9" ht="15">
      <c r="A1427" s="1" t="s">
        <v>9</v>
      </c>
      <c r="B1427" s="1" t="s">
        <v>792</v>
      </c>
      <c r="C1427" s="1" t="s">
        <v>858</v>
      </c>
      <c r="D1427" s="1" t="s">
        <v>703</v>
      </c>
      <c r="E1427" s="1">
        <v>8</v>
      </c>
      <c r="F1427" s="1">
        <v>4625</v>
      </c>
      <c r="G1427" s="1" t="s">
        <v>862</v>
      </c>
      <c r="H1427" s="1" t="s">
        <v>440</v>
      </c>
      <c r="I1427" s="1">
        <v>2</v>
      </c>
    </row>
    <row r="1428" spans="1:9" ht="15">
      <c r="A1428" s="1" t="s">
        <v>9</v>
      </c>
      <c r="B1428" s="1" t="s">
        <v>792</v>
      </c>
      <c r="C1428" s="1" t="s">
        <v>858</v>
      </c>
      <c r="D1428" s="1" t="s">
        <v>703</v>
      </c>
      <c r="E1428" s="1">
        <v>8</v>
      </c>
      <c r="F1428" s="1">
        <v>4625</v>
      </c>
      <c r="G1428" s="1" t="s">
        <v>862</v>
      </c>
      <c r="H1428" s="1" t="s">
        <v>12</v>
      </c>
      <c r="I1428" s="1">
        <v>1</v>
      </c>
    </row>
    <row r="1429" spans="1:9" ht="15">
      <c r="A1429" s="1" t="s">
        <v>9</v>
      </c>
      <c r="B1429" s="1" t="s">
        <v>792</v>
      </c>
      <c r="C1429" s="1" t="s">
        <v>858</v>
      </c>
      <c r="D1429" s="1" t="s">
        <v>703</v>
      </c>
      <c r="E1429" s="1">
        <v>8</v>
      </c>
      <c r="F1429" s="1">
        <v>4662</v>
      </c>
      <c r="G1429" s="1" t="s">
        <v>863</v>
      </c>
      <c r="H1429" s="1" t="s">
        <v>12</v>
      </c>
      <c r="I1429" s="1">
        <v>2</v>
      </c>
    </row>
    <row r="1430" spans="1:9" ht="15">
      <c r="A1430" s="1" t="s">
        <v>9</v>
      </c>
      <c r="B1430" s="1" t="s">
        <v>792</v>
      </c>
      <c r="C1430" s="1" t="s">
        <v>858</v>
      </c>
      <c r="D1430" s="1" t="s">
        <v>703</v>
      </c>
      <c r="E1430" s="1">
        <v>8</v>
      </c>
      <c r="F1430" s="1">
        <v>4765</v>
      </c>
      <c r="G1430" s="1" t="s">
        <v>864</v>
      </c>
      <c r="H1430" s="1" t="s">
        <v>56</v>
      </c>
      <c r="I1430" s="1">
        <v>1</v>
      </c>
    </row>
    <row r="1431" spans="1:9" ht="15">
      <c r="A1431" s="1" t="s">
        <v>9</v>
      </c>
      <c r="B1431" s="1" t="s">
        <v>792</v>
      </c>
      <c r="C1431" s="1" t="s">
        <v>858</v>
      </c>
      <c r="D1431" s="1" t="s">
        <v>703</v>
      </c>
      <c r="E1431" s="1">
        <v>8</v>
      </c>
      <c r="F1431" s="1">
        <v>4765</v>
      </c>
      <c r="G1431" s="1" t="s">
        <v>864</v>
      </c>
      <c r="H1431" s="1" t="s">
        <v>105</v>
      </c>
      <c r="I1431" s="1">
        <v>3</v>
      </c>
    </row>
    <row r="1432" spans="1:9" ht="15">
      <c r="A1432" s="1" t="s">
        <v>9</v>
      </c>
      <c r="B1432" s="1" t="s">
        <v>792</v>
      </c>
      <c r="C1432" s="1" t="s">
        <v>858</v>
      </c>
      <c r="D1432" s="1" t="s">
        <v>703</v>
      </c>
      <c r="E1432" s="1">
        <v>8</v>
      </c>
      <c r="F1432" s="1">
        <v>4765</v>
      </c>
      <c r="G1432" s="1" t="s">
        <v>864</v>
      </c>
      <c r="H1432" s="1" t="s">
        <v>12</v>
      </c>
      <c r="I1432" s="1">
        <v>3</v>
      </c>
    </row>
    <row r="1433" spans="1:9" ht="15">
      <c r="A1433" s="1" t="s">
        <v>9</v>
      </c>
      <c r="B1433" s="1" t="s">
        <v>792</v>
      </c>
      <c r="C1433" s="1" t="s">
        <v>865</v>
      </c>
      <c r="D1433" s="1" t="s">
        <v>703</v>
      </c>
      <c r="E1433" s="1">
        <v>8</v>
      </c>
      <c r="F1433" s="1">
        <v>3542</v>
      </c>
      <c r="G1433" s="1" t="s">
        <v>866</v>
      </c>
      <c r="H1433" s="1" t="s">
        <v>822</v>
      </c>
      <c r="I1433" s="1">
        <v>1</v>
      </c>
    </row>
    <row r="1434" spans="1:9" ht="15">
      <c r="A1434" s="1" t="s">
        <v>9</v>
      </c>
      <c r="B1434" s="1" t="s">
        <v>792</v>
      </c>
      <c r="C1434" s="1" t="s">
        <v>865</v>
      </c>
      <c r="D1434" s="1" t="s">
        <v>703</v>
      </c>
      <c r="E1434" s="1">
        <v>8</v>
      </c>
      <c r="F1434" s="1">
        <v>3542</v>
      </c>
      <c r="G1434" s="1" t="s">
        <v>866</v>
      </c>
      <c r="H1434" s="1" t="s">
        <v>14</v>
      </c>
      <c r="I1434" s="1">
        <v>2</v>
      </c>
    </row>
    <row r="1435" spans="1:9" ht="15">
      <c r="A1435" s="1" t="s">
        <v>9</v>
      </c>
      <c r="B1435" s="1" t="s">
        <v>792</v>
      </c>
      <c r="C1435" s="1" t="s">
        <v>867</v>
      </c>
      <c r="D1435" s="1" t="s">
        <v>703</v>
      </c>
      <c r="E1435" s="1">
        <v>8</v>
      </c>
      <c r="F1435" s="1">
        <v>3943</v>
      </c>
      <c r="G1435" s="1" t="s">
        <v>868</v>
      </c>
      <c r="H1435" s="1" t="s">
        <v>167</v>
      </c>
      <c r="I1435" s="1">
        <v>1</v>
      </c>
    </row>
    <row r="1436" spans="1:9" ht="15">
      <c r="A1436" s="1" t="s">
        <v>9</v>
      </c>
      <c r="B1436" s="1" t="s">
        <v>792</v>
      </c>
      <c r="C1436" s="1" t="s">
        <v>867</v>
      </c>
      <c r="D1436" s="1" t="s">
        <v>703</v>
      </c>
      <c r="E1436" s="1">
        <v>8</v>
      </c>
      <c r="F1436" s="1">
        <v>3943</v>
      </c>
      <c r="G1436" s="1" t="s">
        <v>868</v>
      </c>
      <c r="H1436" s="1" t="s">
        <v>12</v>
      </c>
      <c r="I1436" s="1">
        <v>4</v>
      </c>
    </row>
    <row r="1437" spans="1:9" ht="15">
      <c r="A1437" s="1" t="s">
        <v>9</v>
      </c>
      <c r="B1437" s="1" t="s">
        <v>792</v>
      </c>
      <c r="C1437" s="1" t="s">
        <v>867</v>
      </c>
      <c r="D1437" s="1" t="s">
        <v>703</v>
      </c>
      <c r="E1437" s="1">
        <v>8</v>
      </c>
      <c r="F1437" s="1">
        <v>4194</v>
      </c>
      <c r="G1437" s="1" t="s">
        <v>869</v>
      </c>
      <c r="H1437" s="1" t="s">
        <v>53</v>
      </c>
      <c r="I1437" s="1">
        <v>1</v>
      </c>
    </row>
    <row r="1438" spans="1:9" ht="15">
      <c r="A1438" s="1" t="s">
        <v>9</v>
      </c>
      <c r="B1438" s="1" t="s">
        <v>792</v>
      </c>
      <c r="C1438" s="1" t="s">
        <v>867</v>
      </c>
      <c r="D1438" s="1" t="s">
        <v>703</v>
      </c>
      <c r="E1438" s="1">
        <v>8</v>
      </c>
      <c r="F1438" s="1">
        <v>4194</v>
      </c>
      <c r="G1438" s="1" t="s">
        <v>869</v>
      </c>
      <c r="H1438" s="1" t="s">
        <v>86</v>
      </c>
      <c r="I1438" s="1">
        <v>1</v>
      </c>
    </row>
    <row r="1439" spans="1:9" ht="15">
      <c r="A1439" s="1" t="s">
        <v>9</v>
      </c>
      <c r="B1439" s="1" t="s">
        <v>792</v>
      </c>
      <c r="C1439" s="1" t="s">
        <v>867</v>
      </c>
      <c r="D1439" s="1" t="s">
        <v>703</v>
      </c>
      <c r="E1439" s="1">
        <v>8</v>
      </c>
      <c r="F1439" s="1">
        <v>4194</v>
      </c>
      <c r="G1439" s="1" t="s">
        <v>869</v>
      </c>
      <c r="H1439" s="1" t="s">
        <v>12</v>
      </c>
      <c r="I1439" s="1">
        <v>3</v>
      </c>
    </row>
    <row r="1440" spans="1:9" ht="15">
      <c r="A1440" s="1" t="s">
        <v>9</v>
      </c>
      <c r="B1440" s="1" t="s">
        <v>792</v>
      </c>
      <c r="C1440" s="1" t="s">
        <v>867</v>
      </c>
      <c r="D1440" s="1" t="s">
        <v>703</v>
      </c>
      <c r="E1440" s="1">
        <v>8</v>
      </c>
      <c r="F1440" s="1">
        <v>4236</v>
      </c>
      <c r="G1440" s="1" t="s">
        <v>870</v>
      </c>
      <c r="H1440" s="1" t="s">
        <v>33</v>
      </c>
      <c r="I1440" s="1">
        <v>2</v>
      </c>
    </row>
    <row r="1441" spans="1:9" ht="15">
      <c r="A1441" s="1" t="s">
        <v>9</v>
      </c>
      <c r="B1441" s="1" t="s">
        <v>792</v>
      </c>
      <c r="C1441" s="1" t="s">
        <v>867</v>
      </c>
      <c r="D1441" s="1" t="s">
        <v>703</v>
      </c>
      <c r="E1441" s="1">
        <v>8</v>
      </c>
      <c r="F1441" s="1">
        <v>4236</v>
      </c>
      <c r="G1441" s="1" t="s">
        <v>870</v>
      </c>
      <c r="H1441" s="1" t="s">
        <v>34</v>
      </c>
      <c r="I1441" s="1">
        <v>1</v>
      </c>
    </row>
    <row r="1442" spans="1:9" ht="15">
      <c r="A1442" s="1" t="s">
        <v>9</v>
      </c>
      <c r="B1442" s="1" t="s">
        <v>792</v>
      </c>
      <c r="C1442" s="1" t="s">
        <v>867</v>
      </c>
      <c r="D1442" s="1" t="s">
        <v>703</v>
      </c>
      <c r="E1442" s="1">
        <v>8</v>
      </c>
      <c r="F1442" s="1">
        <v>4236</v>
      </c>
      <c r="G1442" s="1" t="s">
        <v>870</v>
      </c>
      <c r="H1442" s="1" t="s">
        <v>12</v>
      </c>
      <c r="I1442" s="1">
        <v>4</v>
      </c>
    </row>
    <row r="1443" spans="1:9" ht="15">
      <c r="A1443" s="1" t="s">
        <v>9</v>
      </c>
      <c r="B1443" s="1" t="s">
        <v>792</v>
      </c>
      <c r="C1443" s="1" t="s">
        <v>867</v>
      </c>
      <c r="D1443" s="1" t="s">
        <v>703</v>
      </c>
      <c r="E1443" s="1">
        <v>8</v>
      </c>
      <c r="F1443" s="1">
        <v>4248</v>
      </c>
      <c r="G1443" s="1" t="s">
        <v>871</v>
      </c>
      <c r="H1443" s="1" t="s">
        <v>86</v>
      </c>
      <c r="I1443" s="1">
        <v>1</v>
      </c>
    </row>
    <row r="1444" spans="1:9" ht="15">
      <c r="A1444" s="1" t="s">
        <v>9</v>
      </c>
      <c r="B1444" s="1" t="s">
        <v>872</v>
      </c>
      <c r="C1444" s="1" t="s">
        <v>873</v>
      </c>
      <c r="D1444" s="1" t="s">
        <v>703</v>
      </c>
      <c r="E1444" s="1">
        <v>8</v>
      </c>
      <c r="F1444" s="1">
        <v>3759</v>
      </c>
      <c r="G1444" s="1" t="s">
        <v>874</v>
      </c>
      <c r="H1444" s="1" t="s">
        <v>167</v>
      </c>
      <c r="I1444" s="1">
        <v>1</v>
      </c>
    </row>
    <row r="1445" spans="1:9" ht="15">
      <c r="A1445" s="1" t="s">
        <v>9</v>
      </c>
      <c r="B1445" s="1" t="s">
        <v>872</v>
      </c>
      <c r="C1445" s="1" t="s">
        <v>873</v>
      </c>
      <c r="D1445" s="1" t="s">
        <v>703</v>
      </c>
      <c r="E1445" s="1">
        <v>8</v>
      </c>
      <c r="F1445" s="1">
        <v>3759</v>
      </c>
      <c r="G1445" s="1" t="s">
        <v>874</v>
      </c>
      <c r="H1445" s="1" t="s">
        <v>30</v>
      </c>
      <c r="I1445" s="1">
        <v>38</v>
      </c>
    </row>
    <row r="1446" spans="1:9" ht="15">
      <c r="A1446" s="1" t="s">
        <v>9</v>
      </c>
      <c r="B1446" s="1" t="s">
        <v>872</v>
      </c>
      <c r="C1446" s="1" t="s">
        <v>873</v>
      </c>
      <c r="D1446" s="1" t="s">
        <v>703</v>
      </c>
      <c r="E1446" s="1">
        <v>8</v>
      </c>
      <c r="F1446" s="1">
        <v>3759</v>
      </c>
      <c r="G1446" s="1" t="s">
        <v>874</v>
      </c>
      <c r="H1446" s="1" t="s">
        <v>56</v>
      </c>
      <c r="I1446" s="1">
        <v>1</v>
      </c>
    </row>
    <row r="1447" spans="1:9" ht="15">
      <c r="A1447" s="1" t="s">
        <v>9</v>
      </c>
      <c r="B1447" s="1" t="s">
        <v>872</v>
      </c>
      <c r="C1447" s="1" t="s">
        <v>873</v>
      </c>
      <c r="D1447" s="1" t="s">
        <v>703</v>
      </c>
      <c r="E1447" s="1">
        <v>8</v>
      </c>
      <c r="F1447" s="1">
        <v>3759</v>
      </c>
      <c r="G1447" s="1" t="s">
        <v>874</v>
      </c>
      <c r="H1447" s="1" t="s">
        <v>33</v>
      </c>
      <c r="I1447" s="1">
        <v>1</v>
      </c>
    </row>
    <row r="1448" spans="1:9" ht="15">
      <c r="A1448" s="1" t="s">
        <v>9</v>
      </c>
      <c r="B1448" s="1" t="s">
        <v>872</v>
      </c>
      <c r="C1448" s="1" t="s">
        <v>873</v>
      </c>
      <c r="D1448" s="1" t="s">
        <v>703</v>
      </c>
      <c r="E1448" s="1">
        <v>8</v>
      </c>
      <c r="F1448" s="1">
        <v>3759</v>
      </c>
      <c r="G1448" s="1" t="s">
        <v>874</v>
      </c>
      <c r="H1448" s="1" t="s">
        <v>45</v>
      </c>
      <c r="I1448" s="1">
        <v>1</v>
      </c>
    </row>
    <row r="1449" spans="1:9" ht="15">
      <c r="A1449" s="1" t="s">
        <v>9</v>
      </c>
      <c r="B1449" s="1" t="s">
        <v>872</v>
      </c>
      <c r="C1449" s="1" t="s">
        <v>873</v>
      </c>
      <c r="D1449" s="1" t="s">
        <v>703</v>
      </c>
      <c r="E1449" s="1">
        <v>8</v>
      </c>
      <c r="F1449" s="1">
        <v>3759</v>
      </c>
      <c r="G1449" s="1" t="s">
        <v>874</v>
      </c>
      <c r="H1449" s="1" t="s">
        <v>641</v>
      </c>
      <c r="I1449" s="1">
        <v>2</v>
      </c>
    </row>
    <row r="1450" spans="1:9" ht="15">
      <c r="A1450" s="1" t="s">
        <v>9</v>
      </c>
      <c r="B1450" s="1" t="s">
        <v>872</v>
      </c>
      <c r="C1450" s="1" t="s">
        <v>873</v>
      </c>
      <c r="D1450" s="1" t="s">
        <v>703</v>
      </c>
      <c r="E1450" s="1">
        <v>8</v>
      </c>
      <c r="F1450" s="1">
        <v>3759</v>
      </c>
      <c r="G1450" s="1" t="s">
        <v>874</v>
      </c>
      <c r="H1450" s="1" t="s">
        <v>86</v>
      </c>
      <c r="I1450" s="1">
        <v>1</v>
      </c>
    </row>
    <row r="1451" spans="1:9" ht="15">
      <c r="A1451" s="1" t="s">
        <v>9</v>
      </c>
      <c r="B1451" s="1" t="s">
        <v>872</v>
      </c>
      <c r="C1451" s="1" t="s">
        <v>873</v>
      </c>
      <c r="D1451" s="1" t="s">
        <v>703</v>
      </c>
      <c r="E1451" s="1">
        <v>8</v>
      </c>
      <c r="F1451" s="1">
        <v>3759</v>
      </c>
      <c r="G1451" s="1" t="s">
        <v>874</v>
      </c>
      <c r="H1451" s="1" t="s">
        <v>147</v>
      </c>
      <c r="I1451" s="1">
        <v>1</v>
      </c>
    </row>
    <row r="1452" spans="1:9" ht="15">
      <c r="A1452" s="1" t="s">
        <v>9</v>
      </c>
      <c r="B1452" s="1" t="s">
        <v>872</v>
      </c>
      <c r="C1452" s="1" t="s">
        <v>873</v>
      </c>
      <c r="D1452" s="1" t="s">
        <v>703</v>
      </c>
      <c r="E1452" s="1">
        <v>8</v>
      </c>
      <c r="F1452" s="1">
        <v>3759</v>
      </c>
      <c r="G1452" s="1" t="s">
        <v>874</v>
      </c>
      <c r="H1452" s="1" t="s">
        <v>556</v>
      </c>
      <c r="I1452" s="1">
        <v>3</v>
      </c>
    </row>
    <row r="1453" spans="1:9" ht="15">
      <c r="A1453" s="1" t="s">
        <v>9</v>
      </c>
      <c r="B1453" s="1" t="s">
        <v>872</v>
      </c>
      <c r="C1453" s="1" t="s">
        <v>873</v>
      </c>
      <c r="D1453" s="1" t="s">
        <v>703</v>
      </c>
      <c r="E1453" s="1">
        <v>8</v>
      </c>
      <c r="F1453" s="1">
        <v>3759</v>
      </c>
      <c r="G1453" s="1" t="s">
        <v>874</v>
      </c>
      <c r="H1453" s="1" t="s">
        <v>628</v>
      </c>
      <c r="I1453" s="1">
        <v>1</v>
      </c>
    </row>
    <row r="1454" spans="1:9" ht="15">
      <c r="A1454" s="1" t="s">
        <v>9</v>
      </c>
      <c r="B1454" s="1" t="s">
        <v>872</v>
      </c>
      <c r="C1454" s="1" t="s">
        <v>873</v>
      </c>
      <c r="D1454" s="1" t="s">
        <v>703</v>
      </c>
      <c r="E1454" s="1">
        <v>8</v>
      </c>
      <c r="F1454" s="1">
        <v>3759</v>
      </c>
      <c r="G1454" s="1" t="s">
        <v>874</v>
      </c>
      <c r="H1454" s="1" t="s">
        <v>34</v>
      </c>
      <c r="I1454" s="1">
        <v>1</v>
      </c>
    </row>
    <row r="1455" spans="1:9" ht="15">
      <c r="A1455" s="1" t="s">
        <v>9</v>
      </c>
      <c r="B1455" s="1" t="s">
        <v>872</v>
      </c>
      <c r="C1455" s="1" t="s">
        <v>873</v>
      </c>
      <c r="D1455" s="1" t="s">
        <v>703</v>
      </c>
      <c r="E1455" s="1">
        <v>8</v>
      </c>
      <c r="F1455" s="1">
        <v>3759</v>
      </c>
      <c r="G1455" s="1" t="s">
        <v>874</v>
      </c>
      <c r="H1455" s="1" t="s">
        <v>219</v>
      </c>
      <c r="I1455" s="1">
        <v>1</v>
      </c>
    </row>
    <row r="1456" spans="1:9" ht="15">
      <c r="A1456" s="1" t="s">
        <v>9</v>
      </c>
      <c r="B1456" s="1" t="s">
        <v>872</v>
      </c>
      <c r="C1456" s="1" t="s">
        <v>873</v>
      </c>
      <c r="D1456" s="1" t="s">
        <v>703</v>
      </c>
      <c r="E1456" s="1">
        <v>8</v>
      </c>
      <c r="F1456" s="1">
        <v>3759</v>
      </c>
      <c r="G1456" s="1" t="s">
        <v>874</v>
      </c>
      <c r="H1456" s="1" t="s">
        <v>35</v>
      </c>
      <c r="I1456" s="1">
        <v>3</v>
      </c>
    </row>
    <row r="1457" spans="1:9" ht="15">
      <c r="A1457" s="1" t="s">
        <v>9</v>
      </c>
      <c r="B1457" s="1" t="s">
        <v>872</v>
      </c>
      <c r="C1457" s="1" t="s">
        <v>873</v>
      </c>
      <c r="D1457" s="1" t="s">
        <v>703</v>
      </c>
      <c r="E1457" s="1">
        <v>8</v>
      </c>
      <c r="F1457" s="1">
        <v>3759</v>
      </c>
      <c r="G1457" s="1" t="s">
        <v>874</v>
      </c>
      <c r="H1457" s="1" t="s">
        <v>51</v>
      </c>
      <c r="I1457" s="1">
        <v>1</v>
      </c>
    </row>
    <row r="1458" spans="1:9" ht="15">
      <c r="A1458" s="1" t="s">
        <v>9</v>
      </c>
      <c r="B1458" s="1" t="s">
        <v>872</v>
      </c>
      <c r="C1458" s="1" t="s">
        <v>873</v>
      </c>
      <c r="D1458" s="1" t="s">
        <v>703</v>
      </c>
      <c r="E1458" s="1">
        <v>8</v>
      </c>
      <c r="F1458" s="1">
        <v>3759</v>
      </c>
      <c r="G1458" s="1" t="s">
        <v>874</v>
      </c>
      <c r="H1458" s="1" t="s">
        <v>12</v>
      </c>
      <c r="I1458" s="1">
        <v>4</v>
      </c>
    </row>
    <row r="1459" spans="1:9" ht="15">
      <c r="A1459" s="1" t="s">
        <v>9</v>
      </c>
      <c r="B1459" s="1" t="s">
        <v>872</v>
      </c>
      <c r="C1459" s="1" t="s">
        <v>875</v>
      </c>
      <c r="D1459" s="1" t="s">
        <v>703</v>
      </c>
      <c r="E1459" s="1">
        <v>8</v>
      </c>
      <c r="F1459" s="1">
        <v>4303</v>
      </c>
      <c r="G1459" s="1" t="s">
        <v>876</v>
      </c>
      <c r="H1459" s="1" t="s">
        <v>30</v>
      </c>
      <c r="I1459" s="1">
        <v>3</v>
      </c>
    </row>
    <row r="1460" spans="1:9" ht="15">
      <c r="A1460" s="1" t="s">
        <v>9</v>
      </c>
      <c r="B1460" s="1" t="s">
        <v>872</v>
      </c>
      <c r="C1460" s="1" t="s">
        <v>875</v>
      </c>
      <c r="D1460" s="1" t="s">
        <v>703</v>
      </c>
      <c r="E1460" s="1">
        <v>8</v>
      </c>
      <c r="F1460" s="1">
        <v>4303</v>
      </c>
      <c r="G1460" s="1" t="s">
        <v>876</v>
      </c>
      <c r="H1460" s="1" t="s">
        <v>33</v>
      </c>
      <c r="I1460" s="1">
        <v>8</v>
      </c>
    </row>
    <row r="1461" spans="1:9" ht="15">
      <c r="A1461" s="1" t="s">
        <v>9</v>
      </c>
      <c r="B1461" s="1" t="s">
        <v>872</v>
      </c>
      <c r="C1461" s="1" t="s">
        <v>875</v>
      </c>
      <c r="D1461" s="1" t="s">
        <v>703</v>
      </c>
      <c r="E1461" s="1">
        <v>8</v>
      </c>
      <c r="F1461" s="1">
        <v>4303</v>
      </c>
      <c r="G1461" s="1" t="s">
        <v>876</v>
      </c>
      <c r="H1461" s="1" t="s">
        <v>45</v>
      </c>
      <c r="I1461" s="1">
        <v>1</v>
      </c>
    </row>
    <row r="1462" spans="1:9" ht="15">
      <c r="A1462" s="1" t="s">
        <v>9</v>
      </c>
      <c r="B1462" s="1" t="s">
        <v>872</v>
      </c>
      <c r="C1462" s="1" t="s">
        <v>875</v>
      </c>
      <c r="D1462" s="1" t="s">
        <v>703</v>
      </c>
      <c r="E1462" s="1">
        <v>8</v>
      </c>
      <c r="F1462" s="1">
        <v>4303</v>
      </c>
      <c r="G1462" s="1" t="s">
        <v>876</v>
      </c>
      <c r="H1462" s="1" t="s">
        <v>114</v>
      </c>
      <c r="I1462" s="1">
        <v>1</v>
      </c>
    </row>
    <row r="1463" spans="1:9" ht="15">
      <c r="A1463" s="1" t="s">
        <v>9</v>
      </c>
      <c r="B1463" s="1" t="s">
        <v>872</v>
      </c>
      <c r="C1463" s="1" t="s">
        <v>875</v>
      </c>
      <c r="D1463" s="1" t="s">
        <v>703</v>
      </c>
      <c r="E1463" s="1">
        <v>8</v>
      </c>
      <c r="F1463" s="1">
        <v>4303</v>
      </c>
      <c r="G1463" s="1" t="s">
        <v>876</v>
      </c>
      <c r="H1463" s="1" t="s">
        <v>34</v>
      </c>
      <c r="I1463" s="1">
        <v>12</v>
      </c>
    </row>
    <row r="1464" spans="1:9" ht="15">
      <c r="A1464" s="1" t="s">
        <v>9</v>
      </c>
      <c r="B1464" s="1" t="s">
        <v>872</v>
      </c>
      <c r="C1464" s="1" t="s">
        <v>875</v>
      </c>
      <c r="D1464" s="1" t="s">
        <v>703</v>
      </c>
      <c r="E1464" s="1">
        <v>8</v>
      </c>
      <c r="F1464" s="1">
        <v>4303</v>
      </c>
      <c r="G1464" s="1" t="s">
        <v>876</v>
      </c>
      <c r="H1464" s="1" t="s">
        <v>219</v>
      </c>
      <c r="I1464" s="1">
        <v>1</v>
      </c>
    </row>
    <row r="1465" spans="1:9" ht="15">
      <c r="A1465" s="1" t="s">
        <v>9</v>
      </c>
      <c r="B1465" s="1" t="s">
        <v>872</v>
      </c>
      <c r="C1465" s="1" t="s">
        <v>875</v>
      </c>
      <c r="D1465" s="1" t="s">
        <v>703</v>
      </c>
      <c r="E1465" s="1">
        <v>8</v>
      </c>
      <c r="F1465" s="1">
        <v>4303</v>
      </c>
      <c r="G1465" s="1" t="s">
        <v>876</v>
      </c>
      <c r="H1465" s="1" t="s">
        <v>767</v>
      </c>
      <c r="I1465" s="1">
        <v>1</v>
      </c>
    </row>
    <row r="1466" spans="1:9" ht="15">
      <c r="A1466" s="1" t="s">
        <v>9</v>
      </c>
      <c r="B1466" s="1" t="s">
        <v>872</v>
      </c>
      <c r="C1466" s="1" t="s">
        <v>875</v>
      </c>
      <c r="D1466" s="1" t="s">
        <v>703</v>
      </c>
      <c r="E1466" s="1">
        <v>8</v>
      </c>
      <c r="F1466" s="1">
        <v>4303</v>
      </c>
      <c r="G1466" s="1" t="s">
        <v>876</v>
      </c>
      <c r="H1466" s="1" t="s">
        <v>12</v>
      </c>
      <c r="I1466" s="1">
        <v>11</v>
      </c>
    </row>
    <row r="1467" spans="1:9" ht="15">
      <c r="A1467" s="1" t="s">
        <v>9</v>
      </c>
      <c r="B1467" s="1" t="s">
        <v>872</v>
      </c>
      <c r="C1467" s="1" t="s">
        <v>875</v>
      </c>
      <c r="D1467" s="1" t="s">
        <v>703</v>
      </c>
      <c r="E1467" s="1">
        <v>8</v>
      </c>
      <c r="F1467" s="1">
        <v>4455</v>
      </c>
      <c r="G1467" s="1" t="s">
        <v>877</v>
      </c>
      <c r="H1467" s="1" t="s">
        <v>30</v>
      </c>
      <c r="I1467" s="1">
        <v>1</v>
      </c>
    </row>
    <row r="1468" spans="1:9" ht="15">
      <c r="A1468" s="1" t="s">
        <v>9</v>
      </c>
      <c r="B1468" s="1" t="s">
        <v>872</v>
      </c>
      <c r="C1468" s="1" t="s">
        <v>875</v>
      </c>
      <c r="D1468" s="1" t="s">
        <v>703</v>
      </c>
      <c r="E1468" s="1">
        <v>8</v>
      </c>
      <c r="F1468" s="1">
        <v>4455</v>
      </c>
      <c r="G1468" s="1" t="s">
        <v>877</v>
      </c>
      <c r="H1468" s="1" t="s">
        <v>45</v>
      </c>
      <c r="I1468" s="1">
        <v>2</v>
      </c>
    </row>
    <row r="1469" spans="1:9" ht="15">
      <c r="A1469" s="1" t="s">
        <v>9</v>
      </c>
      <c r="B1469" s="1" t="s">
        <v>872</v>
      </c>
      <c r="C1469" s="1" t="s">
        <v>875</v>
      </c>
      <c r="D1469" s="1" t="s">
        <v>703</v>
      </c>
      <c r="E1469" s="1">
        <v>8</v>
      </c>
      <c r="F1469" s="1">
        <v>4455</v>
      </c>
      <c r="G1469" s="1" t="s">
        <v>877</v>
      </c>
      <c r="H1469" s="1" t="s">
        <v>134</v>
      </c>
      <c r="I1469" s="1">
        <v>1</v>
      </c>
    </row>
    <row r="1470" spans="1:9" ht="15">
      <c r="A1470" s="1" t="s">
        <v>9</v>
      </c>
      <c r="B1470" s="1" t="s">
        <v>872</v>
      </c>
      <c r="C1470" s="1" t="s">
        <v>875</v>
      </c>
      <c r="D1470" s="1" t="s">
        <v>703</v>
      </c>
      <c r="E1470" s="1">
        <v>8</v>
      </c>
      <c r="F1470" s="1">
        <v>4455</v>
      </c>
      <c r="G1470" s="1" t="s">
        <v>877</v>
      </c>
      <c r="H1470" s="1" t="s">
        <v>34</v>
      </c>
      <c r="I1470" s="1">
        <v>2</v>
      </c>
    </row>
    <row r="1471" spans="1:9" ht="15">
      <c r="A1471" s="1" t="s">
        <v>9</v>
      </c>
      <c r="B1471" s="1" t="s">
        <v>872</v>
      </c>
      <c r="C1471" s="1" t="s">
        <v>875</v>
      </c>
      <c r="D1471" s="1" t="s">
        <v>703</v>
      </c>
      <c r="E1471" s="1">
        <v>8</v>
      </c>
      <c r="F1471" s="1">
        <v>4467</v>
      </c>
      <c r="G1471" s="1" t="s">
        <v>878</v>
      </c>
      <c r="H1471" s="1" t="s">
        <v>83</v>
      </c>
      <c r="I1471" s="1">
        <v>1</v>
      </c>
    </row>
    <row r="1472" spans="1:9" ht="15">
      <c r="A1472" s="1" t="s">
        <v>9</v>
      </c>
      <c r="B1472" s="1" t="s">
        <v>872</v>
      </c>
      <c r="C1472" s="1" t="s">
        <v>879</v>
      </c>
      <c r="D1472" s="1" t="s">
        <v>703</v>
      </c>
      <c r="E1472" s="1">
        <v>8</v>
      </c>
      <c r="F1472" s="1">
        <v>4546</v>
      </c>
      <c r="G1472" s="1" t="s">
        <v>880</v>
      </c>
      <c r="H1472" s="1" t="s">
        <v>12</v>
      </c>
      <c r="I1472" s="1">
        <v>2</v>
      </c>
    </row>
    <row r="1473" spans="1:9" ht="15">
      <c r="A1473" s="1" t="s">
        <v>9</v>
      </c>
      <c r="B1473" s="1" t="s">
        <v>872</v>
      </c>
      <c r="C1473" s="1" t="s">
        <v>879</v>
      </c>
      <c r="D1473" s="1" t="s">
        <v>703</v>
      </c>
      <c r="E1473" s="1">
        <v>8</v>
      </c>
      <c r="F1473" s="1">
        <v>4561</v>
      </c>
      <c r="G1473" s="1" t="s">
        <v>881</v>
      </c>
      <c r="H1473" s="1" t="s">
        <v>12</v>
      </c>
      <c r="I1473" s="1">
        <v>5</v>
      </c>
    </row>
    <row r="1474" spans="1:9" ht="15">
      <c r="A1474" s="1" t="s">
        <v>9</v>
      </c>
      <c r="B1474" s="1" t="s">
        <v>872</v>
      </c>
      <c r="C1474" s="1" t="s">
        <v>879</v>
      </c>
      <c r="D1474" s="1" t="s">
        <v>703</v>
      </c>
      <c r="E1474" s="1">
        <v>8</v>
      </c>
      <c r="F1474" s="1">
        <v>4649</v>
      </c>
      <c r="G1474" s="1" t="s">
        <v>882</v>
      </c>
      <c r="H1474" s="1" t="s">
        <v>86</v>
      </c>
      <c r="I1474" s="1">
        <v>1</v>
      </c>
    </row>
    <row r="1475" spans="1:9" ht="15">
      <c r="A1475" s="1" t="s">
        <v>9</v>
      </c>
      <c r="B1475" s="1" t="s">
        <v>872</v>
      </c>
      <c r="C1475" s="1" t="s">
        <v>879</v>
      </c>
      <c r="D1475" s="1" t="s">
        <v>703</v>
      </c>
      <c r="E1475" s="1">
        <v>8</v>
      </c>
      <c r="F1475" s="1">
        <v>4649</v>
      </c>
      <c r="G1475" s="1" t="s">
        <v>882</v>
      </c>
      <c r="H1475" s="1" t="s">
        <v>12</v>
      </c>
      <c r="I1475" s="1">
        <v>25</v>
      </c>
    </row>
    <row r="1476" spans="1:9" ht="15">
      <c r="A1476" s="1" t="s">
        <v>9</v>
      </c>
      <c r="B1476" s="1" t="s">
        <v>872</v>
      </c>
      <c r="C1476" s="1" t="s">
        <v>879</v>
      </c>
      <c r="D1476" s="1" t="s">
        <v>703</v>
      </c>
      <c r="E1476" s="1">
        <v>8</v>
      </c>
      <c r="F1476" s="1">
        <v>4741</v>
      </c>
      <c r="G1476" s="1" t="s">
        <v>883</v>
      </c>
      <c r="H1476" s="1" t="s">
        <v>12</v>
      </c>
      <c r="I1476" s="1">
        <v>8</v>
      </c>
    </row>
    <row r="1477" spans="1:9" ht="15">
      <c r="A1477" s="1" t="s">
        <v>9</v>
      </c>
      <c r="B1477" s="1" t="s">
        <v>872</v>
      </c>
      <c r="C1477" s="1" t="s">
        <v>879</v>
      </c>
      <c r="D1477" s="1" t="s">
        <v>703</v>
      </c>
      <c r="E1477" s="1">
        <v>8</v>
      </c>
      <c r="F1477" s="1">
        <v>4777</v>
      </c>
      <c r="G1477" s="1" t="s">
        <v>884</v>
      </c>
      <c r="H1477" s="1" t="s">
        <v>53</v>
      </c>
      <c r="I1477" s="1">
        <v>1</v>
      </c>
    </row>
    <row r="1478" spans="1:9" ht="15">
      <c r="A1478" s="1" t="s">
        <v>9</v>
      </c>
      <c r="B1478" s="1" t="s">
        <v>872</v>
      </c>
      <c r="C1478" s="1" t="s">
        <v>879</v>
      </c>
      <c r="D1478" s="1" t="s">
        <v>703</v>
      </c>
      <c r="E1478" s="1">
        <v>8</v>
      </c>
      <c r="F1478" s="1">
        <v>4777</v>
      </c>
      <c r="G1478" s="1" t="s">
        <v>884</v>
      </c>
      <c r="H1478" s="1" t="s">
        <v>45</v>
      </c>
      <c r="I1478" s="1">
        <v>1</v>
      </c>
    </row>
    <row r="1479" spans="1:9" ht="15">
      <c r="A1479" s="1" t="s">
        <v>9</v>
      </c>
      <c r="B1479" s="1" t="s">
        <v>872</v>
      </c>
      <c r="C1479" s="1" t="s">
        <v>879</v>
      </c>
      <c r="D1479" s="1" t="s">
        <v>703</v>
      </c>
      <c r="E1479" s="1">
        <v>8</v>
      </c>
      <c r="F1479" s="1">
        <v>4777</v>
      </c>
      <c r="G1479" s="1" t="s">
        <v>884</v>
      </c>
      <c r="H1479" s="1" t="s">
        <v>12</v>
      </c>
      <c r="I1479" s="1">
        <v>3</v>
      </c>
    </row>
    <row r="1480" spans="1:9" ht="15">
      <c r="A1480" s="1" t="s">
        <v>9</v>
      </c>
      <c r="B1480" s="1" t="s">
        <v>872</v>
      </c>
      <c r="C1480" s="1" t="s">
        <v>879</v>
      </c>
      <c r="D1480" s="1" t="s">
        <v>703</v>
      </c>
      <c r="E1480" s="1">
        <v>8</v>
      </c>
      <c r="F1480" s="1">
        <v>4789</v>
      </c>
      <c r="G1480" s="1" t="s">
        <v>885</v>
      </c>
      <c r="H1480" s="1" t="s">
        <v>35</v>
      </c>
      <c r="I1480" s="1">
        <v>1</v>
      </c>
    </row>
    <row r="1481" spans="1:9" ht="15">
      <c r="A1481" s="1" t="s">
        <v>9</v>
      </c>
      <c r="B1481" s="1" t="s">
        <v>872</v>
      </c>
      <c r="C1481" s="1" t="s">
        <v>879</v>
      </c>
      <c r="D1481" s="1" t="s">
        <v>703</v>
      </c>
      <c r="E1481" s="1">
        <v>8</v>
      </c>
      <c r="F1481" s="1">
        <v>4789</v>
      </c>
      <c r="G1481" s="1" t="s">
        <v>885</v>
      </c>
      <c r="H1481" s="1" t="s">
        <v>12</v>
      </c>
      <c r="I1481" s="1">
        <v>2</v>
      </c>
    </row>
    <row r="1482" spans="1:9" ht="15">
      <c r="A1482" s="1" t="s">
        <v>9</v>
      </c>
      <c r="B1482" s="1" t="s">
        <v>872</v>
      </c>
      <c r="C1482" s="1" t="s">
        <v>879</v>
      </c>
      <c r="D1482" s="1" t="s">
        <v>703</v>
      </c>
      <c r="E1482" s="1">
        <v>8</v>
      </c>
      <c r="F1482" s="1">
        <v>4819</v>
      </c>
      <c r="G1482" s="1" t="s">
        <v>886</v>
      </c>
      <c r="H1482" s="1" t="s">
        <v>12</v>
      </c>
      <c r="I1482" s="1">
        <v>1</v>
      </c>
    </row>
    <row r="1483" spans="1:9" ht="15">
      <c r="A1483" s="1" t="s">
        <v>9</v>
      </c>
      <c r="B1483" s="1" t="s">
        <v>872</v>
      </c>
      <c r="C1483" s="1" t="s">
        <v>879</v>
      </c>
      <c r="D1483" s="1" t="s">
        <v>703</v>
      </c>
      <c r="E1483" s="1">
        <v>8</v>
      </c>
      <c r="F1483" s="1">
        <v>4820</v>
      </c>
      <c r="G1483" s="1" t="s">
        <v>887</v>
      </c>
      <c r="H1483" s="1" t="s">
        <v>12</v>
      </c>
      <c r="I1483" s="1">
        <v>1</v>
      </c>
    </row>
    <row r="1484" spans="1:9" ht="15">
      <c r="A1484" s="1" t="s">
        <v>9</v>
      </c>
      <c r="B1484" s="1" t="s">
        <v>872</v>
      </c>
      <c r="C1484" s="1" t="s">
        <v>879</v>
      </c>
      <c r="D1484" s="1" t="s">
        <v>703</v>
      </c>
      <c r="E1484" s="1">
        <v>8</v>
      </c>
      <c r="F1484" s="1">
        <v>4873</v>
      </c>
      <c r="G1484" s="1" t="s">
        <v>888</v>
      </c>
      <c r="H1484" s="1" t="s">
        <v>51</v>
      </c>
      <c r="I1484" s="1">
        <v>1</v>
      </c>
    </row>
    <row r="1485" spans="1:9" ht="15">
      <c r="A1485" s="1" t="s">
        <v>9</v>
      </c>
      <c r="B1485" s="1" t="s">
        <v>872</v>
      </c>
      <c r="C1485" s="1" t="s">
        <v>879</v>
      </c>
      <c r="D1485" s="1" t="s">
        <v>703</v>
      </c>
      <c r="E1485" s="1">
        <v>8</v>
      </c>
      <c r="F1485" s="1">
        <v>4873</v>
      </c>
      <c r="G1485" s="1" t="s">
        <v>888</v>
      </c>
      <c r="H1485" s="1" t="s">
        <v>12</v>
      </c>
      <c r="I1485" s="1">
        <v>1</v>
      </c>
    </row>
    <row r="1486" spans="1:9" ht="15">
      <c r="A1486" s="1" t="s">
        <v>9</v>
      </c>
      <c r="B1486" s="1" t="s">
        <v>872</v>
      </c>
      <c r="C1486" s="1" t="s">
        <v>879</v>
      </c>
      <c r="D1486" s="1" t="s">
        <v>703</v>
      </c>
      <c r="E1486" s="1">
        <v>8</v>
      </c>
      <c r="F1486" s="1">
        <v>38155</v>
      </c>
      <c r="G1486" s="1" t="s">
        <v>889</v>
      </c>
      <c r="H1486" s="1" t="s">
        <v>12</v>
      </c>
      <c r="I1486" s="1">
        <v>7</v>
      </c>
    </row>
    <row r="1487" spans="1:9" ht="15">
      <c r="A1487" s="1" t="s">
        <v>9</v>
      </c>
      <c r="B1487" s="1" t="s">
        <v>872</v>
      </c>
      <c r="C1487" s="1" t="s">
        <v>879</v>
      </c>
      <c r="D1487" s="1" t="s">
        <v>703</v>
      </c>
      <c r="E1487" s="1">
        <v>8</v>
      </c>
      <c r="F1487" s="1">
        <v>38179</v>
      </c>
      <c r="G1487" s="1" t="s">
        <v>890</v>
      </c>
      <c r="H1487" s="1" t="s">
        <v>34</v>
      </c>
      <c r="I1487" s="1">
        <v>1</v>
      </c>
    </row>
    <row r="1488" spans="1:9" ht="15">
      <c r="A1488" s="1" t="s">
        <v>9</v>
      </c>
      <c r="B1488" s="1" t="s">
        <v>872</v>
      </c>
      <c r="C1488" s="1" t="s">
        <v>879</v>
      </c>
      <c r="D1488" s="1" t="s">
        <v>703</v>
      </c>
      <c r="E1488" s="1">
        <v>8</v>
      </c>
      <c r="F1488" s="1">
        <v>38179</v>
      </c>
      <c r="G1488" s="1" t="s">
        <v>890</v>
      </c>
      <c r="H1488" s="1" t="s">
        <v>12</v>
      </c>
      <c r="I1488" s="1">
        <v>19</v>
      </c>
    </row>
    <row r="1489" spans="1:9" ht="15">
      <c r="A1489" s="1" t="s">
        <v>9</v>
      </c>
      <c r="B1489" s="1" t="s">
        <v>872</v>
      </c>
      <c r="C1489" s="1" t="s">
        <v>879</v>
      </c>
      <c r="D1489" s="1" t="s">
        <v>703</v>
      </c>
      <c r="E1489" s="1">
        <v>8</v>
      </c>
      <c r="F1489" s="1">
        <v>39147</v>
      </c>
      <c r="G1489" s="1" t="s">
        <v>891</v>
      </c>
      <c r="H1489" s="1" t="s">
        <v>56</v>
      </c>
      <c r="I1489" s="1">
        <v>3</v>
      </c>
    </row>
    <row r="1490" spans="1:9" ht="15">
      <c r="A1490" s="1" t="s">
        <v>9</v>
      </c>
      <c r="B1490" s="1" t="s">
        <v>872</v>
      </c>
      <c r="C1490" s="1" t="s">
        <v>879</v>
      </c>
      <c r="D1490" s="1" t="s">
        <v>703</v>
      </c>
      <c r="E1490" s="1">
        <v>8</v>
      </c>
      <c r="F1490" s="1">
        <v>39147</v>
      </c>
      <c r="G1490" s="1" t="s">
        <v>891</v>
      </c>
      <c r="H1490" s="1" t="s">
        <v>12</v>
      </c>
      <c r="I1490" s="1">
        <v>11</v>
      </c>
    </row>
    <row r="1491" spans="1:9" ht="15">
      <c r="A1491" s="1" t="s">
        <v>9</v>
      </c>
      <c r="B1491" s="1" t="s">
        <v>872</v>
      </c>
      <c r="C1491" s="1" t="s">
        <v>892</v>
      </c>
      <c r="D1491" s="1" t="s">
        <v>703</v>
      </c>
      <c r="E1491" s="1">
        <v>8</v>
      </c>
      <c r="F1491" s="1">
        <v>4297</v>
      </c>
      <c r="G1491" s="1" t="s">
        <v>893</v>
      </c>
      <c r="H1491" s="1" t="s">
        <v>33</v>
      </c>
      <c r="I1491" s="1">
        <v>2</v>
      </c>
    </row>
    <row r="1492" spans="1:9" ht="15">
      <c r="A1492" s="1" t="s">
        <v>9</v>
      </c>
      <c r="B1492" s="1" t="s">
        <v>872</v>
      </c>
      <c r="C1492" s="1" t="s">
        <v>892</v>
      </c>
      <c r="D1492" s="1" t="s">
        <v>703</v>
      </c>
      <c r="E1492" s="1">
        <v>8</v>
      </c>
      <c r="F1492" s="1">
        <v>4297</v>
      </c>
      <c r="G1492" s="1" t="s">
        <v>893</v>
      </c>
      <c r="H1492" s="1" t="s">
        <v>86</v>
      </c>
      <c r="I1492" s="1">
        <v>1</v>
      </c>
    </row>
    <row r="1493" spans="1:9" ht="15">
      <c r="A1493" s="1" t="s">
        <v>9</v>
      </c>
      <c r="B1493" s="1" t="s">
        <v>872</v>
      </c>
      <c r="C1493" s="1" t="s">
        <v>892</v>
      </c>
      <c r="D1493" s="1" t="s">
        <v>703</v>
      </c>
      <c r="E1493" s="1">
        <v>8</v>
      </c>
      <c r="F1493" s="1">
        <v>4297</v>
      </c>
      <c r="G1493" s="1" t="s">
        <v>893</v>
      </c>
      <c r="H1493" s="1" t="s">
        <v>34</v>
      </c>
      <c r="I1493" s="1">
        <v>7</v>
      </c>
    </row>
    <row r="1494" spans="1:9" ht="15">
      <c r="A1494" s="1" t="s">
        <v>9</v>
      </c>
      <c r="B1494" s="1" t="s">
        <v>872</v>
      </c>
      <c r="C1494" s="1" t="s">
        <v>892</v>
      </c>
      <c r="D1494" s="1" t="s">
        <v>703</v>
      </c>
      <c r="E1494" s="1">
        <v>8</v>
      </c>
      <c r="F1494" s="1">
        <v>4315</v>
      </c>
      <c r="G1494" s="1" t="s">
        <v>894</v>
      </c>
      <c r="H1494" s="1" t="s">
        <v>114</v>
      </c>
      <c r="I1494" s="1">
        <v>1</v>
      </c>
    </row>
    <row r="1495" spans="1:9" ht="15">
      <c r="A1495" s="1" t="s">
        <v>9</v>
      </c>
      <c r="B1495" s="1" t="s">
        <v>872</v>
      </c>
      <c r="C1495" s="1" t="s">
        <v>892</v>
      </c>
      <c r="D1495" s="1" t="s">
        <v>703</v>
      </c>
      <c r="E1495" s="1">
        <v>8</v>
      </c>
      <c r="F1495" s="1">
        <v>4315</v>
      </c>
      <c r="G1495" s="1" t="s">
        <v>894</v>
      </c>
      <c r="H1495" s="1" t="s">
        <v>34</v>
      </c>
      <c r="I1495" s="1">
        <v>17</v>
      </c>
    </row>
    <row r="1496" spans="1:9" ht="15">
      <c r="A1496" s="1" t="s">
        <v>9</v>
      </c>
      <c r="B1496" s="1" t="s">
        <v>872</v>
      </c>
      <c r="C1496" s="1" t="s">
        <v>892</v>
      </c>
      <c r="D1496" s="1" t="s">
        <v>703</v>
      </c>
      <c r="E1496" s="1">
        <v>8</v>
      </c>
      <c r="F1496" s="1">
        <v>4315</v>
      </c>
      <c r="G1496" s="1" t="s">
        <v>894</v>
      </c>
      <c r="H1496" s="1" t="s">
        <v>12</v>
      </c>
      <c r="I1496" s="1">
        <v>11</v>
      </c>
    </row>
    <row r="1497" spans="1:9" ht="15">
      <c r="A1497" s="1" t="s">
        <v>9</v>
      </c>
      <c r="B1497" s="1" t="s">
        <v>872</v>
      </c>
      <c r="C1497" s="1" t="s">
        <v>892</v>
      </c>
      <c r="D1497" s="1" t="s">
        <v>703</v>
      </c>
      <c r="E1497" s="1">
        <v>8</v>
      </c>
      <c r="F1497" s="1">
        <v>4327</v>
      </c>
      <c r="G1497" s="1" t="s">
        <v>895</v>
      </c>
      <c r="H1497" s="1" t="s">
        <v>35</v>
      </c>
      <c r="I1497" s="1">
        <v>1</v>
      </c>
    </row>
    <row r="1498" spans="1:9" ht="15">
      <c r="A1498" s="1" t="s">
        <v>9</v>
      </c>
      <c r="B1498" s="1" t="s">
        <v>872</v>
      </c>
      <c r="C1498" s="1" t="s">
        <v>892</v>
      </c>
      <c r="D1498" s="1" t="s">
        <v>703</v>
      </c>
      <c r="E1498" s="1">
        <v>8</v>
      </c>
      <c r="F1498" s="1">
        <v>4327</v>
      </c>
      <c r="G1498" s="1" t="s">
        <v>895</v>
      </c>
      <c r="H1498" s="1" t="s">
        <v>226</v>
      </c>
      <c r="I1498" s="1">
        <v>1</v>
      </c>
    </row>
    <row r="1499" spans="1:9" ht="15">
      <c r="A1499" s="1" t="s">
        <v>9</v>
      </c>
      <c r="B1499" s="1" t="s">
        <v>872</v>
      </c>
      <c r="C1499" s="1" t="s">
        <v>892</v>
      </c>
      <c r="D1499" s="1" t="s">
        <v>703</v>
      </c>
      <c r="E1499" s="1">
        <v>8</v>
      </c>
      <c r="F1499" s="1">
        <v>4327</v>
      </c>
      <c r="G1499" s="1" t="s">
        <v>895</v>
      </c>
      <c r="H1499" s="1" t="s">
        <v>12</v>
      </c>
      <c r="I1499" s="1">
        <v>2</v>
      </c>
    </row>
    <row r="1500" spans="1:9" ht="15">
      <c r="A1500" s="1" t="s">
        <v>9</v>
      </c>
      <c r="B1500" s="1" t="s">
        <v>872</v>
      </c>
      <c r="C1500" s="1" t="s">
        <v>892</v>
      </c>
      <c r="D1500" s="1" t="s">
        <v>703</v>
      </c>
      <c r="E1500" s="1">
        <v>8</v>
      </c>
      <c r="F1500" s="1">
        <v>4388</v>
      </c>
      <c r="G1500" s="1" t="s">
        <v>896</v>
      </c>
      <c r="H1500" s="1" t="s">
        <v>33</v>
      </c>
      <c r="I1500" s="1">
        <v>1</v>
      </c>
    </row>
    <row r="1501" spans="1:9" ht="15">
      <c r="A1501" s="1" t="s">
        <v>9</v>
      </c>
      <c r="B1501" s="1" t="s">
        <v>872</v>
      </c>
      <c r="C1501" s="1" t="s">
        <v>892</v>
      </c>
      <c r="D1501" s="1" t="s">
        <v>703</v>
      </c>
      <c r="E1501" s="1">
        <v>8</v>
      </c>
      <c r="F1501" s="1">
        <v>4388</v>
      </c>
      <c r="G1501" s="1" t="s">
        <v>896</v>
      </c>
      <c r="H1501" s="1" t="s">
        <v>34</v>
      </c>
      <c r="I1501" s="1">
        <v>1</v>
      </c>
    </row>
    <row r="1502" spans="1:9" ht="15">
      <c r="A1502" s="1" t="s">
        <v>9</v>
      </c>
      <c r="B1502" s="1" t="s">
        <v>872</v>
      </c>
      <c r="C1502" s="1" t="s">
        <v>892</v>
      </c>
      <c r="D1502" s="1" t="s">
        <v>703</v>
      </c>
      <c r="E1502" s="1">
        <v>8</v>
      </c>
      <c r="F1502" s="1">
        <v>4388</v>
      </c>
      <c r="G1502" s="1" t="s">
        <v>896</v>
      </c>
      <c r="H1502" s="1" t="s">
        <v>238</v>
      </c>
      <c r="I1502" s="1">
        <v>3</v>
      </c>
    </row>
    <row r="1503" spans="1:9" ht="15">
      <c r="A1503" s="1" t="s">
        <v>9</v>
      </c>
      <c r="B1503" s="1" t="s">
        <v>872</v>
      </c>
      <c r="C1503" s="1" t="s">
        <v>892</v>
      </c>
      <c r="D1503" s="1" t="s">
        <v>703</v>
      </c>
      <c r="E1503" s="1">
        <v>8</v>
      </c>
      <c r="F1503" s="1">
        <v>4388</v>
      </c>
      <c r="G1503" s="1" t="s">
        <v>896</v>
      </c>
      <c r="H1503" s="1" t="s">
        <v>35</v>
      </c>
      <c r="I1503" s="1">
        <v>1</v>
      </c>
    </row>
    <row r="1504" spans="1:9" ht="15">
      <c r="A1504" s="1" t="s">
        <v>9</v>
      </c>
      <c r="B1504" s="1" t="s">
        <v>872</v>
      </c>
      <c r="C1504" s="1" t="s">
        <v>892</v>
      </c>
      <c r="D1504" s="1" t="s">
        <v>703</v>
      </c>
      <c r="E1504" s="1">
        <v>8</v>
      </c>
      <c r="F1504" s="1">
        <v>4388</v>
      </c>
      <c r="G1504" s="1" t="s">
        <v>896</v>
      </c>
      <c r="H1504" s="1" t="s">
        <v>12</v>
      </c>
      <c r="I1504" s="1">
        <v>5</v>
      </c>
    </row>
    <row r="1505" spans="1:9" ht="15">
      <c r="A1505" s="1" t="s">
        <v>9</v>
      </c>
      <c r="B1505" s="1" t="s">
        <v>872</v>
      </c>
      <c r="C1505" s="1" t="s">
        <v>892</v>
      </c>
      <c r="D1505" s="1" t="s">
        <v>703</v>
      </c>
      <c r="E1505" s="1">
        <v>8</v>
      </c>
      <c r="F1505" s="1">
        <v>4397</v>
      </c>
      <c r="G1505" s="1" t="s">
        <v>897</v>
      </c>
      <c r="H1505" s="1" t="s">
        <v>12</v>
      </c>
      <c r="I1505" s="1">
        <v>12</v>
      </c>
    </row>
    <row r="1506" spans="1:9" ht="15">
      <c r="A1506" s="1" t="s">
        <v>9</v>
      </c>
      <c r="B1506" s="1" t="s">
        <v>872</v>
      </c>
      <c r="C1506" s="1" t="s">
        <v>892</v>
      </c>
      <c r="D1506" s="1" t="s">
        <v>703</v>
      </c>
      <c r="E1506" s="1">
        <v>8</v>
      </c>
      <c r="F1506" s="1">
        <v>4418</v>
      </c>
      <c r="G1506" s="1" t="s">
        <v>898</v>
      </c>
      <c r="H1506" s="1" t="s">
        <v>899</v>
      </c>
      <c r="I1506" s="1">
        <v>1</v>
      </c>
    </row>
    <row r="1507" spans="1:9" ht="15">
      <c r="A1507" s="1" t="s">
        <v>9</v>
      </c>
      <c r="B1507" s="1" t="s">
        <v>872</v>
      </c>
      <c r="C1507" s="1" t="s">
        <v>892</v>
      </c>
      <c r="D1507" s="1" t="s">
        <v>703</v>
      </c>
      <c r="E1507" s="1">
        <v>8</v>
      </c>
      <c r="F1507" s="1">
        <v>4418</v>
      </c>
      <c r="G1507" s="1" t="s">
        <v>898</v>
      </c>
      <c r="H1507" s="1" t="s">
        <v>34</v>
      </c>
      <c r="I1507" s="1">
        <v>1</v>
      </c>
    </row>
    <row r="1508" spans="1:9" ht="15">
      <c r="A1508" s="1" t="s">
        <v>9</v>
      </c>
      <c r="B1508" s="1" t="s">
        <v>872</v>
      </c>
      <c r="C1508" s="1" t="s">
        <v>892</v>
      </c>
      <c r="D1508" s="1" t="s">
        <v>703</v>
      </c>
      <c r="E1508" s="1">
        <v>8</v>
      </c>
      <c r="F1508" s="1">
        <v>4418</v>
      </c>
      <c r="G1508" s="1" t="s">
        <v>898</v>
      </c>
      <c r="H1508" s="1" t="s">
        <v>12</v>
      </c>
      <c r="I1508" s="1">
        <v>22</v>
      </c>
    </row>
    <row r="1509" spans="1:9" ht="15">
      <c r="A1509" s="1" t="s">
        <v>9</v>
      </c>
      <c r="B1509" s="1" t="s">
        <v>872</v>
      </c>
      <c r="C1509" s="1" t="s">
        <v>892</v>
      </c>
      <c r="D1509" s="1" t="s">
        <v>703</v>
      </c>
      <c r="E1509" s="1">
        <v>8</v>
      </c>
      <c r="F1509" s="1">
        <v>4424</v>
      </c>
      <c r="G1509" s="1" t="s">
        <v>900</v>
      </c>
      <c r="H1509" s="1" t="s">
        <v>35</v>
      </c>
      <c r="I1509" s="1">
        <v>1</v>
      </c>
    </row>
    <row r="1510" spans="1:9" ht="15">
      <c r="A1510" s="1" t="s">
        <v>9</v>
      </c>
      <c r="B1510" s="1" t="s">
        <v>872</v>
      </c>
      <c r="C1510" s="1" t="s">
        <v>892</v>
      </c>
      <c r="D1510" s="1" t="s">
        <v>703</v>
      </c>
      <c r="E1510" s="1">
        <v>8</v>
      </c>
      <c r="F1510" s="1">
        <v>4443</v>
      </c>
      <c r="G1510" s="1" t="s">
        <v>901</v>
      </c>
      <c r="H1510" s="1" t="s">
        <v>14</v>
      </c>
      <c r="I1510" s="1">
        <v>1</v>
      </c>
    </row>
    <row r="1511" spans="1:9" ht="15">
      <c r="A1511" s="1" t="s">
        <v>9</v>
      </c>
      <c r="B1511" s="1" t="s">
        <v>872</v>
      </c>
      <c r="C1511" s="1" t="s">
        <v>892</v>
      </c>
      <c r="D1511" s="1" t="s">
        <v>703</v>
      </c>
      <c r="E1511" s="1">
        <v>8</v>
      </c>
      <c r="F1511" s="1">
        <v>4443</v>
      </c>
      <c r="G1511" s="1" t="s">
        <v>901</v>
      </c>
      <c r="H1511" s="1" t="s">
        <v>12</v>
      </c>
      <c r="I1511" s="1">
        <v>1</v>
      </c>
    </row>
    <row r="1512" spans="1:9" ht="15">
      <c r="A1512" s="1" t="s">
        <v>9</v>
      </c>
      <c r="B1512" s="1" t="s">
        <v>872</v>
      </c>
      <c r="C1512" s="1" t="s">
        <v>892</v>
      </c>
      <c r="D1512" s="1" t="s">
        <v>703</v>
      </c>
      <c r="E1512" s="1">
        <v>8</v>
      </c>
      <c r="F1512" s="1">
        <v>4479</v>
      </c>
      <c r="G1512" s="1" t="s">
        <v>902</v>
      </c>
      <c r="H1512" s="1" t="s">
        <v>33</v>
      </c>
      <c r="I1512" s="1">
        <v>1</v>
      </c>
    </row>
    <row r="1513" spans="1:9" ht="15">
      <c r="A1513" s="1" t="s">
        <v>9</v>
      </c>
      <c r="B1513" s="1" t="s">
        <v>872</v>
      </c>
      <c r="C1513" s="1" t="s">
        <v>892</v>
      </c>
      <c r="D1513" s="1" t="s">
        <v>703</v>
      </c>
      <c r="E1513" s="1">
        <v>8</v>
      </c>
      <c r="F1513" s="1">
        <v>4479</v>
      </c>
      <c r="G1513" s="1" t="s">
        <v>902</v>
      </c>
      <c r="H1513" s="1" t="s">
        <v>45</v>
      </c>
      <c r="I1513" s="1">
        <v>1</v>
      </c>
    </row>
    <row r="1514" spans="1:9" ht="15">
      <c r="A1514" s="1" t="s">
        <v>9</v>
      </c>
      <c r="B1514" s="1" t="s">
        <v>872</v>
      </c>
      <c r="C1514" s="1" t="s">
        <v>892</v>
      </c>
      <c r="D1514" s="1" t="s">
        <v>703</v>
      </c>
      <c r="E1514" s="1">
        <v>8</v>
      </c>
      <c r="F1514" s="1">
        <v>4479</v>
      </c>
      <c r="G1514" s="1" t="s">
        <v>902</v>
      </c>
      <c r="H1514" s="1" t="s">
        <v>14</v>
      </c>
      <c r="I1514" s="1">
        <v>2</v>
      </c>
    </row>
    <row r="1515" spans="1:9" ht="15">
      <c r="A1515" s="1" t="s">
        <v>9</v>
      </c>
      <c r="B1515" s="1" t="s">
        <v>872</v>
      </c>
      <c r="C1515" s="1" t="s">
        <v>892</v>
      </c>
      <c r="D1515" s="1" t="s">
        <v>703</v>
      </c>
      <c r="E1515" s="1">
        <v>8</v>
      </c>
      <c r="F1515" s="1">
        <v>4510</v>
      </c>
      <c r="G1515" s="1" t="s">
        <v>903</v>
      </c>
      <c r="H1515" s="1" t="s">
        <v>35</v>
      </c>
      <c r="I1515" s="1">
        <v>1</v>
      </c>
    </row>
    <row r="1516" spans="1:9" ht="15">
      <c r="A1516" s="1" t="s">
        <v>9</v>
      </c>
      <c r="B1516" s="1" t="s">
        <v>872</v>
      </c>
      <c r="C1516" s="1" t="s">
        <v>892</v>
      </c>
      <c r="D1516" s="1" t="s">
        <v>703</v>
      </c>
      <c r="E1516" s="1">
        <v>8</v>
      </c>
      <c r="F1516" s="1">
        <v>4510</v>
      </c>
      <c r="G1516" s="1" t="s">
        <v>903</v>
      </c>
      <c r="H1516" s="1" t="s">
        <v>12</v>
      </c>
      <c r="I1516" s="1">
        <v>1</v>
      </c>
    </row>
    <row r="1517" spans="1:9" ht="15">
      <c r="A1517" s="1" t="s">
        <v>9</v>
      </c>
      <c r="B1517" s="1" t="s">
        <v>872</v>
      </c>
      <c r="C1517" s="1" t="s">
        <v>904</v>
      </c>
      <c r="D1517" s="1" t="s">
        <v>703</v>
      </c>
      <c r="E1517" s="1">
        <v>6</v>
      </c>
      <c r="F1517" s="1">
        <v>498634</v>
      </c>
      <c r="G1517" s="1" t="s">
        <v>905</v>
      </c>
      <c r="H1517" s="1" t="s">
        <v>30</v>
      </c>
      <c r="I1517" s="1">
        <v>3</v>
      </c>
    </row>
    <row r="1518" spans="1:9" ht="15">
      <c r="A1518" s="1" t="s">
        <v>9</v>
      </c>
      <c r="B1518" s="1" t="s">
        <v>872</v>
      </c>
      <c r="C1518" s="1" t="s">
        <v>904</v>
      </c>
      <c r="D1518" s="1" t="s">
        <v>703</v>
      </c>
      <c r="E1518" s="1">
        <v>6</v>
      </c>
      <c r="F1518" s="1">
        <v>498634</v>
      </c>
      <c r="G1518" s="1" t="s">
        <v>905</v>
      </c>
      <c r="H1518" s="1" t="s">
        <v>56</v>
      </c>
      <c r="I1518" s="1">
        <v>1</v>
      </c>
    </row>
    <row r="1519" spans="1:9" ht="15">
      <c r="A1519" s="1" t="s">
        <v>9</v>
      </c>
      <c r="B1519" s="1" t="s">
        <v>872</v>
      </c>
      <c r="C1519" s="1" t="s">
        <v>904</v>
      </c>
      <c r="D1519" s="1" t="s">
        <v>703</v>
      </c>
      <c r="E1519" s="1">
        <v>6</v>
      </c>
      <c r="F1519" s="1">
        <v>498634</v>
      </c>
      <c r="G1519" s="1" t="s">
        <v>905</v>
      </c>
      <c r="H1519" s="1" t="s">
        <v>33</v>
      </c>
      <c r="I1519" s="1">
        <v>1</v>
      </c>
    </row>
    <row r="1520" spans="1:9" ht="15">
      <c r="A1520" s="1" t="s">
        <v>9</v>
      </c>
      <c r="B1520" s="1" t="s">
        <v>872</v>
      </c>
      <c r="C1520" s="1" t="s">
        <v>904</v>
      </c>
      <c r="D1520" s="1" t="s">
        <v>703</v>
      </c>
      <c r="E1520" s="1">
        <v>6</v>
      </c>
      <c r="F1520" s="1">
        <v>498634</v>
      </c>
      <c r="G1520" s="1" t="s">
        <v>905</v>
      </c>
      <c r="H1520" s="1" t="s">
        <v>556</v>
      </c>
      <c r="I1520" s="1">
        <v>1</v>
      </c>
    </row>
    <row r="1521" spans="1:9" ht="15">
      <c r="A1521" s="1" t="s">
        <v>9</v>
      </c>
      <c r="B1521" s="1" t="s">
        <v>872</v>
      </c>
      <c r="C1521" s="1" t="s">
        <v>904</v>
      </c>
      <c r="D1521" s="1" t="s">
        <v>703</v>
      </c>
      <c r="E1521" s="1">
        <v>6</v>
      </c>
      <c r="F1521" s="1">
        <v>498634</v>
      </c>
      <c r="G1521" s="1" t="s">
        <v>905</v>
      </c>
      <c r="H1521" s="1" t="s">
        <v>628</v>
      </c>
      <c r="I1521" s="1">
        <v>1</v>
      </c>
    </row>
    <row r="1522" spans="1:9" ht="15">
      <c r="A1522" s="1" t="s">
        <v>9</v>
      </c>
      <c r="B1522" s="1" t="s">
        <v>872</v>
      </c>
      <c r="C1522" s="1" t="s">
        <v>904</v>
      </c>
      <c r="D1522" s="1" t="s">
        <v>703</v>
      </c>
      <c r="E1522" s="1">
        <v>8</v>
      </c>
      <c r="F1522" s="1">
        <v>4340</v>
      </c>
      <c r="G1522" s="1" t="s">
        <v>906</v>
      </c>
      <c r="H1522" s="1" t="s">
        <v>167</v>
      </c>
      <c r="I1522" s="1">
        <v>4</v>
      </c>
    </row>
    <row r="1523" spans="1:9" ht="15">
      <c r="A1523" s="1" t="s">
        <v>9</v>
      </c>
      <c r="B1523" s="1" t="s">
        <v>872</v>
      </c>
      <c r="C1523" s="1" t="s">
        <v>904</v>
      </c>
      <c r="D1523" s="1" t="s">
        <v>703</v>
      </c>
      <c r="E1523" s="1">
        <v>8</v>
      </c>
      <c r="F1523" s="1">
        <v>4340</v>
      </c>
      <c r="G1523" s="1" t="s">
        <v>906</v>
      </c>
      <c r="H1523" s="1" t="s">
        <v>30</v>
      </c>
      <c r="I1523" s="1">
        <v>7</v>
      </c>
    </row>
    <row r="1524" spans="1:9" ht="15">
      <c r="A1524" s="1" t="s">
        <v>9</v>
      </c>
      <c r="B1524" s="1" t="s">
        <v>872</v>
      </c>
      <c r="C1524" s="1" t="s">
        <v>904</v>
      </c>
      <c r="D1524" s="1" t="s">
        <v>703</v>
      </c>
      <c r="E1524" s="1">
        <v>8</v>
      </c>
      <c r="F1524" s="1">
        <v>4340</v>
      </c>
      <c r="G1524" s="1" t="s">
        <v>906</v>
      </c>
      <c r="H1524" s="1" t="s">
        <v>56</v>
      </c>
      <c r="I1524" s="1">
        <v>1</v>
      </c>
    </row>
    <row r="1525" spans="1:9" ht="15">
      <c r="A1525" s="1" t="s">
        <v>9</v>
      </c>
      <c r="B1525" s="1" t="s">
        <v>872</v>
      </c>
      <c r="C1525" s="1" t="s">
        <v>904</v>
      </c>
      <c r="D1525" s="1" t="s">
        <v>703</v>
      </c>
      <c r="E1525" s="1">
        <v>8</v>
      </c>
      <c r="F1525" s="1">
        <v>4340</v>
      </c>
      <c r="G1525" s="1" t="s">
        <v>906</v>
      </c>
      <c r="H1525" s="1" t="s">
        <v>33</v>
      </c>
      <c r="I1525" s="1">
        <v>2</v>
      </c>
    </row>
    <row r="1526" spans="1:9" ht="15">
      <c r="A1526" s="1" t="s">
        <v>9</v>
      </c>
      <c r="B1526" s="1" t="s">
        <v>872</v>
      </c>
      <c r="C1526" s="1" t="s">
        <v>904</v>
      </c>
      <c r="D1526" s="1" t="s">
        <v>703</v>
      </c>
      <c r="E1526" s="1">
        <v>8</v>
      </c>
      <c r="F1526" s="1">
        <v>4340</v>
      </c>
      <c r="G1526" s="1" t="s">
        <v>906</v>
      </c>
      <c r="H1526" s="1" t="s">
        <v>50</v>
      </c>
      <c r="I1526" s="1">
        <v>5</v>
      </c>
    </row>
    <row r="1527" spans="1:9" ht="15">
      <c r="A1527" s="1" t="s">
        <v>9</v>
      </c>
      <c r="B1527" s="1" t="s">
        <v>872</v>
      </c>
      <c r="C1527" s="1" t="s">
        <v>904</v>
      </c>
      <c r="D1527" s="1" t="s">
        <v>703</v>
      </c>
      <c r="E1527" s="1">
        <v>8</v>
      </c>
      <c r="F1527" s="1">
        <v>4340</v>
      </c>
      <c r="G1527" s="1" t="s">
        <v>906</v>
      </c>
      <c r="H1527" s="1" t="s">
        <v>45</v>
      </c>
      <c r="I1527" s="1">
        <v>4</v>
      </c>
    </row>
    <row r="1528" spans="1:9" ht="15">
      <c r="A1528" s="1" t="s">
        <v>9</v>
      </c>
      <c r="B1528" s="1" t="s">
        <v>872</v>
      </c>
      <c r="C1528" s="1" t="s">
        <v>904</v>
      </c>
      <c r="D1528" s="1" t="s">
        <v>703</v>
      </c>
      <c r="E1528" s="1">
        <v>8</v>
      </c>
      <c r="F1528" s="1">
        <v>4340</v>
      </c>
      <c r="G1528" s="1" t="s">
        <v>906</v>
      </c>
      <c r="H1528" s="1" t="s">
        <v>576</v>
      </c>
      <c r="I1528" s="1">
        <v>1</v>
      </c>
    </row>
    <row r="1529" spans="1:9" ht="15">
      <c r="A1529" s="1" t="s">
        <v>9</v>
      </c>
      <c r="B1529" s="1" t="s">
        <v>872</v>
      </c>
      <c r="C1529" s="1" t="s">
        <v>904</v>
      </c>
      <c r="D1529" s="1" t="s">
        <v>703</v>
      </c>
      <c r="E1529" s="1">
        <v>8</v>
      </c>
      <c r="F1529" s="1">
        <v>4340</v>
      </c>
      <c r="G1529" s="1" t="s">
        <v>906</v>
      </c>
      <c r="H1529" s="1" t="s">
        <v>107</v>
      </c>
      <c r="I1529" s="1">
        <v>1</v>
      </c>
    </row>
    <row r="1530" spans="1:9" ht="15">
      <c r="A1530" s="1" t="s">
        <v>9</v>
      </c>
      <c r="B1530" s="1" t="s">
        <v>872</v>
      </c>
      <c r="C1530" s="1" t="s">
        <v>904</v>
      </c>
      <c r="D1530" s="1" t="s">
        <v>703</v>
      </c>
      <c r="E1530" s="1">
        <v>8</v>
      </c>
      <c r="F1530" s="1">
        <v>4340</v>
      </c>
      <c r="G1530" s="1" t="s">
        <v>906</v>
      </c>
      <c r="H1530" s="1" t="s">
        <v>556</v>
      </c>
      <c r="I1530" s="1">
        <v>1</v>
      </c>
    </row>
    <row r="1531" spans="1:9" ht="15">
      <c r="A1531" s="1" t="s">
        <v>9</v>
      </c>
      <c r="B1531" s="1" t="s">
        <v>872</v>
      </c>
      <c r="C1531" s="1" t="s">
        <v>904</v>
      </c>
      <c r="D1531" s="1" t="s">
        <v>703</v>
      </c>
      <c r="E1531" s="1">
        <v>8</v>
      </c>
      <c r="F1531" s="1">
        <v>4340</v>
      </c>
      <c r="G1531" s="1" t="s">
        <v>906</v>
      </c>
      <c r="H1531" s="1" t="s">
        <v>34</v>
      </c>
      <c r="I1531" s="1">
        <v>7</v>
      </c>
    </row>
    <row r="1532" spans="1:9" ht="15">
      <c r="A1532" s="1" t="s">
        <v>9</v>
      </c>
      <c r="B1532" s="1" t="s">
        <v>872</v>
      </c>
      <c r="C1532" s="1" t="s">
        <v>904</v>
      </c>
      <c r="D1532" s="1" t="s">
        <v>703</v>
      </c>
      <c r="E1532" s="1">
        <v>8</v>
      </c>
      <c r="F1532" s="1">
        <v>4340</v>
      </c>
      <c r="G1532" s="1" t="s">
        <v>906</v>
      </c>
      <c r="H1532" s="1" t="s">
        <v>777</v>
      </c>
      <c r="I1532" s="1">
        <v>1</v>
      </c>
    </row>
    <row r="1533" spans="1:9" ht="15">
      <c r="A1533" s="1" t="s">
        <v>9</v>
      </c>
      <c r="B1533" s="1" t="s">
        <v>872</v>
      </c>
      <c r="C1533" s="1" t="s">
        <v>904</v>
      </c>
      <c r="D1533" s="1" t="s">
        <v>703</v>
      </c>
      <c r="E1533" s="1">
        <v>8</v>
      </c>
      <c r="F1533" s="1">
        <v>4340</v>
      </c>
      <c r="G1533" s="1" t="s">
        <v>906</v>
      </c>
      <c r="H1533" s="1" t="s">
        <v>220</v>
      </c>
      <c r="I1533" s="1">
        <v>2</v>
      </c>
    </row>
    <row r="1534" spans="1:9" ht="15">
      <c r="A1534" s="1" t="s">
        <v>9</v>
      </c>
      <c r="B1534" s="1" t="s">
        <v>872</v>
      </c>
      <c r="C1534" s="1" t="s">
        <v>904</v>
      </c>
      <c r="D1534" s="1" t="s">
        <v>703</v>
      </c>
      <c r="E1534" s="1">
        <v>8</v>
      </c>
      <c r="F1534" s="1">
        <v>4340</v>
      </c>
      <c r="G1534" s="1" t="s">
        <v>906</v>
      </c>
      <c r="H1534" s="1" t="s">
        <v>35</v>
      </c>
      <c r="I1534" s="1">
        <v>1</v>
      </c>
    </row>
    <row r="1535" spans="1:9" ht="15">
      <c r="A1535" s="1" t="s">
        <v>9</v>
      </c>
      <c r="B1535" s="1" t="s">
        <v>872</v>
      </c>
      <c r="C1535" s="1" t="s">
        <v>904</v>
      </c>
      <c r="D1535" s="1" t="s">
        <v>703</v>
      </c>
      <c r="E1535" s="1">
        <v>8</v>
      </c>
      <c r="F1535" s="1">
        <v>4340</v>
      </c>
      <c r="G1535" s="1" t="s">
        <v>906</v>
      </c>
      <c r="H1535" s="1" t="s">
        <v>767</v>
      </c>
      <c r="I1535" s="1">
        <v>1</v>
      </c>
    </row>
    <row r="1536" spans="1:9" ht="15">
      <c r="A1536" s="1" t="s">
        <v>9</v>
      </c>
      <c r="B1536" s="1" t="s">
        <v>872</v>
      </c>
      <c r="C1536" s="1" t="s">
        <v>904</v>
      </c>
      <c r="D1536" s="1" t="s">
        <v>703</v>
      </c>
      <c r="E1536" s="1">
        <v>8</v>
      </c>
      <c r="F1536" s="1">
        <v>4340</v>
      </c>
      <c r="G1536" s="1" t="s">
        <v>906</v>
      </c>
      <c r="H1536" s="1" t="s">
        <v>12</v>
      </c>
      <c r="I1536" s="1">
        <v>2</v>
      </c>
    </row>
    <row r="1537" spans="1:9" ht="15">
      <c r="A1537" s="1" t="s">
        <v>9</v>
      </c>
      <c r="B1537" s="1" t="s">
        <v>872</v>
      </c>
      <c r="C1537" s="1" t="s">
        <v>904</v>
      </c>
      <c r="D1537" s="1" t="s">
        <v>703</v>
      </c>
      <c r="E1537" s="1">
        <v>8</v>
      </c>
      <c r="F1537" s="1">
        <v>38143</v>
      </c>
      <c r="G1537" s="1" t="s">
        <v>907</v>
      </c>
      <c r="H1537" s="1" t="s">
        <v>30</v>
      </c>
      <c r="I1537" s="1">
        <v>3</v>
      </c>
    </row>
    <row r="1538" spans="1:9" ht="15">
      <c r="A1538" s="1" t="s">
        <v>9</v>
      </c>
      <c r="B1538" s="1" t="s">
        <v>872</v>
      </c>
      <c r="C1538" s="1" t="s">
        <v>904</v>
      </c>
      <c r="D1538" s="1" t="s">
        <v>703</v>
      </c>
      <c r="E1538" s="1">
        <v>8</v>
      </c>
      <c r="F1538" s="1">
        <v>38143</v>
      </c>
      <c r="G1538" s="1" t="s">
        <v>907</v>
      </c>
      <c r="H1538" s="1" t="s">
        <v>33</v>
      </c>
      <c r="I1538" s="1">
        <v>3</v>
      </c>
    </row>
    <row r="1539" spans="1:9" ht="15">
      <c r="A1539" s="1" t="s">
        <v>9</v>
      </c>
      <c r="B1539" s="1" t="s">
        <v>872</v>
      </c>
      <c r="C1539" s="1" t="s">
        <v>904</v>
      </c>
      <c r="D1539" s="1" t="s">
        <v>703</v>
      </c>
      <c r="E1539" s="1">
        <v>8</v>
      </c>
      <c r="F1539" s="1">
        <v>38143</v>
      </c>
      <c r="G1539" s="1" t="s">
        <v>907</v>
      </c>
      <c r="H1539" s="1" t="s">
        <v>50</v>
      </c>
      <c r="I1539" s="1">
        <v>1</v>
      </c>
    </row>
    <row r="1540" spans="1:9" ht="15">
      <c r="A1540" s="1" t="s">
        <v>9</v>
      </c>
      <c r="B1540" s="1" t="s">
        <v>872</v>
      </c>
      <c r="C1540" s="1" t="s">
        <v>904</v>
      </c>
      <c r="D1540" s="1" t="s">
        <v>703</v>
      </c>
      <c r="E1540" s="1">
        <v>8</v>
      </c>
      <c r="F1540" s="1">
        <v>38143</v>
      </c>
      <c r="G1540" s="1" t="s">
        <v>907</v>
      </c>
      <c r="H1540" s="1" t="s">
        <v>45</v>
      </c>
      <c r="I1540" s="1">
        <v>1</v>
      </c>
    </row>
    <row r="1541" spans="1:9" ht="15">
      <c r="A1541" s="1" t="s">
        <v>9</v>
      </c>
      <c r="B1541" s="1" t="s">
        <v>872</v>
      </c>
      <c r="C1541" s="1" t="s">
        <v>904</v>
      </c>
      <c r="D1541" s="1" t="s">
        <v>703</v>
      </c>
      <c r="E1541" s="1">
        <v>8</v>
      </c>
      <c r="F1541" s="1">
        <v>38143</v>
      </c>
      <c r="G1541" s="1" t="s">
        <v>907</v>
      </c>
      <c r="H1541" s="1" t="s">
        <v>34</v>
      </c>
      <c r="I1541" s="1">
        <v>32</v>
      </c>
    </row>
    <row r="1542" spans="1:9" ht="15">
      <c r="A1542" s="1" t="s">
        <v>9</v>
      </c>
      <c r="B1542" s="1" t="s">
        <v>872</v>
      </c>
      <c r="C1542" s="1" t="s">
        <v>904</v>
      </c>
      <c r="D1542" s="1" t="s">
        <v>703</v>
      </c>
      <c r="E1542" s="1">
        <v>8</v>
      </c>
      <c r="F1542" s="1">
        <v>38143</v>
      </c>
      <c r="G1542" s="1" t="s">
        <v>907</v>
      </c>
      <c r="H1542" s="1" t="s">
        <v>721</v>
      </c>
      <c r="I1542" s="1">
        <v>1</v>
      </c>
    </row>
    <row r="1543" spans="1:9" ht="15">
      <c r="A1543" s="1" t="s">
        <v>9</v>
      </c>
      <c r="B1543" s="1" t="s">
        <v>872</v>
      </c>
      <c r="C1543" s="1" t="s">
        <v>904</v>
      </c>
      <c r="D1543" s="1" t="s">
        <v>703</v>
      </c>
      <c r="E1543" s="1">
        <v>8</v>
      </c>
      <c r="F1543" s="1">
        <v>38143</v>
      </c>
      <c r="G1543" s="1" t="s">
        <v>907</v>
      </c>
      <c r="H1543" s="1" t="s">
        <v>35</v>
      </c>
      <c r="I1543" s="1">
        <v>3</v>
      </c>
    </row>
    <row r="1544" spans="1:9" ht="15">
      <c r="A1544" s="1" t="s">
        <v>9</v>
      </c>
      <c r="B1544" s="1" t="s">
        <v>872</v>
      </c>
      <c r="C1544" s="1" t="s">
        <v>904</v>
      </c>
      <c r="D1544" s="1" t="s">
        <v>703</v>
      </c>
      <c r="E1544" s="1">
        <v>8</v>
      </c>
      <c r="F1544" s="1">
        <v>38143</v>
      </c>
      <c r="G1544" s="1" t="s">
        <v>907</v>
      </c>
      <c r="H1544" s="1" t="s">
        <v>105</v>
      </c>
      <c r="I1544" s="1">
        <v>2</v>
      </c>
    </row>
    <row r="1545" spans="1:9" ht="15">
      <c r="A1545" s="1" t="s">
        <v>9</v>
      </c>
      <c r="B1545" s="1" t="s">
        <v>872</v>
      </c>
      <c r="C1545" s="1" t="s">
        <v>904</v>
      </c>
      <c r="D1545" s="1" t="s">
        <v>703</v>
      </c>
      <c r="E1545" s="1">
        <v>8</v>
      </c>
      <c r="F1545" s="1">
        <v>38143</v>
      </c>
      <c r="G1545" s="1" t="s">
        <v>907</v>
      </c>
      <c r="H1545" s="1" t="s">
        <v>12</v>
      </c>
      <c r="I1545" s="1">
        <v>8</v>
      </c>
    </row>
    <row r="1546" spans="1:9" ht="15">
      <c r="A1546" s="1" t="s">
        <v>9</v>
      </c>
      <c r="B1546" s="1" t="s">
        <v>872</v>
      </c>
      <c r="C1546" s="1" t="s">
        <v>908</v>
      </c>
      <c r="D1546" s="1" t="s">
        <v>703</v>
      </c>
      <c r="E1546" s="1">
        <v>8</v>
      </c>
      <c r="F1546" s="1">
        <v>1512</v>
      </c>
      <c r="G1546" s="1" t="s">
        <v>909</v>
      </c>
      <c r="H1546" s="1" t="s">
        <v>56</v>
      </c>
      <c r="I1546" s="1">
        <v>1</v>
      </c>
    </row>
    <row r="1547" spans="1:9" ht="15">
      <c r="A1547" s="1" t="s">
        <v>9</v>
      </c>
      <c r="B1547" s="1" t="s">
        <v>872</v>
      </c>
      <c r="C1547" s="1" t="s">
        <v>908</v>
      </c>
      <c r="D1547" s="1" t="s">
        <v>703</v>
      </c>
      <c r="E1547" s="1">
        <v>8</v>
      </c>
      <c r="F1547" s="1">
        <v>1512</v>
      </c>
      <c r="G1547" s="1" t="s">
        <v>909</v>
      </c>
      <c r="H1547" s="1" t="s">
        <v>33</v>
      </c>
      <c r="I1547" s="1">
        <v>10</v>
      </c>
    </row>
    <row r="1548" spans="1:9" ht="15">
      <c r="A1548" s="1" t="s">
        <v>9</v>
      </c>
      <c r="B1548" s="1" t="s">
        <v>872</v>
      </c>
      <c r="C1548" s="1" t="s">
        <v>908</v>
      </c>
      <c r="D1548" s="1" t="s">
        <v>703</v>
      </c>
      <c r="E1548" s="1">
        <v>8</v>
      </c>
      <c r="F1548" s="1">
        <v>1512</v>
      </c>
      <c r="G1548" s="1" t="s">
        <v>909</v>
      </c>
      <c r="H1548" s="1" t="s">
        <v>14</v>
      </c>
      <c r="I1548" s="1">
        <v>1</v>
      </c>
    </row>
    <row r="1549" spans="1:9" ht="15">
      <c r="A1549" s="1" t="s">
        <v>9</v>
      </c>
      <c r="B1549" s="1" t="s">
        <v>872</v>
      </c>
      <c r="C1549" s="1" t="s">
        <v>908</v>
      </c>
      <c r="D1549" s="1" t="s">
        <v>703</v>
      </c>
      <c r="E1549" s="1">
        <v>8</v>
      </c>
      <c r="F1549" s="1">
        <v>1512</v>
      </c>
      <c r="G1549" s="1" t="s">
        <v>909</v>
      </c>
      <c r="H1549" s="1" t="s">
        <v>35</v>
      </c>
      <c r="I1549" s="1">
        <v>2</v>
      </c>
    </row>
    <row r="1550" spans="1:9" ht="15">
      <c r="A1550" s="1" t="s">
        <v>9</v>
      </c>
      <c r="B1550" s="1" t="s">
        <v>872</v>
      </c>
      <c r="C1550" s="1" t="s">
        <v>908</v>
      </c>
      <c r="D1550" s="1" t="s">
        <v>703</v>
      </c>
      <c r="E1550" s="1">
        <v>8</v>
      </c>
      <c r="F1550" s="1">
        <v>1512</v>
      </c>
      <c r="G1550" s="1" t="s">
        <v>909</v>
      </c>
      <c r="H1550" s="1" t="s">
        <v>105</v>
      </c>
      <c r="I1550" s="1">
        <v>2</v>
      </c>
    </row>
    <row r="1551" spans="1:9" ht="15">
      <c r="A1551" s="1" t="s">
        <v>9</v>
      </c>
      <c r="B1551" s="1" t="s">
        <v>872</v>
      </c>
      <c r="C1551" s="1" t="s">
        <v>908</v>
      </c>
      <c r="D1551" s="1" t="s">
        <v>703</v>
      </c>
      <c r="E1551" s="1">
        <v>8</v>
      </c>
      <c r="F1551" s="1">
        <v>1512</v>
      </c>
      <c r="G1551" s="1" t="s">
        <v>909</v>
      </c>
      <c r="H1551" s="1" t="s">
        <v>12</v>
      </c>
      <c r="I1551" s="1">
        <v>1</v>
      </c>
    </row>
    <row r="1552" spans="1:9" ht="15">
      <c r="A1552" s="1" t="s">
        <v>9</v>
      </c>
      <c r="B1552" s="1" t="s">
        <v>872</v>
      </c>
      <c r="C1552" s="1" t="s">
        <v>908</v>
      </c>
      <c r="D1552" s="1" t="s">
        <v>703</v>
      </c>
      <c r="E1552" s="1">
        <v>8</v>
      </c>
      <c r="F1552" s="1">
        <v>1545</v>
      </c>
      <c r="G1552" s="1" t="s">
        <v>910</v>
      </c>
      <c r="H1552" s="1" t="s">
        <v>33</v>
      </c>
      <c r="I1552" s="1">
        <v>10</v>
      </c>
    </row>
    <row r="1553" spans="1:9" ht="15">
      <c r="A1553" s="1" t="s">
        <v>9</v>
      </c>
      <c r="B1553" s="1" t="s">
        <v>872</v>
      </c>
      <c r="C1553" s="1" t="s">
        <v>908</v>
      </c>
      <c r="D1553" s="1" t="s">
        <v>703</v>
      </c>
      <c r="E1553" s="1">
        <v>8</v>
      </c>
      <c r="F1553" s="1">
        <v>1545</v>
      </c>
      <c r="G1553" s="1" t="s">
        <v>910</v>
      </c>
      <c r="H1553" s="1" t="s">
        <v>911</v>
      </c>
      <c r="I1553" s="1">
        <v>1</v>
      </c>
    </row>
    <row r="1554" spans="1:9" ht="15">
      <c r="A1554" s="1" t="s">
        <v>9</v>
      </c>
      <c r="B1554" s="1" t="s">
        <v>872</v>
      </c>
      <c r="C1554" s="1" t="s">
        <v>908</v>
      </c>
      <c r="D1554" s="1" t="s">
        <v>703</v>
      </c>
      <c r="E1554" s="1">
        <v>8</v>
      </c>
      <c r="F1554" s="1">
        <v>1545</v>
      </c>
      <c r="G1554" s="1" t="s">
        <v>910</v>
      </c>
      <c r="H1554" s="1" t="s">
        <v>35</v>
      </c>
      <c r="I1554" s="1">
        <v>1</v>
      </c>
    </row>
    <row r="1555" spans="1:9" ht="15">
      <c r="A1555" s="1" t="s">
        <v>9</v>
      </c>
      <c r="B1555" s="1" t="s">
        <v>872</v>
      </c>
      <c r="C1555" s="1" t="s">
        <v>908</v>
      </c>
      <c r="D1555" s="1" t="s">
        <v>703</v>
      </c>
      <c r="E1555" s="1">
        <v>8</v>
      </c>
      <c r="F1555" s="1">
        <v>1545</v>
      </c>
      <c r="G1555" s="1" t="s">
        <v>910</v>
      </c>
      <c r="H1555" s="1" t="s">
        <v>105</v>
      </c>
      <c r="I1555" s="1">
        <v>1</v>
      </c>
    </row>
    <row r="1556" spans="1:9" ht="15">
      <c r="A1556" s="1" t="s">
        <v>9</v>
      </c>
      <c r="B1556" s="1" t="s">
        <v>872</v>
      </c>
      <c r="C1556" s="1" t="s">
        <v>908</v>
      </c>
      <c r="D1556" s="1" t="s">
        <v>703</v>
      </c>
      <c r="E1556" s="1">
        <v>8</v>
      </c>
      <c r="F1556" s="1">
        <v>1569</v>
      </c>
      <c r="G1556" s="1" t="s">
        <v>912</v>
      </c>
      <c r="H1556" s="1" t="s">
        <v>30</v>
      </c>
      <c r="I1556" s="1">
        <v>1</v>
      </c>
    </row>
    <row r="1557" spans="1:9" ht="15">
      <c r="A1557" s="1" t="s">
        <v>9</v>
      </c>
      <c r="B1557" s="1" t="s">
        <v>872</v>
      </c>
      <c r="C1557" s="1" t="s">
        <v>908</v>
      </c>
      <c r="D1557" s="1" t="s">
        <v>703</v>
      </c>
      <c r="E1557" s="1">
        <v>8</v>
      </c>
      <c r="F1557" s="1">
        <v>1569</v>
      </c>
      <c r="G1557" s="1" t="s">
        <v>912</v>
      </c>
      <c r="H1557" s="1" t="s">
        <v>56</v>
      </c>
      <c r="I1557" s="1">
        <v>4</v>
      </c>
    </row>
    <row r="1558" spans="1:9" ht="15">
      <c r="A1558" s="1" t="s">
        <v>9</v>
      </c>
      <c r="B1558" s="1" t="s">
        <v>872</v>
      </c>
      <c r="C1558" s="1" t="s">
        <v>908</v>
      </c>
      <c r="D1558" s="1" t="s">
        <v>703</v>
      </c>
      <c r="E1558" s="1">
        <v>8</v>
      </c>
      <c r="F1558" s="1">
        <v>1569</v>
      </c>
      <c r="G1558" s="1" t="s">
        <v>912</v>
      </c>
      <c r="H1558" s="1" t="s">
        <v>33</v>
      </c>
      <c r="I1558" s="1">
        <v>67</v>
      </c>
    </row>
    <row r="1559" spans="1:9" ht="15">
      <c r="A1559" s="1" t="s">
        <v>9</v>
      </c>
      <c r="B1559" s="1" t="s">
        <v>872</v>
      </c>
      <c r="C1559" s="1" t="s">
        <v>908</v>
      </c>
      <c r="D1559" s="1" t="s">
        <v>703</v>
      </c>
      <c r="E1559" s="1">
        <v>8</v>
      </c>
      <c r="F1559" s="1">
        <v>1569</v>
      </c>
      <c r="G1559" s="1" t="s">
        <v>912</v>
      </c>
      <c r="H1559" s="1" t="s">
        <v>114</v>
      </c>
      <c r="I1559" s="1">
        <v>1</v>
      </c>
    </row>
    <row r="1560" spans="1:9" ht="15">
      <c r="A1560" s="1" t="s">
        <v>9</v>
      </c>
      <c r="B1560" s="1" t="s">
        <v>872</v>
      </c>
      <c r="C1560" s="1" t="s">
        <v>908</v>
      </c>
      <c r="D1560" s="1" t="s">
        <v>703</v>
      </c>
      <c r="E1560" s="1">
        <v>8</v>
      </c>
      <c r="F1560" s="1">
        <v>1569</v>
      </c>
      <c r="G1560" s="1" t="s">
        <v>912</v>
      </c>
      <c r="H1560" s="1" t="s">
        <v>14</v>
      </c>
      <c r="I1560" s="1">
        <v>1</v>
      </c>
    </row>
    <row r="1561" spans="1:9" ht="15">
      <c r="A1561" s="1" t="s">
        <v>9</v>
      </c>
      <c r="B1561" s="1" t="s">
        <v>872</v>
      </c>
      <c r="C1561" s="1" t="s">
        <v>908</v>
      </c>
      <c r="D1561" s="1" t="s">
        <v>703</v>
      </c>
      <c r="E1561" s="1">
        <v>8</v>
      </c>
      <c r="F1561" s="1">
        <v>1569</v>
      </c>
      <c r="G1561" s="1" t="s">
        <v>912</v>
      </c>
      <c r="H1561" s="1" t="s">
        <v>430</v>
      </c>
      <c r="I1561" s="1">
        <v>1</v>
      </c>
    </row>
    <row r="1562" spans="1:9" ht="15">
      <c r="A1562" s="1" t="s">
        <v>9</v>
      </c>
      <c r="B1562" s="1" t="s">
        <v>872</v>
      </c>
      <c r="C1562" s="1" t="s">
        <v>908</v>
      </c>
      <c r="D1562" s="1" t="s">
        <v>703</v>
      </c>
      <c r="E1562" s="1">
        <v>8</v>
      </c>
      <c r="F1562" s="1">
        <v>1569</v>
      </c>
      <c r="G1562" s="1" t="s">
        <v>912</v>
      </c>
      <c r="H1562" s="1" t="s">
        <v>35</v>
      </c>
      <c r="I1562" s="1">
        <v>2</v>
      </c>
    </row>
    <row r="1563" spans="1:9" ht="15">
      <c r="A1563" s="1" t="s">
        <v>9</v>
      </c>
      <c r="B1563" s="1" t="s">
        <v>872</v>
      </c>
      <c r="C1563" s="1" t="s">
        <v>908</v>
      </c>
      <c r="D1563" s="1" t="s">
        <v>703</v>
      </c>
      <c r="E1563" s="1">
        <v>8</v>
      </c>
      <c r="F1563" s="1">
        <v>1569</v>
      </c>
      <c r="G1563" s="1" t="s">
        <v>912</v>
      </c>
      <c r="H1563" s="1" t="s">
        <v>51</v>
      </c>
      <c r="I1563" s="1">
        <v>3</v>
      </c>
    </row>
    <row r="1564" spans="1:9" ht="15">
      <c r="A1564" s="1" t="s">
        <v>9</v>
      </c>
      <c r="B1564" s="1" t="s">
        <v>872</v>
      </c>
      <c r="C1564" s="1" t="s">
        <v>908</v>
      </c>
      <c r="D1564" s="1" t="s">
        <v>703</v>
      </c>
      <c r="E1564" s="1">
        <v>8</v>
      </c>
      <c r="F1564" s="1">
        <v>1569</v>
      </c>
      <c r="G1564" s="1" t="s">
        <v>912</v>
      </c>
      <c r="H1564" s="1" t="s">
        <v>105</v>
      </c>
      <c r="I1564" s="1">
        <v>1</v>
      </c>
    </row>
    <row r="1565" spans="1:9" ht="15">
      <c r="A1565" s="1" t="s">
        <v>9</v>
      </c>
      <c r="B1565" s="1" t="s">
        <v>872</v>
      </c>
      <c r="C1565" s="1" t="s">
        <v>908</v>
      </c>
      <c r="D1565" s="1" t="s">
        <v>703</v>
      </c>
      <c r="E1565" s="1">
        <v>8</v>
      </c>
      <c r="F1565" s="1">
        <v>1661</v>
      </c>
      <c r="G1565" s="1" t="s">
        <v>913</v>
      </c>
      <c r="H1565" s="1" t="s">
        <v>56</v>
      </c>
      <c r="I1565" s="1">
        <v>1</v>
      </c>
    </row>
    <row r="1566" spans="1:9" ht="15">
      <c r="A1566" s="1" t="s">
        <v>9</v>
      </c>
      <c r="B1566" s="1" t="s">
        <v>872</v>
      </c>
      <c r="C1566" s="1" t="s">
        <v>908</v>
      </c>
      <c r="D1566" s="1" t="s">
        <v>703</v>
      </c>
      <c r="E1566" s="1">
        <v>8</v>
      </c>
      <c r="F1566" s="1">
        <v>1661</v>
      </c>
      <c r="G1566" s="1" t="s">
        <v>913</v>
      </c>
      <c r="H1566" s="1" t="s">
        <v>33</v>
      </c>
      <c r="I1566" s="1">
        <v>7</v>
      </c>
    </row>
    <row r="1567" spans="1:9" ht="15">
      <c r="A1567" s="1" t="s">
        <v>9</v>
      </c>
      <c r="B1567" s="1" t="s">
        <v>872</v>
      </c>
      <c r="C1567" s="1" t="s">
        <v>908</v>
      </c>
      <c r="D1567" s="1" t="s">
        <v>703</v>
      </c>
      <c r="E1567" s="1">
        <v>8</v>
      </c>
      <c r="F1567" s="1">
        <v>1661</v>
      </c>
      <c r="G1567" s="1" t="s">
        <v>913</v>
      </c>
      <c r="H1567" s="1" t="s">
        <v>45</v>
      </c>
      <c r="I1567" s="1">
        <v>1</v>
      </c>
    </row>
    <row r="1568" spans="1:9" ht="15">
      <c r="A1568" s="1" t="s">
        <v>9</v>
      </c>
      <c r="B1568" s="1" t="s">
        <v>872</v>
      </c>
      <c r="C1568" s="1" t="s">
        <v>908</v>
      </c>
      <c r="D1568" s="1" t="s">
        <v>703</v>
      </c>
      <c r="E1568" s="1">
        <v>8</v>
      </c>
      <c r="F1568" s="1">
        <v>1661</v>
      </c>
      <c r="G1568" s="1" t="s">
        <v>913</v>
      </c>
      <c r="H1568" s="1" t="s">
        <v>238</v>
      </c>
      <c r="I1568" s="1">
        <v>1</v>
      </c>
    </row>
    <row r="1569" spans="1:9" ht="15">
      <c r="A1569" s="1" t="s">
        <v>9</v>
      </c>
      <c r="B1569" s="1" t="s">
        <v>872</v>
      </c>
      <c r="C1569" s="1" t="s">
        <v>908</v>
      </c>
      <c r="D1569" s="1" t="s">
        <v>703</v>
      </c>
      <c r="E1569" s="1">
        <v>8</v>
      </c>
      <c r="F1569" s="1">
        <v>1661</v>
      </c>
      <c r="G1569" s="1" t="s">
        <v>913</v>
      </c>
      <c r="H1569" s="1" t="s">
        <v>51</v>
      </c>
      <c r="I1569" s="1">
        <v>1</v>
      </c>
    </row>
    <row r="1570" spans="1:9" ht="15">
      <c r="A1570" s="1" t="s">
        <v>9</v>
      </c>
      <c r="B1570" s="1" t="s">
        <v>872</v>
      </c>
      <c r="C1570" s="1" t="s">
        <v>908</v>
      </c>
      <c r="D1570" s="1" t="s">
        <v>703</v>
      </c>
      <c r="E1570" s="1">
        <v>8</v>
      </c>
      <c r="F1570" s="1">
        <v>1661</v>
      </c>
      <c r="G1570" s="1" t="s">
        <v>913</v>
      </c>
      <c r="H1570" s="1" t="s">
        <v>105</v>
      </c>
      <c r="I1570" s="1">
        <v>1</v>
      </c>
    </row>
    <row r="1571" spans="1:9" ht="15">
      <c r="A1571" s="1" t="s">
        <v>9</v>
      </c>
      <c r="B1571" s="1" t="s">
        <v>872</v>
      </c>
      <c r="C1571" s="1" t="s">
        <v>908</v>
      </c>
      <c r="D1571" s="1" t="s">
        <v>703</v>
      </c>
      <c r="E1571" s="1">
        <v>8</v>
      </c>
      <c r="F1571" s="1">
        <v>1824</v>
      </c>
      <c r="G1571" s="1" t="s">
        <v>914</v>
      </c>
      <c r="H1571" s="1" t="s">
        <v>33</v>
      </c>
      <c r="I1571" s="1">
        <v>2</v>
      </c>
    </row>
    <row r="1572" spans="1:9" ht="15">
      <c r="A1572" s="1" t="s">
        <v>9</v>
      </c>
      <c r="B1572" s="1" t="s">
        <v>872</v>
      </c>
      <c r="C1572" s="1" t="s">
        <v>908</v>
      </c>
      <c r="D1572" s="1" t="s">
        <v>703</v>
      </c>
      <c r="E1572" s="1">
        <v>8</v>
      </c>
      <c r="F1572" s="1">
        <v>1824</v>
      </c>
      <c r="G1572" s="1" t="s">
        <v>914</v>
      </c>
      <c r="H1572" s="1" t="s">
        <v>105</v>
      </c>
      <c r="I1572" s="1">
        <v>1</v>
      </c>
    </row>
    <row r="1573" spans="1:9" ht="15">
      <c r="A1573" s="1" t="s">
        <v>9</v>
      </c>
      <c r="B1573" s="1" t="s">
        <v>872</v>
      </c>
      <c r="C1573" s="1" t="s">
        <v>915</v>
      </c>
      <c r="D1573" s="1" t="s">
        <v>703</v>
      </c>
      <c r="E1573" s="1">
        <v>8</v>
      </c>
      <c r="F1573" s="1">
        <v>4273</v>
      </c>
      <c r="G1573" s="1" t="s">
        <v>916</v>
      </c>
      <c r="H1573" s="1" t="s">
        <v>56</v>
      </c>
      <c r="I1573" s="1">
        <v>1</v>
      </c>
    </row>
    <row r="1574" spans="1:9" ht="15">
      <c r="A1574" s="1" t="s">
        <v>9</v>
      </c>
      <c r="B1574" s="1" t="s">
        <v>872</v>
      </c>
      <c r="C1574" s="1" t="s">
        <v>915</v>
      </c>
      <c r="D1574" s="1" t="s">
        <v>703</v>
      </c>
      <c r="E1574" s="1">
        <v>8</v>
      </c>
      <c r="F1574" s="1">
        <v>4273</v>
      </c>
      <c r="G1574" s="1" t="s">
        <v>916</v>
      </c>
      <c r="H1574" s="1" t="s">
        <v>12</v>
      </c>
      <c r="I1574" s="1">
        <v>1</v>
      </c>
    </row>
    <row r="1575" spans="1:9" ht="15">
      <c r="A1575" s="1" t="s">
        <v>9</v>
      </c>
      <c r="B1575" s="1" t="s">
        <v>872</v>
      </c>
      <c r="C1575" s="1" t="s">
        <v>915</v>
      </c>
      <c r="D1575" s="1" t="s">
        <v>703</v>
      </c>
      <c r="E1575" s="1">
        <v>8</v>
      </c>
      <c r="F1575" s="1">
        <v>4285</v>
      </c>
      <c r="G1575" s="1" t="s">
        <v>917</v>
      </c>
      <c r="H1575" s="1" t="s">
        <v>33</v>
      </c>
      <c r="I1575" s="1">
        <v>2</v>
      </c>
    </row>
    <row r="1576" spans="1:9" ht="15">
      <c r="A1576" s="1" t="s">
        <v>9</v>
      </c>
      <c r="B1576" s="1" t="s">
        <v>872</v>
      </c>
      <c r="C1576" s="1" t="s">
        <v>915</v>
      </c>
      <c r="D1576" s="1" t="s">
        <v>703</v>
      </c>
      <c r="E1576" s="1">
        <v>8</v>
      </c>
      <c r="F1576" s="1">
        <v>4285</v>
      </c>
      <c r="G1576" s="1" t="s">
        <v>917</v>
      </c>
      <c r="H1576" s="1" t="s">
        <v>12</v>
      </c>
      <c r="I1576" s="1">
        <v>2</v>
      </c>
    </row>
    <row r="1577" spans="1:9" ht="15">
      <c r="A1577" s="1" t="s">
        <v>9</v>
      </c>
      <c r="B1577" s="1" t="s">
        <v>872</v>
      </c>
      <c r="C1577" s="1" t="s">
        <v>915</v>
      </c>
      <c r="D1577" s="1" t="s">
        <v>703</v>
      </c>
      <c r="E1577" s="1">
        <v>8</v>
      </c>
      <c r="F1577" s="1">
        <v>4339</v>
      </c>
      <c r="G1577" s="1" t="s">
        <v>918</v>
      </c>
      <c r="H1577" s="1" t="s">
        <v>12</v>
      </c>
      <c r="I1577" s="1">
        <v>2</v>
      </c>
    </row>
    <row r="1578" spans="1:9" ht="15">
      <c r="A1578" s="1" t="s">
        <v>9</v>
      </c>
      <c r="B1578" s="1" t="s">
        <v>872</v>
      </c>
      <c r="C1578" s="1" t="s">
        <v>915</v>
      </c>
      <c r="D1578" s="1" t="s">
        <v>703</v>
      </c>
      <c r="E1578" s="1">
        <v>8</v>
      </c>
      <c r="F1578" s="1">
        <v>4364</v>
      </c>
      <c r="G1578" s="1" t="s">
        <v>919</v>
      </c>
      <c r="H1578" s="1" t="s">
        <v>33</v>
      </c>
      <c r="I1578" s="1">
        <v>1</v>
      </c>
    </row>
    <row r="1579" spans="1:9" ht="15">
      <c r="A1579" s="1" t="s">
        <v>9</v>
      </c>
      <c r="B1579" s="1" t="s">
        <v>872</v>
      </c>
      <c r="C1579" s="1" t="s">
        <v>915</v>
      </c>
      <c r="D1579" s="1" t="s">
        <v>703</v>
      </c>
      <c r="E1579" s="1">
        <v>8</v>
      </c>
      <c r="F1579" s="1">
        <v>4364</v>
      </c>
      <c r="G1579" s="1" t="s">
        <v>919</v>
      </c>
      <c r="H1579" s="1" t="s">
        <v>899</v>
      </c>
      <c r="I1579" s="1">
        <v>1</v>
      </c>
    </row>
    <row r="1580" spans="1:9" ht="15">
      <c r="A1580" s="1" t="s">
        <v>9</v>
      </c>
      <c r="B1580" s="1" t="s">
        <v>872</v>
      </c>
      <c r="C1580" s="1" t="s">
        <v>915</v>
      </c>
      <c r="D1580" s="1" t="s">
        <v>703</v>
      </c>
      <c r="E1580" s="1">
        <v>8</v>
      </c>
      <c r="F1580" s="1">
        <v>4431</v>
      </c>
      <c r="G1580" s="1" t="s">
        <v>920</v>
      </c>
      <c r="H1580" s="1" t="s">
        <v>34</v>
      </c>
      <c r="I1580" s="1">
        <v>2</v>
      </c>
    </row>
    <row r="1581" spans="1:9" ht="15">
      <c r="A1581" s="1" t="s">
        <v>9</v>
      </c>
      <c r="B1581" s="1" t="s">
        <v>872</v>
      </c>
      <c r="C1581" s="1" t="s">
        <v>915</v>
      </c>
      <c r="D1581" s="1" t="s">
        <v>703</v>
      </c>
      <c r="E1581" s="1">
        <v>8</v>
      </c>
      <c r="F1581" s="1">
        <v>4431</v>
      </c>
      <c r="G1581" s="1" t="s">
        <v>920</v>
      </c>
      <c r="H1581" s="1" t="s">
        <v>12</v>
      </c>
      <c r="I1581" s="1">
        <v>1</v>
      </c>
    </row>
    <row r="1582" spans="1:9" ht="15">
      <c r="A1582" s="1" t="s">
        <v>9</v>
      </c>
      <c r="B1582" s="1" t="s">
        <v>872</v>
      </c>
      <c r="C1582" s="1" t="s">
        <v>915</v>
      </c>
      <c r="D1582" s="1" t="s">
        <v>703</v>
      </c>
      <c r="E1582" s="1">
        <v>8</v>
      </c>
      <c r="F1582" s="1">
        <v>4480</v>
      </c>
      <c r="G1582" s="1" t="s">
        <v>921</v>
      </c>
      <c r="H1582" s="1" t="s">
        <v>12</v>
      </c>
      <c r="I1582" s="1">
        <v>1</v>
      </c>
    </row>
    <row r="1583" spans="1:9" ht="15">
      <c r="A1583" s="1" t="s">
        <v>9</v>
      </c>
      <c r="B1583" s="1" t="s">
        <v>872</v>
      </c>
      <c r="C1583" s="1" t="s">
        <v>915</v>
      </c>
      <c r="D1583" s="1" t="s">
        <v>703</v>
      </c>
      <c r="E1583" s="1">
        <v>8</v>
      </c>
      <c r="F1583" s="1">
        <v>4492</v>
      </c>
      <c r="G1583" s="1" t="s">
        <v>922</v>
      </c>
      <c r="H1583" s="1" t="s">
        <v>12</v>
      </c>
      <c r="I1583" s="1">
        <v>1</v>
      </c>
    </row>
    <row r="1584" spans="1:9" ht="15">
      <c r="A1584" s="1" t="s">
        <v>9</v>
      </c>
      <c r="B1584" s="1" t="s">
        <v>872</v>
      </c>
      <c r="C1584" s="1" t="s">
        <v>915</v>
      </c>
      <c r="D1584" s="1" t="s">
        <v>703</v>
      </c>
      <c r="E1584" s="1">
        <v>8</v>
      </c>
      <c r="F1584" s="1">
        <v>4509</v>
      </c>
      <c r="G1584" s="1" t="s">
        <v>923</v>
      </c>
      <c r="H1584" s="1" t="s">
        <v>12</v>
      </c>
      <c r="I1584" s="1">
        <v>1</v>
      </c>
    </row>
    <row r="1585" spans="1:9" ht="15">
      <c r="A1585" s="1" t="s">
        <v>9</v>
      </c>
      <c r="B1585" s="1" t="s">
        <v>872</v>
      </c>
      <c r="C1585" s="1" t="s">
        <v>915</v>
      </c>
      <c r="D1585" s="1" t="s">
        <v>703</v>
      </c>
      <c r="E1585" s="1">
        <v>8</v>
      </c>
      <c r="F1585" s="1">
        <v>4522</v>
      </c>
      <c r="G1585" s="1" t="s">
        <v>924</v>
      </c>
      <c r="H1585" s="1" t="s">
        <v>105</v>
      </c>
      <c r="I1585" s="1">
        <v>1</v>
      </c>
    </row>
    <row r="1586" spans="1:9" ht="15">
      <c r="A1586" s="1" t="s">
        <v>9</v>
      </c>
      <c r="B1586" s="1" t="s">
        <v>872</v>
      </c>
      <c r="C1586" s="1" t="s">
        <v>915</v>
      </c>
      <c r="D1586" s="1" t="s">
        <v>703</v>
      </c>
      <c r="E1586" s="1">
        <v>8</v>
      </c>
      <c r="F1586" s="1">
        <v>4522</v>
      </c>
      <c r="G1586" s="1" t="s">
        <v>924</v>
      </c>
      <c r="H1586" s="1" t="s">
        <v>12</v>
      </c>
      <c r="I1586" s="1">
        <v>4</v>
      </c>
    </row>
    <row r="1587" spans="1:9" ht="15">
      <c r="A1587" s="1" t="s">
        <v>9</v>
      </c>
      <c r="B1587" s="1" t="s">
        <v>872</v>
      </c>
      <c r="C1587" s="1" t="s">
        <v>915</v>
      </c>
      <c r="D1587" s="1" t="s">
        <v>703</v>
      </c>
      <c r="E1587" s="1">
        <v>8</v>
      </c>
      <c r="F1587" s="1">
        <v>4601</v>
      </c>
      <c r="G1587" s="1" t="s">
        <v>925</v>
      </c>
      <c r="H1587" s="1" t="s">
        <v>12</v>
      </c>
      <c r="I1587" s="1">
        <v>3</v>
      </c>
    </row>
    <row r="1588" spans="1:9" ht="15">
      <c r="A1588" s="1" t="s">
        <v>9</v>
      </c>
      <c r="B1588" s="1" t="s">
        <v>872</v>
      </c>
      <c r="C1588" s="1" t="s">
        <v>915</v>
      </c>
      <c r="D1588" s="1" t="s">
        <v>703</v>
      </c>
      <c r="E1588" s="1">
        <v>8</v>
      </c>
      <c r="F1588" s="1">
        <v>4844</v>
      </c>
      <c r="G1588" s="1" t="s">
        <v>926</v>
      </c>
      <c r="H1588" s="1" t="s">
        <v>12</v>
      </c>
      <c r="I1588" s="1">
        <v>1</v>
      </c>
    </row>
    <row r="1589" spans="1:9" ht="15">
      <c r="A1589" s="1" t="s">
        <v>9</v>
      </c>
      <c r="B1589" s="1" t="s">
        <v>872</v>
      </c>
      <c r="C1589" s="1" t="s">
        <v>915</v>
      </c>
      <c r="D1589" s="1" t="s">
        <v>703</v>
      </c>
      <c r="E1589" s="1">
        <v>8</v>
      </c>
      <c r="F1589" s="1">
        <v>37618</v>
      </c>
      <c r="G1589" s="1" t="s">
        <v>927</v>
      </c>
      <c r="H1589" s="1" t="s">
        <v>34</v>
      </c>
      <c r="I1589" s="1">
        <v>2</v>
      </c>
    </row>
    <row r="1590" spans="1:9" ht="15">
      <c r="A1590" s="1" t="s">
        <v>9</v>
      </c>
      <c r="B1590" s="1" t="s">
        <v>872</v>
      </c>
      <c r="C1590" s="1" t="s">
        <v>915</v>
      </c>
      <c r="D1590" s="1" t="s">
        <v>703</v>
      </c>
      <c r="E1590" s="1">
        <v>8</v>
      </c>
      <c r="F1590" s="1">
        <v>37618</v>
      </c>
      <c r="G1590" s="1" t="s">
        <v>927</v>
      </c>
      <c r="H1590" s="1" t="s">
        <v>12</v>
      </c>
      <c r="I1590" s="1">
        <v>3</v>
      </c>
    </row>
    <row r="1591" spans="1:9" ht="15">
      <c r="A1591" s="1" t="s">
        <v>9</v>
      </c>
      <c r="B1591" s="1" t="s">
        <v>872</v>
      </c>
      <c r="C1591" s="1" t="s">
        <v>915</v>
      </c>
      <c r="D1591" s="1" t="s">
        <v>703</v>
      </c>
      <c r="E1591" s="1">
        <v>8</v>
      </c>
      <c r="F1591" s="1">
        <v>38167</v>
      </c>
      <c r="G1591" s="1" t="s">
        <v>928</v>
      </c>
      <c r="H1591" s="1" t="s">
        <v>45</v>
      </c>
      <c r="I1591" s="1">
        <v>1</v>
      </c>
    </row>
    <row r="1592" spans="1:9" ht="15">
      <c r="A1592" s="1" t="s">
        <v>9</v>
      </c>
      <c r="B1592" s="1" t="s">
        <v>872</v>
      </c>
      <c r="C1592" s="1" t="s">
        <v>915</v>
      </c>
      <c r="D1592" s="1" t="s">
        <v>703</v>
      </c>
      <c r="E1592" s="1">
        <v>8</v>
      </c>
      <c r="F1592" s="1">
        <v>38167</v>
      </c>
      <c r="G1592" s="1" t="s">
        <v>928</v>
      </c>
      <c r="H1592" s="1" t="s">
        <v>12</v>
      </c>
      <c r="I1592" s="1">
        <v>4</v>
      </c>
    </row>
    <row r="1593" spans="1:9" ht="15">
      <c r="A1593" s="1" t="s">
        <v>9</v>
      </c>
      <c r="B1593" s="1" t="s">
        <v>872</v>
      </c>
      <c r="C1593" s="1" t="s">
        <v>915</v>
      </c>
      <c r="D1593" s="1" t="s">
        <v>703</v>
      </c>
      <c r="E1593" s="1">
        <v>8</v>
      </c>
      <c r="F1593" s="1">
        <v>39378</v>
      </c>
      <c r="G1593" s="1" t="s">
        <v>929</v>
      </c>
      <c r="H1593" s="1" t="s">
        <v>12</v>
      </c>
      <c r="I1593" s="1">
        <v>7</v>
      </c>
    </row>
    <row r="1594" spans="1:9" ht="15">
      <c r="A1594" s="1" t="s">
        <v>9</v>
      </c>
      <c r="B1594" s="1" t="s">
        <v>872</v>
      </c>
      <c r="C1594" s="1" t="s">
        <v>915</v>
      </c>
      <c r="D1594" s="1" t="s">
        <v>703</v>
      </c>
      <c r="E1594" s="1">
        <v>8</v>
      </c>
      <c r="F1594" s="1">
        <v>409169</v>
      </c>
      <c r="G1594" s="1" t="s">
        <v>930</v>
      </c>
      <c r="H1594" s="1" t="s">
        <v>35</v>
      </c>
      <c r="I1594" s="1">
        <v>1</v>
      </c>
    </row>
    <row r="1595" spans="1:9" ht="15">
      <c r="A1595" s="1" t="s">
        <v>9</v>
      </c>
      <c r="B1595" s="1" t="s">
        <v>872</v>
      </c>
      <c r="C1595" s="1" t="s">
        <v>915</v>
      </c>
      <c r="D1595" s="1" t="s">
        <v>703</v>
      </c>
      <c r="E1595" s="1">
        <v>8</v>
      </c>
      <c r="F1595" s="1">
        <v>409169</v>
      </c>
      <c r="G1595" s="1" t="s">
        <v>930</v>
      </c>
      <c r="H1595" s="1" t="s">
        <v>12</v>
      </c>
      <c r="I1595" s="1">
        <v>7</v>
      </c>
    </row>
    <row r="1596" spans="1:9" ht="15">
      <c r="A1596" s="1" t="s">
        <v>9</v>
      </c>
      <c r="B1596" s="1" t="s">
        <v>872</v>
      </c>
      <c r="C1596" s="1" t="s">
        <v>915</v>
      </c>
      <c r="D1596" s="1" t="s">
        <v>703</v>
      </c>
      <c r="E1596" s="1">
        <v>8</v>
      </c>
      <c r="F1596" s="1">
        <v>433615</v>
      </c>
      <c r="G1596" s="1" t="s">
        <v>931</v>
      </c>
      <c r="H1596" s="1" t="s">
        <v>12</v>
      </c>
      <c r="I1596" s="1">
        <v>1</v>
      </c>
    </row>
    <row r="1597" spans="1:9" ht="15">
      <c r="A1597" s="1" t="s">
        <v>9</v>
      </c>
      <c r="B1597" s="1" t="s">
        <v>872</v>
      </c>
      <c r="C1597" s="1" t="s">
        <v>932</v>
      </c>
      <c r="D1597" s="1" t="s">
        <v>703</v>
      </c>
      <c r="E1597" s="1">
        <v>8</v>
      </c>
      <c r="F1597" s="1">
        <v>3724</v>
      </c>
      <c r="G1597" s="1" t="s">
        <v>933</v>
      </c>
      <c r="H1597" s="1" t="s">
        <v>33</v>
      </c>
      <c r="I1597" s="1">
        <v>1</v>
      </c>
    </row>
    <row r="1598" spans="1:9" ht="15">
      <c r="A1598" s="1" t="s">
        <v>9</v>
      </c>
      <c r="B1598" s="1" t="s">
        <v>872</v>
      </c>
      <c r="C1598" s="1" t="s">
        <v>932</v>
      </c>
      <c r="D1598" s="1" t="s">
        <v>703</v>
      </c>
      <c r="E1598" s="1">
        <v>8</v>
      </c>
      <c r="F1598" s="1">
        <v>3724</v>
      </c>
      <c r="G1598" s="1" t="s">
        <v>933</v>
      </c>
      <c r="H1598" s="1" t="s">
        <v>34</v>
      </c>
      <c r="I1598" s="1">
        <v>3</v>
      </c>
    </row>
    <row r="1599" spans="1:9" ht="15">
      <c r="A1599" s="1" t="s">
        <v>9</v>
      </c>
      <c r="B1599" s="1" t="s">
        <v>872</v>
      </c>
      <c r="C1599" s="1" t="s">
        <v>932</v>
      </c>
      <c r="D1599" s="1" t="s">
        <v>703</v>
      </c>
      <c r="E1599" s="1">
        <v>8</v>
      </c>
      <c r="F1599" s="1">
        <v>3724</v>
      </c>
      <c r="G1599" s="1" t="s">
        <v>933</v>
      </c>
      <c r="H1599" s="1" t="s">
        <v>222</v>
      </c>
      <c r="I1599" s="1">
        <v>1</v>
      </c>
    </row>
    <row r="1600" spans="1:9" ht="15">
      <c r="A1600" s="1" t="s">
        <v>9</v>
      </c>
      <c r="B1600" s="1" t="s">
        <v>872</v>
      </c>
      <c r="C1600" s="1" t="s">
        <v>932</v>
      </c>
      <c r="D1600" s="1" t="s">
        <v>703</v>
      </c>
      <c r="E1600" s="1">
        <v>8</v>
      </c>
      <c r="F1600" s="1">
        <v>3724</v>
      </c>
      <c r="G1600" s="1" t="s">
        <v>933</v>
      </c>
      <c r="H1600" s="1" t="s">
        <v>12</v>
      </c>
      <c r="I1600" s="1">
        <v>1</v>
      </c>
    </row>
    <row r="1601" spans="1:9" ht="15">
      <c r="A1601" s="1" t="s">
        <v>9</v>
      </c>
      <c r="B1601" s="1" t="s">
        <v>872</v>
      </c>
      <c r="C1601" s="1" t="s">
        <v>932</v>
      </c>
      <c r="D1601" s="1" t="s">
        <v>703</v>
      </c>
      <c r="E1601" s="1">
        <v>8</v>
      </c>
      <c r="F1601" s="1">
        <v>3748</v>
      </c>
      <c r="G1601" s="1" t="s">
        <v>934</v>
      </c>
      <c r="H1601" s="1" t="s">
        <v>30</v>
      </c>
      <c r="I1601" s="1">
        <v>1</v>
      </c>
    </row>
    <row r="1602" spans="1:9" ht="15">
      <c r="A1602" s="1" t="s">
        <v>9</v>
      </c>
      <c r="B1602" s="1" t="s">
        <v>872</v>
      </c>
      <c r="C1602" s="1" t="s">
        <v>932</v>
      </c>
      <c r="D1602" s="1" t="s">
        <v>703</v>
      </c>
      <c r="E1602" s="1">
        <v>8</v>
      </c>
      <c r="F1602" s="1">
        <v>3748</v>
      </c>
      <c r="G1602" s="1" t="s">
        <v>934</v>
      </c>
      <c r="H1602" s="1" t="s">
        <v>449</v>
      </c>
      <c r="I1602" s="1">
        <v>1</v>
      </c>
    </row>
    <row r="1603" spans="1:9" ht="15">
      <c r="A1603" s="1" t="s">
        <v>9</v>
      </c>
      <c r="B1603" s="1" t="s">
        <v>872</v>
      </c>
      <c r="C1603" s="1" t="s">
        <v>932</v>
      </c>
      <c r="D1603" s="1" t="s">
        <v>703</v>
      </c>
      <c r="E1603" s="1">
        <v>8</v>
      </c>
      <c r="F1603" s="1">
        <v>3748</v>
      </c>
      <c r="G1603" s="1" t="s">
        <v>934</v>
      </c>
      <c r="H1603" s="1" t="s">
        <v>147</v>
      </c>
      <c r="I1603" s="1">
        <v>1</v>
      </c>
    </row>
    <row r="1604" spans="1:9" ht="15">
      <c r="A1604" s="1" t="s">
        <v>9</v>
      </c>
      <c r="B1604" s="1" t="s">
        <v>872</v>
      </c>
      <c r="C1604" s="1" t="s">
        <v>932</v>
      </c>
      <c r="D1604" s="1" t="s">
        <v>703</v>
      </c>
      <c r="E1604" s="1">
        <v>8</v>
      </c>
      <c r="F1604" s="1">
        <v>3748</v>
      </c>
      <c r="G1604" s="1" t="s">
        <v>934</v>
      </c>
      <c r="H1604" s="1" t="s">
        <v>12</v>
      </c>
      <c r="I1604" s="1">
        <v>1</v>
      </c>
    </row>
    <row r="1605" spans="1:9" ht="15">
      <c r="A1605" s="1" t="s">
        <v>9</v>
      </c>
      <c r="B1605" s="1" t="s">
        <v>872</v>
      </c>
      <c r="C1605" s="1" t="s">
        <v>932</v>
      </c>
      <c r="D1605" s="1" t="s">
        <v>703</v>
      </c>
      <c r="E1605" s="1">
        <v>8</v>
      </c>
      <c r="F1605" s="1">
        <v>3797</v>
      </c>
      <c r="G1605" s="1" t="s">
        <v>935</v>
      </c>
      <c r="H1605" s="1" t="s">
        <v>30</v>
      </c>
      <c r="I1605" s="1">
        <v>2</v>
      </c>
    </row>
    <row r="1606" spans="1:9" ht="15">
      <c r="A1606" s="1" t="s">
        <v>9</v>
      </c>
      <c r="B1606" s="1" t="s">
        <v>872</v>
      </c>
      <c r="C1606" s="1" t="s">
        <v>932</v>
      </c>
      <c r="D1606" s="1" t="s">
        <v>703</v>
      </c>
      <c r="E1606" s="1">
        <v>8</v>
      </c>
      <c r="F1606" s="1">
        <v>3797</v>
      </c>
      <c r="G1606" s="1" t="s">
        <v>935</v>
      </c>
      <c r="H1606" s="1" t="s">
        <v>56</v>
      </c>
      <c r="I1606" s="1">
        <v>1</v>
      </c>
    </row>
    <row r="1607" spans="1:9" ht="15">
      <c r="A1607" s="1" t="s">
        <v>9</v>
      </c>
      <c r="B1607" s="1" t="s">
        <v>872</v>
      </c>
      <c r="C1607" s="1" t="s">
        <v>932</v>
      </c>
      <c r="D1607" s="1" t="s">
        <v>703</v>
      </c>
      <c r="E1607" s="1">
        <v>8</v>
      </c>
      <c r="F1607" s="1">
        <v>3797</v>
      </c>
      <c r="G1607" s="1" t="s">
        <v>935</v>
      </c>
      <c r="H1607" s="1" t="s">
        <v>33</v>
      </c>
      <c r="I1607" s="1">
        <v>1</v>
      </c>
    </row>
    <row r="1608" spans="1:9" ht="15">
      <c r="A1608" s="1" t="s">
        <v>9</v>
      </c>
      <c r="B1608" s="1" t="s">
        <v>872</v>
      </c>
      <c r="C1608" s="1" t="s">
        <v>932</v>
      </c>
      <c r="D1608" s="1" t="s">
        <v>703</v>
      </c>
      <c r="E1608" s="1">
        <v>8</v>
      </c>
      <c r="F1608" s="1">
        <v>3797</v>
      </c>
      <c r="G1608" s="1" t="s">
        <v>935</v>
      </c>
      <c r="H1608" s="1" t="s">
        <v>12</v>
      </c>
      <c r="I1608" s="1">
        <v>1</v>
      </c>
    </row>
    <row r="1609" spans="1:9" ht="15">
      <c r="A1609" s="1" t="s">
        <v>9</v>
      </c>
      <c r="B1609" s="1" t="s">
        <v>872</v>
      </c>
      <c r="C1609" s="1" t="s">
        <v>932</v>
      </c>
      <c r="D1609" s="1" t="s">
        <v>703</v>
      </c>
      <c r="E1609" s="1">
        <v>8</v>
      </c>
      <c r="F1609" s="1">
        <v>3815</v>
      </c>
      <c r="G1609" s="1" t="s">
        <v>936</v>
      </c>
      <c r="H1609" s="1" t="s">
        <v>33</v>
      </c>
      <c r="I1609" s="1">
        <v>4</v>
      </c>
    </row>
    <row r="1610" spans="1:9" ht="15">
      <c r="A1610" s="1" t="s">
        <v>9</v>
      </c>
      <c r="B1610" s="1" t="s">
        <v>872</v>
      </c>
      <c r="C1610" s="1" t="s">
        <v>932</v>
      </c>
      <c r="D1610" s="1" t="s">
        <v>703</v>
      </c>
      <c r="E1610" s="1">
        <v>8</v>
      </c>
      <c r="F1610" s="1">
        <v>3815</v>
      </c>
      <c r="G1610" s="1" t="s">
        <v>936</v>
      </c>
      <c r="H1610" s="1" t="s">
        <v>937</v>
      </c>
      <c r="I1610" s="1">
        <v>1</v>
      </c>
    </row>
    <row r="1611" spans="1:9" ht="15">
      <c r="A1611" s="1" t="s">
        <v>9</v>
      </c>
      <c r="B1611" s="1" t="s">
        <v>872</v>
      </c>
      <c r="C1611" s="1" t="s">
        <v>932</v>
      </c>
      <c r="D1611" s="1" t="s">
        <v>703</v>
      </c>
      <c r="E1611" s="1">
        <v>8</v>
      </c>
      <c r="F1611" s="1">
        <v>3827</v>
      </c>
      <c r="G1611" s="1" t="s">
        <v>938</v>
      </c>
      <c r="H1611" s="1" t="s">
        <v>30</v>
      </c>
      <c r="I1611" s="1">
        <v>9</v>
      </c>
    </row>
    <row r="1612" spans="1:9" ht="15">
      <c r="A1612" s="1" t="s">
        <v>9</v>
      </c>
      <c r="B1612" s="1" t="s">
        <v>872</v>
      </c>
      <c r="C1612" s="1" t="s">
        <v>932</v>
      </c>
      <c r="D1612" s="1" t="s">
        <v>703</v>
      </c>
      <c r="E1612" s="1">
        <v>8</v>
      </c>
      <c r="F1612" s="1">
        <v>3827</v>
      </c>
      <c r="G1612" s="1" t="s">
        <v>938</v>
      </c>
      <c r="H1612" s="1" t="s">
        <v>56</v>
      </c>
      <c r="I1612" s="1">
        <v>1</v>
      </c>
    </row>
    <row r="1613" spans="1:9" ht="15">
      <c r="A1613" s="1" t="s">
        <v>9</v>
      </c>
      <c r="B1613" s="1" t="s">
        <v>872</v>
      </c>
      <c r="C1613" s="1" t="s">
        <v>932</v>
      </c>
      <c r="D1613" s="1" t="s">
        <v>703</v>
      </c>
      <c r="E1613" s="1">
        <v>8</v>
      </c>
      <c r="F1613" s="1">
        <v>3827</v>
      </c>
      <c r="G1613" s="1" t="s">
        <v>938</v>
      </c>
      <c r="H1613" s="1" t="s">
        <v>33</v>
      </c>
      <c r="I1613" s="1">
        <v>2</v>
      </c>
    </row>
    <row r="1614" spans="1:9" ht="15">
      <c r="A1614" s="1" t="s">
        <v>9</v>
      </c>
      <c r="B1614" s="1" t="s">
        <v>872</v>
      </c>
      <c r="C1614" s="1" t="s">
        <v>932</v>
      </c>
      <c r="D1614" s="1" t="s">
        <v>703</v>
      </c>
      <c r="E1614" s="1">
        <v>8</v>
      </c>
      <c r="F1614" s="1">
        <v>3827</v>
      </c>
      <c r="G1614" s="1" t="s">
        <v>938</v>
      </c>
      <c r="H1614" s="1" t="s">
        <v>939</v>
      </c>
      <c r="I1614" s="1">
        <v>1</v>
      </c>
    </row>
    <row r="1615" spans="1:9" ht="15">
      <c r="A1615" s="1" t="s">
        <v>9</v>
      </c>
      <c r="B1615" s="1" t="s">
        <v>872</v>
      </c>
      <c r="C1615" s="1" t="s">
        <v>932</v>
      </c>
      <c r="D1615" s="1" t="s">
        <v>703</v>
      </c>
      <c r="E1615" s="1">
        <v>8</v>
      </c>
      <c r="F1615" s="1">
        <v>3827</v>
      </c>
      <c r="G1615" s="1" t="s">
        <v>938</v>
      </c>
      <c r="H1615" s="1" t="s">
        <v>50</v>
      </c>
      <c r="I1615" s="1">
        <v>1</v>
      </c>
    </row>
    <row r="1616" spans="1:9" ht="15">
      <c r="A1616" s="1" t="s">
        <v>9</v>
      </c>
      <c r="B1616" s="1" t="s">
        <v>872</v>
      </c>
      <c r="C1616" s="1" t="s">
        <v>932</v>
      </c>
      <c r="D1616" s="1" t="s">
        <v>703</v>
      </c>
      <c r="E1616" s="1">
        <v>8</v>
      </c>
      <c r="F1616" s="1">
        <v>3827</v>
      </c>
      <c r="G1616" s="1" t="s">
        <v>938</v>
      </c>
      <c r="H1616" s="1" t="s">
        <v>45</v>
      </c>
      <c r="I1616" s="1">
        <v>1</v>
      </c>
    </row>
    <row r="1617" spans="1:9" ht="15">
      <c r="A1617" s="1" t="s">
        <v>9</v>
      </c>
      <c r="B1617" s="1" t="s">
        <v>872</v>
      </c>
      <c r="C1617" s="1" t="s">
        <v>932</v>
      </c>
      <c r="D1617" s="1" t="s">
        <v>703</v>
      </c>
      <c r="E1617" s="1">
        <v>8</v>
      </c>
      <c r="F1617" s="1">
        <v>3827</v>
      </c>
      <c r="G1617" s="1" t="s">
        <v>938</v>
      </c>
      <c r="H1617" s="1" t="s">
        <v>641</v>
      </c>
      <c r="I1617" s="1">
        <v>1</v>
      </c>
    </row>
    <row r="1618" spans="1:9" ht="15">
      <c r="A1618" s="1" t="s">
        <v>9</v>
      </c>
      <c r="B1618" s="1" t="s">
        <v>872</v>
      </c>
      <c r="C1618" s="1" t="s">
        <v>932</v>
      </c>
      <c r="D1618" s="1" t="s">
        <v>703</v>
      </c>
      <c r="E1618" s="1">
        <v>8</v>
      </c>
      <c r="F1618" s="1">
        <v>3827</v>
      </c>
      <c r="G1618" s="1" t="s">
        <v>938</v>
      </c>
      <c r="H1618" s="1" t="s">
        <v>75</v>
      </c>
      <c r="I1618" s="1">
        <v>1</v>
      </c>
    </row>
    <row r="1619" spans="1:9" ht="15">
      <c r="A1619" s="1" t="s">
        <v>9</v>
      </c>
      <c r="B1619" s="1" t="s">
        <v>872</v>
      </c>
      <c r="C1619" s="1" t="s">
        <v>932</v>
      </c>
      <c r="D1619" s="1" t="s">
        <v>703</v>
      </c>
      <c r="E1619" s="1">
        <v>8</v>
      </c>
      <c r="F1619" s="1">
        <v>3827</v>
      </c>
      <c r="G1619" s="1" t="s">
        <v>938</v>
      </c>
      <c r="H1619" s="1" t="s">
        <v>34</v>
      </c>
      <c r="I1619" s="1">
        <v>5</v>
      </c>
    </row>
    <row r="1620" spans="1:9" ht="15">
      <c r="A1620" s="1" t="s">
        <v>9</v>
      </c>
      <c r="B1620" s="1" t="s">
        <v>872</v>
      </c>
      <c r="C1620" s="1" t="s">
        <v>932</v>
      </c>
      <c r="D1620" s="1" t="s">
        <v>703</v>
      </c>
      <c r="E1620" s="1">
        <v>8</v>
      </c>
      <c r="F1620" s="1">
        <v>3827</v>
      </c>
      <c r="G1620" s="1" t="s">
        <v>938</v>
      </c>
      <c r="H1620" s="1" t="s">
        <v>14</v>
      </c>
      <c r="I1620" s="1">
        <v>1</v>
      </c>
    </row>
    <row r="1621" spans="1:9" ht="15">
      <c r="A1621" s="1" t="s">
        <v>9</v>
      </c>
      <c r="B1621" s="1" t="s">
        <v>872</v>
      </c>
      <c r="C1621" s="1" t="s">
        <v>932</v>
      </c>
      <c r="D1621" s="1" t="s">
        <v>703</v>
      </c>
      <c r="E1621" s="1">
        <v>8</v>
      </c>
      <c r="F1621" s="1">
        <v>3827</v>
      </c>
      <c r="G1621" s="1" t="s">
        <v>938</v>
      </c>
      <c r="H1621" s="1" t="s">
        <v>238</v>
      </c>
      <c r="I1621" s="1">
        <v>2</v>
      </c>
    </row>
    <row r="1622" spans="1:9" ht="15">
      <c r="A1622" s="1" t="s">
        <v>9</v>
      </c>
      <c r="B1622" s="1" t="s">
        <v>872</v>
      </c>
      <c r="C1622" s="1" t="s">
        <v>932</v>
      </c>
      <c r="D1622" s="1" t="s">
        <v>703</v>
      </c>
      <c r="E1622" s="1">
        <v>8</v>
      </c>
      <c r="F1622" s="1">
        <v>3827</v>
      </c>
      <c r="G1622" s="1" t="s">
        <v>938</v>
      </c>
      <c r="H1622" s="1" t="s">
        <v>51</v>
      </c>
      <c r="I1622" s="1">
        <v>1</v>
      </c>
    </row>
    <row r="1623" spans="1:9" ht="15">
      <c r="A1623" s="1" t="s">
        <v>9</v>
      </c>
      <c r="B1623" s="1" t="s">
        <v>872</v>
      </c>
      <c r="C1623" s="1" t="s">
        <v>932</v>
      </c>
      <c r="D1623" s="1" t="s">
        <v>703</v>
      </c>
      <c r="E1623" s="1">
        <v>8</v>
      </c>
      <c r="F1623" s="1">
        <v>3827</v>
      </c>
      <c r="G1623" s="1" t="s">
        <v>938</v>
      </c>
      <c r="H1623" s="1" t="s">
        <v>224</v>
      </c>
      <c r="I1623" s="1">
        <v>1</v>
      </c>
    </row>
    <row r="1624" spans="1:9" ht="15">
      <c r="A1624" s="1" t="s">
        <v>9</v>
      </c>
      <c r="B1624" s="1" t="s">
        <v>872</v>
      </c>
      <c r="C1624" s="1" t="s">
        <v>932</v>
      </c>
      <c r="D1624" s="1" t="s">
        <v>703</v>
      </c>
      <c r="E1624" s="1">
        <v>8</v>
      </c>
      <c r="F1624" s="1">
        <v>3827</v>
      </c>
      <c r="G1624" s="1" t="s">
        <v>938</v>
      </c>
      <c r="H1624" s="1" t="s">
        <v>105</v>
      </c>
      <c r="I1624" s="1">
        <v>2</v>
      </c>
    </row>
    <row r="1625" spans="1:9" ht="15">
      <c r="A1625" s="1" t="s">
        <v>9</v>
      </c>
      <c r="B1625" s="1" t="s">
        <v>872</v>
      </c>
      <c r="C1625" s="1" t="s">
        <v>932</v>
      </c>
      <c r="D1625" s="1" t="s">
        <v>703</v>
      </c>
      <c r="E1625" s="1">
        <v>8</v>
      </c>
      <c r="F1625" s="1">
        <v>3827</v>
      </c>
      <c r="G1625" s="1" t="s">
        <v>938</v>
      </c>
      <c r="H1625" s="1" t="s">
        <v>937</v>
      </c>
      <c r="I1625" s="1">
        <v>1</v>
      </c>
    </row>
    <row r="1626" spans="1:9" ht="15">
      <c r="A1626" s="1" t="s">
        <v>9</v>
      </c>
      <c r="B1626" s="1" t="s">
        <v>872</v>
      </c>
      <c r="C1626" s="1" t="s">
        <v>932</v>
      </c>
      <c r="D1626" s="1" t="s">
        <v>703</v>
      </c>
      <c r="E1626" s="1">
        <v>8</v>
      </c>
      <c r="F1626" s="1">
        <v>3827</v>
      </c>
      <c r="G1626" s="1" t="s">
        <v>938</v>
      </c>
      <c r="H1626" s="1" t="s">
        <v>12</v>
      </c>
      <c r="I1626" s="1">
        <v>1</v>
      </c>
    </row>
    <row r="1627" spans="1:9" ht="15">
      <c r="A1627" s="1" t="s">
        <v>9</v>
      </c>
      <c r="B1627" s="1" t="s">
        <v>872</v>
      </c>
      <c r="C1627" s="1" t="s">
        <v>932</v>
      </c>
      <c r="D1627" s="1" t="s">
        <v>703</v>
      </c>
      <c r="E1627" s="1">
        <v>8</v>
      </c>
      <c r="F1627" s="1">
        <v>4856</v>
      </c>
      <c r="G1627" s="1" t="s">
        <v>940</v>
      </c>
      <c r="H1627" s="1" t="s">
        <v>30</v>
      </c>
      <c r="I1627" s="1">
        <v>1</v>
      </c>
    </row>
    <row r="1628" spans="1:9" ht="15">
      <c r="A1628" s="1" t="s">
        <v>9</v>
      </c>
      <c r="B1628" s="1" t="s">
        <v>872</v>
      </c>
      <c r="C1628" s="1" t="s">
        <v>932</v>
      </c>
      <c r="D1628" s="1" t="s">
        <v>703</v>
      </c>
      <c r="E1628" s="1">
        <v>8</v>
      </c>
      <c r="F1628" s="1">
        <v>4856</v>
      </c>
      <c r="G1628" s="1" t="s">
        <v>940</v>
      </c>
      <c r="H1628" s="1" t="s">
        <v>56</v>
      </c>
      <c r="I1628" s="1">
        <v>1</v>
      </c>
    </row>
    <row r="1629" spans="1:9" ht="15">
      <c r="A1629" s="1" t="s">
        <v>9</v>
      </c>
      <c r="B1629" s="1" t="s">
        <v>872</v>
      </c>
      <c r="C1629" s="1" t="s">
        <v>932</v>
      </c>
      <c r="D1629" s="1" t="s">
        <v>703</v>
      </c>
      <c r="E1629" s="1">
        <v>8</v>
      </c>
      <c r="F1629" s="1">
        <v>4856</v>
      </c>
      <c r="G1629" s="1" t="s">
        <v>940</v>
      </c>
      <c r="H1629" s="1" t="s">
        <v>45</v>
      </c>
      <c r="I1629" s="1">
        <v>1</v>
      </c>
    </row>
    <row r="1630" spans="1:9" ht="15">
      <c r="A1630" s="1" t="s">
        <v>9</v>
      </c>
      <c r="B1630" s="1" t="s">
        <v>872</v>
      </c>
      <c r="C1630" s="1" t="s">
        <v>932</v>
      </c>
      <c r="D1630" s="1" t="s">
        <v>703</v>
      </c>
      <c r="E1630" s="1">
        <v>8</v>
      </c>
      <c r="F1630" s="1">
        <v>4856</v>
      </c>
      <c r="G1630" s="1" t="s">
        <v>940</v>
      </c>
      <c r="H1630" s="1" t="s">
        <v>86</v>
      </c>
      <c r="I1630" s="1">
        <v>1</v>
      </c>
    </row>
    <row r="1631" spans="1:9" ht="15">
      <c r="A1631" s="1" t="s">
        <v>9</v>
      </c>
      <c r="B1631" s="1" t="s">
        <v>872</v>
      </c>
      <c r="C1631" s="1" t="s">
        <v>932</v>
      </c>
      <c r="D1631" s="1" t="s">
        <v>703</v>
      </c>
      <c r="E1631" s="1">
        <v>8</v>
      </c>
      <c r="F1631" s="1">
        <v>4856</v>
      </c>
      <c r="G1631" s="1" t="s">
        <v>940</v>
      </c>
      <c r="H1631" s="1" t="s">
        <v>430</v>
      </c>
      <c r="I1631" s="1">
        <v>1</v>
      </c>
    </row>
    <row r="1632" spans="1:9" ht="15">
      <c r="A1632" s="1" t="s">
        <v>9</v>
      </c>
      <c r="B1632" s="1" t="s">
        <v>872</v>
      </c>
      <c r="C1632" s="1" t="s">
        <v>932</v>
      </c>
      <c r="D1632" s="1" t="s">
        <v>703</v>
      </c>
      <c r="E1632" s="1">
        <v>8</v>
      </c>
      <c r="F1632" s="1">
        <v>4893</v>
      </c>
      <c r="G1632" s="1" t="s">
        <v>941</v>
      </c>
      <c r="H1632" s="1" t="s">
        <v>12</v>
      </c>
      <c r="I1632" s="1">
        <v>1</v>
      </c>
    </row>
    <row r="1633" spans="1:9" ht="15">
      <c r="A1633" s="1" t="s">
        <v>9</v>
      </c>
      <c r="B1633" s="1" t="s">
        <v>872</v>
      </c>
      <c r="C1633" s="1" t="s">
        <v>942</v>
      </c>
      <c r="D1633" s="1" t="s">
        <v>703</v>
      </c>
      <c r="E1633" s="1">
        <v>6</v>
      </c>
      <c r="F1633" s="1">
        <v>985788</v>
      </c>
      <c r="G1633" s="1" t="s">
        <v>943</v>
      </c>
      <c r="H1633" s="1" t="s">
        <v>33</v>
      </c>
      <c r="I1633" s="1">
        <v>4</v>
      </c>
    </row>
    <row r="1634" spans="1:9" ht="15">
      <c r="A1634" s="1" t="s">
        <v>9</v>
      </c>
      <c r="B1634" s="1" t="s">
        <v>872</v>
      </c>
      <c r="C1634" s="1" t="s">
        <v>942</v>
      </c>
      <c r="D1634" s="1" t="s">
        <v>703</v>
      </c>
      <c r="E1634" s="1">
        <v>6</v>
      </c>
      <c r="F1634" s="1">
        <v>985788</v>
      </c>
      <c r="G1634" s="1" t="s">
        <v>943</v>
      </c>
      <c r="H1634" s="1" t="s">
        <v>14</v>
      </c>
      <c r="I1634" s="1">
        <v>1</v>
      </c>
    </row>
    <row r="1635" spans="1:9" ht="15">
      <c r="A1635" s="1" t="s">
        <v>9</v>
      </c>
      <c r="B1635" s="1" t="s">
        <v>872</v>
      </c>
      <c r="C1635" s="1" t="s">
        <v>942</v>
      </c>
      <c r="D1635" s="1" t="s">
        <v>703</v>
      </c>
      <c r="E1635" s="1">
        <v>8</v>
      </c>
      <c r="F1635" s="1">
        <v>1685</v>
      </c>
      <c r="G1635" s="1" t="s">
        <v>944</v>
      </c>
      <c r="H1635" s="1" t="s">
        <v>34</v>
      </c>
      <c r="I1635" s="1">
        <v>1</v>
      </c>
    </row>
    <row r="1636" spans="1:9" ht="15">
      <c r="A1636" s="1" t="s">
        <v>9</v>
      </c>
      <c r="B1636" s="1" t="s">
        <v>872</v>
      </c>
      <c r="C1636" s="1" t="s">
        <v>942</v>
      </c>
      <c r="D1636" s="1" t="s">
        <v>703</v>
      </c>
      <c r="E1636" s="1">
        <v>8</v>
      </c>
      <c r="F1636" s="1">
        <v>1764</v>
      </c>
      <c r="G1636" s="1" t="s">
        <v>945</v>
      </c>
      <c r="H1636" s="1" t="s">
        <v>56</v>
      </c>
      <c r="I1636" s="1">
        <v>1</v>
      </c>
    </row>
    <row r="1637" spans="1:9" ht="15">
      <c r="A1637" s="1" t="s">
        <v>9</v>
      </c>
      <c r="B1637" s="1" t="s">
        <v>872</v>
      </c>
      <c r="C1637" s="1" t="s">
        <v>942</v>
      </c>
      <c r="D1637" s="1" t="s">
        <v>703</v>
      </c>
      <c r="E1637" s="1">
        <v>8</v>
      </c>
      <c r="F1637" s="1">
        <v>1764</v>
      </c>
      <c r="G1637" s="1" t="s">
        <v>945</v>
      </c>
      <c r="H1637" s="1" t="s">
        <v>33</v>
      </c>
      <c r="I1637" s="1">
        <v>3</v>
      </c>
    </row>
    <row r="1638" spans="1:9" ht="15">
      <c r="A1638" s="1" t="s">
        <v>9</v>
      </c>
      <c r="B1638" s="1" t="s">
        <v>872</v>
      </c>
      <c r="C1638" s="1" t="s">
        <v>942</v>
      </c>
      <c r="D1638" s="1" t="s">
        <v>703</v>
      </c>
      <c r="E1638" s="1">
        <v>8</v>
      </c>
      <c r="F1638" s="1">
        <v>1764</v>
      </c>
      <c r="G1638" s="1" t="s">
        <v>945</v>
      </c>
      <c r="H1638" s="1" t="s">
        <v>35</v>
      </c>
      <c r="I1638" s="1">
        <v>2</v>
      </c>
    </row>
    <row r="1639" spans="1:9" ht="15">
      <c r="A1639" s="1" t="s">
        <v>9</v>
      </c>
      <c r="B1639" s="1" t="s">
        <v>872</v>
      </c>
      <c r="C1639" s="1" t="s">
        <v>942</v>
      </c>
      <c r="D1639" s="1" t="s">
        <v>703</v>
      </c>
      <c r="E1639" s="1">
        <v>8</v>
      </c>
      <c r="F1639" s="1">
        <v>1764</v>
      </c>
      <c r="G1639" s="1" t="s">
        <v>945</v>
      </c>
      <c r="H1639" s="1" t="s">
        <v>105</v>
      </c>
      <c r="I1639" s="1">
        <v>2</v>
      </c>
    </row>
    <row r="1640" spans="1:9" ht="15">
      <c r="A1640" s="1" t="s">
        <v>9</v>
      </c>
      <c r="B1640" s="1" t="s">
        <v>872</v>
      </c>
      <c r="C1640" s="1" t="s">
        <v>942</v>
      </c>
      <c r="D1640" s="1" t="s">
        <v>703</v>
      </c>
      <c r="E1640" s="1">
        <v>8</v>
      </c>
      <c r="F1640" s="1">
        <v>1788</v>
      </c>
      <c r="G1640" s="1" t="s">
        <v>946</v>
      </c>
      <c r="H1640" s="1" t="s">
        <v>12</v>
      </c>
      <c r="I1640" s="1">
        <v>3</v>
      </c>
    </row>
    <row r="1641" spans="1:9" ht="15">
      <c r="A1641" s="1" t="s">
        <v>9</v>
      </c>
      <c r="B1641" s="1" t="s">
        <v>872</v>
      </c>
      <c r="C1641" s="1" t="s">
        <v>942</v>
      </c>
      <c r="D1641" s="1" t="s">
        <v>703</v>
      </c>
      <c r="E1641" s="1">
        <v>8</v>
      </c>
      <c r="F1641" s="1">
        <v>1797</v>
      </c>
      <c r="G1641" s="1" t="s">
        <v>947</v>
      </c>
      <c r="H1641" s="1" t="s">
        <v>30</v>
      </c>
      <c r="I1641" s="1">
        <v>1</v>
      </c>
    </row>
    <row r="1642" spans="1:9" ht="15">
      <c r="A1642" s="1" t="s">
        <v>9</v>
      </c>
      <c r="B1642" s="1" t="s">
        <v>872</v>
      </c>
      <c r="C1642" s="1" t="s">
        <v>942</v>
      </c>
      <c r="D1642" s="1" t="s">
        <v>703</v>
      </c>
      <c r="E1642" s="1">
        <v>8</v>
      </c>
      <c r="F1642" s="1">
        <v>1797</v>
      </c>
      <c r="G1642" s="1" t="s">
        <v>947</v>
      </c>
      <c r="H1642" s="1" t="s">
        <v>86</v>
      </c>
      <c r="I1642" s="1">
        <v>1</v>
      </c>
    </row>
    <row r="1643" spans="1:9" ht="15">
      <c r="A1643" s="1" t="s">
        <v>9</v>
      </c>
      <c r="B1643" s="1" t="s">
        <v>872</v>
      </c>
      <c r="C1643" s="1" t="s">
        <v>942</v>
      </c>
      <c r="D1643" s="1" t="s">
        <v>703</v>
      </c>
      <c r="E1643" s="1">
        <v>8</v>
      </c>
      <c r="F1643" s="1">
        <v>1843</v>
      </c>
      <c r="G1643" s="1" t="s">
        <v>948</v>
      </c>
      <c r="H1643" s="1" t="s">
        <v>34</v>
      </c>
      <c r="I1643" s="1">
        <v>2</v>
      </c>
    </row>
    <row r="1644" spans="1:9" ht="15">
      <c r="A1644" s="1" t="s">
        <v>9</v>
      </c>
      <c r="B1644" s="1" t="s">
        <v>872</v>
      </c>
      <c r="C1644" s="1" t="s">
        <v>942</v>
      </c>
      <c r="D1644" s="1" t="s">
        <v>703</v>
      </c>
      <c r="E1644" s="1">
        <v>8</v>
      </c>
      <c r="F1644" s="1">
        <v>1843</v>
      </c>
      <c r="G1644" s="1" t="s">
        <v>948</v>
      </c>
      <c r="H1644" s="1" t="s">
        <v>12</v>
      </c>
      <c r="I1644" s="1">
        <v>3</v>
      </c>
    </row>
    <row r="1645" spans="1:9" ht="15">
      <c r="A1645" s="1" t="s">
        <v>9</v>
      </c>
      <c r="B1645" s="1" t="s">
        <v>872</v>
      </c>
      <c r="C1645" s="1" t="s">
        <v>942</v>
      </c>
      <c r="D1645" s="1" t="s">
        <v>703</v>
      </c>
      <c r="E1645" s="1">
        <v>8</v>
      </c>
      <c r="F1645" s="1">
        <v>1855</v>
      </c>
      <c r="G1645" s="1" t="s">
        <v>949</v>
      </c>
      <c r="H1645" s="1" t="s">
        <v>14</v>
      </c>
      <c r="I1645" s="1">
        <v>1</v>
      </c>
    </row>
    <row r="1646" spans="1:9" ht="15">
      <c r="A1646" s="1" t="s">
        <v>9</v>
      </c>
      <c r="B1646" s="1" t="s">
        <v>872</v>
      </c>
      <c r="C1646" s="1" t="s">
        <v>942</v>
      </c>
      <c r="D1646" s="1" t="s">
        <v>703</v>
      </c>
      <c r="E1646" s="1">
        <v>8</v>
      </c>
      <c r="F1646" s="1">
        <v>1855</v>
      </c>
      <c r="G1646" s="1" t="s">
        <v>949</v>
      </c>
      <c r="H1646" s="1" t="s">
        <v>123</v>
      </c>
      <c r="I1646" s="1">
        <v>1</v>
      </c>
    </row>
    <row r="1647" spans="1:9" ht="15">
      <c r="A1647" s="1" t="s">
        <v>9</v>
      </c>
      <c r="B1647" s="1" t="s">
        <v>872</v>
      </c>
      <c r="C1647" s="1" t="s">
        <v>942</v>
      </c>
      <c r="D1647" s="1" t="s">
        <v>703</v>
      </c>
      <c r="E1647" s="1">
        <v>8</v>
      </c>
      <c r="F1647" s="1">
        <v>1855</v>
      </c>
      <c r="G1647" s="1" t="s">
        <v>949</v>
      </c>
      <c r="H1647" s="1" t="s">
        <v>12</v>
      </c>
      <c r="I1647" s="1">
        <v>4</v>
      </c>
    </row>
    <row r="1648" spans="1:9" ht="15">
      <c r="A1648" s="1" t="s">
        <v>9</v>
      </c>
      <c r="B1648" s="1" t="s">
        <v>872</v>
      </c>
      <c r="C1648" s="1" t="s">
        <v>942</v>
      </c>
      <c r="D1648" s="1" t="s">
        <v>703</v>
      </c>
      <c r="E1648" s="1">
        <v>8</v>
      </c>
      <c r="F1648" s="1">
        <v>1892</v>
      </c>
      <c r="G1648" s="1" t="s">
        <v>950</v>
      </c>
      <c r="H1648" s="1" t="s">
        <v>33</v>
      </c>
      <c r="I1648" s="1">
        <v>4</v>
      </c>
    </row>
    <row r="1649" spans="1:9" ht="15">
      <c r="A1649" s="1" t="s">
        <v>9</v>
      </c>
      <c r="B1649" s="1" t="s">
        <v>872</v>
      </c>
      <c r="C1649" s="1" t="s">
        <v>942</v>
      </c>
      <c r="D1649" s="1" t="s">
        <v>703</v>
      </c>
      <c r="E1649" s="1">
        <v>8</v>
      </c>
      <c r="F1649" s="1">
        <v>1892</v>
      </c>
      <c r="G1649" s="1" t="s">
        <v>950</v>
      </c>
      <c r="H1649" s="1" t="s">
        <v>951</v>
      </c>
      <c r="I1649" s="1">
        <v>2</v>
      </c>
    </row>
    <row r="1650" spans="1:9" ht="15">
      <c r="A1650" s="1" t="s">
        <v>9</v>
      </c>
      <c r="B1650" s="1" t="s">
        <v>872</v>
      </c>
      <c r="C1650" s="1" t="s">
        <v>942</v>
      </c>
      <c r="D1650" s="1" t="s">
        <v>703</v>
      </c>
      <c r="E1650" s="1">
        <v>8</v>
      </c>
      <c r="F1650" s="1">
        <v>1892</v>
      </c>
      <c r="G1650" s="1" t="s">
        <v>950</v>
      </c>
      <c r="H1650" s="1" t="s">
        <v>238</v>
      </c>
      <c r="I1650" s="1">
        <v>1</v>
      </c>
    </row>
    <row r="1651" spans="1:9" ht="15">
      <c r="A1651" s="1" t="s">
        <v>9</v>
      </c>
      <c r="B1651" s="1" t="s">
        <v>872</v>
      </c>
      <c r="C1651" s="1" t="s">
        <v>942</v>
      </c>
      <c r="D1651" s="1" t="s">
        <v>703</v>
      </c>
      <c r="E1651" s="1">
        <v>8</v>
      </c>
      <c r="F1651" s="1">
        <v>1892</v>
      </c>
      <c r="G1651" s="1" t="s">
        <v>950</v>
      </c>
      <c r="H1651" s="1" t="s">
        <v>220</v>
      </c>
      <c r="I1651" s="1">
        <v>1</v>
      </c>
    </row>
    <row r="1652" spans="1:9" ht="15">
      <c r="A1652" s="1" t="s">
        <v>9</v>
      </c>
      <c r="B1652" s="1" t="s">
        <v>872</v>
      </c>
      <c r="C1652" s="1" t="s">
        <v>942</v>
      </c>
      <c r="D1652" s="1" t="s">
        <v>703</v>
      </c>
      <c r="E1652" s="1">
        <v>8</v>
      </c>
      <c r="F1652" s="1">
        <v>1892</v>
      </c>
      <c r="G1652" s="1" t="s">
        <v>950</v>
      </c>
      <c r="H1652" s="1" t="s">
        <v>12</v>
      </c>
      <c r="I1652" s="1">
        <v>5</v>
      </c>
    </row>
    <row r="1653" spans="1:9" ht="15">
      <c r="A1653" s="1" t="s">
        <v>9</v>
      </c>
      <c r="B1653" s="1" t="s">
        <v>872</v>
      </c>
      <c r="C1653" s="1" t="s">
        <v>942</v>
      </c>
      <c r="D1653" s="1" t="s">
        <v>703</v>
      </c>
      <c r="E1653" s="1">
        <v>8</v>
      </c>
      <c r="F1653" s="1">
        <v>1909</v>
      </c>
      <c r="G1653" s="1" t="s">
        <v>952</v>
      </c>
      <c r="H1653" s="1" t="s">
        <v>56</v>
      </c>
      <c r="I1653" s="1">
        <v>1</v>
      </c>
    </row>
    <row r="1654" spans="1:9" ht="15">
      <c r="A1654" s="1" t="s">
        <v>9</v>
      </c>
      <c r="B1654" s="1" t="s">
        <v>872</v>
      </c>
      <c r="C1654" s="1" t="s">
        <v>942</v>
      </c>
      <c r="D1654" s="1" t="s">
        <v>703</v>
      </c>
      <c r="E1654" s="1">
        <v>8</v>
      </c>
      <c r="F1654" s="1">
        <v>1909</v>
      </c>
      <c r="G1654" s="1" t="s">
        <v>952</v>
      </c>
      <c r="H1654" s="1" t="s">
        <v>33</v>
      </c>
      <c r="I1654" s="1">
        <v>2</v>
      </c>
    </row>
    <row r="1655" spans="1:9" ht="15">
      <c r="A1655" s="1" t="s">
        <v>9</v>
      </c>
      <c r="B1655" s="1" t="s">
        <v>872</v>
      </c>
      <c r="C1655" s="1" t="s">
        <v>942</v>
      </c>
      <c r="D1655" s="1" t="s">
        <v>703</v>
      </c>
      <c r="E1655" s="1">
        <v>8</v>
      </c>
      <c r="F1655" s="1">
        <v>1909</v>
      </c>
      <c r="G1655" s="1" t="s">
        <v>952</v>
      </c>
      <c r="H1655" s="1" t="s">
        <v>45</v>
      </c>
      <c r="I1655" s="1">
        <v>1</v>
      </c>
    </row>
    <row r="1656" spans="1:9" ht="15">
      <c r="A1656" s="1" t="s">
        <v>9</v>
      </c>
      <c r="B1656" s="1" t="s">
        <v>872</v>
      </c>
      <c r="C1656" s="1" t="s">
        <v>942</v>
      </c>
      <c r="D1656" s="1" t="s">
        <v>703</v>
      </c>
      <c r="E1656" s="1">
        <v>8</v>
      </c>
      <c r="F1656" s="1">
        <v>1909</v>
      </c>
      <c r="G1656" s="1" t="s">
        <v>952</v>
      </c>
      <c r="H1656" s="1" t="s">
        <v>12</v>
      </c>
      <c r="I1656" s="1">
        <v>3</v>
      </c>
    </row>
    <row r="1657" spans="1:9" ht="15">
      <c r="A1657" s="1" t="s">
        <v>9</v>
      </c>
      <c r="B1657" s="1" t="s">
        <v>872</v>
      </c>
      <c r="C1657" s="1" t="s">
        <v>942</v>
      </c>
      <c r="D1657" s="1" t="s">
        <v>703</v>
      </c>
      <c r="E1657" s="1">
        <v>8</v>
      </c>
      <c r="F1657" s="1">
        <v>1958</v>
      </c>
      <c r="G1657" s="1" t="s">
        <v>953</v>
      </c>
      <c r="H1657" s="1" t="s">
        <v>30</v>
      </c>
      <c r="I1657" s="1">
        <v>1</v>
      </c>
    </row>
    <row r="1658" spans="1:9" ht="15">
      <c r="A1658" s="1" t="s">
        <v>9</v>
      </c>
      <c r="B1658" s="1" t="s">
        <v>872</v>
      </c>
      <c r="C1658" s="1" t="s">
        <v>942</v>
      </c>
      <c r="D1658" s="1" t="s">
        <v>703</v>
      </c>
      <c r="E1658" s="1">
        <v>8</v>
      </c>
      <c r="F1658" s="1">
        <v>1958</v>
      </c>
      <c r="G1658" s="1" t="s">
        <v>953</v>
      </c>
      <c r="H1658" s="1" t="s">
        <v>33</v>
      </c>
      <c r="I1658" s="1">
        <v>7</v>
      </c>
    </row>
    <row r="1659" spans="1:9" ht="15">
      <c r="A1659" s="1" t="s">
        <v>9</v>
      </c>
      <c r="B1659" s="1" t="s">
        <v>872</v>
      </c>
      <c r="C1659" s="1" t="s">
        <v>942</v>
      </c>
      <c r="D1659" s="1" t="s">
        <v>703</v>
      </c>
      <c r="E1659" s="1">
        <v>8</v>
      </c>
      <c r="F1659" s="1">
        <v>1958</v>
      </c>
      <c r="G1659" s="1" t="s">
        <v>953</v>
      </c>
      <c r="H1659" s="1" t="s">
        <v>86</v>
      </c>
      <c r="I1659" s="1">
        <v>2</v>
      </c>
    </row>
    <row r="1660" spans="1:9" ht="15">
      <c r="A1660" s="1" t="s">
        <v>9</v>
      </c>
      <c r="B1660" s="1" t="s">
        <v>954</v>
      </c>
      <c r="C1660" s="1" t="s">
        <v>954</v>
      </c>
      <c r="D1660" s="1" t="s">
        <v>954</v>
      </c>
      <c r="E1660" s="1">
        <v>8</v>
      </c>
      <c r="F1660" s="1">
        <v>7336</v>
      </c>
      <c r="G1660" s="1" t="s">
        <v>955</v>
      </c>
      <c r="H1660" s="1" t="s">
        <v>34</v>
      </c>
      <c r="I1660" s="1">
        <v>1</v>
      </c>
    </row>
    <row r="1661" spans="1:9" ht="15">
      <c r="A1661" s="1" t="s">
        <v>9</v>
      </c>
      <c r="B1661" s="1" t="s">
        <v>954</v>
      </c>
      <c r="C1661" s="1" t="s">
        <v>954</v>
      </c>
      <c r="D1661" s="1" t="s">
        <v>954</v>
      </c>
      <c r="E1661" s="1">
        <v>8</v>
      </c>
      <c r="F1661" s="1">
        <v>7341</v>
      </c>
      <c r="G1661" s="1" t="s">
        <v>956</v>
      </c>
      <c r="H1661" s="1" t="s">
        <v>12</v>
      </c>
      <c r="I1661" s="1">
        <v>2</v>
      </c>
    </row>
    <row r="1662" spans="1:9" ht="15">
      <c r="A1662" s="1" t="s">
        <v>9</v>
      </c>
      <c r="B1662" s="1" t="s">
        <v>954</v>
      </c>
      <c r="C1662" s="1" t="s">
        <v>954</v>
      </c>
      <c r="D1662" s="1" t="s">
        <v>954</v>
      </c>
      <c r="E1662" s="1">
        <v>8</v>
      </c>
      <c r="F1662" s="1">
        <v>7365</v>
      </c>
      <c r="G1662" s="1" t="s">
        <v>957</v>
      </c>
      <c r="H1662" s="1" t="s">
        <v>35</v>
      </c>
      <c r="I1662" s="1">
        <v>1</v>
      </c>
    </row>
    <row r="1663" spans="1:9" ht="15">
      <c r="A1663" s="1" t="s">
        <v>9</v>
      </c>
      <c r="B1663" s="1" t="s">
        <v>954</v>
      </c>
      <c r="C1663" s="1" t="s">
        <v>954</v>
      </c>
      <c r="D1663" s="1" t="s">
        <v>954</v>
      </c>
      <c r="E1663" s="1">
        <v>8</v>
      </c>
      <c r="F1663" s="1">
        <v>7365</v>
      </c>
      <c r="G1663" s="1" t="s">
        <v>957</v>
      </c>
      <c r="H1663" s="1" t="s">
        <v>12</v>
      </c>
      <c r="I1663" s="1">
        <v>4</v>
      </c>
    </row>
    <row r="1664" spans="1:9" ht="15">
      <c r="A1664" s="1" t="s">
        <v>9</v>
      </c>
      <c r="B1664" s="1" t="s">
        <v>954</v>
      </c>
      <c r="C1664" s="1" t="s">
        <v>954</v>
      </c>
      <c r="D1664" s="1" t="s">
        <v>954</v>
      </c>
      <c r="E1664" s="1">
        <v>8</v>
      </c>
      <c r="F1664" s="1">
        <v>7377</v>
      </c>
      <c r="G1664" s="1" t="s">
        <v>958</v>
      </c>
      <c r="H1664" s="1" t="s">
        <v>56</v>
      </c>
      <c r="I1664" s="1">
        <v>1</v>
      </c>
    </row>
    <row r="1665" spans="1:9" ht="15">
      <c r="A1665" s="1" t="s">
        <v>9</v>
      </c>
      <c r="B1665" s="1" t="s">
        <v>954</v>
      </c>
      <c r="C1665" s="1" t="s">
        <v>954</v>
      </c>
      <c r="D1665" s="1" t="s">
        <v>954</v>
      </c>
      <c r="E1665" s="1">
        <v>8</v>
      </c>
      <c r="F1665" s="1">
        <v>7389</v>
      </c>
      <c r="G1665" s="1" t="s">
        <v>959</v>
      </c>
      <c r="H1665" s="1" t="s">
        <v>12</v>
      </c>
      <c r="I1665" s="1">
        <v>1</v>
      </c>
    </row>
    <row r="1666" spans="1:9" ht="15">
      <c r="A1666" s="1" t="s">
        <v>9</v>
      </c>
      <c r="B1666" s="1" t="s">
        <v>954</v>
      </c>
      <c r="C1666" s="1" t="s">
        <v>954</v>
      </c>
      <c r="D1666" s="1" t="s">
        <v>954</v>
      </c>
      <c r="E1666" s="1">
        <v>8</v>
      </c>
      <c r="F1666" s="1">
        <v>7390</v>
      </c>
      <c r="G1666" s="1" t="s">
        <v>960</v>
      </c>
      <c r="H1666" s="1" t="s">
        <v>12</v>
      </c>
      <c r="I1666" s="1">
        <v>5</v>
      </c>
    </row>
    <row r="1667" spans="1:9" ht="15">
      <c r="A1667" s="1" t="s">
        <v>9</v>
      </c>
      <c r="B1667" s="1" t="s">
        <v>954</v>
      </c>
      <c r="C1667" s="1" t="s">
        <v>954</v>
      </c>
      <c r="D1667" s="1" t="s">
        <v>954</v>
      </c>
      <c r="E1667" s="1">
        <v>8</v>
      </c>
      <c r="F1667" s="1">
        <v>7456</v>
      </c>
      <c r="G1667" s="1" t="s">
        <v>961</v>
      </c>
      <c r="H1667" s="1" t="s">
        <v>33</v>
      </c>
      <c r="I1667" s="1">
        <v>2</v>
      </c>
    </row>
    <row r="1668" spans="1:9" ht="15">
      <c r="A1668" s="1" t="s">
        <v>9</v>
      </c>
      <c r="B1668" s="1" t="s">
        <v>954</v>
      </c>
      <c r="C1668" s="1" t="s">
        <v>954</v>
      </c>
      <c r="D1668" s="1" t="s">
        <v>954</v>
      </c>
      <c r="E1668" s="1">
        <v>8</v>
      </c>
      <c r="F1668" s="1">
        <v>7456</v>
      </c>
      <c r="G1668" s="1" t="s">
        <v>961</v>
      </c>
      <c r="H1668" s="1" t="s">
        <v>12</v>
      </c>
      <c r="I1668" s="1">
        <v>1</v>
      </c>
    </row>
    <row r="1669" spans="1:9" ht="15">
      <c r="A1669" s="1" t="s">
        <v>9</v>
      </c>
      <c r="B1669" s="1" t="s">
        <v>954</v>
      </c>
      <c r="C1669" s="1" t="s">
        <v>954</v>
      </c>
      <c r="D1669" s="1" t="s">
        <v>954</v>
      </c>
      <c r="E1669" s="1">
        <v>8</v>
      </c>
      <c r="F1669" s="1">
        <v>7468</v>
      </c>
      <c r="G1669" s="1" t="s">
        <v>962</v>
      </c>
      <c r="H1669" s="1" t="s">
        <v>12</v>
      </c>
      <c r="I1669" s="1">
        <v>1</v>
      </c>
    </row>
    <row r="1670" spans="1:9" ht="15">
      <c r="A1670" s="1" t="s">
        <v>9</v>
      </c>
      <c r="B1670" s="1" t="s">
        <v>954</v>
      </c>
      <c r="C1670" s="1" t="s">
        <v>954</v>
      </c>
      <c r="D1670" s="1" t="s">
        <v>954</v>
      </c>
      <c r="E1670" s="1">
        <v>8</v>
      </c>
      <c r="F1670" s="1">
        <v>7493</v>
      </c>
      <c r="G1670" s="1" t="s">
        <v>963</v>
      </c>
      <c r="H1670" s="1" t="s">
        <v>35</v>
      </c>
      <c r="I1670" s="1">
        <v>1</v>
      </c>
    </row>
    <row r="1671" spans="1:9" ht="15">
      <c r="A1671" s="1" t="s">
        <v>9</v>
      </c>
      <c r="B1671" s="1" t="s">
        <v>954</v>
      </c>
      <c r="C1671" s="1" t="s">
        <v>954</v>
      </c>
      <c r="D1671" s="1" t="s">
        <v>954</v>
      </c>
      <c r="E1671" s="1">
        <v>8</v>
      </c>
      <c r="F1671" s="1">
        <v>7500</v>
      </c>
      <c r="G1671" s="1" t="s">
        <v>964</v>
      </c>
      <c r="H1671" s="1" t="s">
        <v>12</v>
      </c>
      <c r="I1671" s="1">
        <v>1</v>
      </c>
    </row>
    <row r="1672" spans="1:9" ht="15">
      <c r="A1672" s="1" t="s">
        <v>9</v>
      </c>
      <c r="B1672" s="1" t="s">
        <v>954</v>
      </c>
      <c r="C1672" s="1" t="s">
        <v>954</v>
      </c>
      <c r="D1672" s="1" t="s">
        <v>954</v>
      </c>
      <c r="E1672" s="1">
        <v>8</v>
      </c>
      <c r="F1672" s="1">
        <v>7523</v>
      </c>
      <c r="G1672" s="1" t="s">
        <v>965</v>
      </c>
      <c r="H1672" s="1" t="s">
        <v>51</v>
      </c>
      <c r="I1672" s="1">
        <v>2</v>
      </c>
    </row>
    <row r="1673" spans="1:9" ht="15">
      <c r="A1673" s="1" t="s">
        <v>9</v>
      </c>
      <c r="B1673" s="1" t="s">
        <v>954</v>
      </c>
      <c r="C1673" s="1" t="s">
        <v>954</v>
      </c>
      <c r="D1673" s="1" t="s">
        <v>954</v>
      </c>
      <c r="E1673" s="1">
        <v>8</v>
      </c>
      <c r="F1673" s="1">
        <v>7523</v>
      </c>
      <c r="G1673" s="1" t="s">
        <v>965</v>
      </c>
      <c r="H1673" s="1" t="s">
        <v>12</v>
      </c>
      <c r="I1673" s="1">
        <v>9</v>
      </c>
    </row>
    <row r="1674" spans="1:9" ht="15">
      <c r="A1674" s="1" t="s">
        <v>9</v>
      </c>
      <c r="B1674" s="1" t="s">
        <v>954</v>
      </c>
      <c r="C1674" s="1" t="s">
        <v>954</v>
      </c>
      <c r="D1674" s="1" t="s">
        <v>954</v>
      </c>
      <c r="E1674" s="1">
        <v>8</v>
      </c>
      <c r="F1674" s="1">
        <v>7535</v>
      </c>
      <c r="G1674" s="1" t="s">
        <v>966</v>
      </c>
      <c r="H1674" s="1" t="s">
        <v>123</v>
      </c>
      <c r="I1674" s="1">
        <v>1</v>
      </c>
    </row>
    <row r="1675" spans="1:9" ht="15">
      <c r="A1675" s="1" t="s">
        <v>9</v>
      </c>
      <c r="B1675" s="1" t="s">
        <v>954</v>
      </c>
      <c r="C1675" s="1" t="s">
        <v>954</v>
      </c>
      <c r="D1675" s="1" t="s">
        <v>954</v>
      </c>
      <c r="E1675" s="1">
        <v>8</v>
      </c>
      <c r="F1675" s="1">
        <v>7535</v>
      </c>
      <c r="G1675" s="1" t="s">
        <v>966</v>
      </c>
      <c r="H1675" s="1" t="s">
        <v>12</v>
      </c>
      <c r="I1675" s="1">
        <v>4</v>
      </c>
    </row>
    <row r="1676" spans="1:9" ht="15">
      <c r="A1676" s="1" t="s">
        <v>9</v>
      </c>
      <c r="B1676" s="1" t="s">
        <v>954</v>
      </c>
      <c r="C1676" s="1" t="s">
        <v>954</v>
      </c>
      <c r="D1676" s="1" t="s">
        <v>954</v>
      </c>
      <c r="E1676" s="1">
        <v>8</v>
      </c>
      <c r="F1676" s="1">
        <v>35671</v>
      </c>
      <c r="G1676" s="1" t="s">
        <v>967</v>
      </c>
      <c r="H1676" s="1" t="s">
        <v>34</v>
      </c>
      <c r="I1676" s="1">
        <v>1</v>
      </c>
    </row>
    <row r="1677" spans="1:9" ht="15">
      <c r="A1677" s="1" t="s">
        <v>9</v>
      </c>
      <c r="B1677" s="1" t="s">
        <v>954</v>
      </c>
      <c r="C1677" s="1" t="s">
        <v>954</v>
      </c>
      <c r="D1677" s="1" t="s">
        <v>954</v>
      </c>
      <c r="E1677" s="1">
        <v>8</v>
      </c>
      <c r="F1677" s="1">
        <v>35671</v>
      </c>
      <c r="G1677" s="1" t="s">
        <v>967</v>
      </c>
      <c r="H1677" s="1" t="s">
        <v>12</v>
      </c>
      <c r="I1677" s="1">
        <v>4</v>
      </c>
    </row>
    <row r="1678" spans="1:9" ht="15">
      <c r="A1678" s="1" t="s">
        <v>9</v>
      </c>
      <c r="B1678" s="1" t="s">
        <v>954</v>
      </c>
      <c r="C1678" s="1" t="s">
        <v>954</v>
      </c>
      <c r="D1678" s="1" t="s">
        <v>954</v>
      </c>
      <c r="E1678" s="1">
        <v>8</v>
      </c>
      <c r="F1678" s="1">
        <v>37285</v>
      </c>
      <c r="G1678" s="1" t="s">
        <v>968</v>
      </c>
      <c r="H1678" s="1" t="s">
        <v>45</v>
      </c>
      <c r="I1678" s="1">
        <v>1</v>
      </c>
    </row>
    <row r="1679" spans="1:9" ht="15">
      <c r="A1679" s="1" t="s">
        <v>9</v>
      </c>
      <c r="B1679" s="1" t="s">
        <v>954</v>
      </c>
      <c r="C1679" s="1" t="s">
        <v>954</v>
      </c>
      <c r="D1679" s="1" t="s">
        <v>954</v>
      </c>
      <c r="E1679" s="1">
        <v>8</v>
      </c>
      <c r="F1679" s="1">
        <v>39500</v>
      </c>
      <c r="G1679" s="1" t="s">
        <v>969</v>
      </c>
      <c r="H1679" s="1" t="s">
        <v>12</v>
      </c>
      <c r="I1679" s="1">
        <v>4</v>
      </c>
    </row>
    <row r="1680" spans="1:9" ht="15">
      <c r="A1680" s="1" t="s">
        <v>9</v>
      </c>
      <c r="B1680" s="1" t="s">
        <v>954</v>
      </c>
      <c r="C1680" s="1" t="s">
        <v>954</v>
      </c>
      <c r="D1680" s="1" t="s">
        <v>954</v>
      </c>
      <c r="E1680" s="1">
        <v>8</v>
      </c>
      <c r="F1680" s="1">
        <v>39512</v>
      </c>
      <c r="G1680" s="1" t="s">
        <v>970</v>
      </c>
      <c r="H1680" s="1" t="s">
        <v>167</v>
      </c>
      <c r="I1680" s="1">
        <v>1</v>
      </c>
    </row>
    <row r="1681" spans="1:9" ht="15">
      <c r="A1681" s="1" t="s">
        <v>9</v>
      </c>
      <c r="B1681" s="1" t="s">
        <v>954</v>
      </c>
      <c r="C1681" s="1" t="s">
        <v>954</v>
      </c>
      <c r="D1681" s="1" t="s">
        <v>954</v>
      </c>
      <c r="E1681" s="1">
        <v>8</v>
      </c>
      <c r="F1681" s="1">
        <v>39512</v>
      </c>
      <c r="G1681" s="1" t="s">
        <v>970</v>
      </c>
      <c r="H1681" s="1" t="s">
        <v>721</v>
      </c>
      <c r="I1681" s="1">
        <v>1</v>
      </c>
    </row>
    <row r="1682" spans="1:9" ht="15">
      <c r="A1682" s="1" t="s">
        <v>9</v>
      </c>
      <c r="B1682" s="1" t="s">
        <v>954</v>
      </c>
      <c r="C1682" s="1" t="s">
        <v>954</v>
      </c>
      <c r="D1682" s="1" t="s">
        <v>954</v>
      </c>
      <c r="E1682" s="1">
        <v>8</v>
      </c>
      <c r="F1682" s="1">
        <v>39512</v>
      </c>
      <c r="G1682" s="1" t="s">
        <v>970</v>
      </c>
      <c r="H1682" s="1" t="s">
        <v>12</v>
      </c>
      <c r="I1682" s="1">
        <v>1</v>
      </c>
    </row>
    <row r="1683" spans="1:9" ht="15">
      <c r="A1683" s="1" t="s">
        <v>9</v>
      </c>
      <c r="B1683" s="1" t="s">
        <v>954</v>
      </c>
      <c r="C1683" s="1" t="s">
        <v>954</v>
      </c>
      <c r="D1683" s="1" t="s">
        <v>954</v>
      </c>
      <c r="E1683" s="1">
        <v>8</v>
      </c>
      <c r="F1683" s="1">
        <v>39524</v>
      </c>
      <c r="G1683" s="1" t="s">
        <v>971</v>
      </c>
      <c r="H1683" s="1" t="s">
        <v>34</v>
      </c>
      <c r="I1683" s="1">
        <v>1</v>
      </c>
    </row>
    <row r="1684" spans="1:9" ht="15">
      <c r="A1684" s="1" t="s">
        <v>9</v>
      </c>
      <c r="B1684" s="1" t="s">
        <v>954</v>
      </c>
      <c r="C1684" s="1" t="s">
        <v>954</v>
      </c>
      <c r="D1684" s="1" t="s">
        <v>954</v>
      </c>
      <c r="E1684" s="1">
        <v>8</v>
      </c>
      <c r="F1684" s="1">
        <v>39524</v>
      </c>
      <c r="G1684" s="1" t="s">
        <v>971</v>
      </c>
      <c r="H1684" s="1" t="s">
        <v>12</v>
      </c>
      <c r="I1684" s="1">
        <v>1</v>
      </c>
    </row>
    <row r="1685" spans="1:9" ht="15">
      <c r="A1685" s="1" t="s">
        <v>9</v>
      </c>
      <c r="B1685" s="1" t="s">
        <v>954</v>
      </c>
      <c r="C1685" s="1" t="s">
        <v>954</v>
      </c>
      <c r="D1685" s="1" t="s">
        <v>954</v>
      </c>
      <c r="E1685" s="1">
        <v>8</v>
      </c>
      <c r="F1685" s="1">
        <v>41191</v>
      </c>
      <c r="G1685" s="1" t="s">
        <v>972</v>
      </c>
      <c r="H1685" s="1" t="s">
        <v>45</v>
      </c>
      <c r="I1685" s="1">
        <v>1</v>
      </c>
    </row>
    <row r="1686" spans="1:9" ht="15">
      <c r="A1686" s="1" t="s">
        <v>9</v>
      </c>
      <c r="B1686" s="1" t="s">
        <v>954</v>
      </c>
      <c r="C1686" s="1" t="s">
        <v>954</v>
      </c>
      <c r="D1686" s="1" t="s">
        <v>954</v>
      </c>
      <c r="E1686" s="1">
        <v>8</v>
      </c>
      <c r="F1686" s="1">
        <v>41191</v>
      </c>
      <c r="G1686" s="1" t="s">
        <v>972</v>
      </c>
      <c r="H1686" s="1" t="s">
        <v>35</v>
      </c>
      <c r="I1686" s="1">
        <v>1</v>
      </c>
    </row>
    <row r="1687" spans="1:9" ht="15">
      <c r="A1687" s="1" t="s">
        <v>9</v>
      </c>
      <c r="B1687" s="1" t="s">
        <v>954</v>
      </c>
      <c r="C1687" s="1" t="s">
        <v>954</v>
      </c>
      <c r="D1687" s="1" t="s">
        <v>954</v>
      </c>
      <c r="E1687" s="1">
        <v>8</v>
      </c>
      <c r="F1687" s="1">
        <v>41191</v>
      </c>
      <c r="G1687" s="1" t="s">
        <v>972</v>
      </c>
      <c r="H1687" s="1" t="s">
        <v>12</v>
      </c>
      <c r="I1687" s="1">
        <v>1</v>
      </c>
    </row>
    <row r="1688" spans="1:9" ht="15">
      <c r="A1688" s="1" t="s">
        <v>9</v>
      </c>
      <c r="B1688" s="1" t="s">
        <v>954</v>
      </c>
      <c r="C1688" s="1" t="s">
        <v>954</v>
      </c>
      <c r="D1688" s="1" t="s">
        <v>954</v>
      </c>
      <c r="E1688" s="1">
        <v>8</v>
      </c>
      <c r="F1688" s="1">
        <v>43321</v>
      </c>
      <c r="G1688" s="1" t="s">
        <v>973</v>
      </c>
      <c r="H1688" s="1" t="s">
        <v>86</v>
      </c>
      <c r="I1688" s="1">
        <v>2</v>
      </c>
    </row>
    <row r="1689" spans="1:9" ht="15">
      <c r="A1689" s="1" t="s">
        <v>9</v>
      </c>
      <c r="B1689" s="1" t="s">
        <v>954</v>
      </c>
      <c r="C1689" s="1" t="s">
        <v>954</v>
      </c>
      <c r="D1689" s="1" t="s">
        <v>954</v>
      </c>
      <c r="E1689" s="1">
        <v>8</v>
      </c>
      <c r="F1689" s="1">
        <v>43321</v>
      </c>
      <c r="G1689" s="1" t="s">
        <v>973</v>
      </c>
      <c r="H1689" s="1" t="s">
        <v>12</v>
      </c>
      <c r="I1689" s="1">
        <v>2</v>
      </c>
    </row>
    <row r="1690" spans="1:9" ht="15">
      <c r="A1690" s="1" t="s">
        <v>9</v>
      </c>
      <c r="B1690" s="1" t="s">
        <v>954</v>
      </c>
      <c r="C1690" s="1" t="s">
        <v>954</v>
      </c>
      <c r="D1690" s="1" t="s">
        <v>954</v>
      </c>
      <c r="E1690" s="1">
        <v>8</v>
      </c>
      <c r="F1690" s="1">
        <v>46462</v>
      </c>
      <c r="G1690" s="1" t="s">
        <v>974</v>
      </c>
      <c r="H1690" s="1" t="s">
        <v>12</v>
      </c>
      <c r="I1690" s="1">
        <v>6</v>
      </c>
    </row>
    <row r="1691" spans="1:9" ht="15">
      <c r="A1691" s="1" t="s">
        <v>9</v>
      </c>
      <c r="B1691" s="1" t="s">
        <v>954</v>
      </c>
      <c r="C1691" s="1" t="s">
        <v>954</v>
      </c>
      <c r="D1691" s="1" t="s">
        <v>954</v>
      </c>
      <c r="E1691" s="1">
        <v>8</v>
      </c>
      <c r="F1691" s="1">
        <v>284348</v>
      </c>
      <c r="G1691" s="1" t="s">
        <v>954</v>
      </c>
      <c r="H1691" s="1" t="s">
        <v>33</v>
      </c>
      <c r="I1691" s="1">
        <v>1</v>
      </c>
    </row>
    <row r="1692" spans="1:9" ht="15">
      <c r="A1692" s="1" t="s">
        <v>9</v>
      </c>
      <c r="B1692" s="1" t="s">
        <v>954</v>
      </c>
      <c r="C1692" s="1" t="s">
        <v>954</v>
      </c>
      <c r="D1692" s="1" t="s">
        <v>954</v>
      </c>
      <c r="E1692" s="1">
        <v>8</v>
      </c>
      <c r="F1692" s="1">
        <v>296533</v>
      </c>
      <c r="G1692" s="1" t="s">
        <v>975</v>
      </c>
      <c r="H1692" s="1" t="s">
        <v>12</v>
      </c>
      <c r="I1692" s="1">
        <v>2</v>
      </c>
    </row>
    <row r="1693" spans="1:9" ht="15">
      <c r="A1693" s="1" t="s">
        <v>9</v>
      </c>
      <c r="B1693" s="1" t="s">
        <v>954</v>
      </c>
      <c r="C1693" s="1" t="s">
        <v>954</v>
      </c>
      <c r="D1693" s="1" t="s">
        <v>954</v>
      </c>
      <c r="E1693" s="1">
        <v>8</v>
      </c>
      <c r="F1693" s="1">
        <v>901957</v>
      </c>
      <c r="G1693" s="1" t="s">
        <v>976</v>
      </c>
      <c r="H1693" s="1" t="s">
        <v>12</v>
      </c>
      <c r="I1693" s="1">
        <v>3</v>
      </c>
    </row>
    <row r="1694" spans="1:9" ht="15">
      <c r="A1694" s="1" t="s">
        <v>9</v>
      </c>
      <c r="B1694" s="1" t="s">
        <v>954</v>
      </c>
      <c r="C1694" s="1" t="s">
        <v>954</v>
      </c>
      <c r="D1694" s="1" t="s">
        <v>954</v>
      </c>
      <c r="E1694" s="1">
        <v>8</v>
      </c>
      <c r="F1694" s="1">
        <v>901970</v>
      </c>
      <c r="G1694" s="1" t="s">
        <v>977</v>
      </c>
      <c r="H1694" s="1" t="s">
        <v>12</v>
      </c>
      <c r="I1694" s="1">
        <v>2</v>
      </c>
    </row>
    <row r="1695" spans="1:9" ht="15">
      <c r="A1695" s="1" t="s">
        <v>9</v>
      </c>
      <c r="B1695" s="1" t="s">
        <v>954</v>
      </c>
      <c r="C1695" s="1" t="s">
        <v>954</v>
      </c>
      <c r="D1695" s="1" t="s">
        <v>954</v>
      </c>
      <c r="E1695" s="1">
        <v>8</v>
      </c>
      <c r="F1695" s="1">
        <v>901982</v>
      </c>
      <c r="G1695" s="1" t="s">
        <v>978</v>
      </c>
      <c r="H1695" s="1" t="s">
        <v>45</v>
      </c>
      <c r="I1695" s="1">
        <v>1</v>
      </c>
    </row>
    <row r="1696" spans="1:9" ht="15">
      <c r="A1696" s="1" t="s">
        <v>9</v>
      </c>
      <c r="B1696" s="1" t="s">
        <v>954</v>
      </c>
      <c r="C1696" s="1" t="s">
        <v>954</v>
      </c>
      <c r="D1696" s="1" t="s">
        <v>954</v>
      </c>
      <c r="E1696" s="1">
        <v>8</v>
      </c>
      <c r="F1696" s="1">
        <v>901982</v>
      </c>
      <c r="G1696" s="1" t="s">
        <v>978</v>
      </c>
      <c r="H1696" s="1" t="s">
        <v>12</v>
      </c>
      <c r="I1696" s="1">
        <v>1</v>
      </c>
    </row>
    <row r="1697" spans="1:9" ht="15">
      <c r="A1697" s="1" t="s">
        <v>9</v>
      </c>
      <c r="B1697" s="1" t="s">
        <v>954</v>
      </c>
      <c r="C1697" s="1" t="s">
        <v>954</v>
      </c>
      <c r="D1697" s="1" t="s">
        <v>954</v>
      </c>
      <c r="E1697" s="1">
        <v>8</v>
      </c>
      <c r="F1697" s="1">
        <v>904661</v>
      </c>
      <c r="G1697" s="1" t="s">
        <v>979</v>
      </c>
      <c r="H1697" s="1" t="s">
        <v>33</v>
      </c>
      <c r="I1697" s="1">
        <v>1</v>
      </c>
    </row>
    <row r="1698" spans="1:9" ht="15">
      <c r="A1698" s="1" t="s">
        <v>9</v>
      </c>
      <c r="B1698" s="1" t="s">
        <v>954</v>
      </c>
      <c r="C1698" s="1" t="s">
        <v>954</v>
      </c>
      <c r="D1698" s="1" t="s">
        <v>954</v>
      </c>
      <c r="E1698" s="1">
        <v>8</v>
      </c>
      <c r="F1698" s="1">
        <v>904661</v>
      </c>
      <c r="G1698" s="1" t="s">
        <v>979</v>
      </c>
      <c r="H1698" s="1" t="s">
        <v>12</v>
      </c>
      <c r="I1698" s="1">
        <v>3</v>
      </c>
    </row>
    <row r="1699" spans="1:9" ht="15">
      <c r="A1699" s="1" t="s">
        <v>9</v>
      </c>
      <c r="B1699" s="1" t="s">
        <v>954</v>
      </c>
      <c r="C1699" s="1" t="s">
        <v>954</v>
      </c>
      <c r="D1699" s="1" t="s">
        <v>954</v>
      </c>
      <c r="E1699" s="1">
        <v>8</v>
      </c>
      <c r="F1699" s="1">
        <v>904685</v>
      </c>
      <c r="G1699" s="1" t="s">
        <v>980</v>
      </c>
      <c r="H1699" s="1" t="s">
        <v>12</v>
      </c>
      <c r="I1699" s="1">
        <v>3</v>
      </c>
    </row>
    <row r="1700" spans="1:9" ht="15">
      <c r="A1700" s="1" t="s">
        <v>9</v>
      </c>
      <c r="B1700" s="1" t="s">
        <v>954</v>
      </c>
      <c r="C1700" s="1" t="s">
        <v>954</v>
      </c>
      <c r="D1700" s="1" t="s">
        <v>954</v>
      </c>
      <c r="E1700" s="1">
        <v>8</v>
      </c>
      <c r="F1700" s="1">
        <v>904910</v>
      </c>
      <c r="G1700" s="1" t="s">
        <v>981</v>
      </c>
      <c r="H1700" s="1" t="s">
        <v>86</v>
      </c>
      <c r="I1700" s="1">
        <v>1</v>
      </c>
    </row>
    <row r="1701" spans="1:9" ht="15">
      <c r="A1701" s="1" t="s">
        <v>9</v>
      </c>
      <c r="B1701" s="1" t="s">
        <v>954</v>
      </c>
      <c r="C1701" s="1" t="s">
        <v>954</v>
      </c>
      <c r="D1701" s="1" t="s">
        <v>954</v>
      </c>
      <c r="E1701" s="1">
        <v>8</v>
      </c>
      <c r="F1701" s="1">
        <v>904910</v>
      </c>
      <c r="G1701" s="1" t="s">
        <v>981</v>
      </c>
      <c r="H1701" s="1" t="s">
        <v>12</v>
      </c>
      <c r="I1701" s="1">
        <v>2</v>
      </c>
    </row>
    <row r="1702" spans="1:9" ht="15">
      <c r="A1702" s="1" t="s">
        <v>9</v>
      </c>
      <c r="B1702" s="1" t="s">
        <v>954</v>
      </c>
      <c r="C1702" s="1" t="s">
        <v>954</v>
      </c>
      <c r="D1702" s="1" t="s">
        <v>954</v>
      </c>
      <c r="E1702" s="1">
        <v>8</v>
      </c>
      <c r="F1702" s="1">
        <v>906621</v>
      </c>
      <c r="G1702" s="1" t="s">
        <v>982</v>
      </c>
      <c r="H1702" s="1" t="s">
        <v>12</v>
      </c>
      <c r="I1702" s="1">
        <v>1</v>
      </c>
    </row>
    <row r="1703" spans="1:9" ht="15">
      <c r="A1703" s="1" t="s">
        <v>9</v>
      </c>
      <c r="B1703" s="1" t="s">
        <v>954</v>
      </c>
      <c r="C1703" s="1" t="s">
        <v>954</v>
      </c>
      <c r="D1703" s="1" t="s">
        <v>954</v>
      </c>
      <c r="E1703" s="1">
        <v>8</v>
      </c>
      <c r="F1703" s="1">
        <v>910223</v>
      </c>
      <c r="G1703" s="1" t="s">
        <v>983</v>
      </c>
      <c r="H1703" s="1" t="s">
        <v>12</v>
      </c>
      <c r="I1703" s="1">
        <v>3</v>
      </c>
    </row>
    <row r="1704" spans="1:9" ht="15">
      <c r="A1704" s="1" t="s">
        <v>9</v>
      </c>
      <c r="B1704" s="1" t="s">
        <v>954</v>
      </c>
      <c r="C1704" s="1" t="s">
        <v>954</v>
      </c>
      <c r="D1704" s="1" t="s">
        <v>954</v>
      </c>
      <c r="E1704" s="1">
        <v>8</v>
      </c>
      <c r="F1704" s="1">
        <v>915749</v>
      </c>
      <c r="G1704" s="1" t="s">
        <v>984</v>
      </c>
      <c r="H1704" s="1" t="s">
        <v>14</v>
      </c>
      <c r="I1704" s="1">
        <v>1</v>
      </c>
    </row>
    <row r="1705" spans="1:9" ht="15">
      <c r="A1705" s="1" t="s">
        <v>9</v>
      </c>
      <c r="B1705" s="1" t="s">
        <v>954</v>
      </c>
      <c r="C1705" s="1" t="s">
        <v>954</v>
      </c>
      <c r="D1705" s="1" t="s">
        <v>954</v>
      </c>
      <c r="E1705" s="1">
        <v>8</v>
      </c>
      <c r="F1705" s="1">
        <v>915749</v>
      </c>
      <c r="G1705" s="1" t="s">
        <v>984</v>
      </c>
      <c r="H1705" s="1" t="s">
        <v>51</v>
      </c>
      <c r="I1705" s="1">
        <v>1</v>
      </c>
    </row>
    <row r="1706" spans="1:9" ht="15">
      <c r="A1706" s="1" t="s">
        <v>9</v>
      </c>
      <c r="B1706" s="1" t="s">
        <v>954</v>
      </c>
      <c r="C1706" s="1" t="s">
        <v>954</v>
      </c>
      <c r="D1706" s="1" t="s">
        <v>954</v>
      </c>
      <c r="E1706" s="1">
        <v>8</v>
      </c>
      <c r="F1706" s="1">
        <v>921130</v>
      </c>
      <c r="G1706" s="1" t="s">
        <v>720</v>
      </c>
      <c r="H1706" s="1" t="s">
        <v>45</v>
      </c>
      <c r="I1706" s="1">
        <v>1</v>
      </c>
    </row>
    <row r="1707" spans="1:9" ht="15">
      <c r="A1707" s="1" t="s">
        <v>9</v>
      </c>
      <c r="B1707" s="1" t="s">
        <v>954</v>
      </c>
      <c r="C1707" s="1" t="s">
        <v>954</v>
      </c>
      <c r="D1707" s="1" t="s">
        <v>954</v>
      </c>
      <c r="E1707" s="1">
        <v>8</v>
      </c>
      <c r="F1707" s="1">
        <v>923148</v>
      </c>
      <c r="G1707" s="1" t="s">
        <v>985</v>
      </c>
      <c r="H1707" s="1" t="s">
        <v>12</v>
      </c>
      <c r="I1707" s="1">
        <v>4</v>
      </c>
    </row>
    <row r="1708" spans="1:9" ht="15">
      <c r="A1708" s="1" t="s">
        <v>9</v>
      </c>
      <c r="B1708" s="1" t="s">
        <v>954</v>
      </c>
      <c r="C1708" s="1" t="s">
        <v>954</v>
      </c>
      <c r="D1708" s="1" t="s">
        <v>954</v>
      </c>
      <c r="E1708" s="1">
        <v>8</v>
      </c>
      <c r="F1708" s="1">
        <v>923151</v>
      </c>
      <c r="G1708" s="1" t="s">
        <v>986</v>
      </c>
      <c r="H1708" s="1" t="s">
        <v>12</v>
      </c>
      <c r="I1708" s="1">
        <v>1</v>
      </c>
    </row>
    <row r="1709" spans="1:9" ht="15">
      <c r="A1709" s="1" t="s">
        <v>9</v>
      </c>
      <c r="B1709" s="1" t="s">
        <v>954</v>
      </c>
      <c r="C1709" s="1" t="s">
        <v>954</v>
      </c>
      <c r="D1709" s="1" t="s">
        <v>954</v>
      </c>
      <c r="E1709" s="1">
        <v>8</v>
      </c>
      <c r="F1709" s="1">
        <v>923163</v>
      </c>
      <c r="G1709" s="1" t="s">
        <v>987</v>
      </c>
      <c r="H1709" s="1" t="s">
        <v>45</v>
      </c>
      <c r="I1709" s="1">
        <v>1</v>
      </c>
    </row>
    <row r="1710" spans="1:9" ht="15">
      <c r="A1710" s="1" t="s">
        <v>9</v>
      </c>
      <c r="B1710" s="1" t="s">
        <v>988</v>
      </c>
      <c r="C1710" s="1" t="s">
        <v>988</v>
      </c>
      <c r="D1710" s="1" t="s">
        <v>988</v>
      </c>
      <c r="E1710" s="1">
        <v>8</v>
      </c>
      <c r="F1710" s="1">
        <v>26797</v>
      </c>
      <c r="G1710" s="1" t="s">
        <v>989</v>
      </c>
      <c r="H1710" s="1" t="s">
        <v>33</v>
      </c>
      <c r="I1710" s="1">
        <v>1</v>
      </c>
    </row>
    <row r="1711" spans="1:9" ht="15">
      <c r="A1711" s="1" t="s">
        <v>9</v>
      </c>
      <c r="B1711" s="1" t="s">
        <v>988</v>
      </c>
      <c r="C1711" s="1" t="s">
        <v>988</v>
      </c>
      <c r="D1711" s="1" t="s">
        <v>988</v>
      </c>
      <c r="E1711" s="1">
        <v>8</v>
      </c>
      <c r="F1711" s="1">
        <v>26797</v>
      </c>
      <c r="G1711" s="1" t="s">
        <v>989</v>
      </c>
      <c r="H1711" s="1" t="s">
        <v>51</v>
      </c>
      <c r="I1711" s="1">
        <v>1</v>
      </c>
    </row>
    <row r="1712" spans="1:9" ht="15">
      <c r="A1712" s="1" t="s">
        <v>9</v>
      </c>
      <c r="B1712" s="1" t="s">
        <v>988</v>
      </c>
      <c r="C1712" s="1" t="s">
        <v>988</v>
      </c>
      <c r="D1712" s="1" t="s">
        <v>988</v>
      </c>
      <c r="E1712" s="1">
        <v>8</v>
      </c>
      <c r="F1712" s="1">
        <v>26980</v>
      </c>
      <c r="G1712" s="1" t="s">
        <v>990</v>
      </c>
      <c r="H1712" s="1" t="s">
        <v>56</v>
      </c>
      <c r="I1712" s="1">
        <v>1</v>
      </c>
    </row>
    <row r="1713" spans="1:9" ht="15">
      <c r="A1713" s="1" t="s">
        <v>9</v>
      </c>
      <c r="B1713" s="1" t="s">
        <v>988</v>
      </c>
      <c r="C1713" s="1" t="s">
        <v>991</v>
      </c>
      <c r="D1713" s="1" t="s">
        <v>991</v>
      </c>
      <c r="E1713" s="1">
        <v>8</v>
      </c>
      <c r="F1713" s="1">
        <v>26803</v>
      </c>
      <c r="G1713" s="1" t="s">
        <v>992</v>
      </c>
      <c r="H1713" s="1" t="s">
        <v>196</v>
      </c>
      <c r="I1713" s="1">
        <v>1</v>
      </c>
    </row>
    <row r="1714" spans="1:9" ht="15">
      <c r="A1714" s="1" t="s">
        <v>9</v>
      </c>
      <c r="B1714" s="1" t="s">
        <v>993</v>
      </c>
      <c r="C1714" s="1" t="s">
        <v>993</v>
      </c>
      <c r="D1714" s="1" t="s">
        <v>993</v>
      </c>
      <c r="E1714" s="1">
        <v>8</v>
      </c>
      <c r="F1714" s="1">
        <v>22779</v>
      </c>
      <c r="G1714" s="1" t="s">
        <v>994</v>
      </c>
      <c r="H1714" s="1" t="s">
        <v>12</v>
      </c>
      <c r="I1714" s="1">
        <v>3</v>
      </c>
    </row>
    <row r="1715" spans="1:9" ht="15">
      <c r="A1715" s="1" t="s">
        <v>9</v>
      </c>
      <c r="B1715" s="1" t="s">
        <v>993</v>
      </c>
      <c r="C1715" s="1" t="s">
        <v>993</v>
      </c>
      <c r="D1715" s="1" t="s">
        <v>993</v>
      </c>
      <c r="E1715" s="1">
        <v>8</v>
      </c>
      <c r="F1715" s="1">
        <v>22792</v>
      </c>
      <c r="G1715" s="1" t="s">
        <v>995</v>
      </c>
      <c r="H1715" s="1" t="s">
        <v>12</v>
      </c>
      <c r="I1715" s="1">
        <v>1</v>
      </c>
    </row>
    <row r="1716" spans="1:9" ht="15">
      <c r="A1716" s="1" t="s">
        <v>9</v>
      </c>
      <c r="B1716" s="1" t="s">
        <v>993</v>
      </c>
      <c r="C1716" s="1" t="s">
        <v>993</v>
      </c>
      <c r="D1716" s="1" t="s">
        <v>993</v>
      </c>
      <c r="E1716" s="1">
        <v>8</v>
      </c>
      <c r="F1716" s="1">
        <v>22858</v>
      </c>
      <c r="G1716" s="1" t="s">
        <v>996</v>
      </c>
      <c r="H1716" s="1" t="s">
        <v>12</v>
      </c>
      <c r="I1716" s="1">
        <v>1</v>
      </c>
    </row>
    <row r="1717" spans="1:9" ht="15">
      <c r="A1717" s="1" t="s">
        <v>9</v>
      </c>
      <c r="B1717" s="1" t="s">
        <v>993</v>
      </c>
      <c r="C1717" s="1" t="s">
        <v>993</v>
      </c>
      <c r="D1717" s="1" t="s">
        <v>993</v>
      </c>
      <c r="E1717" s="1">
        <v>8</v>
      </c>
      <c r="F1717" s="1">
        <v>22871</v>
      </c>
      <c r="G1717" s="1" t="s">
        <v>997</v>
      </c>
      <c r="H1717" s="1" t="s">
        <v>12</v>
      </c>
      <c r="I1717" s="1">
        <v>1</v>
      </c>
    </row>
    <row r="1718" spans="1:9" ht="15">
      <c r="A1718" s="1" t="s">
        <v>9</v>
      </c>
      <c r="B1718" s="1" t="s">
        <v>993</v>
      </c>
      <c r="C1718" s="1" t="s">
        <v>993</v>
      </c>
      <c r="D1718" s="1" t="s">
        <v>993</v>
      </c>
      <c r="E1718" s="1">
        <v>8</v>
      </c>
      <c r="F1718" s="1">
        <v>22895</v>
      </c>
      <c r="G1718" s="1" t="s">
        <v>998</v>
      </c>
      <c r="H1718" s="1" t="s">
        <v>999</v>
      </c>
      <c r="I1718" s="1">
        <v>1</v>
      </c>
    </row>
    <row r="1719" spans="1:9" ht="15">
      <c r="A1719" s="1" t="s">
        <v>9</v>
      </c>
      <c r="B1719" s="1" t="s">
        <v>993</v>
      </c>
      <c r="C1719" s="1" t="s">
        <v>993</v>
      </c>
      <c r="D1719" s="1" t="s">
        <v>993</v>
      </c>
      <c r="E1719" s="1">
        <v>8</v>
      </c>
      <c r="F1719" s="1">
        <v>22913</v>
      </c>
      <c r="G1719" s="1" t="s">
        <v>1000</v>
      </c>
      <c r="H1719" s="1" t="s">
        <v>33</v>
      </c>
      <c r="I1719" s="1">
        <v>2</v>
      </c>
    </row>
    <row r="1720" spans="1:9" ht="15">
      <c r="A1720" s="1" t="s">
        <v>9</v>
      </c>
      <c r="B1720" s="1" t="s">
        <v>993</v>
      </c>
      <c r="C1720" s="1" t="s">
        <v>993</v>
      </c>
      <c r="D1720" s="1" t="s">
        <v>993</v>
      </c>
      <c r="E1720" s="1">
        <v>8</v>
      </c>
      <c r="F1720" s="1">
        <v>22937</v>
      </c>
      <c r="G1720" s="1" t="s">
        <v>1001</v>
      </c>
      <c r="H1720" s="1" t="s">
        <v>45</v>
      </c>
      <c r="I1720" s="1">
        <v>1</v>
      </c>
    </row>
    <row r="1721" spans="1:9" ht="15">
      <c r="A1721" s="1" t="s">
        <v>9</v>
      </c>
      <c r="B1721" s="1" t="s">
        <v>993</v>
      </c>
      <c r="C1721" s="1" t="s">
        <v>993</v>
      </c>
      <c r="D1721" s="1" t="s">
        <v>993</v>
      </c>
      <c r="E1721" s="1">
        <v>8</v>
      </c>
      <c r="F1721" s="1">
        <v>22937</v>
      </c>
      <c r="G1721" s="1" t="s">
        <v>1001</v>
      </c>
      <c r="H1721" s="1" t="s">
        <v>86</v>
      </c>
      <c r="I1721" s="1">
        <v>1</v>
      </c>
    </row>
    <row r="1722" spans="1:9" ht="15">
      <c r="A1722" s="1" t="s">
        <v>9</v>
      </c>
      <c r="B1722" s="1" t="s">
        <v>993</v>
      </c>
      <c r="C1722" s="1" t="s">
        <v>993</v>
      </c>
      <c r="D1722" s="1" t="s">
        <v>993</v>
      </c>
      <c r="E1722" s="1">
        <v>8</v>
      </c>
      <c r="F1722" s="1">
        <v>23115</v>
      </c>
      <c r="G1722" s="1" t="s">
        <v>1002</v>
      </c>
      <c r="H1722" s="1" t="s">
        <v>86</v>
      </c>
      <c r="I1722" s="1">
        <v>1</v>
      </c>
    </row>
    <row r="1723" spans="1:9" ht="15">
      <c r="A1723" s="1" t="s">
        <v>9</v>
      </c>
      <c r="B1723" s="1" t="s">
        <v>993</v>
      </c>
      <c r="C1723" s="1" t="s">
        <v>993</v>
      </c>
      <c r="D1723" s="1" t="s">
        <v>993</v>
      </c>
      <c r="E1723" s="1">
        <v>8</v>
      </c>
      <c r="F1723" s="1">
        <v>36870</v>
      </c>
      <c r="G1723" s="1" t="s">
        <v>1003</v>
      </c>
      <c r="H1723" s="1" t="s">
        <v>12</v>
      </c>
      <c r="I1723" s="1">
        <v>1</v>
      </c>
    </row>
    <row r="1724" spans="1:9" ht="15">
      <c r="A1724" s="1" t="s">
        <v>9</v>
      </c>
      <c r="B1724" s="1" t="s">
        <v>993</v>
      </c>
      <c r="C1724" s="1" t="s">
        <v>993</v>
      </c>
      <c r="D1724" s="1" t="s">
        <v>993</v>
      </c>
      <c r="E1724" s="1">
        <v>8</v>
      </c>
      <c r="F1724" s="1">
        <v>39007</v>
      </c>
      <c r="G1724" s="1" t="s">
        <v>1004</v>
      </c>
      <c r="H1724" s="1" t="s">
        <v>12</v>
      </c>
      <c r="I1724" s="1">
        <v>1</v>
      </c>
    </row>
    <row r="1725" spans="1:9" ht="15">
      <c r="A1725" s="1" t="s">
        <v>9</v>
      </c>
      <c r="B1725" s="1" t="s">
        <v>993</v>
      </c>
      <c r="C1725" s="1" t="s">
        <v>993</v>
      </c>
      <c r="D1725" s="1" t="s">
        <v>993</v>
      </c>
      <c r="E1725" s="1">
        <v>8</v>
      </c>
      <c r="F1725" s="1">
        <v>42808</v>
      </c>
      <c r="G1725" s="1" t="s">
        <v>1005</v>
      </c>
      <c r="H1725" s="1" t="s">
        <v>12</v>
      </c>
      <c r="I1725" s="1">
        <v>1</v>
      </c>
    </row>
    <row r="1726" spans="1:9" ht="15">
      <c r="A1726" s="1" t="s">
        <v>9</v>
      </c>
      <c r="B1726" s="1" t="s">
        <v>993</v>
      </c>
      <c r="C1726" s="1" t="s">
        <v>993</v>
      </c>
      <c r="D1726" s="1" t="s">
        <v>993</v>
      </c>
      <c r="E1726" s="1">
        <v>8</v>
      </c>
      <c r="F1726" s="1">
        <v>70038</v>
      </c>
      <c r="G1726" s="1" t="s">
        <v>1006</v>
      </c>
      <c r="H1726" s="1" t="s">
        <v>12</v>
      </c>
      <c r="I1726" s="1">
        <v>2</v>
      </c>
    </row>
    <row r="1727" spans="1:9" ht="15">
      <c r="A1727" s="1" t="s">
        <v>9</v>
      </c>
      <c r="B1727" s="1" t="s">
        <v>993</v>
      </c>
      <c r="C1727" s="1" t="s">
        <v>993</v>
      </c>
      <c r="D1727" s="1" t="s">
        <v>993</v>
      </c>
      <c r="E1727" s="1">
        <v>8</v>
      </c>
      <c r="F1727" s="1">
        <v>442324</v>
      </c>
      <c r="G1727" s="1" t="s">
        <v>1007</v>
      </c>
      <c r="H1727" s="1" t="s">
        <v>12</v>
      </c>
      <c r="I1727" s="1">
        <v>1</v>
      </c>
    </row>
    <row r="1728" spans="1:9" ht="15">
      <c r="A1728" s="1" t="s">
        <v>9</v>
      </c>
      <c r="B1728" s="1" t="s">
        <v>993</v>
      </c>
      <c r="C1728" s="1" t="s">
        <v>993</v>
      </c>
      <c r="D1728" s="1" t="s">
        <v>993</v>
      </c>
      <c r="E1728" s="1">
        <v>8</v>
      </c>
      <c r="F1728" s="1">
        <v>497253</v>
      </c>
      <c r="G1728" s="1" t="s">
        <v>1008</v>
      </c>
      <c r="H1728" s="1" t="s">
        <v>12</v>
      </c>
      <c r="I1728" s="1">
        <v>2</v>
      </c>
    </row>
    <row r="1729" spans="1:9" ht="15">
      <c r="A1729" s="1" t="s">
        <v>9</v>
      </c>
      <c r="B1729" s="1" t="s">
        <v>993</v>
      </c>
      <c r="C1729" s="1" t="s">
        <v>993</v>
      </c>
      <c r="D1729" s="1" t="s">
        <v>993</v>
      </c>
      <c r="E1729" s="1">
        <v>8</v>
      </c>
      <c r="F1729" s="1">
        <v>903401</v>
      </c>
      <c r="G1729" s="1" t="s">
        <v>1009</v>
      </c>
      <c r="H1729" s="1" t="s">
        <v>12</v>
      </c>
      <c r="I1729" s="1">
        <v>1</v>
      </c>
    </row>
    <row r="1730" spans="1:9" ht="15">
      <c r="A1730" s="1" t="s">
        <v>9</v>
      </c>
      <c r="B1730" s="1" t="s">
        <v>993</v>
      </c>
      <c r="C1730" s="1" t="s">
        <v>993</v>
      </c>
      <c r="D1730" s="1" t="s">
        <v>993</v>
      </c>
      <c r="E1730" s="1">
        <v>8</v>
      </c>
      <c r="F1730" s="1">
        <v>905720</v>
      </c>
      <c r="G1730" s="1" t="s">
        <v>1010</v>
      </c>
      <c r="H1730" s="1" t="s">
        <v>12</v>
      </c>
      <c r="I1730" s="1">
        <v>1</v>
      </c>
    </row>
    <row r="1731" spans="1:9" ht="15">
      <c r="A1731" s="1" t="s">
        <v>9</v>
      </c>
      <c r="B1731" s="1" t="s">
        <v>993</v>
      </c>
      <c r="C1731" s="1" t="s">
        <v>993</v>
      </c>
      <c r="D1731" s="1" t="s">
        <v>993</v>
      </c>
      <c r="E1731" s="1">
        <v>8</v>
      </c>
      <c r="F1731" s="1">
        <v>911264</v>
      </c>
      <c r="G1731" s="1" t="s">
        <v>1011</v>
      </c>
      <c r="H1731" s="1" t="s">
        <v>12</v>
      </c>
      <c r="I1731" s="1">
        <v>1</v>
      </c>
    </row>
    <row r="1732" spans="1:9" ht="15">
      <c r="A1732" s="1" t="s">
        <v>9</v>
      </c>
      <c r="B1732" s="1" t="s">
        <v>993</v>
      </c>
      <c r="C1732" s="1" t="s">
        <v>993</v>
      </c>
      <c r="D1732" s="1" t="s">
        <v>993</v>
      </c>
      <c r="E1732" s="1">
        <v>8</v>
      </c>
      <c r="F1732" s="1">
        <v>916110</v>
      </c>
      <c r="G1732" s="1" t="s">
        <v>1012</v>
      </c>
      <c r="H1732" s="1" t="s">
        <v>12</v>
      </c>
      <c r="I1732" s="1">
        <v>1</v>
      </c>
    </row>
    <row r="1733" spans="1:9" ht="15">
      <c r="A1733" s="1" t="s">
        <v>9</v>
      </c>
      <c r="B1733" s="1" t="s">
        <v>993</v>
      </c>
      <c r="C1733" s="1" t="s">
        <v>993</v>
      </c>
      <c r="D1733" s="1" t="s">
        <v>993</v>
      </c>
      <c r="E1733" s="1">
        <v>8</v>
      </c>
      <c r="F1733" s="1">
        <v>919469</v>
      </c>
      <c r="G1733" s="1" t="s">
        <v>1013</v>
      </c>
      <c r="H1733" s="1" t="s">
        <v>53</v>
      </c>
      <c r="I1733" s="1">
        <v>1</v>
      </c>
    </row>
    <row r="1734" spans="1:9" ht="15">
      <c r="A1734" s="1" t="s">
        <v>9</v>
      </c>
      <c r="B1734" s="1" t="s">
        <v>993</v>
      </c>
      <c r="C1734" s="1" t="s">
        <v>993</v>
      </c>
      <c r="D1734" s="1" t="s">
        <v>993</v>
      </c>
      <c r="E1734" s="1">
        <v>8</v>
      </c>
      <c r="F1734" s="1">
        <v>919469</v>
      </c>
      <c r="G1734" s="1" t="s">
        <v>1013</v>
      </c>
      <c r="H1734" s="1" t="s">
        <v>134</v>
      </c>
      <c r="I1734" s="1">
        <v>1</v>
      </c>
    </row>
    <row r="1735" spans="1:9" ht="15">
      <c r="A1735" s="1" t="s">
        <v>9</v>
      </c>
      <c r="B1735" s="1" t="s">
        <v>1014</v>
      </c>
      <c r="C1735" s="1" t="s">
        <v>1015</v>
      </c>
      <c r="D1735" s="1" t="s">
        <v>1015</v>
      </c>
      <c r="E1735" s="1">
        <v>8</v>
      </c>
      <c r="F1735" s="1">
        <v>12580</v>
      </c>
      <c r="G1735" s="1" t="s">
        <v>1016</v>
      </c>
      <c r="H1735" s="1" t="s">
        <v>33</v>
      </c>
      <c r="I1735" s="1">
        <v>1</v>
      </c>
    </row>
    <row r="1736" spans="1:9" ht="15">
      <c r="A1736" s="1" t="s">
        <v>9</v>
      </c>
      <c r="B1736" s="1" t="s">
        <v>1014</v>
      </c>
      <c r="C1736" s="1" t="s">
        <v>1017</v>
      </c>
      <c r="D1736" s="1" t="s">
        <v>1017</v>
      </c>
      <c r="E1736" s="1">
        <v>8</v>
      </c>
      <c r="F1736" s="1">
        <v>12361</v>
      </c>
      <c r="G1736" s="1" t="s">
        <v>1018</v>
      </c>
      <c r="H1736" s="1" t="s">
        <v>134</v>
      </c>
      <c r="I1736" s="1">
        <v>1</v>
      </c>
    </row>
    <row r="1737" spans="1:9" ht="15">
      <c r="A1737" s="1" t="s">
        <v>9</v>
      </c>
      <c r="B1737" s="1" t="s">
        <v>1014</v>
      </c>
      <c r="C1737" s="1" t="s">
        <v>1017</v>
      </c>
      <c r="D1737" s="1" t="s">
        <v>1017</v>
      </c>
      <c r="E1737" s="1">
        <v>8</v>
      </c>
      <c r="F1737" s="1">
        <v>12506</v>
      </c>
      <c r="G1737" s="1" t="s">
        <v>912</v>
      </c>
      <c r="H1737" s="1" t="s">
        <v>86</v>
      </c>
      <c r="I1737" s="1">
        <v>2</v>
      </c>
    </row>
    <row r="1738" spans="1:9" ht="15">
      <c r="A1738" s="1" t="s">
        <v>9</v>
      </c>
      <c r="B1738" s="1" t="s">
        <v>1014</v>
      </c>
      <c r="C1738" s="1" t="s">
        <v>1019</v>
      </c>
      <c r="D1738" s="1" t="s">
        <v>1019</v>
      </c>
      <c r="E1738" s="1">
        <v>8</v>
      </c>
      <c r="F1738" s="1">
        <v>12774</v>
      </c>
      <c r="G1738" s="1" t="s">
        <v>1020</v>
      </c>
      <c r="H1738" s="1" t="s">
        <v>12</v>
      </c>
      <c r="I1738" s="1">
        <v>1</v>
      </c>
    </row>
    <row r="1739" spans="1:9" ht="15">
      <c r="A1739" s="1" t="s">
        <v>9</v>
      </c>
      <c r="B1739" s="1" t="s">
        <v>1014</v>
      </c>
      <c r="C1739" s="1" t="s">
        <v>1019</v>
      </c>
      <c r="D1739" s="1" t="s">
        <v>1019</v>
      </c>
      <c r="E1739" s="1">
        <v>8</v>
      </c>
      <c r="F1739" s="1">
        <v>12798</v>
      </c>
      <c r="G1739" s="1" t="s">
        <v>1021</v>
      </c>
      <c r="H1739" s="1" t="s">
        <v>12</v>
      </c>
      <c r="I1739" s="1">
        <v>1</v>
      </c>
    </row>
    <row r="1740" spans="1:9" ht="15">
      <c r="A1740" s="1" t="s">
        <v>9</v>
      </c>
      <c r="B1740" s="1" t="s">
        <v>1014</v>
      </c>
      <c r="C1740" s="1" t="s">
        <v>1014</v>
      </c>
      <c r="D1740" s="1" t="s">
        <v>1014</v>
      </c>
      <c r="E1740" s="1">
        <v>6</v>
      </c>
      <c r="F1740" s="1">
        <v>985557</v>
      </c>
      <c r="G1740" s="1" t="s">
        <v>1022</v>
      </c>
      <c r="H1740" s="1" t="s">
        <v>14</v>
      </c>
      <c r="I1740" s="1">
        <v>1</v>
      </c>
    </row>
    <row r="1741" spans="1:9" ht="15">
      <c r="A1741" s="1" t="s">
        <v>9</v>
      </c>
      <c r="B1741" s="1" t="s">
        <v>1014</v>
      </c>
      <c r="C1741" s="1" t="s">
        <v>1014</v>
      </c>
      <c r="D1741" s="1" t="s">
        <v>1014</v>
      </c>
      <c r="E1741" s="1">
        <v>6</v>
      </c>
      <c r="F1741" s="1">
        <v>985557</v>
      </c>
      <c r="G1741" s="1" t="s">
        <v>1022</v>
      </c>
      <c r="H1741" s="1" t="s">
        <v>12</v>
      </c>
      <c r="I1741" s="1">
        <v>1</v>
      </c>
    </row>
    <row r="1742" spans="1:9" ht="15">
      <c r="A1742" s="1" t="s">
        <v>9</v>
      </c>
      <c r="B1742" s="1" t="s">
        <v>1014</v>
      </c>
      <c r="C1742" s="1" t="s">
        <v>1014</v>
      </c>
      <c r="D1742" s="1" t="s">
        <v>1014</v>
      </c>
      <c r="E1742" s="1">
        <v>8</v>
      </c>
      <c r="F1742" s="1">
        <v>12661</v>
      </c>
      <c r="G1742" s="1" t="s">
        <v>1023</v>
      </c>
      <c r="H1742" s="1" t="s">
        <v>12</v>
      </c>
      <c r="I1742" s="1">
        <v>1</v>
      </c>
    </row>
    <row r="1743" spans="1:9" ht="15">
      <c r="A1743" s="1" t="s">
        <v>9</v>
      </c>
      <c r="B1743" s="1" t="s">
        <v>1014</v>
      </c>
      <c r="C1743" s="1" t="s">
        <v>1024</v>
      </c>
      <c r="D1743" s="1" t="s">
        <v>1024</v>
      </c>
      <c r="E1743" s="1">
        <v>8</v>
      </c>
      <c r="F1743" s="1">
        <v>13109</v>
      </c>
      <c r="G1743" s="1" t="s">
        <v>1025</v>
      </c>
      <c r="H1743" s="1" t="s">
        <v>12</v>
      </c>
      <c r="I1743" s="1">
        <v>2</v>
      </c>
    </row>
    <row r="1744" spans="1:9" ht="15">
      <c r="A1744" s="1" t="s">
        <v>9</v>
      </c>
      <c r="B1744" s="1" t="s">
        <v>1014</v>
      </c>
      <c r="C1744" s="1" t="s">
        <v>1024</v>
      </c>
      <c r="D1744" s="1" t="s">
        <v>1024</v>
      </c>
      <c r="E1744" s="1">
        <v>8</v>
      </c>
      <c r="F1744" s="1">
        <v>13110</v>
      </c>
      <c r="G1744" s="1" t="s">
        <v>1026</v>
      </c>
      <c r="H1744" s="1" t="s">
        <v>12</v>
      </c>
      <c r="I1744" s="1">
        <v>1</v>
      </c>
    </row>
    <row r="1745" spans="1:9" ht="15">
      <c r="A1745" s="1" t="s">
        <v>9</v>
      </c>
      <c r="B1745" s="1" t="s">
        <v>1027</v>
      </c>
      <c r="C1745" s="1" t="s">
        <v>1027</v>
      </c>
      <c r="D1745" s="1" t="s">
        <v>1028</v>
      </c>
      <c r="E1745" s="1">
        <v>6</v>
      </c>
      <c r="F1745" s="1">
        <v>407331</v>
      </c>
      <c r="G1745" s="1" t="s">
        <v>1029</v>
      </c>
      <c r="H1745" s="1" t="s">
        <v>33</v>
      </c>
      <c r="I1745" s="1">
        <v>1</v>
      </c>
    </row>
    <row r="1746" spans="1:9" ht="15">
      <c r="A1746" s="1" t="s">
        <v>9</v>
      </c>
      <c r="B1746" s="1" t="s">
        <v>1027</v>
      </c>
      <c r="C1746" s="1" t="s">
        <v>1027</v>
      </c>
      <c r="D1746" s="1" t="s">
        <v>1028</v>
      </c>
      <c r="E1746" s="1">
        <v>6</v>
      </c>
      <c r="F1746" s="1">
        <v>407331</v>
      </c>
      <c r="G1746" s="1" t="s">
        <v>1029</v>
      </c>
      <c r="H1746" s="1" t="s">
        <v>1030</v>
      </c>
      <c r="I1746" s="1">
        <v>1</v>
      </c>
    </row>
    <row r="1747" spans="1:9" ht="15">
      <c r="A1747" s="1" t="s">
        <v>9</v>
      </c>
      <c r="B1747" s="1" t="s">
        <v>1027</v>
      </c>
      <c r="C1747" s="1" t="s">
        <v>1027</v>
      </c>
      <c r="D1747" s="1" t="s">
        <v>1028</v>
      </c>
      <c r="E1747" s="1">
        <v>6</v>
      </c>
      <c r="F1747" s="1">
        <v>407331</v>
      </c>
      <c r="G1747" s="1" t="s">
        <v>1029</v>
      </c>
      <c r="H1747" s="1" t="s">
        <v>12</v>
      </c>
      <c r="I1747" s="1">
        <v>1</v>
      </c>
    </row>
    <row r="1748" spans="1:9" ht="15">
      <c r="A1748" s="1" t="s">
        <v>9</v>
      </c>
      <c r="B1748" s="1" t="s">
        <v>1027</v>
      </c>
      <c r="C1748" s="1" t="s">
        <v>1027</v>
      </c>
      <c r="D1748" s="1" t="s">
        <v>1028</v>
      </c>
      <c r="E1748" s="1">
        <v>8</v>
      </c>
      <c r="F1748" s="1">
        <v>5800</v>
      </c>
      <c r="G1748" s="1" t="s">
        <v>1031</v>
      </c>
      <c r="H1748" s="1" t="s">
        <v>56</v>
      </c>
      <c r="I1748" s="1">
        <v>1</v>
      </c>
    </row>
    <row r="1749" spans="1:9" ht="15">
      <c r="A1749" s="1" t="s">
        <v>9</v>
      </c>
      <c r="B1749" s="1" t="s">
        <v>1027</v>
      </c>
      <c r="C1749" s="1" t="s">
        <v>1027</v>
      </c>
      <c r="D1749" s="1" t="s">
        <v>1028</v>
      </c>
      <c r="E1749" s="1">
        <v>8</v>
      </c>
      <c r="F1749" s="1">
        <v>5800</v>
      </c>
      <c r="G1749" s="1" t="s">
        <v>1031</v>
      </c>
      <c r="H1749" s="1" t="s">
        <v>33</v>
      </c>
      <c r="I1749" s="1">
        <v>4</v>
      </c>
    </row>
    <row r="1750" spans="1:9" ht="15">
      <c r="A1750" s="1" t="s">
        <v>9</v>
      </c>
      <c r="B1750" s="1" t="s">
        <v>1027</v>
      </c>
      <c r="C1750" s="1" t="s">
        <v>1027</v>
      </c>
      <c r="D1750" s="1" t="s">
        <v>1028</v>
      </c>
      <c r="E1750" s="1">
        <v>8</v>
      </c>
      <c r="F1750" s="1">
        <v>5800</v>
      </c>
      <c r="G1750" s="1" t="s">
        <v>1031</v>
      </c>
      <c r="H1750" s="1" t="s">
        <v>12</v>
      </c>
      <c r="I1750" s="1">
        <v>1</v>
      </c>
    </row>
    <row r="1751" spans="1:9" ht="15">
      <c r="A1751" s="1" t="s">
        <v>9</v>
      </c>
      <c r="B1751" s="1" t="s">
        <v>1027</v>
      </c>
      <c r="C1751" s="1" t="s">
        <v>1027</v>
      </c>
      <c r="D1751" s="1" t="s">
        <v>1028</v>
      </c>
      <c r="E1751" s="1">
        <v>8</v>
      </c>
      <c r="F1751" s="1">
        <v>5836</v>
      </c>
      <c r="G1751" s="1" t="s">
        <v>1032</v>
      </c>
      <c r="H1751" s="1" t="s">
        <v>33</v>
      </c>
      <c r="I1751" s="1">
        <v>1</v>
      </c>
    </row>
    <row r="1752" spans="1:9" ht="15">
      <c r="A1752" s="1" t="s">
        <v>9</v>
      </c>
      <c r="B1752" s="1" t="s">
        <v>1027</v>
      </c>
      <c r="C1752" s="1" t="s">
        <v>1027</v>
      </c>
      <c r="D1752" s="1" t="s">
        <v>1028</v>
      </c>
      <c r="E1752" s="1">
        <v>8</v>
      </c>
      <c r="F1752" s="1">
        <v>5836</v>
      </c>
      <c r="G1752" s="1" t="s">
        <v>1032</v>
      </c>
      <c r="H1752" s="1" t="s">
        <v>105</v>
      </c>
      <c r="I1752" s="1">
        <v>1</v>
      </c>
    </row>
    <row r="1753" spans="1:9" ht="15">
      <c r="A1753" s="1" t="s">
        <v>9</v>
      </c>
      <c r="B1753" s="1" t="s">
        <v>1027</v>
      </c>
      <c r="C1753" s="1" t="s">
        <v>1027</v>
      </c>
      <c r="D1753" s="1" t="s">
        <v>1028</v>
      </c>
      <c r="E1753" s="1">
        <v>8</v>
      </c>
      <c r="F1753" s="1">
        <v>5836</v>
      </c>
      <c r="G1753" s="1" t="s">
        <v>1032</v>
      </c>
      <c r="H1753" s="1" t="s">
        <v>12</v>
      </c>
      <c r="I1753" s="1">
        <v>1</v>
      </c>
    </row>
    <row r="1754" spans="1:9" ht="15">
      <c r="A1754" s="1" t="s">
        <v>9</v>
      </c>
      <c r="B1754" s="1" t="s">
        <v>1027</v>
      </c>
      <c r="C1754" s="1" t="s">
        <v>1027</v>
      </c>
      <c r="D1754" s="1" t="s">
        <v>1028</v>
      </c>
      <c r="E1754" s="1">
        <v>8</v>
      </c>
      <c r="F1754" s="1">
        <v>5859</v>
      </c>
      <c r="G1754" s="1" t="s">
        <v>1033</v>
      </c>
      <c r="H1754" s="1" t="s">
        <v>56</v>
      </c>
      <c r="I1754" s="1">
        <v>1</v>
      </c>
    </row>
    <row r="1755" spans="1:9" ht="15">
      <c r="A1755" s="1" t="s">
        <v>9</v>
      </c>
      <c r="B1755" s="1" t="s">
        <v>1027</v>
      </c>
      <c r="C1755" s="1" t="s">
        <v>1027</v>
      </c>
      <c r="D1755" s="1" t="s">
        <v>1028</v>
      </c>
      <c r="E1755" s="1">
        <v>8</v>
      </c>
      <c r="F1755" s="1">
        <v>5859</v>
      </c>
      <c r="G1755" s="1" t="s">
        <v>1033</v>
      </c>
      <c r="H1755" s="1" t="s">
        <v>33</v>
      </c>
      <c r="I1755" s="1">
        <v>2</v>
      </c>
    </row>
    <row r="1756" spans="1:9" ht="15">
      <c r="A1756" s="1" t="s">
        <v>9</v>
      </c>
      <c r="B1756" s="1" t="s">
        <v>1027</v>
      </c>
      <c r="C1756" s="1" t="s">
        <v>1027</v>
      </c>
      <c r="D1756" s="1" t="s">
        <v>1028</v>
      </c>
      <c r="E1756" s="1">
        <v>8</v>
      </c>
      <c r="F1756" s="1">
        <v>5859</v>
      </c>
      <c r="G1756" s="1" t="s">
        <v>1033</v>
      </c>
      <c r="H1756" s="1" t="s">
        <v>34</v>
      </c>
      <c r="I1756" s="1">
        <v>2</v>
      </c>
    </row>
    <row r="1757" spans="1:9" ht="15">
      <c r="A1757" s="1" t="s">
        <v>9</v>
      </c>
      <c r="B1757" s="1" t="s">
        <v>1027</v>
      </c>
      <c r="C1757" s="1" t="s">
        <v>1027</v>
      </c>
      <c r="D1757" s="1" t="s">
        <v>1028</v>
      </c>
      <c r="E1757" s="1">
        <v>8</v>
      </c>
      <c r="F1757" s="1">
        <v>5859</v>
      </c>
      <c r="G1757" s="1" t="s">
        <v>1033</v>
      </c>
      <c r="H1757" s="1" t="s">
        <v>12</v>
      </c>
      <c r="I1757" s="1">
        <v>1</v>
      </c>
    </row>
    <row r="1758" spans="1:9" ht="15">
      <c r="A1758" s="1" t="s">
        <v>9</v>
      </c>
      <c r="B1758" s="1" t="s">
        <v>1027</v>
      </c>
      <c r="C1758" s="1" t="s">
        <v>1027</v>
      </c>
      <c r="D1758" s="1" t="s">
        <v>1028</v>
      </c>
      <c r="E1758" s="1">
        <v>8</v>
      </c>
      <c r="F1758" s="1">
        <v>5873</v>
      </c>
      <c r="G1758" s="1" t="s">
        <v>1034</v>
      </c>
      <c r="H1758" s="1" t="s">
        <v>939</v>
      </c>
      <c r="I1758" s="1">
        <v>2</v>
      </c>
    </row>
    <row r="1759" spans="1:9" ht="15">
      <c r="A1759" s="1" t="s">
        <v>9</v>
      </c>
      <c r="B1759" s="1" t="s">
        <v>1027</v>
      </c>
      <c r="C1759" s="1" t="s">
        <v>1027</v>
      </c>
      <c r="D1759" s="1" t="s">
        <v>1028</v>
      </c>
      <c r="E1759" s="1">
        <v>8</v>
      </c>
      <c r="F1759" s="1">
        <v>5873</v>
      </c>
      <c r="G1759" s="1" t="s">
        <v>1034</v>
      </c>
      <c r="H1759" s="1" t="s">
        <v>45</v>
      </c>
      <c r="I1759" s="1">
        <v>1</v>
      </c>
    </row>
    <row r="1760" spans="1:9" ht="15">
      <c r="A1760" s="1" t="s">
        <v>9</v>
      </c>
      <c r="B1760" s="1" t="s">
        <v>1027</v>
      </c>
      <c r="C1760" s="1" t="s">
        <v>1027</v>
      </c>
      <c r="D1760" s="1" t="s">
        <v>1028</v>
      </c>
      <c r="E1760" s="1">
        <v>8</v>
      </c>
      <c r="F1760" s="1">
        <v>5873</v>
      </c>
      <c r="G1760" s="1" t="s">
        <v>1034</v>
      </c>
      <c r="H1760" s="1" t="s">
        <v>1030</v>
      </c>
      <c r="I1760" s="1">
        <v>1</v>
      </c>
    </row>
    <row r="1761" spans="1:9" ht="15">
      <c r="A1761" s="1" t="s">
        <v>9</v>
      </c>
      <c r="B1761" s="1" t="s">
        <v>1027</v>
      </c>
      <c r="C1761" s="1" t="s">
        <v>1027</v>
      </c>
      <c r="D1761" s="1" t="s">
        <v>1028</v>
      </c>
      <c r="E1761" s="1">
        <v>8</v>
      </c>
      <c r="F1761" s="1">
        <v>5873</v>
      </c>
      <c r="G1761" s="1" t="s">
        <v>1034</v>
      </c>
      <c r="H1761" s="1" t="s">
        <v>51</v>
      </c>
      <c r="I1761" s="1">
        <v>2</v>
      </c>
    </row>
    <row r="1762" spans="1:9" ht="15">
      <c r="A1762" s="1" t="s">
        <v>9</v>
      </c>
      <c r="B1762" s="1" t="s">
        <v>1027</v>
      </c>
      <c r="C1762" s="1" t="s">
        <v>1027</v>
      </c>
      <c r="D1762" s="1" t="s">
        <v>1028</v>
      </c>
      <c r="E1762" s="1">
        <v>8</v>
      </c>
      <c r="F1762" s="1">
        <v>5873</v>
      </c>
      <c r="G1762" s="1" t="s">
        <v>1034</v>
      </c>
      <c r="H1762" s="1" t="s">
        <v>12</v>
      </c>
      <c r="I1762" s="1">
        <v>2</v>
      </c>
    </row>
    <row r="1763" spans="1:9" ht="15">
      <c r="A1763" s="1" t="s">
        <v>9</v>
      </c>
      <c r="B1763" s="1" t="s">
        <v>1027</v>
      </c>
      <c r="C1763" s="1" t="s">
        <v>1027</v>
      </c>
      <c r="D1763" s="1" t="s">
        <v>1028</v>
      </c>
      <c r="E1763" s="1">
        <v>8</v>
      </c>
      <c r="F1763" s="1">
        <v>5903</v>
      </c>
      <c r="G1763" s="1" t="s">
        <v>1035</v>
      </c>
      <c r="H1763" s="1" t="s">
        <v>12</v>
      </c>
      <c r="I1763" s="1">
        <v>3</v>
      </c>
    </row>
    <row r="1764" spans="1:9" ht="15">
      <c r="A1764" s="1" t="s">
        <v>9</v>
      </c>
      <c r="B1764" s="1" t="s">
        <v>1027</v>
      </c>
      <c r="C1764" s="1" t="s">
        <v>1027</v>
      </c>
      <c r="D1764" s="1" t="s">
        <v>1028</v>
      </c>
      <c r="E1764" s="1">
        <v>8</v>
      </c>
      <c r="F1764" s="1">
        <v>5939</v>
      </c>
      <c r="G1764" s="1" t="s">
        <v>1036</v>
      </c>
      <c r="H1764" s="1" t="s">
        <v>33</v>
      </c>
      <c r="I1764" s="1">
        <v>2</v>
      </c>
    </row>
    <row r="1765" spans="1:9" ht="15">
      <c r="A1765" s="1" t="s">
        <v>9</v>
      </c>
      <c r="B1765" s="1" t="s">
        <v>1027</v>
      </c>
      <c r="C1765" s="1" t="s">
        <v>1027</v>
      </c>
      <c r="D1765" s="1" t="s">
        <v>1028</v>
      </c>
      <c r="E1765" s="1">
        <v>8</v>
      </c>
      <c r="F1765" s="1">
        <v>5976</v>
      </c>
      <c r="G1765" s="1" t="s">
        <v>1037</v>
      </c>
      <c r="H1765" s="1" t="s">
        <v>12</v>
      </c>
      <c r="I1765" s="1">
        <v>3</v>
      </c>
    </row>
    <row r="1766" spans="1:9" ht="15">
      <c r="A1766" s="1" t="s">
        <v>9</v>
      </c>
      <c r="B1766" s="1" t="s">
        <v>1027</v>
      </c>
      <c r="C1766" s="1" t="s">
        <v>1027</v>
      </c>
      <c r="D1766" s="1" t="s">
        <v>1028</v>
      </c>
      <c r="E1766" s="1">
        <v>8</v>
      </c>
      <c r="F1766" s="1">
        <v>5988</v>
      </c>
      <c r="G1766" s="1" t="s">
        <v>1038</v>
      </c>
      <c r="H1766" s="1" t="s">
        <v>45</v>
      </c>
      <c r="I1766" s="1">
        <v>1</v>
      </c>
    </row>
    <row r="1767" spans="1:9" ht="15">
      <c r="A1767" s="1" t="s">
        <v>9</v>
      </c>
      <c r="B1767" s="1" t="s">
        <v>1027</v>
      </c>
      <c r="C1767" s="1" t="s">
        <v>1027</v>
      </c>
      <c r="D1767" s="1" t="s">
        <v>1028</v>
      </c>
      <c r="E1767" s="1">
        <v>8</v>
      </c>
      <c r="F1767" s="1">
        <v>5988</v>
      </c>
      <c r="G1767" s="1" t="s">
        <v>1038</v>
      </c>
      <c r="H1767" s="1" t="s">
        <v>14</v>
      </c>
      <c r="I1767" s="1">
        <v>1</v>
      </c>
    </row>
    <row r="1768" spans="1:9" ht="15">
      <c r="A1768" s="1" t="s">
        <v>9</v>
      </c>
      <c r="B1768" s="1" t="s">
        <v>1027</v>
      </c>
      <c r="C1768" s="1" t="s">
        <v>1027</v>
      </c>
      <c r="D1768" s="1" t="s">
        <v>1028</v>
      </c>
      <c r="E1768" s="1">
        <v>8</v>
      </c>
      <c r="F1768" s="1">
        <v>5988</v>
      </c>
      <c r="G1768" s="1" t="s">
        <v>1038</v>
      </c>
      <c r="H1768" s="1" t="s">
        <v>12</v>
      </c>
      <c r="I1768" s="1">
        <v>1</v>
      </c>
    </row>
    <row r="1769" spans="1:9" ht="15">
      <c r="A1769" s="1" t="s">
        <v>9</v>
      </c>
      <c r="B1769" s="1" t="s">
        <v>1027</v>
      </c>
      <c r="C1769" s="1" t="s">
        <v>1027</v>
      </c>
      <c r="D1769" s="1" t="s">
        <v>1028</v>
      </c>
      <c r="E1769" s="1">
        <v>8</v>
      </c>
      <c r="F1769" s="1">
        <v>5997</v>
      </c>
      <c r="G1769" s="1" t="s">
        <v>1039</v>
      </c>
      <c r="H1769" s="1" t="s">
        <v>221</v>
      </c>
      <c r="I1769" s="1">
        <v>1</v>
      </c>
    </row>
    <row r="1770" spans="1:9" ht="15">
      <c r="A1770" s="1" t="s">
        <v>9</v>
      </c>
      <c r="B1770" s="1" t="s">
        <v>1027</v>
      </c>
      <c r="C1770" s="1" t="s">
        <v>1027</v>
      </c>
      <c r="D1770" s="1" t="s">
        <v>1028</v>
      </c>
      <c r="E1770" s="1">
        <v>8</v>
      </c>
      <c r="F1770" s="1">
        <v>6002</v>
      </c>
      <c r="G1770" s="1" t="s">
        <v>1040</v>
      </c>
      <c r="H1770" s="1" t="s">
        <v>33</v>
      </c>
      <c r="I1770" s="1">
        <v>1</v>
      </c>
    </row>
    <row r="1771" spans="1:9" ht="15">
      <c r="A1771" s="1" t="s">
        <v>9</v>
      </c>
      <c r="B1771" s="1" t="s">
        <v>1027</v>
      </c>
      <c r="C1771" s="1" t="s">
        <v>1027</v>
      </c>
      <c r="D1771" s="1" t="s">
        <v>1028</v>
      </c>
      <c r="E1771" s="1">
        <v>8</v>
      </c>
      <c r="F1771" s="1">
        <v>6014</v>
      </c>
      <c r="G1771" s="1" t="s">
        <v>1041</v>
      </c>
      <c r="H1771" s="1" t="s">
        <v>33</v>
      </c>
      <c r="I1771" s="1">
        <v>1</v>
      </c>
    </row>
    <row r="1772" spans="1:9" ht="15">
      <c r="A1772" s="1" t="s">
        <v>9</v>
      </c>
      <c r="B1772" s="1" t="s">
        <v>1027</v>
      </c>
      <c r="C1772" s="1" t="s">
        <v>1027</v>
      </c>
      <c r="D1772" s="1" t="s">
        <v>1028</v>
      </c>
      <c r="E1772" s="1">
        <v>8</v>
      </c>
      <c r="F1772" s="1">
        <v>6087</v>
      </c>
      <c r="G1772" s="1" t="s">
        <v>1042</v>
      </c>
      <c r="H1772" s="1" t="s">
        <v>56</v>
      </c>
      <c r="I1772" s="1">
        <v>1</v>
      </c>
    </row>
    <row r="1773" spans="1:9" ht="15">
      <c r="A1773" s="1" t="s">
        <v>9</v>
      </c>
      <c r="B1773" s="1" t="s">
        <v>1027</v>
      </c>
      <c r="C1773" s="1" t="s">
        <v>1027</v>
      </c>
      <c r="D1773" s="1" t="s">
        <v>1028</v>
      </c>
      <c r="E1773" s="1">
        <v>8</v>
      </c>
      <c r="F1773" s="1">
        <v>6087</v>
      </c>
      <c r="G1773" s="1" t="s">
        <v>1042</v>
      </c>
      <c r="H1773" s="1" t="s">
        <v>33</v>
      </c>
      <c r="I1773" s="1">
        <v>2</v>
      </c>
    </row>
    <row r="1774" spans="1:9" ht="15">
      <c r="A1774" s="1" t="s">
        <v>9</v>
      </c>
      <c r="B1774" s="1" t="s">
        <v>1027</v>
      </c>
      <c r="C1774" s="1" t="s">
        <v>1027</v>
      </c>
      <c r="D1774" s="1" t="s">
        <v>1028</v>
      </c>
      <c r="E1774" s="1">
        <v>8</v>
      </c>
      <c r="F1774" s="1">
        <v>6099</v>
      </c>
      <c r="G1774" s="1" t="s">
        <v>1043</v>
      </c>
      <c r="H1774" s="1" t="s">
        <v>167</v>
      </c>
      <c r="I1774" s="1">
        <v>2</v>
      </c>
    </row>
    <row r="1775" spans="1:9" ht="15">
      <c r="A1775" s="1" t="s">
        <v>9</v>
      </c>
      <c r="B1775" s="1" t="s">
        <v>1027</v>
      </c>
      <c r="C1775" s="1" t="s">
        <v>1027</v>
      </c>
      <c r="D1775" s="1" t="s">
        <v>1028</v>
      </c>
      <c r="E1775" s="1">
        <v>8</v>
      </c>
      <c r="F1775" s="1">
        <v>6099</v>
      </c>
      <c r="G1775" s="1" t="s">
        <v>1043</v>
      </c>
      <c r="H1775" s="1" t="s">
        <v>33</v>
      </c>
      <c r="I1775" s="1">
        <v>5</v>
      </c>
    </row>
    <row r="1776" spans="1:9" ht="15">
      <c r="A1776" s="1" t="s">
        <v>9</v>
      </c>
      <c r="B1776" s="1" t="s">
        <v>1027</v>
      </c>
      <c r="C1776" s="1" t="s">
        <v>1027</v>
      </c>
      <c r="D1776" s="1" t="s">
        <v>1028</v>
      </c>
      <c r="E1776" s="1">
        <v>8</v>
      </c>
      <c r="F1776" s="1">
        <v>6099</v>
      </c>
      <c r="G1776" s="1" t="s">
        <v>1043</v>
      </c>
      <c r="H1776" s="1" t="s">
        <v>12</v>
      </c>
      <c r="I1776" s="1">
        <v>2</v>
      </c>
    </row>
    <row r="1777" spans="1:9" ht="15">
      <c r="A1777" s="1" t="s">
        <v>9</v>
      </c>
      <c r="B1777" s="1" t="s">
        <v>1027</v>
      </c>
      <c r="C1777" s="1" t="s">
        <v>1027</v>
      </c>
      <c r="D1777" s="1" t="s">
        <v>1028</v>
      </c>
      <c r="E1777" s="1">
        <v>8</v>
      </c>
      <c r="F1777" s="1">
        <v>6130</v>
      </c>
      <c r="G1777" s="1" t="s">
        <v>1044</v>
      </c>
      <c r="H1777" s="1" t="s">
        <v>35</v>
      </c>
      <c r="I1777" s="1">
        <v>1</v>
      </c>
    </row>
    <row r="1778" spans="1:9" ht="15">
      <c r="A1778" s="1" t="s">
        <v>9</v>
      </c>
      <c r="B1778" s="1" t="s">
        <v>1027</v>
      </c>
      <c r="C1778" s="1" t="s">
        <v>1027</v>
      </c>
      <c r="D1778" s="1" t="s">
        <v>1028</v>
      </c>
      <c r="E1778" s="1">
        <v>8</v>
      </c>
      <c r="F1778" s="1">
        <v>6154</v>
      </c>
      <c r="G1778" s="1" t="s">
        <v>1045</v>
      </c>
      <c r="H1778" s="1" t="s">
        <v>33</v>
      </c>
      <c r="I1778" s="1">
        <v>7</v>
      </c>
    </row>
    <row r="1779" spans="1:9" ht="15">
      <c r="A1779" s="1" t="s">
        <v>9</v>
      </c>
      <c r="B1779" s="1" t="s">
        <v>1027</v>
      </c>
      <c r="C1779" s="1" t="s">
        <v>1027</v>
      </c>
      <c r="D1779" s="1" t="s">
        <v>1028</v>
      </c>
      <c r="E1779" s="1">
        <v>8</v>
      </c>
      <c r="F1779" s="1">
        <v>6154</v>
      </c>
      <c r="G1779" s="1" t="s">
        <v>1045</v>
      </c>
      <c r="H1779" s="1" t="s">
        <v>51</v>
      </c>
      <c r="I1779" s="1">
        <v>1</v>
      </c>
    </row>
    <row r="1780" spans="1:9" ht="15">
      <c r="A1780" s="1" t="s">
        <v>9</v>
      </c>
      <c r="B1780" s="1" t="s">
        <v>1027</v>
      </c>
      <c r="C1780" s="1" t="s">
        <v>1027</v>
      </c>
      <c r="D1780" s="1" t="s">
        <v>1028</v>
      </c>
      <c r="E1780" s="1">
        <v>8</v>
      </c>
      <c r="F1780" s="1">
        <v>6154</v>
      </c>
      <c r="G1780" s="1" t="s">
        <v>1045</v>
      </c>
      <c r="H1780" s="1" t="s">
        <v>12</v>
      </c>
      <c r="I1780" s="1">
        <v>2</v>
      </c>
    </row>
    <row r="1781" spans="1:9" ht="15">
      <c r="A1781" s="1" t="s">
        <v>9</v>
      </c>
      <c r="B1781" s="1" t="s">
        <v>1027</v>
      </c>
      <c r="C1781" s="1" t="s">
        <v>1027</v>
      </c>
      <c r="D1781" s="1" t="s">
        <v>1028</v>
      </c>
      <c r="E1781" s="1">
        <v>8</v>
      </c>
      <c r="F1781" s="1">
        <v>6178</v>
      </c>
      <c r="G1781" s="1" t="s">
        <v>1046</v>
      </c>
      <c r="H1781" s="1" t="s">
        <v>56</v>
      </c>
      <c r="I1781" s="1">
        <v>1</v>
      </c>
    </row>
    <row r="1782" spans="1:9" ht="15">
      <c r="A1782" s="1" t="s">
        <v>9</v>
      </c>
      <c r="B1782" s="1" t="s">
        <v>1027</v>
      </c>
      <c r="C1782" s="1" t="s">
        <v>1027</v>
      </c>
      <c r="D1782" s="1" t="s">
        <v>1028</v>
      </c>
      <c r="E1782" s="1">
        <v>8</v>
      </c>
      <c r="F1782" s="1">
        <v>6178</v>
      </c>
      <c r="G1782" s="1" t="s">
        <v>1046</v>
      </c>
      <c r="H1782" s="1" t="s">
        <v>33</v>
      </c>
      <c r="I1782" s="1">
        <v>3</v>
      </c>
    </row>
    <row r="1783" spans="1:9" ht="15">
      <c r="A1783" s="1" t="s">
        <v>9</v>
      </c>
      <c r="B1783" s="1" t="s">
        <v>1027</v>
      </c>
      <c r="C1783" s="1" t="s">
        <v>1027</v>
      </c>
      <c r="D1783" s="1" t="s">
        <v>1028</v>
      </c>
      <c r="E1783" s="1">
        <v>8</v>
      </c>
      <c r="F1783" s="1">
        <v>6178</v>
      </c>
      <c r="G1783" s="1" t="s">
        <v>1046</v>
      </c>
      <c r="H1783" s="1" t="s">
        <v>45</v>
      </c>
      <c r="I1783" s="1">
        <v>1</v>
      </c>
    </row>
    <row r="1784" spans="1:9" ht="15">
      <c r="A1784" s="1" t="s">
        <v>9</v>
      </c>
      <c r="B1784" s="1" t="s">
        <v>1027</v>
      </c>
      <c r="C1784" s="1" t="s">
        <v>1027</v>
      </c>
      <c r="D1784" s="1" t="s">
        <v>1028</v>
      </c>
      <c r="E1784" s="1">
        <v>8</v>
      </c>
      <c r="F1784" s="1">
        <v>6178</v>
      </c>
      <c r="G1784" s="1" t="s">
        <v>1046</v>
      </c>
      <c r="H1784" s="1" t="s">
        <v>14</v>
      </c>
      <c r="I1784" s="1">
        <v>1</v>
      </c>
    </row>
    <row r="1785" spans="1:9" ht="15">
      <c r="A1785" s="1" t="s">
        <v>9</v>
      </c>
      <c r="B1785" s="1" t="s">
        <v>1027</v>
      </c>
      <c r="C1785" s="1" t="s">
        <v>1027</v>
      </c>
      <c r="D1785" s="1" t="s">
        <v>1028</v>
      </c>
      <c r="E1785" s="1">
        <v>8</v>
      </c>
      <c r="F1785" s="1">
        <v>6178</v>
      </c>
      <c r="G1785" s="1" t="s">
        <v>1046</v>
      </c>
      <c r="H1785" s="1" t="s">
        <v>12</v>
      </c>
      <c r="I1785" s="1">
        <v>1</v>
      </c>
    </row>
    <row r="1786" spans="1:9" ht="15">
      <c r="A1786" s="1" t="s">
        <v>9</v>
      </c>
      <c r="B1786" s="1" t="s">
        <v>1027</v>
      </c>
      <c r="C1786" s="1" t="s">
        <v>1027</v>
      </c>
      <c r="D1786" s="1" t="s">
        <v>1028</v>
      </c>
      <c r="E1786" s="1">
        <v>8</v>
      </c>
      <c r="F1786" s="1">
        <v>6294</v>
      </c>
      <c r="G1786" s="1" t="s">
        <v>1047</v>
      </c>
      <c r="H1786" s="1" t="s">
        <v>33</v>
      </c>
      <c r="I1786" s="1">
        <v>1</v>
      </c>
    </row>
    <row r="1787" spans="1:9" ht="15">
      <c r="A1787" s="1" t="s">
        <v>9</v>
      </c>
      <c r="B1787" s="1" t="s">
        <v>1027</v>
      </c>
      <c r="C1787" s="1" t="s">
        <v>1027</v>
      </c>
      <c r="D1787" s="1" t="s">
        <v>1028</v>
      </c>
      <c r="E1787" s="1">
        <v>8</v>
      </c>
      <c r="F1787" s="1">
        <v>6300</v>
      </c>
      <c r="G1787" s="1" t="s">
        <v>1048</v>
      </c>
      <c r="H1787" s="1" t="s">
        <v>56</v>
      </c>
      <c r="I1787" s="1">
        <v>2</v>
      </c>
    </row>
    <row r="1788" spans="1:9" ht="15">
      <c r="A1788" s="1" t="s">
        <v>9</v>
      </c>
      <c r="B1788" s="1" t="s">
        <v>1027</v>
      </c>
      <c r="C1788" s="1" t="s">
        <v>1027</v>
      </c>
      <c r="D1788" s="1" t="s">
        <v>1028</v>
      </c>
      <c r="E1788" s="1">
        <v>8</v>
      </c>
      <c r="F1788" s="1">
        <v>6300</v>
      </c>
      <c r="G1788" s="1" t="s">
        <v>1048</v>
      </c>
      <c r="H1788" s="1" t="s">
        <v>33</v>
      </c>
      <c r="I1788" s="1">
        <v>9</v>
      </c>
    </row>
    <row r="1789" spans="1:9" ht="15">
      <c r="A1789" s="1" t="s">
        <v>9</v>
      </c>
      <c r="B1789" s="1" t="s">
        <v>1027</v>
      </c>
      <c r="C1789" s="1" t="s">
        <v>1027</v>
      </c>
      <c r="D1789" s="1" t="s">
        <v>1028</v>
      </c>
      <c r="E1789" s="1">
        <v>8</v>
      </c>
      <c r="F1789" s="1">
        <v>6312</v>
      </c>
      <c r="G1789" s="1" t="s">
        <v>1049</v>
      </c>
      <c r="H1789" s="1" t="s">
        <v>33</v>
      </c>
      <c r="I1789" s="1">
        <v>8</v>
      </c>
    </row>
    <row r="1790" spans="1:9" ht="15">
      <c r="A1790" s="1" t="s">
        <v>9</v>
      </c>
      <c r="B1790" s="1" t="s">
        <v>1027</v>
      </c>
      <c r="C1790" s="1" t="s">
        <v>1027</v>
      </c>
      <c r="D1790" s="1" t="s">
        <v>1028</v>
      </c>
      <c r="E1790" s="1">
        <v>8</v>
      </c>
      <c r="F1790" s="1">
        <v>6312</v>
      </c>
      <c r="G1790" s="1" t="s">
        <v>1049</v>
      </c>
      <c r="H1790" s="1" t="s">
        <v>134</v>
      </c>
      <c r="I1790" s="1">
        <v>2</v>
      </c>
    </row>
    <row r="1791" spans="1:9" ht="15">
      <c r="A1791" s="1" t="s">
        <v>9</v>
      </c>
      <c r="B1791" s="1" t="s">
        <v>1027</v>
      </c>
      <c r="C1791" s="1" t="s">
        <v>1027</v>
      </c>
      <c r="D1791" s="1" t="s">
        <v>1028</v>
      </c>
      <c r="E1791" s="1">
        <v>8</v>
      </c>
      <c r="F1791" s="1">
        <v>6312</v>
      </c>
      <c r="G1791" s="1" t="s">
        <v>1049</v>
      </c>
      <c r="H1791" s="1" t="s">
        <v>35</v>
      </c>
      <c r="I1791" s="1">
        <v>1</v>
      </c>
    </row>
    <row r="1792" spans="1:9" ht="15">
      <c r="A1792" s="1" t="s">
        <v>9</v>
      </c>
      <c r="B1792" s="1" t="s">
        <v>1027</v>
      </c>
      <c r="C1792" s="1" t="s">
        <v>1027</v>
      </c>
      <c r="D1792" s="1" t="s">
        <v>1028</v>
      </c>
      <c r="E1792" s="1">
        <v>8</v>
      </c>
      <c r="F1792" s="1">
        <v>6312</v>
      </c>
      <c r="G1792" s="1" t="s">
        <v>1049</v>
      </c>
      <c r="H1792" s="1" t="s">
        <v>12</v>
      </c>
      <c r="I1792" s="1">
        <v>2</v>
      </c>
    </row>
    <row r="1793" spans="1:9" ht="15">
      <c r="A1793" s="1" t="s">
        <v>9</v>
      </c>
      <c r="B1793" s="1" t="s">
        <v>1027</v>
      </c>
      <c r="C1793" s="1" t="s">
        <v>1027</v>
      </c>
      <c r="D1793" s="1" t="s">
        <v>1028</v>
      </c>
      <c r="E1793" s="1">
        <v>8</v>
      </c>
      <c r="F1793" s="1">
        <v>6324</v>
      </c>
      <c r="G1793" s="1" t="s">
        <v>1050</v>
      </c>
      <c r="H1793" s="1" t="s">
        <v>86</v>
      </c>
      <c r="I1793" s="1">
        <v>1</v>
      </c>
    </row>
    <row r="1794" spans="1:9" ht="15">
      <c r="A1794" s="1" t="s">
        <v>9</v>
      </c>
      <c r="B1794" s="1" t="s">
        <v>1027</v>
      </c>
      <c r="C1794" s="1" t="s">
        <v>1027</v>
      </c>
      <c r="D1794" s="1" t="s">
        <v>1028</v>
      </c>
      <c r="E1794" s="1">
        <v>8</v>
      </c>
      <c r="F1794" s="1">
        <v>6506</v>
      </c>
      <c r="G1794" s="1" t="s">
        <v>1051</v>
      </c>
      <c r="H1794" s="1" t="s">
        <v>56</v>
      </c>
      <c r="I1794" s="1">
        <v>1</v>
      </c>
    </row>
    <row r="1795" spans="1:9" ht="15">
      <c r="A1795" s="1" t="s">
        <v>9</v>
      </c>
      <c r="B1795" s="1" t="s">
        <v>1027</v>
      </c>
      <c r="C1795" s="1" t="s">
        <v>1027</v>
      </c>
      <c r="D1795" s="1" t="s">
        <v>1028</v>
      </c>
      <c r="E1795" s="1">
        <v>8</v>
      </c>
      <c r="F1795" s="1">
        <v>6506</v>
      </c>
      <c r="G1795" s="1" t="s">
        <v>1051</v>
      </c>
      <c r="H1795" s="1" t="s">
        <v>33</v>
      </c>
      <c r="I1795" s="1">
        <v>2</v>
      </c>
    </row>
    <row r="1796" spans="1:9" ht="15">
      <c r="A1796" s="1" t="s">
        <v>9</v>
      </c>
      <c r="B1796" s="1" t="s">
        <v>1027</v>
      </c>
      <c r="C1796" s="1" t="s">
        <v>1027</v>
      </c>
      <c r="D1796" s="1" t="s">
        <v>1028</v>
      </c>
      <c r="E1796" s="1">
        <v>8</v>
      </c>
      <c r="F1796" s="1">
        <v>6506</v>
      </c>
      <c r="G1796" s="1" t="s">
        <v>1051</v>
      </c>
      <c r="H1796" s="1" t="s">
        <v>12</v>
      </c>
      <c r="I1796" s="1">
        <v>5</v>
      </c>
    </row>
    <row r="1797" spans="1:9" ht="15">
      <c r="A1797" s="1" t="s">
        <v>9</v>
      </c>
      <c r="B1797" s="1" t="s">
        <v>1027</v>
      </c>
      <c r="C1797" s="1" t="s">
        <v>1027</v>
      </c>
      <c r="D1797" s="1" t="s">
        <v>1028</v>
      </c>
      <c r="E1797" s="1">
        <v>8</v>
      </c>
      <c r="F1797" s="1">
        <v>35701</v>
      </c>
      <c r="G1797" s="1" t="s">
        <v>1052</v>
      </c>
      <c r="H1797" s="1" t="s">
        <v>34</v>
      </c>
      <c r="I1797" s="1">
        <v>1</v>
      </c>
    </row>
    <row r="1798" spans="1:9" ht="15">
      <c r="A1798" s="1" t="s">
        <v>9</v>
      </c>
      <c r="B1798" s="1" t="s">
        <v>1027</v>
      </c>
      <c r="C1798" s="1" t="s">
        <v>1027</v>
      </c>
      <c r="D1798" s="1" t="s">
        <v>1028</v>
      </c>
      <c r="E1798" s="1">
        <v>8</v>
      </c>
      <c r="F1798" s="1">
        <v>35713</v>
      </c>
      <c r="G1798" s="1" t="s">
        <v>1053</v>
      </c>
      <c r="H1798" s="1" t="s">
        <v>33</v>
      </c>
      <c r="I1798" s="1">
        <v>3</v>
      </c>
    </row>
    <row r="1799" spans="1:9" ht="15">
      <c r="A1799" s="1" t="s">
        <v>9</v>
      </c>
      <c r="B1799" s="1" t="s">
        <v>1027</v>
      </c>
      <c r="C1799" s="1" t="s">
        <v>1027</v>
      </c>
      <c r="D1799" s="1" t="s">
        <v>1028</v>
      </c>
      <c r="E1799" s="1">
        <v>8</v>
      </c>
      <c r="F1799" s="1">
        <v>36687</v>
      </c>
      <c r="G1799" s="1" t="s">
        <v>1054</v>
      </c>
      <c r="H1799" s="1" t="s">
        <v>53</v>
      </c>
      <c r="I1799" s="1">
        <v>1</v>
      </c>
    </row>
    <row r="1800" spans="1:9" ht="15">
      <c r="A1800" s="1" t="s">
        <v>9</v>
      </c>
      <c r="B1800" s="1" t="s">
        <v>1027</v>
      </c>
      <c r="C1800" s="1" t="s">
        <v>1027</v>
      </c>
      <c r="D1800" s="1" t="s">
        <v>1028</v>
      </c>
      <c r="E1800" s="1">
        <v>8</v>
      </c>
      <c r="F1800" s="1">
        <v>36687</v>
      </c>
      <c r="G1800" s="1" t="s">
        <v>1054</v>
      </c>
      <c r="H1800" s="1" t="s">
        <v>35</v>
      </c>
      <c r="I1800" s="1">
        <v>2</v>
      </c>
    </row>
    <row r="1801" spans="1:9" ht="15">
      <c r="A1801" s="1" t="s">
        <v>9</v>
      </c>
      <c r="B1801" s="1" t="s">
        <v>1027</v>
      </c>
      <c r="C1801" s="1" t="s">
        <v>1027</v>
      </c>
      <c r="D1801" s="1" t="s">
        <v>1028</v>
      </c>
      <c r="E1801" s="1">
        <v>8</v>
      </c>
      <c r="F1801" s="1">
        <v>36687</v>
      </c>
      <c r="G1801" s="1" t="s">
        <v>1054</v>
      </c>
      <c r="H1801" s="1" t="s">
        <v>12</v>
      </c>
      <c r="I1801" s="1">
        <v>1</v>
      </c>
    </row>
    <row r="1802" spans="1:9" ht="15">
      <c r="A1802" s="1" t="s">
        <v>9</v>
      </c>
      <c r="B1802" s="1" t="s">
        <v>1027</v>
      </c>
      <c r="C1802" s="1" t="s">
        <v>1027</v>
      </c>
      <c r="D1802" s="1" t="s">
        <v>1028</v>
      </c>
      <c r="E1802" s="1">
        <v>8</v>
      </c>
      <c r="F1802" s="1">
        <v>36699</v>
      </c>
      <c r="G1802" s="1" t="s">
        <v>1055</v>
      </c>
      <c r="H1802" s="1" t="s">
        <v>33</v>
      </c>
      <c r="I1802" s="1">
        <v>1</v>
      </c>
    </row>
    <row r="1803" spans="1:9" ht="15">
      <c r="A1803" s="1" t="s">
        <v>9</v>
      </c>
      <c r="B1803" s="1" t="s">
        <v>1027</v>
      </c>
      <c r="C1803" s="1" t="s">
        <v>1027</v>
      </c>
      <c r="D1803" s="1" t="s">
        <v>1028</v>
      </c>
      <c r="E1803" s="1">
        <v>8</v>
      </c>
      <c r="F1803" s="1">
        <v>36699</v>
      </c>
      <c r="G1803" s="1" t="s">
        <v>1055</v>
      </c>
      <c r="H1803" s="1" t="s">
        <v>219</v>
      </c>
      <c r="I1803" s="1">
        <v>1</v>
      </c>
    </row>
    <row r="1804" spans="1:9" ht="15">
      <c r="A1804" s="1" t="s">
        <v>9</v>
      </c>
      <c r="B1804" s="1" t="s">
        <v>1027</v>
      </c>
      <c r="C1804" s="1" t="s">
        <v>1027</v>
      </c>
      <c r="D1804" s="1" t="s">
        <v>1028</v>
      </c>
      <c r="E1804" s="1">
        <v>8</v>
      </c>
      <c r="F1804" s="1">
        <v>36699</v>
      </c>
      <c r="G1804" s="1" t="s">
        <v>1055</v>
      </c>
      <c r="H1804" s="1" t="s">
        <v>105</v>
      </c>
      <c r="I1804" s="1">
        <v>1</v>
      </c>
    </row>
    <row r="1805" spans="1:9" ht="15">
      <c r="A1805" s="1" t="s">
        <v>9</v>
      </c>
      <c r="B1805" s="1" t="s">
        <v>1027</v>
      </c>
      <c r="C1805" s="1" t="s">
        <v>1027</v>
      </c>
      <c r="D1805" s="1" t="s">
        <v>1028</v>
      </c>
      <c r="E1805" s="1">
        <v>8</v>
      </c>
      <c r="F1805" s="1">
        <v>36699</v>
      </c>
      <c r="G1805" s="1" t="s">
        <v>1055</v>
      </c>
      <c r="H1805" s="1" t="s">
        <v>12</v>
      </c>
      <c r="I1805" s="1">
        <v>2</v>
      </c>
    </row>
    <row r="1806" spans="1:9" ht="15">
      <c r="A1806" s="1" t="s">
        <v>9</v>
      </c>
      <c r="B1806" s="1" t="s">
        <v>1027</v>
      </c>
      <c r="C1806" s="1" t="s">
        <v>1027</v>
      </c>
      <c r="D1806" s="1" t="s">
        <v>1028</v>
      </c>
      <c r="E1806" s="1">
        <v>8</v>
      </c>
      <c r="F1806" s="1">
        <v>37497</v>
      </c>
      <c r="G1806" s="1" t="s">
        <v>1056</v>
      </c>
      <c r="H1806" s="1" t="s">
        <v>30</v>
      </c>
      <c r="I1806" s="1">
        <v>1</v>
      </c>
    </row>
    <row r="1807" spans="1:9" ht="15">
      <c r="A1807" s="1" t="s">
        <v>9</v>
      </c>
      <c r="B1807" s="1" t="s">
        <v>1027</v>
      </c>
      <c r="C1807" s="1" t="s">
        <v>1027</v>
      </c>
      <c r="D1807" s="1" t="s">
        <v>1028</v>
      </c>
      <c r="E1807" s="1">
        <v>8</v>
      </c>
      <c r="F1807" s="1">
        <v>37497</v>
      </c>
      <c r="G1807" s="1" t="s">
        <v>1056</v>
      </c>
      <c r="H1807" s="1" t="s">
        <v>33</v>
      </c>
      <c r="I1807" s="1">
        <v>1</v>
      </c>
    </row>
    <row r="1808" spans="1:9" ht="15">
      <c r="A1808" s="1" t="s">
        <v>9</v>
      </c>
      <c r="B1808" s="1" t="s">
        <v>1027</v>
      </c>
      <c r="C1808" s="1" t="s">
        <v>1027</v>
      </c>
      <c r="D1808" s="1" t="s">
        <v>1028</v>
      </c>
      <c r="E1808" s="1">
        <v>8</v>
      </c>
      <c r="F1808" s="1">
        <v>37497</v>
      </c>
      <c r="G1808" s="1" t="s">
        <v>1056</v>
      </c>
      <c r="H1808" s="1" t="s">
        <v>12</v>
      </c>
      <c r="I1808" s="1">
        <v>1</v>
      </c>
    </row>
    <row r="1809" spans="1:9" ht="15">
      <c r="A1809" s="1" t="s">
        <v>9</v>
      </c>
      <c r="B1809" s="1" t="s">
        <v>1027</v>
      </c>
      <c r="C1809" s="1" t="s">
        <v>1027</v>
      </c>
      <c r="D1809" s="1" t="s">
        <v>1028</v>
      </c>
      <c r="E1809" s="1">
        <v>8</v>
      </c>
      <c r="F1809" s="1">
        <v>37503</v>
      </c>
      <c r="G1809" s="1" t="s">
        <v>1057</v>
      </c>
      <c r="H1809" s="1" t="s">
        <v>33</v>
      </c>
      <c r="I1809" s="1">
        <v>4</v>
      </c>
    </row>
    <row r="1810" spans="1:9" ht="15">
      <c r="A1810" s="1" t="s">
        <v>9</v>
      </c>
      <c r="B1810" s="1" t="s">
        <v>1027</v>
      </c>
      <c r="C1810" s="1" t="s">
        <v>1027</v>
      </c>
      <c r="D1810" s="1" t="s">
        <v>1028</v>
      </c>
      <c r="E1810" s="1">
        <v>8</v>
      </c>
      <c r="F1810" s="1">
        <v>37503</v>
      </c>
      <c r="G1810" s="1" t="s">
        <v>1057</v>
      </c>
      <c r="H1810" s="1" t="s">
        <v>34</v>
      </c>
      <c r="I1810" s="1">
        <v>1</v>
      </c>
    </row>
    <row r="1811" spans="1:9" ht="15">
      <c r="A1811" s="1" t="s">
        <v>9</v>
      </c>
      <c r="B1811" s="1" t="s">
        <v>1027</v>
      </c>
      <c r="C1811" s="1" t="s">
        <v>1027</v>
      </c>
      <c r="D1811" s="1" t="s">
        <v>1028</v>
      </c>
      <c r="E1811" s="1">
        <v>8</v>
      </c>
      <c r="F1811" s="1">
        <v>39184</v>
      </c>
      <c r="G1811" s="1" t="s">
        <v>1058</v>
      </c>
      <c r="H1811" s="1" t="s">
        <v>12</v>
      </c>
      <c r="I1811" s="1">
        <v>3</v>
      </c>
    </row>
    <row r="1812" spans="1:9" ht="15">
      <c r="A1812" s="1" t="s">
        <v>9</v>
      </c>
      <c r="B1812" s="1" t="s">
        <v>1027</v>
      </c>
      <c r="C1812" s="1" t="s">
        <v>1027</v>
      </c>
      <c r="D1812" s="1" t="s">
        <v>1028</v>
      </c>
      <c r="E1812" s="1">
        <v>8</v>
      </c>
      <c r="F1812" s="1">
        <v>41099</v>
      </c>
      <c r="G1812" s="1" t="s">
        <v>1059</v>
      </c>
      <c r="H1812" s="1" t="s">
        <v>33</v>
      </c>
      <c r="I1812" s="1">
        <v>1</v>
      </c>
    </row>
    <row r="1813" spans="1:9" ht="15">
      <c r="A1813" s="1" t="s">
        <v>9</v>
      </c>
      <c r="B1813" s="1" t="s">
        <v>1027</v>
      </c>
      <c r="C1813" s="1" t="s">
        <v>1027</v>
      </c>
      <c r="D1813" s="1" t="s">
        <v>1028</v>
      </c>
      <c r="E1813" s="1">
        <v>8</v>
      </c>
      <c r="F1813" s="1">
        <v>41889</v>
      </c>
      <c r="G1813" s="1" t="s">
        <v>1060</v>
      </c>
      <c r="H1813" s="1" t="s">
        <v>12</v>
      </c>
      <c r="I1813" s="1">
        <v>1</v>
      </c>
    </row>
    <row r="1814" spans="1:9" ht="15">
      <c r="A1814" s="1" t="s">
        <v>9</v>
      </c>
      <c r="B1814" s="1" t="s">
        <v>1027</v>
      </c>
      <c r="C1814" s="1" t="s">
        <v>1027</v>
      </c>
      <c r="D1814" s="1" t="s">
        <v>1028</v>
      </c>
      <c r="E1814" s="1">
        <v>8</v>
      </c>
      <c r="F1814" s="1">
        <v>41890</v>
      </c>
      <c r="G1814" s="1" t="s">
        <v>1061</v>
      </c>
      <c r="H1814" s="1" t="s">
        <v>33</v>
      </c>
      <c r="I1814" s="1">
        <v>1</v>
      </c>
    </row>
    <row r="1815" spans="1:9" ht="15">
      <c r="A1815" s="1" t="s">
        <v>9</v>
      </c>
      <c r="B1815" s="1" t="s">
        <v>1027</v>
      </c>
      <c r="C1815" s="1" t="s">
        <v>1027</v>
      </c>
      <c r="D1815" s="1" t="s">
        <v>1028</v>
      </c>
      <c r="E1815" s="1">
        <v>8</v>
      </c>
      <c r="F1815" s="1">
        <v>41890</v>
      </c>
      <c r="G1815" s="1" t="s">
        <v>1061</v>
      </c>
      <c r="H1815" s="1" t="s">
        <v>86</v>
      </c>
      <c r="I1815" s="1">
        <v>1</v>
      </c>
    </row>
    <row r="1816" spans="1:9" ht="15">
      <c r="A1816" s="1" t="s">
        <v>9</v>
      </c>
      <c r="B1816" s="1" t="s">
        <v>1027</v>
      </c>
      <c r="C1816" s="1" t="s">
        <v>1027</v>
      </c>
      <c r="D1816" s="1" t="s">
        <v>1028</v>
      </c>
      <c r="E1816" s="1">
        <v>8</v>
      </c>
      <c r="F1816" s="1">
        <v>41890</v>
      </c>
      <c r="G1816" s="1" t="s">
        <v>1061</v>
      </c>
      <c r="H1816" s="1" t="s">
        <v>12</v>
      </c>
      <c r="I1816" s="1">
        <v>1</v>
      </c>
    </row>
    <row r="1817" spans="1:9" ht="15">
      <c r="A1817" s="1" t="s">
        <v>9</v>
      </c>
      <c r="B1817" s="1" t="s">
        <v>1027</v>
      </c>
      <c r="C1817" s="1" t="s">
        <v>1027</v>
      </c>
      <c r="D1817" s="1" t="s">
        <v>1028</v>
      </c>
      <c r="E1817" s="1">
        <v>8</v>
      </c>
      <c r="F1817" s="1">
        <v>41932</v>
      </c>
      <c r="G1817" s="1" t="s">
        <v>1062</v>
      </c>
      <c r="H1817" s="1" t="s">
        <v>33</v>
      </c>
      <c r="I1817" s="1">
        <v>12</v>
      </c>
    </row>
    <row r="1818" spans="1:9" ht="15">
      <c r="A1818" s="1" t="s">
        <v>9</v>
      </c>
      <c r="B1818" s="1" t="s">
        <v>1027</v>
      </c>
      <c r="C1818" s="1" t="s">
        <v>1027</v>
      </c>
      <c r="D1818" s="1" t="s">
        <v>1028</v>
      </c>
      <c r="E1818" s="1">
        <v>8</v>
      </c>
      <c r="F1818" s="1">
        <v>41932</v>
      </c>
      <c r="G1818" s="1" t="s">
        <v>1062</v>
      </c>
      <c r="H1818" s="1" t="s">
        <v>35</v>
      </c>
      <c r="I1818" s="1">
        <v>1</v>
      </c>
    </row>
    <row r="1819" spans="1:9" ht="15">
      <c r="A1819" s="1" t="s">
        <v>9</v>
      </c>
      <c r="B1819" s="1" t="s">
        <v>1027</v>
      </c>
      <c r="C1819" s="1" t="s">
        <v>1027</v>
      </c>
      <c r="D1819" s="1" t="s">
        <v>1028</v>
      </c>
      <c r="E1819" s="1">
        <v>8</v>
      </c>
      <c r="F1819" s="1">
        <v>43312</v>
      </c>
      <c r="G1819" s="1" t="s">
        <v>1063</v>
      </c>
      <c r="H1819" s="1" t="s">
        <v>33</v>
      </c>
      <c r="I1819" s="1">
        <v>1</v>
      </c>
    </row>
    <row r="1820" spans="1:9" ht="15">
      <c r="A1820" s="1" t="s">
        <v>9</v>
      </c>
      <c r="B1820" s="1" t="s">
        <v>1027</v>
      </c>
      <c r="C1820" s="1" t="s">
        <v>1027</v>
      </c>
      <c r="D1820" s="1" t="s">
        <v>1028</v>
      </c>
      <c r="E1820" s="1">
        <v>8</v>
      </c>
      <c r="F1820" s="1">
        <v>43312</v>
      </c>
      <c r="G1820" s="1" t="s">
        <v>1063</v>
      </c>
      <c r="H1820" s="1" t="s">
        <v>12</v>
      </c>
      <c r="I1820" s="1">
        <v>2</v>
      </c>
    </row>
    <row r="1821" spans="1:9" ht="15">
      <c r="A1821" s="1" t="s">
        <v>9</v>
      </c>
      <c r="B1821" s="1" t="s">
        <v>1027</v>
      </c>
      <c r="C1821" s="1" t="s">
        <v>1027</v>
      </c>
      <c r="D1821" s="1" t="s">
        <v>1028</v>
      </c>
      <c r="E1821" s="1">
        <v>8</v>
      </c>
      <c r="F1821" s="1">
        <v>46395</v>
      </c>
      <c r="G1821" s="1" t="s">
        <v>1064</v>
      </c>
      <c r="H1821" s="1" t="s">
        <v>30</v>
      </c>
      <c r="I1821" s="1">
        <v>1</v>
      </c>
    </row>
    <row r="1822" spans="1:9" ht="15">
      <c r="A1822" s="1" t="s">
        <v>9</v>
      </c>
      <c r="B1822" s="1" t="s">
        <v>1027</v>
      </c>
      <c r="C1822" s="1" t="s">
        <v>1027</v>
      </c>
      <c r="D1822" s="1" t="s">
        <v>1028</v>
      </c>
      <c r="E1822" s="1">
        <v>8</v>
      </c>
      <c r="F1822" s="1">
        <v>46395</v>
      </c>
      <c r="G1822" s="1" t="s">
        <v>1064</v>
      </c>
      <c r="H1822" s="1" t="s">
        <v>33</v>
      </c>
      <c r="I1822" s="1">
        <v>1</v>
      </c>
    </row>
    <row r="1823" spans="1:9" ht="15">
      <c r="A1823" s="1" t="s">
        <v>9</v>
      </c>
      <c r="B1823" s="1" t="s">
        <v>1027</v>
      </c>
      <c r="C1823" s="1" t="s">
        <v>1027</v>
      </c>
      <c r="D1823" s="1" t="s">
        <v>1028</v>
      </c>
      <c r="E1823" s="1">
        <v>8</v>
      </c>
      <c r="F1823" s="1">
        <v>46413</v>
      </c>
      <c r="G1823" s="1" t="s">
        <v>1065</v>
      </c>
      <c r="H1823" s="1" t="s">
        <v>33</v>
      </c>
      <c r="I1823" s="1">
        <v>6</v>
      </c>
    </row>
    <row r="1824" spans="1:9" ht="15">
      <c r="A1824" s="1" t="s">
        <v>9</v>
      </c>
      <c r="B1824" s="1" t="s">
        <v>1027</v>
      </c>
      <c r="C1824" s="1" t="s">
        <v>1027</v>
      </c>
      <c r="D1824" s="1" t="s">
        <v>1028</v>
      </c>
      <c r="E1824" s="1">
        <v>8</v>
      </c>
      <c r="F1824" s="1">
        <v>46413</v>
      </c>
      <c r="G1824" s="1" t="s">
        <v>1065</v>
      </c>
      <c r="H1824" s="1" t="s">
        <v>12</v>
      </c>
      <c r="I1824" s="1">
        <v>6</v>
      </c>
    </row>
    <row r="1825" spans="1:9" ht="15">
      <c r="A1825" s="1" t="s">
        <v>9</v>
      </c>
      <c r="B1825" s="1" t="s">
        <v>1027</v>
      </c>
      <c r="C1825" s="1" t="s">
        <v>1027</v>
      </c>
      <c r="D1825" s="1" t="s">
        <v>1028</v>
      </c>
      <c r="E1825" s="1">
        <v>8</v>
      </c>
      <c r="F1825" s="1">
        <v>46425</v>
      </c>
      <c r="G1825" s="1" t="s">
        <v>1066</v>
      </c>
      <c r="H1825" s="1" t="s">
        <v>33</v>
      </c>
      <c r="I1825" s="1">
        <v>8</v>
      </c>
    </row>
    <row r="1826" spans="1:9" ht="15">
      <c r="A1826" s="1" t="s">
        <v>9</v>
      </c>
      <c r="B1826" s="1" t="s">
        <v>1027</v>
      </c>
      <c r="C1826" s="1" t="s">
        <v>1027</v>
      </c>
      <c r="D1826" s="1" t="s">
        <v>1028</v>
      </c>
      <c r="E1826" s="1">
        <v>8</v>
      </c>
      <c r="F1826" s="1">
        <v>46437</v>
      </c>
      <c r="G1826" s="1" t="s">
        <v>1067</v>
      </c>
      <c r="H1826" s="1" t="s">
        <v>33</v>
      </c>
      <c r="I1826" s="1">
        <v>3</v>
      </c>
    </row>
    <row r="1827" spans="1:9" ht="15">
      <c r="A1827" s="1" t="s">
        <v>9</v>
      </c>
      <c r="B1827" s="1" t="s">
        <v>1027</v>
      </c>
      <c r="C1827" s="1" t="s">
        <v>1027</v>
      </c>
      <c r="D1827" s="1" t="s">
        <v>1028</v>
      </c>
      <c r="E1827" s="1">
        <v>8</v>
      </c>
      <c r="F1827" s="1">
        <v>46437</v>
      </c>
      <c r="G1827" s="1" t="s">
        <v>1067</v>
      </c>
      <c r="H1827" s="1" t="s">
        <v>12</v>
      </c>
      <c r="I1827" s="1">
        <v>1</v>
      </c>
    </row>
    <row r="1828" spans="1:9" ht="15">
      <c r="A1828" s="1" t="s">
        <v>9</v>
      </c>
      <c r="B1828" s="1" t="s">
        <v>1027</v>
      </c>
      <c r="C1828" s="1" t="s">
        <v>1027</v>
      </c>
      <c r="D1828" s="1" t="s">
        <v>1028</v>
      </c>
      <c r="E1828" s="1">
        <v>8</v>
      </c>
      <c r="F1828" s="1">
        <v>48069</v>
      </c>
      <c r="G1828" s="1" t="s">
        <v>1068</v>
      </c>
      <c r="H1828" s="1" t="s">
        <v>12</v>
      </c>
      <c r="I1828" s="1">
        <v>1</v>
      </c>
    </row>
    <row r="1829" spans="1:9" ht="15">
      <c r="A1829" s="1" t="s">
        <v>9</v>
      </c>
      <c r="B1829" s="1" t="s">
        <v>1027</v>
      </c>
      <c r="C1829" s="1" t="s">
        <v>1027</v>
      </c>
      <c r="D1829" s="1" t="s">
        <v>1028</v>
      </c>
      <c r="E1829" s="1">
        <v>8</v>
      </c>
      <c r="F1829" s="1">
        <v>48471</v>
      </c>
      <c r="G1829" s="1" t="s">
        <v>1069</v>
      </c>
      <c r="H1829" s="1" t="s">
        <v>33</v>
      </c>
      <c r="I1829" s="1">
        <v>1</v>
      </c>
    </row>
    <row r="1830" spans="1:9" ht="15">
      <c r="A1830" s="1" t="s">
        <v>9</v>
      </c>
      <c r="B1830" s="1" t="s">
        <v>1027</v>
      </c>
      <c r="C1830" s="1" t="s">
        <v>1027</v>
      </c>
      <c r="D1830" s="1" t="s">
        <v>1028</v>
      </c>
      <c r="E1830" s="1">
        <v>8</v>
      </c>
      <c r="F1830" s="1">
        <v>48471</v>
      </c>
      <c r="G1830" s="1" t="s">
        <v>1069</v>
      </c>
      <c r="H1830" s="1" t="s">
        <v>45</v>
      </c>
      <c r="I1830" s="1">
        <v>1</v>
      </c>
    </row>
    <row r="1831" spans="1:9" ht="15">
      <c r="A1831" s="1" t="s">
        <v>9</v>
      </c>
      <c r="B1831" s="1" t="s">
        <v>1027</v>
      </c>
      <c r="C1831" s="1" t="s">
        <v>1027</v>
      </c>
      <c r="D1831" s="1" t="s">
        <v>1028</v>
      </c>
      <c r="E1831" s="1">
        <v>8</v>
      </c>
      <c r="F1831" s="1">
        <v>48859</v>
      </c>
      <c r="G1831" s="1" t="s">
        <v>1070</v>
      </c>
      <c r="H1831" s="1" t="s">
        <v>33</v>
      </c>
      <c r="I1831" s="1">
        <v>4</v>
      </c>
    </row>
    <row r="1832" spans="1:9" ht="15">
      <c r="A1832" s="1" t="s">
        <v>9</v>
      </c>
      <c r="B1832" s="1" t="s">
        <v>1027</v>
      </c>
      <c r="C1832" s="1" t="s">
        <v>1027</v>
      </c>
      <c r="D1832" s="1" t="s">
        <v>1028</v>
      </c>
      <c r="E1832" s="1">
        <v>8</v>
      </c>
      <c r="F1832" s="1">
        <v>48859</v>
      </c>
      <c r="G1832" s="1" t="s">
        <v>1070</v>
      </c>
      <c r="H1832" s="1" t="s">
        <v>86</v>
      </c>
      <c r="I1832" s="1">
        <v>1</v>
      </c>
    </row>
    <row r="1833" spans="1:9" ht="15">
      <c r="A1833" s="1" t="s">
        <v>9</v>
      </c>
      <c r="B1833" s="1" t="s">
        <v>1027</v>
      </c>
      <c r="C1833" s="1" t="s">
        <v>1027</v>
      </c>
      <c r="D1833" s="1" t="s">
        <v>1028</v>
      </c>
      <c r="E1833" s="1">
        <v>8</v>
      </c>
      <c r="F1833" s="1">
        <v>48859</v>
      </c>
      <c r="G1833" s="1" t="s">
        <v>1070</v>
      </c>
      <c r="H1833" s="1" t="s">
        <v>12</v>
      </c>
      <c r="I1833" s="1">
        <v>1</v>
      </c>
    </row>
    <row r="1834" spans="1:9" ht="15">
      <c r="A1834" s="1" t="s">
        <v>9</v>
      </c>
      <c r="B1834" s="1" t="s">
        <v>1027</v>
      </c>
      <c r="C1834" s="1" t="s">
        <v>1027</v>
      </c>
      <c r="D1834" s="1" t="s">
        <v>1028</v>
      </c>
      <c r="E1834" s="1">
        <v>8</v>
      </c>
      <c r="F1834" s="1">
        <v>48860</v>
      </c>
      <c r="G1834" s="1" t="s">
        <v>1071</v>
      </c>
      <c r="H1834" s="1" t="s">
        <v>33</v>
      </c>
      <c r="I1834" s="1">
        <v>1</v>
      </c>
    </row>
    <row r="1835" spans="1:9" ht="15">
      <c r="A1835" s="1" t="s">
        <v>9</v>
      </c>
      <c r="B1835" s="1" t="s">
        <v>1027</v>
      </c>
      <c r="C1835" s="1" t="s">
        <v>1027</v>
      </c>
      <c r="D1835" s="1" t="s">
        <v>1028</v>
      </c>
      <c r="E1835" s="1">
        <v>8</v>
      </c>
      <c r="F1835" s="1">
        <v>48860</v>
      </c>
      <c r="G1835" s="1" t="s">
        <v>1071</v>
      </c>
      <c r="H1835" s="1" t="s">
        <v>12</v>
      </c>
      <c r="I1835" s="1">
        <v>1</v>
      </c>
    </row>
    <row r="1836" spans="1:9" ht="15">
      <c r="A1836" s="1" t="s">
        <v>9</v>
      </c>
      <c r="B1836" s="1" t="s">
        <v>1027</v>
      </c>
      <c r="C1836" s="1" t="s">
        <v>1027</v>
      </c>
      <c r="D1836" s="1" t="s">
        <v>1028</v>
      </c>
      <c r="E1836" s="1">
        <v>8</v>
      </c>
      <c r="F1836" s="1">
        <v>79893</v>
      </c>
      <c r="G1836" s="1" t="s">
        <v>1072</v>
      </c>
      <c r="H1836" s="1" t="s">
        <v>33</v>
      </c>
      <c r="I1836" s="1">
        <v>4</v>
      </c>
    </row>
    <row r="1837" spans="1:9" ht="15">
      <c r="A1837" s="1" t="s">
        <v>9</v>
      </c>
      <c r="B1837" s="1" t="s">
        <v>1027</v>
      </c>
      <c r="C1837" s="1" t="s">
        <v>1027</v>
      </c>
      <c r="D1837" s="1" t="s">
        <v>1028</v>
      </c>
      <c r="E1837" s="1">
        <v>8</v>
      </c>
      <c r="F1837" s="1">
        <v>352585</v>
      </c>
      <c r="G1837" s="1" t="s">
        <v>1073</v>
      </c>
      <c r="H1837" s="1" t="s">
        <v>33</v>
      </c>
      <c r="I1837" s="1">
        <v>2</v>
      </c>
    </row>
    <row r="1838" spans="1:9" ht="15">
      <c r="A1838" s="1" t="s">
        <v>9</v>
      </c>
      <c r="B1838" s="1" t="s">
        <v>1027</v>
      </c>
      <c r="C1838" s="1" t="s">
        <v>1027</v>
      </c>
      <c r="D1838" s="1" t="s">
        <v>1028</v>
      </c>
      <c r="E1838" s="1">
        <v>8</v>
      </c>
      <c r="F1838" s="1">
        <v>352585</v>
      </c>
      <c r="G1838" s="1" t="s">
        <v>1073</v>
      </c>
      <c r="H1838" s="1" t="s">
        <v>12</v>
      </c>
      <c r="I1838" s="1">
        <v>5</v>
      </c>
    </row>
    <row r="1839" spans="1:9" ht="15">
      <c r="A1839" s="1" t="s">
        <v>9</v>
      </c>
      <c r="B1839" s="1" t="s">
        <v>1027</v>
      </c>
      <c r="C1839" s="1" t="s">
        <v>1027</v>
      </c>
      <c r="D1839" s="1" t="s">
        <v>1028</v>
      </c>
      <c r="E1839" s="1">
        <v>8</v>
      </c>
      <c r="F1839" s="1">
        <v>411292</v>
      </c>
      <c r="G1839" s="1" t="s">
        <v>1074</v>
      </c>
      <c r="H1839" s="1" t="s">
        <v>33</v>
      </c>
      <c r="I1839" s="1">
        <v>1</v>
      </c>
    </row>
    <row r="1840" spans="1:9" ht="15">
      <c r="A1840" s="1" t="s">
        <v>9</v>
      </c>
      <c r="B1840" s="1" t="s">
        <v>1027</v>
      </c>
      <c r="C1840" s="1" t="s">
        <v>1027</v>
      </c>
      <c r="D1840" s="1" t="s">
        <v>1028</v>
      </c>
      <c r="E1840" s="1">
        <v>8</v>
      </c>
      <c r="F1840" s="1">
        <v>411292</v>
      </c>
      <c r="G1840" s="1" t="s">
        <v>1074</v>
      </c>
      <c r="H1840" s="1" t="s">
        <v>12</v>
      </c>
      <c r="I1840" s="1">
        <v>1</v>
      </c>
    </row>
    <row r="1841" spans="1:9" ht="15">
      <c r="A1841" s="1" t="s">
        <v>9</v>
      </c>
      <c r="B1841" s="1" t="s">
        <v>1027</v>
      </c>
      <c r="C1841" s="1" t="s">
        <v>1027</v>
      </c>
      <c r="D1841" s="1" t="s">
        <v>1028</v>
      </c>
      <c r="E1841" s="1">
        <v>8</v>
      </c>
      <c r="F1841" s="1">
        <v>463140</v>
      </c>
      <c r="G1841" s="1" t="s">
        <v>1075</v>
      </c>
      <c r="H1841" s="1" t="s">
        <v>33</v>
      </c>
      <c r="I1841" s="1">
        <v>2</v>
      </c>
    </row>
    <row r="1842" spans="1:9" ht="15">
      <c r="A1842" s="1" t="s">
        <v>9</v>
      </c>
      <c r="B1842" s="1" t="s">
        <v>1027</v>
      </c>
      <c r="C1842" s="1" t="s">
        <v>1027</v>
      </c>
      <c r="D1842" s="1" t="s">
        <v>1028</v>
      </c>
      <c r="E1842" s="1">
        <v>8</v>
      </c>
      <c r="F1842" s="1">
        <v>463140</v>
      </c>
      <c r="G1842" s="1" t="s">
        <v>1075</v>
      </c>
      <c r="H1842" s="1" t="s">
        <v>12</v>
      </c>
      <c r="I1842" s="1">
        <v>1</v>
      </c>
    </row>
    <row r="1843" spans="1:9" ht="15">
      <c r="A1843" s="1" t="s">
        <v>9</v>
      </c>
      <c r="B1843" s="1" t="s">
        <v>1027</v>
      </c>
      <c r="C1843" s="1" t="s">
        <v>1027</v>
      </c>
      <c r="D1843" s="1" t="s">
        <v>1028</v>
      </c>
      <c r="E1843" s="1">
        <v>8</v>
      </c>
      <c r="F1843" s="1">
        <v>561009</v>
      </c>
      <c r="G1843" s="1" t="s">
        <v>1076</v>
      </c>
      <c r="H1843" s="1" t="s">
        <v>56</v>
      </c>
      <c r="I1843" s="1">
        <v>2</v>
      </c>
    </row>
    <row r="1844" spans="1:9" ht="15">
      <c r="A1844" s="1" t="s">
        <v>9</v>
      </c>
      <c r="B1844" s="1" t="s">
        <v>1027</v>
      </c>
      <c r="C1844" s="1" t="s">
        <v>1027</v>
      </c>
      <c r="D1844" s="1" t="s">
        <v>1028</v>
      </c>
      <c r="E1844" s="1">
        <v>8</v>
      </c>
      <c r="F1844" s="1">
        <v>561009</v>
      </c>
      <c r="G1844" s="1" t="s">
        <v>1076</v>
      </c>
      <c r="H1844" s="1" t="s">
        <v>1077</v>
      </c>
      <c r="I1844" s="1">
        <v>2</v>
      </c>
    </row>
    <row r="1845" spans="1:9" ht="15">
      <c r="A1845" s="1" t="s">
        <v>9</v>
      </c>
      <c r="B1845" s="1" t="s">
        <v>1027</v>
      </c>
      <c r="C1845" s="1" t="s">
        <v>1027</v>
      </c>
      <c r="D1845" s="1" t="s">
        <v>1028</v>
      </c>
      <c r="E1845" s="1">
        <v>8</v>
      </c>
      <c r="F1845" s="1">
        <v>561009</v>
      </c>
      <c r="G1845" s="1" t="s">
        <v>1076</v>
      </c>
      <c r="H1845" s="1" t="s">
        <v>33</v>
      </c>
      <c r="I1845" s="1">
        <v>3</v>
      </c>
    </row>
    <row r="1846" spans="1:9" ht="15">
      <c r="A1846" s="1" t="s">
        <v>9</v>
      </c>
      <c r="B1846" s="1" t="s">
        <v>1027</v>
      </c>
      <c r="C1846" s="1" t="s">
        <v>1027</v>
      </c>
      <c r="D1846" s="1" t="s">
        <v>1028</v>
      </c>
      <c r="E1846" s="1">
        <v>8</v>
      </c>
      <c r="F1846" s="1">
        <v>561009</v>
      </c>
      <c r="G1846" s="1" t="s">
        <v>1076</v>
      </c>
      <c r="H1846" s="1" t="s">
        <v>34</v>
      </c>
      <c r="I1846" s="1">
        <v>2</v>
      </c>
    </row>
    <row r="1847" spans="1:9" ht="15">
      <c r="A1847" s="1" t="s">
        <v>9</v>
      </c>
      <c r="B1847" s="1" t="s">
        <v>1027</v>
      </c>
      <c r="C1847" s="1" t="s">
        <v>1027</v>
      </c>
      <c r="D1847" s="1" t="s">
        <v>1028</v>
      </c>
      <c r="E1847" s="1">
        <v>8</v>
      </c>
      <c r="F1847" s="1">
        <v>561009</v>
      </c>
      <c r="G1847" s="1" t="s">
        <v>1076</v>
      </c>
      <c r="H1847" s="1" t="s">
        <v>12</v>
      </c>
      <c r="I1847" s="1">
        <v>1</v>
      </c>
    </row>
    <row r="1848" spans="1:9" ht="15">
      <c r="A1848" s="1" t="s">
        <v>9</v>
      </c>
      <c r="B1848" s="1" t="s">
        <v>1027</v>
      </c>
      <c r="C1848" s="1" t="s">
        <v>1027</v>
      </c>
      <c r="D1848" s="1" t="s">
        <v>1028</v>
      </c>
      <c r="E1848" s="1">
        <v>8</v>
      </c>
      <c r="F1848" s="1">
        <v>578022</v>
      </c>
      <c r="G1848" s="1" t="s">
        <v>1078</v>
      </c>
      <c r="H1848" s="1" t="s">
        <v>33</v>
      </c>
      <c r="I1848" s="1">
        <v>8</v>
      </c>
    </row>
    <row r="1849" spans="1:9" ht="15">
      <c r="A1849" s="1" t="s">
        <v>9</v>
      </c>
      <c r="B1849" s="1" t="s">
        <v>1027</v>
      </c>
      <c r="C1849" s="1" t="s">
        <v>1027</v>
      </c>
      <c r="D1849" s="1" t="s">
        <v>1028</v>
      </c>
      <c r="E1849" s="1">
        <v>8</v>
      </c>
      <c r="F1849" s="1">
        <v>578022</v>
      </c>
      <c r="G1849" s="1" t="s">
        <v>1078</v>
      </c>
      <c r="H1849" s="1" t="s">
        <v>34</v>
      </c>
      <c r="I1849" s="1">
        <v>3</v>
      </c>
    </row>
    <row r="1850" spans="1:9" ht="15">
      <c r="A1850" s="1" t="s">
        <v>9</v>
      </c>
      <c r="B1850" s="1" t="s">
        <v>1027</v>
      </c>
      <c r="C1850" s="1" t="s">
        <v>1027</v>
      </c>
      <c r="D1850" s="1" t="s">
        <v>1028</v>
      </c>
      <c r="E1850" s="1">
        <v>8</v>
      </c>
      <c r="F1850" s="1">
        <v>578022</v>
      </c>
      <c r="G1850" s="1" t="s">
        <v>1078</v>
      </c>
      <c r="H1850" s="1" t="s">
        <v>14</v>
      </c>
      <c r="I1850" s="1">
        <v>2</v>
      </c>
    </row>
    <row r="1851" spans="1:9" ht="15">
      <c r="A1851" s="1" t="s">
        <v>9</v>
      </c>
      <c r="B1851" s="1" t="s">
        <v>1027</v>
      </c>
      <c r="C1851" s="1" t="s">
        <v>1027</v>
      </c>
      <c r="D1851" s="1" t="s">
        <v>1028</v>
      </c>
      <c r="E1851" s="1">
        <v>8</v>
      </c>
      <c r="F1851" s="1">
        <v>900126</v>
      </c>
      <c r="G1851" s="1" t="s">
        <v>1079</v>
      </c>
      <c r="H1851" s="1" t="s">
        <v>33</v>
      </c>
      <c r="I1851" s="1">
        <v>2</v>
      </c>
    </row>
    <row r="1852" spans="1:9" ht="15">
      <c r="A1852" s="1" t="s">
        <v>9</v>
      </c>
      <c r="B1852" s="1" t="s">
        <v>1027</v>
      </c>
      <c r="C1852" s="1" t="s">
        <v>1027</v>
      </c>
      <c r="D1852" s="1" t="s">
        <v>1028</v>
      </c>
      <c r="E1852" s="1">
        <v>8</v>
      </c>
      <c r="F1852" s="1">
        <v>900126</v>
      </c>
      <c r="G1852" s="1" t="s">
        <v>1079</v>
      </c>
      <c r="H1852" s="1" t="s">
        <v>714</v>
      </c>
      <c r="I1852" s="1">
        <v>1</v>
      </c>
    </row>
    <row r="1853" spans="1:9" ht="15">
      <c r="A1853" s="1" t="s">
        <v>9</v>
      </c>
      <c r="B1853" s="1" t="s">
        <v>1027</v>
      </c>
      <c r="C1853" s="1" t="s">
        <v>1027</v>
      </c>
      <c r="D1853" s="1" t="s">
        <v>1028</v>
      </c>
      <c r="E1853" s="1">
        <v>8</v>
      </c>
      <c r="F1853" s="1">
        <v>900126</v>
      </c>
      <c r="G1853" s="1" t="s">
        <v>1079</v>
      </c>
      <c r="H1853" s="1" t="s">
        <v>14</v>
      </c>
      <c r="I1853" s="1">
        <v>1</v>
      </c>
    </row>
    <row r="1854" spans="1:9" ht="15">
      <c r="A1854" s="1" t="s">
        <v>9</v>
      </c>
      <c r="B1854" s="1" t="s">
        <v>1027</v>
      </c>
      <c r="C1854" s="1" t="s">
        <v>1027</v>
      </c>
      <c r="D1854" s="1" t="s">
        <v>1028</v>
      </c>
      <c r="E1854" s="1">
        <v>8</v>
      </c>
      <c r="F1854" s="1">
        <v>901829</v>
      </c>
      <c r="G1854" s="1" t="s">
        <v>1080</v>
      </c>
      <c r="H1854" s="1" t="s">
        <v>33</v>
      </c>
      <c r="I1854" s="1">
        <v>2</v>
      </c>
    </row>
    <row r="1855" spans="1:9" ht="15">
      <c r="A1855" s="1" t="s">
        <v>9</v>
      </c>
      <c r="B1855" s="1" t="s">
        <v>1027</v>
      </c>
      <c r="C1855" s="1" t="s">
        <v>1027</v>
      </c>
      <c r="D1855" s="1" t="s">
        <v>1028</v>
      </c>
      <c r="E1855" s="1">
        <v>8</v>
      </c>
      <c r="F1855" s="1">
        <v>901829</v>
      </c>
      <c r="G1855" s="1" t="s">
        <v>1080</v>
      </c>
      <c r="H1855" s="1" t="s">
        <v>12</v>
      </c>
      <c r="I1855" s="1">
        <v>2</v>
      </c>
    </row>
    <row r="1856" spans="1:9" ht="15">
      <c r="A1856" s="1" t="s">
        <v>9</v>
      </c>
      <c r="B1856" s="1" t="s">
        <v>1027</v>
      </c>
      <c r="C1856" s="1" t="s">
        <v>1027</v>
      </c>
      <c r="D1856" s="1" t="s">
        <v>1028</v>
      </c>
      <c r="E1856" s="1">
        <v>8</v>
      </c>
      <c r="F1856" s="1">
        <v>901842</v>
      </c>
      <c r="G1856" s="1" t="s">
        <v>1081</v>
      </c>
      <c r="H1856" s="1" t="s">
        <v>14</v>
      </c>
      <c r="I1856" s="1">
        <v>1</v>
      </c>
    </row>
    <row r="1857" spans="1:9" ht="15">
      <c r="A1857" s="1" t="s">
        <v>9</v>
      </c>
      <c r="B1857" s="1" t="s">
        <v>1027</v>
      </c>
      <c r="C1857" s="1" t="s">
        <v>1027</v>
      </c>
      <c r="D1857" s="1" t="s">
        <v>1028</v>
      </c>
      <c r="E1857" s="1">
        <v>8</v>
      </c>
      <c r="F1857" s="1">
        <v>906268</v>
      </c>
      <c r="G1857" s="1" t="s">
        <v>1082</v>
      </c>
      <c r="H1857" s="1" t="s">
        <v>56</v>
      </c>
      <c r="I1857" s="1">
        <v>1</v>
      </c>
    </row>
    <row r="1858" spans="1:9" ht="15">
      <c r="A1858" s="1" t="s">
        <v>9</v>
      </c>
      <c r="B1858" s="1" t="s">
        <v>1027</v>
      </c>
      <c r="C1858" s="1" t="s">
        <v>1027</v>
      </c>
      <c r="D1858" s="1" t="s">
        <v>1028</v>
      </c>
      <c r="E1858" s="1">
        <v>8</v>
      </c>
      <c r="F1858" s="1">
        <v>906268</v>
      </c>
      <c r="G1858" s="1" t="s">
        <v>1082</v>
      </c>
      <c r="H1858" s="1" t="s">
        <v>33</v>
      </c>
      <c r="I1858" s="1">
        <v>6</v>
      </c>
    </row>
    <row r="1859" spans="1:9" ht="15">
      <c r="A1859" s="1" t="s">
        <v>9</v>
      </c>
      <c r="B1859" s="1" t="s">
        <v>1027</v>
      </c>
      <c r="C1859" s="1" t="s">
        <v>1027</v>
      </c>
      <c r="D1859" s="1" t="s">
        <v>1028</v>
      </c>
      <c r="E1859" s="1">
        <v>8</v>
      </c>
      <c r="F1859" s="1">
        <v>906268</v>
      </c>
      <c r="G1859" s="1" t="s">
        <v>1082</v>
      </c>
      <c r="H1859" s="1" t="s">
        <v>12</v>
      </c>
      <c r="I1859" s="1">
        <v>1</v>
      </c>
    </row>
    <row r="1860" spans="1:9" ht="15">
      <c r="A1860" s="1" t="s">
        <v>9</v>
      </c>
      <c r="B1860" s="1" t="s">
        <v>1027</v>
      </c>
      <c r="C1860" s="1" t="s">
        <v>1027</v>
      </c>
      <c r="D1860" s="1" t="s">
        <v>1028</v>
      </c>
      <c r="E1860" s="1">
        <v>8</v>
      </c>
      <c r="F1860" s="1">
        <v>907091</v>
      </c>
      <c r="G1860" s="1" t="s">
        <v>1083</v>
      </c>
      <c r="H1860" s="1" t="s">
        <v>56</v>
      </c>
      <c r="I1860" s="1">
        <v>3</v>
      </c>
    </row>
    <row r="1861" spans="1:9" ht="15">
      <c r="A1861" s="1" t="s">
        <v>9</v>
      </c>
      <c r="B1861" s="1" t="s">
        <v>1027</v>
      </c>
      <c r="C1861" s="1" t="s">
        <v>1027</v>
      </c>
      <c r="D1861" s="1" t="s">
        <v>1028</v>
      </c>
      <c r="E1861" s="1">
        <v>8</v>
      </c>
      <c r="F1861" s="1">
        <v>907091</v>
      </c>
      <c r="G1861" s="1" t="s">
        <v>1083</v>
      </c>
      <c r="H1861" s="1" t="s">
        <v>33</v>
      </c>
      <c r="I1861" s="1">
        <v>4</v>
      </c>
    </row>
    <row r="1862" spans="1:9" ht="15">
      <c r="A1862" s="1" t="s">
        <v>9</v>
      </c>
      <c r="B1862" s="1" t="s">
        <v>1027</v>
      </c>
      <c r="C1862" s="1" t="s">
        <v>1027</v>
      </c>
      <c r="D1862" s="1" t="s">
        <v>1028</v>
      </c>
      <c r="E1862" s="1">
        <v>8</v>
      </c>
      <c r="F1862" s="1">
        <v>907091</v>
      </c>
      <c r="G1862" s="1" t="s">
        <v>1083</v>
      </c>
      <c r="H1862" s="1" t="s">
        <v>34</v>
      </c>
      <c r="I1862" s="1">
        <v>2</v>
      </c>
    </row>
    <row r="1863" spans="1:9" ht="15">
      <c r="A1863" s="1" t="s">
        <v>9</v>
      </c>
      <c r="B1863" s="1" t="s">
        <v>1027</v>
      </c>
      <c r="C1863" s="1" t="s">
        <v>1027</v>
      </c>
      <c r="D1863" s="1" t="s">
        <v>1028</v>
      </c>
      <c r="E1863" s="1">
        <v>8</v>
      </c>
      <c r="F1863" s="1">
        <v>907091</v>
      </c>
      <c r="G1863" s="1" t="s">
        <v>1083</v>
      </c>
      <c r="H1863" s="1" t="s">
        <v>12</v>
      </c>
      <c r="I1863" s="1">
        <v>1</v>
      </c>
    </row>
    <row r="1864" spans="1:9" ht="15">
      <c r="A1864" s="1" t="s">
        <v>9</v>
      </c>
      <c r="B1864" s="1" t="s">
        <v>1027</v>
      </c>
      <c r="C1864" s="1" t="s">
        <v>1027</v>
      </c>
      <c r="D1864" s="1" t="s">
        <v>1028</v>
      </c>
      <c r="E1864" s="1">
        <v>8</v>
      </c>
      <c r="F1864" s="1">
        <v>908459</v>
      </c>
      <c r="G1864" s="1" t="s">
        <v>1084</v>
      </c>
      <c r="H1864" s="1" t="s">
        <v>14</v>
      </c>
      <c r="I1864" s="1">
        <v>1</v>
      </c>
    </row>
    <row r="1865" spans="1:9" ht="15">
      <c r="A1865" s="1" t="s">
        <v>9</v>
      </c>
      <c r="B1865" s="1" t="s">
        <v>1027</v>
      </c>
      <c r="C1865" s="1" t="s">
        <v>1027</v>
      </c>
      <c r="D1865" s="1" t="s">
        <v>1028</v>
      </c>
      <c r="E1865" s="1">
        <v>8</v>
      </c>
      <c r="F1865" s="1">
        <v>908459</v>
      </c>
      <c r="G1865" s="1" t="s">
        <v>1084</v>
      </c>
      <c r="H1865" s="1" t="s">
        <v>105</v>
      </c>
      <c r="I1865" s="1">
        <v>1</v>
      </c>
    </row>
    <row r="1866" spans="1:9" ht="15">
      <c r="A1866" s="1" t="s">
        <v>9</v>
      </c>
      <c r="B1866" s="1" t="s">
        <v>1027</v>
      </c>
      <c r="C1866" s="1" t="s">
        <v>1027</v>
      </c>
      <c r="D1866" s="1" t="s">
        <v>1028</v>
      </c>
      <c r="E1866" s="1">
        <v>8</v>
      </c>
      <c r="F1866" s="1">
        <v>908459</v>
      </c>
      <c r="G1866" s="1" t="s">
        <v>1084</v>
      </c>
      <c r="H1866" s="1" t="s">
        <v>12</v>
      </c>
      <c r="I1866" s="1">
        <v>1</v>
      </c>
    </row>
    <row r="1867" spans="1:9" ht="15">
      <c r="A1867" s="1" t="s">
        <v>9</v>
      </c>
      <c r="B1867" s="1" t="s">
        <v>1027</v>
      </c>
      <c r="C1867" s="1" t="s">
        <v>1027</v>
      </c>
      <c r="D1867" s="1" t="s">
        <v>1028</v>
      </c>
      <c r="E1867" s="1">
        <v>8</v>
      </c>
      <c r="F1867" s="1">
        <v>908861</v>
      </c>
      <c r="G1867" s="1" t="s">
        <v>1085</v>
      </c>
      <c r="H1867" s="1" t="s">
        <v>34</v>
      </c>
      <c r="I1867" s="1">
        <v>1</v>
      </c>
    </row>
    <row r="1868" spans="1:9" ht="15">
      <c r="A1868" s="1" t="s">
        <v>9</v>
      </c>
      <c r="B1868" s="1" t="s">
        <v>1027</v>
      </c>
      <c r="C1868" s="1" t="s">
        <v>1027</v>
      </c>
      <c r="D1868" s="1" t="s">
        <v>1028</v>
      </c>
      <c r="E1868" s="1">
        <v>8</v>
      </c>
      <c r="F1868" s="1">
        <v>912487</v>
      </c>
      <c r="G1868" s="1" t="s">
        <v>1086</v>
      </c>
      <c r="H1868" s="1" t="s">
        <v>33</v>
      </c>
      <c r="I1868" s="1">
        <v>1</v>
      </c>
    </row>
    <row r="1869" spans="1:9" ht="15">
      <c r="A1869" s="1" t="s">
        <v>9</v>
      </c>
      <c r="B1869" s="1" t="s">
        <v>1027</v>
      </c>
      <c r="C1869" s="1" t="s">
        <v>1027</v>
      </c>
      <c r="D1869" s="1" t="s">
        <v>1028</v>
      </c>
      <c r="E1869" s="1">
        <v>8</v>
      </c>
      <c r="F1869" s="1">
        <v>912487</v>
      </c>
      <c r="G1869" s="1" t="s">
        <v>1086</v>
      </c>
      <c r="H1869" s="1" t="s">
        <v>51</v>
      </c>
      <c r="I1869" s="1">
        <v>1</v>
      </c>
    </row>
    <row r="1870" spans="1:9" ht="15">
      <c r="A1870" s="1" t="s">
        <v>9</v>
      </c>
      <c r="B1870" s="1" t="s">
        <v>1027</v>
      </c>
      <c r="C1870" s="1" t="s">
        <v>1027</v>
      </c>
      <c r="D1870" s="1" t="s">
        <v>1028</v>
      </c>
      <c r="E1870" s="1">
        <v>8</v>
      </c>
      <c r="F1870" s="1">
        <v>914757</v>
      </c>
      <c r="G1870" s="1" t="s">
        <v>1087</v>
      </c>
      <c r="H1870" s="1" t="s">
        <v>33</v>
      </c>
      <c r="I1870" s="1">
        <v>8</v>
      </c>
    </row>
    <row r="1871" spans="1:9" ht="15">
      <c r="A1871" s="1" t="s">
        <v>9</v>
      </c>
      <c r="B1871" s="1" t="s">
        <v>1027</v>
      </c>
      <c r="C1871" s="1" t="s">
        <v>1027</v>
      </c>
      <c r="D1871" s="1" t="s">
        <v>1028</v>
      </c>
      <c r="E1871" s="1">
        <v>8</v>
      </c>
      <c r="F1871" s="1">
        <v>914757</v>
      </c>
      <c r="G1871" s="1" t="s">
        <v>1087</v>
      </c>
      <c r="H1871" s="1" t="s">
        <v>34</v>
      </c>
      <c r="I1871" s="1">
        <v>1</v>
      </c>
    </row>
    <row r="1872" spans="1:9" ht="15">
      <c r="A1872" s="1" t="s">
        <v>9</v>
      </c>
      <c r="B1872" s="1" t="s">
        <v>1027</v>
      </c>
      <c r="C1872" s="1" t="s">
        <v>1027</v>
      </c>
      <c r="D1872" s="1" t="s">
        <v>1028</v>
      </c>
      <c r="E1872" s="1">
        <v>8</v>
      </c>
      <c r="F1872" s="1">
        <v>916821</v>
      </c>
      <c r="G1872" s="1" t="s">
        <v>1088</v>
      </c>
      <c r="H1872" s="1" t="s">
        <v>33</v>
      </c>
      <c r="I1872" s="1">
        <v>2</v>
      </c>
    </row>
    <row r="1873" spans="1:9" ht="15">
      <c r="A1873" s="1" t="s">
        <v>9</v>
      </c>
      <c r="B1873" s="1" t="s">
        <v>1027</v>
      </c>
      <c r="C1873" s="1" t="s">
        <v>1027</v>
      </c>
      <c r="D1873" s="1" t="s">
        <v>1028</v>
      </c>
      <c r="E1873" s="1">
        <v>8</v>
      </c>
      <c r="F1873" s="1">
        <v>916821</v>
      </c>
      <c r="G1873" s="1" t="s">
        <v>1088</v>
      </c>
      <c r="H1873" s="1" t="s">
        <v>35</v>
      </c>
      <c r="I1873" s="1">
        <v>1</v>
      </c>
    </row>
    <row r="1874" spans="1:9" ht="15">
      <c r="A1874" s="1" t="s">
        <v>9</v>
      </c>
      <c r="B1874" s="1" t="s">
        <v>1027</v>
      </c>
      <c r="C1874" s="1" t="s">
        <v>1027</v>
      </c>
      <c r="D1874" s="1" t="s">
        <v>1028</v>
      </c>
      <c r="E1874" s="1">
        <v>8</v>
      </c>
      <c r="F1874" s="1">
        <v>916821</v>
      </c>
      <c r="G1874" s="1" t="s">
        <v>1088</v>
      </c>
      <c r="H1874" s="1" t="s">
        <v>12</v>
      </c>
      <c r="I1874" s="1">
        <v>2</v>
      </c>
    </row>
    <row r="1875" spans="1:9" ht="15">
      <c r="A1875" s="1" t="s">
        <v>9</v>
      </c>
      <c r="B1875" s="1" t="s">
        <v>1027</v>
      </c>
      <c r="C1875" s="1" t="s">
        <v>1027</v>
      </c>
      <c r="D1875" s="1" t="s">
        <v>1028</v>
      </c>
      <c r="E1875" s="1">
        <v>8</v>
      </c>
      <c r="F1875" s="1">
        <v>916833</v>
      </c>
      <c r="G1875" s="1" t="s">
        <v>1089</v>
      </c>
      <c r="H1875" s="1" t="s">
        <v>56</v>
      </c>
      <c r="I1875" s="1">
        <v>1</v>
      </c>
    </row>
    <row r="1876" spans="1:9" ht="15">
      <c r="A1876" s="1" t="s">
        <v>9</v>
      </c>
      <c r="B1876" s="1" t="s">
        <v>1027</v>
      </c>
      <c r="C1876" s="1" t="s">
        <v>1027</v>
      </c>
      <c r="D1876" s="1" t="s">
        <v>1028</v>
      </c>
      <c r="E1876" s="1">
        <v>8</v>
      </c>
      <c r="F1876" s="1">
        <v>916833</v>
      </c>
      <c r="G1876" s="1" t="s">
        <v>1089</v>
      </c>
      <c r="H1876" s="1" t="s">
        <v>33</v>
      </c>
      <c r="I1876" s="1">
        <v>10</v>
      </c>
    </row>
    <row r="1877" spans="1:9" ht="15">
      <c r="A1877" s="1" t="s">
        <v>9</v>
      </c>
      <c r="B1877" s="1" t="s">
        <v>1027</v>
      </c>
      <c r="C1877" s="1" t="s">
        <v>1027</v>
      </c>
      <c r="D1877" s="1" t="s">
        <v>1028</v>
      </c>
      <c r="E1877" s="1">
        <v>8</v>
      </c>
      <c r="F1877" s="1">
        <v>916833</v>
      </c>
      <c r="G1877" s="1" t="s">
        <v>1089</v>
      </c>
      <c r="H1877" s="1" t="s">
        <v>34</v>
      </c>
      <c r="I1877" s="1">
        <v>1</v>
      </c>
    </row>
    <row r="1878" spans="1:9" ht="15">
      <c r="A1878" s="1" t="s">
        <v>9</v>
      </c>
      <c r="B1878" s="1" t="s">
        <v>1027</v>
      </c>
      <c r="C1878" s="1" t="s">
        <v>1027</v>
      </c>
      <c r="D1878" s="1" t="s">
        <v>1028</v>
      </c>
      <c r="E1878" s="1">
        <v>8</v>
      </c>
      <c r="F1878" s="1">
        <v>916833</v>
      </c>
      <c r="G1878" s="1" t="s">
        <v>1089</v>
      </c>
      <c r="H1878" s="1" t="s">
        <v>12</v>
      </c>
      <c r="I1878" s="1">
        <v>2</v>
      </c>
    </row>
    <row r="1879" spans="1:9" ht="15">
      <c r="A1879" s="1" t="s">
        <v>9</v>
      </c>
      <c r="B1879" s="1" t="s">
        <v>1027</v>
      </c>
      <c r="C1879" s="1" t="s">
        <v>1027</v>
      </c>
      <c r="D1879" s="1" t="s">
        <v>1028</v>
      </c>
      <c r="E1879" s="1">
        <v>8</v>
      </c>
      <c r="F1879" s="1">
        <v>921048</v>
      </c>
      <c r="G1879" s="1" t="s">
        <v>1090</v>
      </c>
      <c r="H1879" s="1" t="s">
        <v>56</v>
      </c>
      <c r="I1879" s="1">
        <v>1</v>
      </c>
    </row>
    <row r="1880" spans="1:9" ht="15">
      <c r="A1880" s="1" t="s">
        <v>9</v>
      </c>
      <c r="B1880" s="1" t="s">
        <v>1027</v>
      </c>
      <c r="C1880" s="1" t="s">
        <v>1027</v>
      </c>
      <c r="D1880" s="1" t="s">
        <v>1028</v>
      </c>
      <c r="E1880" s="1">
        <v>8</v>
      </c>
      <c r="F1880" s="1">
        <v>921048</v>
      </c>
      <c r="G1880" s="1" t="s">
        <v>1090</v>
      </c>
      <c r="H1880" s="1" t="s">
        <v>33</v>
      </c>
      <c r="I1880" s="1">
        <v>3</v>
      </c>
    </row>
    <row r="1881" spans="1:9" ht="15">
      <c r="A1881" s="1" t="s">
        <v>9</v>
      </c>
      <c r="B1881" s="1" t="s">
        <v>1027</v>
      </c>
      <c r="C1881" s="1" t="s">
        <v>1027</v>
      </c>
      <c r="D1881" s="1" t="s">
        <v>1028</v>
      </c>
      <c r="E1881" s="1">
        <v>8</v>
      </c>
      <c r="F1881" s="1">
        <v>921048</v>
      </c>
      <c r="G1881" s="1" t="s">
        <v>1090</v>
      </c>
      <c r="H1881" s="1" t="s">
        <v>134</v>
      </c>
      <c r="I1881" s="1">
        <v>1</v>
      </c>
    </row>
    <row r="1882" spans="1:9" ht="15">
      <c r="A1882" s="1" t="s">
        <v>9</v>
      </c>
      <c r="B1882" s="1" t="s">
        <v>1027</v>
      </c>
      <c r="C1882" s="1" t="s">
        <v>1027</v>
      </c>
      <c r="D1882" s="1" t="s">
        <v>1028</v>
      </c>
      <c r="E1882" s="1">
        <v>8</v>
      </c>
      <c r="F1882" s="1">
        <v>921048</v>
      </c>
      <c r="G1882" s="1" t="s">
        <v>1090</v>
      </c>
      <c r="H1882" s="1" t="s">
        <v>12</v>
      </c>
      <c r="I1882" s="1">
        <v>3</v>
      </c>
    </row>
    <row r="1883" spans="1:9" ht="15">
      <c r="A1883" s="1" t="s">
        <v>9</v>
      </c>
      <c r="B1883" s="1" t="s">
        <v>1027</v>
      </c>
      <c r="C1883" s="1" t="s">
        <v>1027</v>
      </c>
      <c r="D1883" s="1" t="s">
        <v>1028</v>
      </c>
      <c r="E1883" s="1">
        <v>8</v>
      </c>
      <c r="F1883" s="1">
        <v>922171</v>
      </c>
      <c r="G1883" s="1" t="s">
        <v>1091</v>
      </c>
      <c r="H1883" s="1" t="s">
        <v>86</v>
      </c>
      <c r="I1883" s="1">
        <v>1</v>
      </c>
    </row>
    <row r="1884" spans="1:9" ht="15">
      <c r="A1884" s="1" t="s">
        <v>9</v>
      </c>
      <c r="B1884" s="1" t="s">
        <v>1027</v>
      </c>
      <c r="C1884" s="1" t="s">
        <v>1027</v>
      </c>
      <c r="D1884" s="1" t="s">
        <v>1028</v>
      </c>
      <c r="E1884" s="1">
        <v>8</v>
      </c>
      <c r="F1884" s="1">
        <v>923175</v>
      </c>
      <c r="G1884" s="1" t="s">
        <v>1092</v>
      </c>
      <c r="H1884" s="1" t="s">
        <v>30</v>
      </c>
      <c r="I1884" s="1">
        <v>1</v>
      </c>
    </row>
    <row r="1885" spans="1:9" ht="15">
      <c r="A1885" s="1" t="s">
        <v>9</v>
      </c>
      <c r="B1885" s="1" t="s">
        <v>1027</v>
      </c>
      <c r="C1885" s="1" t="s">
        <v>1027</v>
      </c>
      <c r="D1885" s="1" t="s">
        <v>1028</v>
      </c>
      <c r="E1885" s="1">
        <v>8</v>
      </c>
      <c r="F1885" s="1">
        <v>923175</v>
      </c>
      <c r="G1885" s="1" t="s">
        <v>1092</v>
      </c>
      <c r="H1885" s="1" t="s">
        <v>33</v>
      </c>
      <c r="I1885" s="1">
        <v>6</v>
      </c>
    </row>
    <row r="1886" spans="1:9" ht="15">
      <c r="A1886" s="1" t="s">
        <v>9</v>
      </c>
      <c r="B1886" s="1" t="s">
        <v>1027</v>
      </c>
      <c r="C1886" s="1" t="s">
        <v>1027</v>
      </c>
      <c r="D1886" s="1" t="s">
        <v>1028</v>
      </c>
      <c r="E1886" s="1">
        <v>8</v>
      </c>
      <c r="F1886" s="1">
        <v>923175</v>
      </c>
      <c r="G1886" s="1" t="s">
        <v>1092</v>
      </c>
      <c r="H1886" s="1" t="s">
        <v>14</v>
      </c>
      <c r="I1886" s="1">
        <v>1</v>
      </c>
    </row>
    <row r="1887" spans="1:9" ht="15">
      <c r="A1887" s="1" t="s">
        <v>9</v>
      </c>
      <c r="B1887" s="1" t="s">
        <v>1027</v>
      </c>
      <c r="C1887" s="1" t="s">
        <v>1027</v>
      </c>
      <c r="D1887" s="1" t="s">
        <v>1028</v>
      </c>
      <c r="E1887" s="1">
        <v>8</v>
      </c>
      <c r="F1887" s="1">
        <v>923187</v>
      </c>
      <c r="G1887" s="1" t="s">
        <v>1093</v>
      </c>
      <c r="H1887" s="1" t="s">
        <v>33</v>
      </c>
      <c r="I1887" s="1">
        <v>4</v>
      </c>
    </row>
    <row r="1888" spans="1:9" ht="15">
      <c r="A1888" s="1" t="s">
        <v>9</v>
      </c>
      <c r="B1888" s="1" t="s">
        <v>1027</v>
      </c>
      <c r="C1888" s="1" t="s">
        <v>1027</v>
      </c>
      <c r="D1888" s="1" t="s">
        <v>1028</v>
      </c>
      <c r="E1888" s="1">
        <v>8</v>
      </c>
      <c r="F1888" s="1">
        <v>923187</v>
      </c>
      <c r="G1888" s="1" t="s">
        <v>1093</v>
      </c>
      <c r="H1888" s="1" t="s">
        <v>12</v>
      </c>
      <c r="I1888" s="1">
        <v>1</v>
      </c>
    </row>
    <row r="1889" spans="1:9" ht="15">
      <c r="A1889" s="1" t="s">
        <v>9</v>
      </c>
      <c r="B1889" s="1" t="s">
        <v>1027</v>
      </c>
      <c r="C1889" s="1" t="s">
        <v>1027</v>
      </c>
      <c r="D1889" s="1" t="s">
        <v>1028</v>
      </c>
      <c r="E1889" s="1">
        <v>8</v>
      </c>
      <c r="F1889" s="1">
        <v>923357</v>
      </c>
      <c r="G1889" s="1" t="s">
        <v>1094</v>
      </c>
      <c r="H1889" s="1" t="s">
        <v>33</v>
      </c>
      <c r="I1889" s="1">
        <v>5</v>
      </c>
    </row>
    <row r="1890" spans="1:9" ht="15">
      <c r="A1890" s="1" t="s">
        <v>9</v>
      </c>
      <c r="B1890" s="1" t="s">
        <v>1027</v>
      </c>
      <c r="C1890" s="1" t="s">
        <v>1027</v>
      </c>
      <c r="D1890" s="1" t="s">
        <v>1028</v>
      </c>
      <c r="E1890" s="1">
        <v>8</v>
      </c>
      <c r="F1890" s="1">
        <v>923357</v>
      </c>
      <c r="G1890" s="1" t="s">
        <v>1094</v>
      </c>
      <c r="H1890" s="1" t="s">
        <v>911</v>
      </c>
      <c r="I1890" s="1">
        <v>1</v>
      </c>
    </row>
    <row r="1891" spans="1:9" ht="15">
      <c r="A1891" s="1" t="s">
        <v>9</v>
      </c>
      <c r="B1891" s="1" t="s">
        <v>1027</v>
      </c>
      <c r="C1891" s="1" t="s">
        <v>1027</v>
      </c>
      <c r="D1891" s="1" t="s">
        <v>1028</v>
      </c>
      <c r="E1891" s="1">
        <v>8</v>
      </c>
      <c r="F1891" s="1">
        <v>923357</v>
      </c>
      <c r="G1891" s="1" t="s">
        <v>1094</v>
      </c>
      <c r="H1891" s="1" t="s">
        <v>51</v>
      </c>
      <c r="I1891" s="1">
        <v>1</v>
      </c>
    </row>
    <row r="1892" spans="1:9" ht="15">
      <c r="A1892" s="1" t="s">
        <v>9</v>
      </c>
      <c r="B1892" s="1" t="s">
        <v>1027</v>
      </c>
      <c r="C1892" s="1" t="s">
        <v>1027</v>
      </c>
      <c r="D1892" s="1" t="s">
        <v>1028</v>
      </c>
      <c r="E1892" s="1">
        <v>8</v>
      </c>
      <c r="F1892" s="1">
        <v>923357</v>
      </c>
      <c r="G1892" s="1" t="s">
        <v>1094</v>
      </c>
      <c r="H1892" s="1" t="s">
        <v>12</v>
      </c>
      <c r="I1892" s="1">
        <v>3</v>
      </c>
    </row>
    <row r="1893" spans="1:9" ht="15">
      <c r="A1893" s="1" t="s">
        <v>9</v>
      </c>
      <c r="B1893" s="1" t="s">
        <v>1027</v>
      </c>
      <c r="C1893" s="1" t="s">
        <v>1027</v>
      </c>
      <c r="D1893" s="1" t="s">
        <v>1028</v>
      </c>
      <c r="E1893" s="1">
        <v>8</v>
      </c>
      <c r="F1893" s="1">
        <v>923424</v>
      </c>
      <c r="G1893" s="1" t="s">
        <v>1095</v>
      </c>
      <c r="H1893" s="1" t="s">
        <v>33</v>
      </c>
      <c r="I1893" s="1">
        <v>1</v>
      </c>
    </row>
    <row r="1894" spans="1:9" ht="15">
      <c r="A1894" s="1" t="s">
        <v>9</v>
      </c>
      <c r="B1894" s="1" t="s">
        <v>1027</v>
      </c>
      <c r="C1894" s="1" t="s">
        <v>1027</v>
      </c>
      <c r="D1894" s="1" t="s">
        <v>1028</v>
      </c>
      <c r="E1894" s="1">
        <v>8</v>
      </c>
      <c r="F1894" s="1">
        <v>923424</v>
      </c>
      <c r="G1894" s="1" t="s">
        <v>1095</v>
      </c>
      <c r="H1894" s="1" t="s">
        <v>34</v>
      </c>
      <c r="I1894" s="1">
        <v>11</v>
      </c>
    </row>
    <row r="1895" spans="1:9" ht="15">
      <c r="A1895" s="1" t="s">
        <v>9</v>
      </c>
      <c r="B1895" s="1" t="s">
        <v>1027</v>
      </c>
      <c r="C1895" s="1" t="s">
        <v>1027</v>
      </c>
      <c r="D1895" s="1" t="s">
        <v>1028</v>
      </c>
      <c r="E1895" s="1">
        <v>8</v>
      </c>
      <c r="F1895" s="1">
        <v>923424</v>
      </c>
      <c r="G1895" s="1" t="s">
        <v>1095</v>
      </c>
      <c r="H1895" s="1" t="s">
        <v>12</v>
      </c>
      <c r="I1895" s="1">
        <v>3</v>
      </c>
    </row>
    <row r="1896" spans="1:9" ht="15">
      <c r="A1896" s="1" t="s">
        <v>9</v>
      </c>
      <c r="B1896" s="1" t="s">
        <v>1027</v>
      </c>
      <c r="C1896" s="1" t="s">
        <v>1027</v>
      </c>
      <c r="D1896" s="1" t="s">
        <v>1028</v>
      </c>
      <c r="E1896" s="1">
        <v>8</v>
      </c>
      <c r="F1896" s="1">
        <v>923761</v>
      </c>
      <c r="G1896" s="1" t="s">
        <v>1096</v>
      </c>
      <c r="H1896" s="1" t="s">
        <v>33</v>
      </c>
      <c r="I1896" s="1">
        <v>1</v>
      </c>
    </row>
    <row r="1897" spans="1:9" ht="15">
      <c r="A1897" s="1" t="s">
        <v>9</v>
      </c>
      <c r="B1897" s="1" t="s">
        <v>1027</v>
      </c>
      <c r="C1897" s="1" t="s">
        <v>1027</v>
      </c>
      <c r="D1897" s="1" t="s">
        <v>1028</v>
      </c>
      <c r="E1897" s="1">
        <v>8</v>
      </c>
      <c r="F1897" s="1">
        <v>923761</v>
      </c>
      <c r="G1897" s="1" t="s">
        <v>1096</v>
      </c>
      <c r="H1897" s="1" t="s">
        <v>14</v>
      </c>
      <c r="I1897" s="1">
        <v>1</v>
      </c>
    </row>
    <row r="1898" spans="1:9" ht="15">
      <c r="A1898" s="1" t="s">
        <v>9</v>
      </c>
      <c r="B1898" s="1" t="s">
        <v>1027</v>
      </c>
      <c r="C1898" s="1" t="s">
        <v>1027</v>
      </c>
      <c r="D1898" s="1" t="s">
        <v>1028</v>
      </c>
      <c r="E1898" s="1">
        <v>8</v>
      </c>
      <c r="F1898" s="1">
        <v>923771</v>
      </c>
      <c r="G1898" s="1" t="s">
        <v>1097</v>
      </c>
      <c r="H1898" s="1" t="s">
        <v>33</v>
      </c>
      <c r="I1898" s="1">
        <v>10</v>
      </c>
    </row>
    <row r="1899" spans="1:9" ht="15">
      <c r="A1899" s="1" t="s">
        <v>9</v>
      </c>
      <c r="B1899" s="1" t="s">
        <v>1027</v>
      </c>
      <c r="C1899" s="1" t="s">
        <v>1027</v>
      </c>
      <c r="D1899" s="1" t="s">
        <v>1028</v>
      </c>
      <c r="E1899" s="1">
        <v>8</v>
      </c>
      <c r="F1899" s="1">
        <v>923783</v>
      </c>
      <c r="G1899" s="1" t="s">
        <v>1098</v>
      </c>
      <c r="H1899" s="1" t="s">
        <v>86</v>
      </c>
      <c r="I1899" s="1">
        <v>1</v>
      </c>
    </row>
    <row r="1900" spans="1:9" ht="15">
      <c r="A1900" s="1" t="s">
        <v>9</v>
      </c>
      <c r="B1900" s="1" t="s">
        <v>1027</v>
      </c>
      <c r="C1900" s="1" t="s">
        <v>1027</v>
      </c>
      <c r="D1900" s="1" t="s">
        <v>1028</v>
      </c>
      <c r="E1900" s="1">
        <v>8</v>
      </c>
      <c r="F1900" s="1">
        <v>924052</v>
      </c>
      <c r="G1900" s="1" t="s">
        <v>1099</v>
      </c>
      <c r="H1900" s="1" t="s">
        <v>167</v>
      </c>
      <c r="I1900" s="1">
        <v>3</v>
      </c>
    </row>
    <row r="1901" spans="1:9" ht="15">
      <c r="A1901" s="1" t="s">
        <v>9</v>
      </c>
      <c r="B1901" s="1" t="s">
        <v>1027</v>
      </c>
      <c r="C1901" s="1" t="s">
        <v>1027</v>
      </c>
      <c r="D1901" s="1" t="s">
        <v>1028</v>
      </c>
      <c r="E1901" s="1">
        <v>8</v>
      </c>
      <c r="F1901" s="1">
        <v>924052</v>
      </c>
      <c r="G1901" s="1" t="s">
        <v>1099</v>
      </c>
      <c r="H1901" s="1" t="s">
        <v>105</v>
      </c>
      <c r="I1901" s="1">
        <v>2</v>
      </c>
    </row>
    <row r="1902" spans="1:9" ht="15">
      <c r="A1902" s="1" t="s">
        <v>9</v>
      </c>
      <c r="B1902" s="1" t="s">
        <v>1027</v>
      </c>
      <c r="C1902" s="1" t="s">
        <v>1027</v>
      </c>
      <c r="D1902" s="1" t="s">
        <v>1028</v>
      </c>
      <c r="E1902" s="1">
        <v>8</v>
      </c>
      <c r="F1902" s="1">
        <v>924052</v>
      </c>
      <c r="G1902" s="1" t="s">
        <v>1099</v>
      </c>
      <c r="H1902" s="1" t="s">
        <v>12</v>
      </c>
      <c r="I1902" s="1">
        <v>1</v>
      </c>
    </row>
    <row r="1903" spans="1:9" ht="15">
      <c r="A1903" s="1" t="s">
        <v>9</v>
      </c>
      <c r="B1903" s="1" t="s">
        <v>1027</v>
      </c>
      <c r="C1903" s="1" t="s">
        <v>1027</v>
      </c>
      <c r="D1903" s="1" t="s">
        <v>1028</v>
      </c>
      <c r="E1903" s="1">
        <v>8</v>
      </c>
      <c r="F1903" s="1">
        <v>925032</v>
      </c>
      <c r="G1903" s="1" t="s">
        <v>1100</v>
      </c>
      <c r="H1903" s="1" t="s">
        <v>33</v>
      </c>
      <c r="I1903" s="1">
        <v>2</v>
      </c>
    </row>
    <row r="1904" spans="1:9" ht="15">
      <c r="A1904" s="1" t="s">
        <v>9</v>
      </c>
      <c r="B1904" s="1" t="s">
        <v>1027</v>
      </c>
      <c r="C1904" s="1" t="s">
        <v>1027</v>
      </c>
      <c r="D1904" s="1" t="s">
        <v>1028</v>
      </c>
      <c r="E1904" s="1">
        <v>8</v>
      </c>
      <c r="F1904" s="1">
        <v>925032</v>
      </c>
      <c r="G1904" s="1" t="s">
        <v>1100</v>
      </c>
      <c r="H1904" s="1" t="s">
        <v>34</v>
      </c>
      <c r="I1904" s="1">
        <v>2</v>
      </c>
    </row>
    <row r="1905" spans="1:9" ht="15">
      <c r="A1905" s="1" t="s">
        <v>9</v>
      </c>
      <c r="B1905" s="1" t="s">
        <v>1027</v>
      </c>
      <c r="C1905" s="1" t="s">
        <v>1027</v>
      </c>
      <c r="D1905" s="1" t="s">
        <v>1028</v>
      </c>
      <c r="E1905" s="1">
        <v>8</v>
      </c>
      <c r="F1905" s="1">
        <v>925032</v>
      </c>
      <c r="G1905" s="1" t="s">
        <v>1100</v>
      </c>
      <c r="H1905" s="1" t="s">
        <v>14</v>
      </c>
      <c r="I1905" s="1">
        <v>1</v>
      </c>
    </row>
    <row r="1906" spans="1:9" ht="15">
      <c r="A1906" s="1" t="s">
        <v>9</v>
      </c>
      <c r="B1906" s="1" t="s">
        <v>1027</v>
      </c>
      <c r="C1906" s="1" t="s">
        <v>1027</v>
      </c>
      <c r="D1906" s="1" t="s">
        <v>1028</v>
      </c>
      <c r="E1906" s="1">
        <v>8</v>
      </c>
      <c r="F1906" s="1">
        <v>925032</v>
      </c>
      <c r="G1906" s="1" t="s">
        <v>1100</v>
      </c>
      <c r="H1906" s="1" t="s">
        <v>12</v>
      </c>
      <c r="I1906" s="1">
        <v>2</v>
      </c>
    </row>
    <row r="1907" spans="1:9" ht="15">
      <c r="A1907" s="1" t="s">
        <v>9</v>
      </c>
      <c r="B1907" s="1" t="s">
        <v>1027</v>
      </c>
      <c r="C1907" s="1" t="s">
        <v>1027</v>
      </c>
      <c r="D1907" s="1" t="s">
        <v>1028</v>
      </c>
      <c r="E1907" s="1">
        <v>8</v>
      </c>
      <c r="F1907" s="1">
        <v>925044</v>
      </c>
      <c r="G1907" s="1" t="s">
        <v>1101</v>
      </c>
      <c r="H1907" s="1" t="s">
        <v>56</v>
      </c>
      <c r="I1907" s="1">
        <v>1</v>
      </c>
    </row>
    <row r="1908" spans="1:9" ht="15">
      <c r="A1908" s="1" t="s">
        <v>9</v>
      </c>
      <c r="B1908" s="1" t="s">
        <v>1027</v>
      </c>
      <c r="C1908" s="1" t="s">
        <v>1027</v>
      </c>
      <c r="D1908" s="1" t="s">
        <v>1028</v>
      </c>
      <c r="E1908" s="1">
        <v>8</v>
      </c>
      <c r="F1908" s="1">
        <v>925044</v>
      </c>
      <c r="G1908" s="1" t="s">
        <v>1101</v>
      </c>
      <c r="H1908" s="1" t="s">
        <v>33</v>
      </c>
      <c r="I1908" s="1">
        <v>3</v>
      </c>
    </row>
    <row r="1909" spans="1:9" ht="15">
      <c r="A1909" s="1" t="s">
        <v>9</v>
      </c>
      <c r="B1909" s="1" t="s">
        <v>1027</v>
      </c>
      <c r="C1909" s="1" t="s">
        <v>1027</v>
      </c>
      <c r="D1909" s="1" t="s">
        <v>1028</v>
      </c>
      <c r="E1909" s="1">
        <v>8</v>
      </c>
      <c r="F1909" s="1">
        <v>925044</v>
      </c>
      <c r="G1909" s="1" t="s">
        <v>1101</v>
      </c>
      <c r="H1909" s="1" t="s">
        <v>51</v>
      </c>
      <c r="I1909" s="1">
        <v>2</v>
      </c>
    </row>
    <row r="1910" spans="1:9" ht="15">
      <c r="A1910" s="1" t="s">
        <v>9</v>
      </c>
      <c r="B1910" s="1" t="s">
        <v>1027</v>
      </c>
      <c r="C1910" s="1" t="s">
        <v>1027</v>
      </c>
      <c r="D1910" s="1" t="s">
        <v>1028</v>
      </c>
      <c r="E1910" s="1">
        <v>8</v>
      </c>
      <c r="F1910" s="1">
        <v>925056</v>
      </c>
      <c r="G1910" s="1" t="s">
        <v>1102</v>
      </c>
      <c r="H1910" s="1" t="s">
        <v>33</v>
      </c>
      <c r="I1910" s="1">
        <v>14</v>
      </c>
    </row>
    <row r="1911" spans="1:9" ht="15">
      <c r="A1911" s="1" t="s">
        <v>9</v>
      </c>
      <c r="B1911" s="1" t="s">
        <v>1027</v>
      </c>
      <c r="C1911" s="1" t="s">
        <v>1027</v>
      </c>
      <c r="D1911" s="1" t="s">
        <v>1028</v>
      </c>
      <c r="E1911" s="1">
        <v>8</v>
      </c>
      <c r="F1911" s="1">
        <v>925056</v>
      </c>
      <c r="G1911" s="1" t="s">
        <v>1102</v>
      </c>
      <c r="H1911" s="1" t="s">
        <v>641</v>
      </c>
      <c r="I1911" s="1">
        <v>1</v>
      </c>
    </row>
    <row r="1912" spans="1:9" ht="15">
      <c r="A1912" s="1" t="s">
        <v>9</v>
      </c>
      <c r="B1912" s="1" t="s">
        <v>1027</v>
      </c>
      <c r="C1912" s="1" t="s">
        <v>1027</v>
      </c>
      <c r="D1912" s="1" t="s">
        <v>1028</v>
      </c>
      <c r="E1912" s="1">
        <v>8</v>
      </c>
      <c r="F1912" s="1">
        <v>925056</v>
      </c>
      <c r="G1912" s="1" t="s">
        <v>1102</v>
      </c>
      <c r="H1912" s="1" t="s">
        <v>474</v>
      </c>
      <c r="I1912" s="1">
        <v>3</v>
      </c>
    </row>
    <row r="1913" spans="1:9" ht="15">
      <c r="A1913" s="1" t="s">
        <v>9</v>
      </c>
      <c r="B1913" s="1" t="s">
        <v>1027</v>
      </c>
      <c r="C1913" s="1" t="s">
        <v>1027</v>
      </c>
      <c r="D1913" s="1" t="s">
        <v>1028</v>
      </c>
      <c r="E1913" s="1">
        <v>8</v>
      </c>
      <c r="F1913" s="1">
        <v>925056</v>
      </c>
      <c r="G1913" s="1" t="s">
        <v>1102</v>
      </c>
      <c r="H1913" s="1" t="s">
        <v>147</v>
      </c>
      <c r="I1913" s="1">
        <v>1</v>
      </c>
    </row>
    <row r="1914" spans="1:9" ht="15">
      <c r="A1914" s="1" t="s">
        <v>9</v>
      </c>
      <c r="B1914" s="1" t="s">
        <v>1027</v>
      </c>
      <c r="C1914" s="1" t="s">
        <v>1027</v>
      </c>
      <c r="D1914" s="1" t="s">
        <v>1028</v>
      </c>
      <c r="E1914" s="1">
        <v>8</v>
      </c>
      <c r="F1914" s="1">
        <v>925068</v>
      </c>
      <c r="G1914" s="1" t="s">
        <v>1103</v>
      </c>
      <c r="H1914" s="1" t="s">
        <v>34</v>
      </c>
      <c r="I1914" s="1">
        <v>1</v>
      </c>
    </row>
    <row r="1915" spans="1:9" ht="15">
      <c r="A1915" s="1" t="s">
        <v>9</v>
      </c>
      <c r="B1915" s="1" t="s">
        <v>1027</v>
      </c>
      <c r="C1915" s="1" t="s">
        <v>1027</v>
      </c>
      <c r="D1915" s="1" t="s">
        <v>1028</v>
      </c>
      <c r="E1915" s="1">
        <v>8</v>
      </c>
      <c r="F1915" s="1">
        <v>925073</v>
      </c>
      <c r="G1915" s="1" t="s">
        <v>1104</v>
      </c>
      <c r="H1915" s="1" t="s">
        <v>56</v>
      </c>
      <c r="I1915" s="1">
        <v>1</v>
      </c>
    </row>
    <row r="1916" spans="1:9" ht="15">
      <c r="A1916" s="1" t="s">
        <v>9</v>
      </c>
      <c r="B1916" s="1" t="s">
        <v>1027</v>
      </c>
      <c r="C1916" s="1" t="s">
        <v>1027</v>
      </c>
      <c r="D1916" s="1" t="s">
        <v>1028</v>
      </c>
      <c r="E1916" s="1">
        <v>8</v>
      </c>
      <c r="F1916" s="1">
        <v>925073</v>
      </c>
      <c r="G1916" s="1" t="s">
        <v>1104</v>
      </c>
      <c r="H1916" s="1" t="s">
        <v>33</v>
      </c>
      <c r="I1916" s="1">
        <v>46</v>
      </c>
    </row>
    <row r="1917" spans="1:9" ht="15">
      <c r="A1917" s="1" t="s">
        <v>9</v>
      </c>
      <c r="B1917" s="1" t="s">
        <v>1027</v>
      </c>
      <c r="C1917" s="1" t="s">
        <v>1027</v>
      </c>
      <c r="D1917" s="1" t="s">
        <v>1028</v>
      </c>
      <c r="E1917" s="1">
        <v>8</v>
      </c>
      <c r="F1917" s="1">
        <v>925073</v>
      </c>
      <c r="G1917" s="1" t="s">
        <v>1104</v>
      </c>
      <c r="H1917" s="1" t="s">
        <v>34</v>
      </c>
      <c r="I1917" s="1">
        <v>3</v>
      </c>
    </row>
    <row r="1918" spans="1:9" ht="15">
      <c r="A1918" s="1" t="s">
        <v>9</v>
      </c>
      <c r="B1918" s="1" t="s">
        <v>1027</v>
      </c>
      <c r="C1918" s="1" t="s">
        <v>1027</v>
      </c>
      <c r="D1918" s="1" t="s">
        <v>1028</v>
      </c>
      <c r="E1918" s="1">
        <v>8</v>
      </c>
      <c r="F1918" s="1">
        <v>925073</v>
      </c>
      <c r="G1918" s="1" t="s">
        <v>1104</v>
      </c>
      <c r="H1918" s="1" t="s">
        <v>14</v>
      </c>
      <c r="I1918" s="1">
        <v>2</v>
      </c>
    </row>
    <row r="1919" spans="1:9" ht="15">
      <c r="A1919" s="1" t="s">
        <v>9</v>
      </c>
      <c r="B1919" s="1" t="s">
        <v>1027</v>
      </c>
      <c r="C1919" s="1" t="s">
        <v>1027</v>
      </c>
      <c r="D1919" s="1" t="s">
        <v>1028</v>
      </c>
      <c r="E1919" s="1">
        <v>8</v>
      </c>
      <c r="F1919" s="1">
        <v>925073</v>
      </c>
      <c r="G1919" s="1" t="s">
        <v>1104</v>
      </c>
      <c r="H1919" s="1" t="s">
        <v>12</v>
      </c>
      <c r="I1919" s="1">
        <v>7</v>
      </c>
    </row>
    <row r="1920" spans="1:9" ht="15">
      <c r="A1920" s="1" t="s">
        <v>9</v>
      </c>
      <c r="B1920" s="1" t="s">
        <v>1027</v>
      </c>
      <c r="C1920" s="1" t="s">
        <v>1027</v>
      </c>
      <c r="D1920" s="1" t="s">
        <v>1028</v>
      </c>
      <c r="E1920" s="1">
        <v>8</v>
      </c>
      <c r="F1920" s="1">
        <v>925081</v>
      </c>
      <c r="G1920" s="1" t="s">
        <v>1105</v>
      </c>
      <c r="H1920" s="1" t="s">
        <v>33</v>
      </c>
      <c r="I1920" s="1">
        <v>9</v>
      </c>
    </row>
    <row r="1921" spans="1:9" ht="15">
      <c r="A1921" s="1" t="s">
        <v>9</v>
      </c>
      <c r="B1921" s="1" t="s">
        <v>1027</v>
      </c>
      <c r="C1921" s="1" t="s">
        <v>1027</v>
      </c>
      <c r="D1921" s="1" t="s">
        <v>1028</v>
      </c>
      <c r="E1921" s="1">
        <v>8</v>
      </c>
      <c r="F1921" s="1">
        <v>925081</v>
      </c>
      <c r="G1921" s="1" t="s">
        <v>1105</v>
      </c>
      <c r="H1921" s="1" t="s">
        <v>34</v>
      </c>
      <c r="I1921" s="1">
        <v>1</v>
      </c>
    </row>
    <row r="1922" spans="1:9" ht="15">
      <c r="A1922" s="1" t="s">
        <v>9</v>
      </c>
      <c r="B1922" s="1" t="s">
        <v>1027</v>
      </c>
      <c r="C1922" s="1" t="s">
        <v>1027</v>
      </c>
      <c r="D1922" s="1" t="s">
        <v>1028</v>
      </c>
      <c r="E1922" s="1">
        <v>8</v>
      </c>
      <c r="F1922" s="1">
        <v>925081</v>
      </c>
      <c r="G1922" s="1" t="s">
        <v>1105</v>
      </c>
      <c r="H1922" s="1" t="s">
        <v>12</v>
      </c>
      <c r="I1922" s="1">
        <v>2</v>
      </c>
    </row>
    <row r="1923" spans="1:9" ht="15">
      <c r="A1923" s="1" t="s">
        <v>9</v>
      </c>
      <c r="B1923" s="1" t="s">
        <v>1027</v>
      </c>
      <c r="C1923" s="1" t="s">
        <v>1027</v>
      </c>
      <c r="D1923" s="1" t="s">
        <v>1028</v>
      </c>
      <c r="E1923" s="1">
        <v>8</v>
      </c>
      <c r="F1923" s="1">
        <v>925093</v>
      </c>
      <c r="G1923" s="1" t="s">
        <v>1106</v>
      </c>
      <c r="H1923" s="1" t="s">
        <v>33</v>
      </c>
      <c r="I1923" s="1">
        <v>1</v>
      </c>
    </row>
    <row r="1924" spans="1:9" ht="15">
      <c r="A1924" s="1" t="s">
        <v>9</v>
      </c>
      <c r="B1924" s="1" t="s">
        <v>1027</v>
      </c>
      <c r="C1924" s="1" t="s">
        <v>1027</v>
      </c>
      <c r="D1924" s="1" t="s">
        <v>1028</v>
      </c>
      <c r="E1924" s="1">
        <v>8</v>
      </c>
      <c r="F1924" s="1">
        <v>925093</v>
      </c>
      <c r="G1924" s="1" t="s">
        <v>1106</v>
      </c>
      <c r="H1924" s="1" t="s">
        <v>12</v>
      </c>
      <c r="I1924" s="1">
        <v>1</v>
      </c>
    </row>
    <row r="1925" spans="1:9" ht="15">
      <c r="A1925" s="1" t="s">
        <v>9</v>
      </c>
      <c r="B1925" s="1" t="s">
        <v>1027</v>
      </c>
      <c r="C1925" s="1" t="s">
        <v>1027</v>
      </c>
      <c r="D1925" s="1" t="s">
        <v>1028</v>
      </c>
      <c r="E1925" s="1">
        <v>8</v>
      </c>
      <c r="F1925" s="1">
        <v>925559</v>
      </c>
      <c r="G1925" s="1" t="s">
        <v>1107</v>
      </c>
      <c r="H1925" s="1" t="s">
        <v>33</v>
      </c>
      <c r="I1925" s="1">
        <v>5</v>
      </c>
    </row>
    <row r="1926" spans="1:9" ht="15">
      <c r="A1926" s="1" t="s">
        <v>9</v>
      </c>
      <c r="B1926" s="1" t="s">
        <v>1027</v>
      </c>
      <c r="C1926" s="1" t="s">
        <v>1027</v>
      </c>
      <c r="D1926" s="1" t="s">
        <v>1028</v>
      </c>
      <c r="E1926" s="1">
        <v>8</v>
      </c>
      <c r="F1926" s="1">
        <v>925559</v>
      </c>
      <c r="G1926" s="1" t="s">
        <v>1107</v>
      </c>
      <c r="H1926" s="1" t="s">
        <v>45</v>
      </c>
      <c r="I1926" s="1">
        <v>2</v>
      </c>
    </row>
    <row r="1927" spans="1:9" ht="15">
      <c r="A1927" s="1" t="s">
        <v>9</v>
      </c>
      <c r="B1927" s="1" t="s">
        <v>1027</v>
      </c>
      <c r="C1927" s="1" t="s">
        <v>1027</v>
      </c>
      <c r="D1927" s="1" t="s">
        <v>1028</v>
      </c>
      <c r="E1927" s="1">
        <v>8</v>
      </c>
      <c r="F1927" s="1">
        <v>925559</v>
      </c>
      <c r="G1927" s="1" t="s">
        <v>1107</v>
      </c>
      <c r="H1927" s="1" t="s">
        <v>14</v>
      </c>
      <c r="I1927" s="1">
        <v>1</v>
      </c>
    </row>
    <row r="1928" spans="1:9" ht="15">
      <c r="A1928" s="1" t="s">
        <v>9</v>
      </c>
      <c r="B1928" s="1" t="s">
        <v>1027</v>
      </c>
      <c r="C1928" s="1" t="s">
        <v>1027</v>
      </c>
      <c r="D1928" s="1" t="s">
        <v>1028</v>
      </c>
      <c r="E1928" s="1">
        <v>8</v>
      </c>
      <c r="F1928" s="1">
        <v>925559</v>
      </c>
      <c r="G1928" s="1" t="s">
        <v>1107</v>
      </c>
      <c r="H1928" s="1" t="s">
        <v>51</v>
      </c>
      <c r="I1928" s="1">
        <v>2</v>
      </c>
    </row>
    <row r="1929" spans="1:9" ht="15">
      <c r="A1929" s="1" t="s">
        <v>9</v>
      </c>
      <c r="B1929" s="1" t="s">
        <v>1027</v>
      </c>
      <c r="C1929" s="1" t="s">
        <v>1027</v>
      </c>
      <c r="D1929" s="1" t="s">
        <v>1028</v>
      </c>
      <c r="E1929" s="1">
        <v>8</v>
      </c>
      <c r="F1929" s="1">
        <v>925561</v>
      </c>
      <c r="G1929" s="1" t="s">
        <v>1108</v>
      </c>
      <c r="H1929" s="1" t="s">
        <v>33</v>
      </c>
      <c r="I1929" s="1">
        <v>5</v>
      </c>
    </row>
    <row r="1930" spans="1:9" ht="15">
      <c r="A1930" s="1" t="s">
        <v>9</v>
      </c>
      <c r="B1930" s="1" t="s">
        <v>1027</v>
      </c>
      <c r="C1930" s="1" t="s">
        <v>1027</v>
      </c>
      <c r="D1930" s="1" t="s">
        <v>1028</v>
      </c>
      <c r="E1930" s="1">
        <v>8</v>
      </c>
      <c r="F1930" s="1">
        <v>925561</v>
      </c>
      <c r="G1930" s="1" t="s">
        <v>1108</v>
      </c>
      <c r="H1930" s="1" t="s">
        <v>34</v>
      </c>
      <c r="I1930" s="1">
        <v>2</v>
      </c>
    </row>
    <row r="1931" spans="1:9" ht="15">
      <c r="A1931" s="1" t="s">
        <v>9</v>
      </c>
      <c r="B1931" s="1" t="s">
        <v>1027</v>
      </c>
      <c r="C1931" s="1" t="s">
        <v>1027</v>
      </c>
      <c r="D1931" s="1" t="s">
        <v>1028</v>
      </c>
      <c r="E1931" s="1">
        <v>8</v>
      </c>
      <c r="F1931" s="1">
        <v>925561</v>
      </c>
      <c r="G1931" s="1" t="s">
        <v>1108</v>
      </c>
      <c r="H1931" s="1" t="s">
        <v>35</v>
      </c>
      <c r="I1931" s="1">
        <v>1</v>
      </c>
    </row>
    <row r="1932" spans="1:9" ht="15">
      <c r="A1932" s="1" t="s">
        <v>9</v>
      </c>
      <c r="B1932" s="1" t="s">
        <v>1109</v>
      </c>
      <c r="C1932" s="1" t="s">
        <v>1109</v>
      </c>
      <c r="D1932" s="1" t="s">
        <v>1028</v>
      </c>
      <c r="E1932" s="1">
        <v>6</v>
      </c>
      <c r="F1932" s="1">
        <v>985673</v>
      </c>
      <c r="G1932" s="1" t="s">
        <v>1110</v>
      </c>
      <c r="H1932" s="1" t="s">
        <v>14</v>
      </c>
      <c r="I1932" s="1">
        <v>1</v>
      </c>
    </row>
    <row r="1933" spans="1:9" ht="15">
      <c r="A1933" s="1" t="s">
        <v>9</v>
      </c>
      <c r="B1933" s="1" t="s">
        <v>1109</v>
      </c>
      <c r="C1933" s="1" t="s">
        <v>1109</v>
      </c>
      <c r="D1933" s="1" t="s">
        <v>1028</v>
      </c>
      <c r="E1933" s="1">
        <v>6</v>
      </c>
      <c r="F1933" s="1">
        <v>985673</v>
      </c>
      <c r="G1933" s="1" t="s">
        <v>1110</v>
      </c>
      <c r="H1933" s="1" t="s">
        <v>12</v>
      </c>
      <c r="I1933" s="1">
        <v>1</v>
      </c>
    </row>
    <row r="1934" spans="1:9" ht="15">
      <c r="A1934" s="1" t="s">
        <v>9</v>
      </c>
      <c r="B1934" s="1" t="s">
        <v>1109</v>
      </c>
      <c r="C1934" s="1" t="s">
        <v>1109</v>
      </c>
      <c r="D1934" s="1" t="s">
        <v>1028</v>
      </c>
      <c r="E1934" s="1">
        <v>8</v>
      </c>
      <c r="F1934" s="1">
        <v>5782</v>
      </c>
      <c r="G1934" s="1" t="s">
        <v>1111</v>
      </c>
      <c r="H1934" s="1" t="s">
        <v>14</v>
      </c>
      <c r="I1934" s="1">
        <v>1</v>
      </c>
    </row>
    <row r="1935" spans="1:9" ht="15">
      <c r="A1935" s="1" t="s">
        <v>9</v>
      </c>
      <c r="B1935" s="1" t="s">
        <v>1109</v>
      </c>
      <c r="C1935" s="1" t="s">
        <v>1109</v>
      </c>
      <c r="D1935" s="1" t="s">
        <v>1028</v>
      </c>
      <c r="E1935" s="1">
        <v>8</v>
      </c>
      <c r="F1935" s="1">
        <v>5782</v>
      </c>
      <c r="G1935" s="1" t="s">
        <v>1111</v>
      </c>
      <c r="H1935" s="1" t="s">
        <v>1112</v>
      </c>
      <c r="I1935" s="1">
        <v>1</v>
      </c>
    </row>
    <row r="1936" spans="1:9" ht="15">
      <c r="A1936" s="1" t="s">
        <v>9</v>
      </c>
      <c r="B1936" s="1" t="s">
        <v>1109</v>
      </c>
      <c r="C1936" s="1" t="s">
        <v>1109</v>
      </c>
      <c r="D1936" s="1" t="s">
        <v>1028</v>
      </c>
      <c r="E1936" s="1">
        <v>8</v>
      </c>
      <c r="F1936" s="1">
        <v>5782</v>
      </c>
      <c r="G1936" s="1" t="s">
        <v>1111</v>
      </c>
      <c r="H1936" s="1" t="s">
        <v>12</v>
      </c>
      <c r="I1936" s="1">
        <v>2</v>
      </c>
    </row>
    <row r="1937" spans="1:9" ht="15">
      <c r="A1937" s="1" t="s">
        <v>9</v>
      </c>
      <c r="B1937" s="1" t="s">
        <v>1109</v>
      </c>
      <c r="C1937" s="1" t="s">
        <v>1109</v>
      </c>
      <c r="D1937" s="1" t="s">
        <v>1028</v>
      </c>
      <c r="E1937" s="1">
        <v>8</v>
      </c>
      <c r="F1937" s="1">
        <v>5794</v>
      </c>
      <c r="G1937" s="1" t="s">
        <v>1113</v>
      </c>
      <c r="H1937" s="1" t="s">
        <v>34</v>
      </c>
      <c r="I1937" s="1">
        <v>1</v>
      </c>
    </row>
    <row r="1938" spans="1:9" ht="15">
      <c r="A1938" s="1" t="s">
        <v>9</v>
      </c>
      <c r="B1938" s="1" t="s">
        <v>1109</v>
      </c>
      <c r="C1938" s="1" t="s">
        <v>1109</v>
      </c>
      <c r="D1938" s="1" t="s">
        <v>1028</v>
      </c>
      <c r="E1938" s="1">
        <v>8</v>
      </c>
      <c r="F1938" s="1">
        <v>5794</v>
      </c>
      <c r="G1938" s="1" t="s">
        <v>1113</v>
      </c>
      <c r="H1938" s="1" t="s">
        <v>14</v>
      </c>
      <c r="I1938" s="1">
        <v>1</v>
      </c>
    </row>
    <row r="1939" spans="1:9" ht="15">
      <c r="A1939" s="1" t="s">
        <v>9</v>
      </c>
      <c r="B1939" s="1" t="s">
        <v>1109</v>
      </c>
      <c r="C1939" s="1" t="s">
        <v>1109</v>
      </c>
      <c r="D1939" s="1" t="s">
        <v>1028</v>
      </c>
      <c r="E1939" s="1">
        <v>8</v>
      </c>
      <c r="F1939" s="1">
        <v>5824</v>
      </c>
      <c r="G1939" s="1" t="s">
        <v>1114</v>
      </c>
      <c r="H1939" s="1" t="s">
        <v>56</v>
      </c>
      <c r="I1939" s="1">
        <v>1</v>
      </c>
    </row>
    <row r="1940" spans="1:9" ht="15">
      <c r="A1940" s="1" t="s">
        <v>9</v>
      </c>
      <c r="B1940" s="1" t="s">
        <v>1109</v>
      </c>
      <c r="C1940" s="1" t="s">
        <v>1109</v>
      </c>
      <c r="D1940" s="1" t="s">
        <v>1028</v>
      </c>
      <c r="E1940" s="1">
        <v>8</v>
      </c>
      <c r="F1940" s="1">
        <v>5824</v>
      </c>
      <c r="G1940" s="1" t="s">
        <v>1114</v>
      </c>
      <c r="H1940" s="1" t="s">
        <v>45</v>
      </c>
      <c r="I1940" s="1">
        <v>1</v>
      </c>
    </row>
    <row r="1941" spans="1:9" ht="15">
      <c r="A1941" s="1" t="s">
        <v>9</v>
      </c>
      <c r="B1941" s="1" t="s">
        <v>1109</v>
      </c>
      <c r="C1941" s="1" t="s">
        <v>1109</v>
      </c>
      <c r="D1941" s="1" t="s">
        <v>1028</v>
      </c>
      <c r="E1941" s="1">
        <v>8</v>
      </c>
      <c r="F1941" s="1">
        <v>5824</v>
      </c>
      <c r="G1941" s="1" t="s">
        <v>1114</v>
      </c>
      <c r="H1941" s="1" t="s">
        <v>12</v>
      </c>
      <c r="I1941" s="1">
        <v>2</v>
      </c>
    </row>
    <row r="1942" spans="1:9" ht="15">
      <c r="A1942" s="1" t="s">
        <v>9</v>
      </c>
      <c r="B1942" s="1" t="s">
        <v>1109</v>
      </c>
      <c r="C1942" s="1" t="s">
        <v>1109</v>
      </c>
      <c r="D1942" s="1" t="s">
        <v>1028</v>
      </c>
      <c r="E1942" s="1">
        <v>8</v>
      </c>
      <c r="F1942" s="1">
        <v>5885</v>
      </c>
      <c r="G1942" s="1" t="s">
        <v>1115</v>
      </c>
      <c r="H1942" s="1" t="s">
        <v>33</v>
      </c>
      <c r="I1942" s="1">
        <v>2</v>
      </c>
    </row>
    <row r="1943" spans="1:9" ht="15">
      <c r="A1943" s="1" t="s">
        <v>9</v>
      </c>
      <c r="B1943" s="1" t="s">
        <v>1109</v>
      </c>
      <c r="C1943" s="1" t="s">
        <v>1109</v>
      </c>
      <c r="D1943" s="1" t="s">
        <v>1028</v>
      </c>
      <c r="E1943" s="1">
        <v>8</v>
      </c>
      <c r="F1943" s="1">
        <v>5885</v>
      </c>
      <c r="G1943" s="1" t="s">
        <v>1115</v>
      </c>
      <c r="H1943" s="1" t="s">
        <v>911</v>
      </c>
      <c r="I1943" s="1">
        <v>1</v>
      </c>
    </row>
    <row r="1944" spans="1:9" ht="15">
      <c r="A1944" s="1" t="s">
        <v>9</v>
      </c>
      <c r="B1944" s="1" t="s">
        <v>1109</v>
      </c>
      <c r="C1944" s="1" t="s">
        <v>1109</v>
      </c>
      <c r="D1944" s="1" t="s">
        <v>1028</v>
      </c>
      <c r="E1944" s="1">
        <v>8</v>
      </c>
      <c r="F1944" s="1">
        <v>5885</v>
      </c>
      <c r="G1944" s="1" t="s">
        <v>1115</v>
      </c>
      <c r="H1944" s="1" t="s">
        <v>35</v>
      </c>
      <c r="I1944" s="1">
        <v>1</v>
      </c>
    </row>
    <row r="1945" spans="1:9" ht="15">
      <c r="A1945" s="1" t="s">
        <v>9</v>
      </c>
      <c r="B1945" s="1" t="s">
        <v>1109</v>
      </c>
      <c r="C1945" s="1" t="s">
        <v>1109</v>
      </c>
      <c r="D1945" s="1" t="s">
        <v>1028</v>
      </c>
      <c r="E1945" s="1">
        <v>8</v>
      </c>
      <c r="F1945" s="1">
        <v>5897</v>
      </c>
      <c r="G1945" s="1" t="s">
        <v>1116</v>
      </c>
      <c r="H1945" s="1" t="s">
        <v>12</v>
      </c>
      <c r="I1945" s="1">
        <v>5</v>
      </c>
    </row>
    <row r="1946" spans="1:9" ht="15">
      <c r="A1946" s="1" t="s">
        <v>9</v>
      </c>
      <c r="B1946" s="1" t="s">
        <v>1109</v>
      </c>
      <c r="C1946" s="1" t="s">
        <v>1109</v>
      </c>
      <c r="D1946" s="1" t="s">
        <v>1028</v>
      </c>
      <c r="E1946" s="1">
        <v>8</v>
      </c>
      <c r="F1946" s="1">
        <v>5915</v>
      </c>
      <c r="G1946" s="1" t="s">
        <v>1117</v>
      </c>
      <c r="H1946" s="1" t="s">
        <v>33</v>
      </c>
      <c r="I1946" s="1">
        <v>1</v>
      </c>
    </row>
    <row r="1947" spans="1:9" ht="15">
      <c r="A1947" s="1" t="s">
        <v>9</v>
      </c>
      <c r="B1947" s="1" t="s">
        <v>1109</v>
      </c>
      <c r="C1947" s="1" t="s">
        <v>1109</v>
      </c>
      <c r="D1947" s="1" t="s">
        <v>1028</v>
      </c>
      <c r="E1947" s="1">
        <v>8</v>
      </c>
      <c r="F1947" s="1">
        <v>6026</v>
      </c>
      <c r="G1947" s="1" t="s">
        <v>1118</v>
      </c>
      <c r="H1947" s="1" t="s">
        <v>167</v>
      </c>
      <c r="I1947" s="1">
        <v>3</v>
      </c>
    </row>
    <row r="1948" spans="1:9" ht="15">
      <c r="A1948" s="1" t="s">
        <v>9</v>
      </c>
      <c r="B1948" s="1" t="s">
        <v>1109</v>
      </c>
      <c r="C1948" s="1" t="s">
        <v>1109</v>
      </c>
      <c r="D1948" s="1" t="s">
        <v>1028</v>
      </c>
      <c r="E1948" s="1">
        <v>8</v>
      </c>
      <c r="F1948" s="1">
        <v>6026</v>
      </c>
      <c r="G1948" s="1" t="s">
        <v>1118</v>
      </c>
      <c r="H1948" s="1" t="s">
        <v>51</v>
      </c>
      <c r="I1948" s="1">
        <v>1</v>
      </c>
    </row>
    <row r="1949" spans="1:9" ht="15">
      <c r="A1949" s="1" t="s">
        <v>9</v>
      </c>
      <c r="B1949" s="1" t="s">
        <v>1109</v>
      </c>
      <c r="C1949" s="1" t="s">
        <v>1109</v>
      </c>
      <c r="D1949" s="1" t="s">
        <v>1028</v>
      </c>
      <c r="E1949" s="1">
        <v>8</v>
      </c>
      <c r="F1949" s="1">
        <v>6048</v>
      </c>
      <c r="G1949" s="1" t="s">
        <v>1119</v>
      </c>
      <c r="H1949" s="1" t="s">
        <v>33</v>
      </c>
      <c r="I1949" s="1">
        <v>1</v>
      </c>
    </row>
    <row r="1950" spans="1:9" ht="15">
      <c r="A1950" s="1" t="s">
        <v>9</v>
      </c>
      <c r="B1950" s="1" t="s">
        <v>1109</v>
      </c>
      <c r="C1950" s="1" t="s">
        <v>1109</v>
      </c>
      <c r="D1950" s="1" t="s">
        <v>1028</v>
      </c>
      <c r="E1950" s="1">
        <v>8</v>
      </c>
      <c r="F1950" s="1">
        <v>6048</v>
      </c>
      <c r="G1950" s="1" t="s">
        <v>1119</v>
      </c>
      <c r="H1950" s="1" t="s">
        <v>12</v>
      </c>
      <c r="I1950" s="1">
        <v>2</v>
      </c>
    </row>
    <row r="1951" spans="1:9" ht="15">
      <c r="A1951" s="1" t="s">
        <v>9</v>
      </c>
      <c r="B1951" s="1" t="s">
        <v>1109</v>
      </c>
      <c r="C1951" s="1" t="s">
        <v>1109</v>
      </c>
      <c r="D1951" s="1" t="s">
        <v>1028</v>
      </c>
      <c r="E1951" s="1">
        <v>8</v>
      </c>
      <c r="F1951" s="1">
        <v>6051</v>
      </c>
      <c r="G1951" s="1" t="s">
        <v>1120</v>
      </c>
      <c r="H1951" s="1" t="s">
        <v>12</v>
      </c>
      <c r="I1951" s="1">
        <v>3</v>
      </c>
    </row>
    <row r="1952" spans="1:9" ht="15">
      <c r="A1952" s="1" t="s">
        <v>9</v>
      </c>
      <c r="B1952" s="1" t="s">
        <v>1109</v>
      </c>
      <c r="C1952" s="1" t="s">
        <v>1109</v>
      </c>
      <c r="D1952" s="1" t="s">
        <v>1028</v>
      </c>
      <c r="E1952" s="1">
        <v>8</v>
      </c>
      <c r="F1952" s="1">
        <v>6063</v>
      </c>
      <c r="G1952" s="1" t="s">
        <v>1121</v>
      </c>
      <c r="H1952" s="1" t="s">
        <v>33</v>
      </c>
      <c r="I1952" s="1">
        <v>2</v>
      </c>
    </row>
    <row r="1953" spans="1:9" ht="15">
      <c r="A1953" s="1" t="s">
        <v>9</v>
      </c>
      <c r="B1953" s="1" t="s">
        <v>1109</v>
      </c>
      <c r="C1953" s="1" t="s">
        <v>1109</v>
      </c>
      <c r="D1953" s="1" t="s">
        <v>1028</v>
      </c>
      <c r="E1953" s="1">
        <v>8</v>
      </c>
      <c r="F1953" s="1">
        <v>6063</v>
      </c>
      <c r="G1953" s="1" t="s">
        <v>1121</v>
      </c>
      <c r="H1953" s="1" t="s">
        <v>134</v>
      </c>
      <c r="I1953" s="1">
        <v>1</v>
      </c>
    </row>
    <row r="1954" spans="1:9" ht="15">
      <c r="A1954" s="1" t="s">
        <v>9</v>
      </c>
      <c r="B1954" s="1" t="s">
        <v>1109</v>
      </c>
      <c r="C1954" s="1" t="s">
        <v>1109</v>
      </c>
      <c r="D1954" s="1" t="s">
        <v>1028</v>
      </c>
      <c r="E1954" s="1">
        <v>8</v>
      </c>
      <c r="F1954" s="1">
        <v>6063</v>
      </c>
      <c r="G1954" s="1" t="s">
        <v>1121</v>
      </c>
      <c r="H1954" s="1" t="s">
        <v>34</v>
      </c>
      <c r="I1954" s="1">
        <v>1</v>
      </c>
    </row>
    <row r="1955" spans="1:9" ht="15">
      <c r="A1955" s="1" t="s">
        <v>9</v>
      </c>
      <c r="B1955" s="1" t="s">
        <v>1109</v>
      </c>
      <c r="C1955" s="1" t="s">
        <v>1109</v>
      </c>
      <c r="D1955" s="1" t="s">
        <v>1028</v>
      </c>
      <c r="E1955" s="1">
        <v>8</v>
      </c>
      <c r="F1955" s="1">
        <v>6063</v>
      </c>
      <c r="G1955" s="1" t="s">
        <v>1121</v>
      </c>
      <c r="H1955" s="1" t="s">
        <v>105</v>
      </c>
      <c r="I1955" s="1">
        <v>1</v>
      </c>
    </row>
    <row r="1956" spans="1:9" ht="15">
      <c r="A1956" s="1" t="s">
        <v>9</v>
      </c>
      <c r="B1956" s="1" t="s">
        <v>1109</v>
      </c>
      <c r="C1956" s="1" t="s">
        <v>1109</v>
      </c>
      <c r="D1956" s="1" t="s">
        <v>1028</v>
      </c>
      <c r="E1956" s="1">
        <v>8</v>
      </c>
      <c r="F1956" s="1">
        <v>6063</v>
      </c>
      <c r="G1956" s="1" t="s">
        <v>1121</v>
      </c>
      <c r="H1956" s="1" t="s">
        <v>12</v>
      </c>
      <c r="I1956" s="1">
        <v>5</v>
      </c>
    </row>
    <row r="1957" spans="1:9" ht="15">
      <c r="A1957" s="1" t="s">
        <v>9</v>
      </c>
      <c r="B1957" s="1" t="s">
        <v>1109</v>
      </c>
      <c r="C1957" s="1" t="s">
        <v>1109</v>
      </c>
      <c r="D1957" s="1" t="s">
        <v>1028</v>
      </c>
      <c r="E1957" s="1">
        <v>8</v>
      </c>
      <c r="F1957" s="1">
        <v>6075</v>
      </c>
      <c r="G1957" s="1" t="s">
        <v>1122</v>
      </c>
      <c r="H1957" s="1" t="s">
        <v>33</v>
      </c>
      <c r="I1957" s="1">
        <v>2</v>
      </c>
    </row>
    <row r="1958" spans="1:9" ht="15">
      <c r="A1958" s="1" t="s">
        <v>9</v>
      </c>
      <c r="B1958" s="1" t="s">
        <v>1109</v>
      </c>
      <c r="C1958" s="1" t="s">
        <v>1109</v>
      </c>
      <c r="D1958" s="1" t="s">
        <v>1028</v>
      </c>
      <c r="E1958" s="1">
        <v>8</v>
      </c>
      <c r="F1958" s="1">
        <v>6075</v>
      </c>
      <c r="G1958" s="1" t="s">
        <v>1122</v>
      </c>
      <c r="H1958" s="1" t="s">
        <v>45</v>
      </c>
      <c r="I1958" s="1">
        <v>2</v>
      </c>
    </row>
    <row r="1959" spans="1:9" ht="15">
      <c r="A1959" s="1" t="s">
        <v>9</v>
      </c>
      <c r="B1959" s="1" t="s">
        <v>1109</v>
      </c>
      <c r="C1959" s="1" t="s">
        <v>1109</v>
      </c>
      <c r="D1959" s="1" t="s">
        <v>1028</v>
      </c>
      <c r="E1959" s="1">
        <v>8</v>
      </c>
      <c r="F1959" s="1">
        <v>6075</v>
      </c>
      <c r="G1959" s="1" t="s">
        <v>1122</v>
      </c>
      <c r="H1959" s="1" t="s">
        <v>12</v>
      </c>
      <c r="I1959" s="1">
        <v>2</v>
      </c>
    </row>
    <row r="1960" spans="1:9" ht="15">
      <c r="A1960" s="1" t="s">
        <v>9</v>
      </c>
      <c r="B1960" s="1" t="s">
        <v>1109</v>
      </c>
      <c r="C1960" s="1" t="s">
        <v>1109</v>
      </c>
      <c r="D1960" s="1" t="s">
        <v>1028</v>
      </c>
      <c r="E1960" s="1">
        <v>8</v>
      </c>
      <c r="F1960" s="1">
        <v>6105</v>
      </c>
      <c r="G1960" s="1" t="s">
        <v>1123</v>
      </c>
      <c r="H1960" s="1" t="s">
        <v>33</v>
      </c>
      <c r="I1960" s="1">
        <v>3</v>
      </c>
    </row>
    <row r="1961" spans="1:9" ht="15">
      <c r="A1961" s="1" t="s">
        <v>9</v>
      </c>
      <c r="B1961" s="1" t="s">
        <v>1109</v>
      </c>
      <c r="C1961" s="1" t="s">
        <v>1109</v>
      </c>
      <c r="D1961" s="1" t="s">
        <v>1028</v>
      </c>
      <c r="E1961" s="1">
        <v>8</v>
      </c>
      <c r="F1961" s="1">
        <v>6105</v>
      </c>
      <c r="G1961" s="1" t="s">
        <v>1123</v>
      </c>
      <c r="H1961" s="1" t="s">
        <v>12</v>
      </c>
      <c r="I1961" s="1">
        <v>3</v>
      </c>
    </row>
    <row r="1962" spans="1:9" ht="15">
      <c r="A1962" s="1" t="s">
        <v>9</v>
      </c>
      <c r="B1962" s="1" t="s">
        <v>1109</v>
      </c>
      <c r="C1962" s="1" t="s">
        <v>1109</v>
      </c>
      <c r="D1962" s="1" t="s">
        <v>1028</v>
      </c>
      <c r="E1962" s="1">
        <v>8</v>
      </c>
      <c r="F1962" s="1">
        <v>6117</v>
      </c>
      <c r="G1962" s="1" t="s">
        <v>1124</v>
      </c>
      <c r="H1962" s="1" t="s">
        <v>1125</v>
      </c>
      <c r="I1962" s="1">
        <v>1</v>
      </c>
    </row>
    <row r="1963" spans="1:9" ht="15">
      <c r="A1963" s="1" t="s">
        <v>9</v>
      </c>
      <c r="B1963" s="1" t="s">
        <v>1109</v>
      </c>
      <c r="C1963" s="1" t="s">
        <v>1109</v>
      </c>
      <c r="D1963" s="1" t="s">
        <v>1028</v>
      </c>
      <c r="E1963" s="1">
        <v>8</v>
      </c>
      <c r="F1963" s="1">
        <v>6117</v>
      </c>
      <c r="G1963" s="1" t="s">
        <v>1124</v>
      </c>
      <c r="H1963" s="1" t="s">
        <v>33</v>
      </c>
      <c r="I1963" s="1">
        <v>6</v>
      </c>
    </row>
    <row r="1964" spans="1:9" ht="15">
      <c r="A1964" s="1" t="s">
        <v>9</v>
      </c>
      <c r="B1964" s="1" t="s">
        <v>1109</v>
      </c>
      <c r="C1964" s="1" t="s">
        <v>1109</v>
      </c>
      <c r="D1964" s="1" t="s">
        <v>1028</v>
      </c>
      <c r="E1964" s="1">
        <v>8</v>
      </c>
      <c r="F1964" s="1">
        <v>6117</v>
      </c>
      <c r="G1964" s="1" t="s">
        <v>1124</v>
      </c>
      <c r="H1964" s="1" t="s">
        <v>45</v>
      </c>
      <c r="I1964" s="1">
        <v>2</v>
      </c>
    </row>
    <row r="1965" spans="1:9" ht="15">
      <c r="A1965" s="1" t="s">
        <v>9</v>
      </c>
      <c r="B1965" s="1" t="s">
        <v>1109</v>
      </c>
      <c r="C1965" s="1" t="s">
        <v>1109</v>
      </c>
      <c r="D1965" s="1" t="s">
        <v>1028</v>
      </c>
      <c r="E1965" s="1">
        <v>8</v>
      </c>
      <c r="F1965" s="1">
        <v>6117</v>
      </c>
      <c r="G1965" s="1" t="s">
        <v>1124</v>
      </c>
      <c r="H1965" s="1" t="s">
        <v>51</v>
      </c>
      <c r="I1965" s="1">
        <v>2</v>
      </c>
    </row>
    <row r="1966" spans="1:9" ht="15">
      <c r="A1966" s="1" t="s">
        <v>9</v>
      </c>
      <c r="B1966" s="1" t="s">
        <v>1109</v>
      </c>
      <c r="C1966" s="1" t="s">
        <v>1109</v>
      </c>
      <c r="D1966" s="1" t="s">
        <v>1028</v>
      </c>
      <c r="E1966" s="1">
        <v>8</v>
      </c>
      <c r="F1966" s="1">
        <v>6117</v>
      </c>
      <c r="G1966" s="1" t="s">
        <v>1124</v>
      </c>
      <c r="H1966" s="1" t="s">
        <v>12</v>
      </c>
      <c r="I1966" s="1">
        <v>5</v>
      </c>
    </row>
    <row r="1967" spans="1:9" ht="15">
      <c r="A1967" s="1" t="s">
        <v>9</v>
      </c>
      <c r="B1967" s="1" t="s">
        <v>1109</v>
      </c>
      <c r="C1967" s="1" t="s">
        <v>1109</v>
      </c>
      <c r="D1967" s="1" t="s">
        <v>1028</v>
      </c>
      <c r="E1967" s="1">
        <v>8</v>
      </c>
      <c r="F1967" s="1">
        <v>6129</v>
      </c>
      <c r="G1967" s="1" t="s">
        <v>1126</v>
      </c>
      <c r="H1967" s="1" t="s">
        <v>167</v>
      </c>
      <c r="I1967" s="1">
        <v>4</v>
      </c>
    </row>
    <row r="1968" spans="1:9" ht="15">
      <c r="A1968" s="1" t="s">
        <v>9</v>
      </c>
      <c r="B1968" s="1" t="s">
        <v>1109</v>
      </c>
      <c r="C1968" s="1" t="s">
        <v>1109</v>
      </c>
      <c r="D1968" s="1" t="s">
        <v>1028</v>
      </c>
      <c r="E1968" s="1">
        <v>8</v>
      </c>
      <c r="F1968" s="1">
        <v>6129</v>
      </c>
      <c r="G1968" s="1" t="s">
        <v>1126</v>
      </c>
      <c r="H1968" s="1" t="s">
        <v>12</v>
      </c>
      <c r="I1968" s="1">
        <v>1</v>
      </c>
    </row>
    <row r="1969" spans="1:9" ht="15">
      <c r="A1969" s="1" t="s">
        <v>9</v>
      </c>
      <c r="B1969" s="1" t="s">
        <v>1109</v>
      </c>
      <c r="C1969" s="1" t="s">
        <v>1109</v>
      </c>
      <c r="D1969" s="1" t="s">
        <v>1028</v>
      </c>
      <c r="E1969" s="1">
        <v>8</v>
      </c>
      <c r="F1969" s="1">
        <v>6208</v>
      </c>
      <c r="G1969" s="1" t="s">
        <v>1127</v>
      </c>
      <c r="H1969" s="1" t="s">
        <v>167</v>
      </c>
      <c r="I1969" s="1">
        <v>2</v>
      </c>
    </row>
    <row r="1970" spans="1:9" ht="15">
      <c r="A1970" s="1" t="s">
        <v>9</v>
      </c>
      <c r="B1970" s="1" t="s">
        <v>1109</v>
      </c>
      <c r="C1970" s="1" t="s">
        <v>1109</v>
      </c>
      <c r="D1970" s="1" t="s">
        <v>1028</v>
      </c>
      <c r="E1970" s="1">
        <v>8</v>
      </c>
      <c r="F1970" s="1">
        <v>6208</v>
      </c>
      <c r="G1970" s="1" t="s">
        <v>1127</v>
      </c>
      <c r="H1970" s="1" t="s">
        <v>86</v>
      </c>
      <c r="I1970" s="1">
        <v>1</v>
      </c>
    </row>
    <row r="1971" spans="1:9" ht="15">
      <c r="A1971" s="1" t="s">
        <v>9</v>
      </c>
      <c r="B1971" s="1" t="s">
        <v>1109</v>
      </c>
      <c r="C1971" s="1" t="s">
        <v>1109</v>
      </c>
      <c r="D1971" s="1" t="s">
        <v>1028</v>
      </c>
      <c r="E1971" s="1">
        <v>8</v>
      </c>
      <c r="F1971" s="1">
        <v>6208</v>
      </c>
      <c r="G1971" s="1" t="s">
        <v>1127</v>
      </c>
      <c r="H1971" s="1" t="s">
        <v>14</v>
      </c>
      <c r="I1971" s="1">
        <v>2</v>
      </c>
    </row>
    <row r="1972" spans="1:9" ht="15">
      <c r="A1972" s="1" t="s">
        <v>9</v>
      </c>
      <c r="B1972" s="1" t="s">
        <v>1109</v>
      </c>
      <c r="C1972" s="1" t="s">
        <v>1109</v>
      </c>
      <c r="D1972" s="1" t="s">
        <v>1028</v>
      </c>
      <c r="E1972" s="1">
        <v>8</v>
      </c>
      <c r="F1972" s="1">
        <v>6208</v>
      </c>
      <c r="G1972" s="1" t="s">
        <v>1127</v>
      </c>
      <c r="H1972" s="1" t="s">
        <v>220</v>
      </c>
      <c r="I1972" s="1">
        <v>1</v>
      </c>
    </row>
    <row r="1973" spans="1:9" ht="15">
      <c r="A1973" s="1" t="s">
        <v>9</v>
      </c>
      <c r="B1973" s="1" t="s">
        <v>1109</v>
      </c>
      <c r="C1973" s="1" t="s">
        <v>1109</v>
      </c>
      <c r="D1973" s="1" t="s">
        <v>1028</v>
      </c>
      <c r="E1973" s="1">
        <v>8</v>
      </c>
      <c r="F1973" s="1">
        <v>6208</v>
      </c>
      <c r="G1973" s="1" t="s">
        <v>1127</v>
      </c>
      <c r="H1973" s="1" t="s">
        <v>12</v>
      </c>
      <c r="I1973" s="1">
        <v>1</v>
      </c>
    </row>
    <row r="1974" spans="1:9" ht="15">
      <c r="A1974" s="1" t="s">
        <v>9</v>
      </c>
      <c r="B1974" s="1" t="s">
        <v>1109</v>
      </c>
      <c r="C1974" s="1" t="s">
        <v>1109</v>
      </c>
      <c r="D1974" s="1" t="s">
        <v>1028</v>
      </c>
      <c r="E1974" s="1">
        <v>8</v>
      </c>
      <c r="F1974" s="1">
        <v>6212</v>
      </c>
      <c r="G1974" s="1" t="s">
        <v>1128</v>
      </c>
      <c r="H1974" s="1" t="s">
        <v>33</v>
      </c>
      <c r="I1974" s="1">
        <v>2</v>
      </c>
    </row>
    <row r="1975" spans="1:9" ht="15">
      <c r="A1975" s="1" t="s">
        <v>9</v>
      </c>
      <c r="B1975" s="1" t="s">
        <v>1109</v>
      </c>
      <c r="C1975" s="1" t="s">
        <v>1109</v>
      </c>
      <c r="D1975" s="1" t="s">
        <v>1028</v>
      </c>
      <c r="E1975" s="1">
        <v>8</v>
      </c>
      <c r="F1975" s="1">
        <v>6212</v>
      </c>
      <c r="G1975" s="1" t="s">
        <v>1128</v>
      </c>
      <c r="H1975" s="1" t="s">
        <v>12</v>
      </c>
      <c r="I1975" s="1">
        <v>2</v>
      </c>
    </row>
    <row r="1976" spans="1:9" ht="15">
      <c r="A1976" s="1" t="s">
        <v>9</v>
      </c>
      <c r="B1976" s="1" t="s">
        <v>1109</v>
      </c>
      <c r="C1976" s="1" t="s">
        <v>1109</v>
      </c>
      <c r="D1976" s="1" t="s">
        <v>1028</v>
      </c>
      <c r="E1976" s="1">
        <v>8</v>
      </c>
      <c r="F1976" s="1">
        <v>6233</v>
      </c>
      <c r="G1976" s="1" t="s">
        <v>1129</v>
      </c>
      <c r="H1976" s="1" t="s">
        <v>45</v>
      </c>
      <c r="I1976" s="1">
        <v>1</v>
      </c>
    </row>
    <row r="1977" spans="1:9" ht="15">
      <c r="A1977" s="1" t="s">
        <v>9</v>
      </c>
      <c r="B1977" s="1" t="s">
        <v>1109</v>
      </c>
      <c r="C1977" s="1" t="s">
        <v>1109</v>
      </c>
      <c r="D1977" s="1" t="s">
        <v>1028</v>
      </c>
      <c r="E1977" s="1">
        <v>8</v>
      </c>
      <c r="F1977" s="1">
        <v>6233</v>
      </c>
      <c r="G1977" s="1" t="s">
        <v>1129</v>
      </c>
      <c r="H1977" s="1" t="s">
        <v>14</v>
      </c>
      <c r="I1977" s="1">
        <v>1</v>
      </c>
    </row>
    <row r="1978" spans="1:9" ht="15">
      <c r="A1978" s="1" t="s">
        <v>9</v>
      </c>
      <c r="B1978" s="1" t="s">
        <v>1109</v>
      </c>
      <c r="C1978" s="1" t="s">
        <v>1109</v>
      </c>
      <c r="D1978" s="1" t="s">
        <v>1028</v>
      </c>
      <c r="E1978" s="1">
        <v>8</v>
      </c>
      <c r="F1978" s="1">
        <v>6233</v>
      </c>
      <c r="G1978" s="1" t="s">
        <v>1129</v>
      </c>
      <c r="H1978" s="1" t="s">
        <v>51</v>
      </c>
      <c r="I1978" s="1">
        <v>2</v>
      </c>
    </row>
    <row r="1979" spans="1:9" ht="15">
      <c r="A1979" s="1" t="s">
        <v>9</v>
      </c>
      <c r="B1979" s="1" t="s">
        <v>1109</v>
      </c>
      <c r="C1979" s="1" t="s">
        <v>1109</v>
      </c>
      <c r="D1979" s="1" t="s">
        <v>1028</v>
      </c>
      <c r="E1979" s="1">
        <v>8</v>
      </c>
      <c r="F1979" s="1">
        <v>6233</v>
      </c>
      <c r="G1979" s="1" t="s">
        <v>1129</v>
      </c>
      <c r="H1979" s="1" t="s">
        <v>12</v>
      </c>
      <c r="I1979" s="1">
        <v>2</v>
      </c>
    </row>
    <row r="1980" spans="1:9" ht="15">
      <c r="A1980" s="1" t="s">
        <v>9</v>
      </c>
      <c r="B1980" s="1" t="s">
        <v>1109</v>
      </c>
      <c r="C1980" s="1" t="s">
        <v>1109</v>
      </c>
      <c r="D1980" s="1" t="s">
        <v>1028</v>
      </c>
      <c r="E1980" s="1">
        <v>8</v>
      </c>
      <c r="F1980" s="1">
        <v>6257</v>
      </c>
      <c r="G1980" s="1" t="s">
        <v>1130</v>
      </c>
      <c r="H1980" s="1" t="s">
        <v>56</v>
      </c>
      <c r="I1980" s="1">
        <v>2</v>
      </c>
    </row>
    <row r="1981" spans="1:9" ht="15">
      <c r="A1981" s="1" t="s">
        <v>9</v>
      </c>
      <c r="B1981" s="1" t="s">
        <v>1109</v>
      </c>
      <c r="C1981" s="1" t="s">
        <v>1109</v>
      </c>
      <c r="D1981" s="1" t="s">
        <v>1028</v>
      </c>
      <c r="E1981" s="1">
        <v>8</v>
      </c>
      <c r="F1981" s="1">
        <v>6257</v>
      </c>
      <c r="G1981" s="1" t="s">
        <v>1130</v>
      </c>
      <c r="H1981" s="1" t="s">
        <v>33</v>
      </c>
      <c r="I1981" s="1">
        <v>6</v>
      </c>
    </row>
    <row r="1982" spans="1:9" ht="15">
      <c r="A1982" s="1" t="s">
        <v>9</v>
      </c>
      <c r="B1982" s="1" t="s">
        <v>1109</v>
      </c>
      <c r="C1982" s="1" t="s">
        <v>1109</v>
      </c>
      <c r="D1982" s="1" t="s">
        <v>1028</v>
      </c>
      <c r="E1982" s="1">
        <v>8</v>
      </c>
      <c r="F1982" s="1">
        <v>6257</v>
      </c>
      <c r="G1982" s="1" t="s">
        <v>1130</v>
      </c>
      <c r="H1982" s="1" t="s">
        <v>45</v>
      </c>
      <c r="I1982" s="1">
        <v>2</v>
      </c>
    </row>
    <row r="1983" spans="1:9" ht="15">
      <c r="A1983" s="1" t="s">
        <v>9</v>
      </c>
      <c r="B1983" s="1" t="s">
        <v>1109</v>
      </c>
      <c r="C1983" s="1" t="s">
        <v>1109</v>
      </c>
      <c r="D1983" s="1" t="s">
        <v>1028</v>
      </c>
      <c r="E1983" s="1">
        <v>8</v>
      </c>
      <c r="F1983" s="1">
        <v>6257</v>
      </c>
      <c r="G1983" s="1" t="s">
        <v>1130</v>
      </c>
      <c r="H1983" s="1" t="s">
        <v>12</v>
      </c>
      <c r="I1983" s="1">
        <v>2</v>
      </c>
    </row>
    <row r="1984" spans="1:9" ht="15">
      <c r="A1984" s="1" t="s">
        <v>9</v>
      </c>
      <c r="B1984" s="1" t="s">
        <v>1109</v>
      </c>
      <c r="C1984" s="1" t="s">
        <v>1109</v>
      </c>
      <c r="D1984" s="1" t="s">
        <v>1028</v>
      </c>
      <c r="E1984" s="1">
        <v>8</v>
      </c>
      <c r="F1984" s="1">
        <v>6269</v>
      </c>
      <c r="G1984" s="1" t="s">
        <v>1131</v>
      </c>
      <c r="H1984" s="1" t="s">
        <v>56</v>
      </c>
      <c r="I1984" s="1">
        <v>1</v>
      </c>
    </row>
    <row r="1985" spans="1:9" ht="15">
      <c r="A1985" s="1" t="s">
        <v>9</v>
      </c>
      <c r="B1985" s="1" t="s">
        <v>1109</v>
      </c>
      <c r="C1985" s="1" t="s">
        <v>1109</v>
      </c>
      <c r="D1985" s="1" t="s">
        <v>1028</v>
      </c>
      <c r="E1985" s="1">
        <v>8</v>
      </c>
      <c r="F1985" s="1">
        <v>6269</v>
      </c>
      <c r="G1985" s="1" t="s">
        <v>1131</v>
      </c>
      <c r="H1985" s="1" t="s">
        <v>33</v>
      </c>
      <c r="I1985" s="1">
        <v>3</v>
      </c>
    </row>
    <row r="1986" spans="1:9" ht="15">
      <c r="A1986" s="1" t="s">
        <v>9</v>
      </c>
      <c r="B1986" s="1" t="s">
        <v>1109</v>
      </c>
      <c r="C1986" s="1" t="s">
        <v>1109</v>
      </c>
      <c r="D1986" s="1" t="s">
        <v>1028</v>
      </c>
      <c r="E1986" s="1">
        <v>8</v>
      </c>
      <c r="F1986" s="1">
        <v>6269</v>
      </c>
      <c r="G1986" s="1" t="s">
        <v>1131</v>
      </c>
      <c r="H1986" s="1" t="s">
        <v>53</v>
      </c>
      <c r="I1986" s="1">
        <v>1</v>
      </c>
    </row>
    <row r="1987" spans="1:9" ht="15">
      <c r="A1987" s="1" t="s">
        <v>9</v>
      </c>
      <c r="B1987" s="1" t="s">
        <v>1109</v>
      </c>
      <c r="C1987" s="1" t="s">
        <v>1109</v>
      </c>
      <c r="D1987" s="1" t="s">
        <v>1028</v>
      </c>
      <c r="E1987" s="1">
        <v>8</v>
      </c>
      <c r="F1987" s="1">
        <v>6270</v>
      </c>
      <c r="G1987" s="1" t="s">
        <v>1132</v>
      </c>
      <c r="H1987" s="1" t="s">
        <v>33</v>
      </c>
      <c r="I1987" s="1">
        <v>2</v>
      </c>
    </row>
    <row r="1988" spans="1:9" ht="15">
      <c r="A1988" s="1" t="s">
        <v>9</v>
      </c>
      <c r="B1988" s="1" t="s">
        <v>1109</v>
      </c>
      <c r="C1988" s="1" t="s">
        <v>1109</v>
      </c>
      <c r="D1988" s="1" t="s">
        <v>1028</v>
      </c>
      <c r="E1988" s="1">
        <v>8</v>
      </c>
      <c r="F1988" s="1">
        <v>6270</v>
      </c>
      <c r="G1988" s="1" t="s">
        <v>1132</v>
      </c>
      <c r="H1988" s="1" t="s">
        <v>14</v>
      </c>
      <c r="I1988" s="1">
        <v>1</v>
      </c>
    </row>
    <row r="1989" spans="1:9" ht="15">
      <c r="A1989" s="1" t="s">
        <v>9</v>
      </c>
      <c r="B1989" s="1" t="s">
        <v>1109</v>
      </c>
      <c r="C1989" s="1" t="s">
        <v>1109</v>
      </c>
      <c r="D1989" s="1" t="s">
        <v>1028</v>
      </c>
      <c r="E1989" s="1">
        <v>8</v>
      </c>
      <c r="F1989" s="1">
        <v>6270</v>
      </c>
      <c r="G1989" s="1" t="s">
        <v>1132</v>
      </c>
      <c r="H1989" s="1" t="s">
        <v>12</v>
      </c>
      <c r="I1989" s="1">
        <v>4</v>
      </c>
    </row>
    <row r="1990" spans="1:9" ht="15">
      <c r="A1990" s="1" t="s">
        <v>9</v>
      </c>
      <c r="B1990" s="1" t="s">
        <v>1109</v>
      </c>
      <c r="C1990" s="1" t="s">
        <v>1109</v>
      </c>
      <c r="D1990" s="1" t="s">
        <v>1028</v>
      </c>
      <c r="E1990" s="1">
        <v>8</v>
      </c>
      <c r="F1990" s="1">
        <v>6282</v>
      </c>
      <c r="G1990" s="1" t="s">
        <v>1133</v>
      </c>
      <c r="H1990" s="1" t="s">
        <v>33</v>
      </c>
      <c r="I1990" s="1">
        <v>1</v>
      </c>
    </row>
    <row r="1991" spans="1:9" ht="15">
      <c r="A1991" s="1" t="s">
        <v>9</v>
      </c>
      <c r="B1991" s="1" t="s">
        <v>1109</v>
      </c>
      <c r="C1991" s="1" t="s">
        <v>1109</v>
      </c>
      <c r="D1991" s="1" t="s">
        <v>1028</v>
      </c>
      <c r="E1991" s="1">
        <v>8</v>
      </c>
      <c r="F1991" s="1">
        <v>6282</v>
      </c>
      <c r="G1991" s="1" t="s">
        <v>1133</v>
      </c>
      <c r="H1991" s="1" t="s">
        <v>134</v>
      </c>
      <c r="I1991" s="1">
        <v>1</v>
      </c>
    </row>
    <row r="1992" spans="1:9" ht="15">
      <c r="A1992" s="1" t="s">
        <v>9</v>
      </c>
      <c r="B1992" s="1" t="s">
        <v>1109</v>
      </c>
      <c r="C1992" s="1" t="s">
        <v>1109</v>
      </c>
      <c r="D1992" s="1" t="s">
        <v>1028</v>
      </c>
      <c r="E1992" s="1">
        <v>8</v>
      </c>
      <c r="F1992" s="1">
        <v>6336</v>
      </c>
      <c r="G1992" s="1" t="s">
        <v>1134</v>
      </c>
      <c r="H1992" s="1" t="s">
        <v>34</v>
      </c>
      <c r="I1992" s="1">
        <v>2</v>
      </c>
    </row>
    <row r="1993" spans="1:9" ht="15">
      <c r="A1993" s="1" t="s">
        <v>9</v>
      </c>
      <c r="B1993" s="1" t="s">
        <v>1109</v>
      </c>
      <c r="C1993" s="1" t="s">
        <v>1109</v>
      </c>
      <c r="D1993" s="1" t="s">
        <v>1028</v>
      </c>
      <c r="E1993" s="1">
        <v>8</v>
      </c>
      <c r="F1993" s="1">
        <v>6336</v>
      </c>
      <c r="G1993" s="1" t="s">
        <v>1134</v>
      </c>
      <c r="H1993" s="1" t="s">
        <v>12</v>
      </c>
      <c r="I1993" s="1">
        <v>3</v>
      </c>
    </row>
    <row r="1994" spans="1:9" ht="15">
      <c r="A1994" s="1" t="s">
        <v>9</v>
      </c>
      <c r="B1994" s="1" t="s">
        <v>1109</v>
      </c>
      <c r="C1994" s="1" t="s">
        <v>1109</v>
      </c>
      <c r="D1994" s="1" t="s">
        <v>1028</v>
      </c>
      <c r="E1994" s="1">
        <v>8</v>
      </c>
      <c r="F1994" s="1">
        <v>6348</v>
      </c>
      <c r="G1994" s="1" t="s">
        <v>1135</v>
      </c>
      <c r="H1994" s="1" t="s">
        <v>33</v>
      </c>
      <c r="I1994" s="1">
        <v>1</v>
      </c>
    </row>
    <row r="1995" spans="1:9" ht="15">
      <c r="A1995" s="1" t="s">
        <v>9</v>
      </c>
      <c r="B1995" s="1" t="s">
        <v>1109</v>
      </c>
      <c r="C1995" s="1" t="s">
        <v>1109</v>
      </c>
      <c r="D1995" s="1" t="s">
        <v>1028</v>
      </c>
      <c r="E1995" s="1">
        <v>8</v>
      </c>
      <c r="F1995" s="1">
        <v>6359</v>
      </c>
      <c r="G1995" s="1" t="s">
        <v>1136</v>
      </c>
      <c r="H1995" s="1" t="s">
        <v>33</v>
      </c>
      <c r="I1995" s="1">
        <v>2</v>
      </c>
    </row>
    <row r="1996" spans="1:9" ht="15">
      <c r="A1996" s="1" t="s">
        <v>9</v>
      </c>
      <c r="B1996" s="1" t="s">
        <v>1109</v>
      </c>
      <c r="C1996" s="1" t="s">
        <v>1109</v>
      </c>
      <c r="D1996" s="1" t="s">
        <v>1028</v>
      </c>
      <c r="E1996" s="1">
        <v>8</v>
      </c>
      <c r="F1996" s="1">
        <v>6361</v>
      </c>
      <c r="G1996" s="1" t="s">
        <v>1137</v>
      </c>
      <c r="H1996" s="1" t="s">
        <v>12</v>
      </c>
      <c r="I1996" s="1">
        <v>1</v>
      </c>
    </row>
    <row r="1997" spans="1:9" ht="15">
      <c r="A1997" s="1" t="s">
        <v>9</v>
      </c>
      <c r="B1997" s="1" t="s">
        <v>1109</v>
      </c>
      <c r="C1997" s="1" t="s">
        <v>1109</v>
      </c>
      <c r="D1997" s="1" t="s">
        <v>1028</v>
      </c>
      <c r="E1997" s="1">
        <v>8</v>
      </c>
      <c r="F1997" s="1">
        <v>6373</v>
      </c>
      <c r="G1997" s="1" t="s">
        <v>1138</v>
      </c>
      <c r="H1997" s="1" t="s">
        <v>33</v>
      </c>
      <c r="I1997" s="1">
        <v>2</v>
      </c>
    </row>
    <row r="1998" spans="1:9" ht="15">
      <c r="A1998" s="1" t="s">
        <v>9</v>
      </c>
      <c r="B1998" s="1" t="s">
        <v>1109</v>
      </c>
      <c r="C1998" s="1" t="s">
        <v>1109</v>
      </c>
      <c r="D1998" s="1" t="s">
        <v>1028</v>
      </c>
      <c r="E1998" s="1">
        <v>8</v>
      </c>
      <c r="F1998" s="1">
        <v>6373</v>
      </c>
      <c r="G1998" s="1" t="s">
        <v>1138</v>
      </c>
      <c r="H1998" s="1" t="s">
        <v>86</v>
      </c>
      <c r="I1998" s="1">
        <v>2</v>
      </c>
    </row>
    <row r="1999" spans="1:9" ht="15">
      <c r="A1999" s="1" t="s">
        <v>9</v>
      </c>
      <c r="B1999" s="1" t="s">
        <v>1109</v>
      </c>
      <c r="C1999" s="1" t="s">
        <v>1109</v>
      </c>
      <c r="D1999" s="1" t="s">
        <v>1028</v>
      </c>
      <c r="E1999" s="1">
        <v>8</v>
      </c>
      <c r="F1999" s="1">
        <v>6373</v>
      </c>
      <c r="G1999" s="1" t="s">
        <v>1138</v>
      </c>
      <c r="H1999" s="1" t="s">
        <v>51</v>
      </c>
      <c r="I1999" s="1">
        <v>1</v>
      </c>
    </row>
    <row r="2000" spans="1:9" ht="15">
      <c r="A2000" s="1" t="s">
        <v>9</v>
      </c>
      <c r="B2000" s="1" t="s">
        <v>1109</v>
      </c>
      <c r="C2000" s="1" t="s">
        <v>1109</v>
      </c>
      <c r="D2000" s="1" t="s">
        <v>1028</v>
      </c>
      <c r="E2000" s="1">
        <v>8</v>
      </c>
      <c r="F2000" s="1">
        <v>6397</v>
      </c>
      <c r="G2000" s="1" t="s">
        <v>1139</v>
      </c>
      <c r="H2000" s="1" t="s">
        <v>56</v>
      </c>
      <c r="I2000" s="1">
        <v>3</v>
      </c>
    </row>
    <row r="2001" spans="1:9" ht="15">
      <c r="A2001" s="1" t="s">
        <v>9</v>
      </c>
      <c r="B2001" s="1" t="s">
        <v>1109</v>
      </c>
      <c r="C2001" s="1" t="s">
        <v>1109</v>
      </c>
      <c r="D2001" s="1" t="s">
        <v>1028</v>
      </c>
      <c r="E2001" s="1">
        <v>8</v>
      </c>
      <c r="F2001" s="1">
        <v>6397</v>
      </c>
      <c r="G2001" s="1" t="s">
        <v>1139</v>
      </c>
      <c r="H2001" s="1" t="s">
        <v>33</v>
      </c>
      <c r="I2001" s="1">
        <v>29</v>
      </c>
    </row>
    <row r="2002" spans="1:9" ht="15">
      <c r="A2002" s="1" t="s">
        <v>9</v>
      </c>
      <c r="B2002" s="1" t="s">
        <v>1109</v>
      </c>
      <c r="C2002" s="1" t="s">
        <v>1109</v>
      </c>
      <c r="D2002" s="1" t="s">
        <v>1028</v>
      </c>
      <c r="E2002" s="1">
        <v>8</v>
      </c>
      <c r="F2002" s="1">
        <v>6397</v>
      </c>
      <c r="G2002" s="1" t="s">
        <v>1139</v>
      </c>
      <c r="H2002" s="1" t="s">
        <v>35</v>
      </c>
      <c r="I2002" s="1">
        <v>11</v>
      </c>
    </row>
    <row r="2003" spans="1:9" ht="15">
      <c r="A2003" s="1" t="s">
        <v>9</v>
      </c>
      <c r="B2003" s="1" t="s">
        <v>1109</v>
      </c>
      <c r="C2003" s="1" t="s">
        <v>1109</v>
      </c>
      <c r="D2003" s="1" t="s">
        <v>1028</v>
      </c>
      <c r="E2003" s="1">
        <v>8</v>
      </c>
      <c r="F2003" s="1">
        <v>6427</v>
      </c>
      <c r="G2003" s="1" t="s">
        <v>1140</v>
      </c>
      <c r="H2003" s="1" t="s">
        <v>33</v>
      </c>
      <c r="I2003" s="1">
        <v>3</v>
      </c>
    </row>
    <row r="2004" spans="1:9" ht="15">
      <c r="A2004" s="1" t="s">
        <v>9</v>
      </c>
      <c r="B2004" s="1" t="s">
        <v>1109</v>
      </c>
      <c r="C2004" s="1" t="s">
        <v>1109</v>
      </c>
      <c r="D2004" s="1" t="s">
        <v>1028</v>
      </c>
      <c r="E2004" s="1">
        <v>8</v>
      </c>
      <c r="F2004" s="1">
        <v>6427</v>
      </c>
      <c r="G2004" s="1" t="s">
        <v>1140</v>
      </c>
      <c r="H2004" s="1" t="s">
        <v>14</v>
      </c>
      <c r="I2004" s="1">
        <v>1</v>
      </c>
    </row>
    <row r="2005" spans="1:9" ht="15">
      <c r="A2005" s="1" t="s">
        <v>9</v>
      </c>
      <c r="B2005" s="1" t="s">
        <v>1109</v>
      </c>
      <c r="C2005" s="1" t="s">
        <v>1109</v>
      </c>
      <c r="D2005" s="1" t="s">
        <v>1028</v>
      </c>
      <c r="E2005" s="1">
        <v>8</v>
      </c>
      <c r="F2005" s="1">
        <v>6427</v>
      </c>
      <c r="G2005" s="1" t="s">
        <v>1140</v>
      </c>
      <c r="H2005" s="1" t="s">
        <v>238</v>
      </c>
      <c r="I2005" s="1">
        <v>1</v>
      </c>
    </row>
    <row r="2006" spans="1:9" ht="15">
      <c r="A2006" s="1" t="s">
        <v>9</v>
      </c>
      <c r="B2006" s="1" t="s">
        <v>1109</v>
      </c>
      <c r="C2006" s="1" t="s">
        <v>1109</v>
      </c>
      <c r="D2006" s="1" t="s">
        <v>1028</v>
      </c>
      <c r="E2006" s="1">
        <v>8</v>
      </c>
      <c r="F2006" s="1">
        <v>6427</v>
      </c>
      <c r="G2006" s="1" t="s">
        <v>1140</v>
      </c>
      <c r="H2006" s="1" t="s">
        <v>12</v>
      </c>
      <c r="I2006" s="1">
        <v>3</v>
      </c>
    </row>
    <row r="2007" spans="1:9" ht="15">
      <c r="A2007" s="1" t="s">
        <v>9</v>
      </c>
      <c r="B2007" s="1" t="s">
        <v>1109</v>
      </c>
      <c r="C2007" s="1" t="s">
        <v>1109</v>
      </c>
      <c r="D2007" s="1" t="s">
        <v>1028</v>
      </c>
      <c r="E2007" s="1">
        <v>8</v>
      </c>
      <c r="F2007" s="1">
        <v>6439</v>
      </c>
      <c r="G2007" s="1" t="s">
        <v>1141</v>
      </c>
      <c r="H2007" s="1" t="s">
        <v>33</v>
      </c>
      <c r="I2007" s="1">
        <v>9</v>
      </c>
    </row>
    <row r="2008" spans="1:9" ht="15">
      <c r="A2008" s="1" t="s">
        <v>9</v>
      </c>
      <c r="B2008" s="1" t="s">
        <v>1109</v>
      </c>
      <c r="C2008" s="1" t="s">
        <v>1109</v>
      </c>
      <c r="D2008" s="1" t="s">
        <v>1028</v>
      </c>
      <c r="E2008" s="1">
        <v>8</v>
      </c>
      <c r="F2008" s="1">
        <v>6440</v>
      </c>
      <c r="G2008" s="1" t="s">
        <v>1142</v>
      </c>
      <c r="H2008" s="1" t="s">
        <v>30</v>
      </c>
      <c r="I2008" s="1">
        <v>3</v>
      </c>
    </row>
    <row r="2009" spans="1:9" ht="15">
      <c r="A2009" s="1" t="s">
        <v>9</v>
      </c>
      <c r="B2009" s="1" t="s">
        <v>1109</v>
      </c>
      <c r="C2009" s="1" t="s">
        <v>1109</v>
      </c>
      <c r="D2009" s="1" t="s">
        <v>1028</v>
      </c>
      <c r="E2009" s="1">
        <v>8</v>
      </c>
      <c r="F2009" s="1">
        <v>6440</v>
      </c>
      <c r="G2009" s="1" t="s">
        <v>1142</v>
      </c>
      <c r="H2009" s="1" t="s">
        <v>33</v>
      </c>
      <c r="I2009" s="1">
        <v>2</v>
      </c>
    </row>
    <row r="2010" spans="1:9" ht="15">
      <c r="A2010" s="1" t="s">
        <v>9</v>
      </c>
      <c r="B2010" s="1" t="s">
        <v>1109</v>
      </c>
      <c r="C2010" s="1" t="s">
        <v>1109</v>
      </c>
      <c r="D2010" s="1" t="s">
        <v>1028</v>
      </c>
      <c r="E2010" s="1">
        <v>8</v>
      </c>
      <c r="F2010" s="1">
        <v>6440</v>
      </c>
      <c r="G2010" s="1" t="s">
        <v>1142</v>
      </c>
      <c r="H2010" s="1" t="s">
        <v>34</v>
      </c>
      <c r="I2010" s="1">
        <v>1</v>
      </c>
    </row>
    <row r="2011" spans="1:9" ht="15">
      <c r="A2011" s="1" t="s">
        <v>9</v>
      </c>
      <c r="B2011" s="1" t="s">
        <v>1109</v>
      </c>
      <c r="C2011" s="1" t="s">
        <v>1109</v>
      </c>
      <c r="D2011" s="1" t="s">
        <v>1028</v>
      </c>
      <c r="E2011" s="1">
        <v>8</v>
      </c>
      <c r="F2011" s="1">
        <v>6440</v>
      </c>
      <c r="G2011" s="1" t="s">
        <v>1142</v>
      </c>
      <c r="H2011" s="1" t="s">
        <v>12</v>
      </c>
      <c r="I2011" s="1">
        <v>2</v>
      </c>
    </row>
    <row r="2012" spans="1:9" ht="15">
      <c r="A2012" s="1" t="s">
        <v>9</v>
      </c>
      <c r="B2012" s="1" t="s">
        <v>1109</v>
      </c>
      <c r="C2012" s="1" t="s">
        <v>1109</v>
      </c>
      <c r="D2012" s="1" t="s">
        <v>1028</v>
      </c>
      <c r="E2012" s="1">
        <v>8</v>
      </c>
      <c r="F2012" s="1">
        <v>6452</v>
      </c>
      <c r="G2012" s="1" t="s">
        <v>1143</v>
      </c>
      <c r="H2012" s="1" t="s">
        <v>33</v>
      </c>
      <c r="I2012" s="1">
        <v>2</v>
      </c>
    </row>
    <row r="2013" spans="1:9" ht="15">
      <c r="A2013" s="1" t="s">
        <v>9</v>
      </c>
      <c r="B2013" s="1" t="s">
        <v>1109</v>
      </c>
      <c r="C2013" s="1" t="s">
        <v>1109</v>
      </c>
      <c r="D2013" s="1" t="s">
        <v>1028</v>
      </c>
      <c r="E2013" s="1">
        <v>8</v>
      </c>
      <c r="F2013" s="1">
        <v>6452</v>
      </c>
      <c r="G2013" s="1" t="s">
        <v>1143</v>
      </c>
      <c r="H2013" s="1" t="s">
        <v>86</v>
      </c>
      <c r="I2013" s="1">
        <v>1</v>
      </c>
    </row>
    <row r="2014" spans="1:9" ht="15">
      <c r="A2014" s="1" t="s">
        <v>9</v>
      </c>
      <c r="B2014" s="1" t="s">
        <v>1109</v>
      </c>
      <c r="C2014" s="1" t="s">
        <v>1109</v>
      </c>
      <c r="D2014" s="1" t="s">
        <v>1028</v>
      </c>
      <c r="E2014" s="1">
        <v>8</v>
      </c>
      <c r="F2014" s="1">
        <v>6452</v>
      </c>
      <c r="G2014" s="1" t="s">
        <v>1143</v>
      </c>
      <c r="H2014" s="1" t="s">
        <v>12</v>
      </c>
      <c r="I2014" s="1">
        <v>1</v>
      </c>
    </row>
    <row r="2015" spans="1:9" ht="15">
      <c r="A2015" s="1" t="s">
        <v>9</v>
      </c>
      <c r="B2015" s="1" t="s">
        <v>1109</v>
      </c>
      <c r="C2015" s="1" t="s">
        <v>1109</v>
      </c>
      <c r="D2015" s="1" t="s">
        <v>1028</v>
      </c>
      <c r="E2015" s="1">
        <v>8</v>
      </c>
      <c r="F2015" s="1">
        <v>6464</v>
      </c>
      <c r="G2015" s="1" t="s">
        <v>1144</v>
      </c>
      <c r="H2015" s="1" t="s">
        <v>33</v>
      </c>
      <c r="I2015" s="1">
        <v>4</v>
      </c>
    </row>
    <row r="2016" spans="1:9" ht="15">
      <c r="A2016" s="1" t="s">
        <v>9</v>
      </c>
      <c r="B2016" s="1" t="s">
        <v>1109</v>
      </c>
      <c r="C2016" s="1" t="s">
        <v>1109</v>
      </c>
      <c r="D2016" s="1" t="s">
        <v>1028</v>
      </c>
      <c r="E2016" s="1">
        <v>8</v>
      </c>
      <c r="F2016" s="1">
        <v>6464</v>
      </c>
      <c r="G2016" s="1" t="s">
        <v>1144</v>
      </c>
      <c r="H2016" s="1" t="s">
        <v>45</v>
      </c>
      <c r="I2016" s="1">
        <v>1</v>
      </c>
    </row>
    <row r="2017" spans="1:9" ht="15">
      <c r="A2017" s="1" t="s">
        <v>9</v>
      </c>
      <c r="B2017" s="1" t="s">
        <v>1109</v>
      </c>
      <c r="C2017" s="1" t="s">
        <v>1109</v>
      </c>
      <c r="D2017" s="1" t="s">
        <v>1028</v>
      </c>
      <c r="E2017" s="1">
        <v>8</v>
      </c>
      <c r="F2017" s="1">
        <v>35725</v>
      </c>
      <c r="G2017" s="1" t="s">
        <v>1145</v>
      </c>
      <c r="H2017" s="1" t="s">
        <v>12</v>
      </c>
      <c r="I2017" s="1">
        <v>6</v>
      </c>
    </row>
    <row r="2018" spans="1:9" ht="15">
      <c r="A2018" s="1" t="s">
        <v>9</v>
      </c>
      <c r="B2018" s="1" t="s">
        <v>1109</v>
      </c>
      <c r="C2018" s="1" t="s">
        <v>1109</v>
      </c>
      <c r="D2018" s="1" t="s">
        <v>1028</v>
      </c>
      <c r="E2018" s="1">
        <v>8</v>
      </c>
      <c r="F2018" s="1">
        <v>36158</v>
      </c>
      <c r="G2018" s="1" t="s">
        <v>1146</v>
      </c>
      <c r="H2018" s="1" t="s">
        <v>33</v>
      </c>
      <c r="I2018" s="1">
        <v>14</v>
      </c>
    </row>
    <row r="2019" spans="1:9" ht="15">
      <c r="A2019" s="1" t="s">
        <v>9</v>
      </c>
      <c r="B2019" s="1" t="s">
        <v>1109</v>
      </c>
      <c r="C2019" s="1" t="s">
        <v>1109</v>
      </c>
      <c r="D2019" s="1" t="s">
        <v>1028</v>
      </c>
      <c r="E2019" s="1">
        <v>8</v>
      </c>
      <c r="F2019" s="1">
        <v>36158</v>
      </c>
      <c r="G2019" s="1" t="s">
        <v>1146</v>
      </c>
      <c r="H2019" s="1" t="s">
        <v>35</v>
      </c>
      <c r="I2019" s="1">
        <v>1</v>
      </c>
    </row>
    <row r="2020" spans="1:9" ht="15">
      <c r="A2020" s="1" t="s">
        <v>9</v>
      </c>
      <c r="B2020" s="1" t="s">
        <v>1109</v>
      </c>
      <c r="C2020" s="1" t="s">
        <v>1109</v>
      </c>
      <c r="D2020" s="1" t="s">
        <v>1028</v>
      </c>
      <c r="E2020" s="1">
        <v>8</v>
      </c>
      <c r="F2020" s="1">
        <v>37631</v>
      </c>
      <c r="G2020" s="1" t="s">
        <v>1147</v>
      </c>
      <c r="H2020" s="1" t="s">
        <v>33</v>
      </c>
      <c r="I2020" s="1">
        <v>2</v>
      </c>
    </row>
    <row r="2021" spans="1:9" ht="15">
      <c r="A2021" s="1" t="s">
        <v>9</v>
      </c>
      <c r="B2021" s="1" t="s">
        <v>1109</v>
      </c>
      <c r="C2021" s="1" t="s">
        <v>1109</v>
      </c>
      <c r="D2021" s="1" t="s">
        <v>1028</v>
      </c>
      <c r="E2021" s="1">
        <v>8</v>
      </c>
      <c r="F2021" s="1">
        <v>38362</v>
      </c>
      <c r="G2021" s="1" t="s">
        <v>1148</v>
      </c>
      <c r="H2021" s="1" t="s">
        <v>33</v>
      </c>
      <c r="I2021" s="1">
        <v>6</v>
      </c>
    </row>
    <row r="2022" spans="1:9" ht="15">
      <c r="A2022" s="1" t="s">
        <v>9</v>
      </c>
      <c r="B2022" s="1" t="s">
        <v>1109</v>
      </c>
      <c r="C2022" s="1" t="s">
        <v>1109</v>
      </c>
      <c r="D2022" s="1" t="s">
        <v>1028</v>
      </c>
      <c r="E2022" s="1">
        <v>8</v>
      </c>
      <c r="F2022" s="1">
        <v>41919</v>
      </c>
      <c r="G2022" s="1" t="s">
        <v>1149</v>
      </c>
      <c r="H2022" s="1" t="s">
        <v>33</v>
      </c>
      <c r="I2022" s="1">
        <v>1</v>
      </c>
    </row>
    <row r="2023" spans="1:9" ht="15">
      <c r="A2023" s="1" t="s">
        <v>9</v>
      </c>
      <c r="B2023" s="1" t="s">
        <v>1109</v>
      </c>
      <c r="C2023" s="1" t="s">
        <v>1109</v>
      </c>
      <c r="D2023" s="1" t="s">
        <v>1028</v>
      </c>
      <c r="E2023" s="1">
        <v>8</v>
      </c>
      <c r="F2023" s="1">
        <v>41919</v>
      </c>
      <c r="G2023" s="1" t="s">
        <v>1149</v>
      </c>
      <c r="H2023" s="1" t="s">
        <v>45</v>
      </c>
      <c r="I2023" s="1">
        <v>3</v>
      </c>
    </row>
    <row r="2024" spans="1:9" ht="15">
      <c r="A2024" s="1" t="s">
        <v>9</v>
      </c>
      <c r="B2024" s="1" t="s">
        <v>1109</v>
      </c>
      <c r="C2024" s="1" t="s">
        <v>1109</v>
      </c>
      <c r="D2024" s="1" t="s">
        <v>1028</v>
      </c>
      <c r="E2024" s="1">
        <v>8</v>
      </c>
      <c r="F2024" s="1">
        <v>41920</v>
      </c>
      <c r="G2024" s="1" t="s">
        <v>1150</v>
      </c>
      <c r="H2024" s="1" t="s">
        <v>33</v>
      </c>
      <c r="I2024" s="1">
        <v>15</v>
      </c>
    </row>
    <row r="2025" spans="1:9" ht="15">
      <c r="A2025" s="1" t="s">
        <v>9</v>
      </c>
      <c r="B2025" s="1" t="s">
        <v>1109</v>
      </c>
      <c r="C2025" s="1" t="s">
        <v>1109</v>
      </c>
      <c r="D2025" s="1" t="s">
        <v>1028</v>
      </c>
      <c r="E2025" s="1">
        <v>8</v>
      </c>
      <c r="F2025" s="1">
        <v>41920</v>
      </c>
      <c r="G2025" s="1" t="s">
        <v>1150</v>
      </c>
      <c r="H2025" s="1" t="s">
        <v>12</v>
      </c>
      <c r="I2025" s="1">
        <v>1</v>
      </c>
    </row>
    <row r="2026" spans="1:9" ht="15">
      <c r="A2026" s="1" t="s">
        <v>9</v>
      </c>
      <c r="B2026" s="1" t="s">
        <v>1109</v>
      </c>
      <c r="C2026" s="1" t="s">
        <v>1109</v>
      </c>
      <c r="D2026" s="1" t="s">
        <v>1028</v>
      </c>
      <c r="E2026" s="1">
        <v>8</v>
      </c>
      <c r="F2026" s="1">
        <v>191206</v>
      </c>
      <c r="G2026" s="1" t="s">
        <v>1151</v>
      </c>
      <c r="H2026" s="1" t="s">
        <v>33</v>
      </c>
      <c r="I2026" s="1">
        <v>6</v>
      </c>
    </row>
    <row r="2027" spans="1:9" ht="15">
      <c r="A2027" s="1" t="s">
        <v>9</v>
      </c>
      <c r="B2027" s="1" t="s">
        <v>1109</v>
      </c>
      <c r="C2027" s="1" t="s">
        <v>1109</v>
      </c>
      <c r="D2027" s="1" t="s">
        <v>1028</v>
      </c>
      <c r="E2027" s="1">
        <v>8</v>
      </c>
      <c r="F2027" s="1">
        <v>191206</v>
      </c>
      <c r="G2027" s="1" t="s">
        <v>1151</v>
      </c>
      <c r="H2027" s="1" t="s">
        <v>83</v>
      </c>
      <c r="I2027" s="1">
        <v>1</v>
      </c>
    </row>
    <row r="2028" spans="1:9" ht="15">
      <c r="A2028" s="1" t="s">
        <v>9</v>
      </c>
      <c r="B2028" s="1" t="s">
        <v>1109</v>
      </c>
      <c r="C2028" s="1" t="s">
        <v>1109</v>
      </c>
      <c r="D2028" s="1" t="s">
        <v>1028</v>
      </c>
      <c r="E2028" s="1">
        <v>8</v>
      </c>
      <c r="F2028" s="1">
        <v>191206</v>
      </c>
      <c r="G2028" s="1" t="s">
        <v>1151</v>
      </c>
      <c r="H2028" s="1" t="s">
        <v>35</v>
      </c>
      <c r="I2028" s="1">
        <v>1</v>
      </c>
    </row>
    <row r="2029" spans="1:9" ht="15">
      <c r="A2029" s="1" t="s">
        <v>9</v>
      </c>
      <c r="B2029" s="1" t="s">
        <v>1109</v>
      </c>
      <c r="C2029" s="1" t="s">
        <v>1109</v>
      </c>
      <c r="D2029" s="1" t="s">
        <v>1028</v>
      </c>
      <c r="E2029" s="1">
        <v>8</v>
      </c>
      <c r="F2029" s="1">
        <v>191206</v>
      </c>
      <c r="G2029" s="1" t="s">
        <v>1151</v>
      </c>
      <c r="H2029" s="1" t="s">
        <v>12</v>
      </c>
      <c r="I2029" s="1">
        <v>1</v>
      </c>
    </row>
    <row r="2030" spans="1:9" ht="15">
      <c r="A2030" s="1" t="s">
        <v>9</v>
      </c>
      <c r="B2030" s="1" t="s">
        <v>1109</v>
      </c>
      <c r="C2030" s="1" t="s">
        <v>1109</v>
      </c>
      <c r="D2030" s="1" t="s">
        <v>1028</v>
      </c>
      <c r="E2030" s="1">
        <v>8</v>
      </c>
      <c r="F2030" s="1">
        <v>191218</v>
      </c>
      <c r="G2030" s="1" t="s">
        <v>1152</v>
      </c>
      <c r="H2030" s="1" t="s">
        <v>33</v>
      </c>
      <c r="I2030" s="1">
        <v>5</v>
      </c>
    </row>
    <row r="2031" spans="1:9" ht="15">
      <c r="A2031" s="1" t="s">
        <v>9</v>
      </c>
      <c r="B2031" s="1" t="s">
        <v>1109</v>
      </c>
      <c r="C2031" s="1" t="s">
        <v>1109</v>
      </c>
      <c r="D2031" s="1" t="s">
        <v>1028</v>
      </c>
      <c r="E2031" s="1">
        <v>8</v>
      </c>
      <c r="F2031" s="1">
        <v>191218</v>
      </c>
      <c r="G2031" s="1" t="s">
        <v>1152</v>
      </c>
      <c r="H2031" s="1" t="s">
        <v>86</v>
      </c>
      <c r="I2031" s="1">
        <v>1</v>
      </c>
    </row>
    <row r="2032" spans="1:9" ht="15">
      <c r="A2032" s="1" t="s">
        <v>9</v>
      </c>
      <c r="B2032" s="1" t="s">
        <v>1109</v>
      </c>
      <c r="C2032" s="1" t="s">
        <v>1109</v>
      </c>
      <c r="D2032" s="1" t="s">
        <v>1028</v>
      </c>
      <c r="E2032" s="1">
        <v>8</v>
      </c>
      <c r="F2032" s="1">
        <v>191218</v>
      </c>
      <c r="G2032" s="1" t="s">
        <v>1152</v>
      </c>
      <c r="H2032" s="1" t="s">
        <v>35</v>
      </c>
      <c r="I2032" s="1">
        <v>1</v>
      </c>
    </row>
    <row r="2033" spans="1:9" ht="15">
      <c r="A2033" s="1" t="s">
        <v>9</v>
      </c>
      <c r="B2033" s="1" t="s">
        <v>1109</v>
      </c>
      <c r="C2033" s="1" t="s">
        <v>1109</v>
      </c>
      <c r="D2033" s="1" t="s">
        <v>1028</v>
      </c>
      <c r="E2033" s="1">
        <v>8</v>
      </c>
      <c r="F2033" s="1">
        <v>191218</v>
      </c>
      <c r="G2033" s="1" t="s">
        <v>1152</v>
      </c>
      <c r="H2033" s="1" t="s">
        <v>51</v>
      </c>
      <c r="I2033" s="1">
        <v>1</v>
      </c>
    </row>
    <row r="2034" spans="1:9" ht="15">
      <c r="A2034" s="1" t="s">
        <v>9</v>
      </c>
      <c r="B2034" s="1" t="s">
        <v>1109</v>
      </c>
      <c r="C2034" s="1" t="s">
        <v>1109</v>
      </c>
      <c r="D2034" s="1" t="s">
        <v>1028</v>
      </c>
      <c r="E2034" s="1">
        <v>8</v>
      </c>
      <c r="F2034" s="1">
        <v>269402</v>
      </c>
      <c r="G2034" s="1" t="s">
        <v>1153</v>
      </c>
      <c r="H2034" s="1" t="s">
        <v>33</v>
      </c>
      <c r="I2034" s="1">
        <v>9</v>
      </c>
    </row>
    <row r="2035" spans="1:9" ht="15">
      <c r="A2035" s="1" t="s">
        <v>9</v>
      </c>
      <c r="B2035" s="1" t="s">
        <v>1109</v>
      </c>
      <c r="C2035" s="1" t="s">
        <v>1109</v>
      </c>
      <c r="D2035" s="1" t="s">
        <v>1028</v>
      </c>
      <c r="E2035" s="1">
        <v>8</v>
      </c>
      <c r="F2035" s="1">
        <v>297513</v>
      </c>
      <c r="G2035" s="1" t="s">
        <v>1154</v>
      </c>
      <c r="H2035" s="1" t="s">
        <v>33</v>
      </c>
      <c r="I2035" s="1">
        <v>1</v>
      </c>
    </row>
    <row r="2036" spans="1:9" ht="15">
      <c r="A2036" s="1" t="s">
        <v>9</v>
      </c>
      <c r="B2036" s="1" t="s">
        <v>1109</v>
      </c>
      <c r="C2036" s="1" t="s">
        <v>1109</v>
      </c>
      <c r="D2036" s="1" t="s">
        <v>1028</v>
      </c>
      <c r="E2036" s="1">
        <v>8</v>
      </c>
      <c r="F2036" s="1">
        <v>297513</v>
      </c>
      <c r="G2036" s="1" t="s">
        <v>1154</v>
      </c>
      <c r="H2036" s="1" t="s">
        <v>12</v>
      </c>
      <c r="I2036" s="1">
        <v>1</v>
      </c>
    </row>
    <row r="2037" spans="1:9" ht="15">
      <c r="A2037" s="1" t="s">
        <v>9</v>
      </c>
      <c r="B2037" s="1" t="s">
        <v>1109</v>
      </c>
      <c r="C2037" s="1" t="s">
        <v>1109</v>
      </c>
      <c r="D2037" s="1" t="s">
        <v>1028</v>
      </c>
      <c r="E2037" s="1">
        <v>8</v>
      </c>
      <c r="F2037" s="1">
        <v>297525</v>
      </c>
      <c r="G2037" s="1" t="s">
        <v>1155</v>
      </c>
      <c r="H2037" s="1" t="s">
        <v>33</v>
      </c>
      <c r="I2037" s="1">
        <v>4</v>
      </c>
    </row>
    <row r="2038" spans="1:9" ht="15">
      <c r="A2038" s="1" t="s">
        <v>9</v>
      </c>
      <c r="B2038" s="1" t="s">
        <v>1109</v>
      </c>
      <c r="C2038" s="1" t="s">
        <v>1109</v>
      </c>
      <c r="D2038" s="1" t="s">
        <v>1028</v>
      </c>
      <c r="E2038" s="1">
        <v>8</v>
      </c>
      <c r="F2038" s="1">
        <v>297525</v>
      </c>
      <c r="G2038" s="1" t="s">
        <v>1155</v>
      </c>
      <c r="H2038" s="1" t="s">
        <v>35</v>
      </c>
      <c r="I2038" s="1">
        <v>1</v>
      </c>
    </row>
    <row r="2039" spans="1:9" ht="15">
      <c r="A2039" s="1" t="s">
        <v>9</v>
      </c>
      <c r="B2039" s="1" t="s">
        <v>1109</v>
      </c>
      <c r="C2039" s="1" t="s">
        <v>1109</v>
      </c>
      <c r="D2039" s="1" t="s">
        <v>1028</v>
      </c>
      <c r="E2039" s="1">
        <v>8</v>
      </c>
      <c r="F2039" s="1">
        <v>297537</v>
      </c>
      <c r="G2039" s="1" t="s">
        <v>1156</v>
      </c>
      <c r="H2039" s="1" t="s">
        <v>33</v>
      </c>
      <c r="I2039" s="1">
        <v>7</v>
      </c>
    </row>
    <row r="2040" spans="1:9" ht="15">
      <c r="A2040" s="1" t="s">
        <v>9</v>
      </c>
      <c r="B2040" s="1" t="s">
        <v>1109</v>
      </c>
      <c r="C2040" s="1" t="s">
        <v>1109</v>
      </c>
      <c r="D2040" s="1" t="s">
        <v>1028</v>
      </c>
      <c r="E2040" s="1">
        <v>8</v>
      </c>
      <c r="F2040" s="1">
        <v>297537</v>
      </c>
      <c r="G2040" s="1" t="s">
        <v>1156</v>
      </c>
      <c r="H2040" s="1" t="s">
        <v>12</v>
      </c>
      <c r="I2040" s="1">
        <v>1</v>
      </c>
    </row>
    <row r="2041" spans="1:9" ht="15">
      <c r="A2041" s="1" t="s">
        <v>9</v>
      </c>
      <c r="B2041" s="1" t="s">
        <v>1109</v>
      </c>
      <c r="C2041" s="1" t="s">
        <v>1109</v>
      </c>
      <c r="D2041" s="1" t="s">
        <v>1028</v>
      </c>
      <c r="E2041" s="1">
        <v>8</v>
      </c>
      <c r="F2041" s="1">
        <v>437736</v>
      </c>
      <c r="G2041" s="1" t="s">
        <v>1157</v>
      </c>
      <c r="H2041" s="1" t="s">
        <v>56</v>
      </c>
      <c r="I2041" s="1">
        <v>1</v>
      </c>
    </row>
    <row r="2042" spans="1:9" ht="15">
      <c r="A2042" s="1" t="s">
        <v>9</v>
      </c>
      <c r="B2042" s="1" t="s">
        <v>1109</v>
      </c>
      <c r="C2042" s="1" t="s">
        <v>1109</v>
      </c>
      <c r="D2042" s="1" t="s">
        <v>1028</v>
      </c>
      <c r="E2042" s="1">
        <v>8</v>
      </c>
      <c r="F2042" s="1">
        <v>437736</v>
      </c>
      <c r="G2042" s="1" t="s">
        <v>1157</v>
      </c>
      <c r="H2042" s="1" t="s">
        <v>33</v>
      </c>
      <c r="I2042" s="1">
        <v>15</v>
      </c>
    </row>
    <row r="2043" spans="1:9" ht="15">
      <c r="A2043" s="1" t="s">
        <v>9</v>
      </c>
      <c r="B2043" s="1" t="s">
        <v>1109</v>
      </c>
      <c r="C2043" s="1" t="s">
        <v>1109</v>
      </c>
      <c r="D2043" s="1" t="s">
        <v>1028</v>
      </c>
      <c r="E2043" s="1">
        <v>8</v>
      </c>
      <c r="F2043" s="1">
        <v>437736</v>
      </c>
      <c r="G2043" s="1" t="s">
        <v>1157</v>
      </c>
      <c r="H2043" s="1" t="s">
        <v>35</v>
      </c>
      <c r="I2043" s="1">
        <v>7</v>
      </c>
    </row>
    <row r="2044" spans="1:9" ht="15">
      <c r="A2044" s="1" t="s">
        <v>9</v>
      </c>
      <c r="B2044" s="1" t="s">
        <v>1109</v>
      </c>
      <c r="C2044" s="1" t="s">
        <v>1109</v>
      </c>
      <c r="D2044" s="1" t="s">
        <v>1028</v>
      </c>
      <c r="E2044" s="1">
        <v>8</v>
      </c>
      <c r="F2044" s="1">
        <v>900114</v>
      </c>
      <c r="G2044" s="1" t="s">
        <v>1158</v>
      </c>
      <c r="H2044" s="1" t="s">
        <v>33</v>
      </c>
      <c r="I2044" s="1">
        <v>1</v>
      </c>
    </row>
    <row r="2045" spans="1:9" ht="15">
      <c r="A2045" s="1" t="s">
        <v>9</v>
      </c>
      <c r="B2045" s="1" t="s">
        <v>1109</v>
      </c>
      <c r="C2045" s="1" t="s">
        <v>1109</v>
      </c>
      <c r="D2045" s="1" t="s">
        <v>1028</v>
      </c>
      <c r="E2045" s="1">
        <v>8</v>
      </c>
      <c r="F2045" s="1">
        <v>900138</v>
      </c>
      <c r="G2045" s="1" t="s">
        <v>1159</v>
      </c>
      <c r="H2045" s="1" t="s">
        <v>33</v>
      </c>
      <c r="I2045" s="1">
        <v>18</v>
      </c>
    </row>
    <row r="2046" spans="1:9" ht="15">
      <c r="A2046" s="1" t="s">
        <v>9</v>
      </c>
      <c r="B2046" s="1" t="s">
        <v>1109</v>
      </c>
      <c r="C2046" s="1" t="s">
        <v>1109</v>
      </c>
      <c r="D2046" s="1" t="s">
        <v>1028</v>
      </c>
      <c r="E2046" s="1">
        <v>8</v>
      </c>
      <c r="F2046" s="1">
        <v>900138</v>
      </c>
      <c r="G2046" s="1" t="s">
        <v>1159</v>
      </c>
      <c r="H2046" s="1" t="s">
        <v>35</v>
      </c>
      <c r="I2046" s="1">
        <v>6</v>
      </c>
    </row>
    <row r="2047" spans="1:9" ht="15">
      <c r="A2047" s="1" t="s">
        <v>9</v>
      </c>
      <c r="B2047" s="1" t="s">
        <v>1109</v>
      </c>
      <c r="C2047" s="1" t="s">
        <v>1109</v>
      </c>
      <c r="D2047" s="1" t="s">
        <v>1028</v>
      </c>
      <c r="E2047" s="1">
        <v>8</v>
      </c>
      <c r="F2047" s="1">
        <v>900148</v>
      </c>
      <c r="G2047" s="1" t="s">
        <v>1160</v>
      </c>
      <c r="H2047" s="1" t="s">
        <v>53</v>
      </c>
      <c r="I2047" s="1">
        <v>1</v>
      </c>
    </row>
    <row r="2048" spans="1:9" ht="15">
      <c r="A2048" s="1" t="s">
        <v>9</v>
      </c>
      <c r="B2048" s="1" t="s">
        <v>1109</v>
      </c>
      <c r="C2048" s="1" t="s">
        <v>1109</v>
      </c>
      <c r="D2048" s="1" t="s">
        <v>1028</v>
      </c>
      <c r="E2048" s="1">
        <v>8</v>
      </c>
      <c r="F2048" s="1">
        <v>900148</v>
      </c>
      <c r="G2048" s="1" t="s">
        <v>1160</v>
      </c>
      <c r="H2048" s="1" t="s">
        <v>86</v>
      </c>
      <c r="I2048" s="1">
        <v>2</v>
      </c>
    </row>
    <row r="2049" spans="1:9" ht="15">
      <c r="A2049" s="1" t="s">
        <v>9</v>
      </c>
      <c r="B2049" s="1" t="s">
        <v>1109</v>
      </c>
      <c r="C2049" s="1" t="s">
        <v>1109</v>
      </c>
      <c r="D2049" s="1" t="s">
        <v>1028</v>
      </c>
      <c r="E2049" s="1">
        <v>8</v>
      </c>
      <c r="F2049" s="1">
        <v>900151</v>
      </c>
      <c r="G2049" s="1" t="s">
        <v>1161</v>
      </c>
      <c r="H2049" s="1" t="s">
        <v>12</v>
      </c>
      <c r="I2049" s="1">
        <v>1</v>
      </c>
    </row>
    <row r="2050" spans="1:9" ht="15">
      <c r="A2050" s="1" t="s">
        <v>9</v>
      </c>
      <c r="B2050" s="1" t="s">
        <v>1109</v>
      </c>
      <c r="C2050" s="1" t="s">
        <v>1109</v>
      </c>
      <c r="D2050" s="1" t="s">
        <v>1028</v>
      </c>
      <c r="E2050" s="1">
        <v>8</v>
      </c>
      <c r="F2050" s="1">
        <v>900163</v>
      </c>
      <c r="G2050" s="1" t="s">
        <v>1162</v>
      </c>
      <c r="H2050" s="1" t="s">
        <v>56</v>
      </c>
      <c r="I2050" s="1">
        <v>3</v>
      </c>
    </row>
    <row r="2051" spans="1:9" ht="15">
      <c r="A2051" s="1" t="s">
        <v>9</v>
      </c>
      <c r="B2051" s="1" t="s">
        <v>1109</v>
      </c>
      <c r="C2051" s="1" t="s">
        <v>1109</v>
      </c>
      <c r="D2051" s="1" t="s">
        <v>1028</v>
      </c>
      <c r="E2051" s="1">
        <v>8</v>
      </c>
      <c r="F2051" s="1">
        <v>900163</v>
      </c>
      <c r="G2051" s="1" t="s">
        <v>1162</v>
      </c>
      <c r="H2051" s="1" t="s">
        <v>33</v>
      </c>
      <c r="I2051" s="1">
        <v>14</v>
      </c>
    </row>
    <row r="2052" spans="1:9" ht="15">
      <c r="A2052" s="1" t="s">
        <v>9</v>
      </c>
      <c r="B2052" s="1" t="s">
        <v>1109</v>
      </c>
      <c r="C2052" s="1" t="s">
        <v>1109</v>
      </c>
      <c r="D2052" s="1" t="s">
        <v>1028</v>
      </c>
      <c r="E2052" s="1">
        <v>8</v>
      </c>
      <c r="F2052" s="1">
        <v>900163</v>
      </c>
      <c r="G2052" s="1" t="s">
        <v>1162</v>
      </c>
      <c r="H2052" s="1" t="s">
        <v>83</v>
      </c>
      <c r="I2052" s="1">
        <v>2</v>
      </c>
    </row>
    <row r="2053" spans="1:9" ht="15">
      <c r="A2053" s="1" t="s">
        <v>9</v>
      </c>
      <c r="B2053" s="1" t="s">
        <v>1109</v>
      </c>
      <c r="C2053" s="1" t="s">
        <v>1109</v>
      </c>
      <c r="D2053" s="1" t="s">
        <v>1028</v>
      </c>
      <c r="E2053" s="1">
        <v>8</v>
      </c>
      <c r="F2053" s="1">
        <v>900163</v>
      </c>
      <c r="G2053" s="1" t="s">
        <v>1162</v>
      </c>
      <c r="H2053" s="1" t="s">
        <v>35</v>
      </c>
      <c r="I2053" s="1">
        <v>2</v>
      </c>
    </row>
    <row r="2054" spans="1:9" ht="15">
      <c r="A2054" s="1" t="s">
        <v>9</v>
      </c>
      <c r="B2054" s="1" t="s">
        <v>1109</v>
      </c>
      <c r="C2054" s="1" t="s">
        <v>1109</v>
      </c>
      <c r="D2054" s="1" t="s">
        <v>1028</v>
      </c>
      <c r="E2054" s="1">
        <v>8</v>
      </c>
      <c r="F2054" s="1">
        <v>900163</v>
      </c>
      <c r="G2054" s="1" t="s">
        <v>1162</v>
      </c>
      <c r="H2054" s="1" t="s">
        <v>12</v>
      </c>
      <c r="I2054" s="1">
        <v>1</v>
      </c>
    </row>
    <row r="2055" spans="1:9" ht="15">
      <c r="A2055" s="1" t="s">
        <v>9</v>
      </c>
      <c r="B2055" s="1" t="s">
        <v>1109</v>
      </c>
      <c r="C2055" s="1" t="s">
        <v>1109</v>
      </c>
      <c r="D2055" s="1" t="s">
        <v>1028</v>
      </c>
      <c r="E2055" s="1">
        <v>8</v>
      </c>
      <c r="F2055" s="1">
        <v>901830</v>
      </c>
      <c r="G2055" s="1" t="s">
        <v>1163</v>
      </c>
      <c r="H2055" s="1" t="s">
        <v>33</v>
      </c>
      <c r="I2055" s="1">
        <v>1</v>
      </c>
    </row>
    <row r="2056" spans="1:9" ht="15">
      <c r="A2056" s="1" t="s">
        <v>9</v>
      </c>
      <c r="B2056" s="1" t="s">
        <v>1109</v>
      </c>
      <c r="C2056" s="1" t="s">
        <v>1109</v>
      </c>
      <c r="D2056" s="1" t="s">
        <v>1028</v>
      </c>
      <c r="E2056" s="1">
        <v>8</v>
      </c>
      <c r="F2056" s="1">
        <v>901830</v>
      </c>
      <c r="G2056" s="1" t="s">
        <v>1163</v>
      </c>
      <c r="H2056" s="1" t="s">
        <v>14</v>
      </c>
      <c r="I2056" s="1">
        <v>1</v>
      </c>
    </row>
    <row r="2057" spans="1:9" ht="15">
      <c r="A2057" s="1" t="s">
        <v>9</v>
      </c>
      <c r="B2057" s="1" t="s">
        <v>1109</v>
      </c>
      <c r="C2057" s="1" t="s">
        <v>1109</v>
      </c>
      <c r="D2057" s="1" t="s">
        <v>1028</v>
      </c>
      <c r="E2057" s="1">
        <v>8</v>
      </c>
      <c r="F2057" s="1">
        <v>904399</v>
      </c>
      <c r="G2057" s="1" t="s">
        <v>1164</v>
      </c>
      <c r="H2057" s="1" t="s">
        <v>33</v>
      </c>
      <c r="I2057" s="1">
        <v>2</v>
      </c>
    </row>
    <row r="2058" spans="1:9" ht="15">
      <c r="A2058" s="1" t="s">
        <v>9</v>
      </c>
      <c r="B2058" s="1" t="s">
        <v>1109</v>
      </c>
      <c r="C2058" s="1" t="s">
        <v>1109</v>
      </c>
      <c r="D2058" s="1" t="s">
        <v>1028</v>
      </c>
      <c r="E2058" s="1">
        <v>8</v>
      </c>
      <c r="F2058" s="1">
        <v>904788</v>
      </c>
      <c r="G2058" s="1" t="s">
        <v>1165</v>
      </c>
      <c r="H2058" s="1" t="s">
        <v>56</v>
      </c>
      <c r="I2058" s="1">
        <v>2</v>
      </c>
    </row>
    <row r="2059" spans="1:9" ht="15">
      <c r="A2059" s="1" t="s">
        <v>9</v>
      </c>
      <c r="B2059" s="1" t="s">
        <v>1109</v>
      </c>
      <c r="C2059" s="1" t="s">
        <v>1109</v>
      </c>
      <c r="D2059" s="1" t="s">
        <v>1028</v>
      </c>
      <c r="E2059" s="1">
        <v>8</v>
      </c>
      <c r="F2059" s="1">
        <v>904788</v>
      </c>
      <c r="G2059" s="1" t="s">
        <v>1165</v>
      </c>
      <c r="H2059" s="1" t="s">
        <v>33</v>
      </c>
      <c r="I2059" s="1">
        <v>7</v>
      </c>
    </row>
    <row r="2060" spans="1:9" ht="15">
      <c r="A2060" s="1" t="s">
        <v>9</v>
      </c>
      <c r="B2060" s="1" t="s">
        <v>1109</v>
      </c>
      <c r="C2060" s="1" t="s">
        <v>1109</v>
      </c>
      <c r="D2060" s="1" t="s">
        <v>1028</v>
      </c>
      <c r="E2060" s="1">
        <v>8</v>
      </c>
      <c r="F2060" s="1">
        <v>904806</v>
      </c>
      <c r="G2060" s="1" t="s">
        <v>1166</v>
      </c>
      <c r="H2060" s="1" t="s">
        <v>56</v>
      </c>
      <c r="I2060" s="1">
        <v>2</v>
      </c>
    </row>
    <row r="2061" spans="1:9" ht="15">
      <c r="A2061" s="1" t="s">
        <v>9</v>
      </c>
      <c r="B2061" s="1" t="s">
        <v>1109</v>
      </c>
      <c r="C2061" s="1" t="s">
        <v>1109</v>
      </c>
      <c r="D2061" s="1" t="s">
        <v>1028</v>
      </c>
      <c r="E2061" s="1">
        <v>8</v>
      </c>
      <c r="F2061" s="1">
        <v>904806</v>
      </c>
      <c r="G2061" s="1" t="s">
        <v>1166</v>
      </c>
      <c r="H2061" s="1" t="s">
        <v>33</v>
      </c>
      <c r="I2061" s="1">
        <v>8</v>
      </c>
    </row>
    <row r="2062" spans="1:9" ht="15">
      <c r="A2062" s="1" t="s">
        <v>9</v>
      </c>
      <c r="B2062" s="1" t="s">
        <v>1109</v>
      </c>
      <c r="C2062" s="1" t="s">
        <v>1109</v>
      </c>
      <c r="D2062" s="1" t="s">
        <v>1028</v>
      </c>
      <c r="E2062" s="1">
        <v>8</v>
      </c>
      <c r="F2062" s="1">
        <v>906273</v>
      </c>
      <c r="G2062" s="1" t="s">
        <v>1167</v>
      </c>
      <c r="H2062" s="1" t="s">
        <v>33</v>
      </c>
      <c r="I2062" s="1">
        <v>14</v>
      </c>
    </row>
    <row r="2063" spans="1:9" ht="15">
      <c r="A2063" s="1" t="s">
        <v>9</v>
      </c>
      <c r="B2063" s="1" t="s">
        <v>1109</v>
      </c>
      <c r="C2063" s="1" t="s">
        <v>1109</v>
      </c>
      <c r="D2063" s="1" t="s">
        <v>1028</v>
      </c>
      <c r="E2063" s="1">
        <v>8</v>
      </c>
      <c r="F2063" s="1">
        <v>906273</v>
      </c>
      <c r="G2063" s="1" t="s">
        <v>1167</v>
      </c>
      <c r="H2063" s="1" t="s">
        <v>34</v>
      </c>
      <c r="I2063" s="1">
        <v>1</v>
      </c>
    </row>
    <row r="2064" spans="1:9" ht="15">
      <c r="A2064" s="1" t="s">
        <v>9</v>
      </c>
      <c r="B2064" s="1" t="s">
        <v>1109</v>
      </c>
      <c r="C2064" s="1" t="s">
        <v>1109</v>
      </c>
      <c r="D2064" s="1" t="s">
        <v>1028</v>
      </c>
      <c r="E2064" s="1">
        <v>8</v>
      </c>
      <c r="F2064" s="1">
        <v>907078</v>
      </c>
      <c r="G2064" s="1" t="s">
        <v>1168</v>
      </c>
      <c r="H2064" s="1" t="s">
        <v>30</v>
      </c>
      <c r="I2064" s="1">
        <v>1</v>
      </c>
    </row>
    <row r="2065" spans="1:9" ht="15">
      <c r="A2065" s="1" t="s">
        <v>9</v>
      </c>
      <c r="B2065" s="1" t="s">
        <v>1109</v>
      </c>
      <c r="C2065" s="1" t="s">
        <v>1109</v>
      </c>
      <c r="D2065" s="1" t="s">
        <v>1028</v>
      </c>
      <c r="E2065" s="1">
        <v>8</v>
      </c>
      <c r="F2065" s="1">
        <v>907078</v>
      </c>
      <c r="G2065" s="1" t="s">
        <v>1168</v>
      </c>
      <c r="H2065" s="1" t="s">
        <v>33</v>
      </c>
      <c r="I2065" s="1">
        <v>2</v>
      </c>
    </row>
    <row r="2066" spans="1:9" ht="15">
      <c r="A2066" s="1" t="s">
        <v>9</v>
      </c>
      <c r="B2066" s="1" t="s">
        <v>1109</v>
      </c>
      <c r="C2066" s="1" t="s">
        <v>1109</v>
      </c>
      <c r="D2066" s="1" t="s">
        <v>1028</v>
      </c>
      <c r="E2066" s="1">
        <v>8</v>
      </c>
      <c r="F2066" s="1">
        <v>907078</v>
      </c>
      <c r="G2066" s="1" t="s">
        <v>1168</v>
      </c>
      <c r="H2066" s="1" t="s">
        <v>45</v>
      </c>
      <c r="I2066" s="1">
        <v>1</v>
      </c>
    </row>
    <row r="2067" spans="1:9" ht="15">
      <c r="A2067" s="1" t="s">
        <v>9</v>
      </c>
      <c r="B2067" s="1" t="s">
        <v>1109</v>
      </c>
      <c r="C2067" s="1" t="s">
        <v>1109</v>
      </c>
      <c r="D2067" s="1" t="s">
        <v>1028</v>
      </c>
      <c r="E2067" s="1">
        <v>8</v>
      </c>
      <c r="F2067" s="1">
        <v>907078</v>
      </c>
      <c r="G2067" s="1" t="s">
        <v>1168</v>
      </c>
      <c r="H2067" s="1" t="s">
        <v>34</v>
      </c>
      <c r="I2067" s="1">
        <v>2</v>
      </c>
    </row>
    <row r="2068" spans="1:9" ht="15">
      <c r="A2068" s="1" t="s">
        <v>9</v>
      </c>
      <c r="B2068" s="1" t="s">
        <v>1109</v>
      </c>
      <c r="C2068" s="1" t="s">
        <v>1109</v>
      </c>
      <c r="D2068" s="1" t="s">
        <v>1028</v>
      </c>
      <c r="E2068" s="1">
        <v>8</v>
      </c>
      <c r="F2068" s="1">
        <v>907078</v>
      </c>
      <c r="G2068" s="1" t="s">
        <v>1168</v>
      </c>
      <c r="H2068" s="1" t="s">
        <v>12</v>
      </c>
      <c r="I2068" s="1">
        <v>1</v>
      </c>
    </row>
    <row r="2069" spans="1:9" ht="15">
      <c r="A2069" s="1" t="s">
        <v>9</v>
      </c>
      <c r="B2069" s="1" t="s">
        <v>1109</v>
      </c>
      <c r="C2069" s="1" t="s">
        <v>1109</v>
      </c>
      <c r="D2069" s="1" t="s">
        <v>1028</v>
      </c>
      <c r="E2069" s="1">
        <v>8</v>
      </c>
      <c r="F2069" s="1">
        <v>907085</v>
      </c>
      <c r="G2069" s="1" t="s">
        <v>1169</v>
      </c>
      <c r="H2069" s="1" t="s">
        <v>33</v>
      </c>
      <c r="I2069" s="1">
        <v>2</v>
      </c>
    </row>
    <row r="2070" spans="1:9" ht="15">
      <c r="A2070" s="1" t="s">
        <v>9</v>
      </c>
      <c r="B2070" s="1" t="s">
        <v>1109</v>
      </c>
      <c r="C2070" s="1" t="s">
        <v>1109</v>
      </c>
      <c r="D2070" s="1" t="s">
        <v>1028</v>
      </c>
      <c r="E2070" s="1">
        <v>8</v>
      </c>
      <c r="F2070" s="1">
        <v>907085</v>
      </c>
      <c r="G2070" s="1" t="s">
        <v>1169</v>
      </c>
      <c r="H2070" s="1" t="s">
        <v>12</v>
      </c>
      <c r="I2070" s="1">
        <v>5</v>
      </c>
    </row>
    <row r="2071" spans="1:9" ht="15">
      <c r="A2071" s="1" t="s">
        <v>9</v>
      </c>
      <c r="B2071" s="1" t="s">
        <v>1109</v>
      </c>
      <c r="C2071" s="1" t="s">
        <v>1109</v>
      </c>
      <c r="D2071" s="1" t="s">
        <v>1028</v>
      </c>
      <c r="E2071" s="1">
        <v>8</v>
      </c>
      <c r="F2071" s="1">
        <v>908859</v>
      </c>
      <c r="G2071" s="1" t="s">
        <v>1170</v>
      </c>
      <c r="H2071" s="1" t="s">
        <v>33</v>
      </c>
      <c r="I2071" s="1">
        <v>7</v>
      </c>
    </row>
    <row r="2072" spans="1:9" ht="15">
      <c r="A2072" s="1" t="s">
        <v>9</v>
      </c>
      <c r="B2072" s="1" t="s">
        <v>1109</v>
      </c>
      <c r="C2072" s="1" t="s">
        <v>1109</v>
      </c>
      <c r="D2072" s="1" t="s">
        <v>1028</v>
      </c>
      <c r="E2072" s="1">
        <v>8</v>
      </c>
      <c r="F2072" s="1">
        <v>913832</v>
      </c>
      <c r="G2072" s="1" t="s">
        <v>1171</v>
      </c>
      <c r="H2072" s="1" t="s">
        <v>33</v>
      </c>
      <c r="I2072" s="1">
        <v>8</v>
      </c>
    </row>
    <row r="2073" spans="1:9" ht="15">
      <c r="A2073" s="1" t="s">
        <v>9</v>
      </c>
      <c r="B2073" s="1" t="s">
        <v>1109</v>
      </c>
      <c r="C2073" s="1" t="s">
        <v>1109</v>
      </c>
      <c r="D2073" s="1" t="s">
        <v>1028</v>
      </c>
      <c r="E2073" s="1">
        <v>8</v>
      </c>
      <c r="F2073" s="1">
        <v>913832</v>
      </c>
      <c r="G2073" s="1" t="s">
        <v>1171</v>
      </c>
      <c r="H2073" s="1" t="s">
        <v>35</v>
      </c>
      <c r="I2073" s="1">
        <v>1</v>
      </c>
    </row>
    <row r="2074" spans="1:9" ht="15">
      <c r="A2074" s="1" t="s">
        <v>9</v>
      </c>
      <c r="B2074" s="1" t="s">
        <v>1109</v>
      </c>
      <c r="C2074" s="1" t="s">
        <v>1109</v>
      </c>
      <c r="D2074" s="1" t="s">
        <v>1028</v>
      </c>
      <c r="E2074" s="1">
        <v>8</v>
      </c>
      <c r="F2074" s="1">
        <v>916845</v>
      </c>
      <c r="G2074" s="1" t="s">
        <v>1172</v>
      </c>
      <c r="H2074" s="1" t="s">
        <v>33</v>
      </c>
      <c r="I2074" s="1">
        <v>11</v>
      </c>
    </row>
    <row r="2075" spans="1:9" ht="15">
      <c r="A2075" s="1" t="s">
        <v>9</v>
      </c>
      <c r="B2075" s="1" t="s">
        <v>1109</v>
      </c>
      <c r="C2075" s="1" t="s">
        <v>1109</v>
      </c>
      <c r="D2075" s="1" t="s">
        <v>1028</v>
      </c>
      <c r="E2075" s="1">
        <v>8</v>
      </c>
      <c r="F2075" s="1">
        <v>916845</v>
      </c>
      <c r="G2075" s="1" t="s">
        <v>1172</v>
      </c>
      <c r="H2075" s="1" t="s">
        <v>35</v>
      </c>
      <c r="I2075" s="1">
        <v>3</v>
      </c>
    </row>
    <row r="2076" spans="1:9" ht="15">
      <c r="A2076" s="1" t="s">
        <v>9</v>
      </c>
      <c r="B2076" s="1" t="s">
        <v>1109</v>
      </c>
      <c r="C2076" s="1" t="s">
        <v>1109</v>
      </c>
      <c r="D2076" s="1" t="s">
        <v>1028</v>
      </c>
      <c r="E2076" s="1">
        <v>8</v>
      </c>
      <c r="F2076" s="1">
        <v>916845</v>
      </c>
      <c r="G2076" s="1" t="s">
        <v>1172</v>
      </c>
      <c r="H2076" s="1" t="s">
        <v>51</v>
      </c>
      <c r="I2076" s="1">
        <v>2</v>
      </c>
    </row>
    <row r="2077" spans="1:9" ht="15">
      <c r="A2077" s="1" t="s">
        <v>9</v>
      </c>
      <c r="B2077" s="1" t="s">
        <v>1109</v>
      </c>
      <c r="C2077" s="1" t="s">
        <v>1109</v>
      </c>
      <c r="D2077" s="1" t="s">
        <v>1028</v>
      </c>
      <c r="E2077" s="1">
        <v>8</v>
      </c>
      <c r="F2077" s="1">
        <v>916857</v>
      </c>
      <c r="G2077" s="1" t="s">
        <v>1173</v>
      </c>
      <c r="H2077" s="1" t="s">
        <v>56</v>
      </c>
      <c r="I2077" s="1">
        <v>1</v>
      </c>
    </row>
    <row r="2078" spans="1:9" ht="15">
      <c r="A2078" s="1" t="s">
        <v>9</v>
      </c>
      <c r="B2078" s="1" t="s">
        <v>1109</v>
      </c>
      <c r="C2078" s="1" t="s">
        <v>1109</v>
      </c>
      <c r="D2078" s="1" t="s">
        <v>1028</v>
      </c>
      <c r="E2078" s="1">
        <v>8</v>
      </c>
      <c r="F2078" s="1">
        <v>916857</v>
      </c>
      <c r="G2078" s="1" t="s">
        <v>1173</v>
      </c>
      <c r="H2078" s="1" t="s">
        <v>33</v>
      </c>
      <c r="I2078" s="1">
        <v>9</v>
      </c>
    </row>
    <row r="2079" spans="1:9" ht="15">
      <c r="A2079" s="1" t="s">
        <v>9</v>
      </c>
      <c r="B2079" s="1" t="s">
        <v>1109</v>
      </c>
      <c r="C2079" s="1" t="s">
        <v>1109</v>
      </c>
      <c r="D2079" s="1" t="s">
        <v>1028</v>
      </c>
      <c r="E2079" s="1">
        <v>8</v>
      </c>
      <c r="F2079" s="1">
        <v>916857</v>
      </c>
      <c r="G2079" s="1" t="s">
        <v>1173</v>
      </c>
      <c r="H2079" s="1" t="s">
        <v>12</v>
      </c>
      <c r="I2079" s="1">
        <v>4</v>
      </c>
    </row>
    <row r="2080" spans="1:9" ht="15">
      <c r="A2080" s="1" t="s">
        <v>9</v>
      </c>
      <c r="B2080" s="1" t="s">
        <v>1109</v>
      </c>
      <c r="C2080" s="1" t="s">
        <v>1109</v>
      </c>
      <c r="D2080" s="1" t="s">
        <v>1028</v>
      </c>
      <c r="E2080" s="1">
        <v>8</v>
      </c>
      <c r="F2080" s="1">
        <v>921476</v>
      </c>
      <c r="G2080" s="1" t="s">
        <v>1174</v>
      </c>
      <c r="H2080" s="1" t="s">
        <v>34</v>
      </c>
      <c r="I2080" s="1">
        <v>1</v>
      </c>
    </row>
    <row r="2081" spans="1:9" ht="15">
      <c r="A2081" s="1" t="s">
        <v>9</v>
      </c>
      <c r="B2081" s="1" t="s">
        <v>1109</v>
      </c>
      <c r="C2081" s="1" t="s">
        <v>1109</v>
      </c>
      <c r="D2081" s="1" t="s">
        <v>1028</v>
      </c>
      <c r="E2081" s="1">
        <v>8</v>
      </c>
      <c r="F2081" s="1">
        <v>923199</v>
      </c>
      <c r="G2081" s="1" t="s">
        <v>1175</v>
      </c>
      <c r="H2081" s="1" t="s">
        <v>56</v>
      </c>
      <c r="I2081" s="1">
        <v>1</v>
      </c>
    </row>
    <row r="2082" spans="1:9" ht="15">
      <c r="A2082" s="1" t="s">
        <v>9</v>
      </c>
      <c r="B2082" s="1" t="s">
        <v>1109</v>
      </c>
      <c r="C2082" s="1" t="s">
        <v>1109</v>
      </c>
      <c r="D2082" s="1" t="s">
        <v>1028</v>
      </c>
      <c r="E2082" s="1">
        <v>8</v>
      </c>
      <c r="F2082" s="1">
        <v>923199</v>
      </c>
      <c r="G2082" s="1" t="s">
        <v>1175</v>
      </c>
      <c r="H2082" s="1" t="s">
        <v>33</v>
      </c>
      <c r="I2082" s="1">
        <v>7</v>
      </c>
    </row>
    <row r="2083" spans="1:9" ht="15">
      <c r="A2083" s="1" t="s">
        <v>9</v>
      </c>
      <c r="B2083" s="1" t="s">
        <v>1109</v>
      </c>
      <c r="C2083" s="1" t="s">
        <v>1109</v>
      </c>
      <c r="D2083" s="1" t="s">
        <v>1028</v>
      </c>
      <c r="E2083" s="1">
        <v>8</v>
      </c>
      <c r="F2083" s="1">
        <v>923199</v>
      </c>
      <c r="G2083" s="1" t="s">
        <v>1175</v>
      </c>
      <c r="H2083" s="1" t="s">
        <v>34</v>
      </c>
      <c r="I2083" s="1">
        <v>1</v>
      </c>
    </row>
    <row r="2084" spans="1:9" ht="15">
      <c r="A2084" s="1" t="s">
        <v>9</v>
      </c>
      <c r="B2084" s="1" t="s">
        <v>1109</v>
      </c>
      <c r="C2084" s="1" t="s">
        <v>1109</v>
      </c>
      <c r="D2084" s="1" t="s">
        <v>1028</v>
      </c>
      <c r="E2084" s="1">
        <v>8</v>
      </c>
      <c r="F2084" s="1">
        <v>923199</v>
      </c>
      <c r="G2084" s="1" t="s">
        <v>1175</v>
      </c>
      <c r="H2084" s="1" t="s">
        <v>51</v>
      </c>
      <c r="I2084" s="1">
        <v>1</v>
      </c>
    </row>
    <row r="2085" spans="1:9" ht="15">
      <c r="A2085" s="1" t="s">
        <v>9</v>
      </c>
      <c r="B2085" s="1" t="s">
        <v>1109</v>
      </c>
      <c r="C2085" s="1" t="s">
        <v>1109</v>
      </c>
      <c r="D2085" s="1" t="s">
        <v>1028</v>
      </c>
      <c r="E2085" s="1">
        <v>8</v>
      </c>
      <c r="F2085" s="1">
        <v>925111</v>
      </c>
      <c r="G2085" s="1" t="s">
        <v>1176</v>
      </c>
      <c r="H2085" s="1" t="s">
        <v>33</v>
      </c>
      <c r="I2085" s="1">
        <v>3</v>
      </c>
    </row>
    <row r="2086" spans="1:9" ht="15">
      <c r="A2086" s="1" t="s">
        <v>9</v>
      </c>
      <c r="B2086" s="1" t="s">
        <v>1109</v>
      </c>
      <c r="C2086" s="1" t="s">
        <v>1109</v>
      </c>
      <c r="D2086" s="1" t="s">
        <v>1028</v>
      </c>
      <c r="E2086" s="1">
        <v>8</v>
      </c>
      <c r="F2086" s="1">
        <v>925111</v>
      </c>
      <c r="G2086" s="1" t="s">
        <v>1176</v>
      </c>
      <c r="H2086" s="1" t="s">
        <v>35</v>
      </c>
      <c r="I2086" s="1">
        <v>1</v>
      </c>
    </row>
    <row r="2087" spans="1:9" ht="15">
      <c r="A2087" s="1" t="s">
        <v>9</v>
      </c>
      <c r="B2087" s="1" t="s">
        <v>1109</v>
      </c>
      <c r="C2087" s="1" t="s">
        <v>1109</v>
      </c>
      <c r="D2087" s="1" t="s">
        <v>1028</v>
      </c>
      <c r="E2087" s="1">
        <v>8</v>
      </c>
      <c r="F2087" s="1">
        <v>925111</v>
      </c>
      <c r="G2087" s="1" t="s">
        <v>1176</v>
      </c>
      <c r="H2087" s="1" t="s">
        <v>1177</v>
      </c>
      <c r="I2087" s="1">
        <v>1</v>
      </c>
    </row>
    <row r="2088" spans="1:9" ht="15">
      <c r="A2088" s="1" t="s">
        <v>9</v>
      </c>
      <c r="B2088" s="1" t="s">
        <v>1109</v>
      </c>
      <c r="C2088" s="1" t="s">
        <v>1109</v>
      </c>
      <c r="D2088" s="1" t="s">
        <v>1028</v>
      </c>
      <c r="E2088" s="1">
        <v>8</v>
      </c>
      <c r="F2088" s="1">
        <v>925123</v>
      </c>
      <c r="G2088" s="1" t="s">
        <v>1178</v>
      </c>
      <c r="H2088" s="1" t="s">
        <v>167</v>
      </c>
      <c r="I2088" s="1">
        <v>6</v>
      </c>
    </row>
    <row r="2089" spans="1:9" ht="15">
      <c r="A2089" s="1" t="s">
        <v>9</v>
      </c>
      <c r="B2089" s="1" t="s">
        <v>1109</v>
      </c>
      <c r="C2089" s="1" t="s">
        <v>1109</v>
      </c>
      <c r="D2089" s="1" t="s">
        <v>1028</v>
      </c>
      <c r="E2089" s="1">
        <v>8</v>
      </c>
      <c r="F2089" s="1">
        <v>925123</v>
      </c>
      <c r="G2089" s="1" t="s">
        <v>1178</v>
      </c>
      <c r="H2089" s="1" t="s">
        <v>12</v>
      </c>
      <c r="I2089" s="1">
        <v>3</v>
      </c>
    </row>
    <row r="2090" spans="1:9" ht="15">
      <c r="A2090" s="1" t="s">
        <v>9</v>
      </c>
      <c r="B2090" s="1" t="s">
        <v>1109</v>
      </c>
      <c r="C2090" s="1" t="s">
        <v>1109</v>
      </c>
      <c r="D2090" s="1" t="s">
        <v>1028</v>
      </c>
      <c r="E2090" s="1">
        <v>8</v>
      </c>
      <c r="F2090" s="1">
        <v>925986</v>
      </c>
      <c r="G2090" s="1" t="s">
        <v>1179</v>
      </c>
      <c r="H2090" s="1" t="s">
        <v>12</v>
      </c>
      <c r="I2090" s="1">
        <v>4</v>
      </c>
    </row>
    <row r="2091" spans="1:9" ht="15">
      <c r="A2091" s="1" t="s">
        <v>9</v>
      </c>
      <c r="B2091" s="1" t="s">
        <v>1180</v>
      </c>
      <c r="C2091" s="1" t="s">
        <v>1181</v>
      </c>
      <c r="D2091" s="1" t="s">
        <v>1181</v>
      </c>
      <c r="E2091" s="1">
        <v>8</v>
      </c>
      <c r="F2091" s="1">
        <v>10273</v>
      </c>
      <c r="G2091" s="1" t="s">
        <v>1182</v>
      </c>
      <c r="H2091" s="1" t="s">
        <v>14</v>
      </c>
      <c r="I2091" s="1">
        <v>1</v>
      </c>
    </row>
    <row r="2092" spans="1:9" ht="15">
      <c r="A2092" s="1" t="s">
        <v>9</v>
      </c>
      <c r="B2092" s="1" t="s">
        <v>1180</v>
      </c>
      <c r="C2092" s="1" t="s">
        <v>1181</v>
      </c>
      <c r="D2092" s="1" t="s">
        <v>1181</v>
      </c>
      <c r="E2092" s="1">
        <v>8</v>
      </c>
      <c r="F2092" s="1">
        <v>10273</v>
      </c>
      <c r="G2092" s="1" t="s">
        <v>1182</v>
      </c>
      <c r="H2092" s="1" t="s">
        <v>12</v>
      </c>
      <c r="I2092" s="1">
        <v>5</v>
      </c>
    </row>
    <row r="2093" spans="1:9" ht="15">
      <c r="A2093" s="1" t="s">
        <v>9</v>
      </c>
      <c r="B2093" s="1" t="s">
        <v>1180</v>
      </c>
      <c r="C2093" s="1" t="s">
        <v>1181</v>
      </c>
      <c r="D2093" s="1" t="s">
        <v>1181</v>
      </c>
      <c r="E2093" s="1">
        <v>8</v>
      </c>
      <c r="F2093" s="1">
        <v>10285</v>
      </c>
      <c r="G2093" s="1" t="s">
        <v>1183</v>
      </c>
      <c r="H2093" s="1" t="s">
        <v>123</v>
      </c>
      <c r="I2093" s="1">
        <v>1</v>
      </c>
    </row>
    <row r="2094" spans="1:9" ht="15">
      <c r="A2094" s="1" t="s">
        <v>9</v>
      </c>
      <c r="B2094" s="1" t="s">
        <v>1180</v>
      </c>
      <c r="C2094" s="1" t="s">
        <v>1181</v>
      </c>
      <c r="D2094" s="1" t="s">
        <v>1181</v>
      </c>
      <c r="E2094" s="1">
        <v>8</v>
      </c>
      <c r="F2094" s="1">
        <v>10285</v>
      </c>
      <c r="G2094" s="1" t="s">
        <v>1183</v>
      </c>
      <c r="H2094" s="1" t="s">
        <v>12</v>
      </c>
      <c r="I2094" s="1">
        <v>1</v>
      </c>
    </row>
    <row r="2095" spans="1:9" ht="15">
      <c r="A2095" s="1" t="s">
        <v>9</v>
      </c>
      <c r="B2095" s="1" t="s">
        <v>1180</v>
      </c>
      <c r="C2095" s="1" t="s">
        <v>1181</v>
      </c>
      <c r="D2095" s="1" t="s">
        <v>1181</v>
      </c>
      <c r="E2095" s="1">
        <v>8</v>
      </c>
      <c r="F2095" s="1">
        <v>44878</v>
      </c>
      <c r="G2095" s="1" t="s">
        <v>1184</v>
      </c>
      <c r="H2095" s="1" t="s">
        <v>56</v>
      </c>
      <c r="I2095" s="1">
        <v>1</v>
      </c>
    </row>
    <row r="2096" spans="1:9" ht="15">
      <c r="A2096" s="1" t="s">
        <v>9</v>
      </c>
      <c r="B2096" s="1" t="s">
        <v>1180</v>
      </c>
      <c r="C2096" s="1" t="s">
        <v>1181</v>
      </c>
      <c r="D2096" s="1" t="s">
        <v>1181</v>
      </c>
      <c r="E2096" s="1">
        <v>8</v>
      </c>
      <c r="F2096" s="1">
        <v>44878</v>
      </c>
      <c r="G2096" s="1" t="s">
        <v>1184</v>
      </c>
      <c r="H2096" s="1" t="s">
        <v>86</v>
      </c>
      <c r="I2096" s="1">
        <v>1</v>
      </c>
    </row>
    <row r="2097" spans="1:9" ht="15">
      <c r="A2097" s="1" t="s">
        <v>9</v>
      </c>
      <c r="B2097" s="1" t="s">
        <v>1180</v>
      </c>
      <c r="C2097" s="1" t="s">
        <v>1181</v>
      </c>
      <c r="D2097" s="1" t="s">
        <v>1181</v>
      </c>
      <c r="E2097" s="1">
        <v>8</v>
      </c>
      <c r="F2097" s="1">
        <v>46536</v>
      </c>
      <c r="G2097" s="1" t="s">
        <v>1185</v>
      </c>
      <c r="H2097" s="1" t="s">
        <v>147</v>
      </c>
      <c r="I2097" s="1">
        <v>1</v>
      </c>
    </row>
    <row r="2098" spans="1:9" ht="15">
      <c r="A2098" s="1" t="s">
        <v>9</v>
      </c>
      <c r="B2098" s="1" t="s">
        <v>1180</v>
      </c>
      <c r="C2098" s="1" t="s">
        <v>1181</v>
      </c>
      <c r="D2098" s="1" t="s">
        <v>1181</v>
      </c>
      <c r="E2098" s="1">
        <v>8</v>
      </c>
      <c r="F2098" s="1">
        <v>904181</v>
      </c>
      <c r="G2098" s="1" t="s">
        <v>1186</v>
      </c>
      <c r="H2098" s="1" t="s">
        <v>12</v>
      </c>
      <c r="I2098" s="1">
        <v>1</v>
      </c>
    </row>
    <row r="2099" spans="1:9" ht="15">
      <c r="A2099" s="1" t="s">
        <v>9</v>
      </c>
      <c r="B2099" s="1" t="s">
        <v>1180</v>
      </c>
      <c r="C2099" s="1" t="s">
        <v>1181</v>
      </c>
      <c r="D2099" s="1" t="s">
        <v>1181</v>
      </c>
      <c r="E2099" s="1">
        <v>8</v>
      </c>
      <c r="F2099" s="1">
        <v>914782</v>
      </c>
      <c r="G2099" s="1" t="s">
        <v>1187</v>
      </c>
      <c r="H2099" s="1" t="s">
        <v>51</v>
      </c>
      <c r="I2099" s="1">
        <v>1</v>
      </c>
    </row>
    <row r="2100" spans="1:9" ht="15">
      <c r="A2100" s="1" t="s">
        <v>9</v>
      </c>
      <c r="B2100" s="1" t="s">
        <v>1180</v>
      </c>
      <c r="C2100" s="1" t="s">
        <v>1181</v>
      </c>
      <c r="D2100" s="1" t="s">
        <v>1181</v>
      </c>
      <c r="E2100" s="1">
        <v>8</v>
      </c>
      <c r="F2100" s="1">
        <v>914782</v>
      </c>
      <c r="G2100" s="1" t="s">
        <v>1187</v>
      </c>
      <c r="H2100" s="1" t="s">
        <v>12</v>
      </c>
      <c r="I2100" s="1">
        <v>2</v>
      </c>
    </row>
    <row r="2101" spans="1:9" ht="15">
      <c r="A2101" s="1" t="s">
        <v>9</v>
      </c>
      <c r="B2101" s="1" t="s">
        <v>1180</v>
      </c>
      <c r="C2101" s="1" t="s">
        <v>1181</v>
      </c>
      <c r="D2101" s="1" t="s">
        <v>1181</v>
      </c>
      <c r="E2101" s="1">
        <v>8</v>
      </c>
      <c r="F2101" s="1">
        <v>917084</v>
      </c>
      <c r="G2101" s="1" t="s">
        <v>1188</v>
      </c>
      <c r="H2101" s="1" t="s">
        <v>12</v>
      </c>
      <c r="I2101" s="1">
        <v>2</v>
      </c>
    </row>
    <row r="2102" spans="1:9" ht="15">
      <c r="A2102" s="1" t="s">
        <v>9</v>
      </c>
      <c r="B2102" s="1" t="s">
        <v>1180</v>
      </c>
      <c r="C2102" s="1" t="s">
        <v>1181</v>
      </c>
      <c r="D2102" s="1" t="s">
        <v>1181</v>
      </c>
      <c r="E2102" s="1">
        <v>8</v>
      </c>
      <c r="F2102" s="1">
        <v>919007</v>
      </c>
      <c r="G2102" s="1" t="s">
        <v>1189</v>
      </c>
      <c r="H2102" s="1" t="s">
        <v>12</v>
      </c>
      <c r="I2102" s="1">
        <v>1</v>
      </c>
    </row>
    <row r="2103" spans="1:9" ht="15">
      <c r="A2103" s="1" t="s">
        <v>9</v>
      </c>
      <c r="B2103" s="1" t="s">
        <v>1180</v>
      </c>
      <c r="C2103" s="1" t="s">
        <v>1180</v>
      </c>
      <c r="D2103" s="1" t="s">
        <v>1180</v>
      </c>
      <c r="E2103" s="1">
        <v>8</v>
      </c>
      <c r="F2103" s="1">
        <v>9957</v>
      </c>
      <c r="G2103" s="1" t="s">
        <v>1190</v>
      </c>
      <c r="H2103" s="1" t="s">
        <v>86</v>
      </c>
      <c r="I2103" s="1">
        <v>1</v>
      </c>
    </row>
    <row r="2104" spans="1:9" ht="15">
      <c r="A2104" s="1" t="s">
        <v>9</v>
      </c>
      <c r="B2104" s="1" t="s">
        <v>1180</v>
      </c>
      <c r="C2104" s="1" t="s">
        <v>1180</v>
      </c>
      <c r="D2104" s="1" t="s">
        <v>1180</v>
      </c>
      <c r="E2104" s="1">
        <v>8</v>
      </c>
      <c r="F2104" s="1">
        <v>9970</v>
      </c>
      <c r="G2104" s="1" t="s">
        <v>1191</v>
      </c>
      <c r="H2104" s="1" t="s">
        <v>51</v>
      </c>
      <c r="I2104" s="1">
        <v>1</v>
      </c>
    </row>
    <row r="2105" spans="1:9" ht="15">
      <c r="A2105" s="1" t="s">
        <v>9</v>
      </c>
      <c r="B2105" s="1" t="s">
        <v>1180</v>
      </c>
      <c r="C2105" s="1" t="s">
        <v>1180</v>
      </c>
      <c r="D2105" s="1" t="s">
        <v>1180</v>
      </c>
      <c r="E2105" s="1">
        <v>8</v>
      </c>
      <c r="F2105" s="1">
        <v>9994</v>
      </c>
      <c r="G2105" s="1" t="s">
        <v>1192</v>
      </c>
      <c r="H2105" s="1" t="s">
        <v>33</v>
      </c>
      <c r="I2105" s="1">
        <v>1</v>
      </c>
    </row>
    <row r="2106" spans="1:9" ht="15">
      <c r="A2106" s="1" t="s">
        <v>9</v>
      </c>
      <c r="B2106" s="1" t="s">
        <v>1180</v>
      </c>
      <c r="C2106" s="1" t="s">
        <v>1180</v>
      </c>
      <c r="D2106" s="1" t="s">
        <v>1180</v>
      </c>
      <c r="E2106" s="1">
        <v>8</v>
      </c>
      <c r="F2106" s="1">
        <v>10005</v>
      </c>
      <c r="G2106" s="1" t="s">
        <v>1193</v>
      </c>
      <c r="H2106" s="1" t="s">
        <v>123</v>
      </c>
      <c r="I2106" s="1">
        <v>1</v>
      </c>
    </row>
    <row r="2107" spans="1:9" ht="15">
      <c r="A2107" s="1" t="s">
        <v>9</v>
      </c>
      <c r="B2107" s="1" t="s">
        <v>1180</v>
      </c>
      <c r="C2107" s="1" t="s">
        <v>1180</v>
      </c>
      <c r="D2107" s="1" t="s">
        <v>1180</v>
      </c>
      <c r="E2107" s="1">
        <v>8</v>
      </c>
      <c r="F2107" s="1">
        <v>37138</v>
      </c>
      <c r="G2107" s="1" t="s">
        <v>1194</v>
      </c>
      <c r="H2107" s="1" t="s">
        <v>34</v>
      </c>
      <c r="I2107" s="1">
        <v>1</v>
      </c>
    </row>
    <row r="2108" spans="1:9" ht="15">
      <c r="A2108" s="1" t="s">
        <v>9</v>
      </c>
      <c r="B2108" s="1" t="s">
        <v>1180</v>
      </c>
      <c r="C2108" s="1" t="s">
        <v>1180</v>
      </c>
      <c r="D2108" s="1" t="s">
        <v>1180</v>
      </c>
      <c r="E2108" s="1">
        <v>8</v>
      </c>
      <c r="F2108" s="1">
        <v>61591</v>
      </c>
      <c r="G2108" s="1" t="s">
        <v>1195</v>
      </c>
      <c r="H2108" s="1" t="s">
        <v>12</v>
      </c>
      <c r="I2108" s="1">
        <v>3</v>
      </c>
    </row>
    <row r="2109" spans="1:9" ht="15">
      <c r="A2109" s="1" t="s">
        <v>9</v>
      </c>
      <c r="B2109" s="1" t="s">
        <v>1180</v>
      </c>
      <c r="C2109" s="1" t="s">
        <v>1180</v>
      </c>
      <c r="D2109" s="1" t="s">
        <v>1180</v>
      </c>
      <c r="E2109" s="1">
        <v>8</v>
      </c>
      <c r="F2109" s="1">
        <v>918659</v>
      </c>
      <c r="G2109" s="1" t="s">
        <v>1196</v>
      </c>
      <c r="H2109" s="1" t="s">
        <v>14</v>
      </c>
      <c r="I2109" s="1">
        <v>1</v>
      </c>
    </row>
    <row r="2110" spans="1:9" ht="15">
      <c r="A2110" s="1" t="s">
        <v>9</v>
      </c>
      <c r="B2110" s="1" t="s">
        <v>1180</v>
      </c>
      <c r="C2110" s="1" t="s">
        <v>1180</v>
      </c>
      <c r="D2110" s="1" t="s">
        <v>1180</v>
      </c>
      <c r="E2110" s="1">
        <v>8</v>
      </c>
      <c r="F2110" s="1">
        <v>925615</v>
      </c>
      <c r="G2110" s="1" t="s">
        <v>1197</v>
      </c>
      <c r="H2110" s="1" t="s">
        <v>56</v>
      </c>
      <c r="I2110" s="1">
        <v>1</v>
      </c>
    </row>
    <row r="2111" spans="1:9" ht="15">
      <c r="A2111" s="1" t="s">
        <v>9</v>
      </c>
      <c r="B2111" s="1" t="s">
        <v>1180</v>
      </c>
      <c r="C2111" s="1" t="s">
        <v>1198</v>
      </c>
      <c r="D2111" s="1" t="s">
        <v>1198</v>
      </c>
      <c r="E2111" s="1">
        <v>8</v>
      </c>
      <c r="F2111" s="1">
        <v>10157</v>
      </c>
      <c r="G2111" s="1" t="s">
        <v>1199</v>
      </c>
      <c r="H2111" s="1" t="s">
        <v>766</v>
      </c>
      <c r="I2111" s="1">
        <v>1</v>
      </c>
    </row>
    <row r="2112" spans="1:9" ht="15">
      <c r="A2112" s="1" t="s">
        <v>9</v>
      </c>
      <c r="B2112" s="1" t="s">
        <v>1180</v>
      </c>
      <c r="C2112" s="1" t="s">
        <v>1198</v>
      </c>
      <c r="D2112" s="1" t="s">
        <v>1198</v>
      </c>
      <c r="E2112" s="1">
        <v>8</v>
      </c>
      <c r="F2112" s="1">
        <v>10157</v>
      </c>
      <c r="G2112" s="1" t="s">
        <v>1199</v>
      </c>
      <c r="H2112" s="1" t="s">
        <v>12</v>
      </c>
      <c r="I2112" s="1">
        <v>2</v>
      </c>
    </row>
    <row r="2113" spans="1:9" ht="15">
      <c r="A2113" s="1" t="s">
        <v>9</v>
      </c>
      <c r="B2113" s="1" t="s">
        <v>1180</v>
      </c>
      <c r="C2113" s="1" t="s">
        <v>1198</v>
      </c>
      <c r="D2113" s="1" t="s">
        <v>1198</v>
      </c>
      <c r="E2113" s="1">
        <v>8</v>
      </c>
      <c r="F2113" s="1">
        <v>10157</v>
      </c>
      <c r="G2113" s="1" t="s">
        <v>1199</v>
      </c>
      <c r="H2113" s="1" t="s">
        <v>1200</v>
      </c>
      <c r="I2113" s="1">
        <v>1</v>
      </c>
    </row>
    <row r="2114" spans="1:9" ht="15">
      <c r="A2114" s="1" t="s">
        <v>9</v>
      </c>
      <c r="B2114" s="1" t="s">
        <v>1180</v>
      </c>
      <c r="C2114" s="1" t="s">
        <v>1198</v>
      </c>
      <c r="D2114" s="1" t="s">
        <v>1198</v>
      </c>
      <c r="E2114" s="1">
        <v>8</v>
      </c>
      <c r="F2114" s="1">
        <v>903048</v>
      </c>
      <c r="G2114" s="1" t="s">
        <v>1201</v>
      </c>
      <c r="H2114" s="1" t="s">
        <v>56</v>
      </c>
      <c r="I2114" s="1">
        <v>3</v>
      </c>
    </row>
    <row r="2115" spans="1:9" ht="15">
      <c r="A2115" s="1" t="s">
        <v>9</v>
      </c>
      <c r="B2115" s="1" t="s">
        <v>1180</v>
      </c>
      <c r="C2115" s="1" t="s">
        <v>1198</v>
      </c>
      <c r="D2115" s="1" t="s">
        <v>1198</v>
      </c>
      <c r="E2115" s="1">
        <v>8</v>
      </c>
      <c r="F2115" s="1">
        <v>910569</v>
      </c>
      <c r="G2115" s="1" t="s">
        <v>1202</v>
      </c>
      <c r="H2115" s="1" t="s">
        <v>12</v>
      </c>
      <c r="I2115" s="1">
        <v>5</v>
      </c>
    </row>
    <row r="2116" spans="1:9" ht="15">
      <c r="A2116" s="1" t="s">
        <v>9</v>
      </c>
      <c r="B2116" s="1" t="s">
        <v>1180</v>
      </c>
      <c r="C2116" s="1" t="s">
        <v>1203</v>
      </c>
      <c r="D2116" s="1" t="s">
        <v>1203</v>
      </c>
      <c r="E2116" s="1">
        <v>8</v>
      </c>
      <c r="F2116" s="1">
        <v>10017</v>
      </c>
      <c r="G2116" s="1" t="s">
        <v>1204</v>
      </c>
      <c r="H2116" s="1" t="s">
        <v>33</v>
      </c>
      <c r="I2116" s="1">
        <v>1</v>
      </c>
    </row>
    <row r="2117" spans="1:9" ht="15">
      <c r="A2117" s="1" t="s">
        <v>9</v>
      </c>
      <c r="B2117" s="1" t="s">
        <v>1180</v>
      </c>
      <c r="C2117" s="1" t="s">
        <v>1203</v>
      </c>
      <c r="D2117" s="1" t="s">
        <v>1203</v>
      </c>
      <c r="E2117" s="1">
        <v>8</v>
      </c>
      <c r="F2117" s="1">
        <v>10017</v>
      </c>
      <c r="G2117" s="1" t="s">
        <v>1204</v>
      </c>
      <c r="H2117" s="1" t="s">
        <v>14</v>
      </c>
      <c r="I2117" s="1">
        <v>1</v>
      </c>
    </row>
    <row r="2118" spans="1:9" ht="15">
      <c r="A2118" s="1" t="s">
        <v>9</v>
      </c>
      <c r="B2118" s="1" t="s">
        <v>1180</v>
      </c>
      <c r="C2118" s="1" t="s">
        <v>1203</v>
      </c>
      <c r="D2118" s="1" t="s">
        <v>1203</v>
      </c>
      <c r="E2118" s="1">
        <v>8</v>
      </c>
      <c r="F2118" s="1">
        <v>10017</v>
      </c>
      <c r="G2118" s="1" t="s">
        <v>1204</v>
      </c>
      <c r="H2118" s="1" t="s">
        <v>12</v>
      </c>
      <c r="I2118" s="1">
        <v>1</v>
      </c>
    </row>
    <row r="2119" spans="1:9" ht="15">
      <c r="A2119" s="1" t="s">
        <v>9</v>
      </c>
      <c r="B2119" s="1" t="s">
        <v>1205</v>
      </c>
      <c r="C2119" s="1" t="s">
        <v>1206</v>
      </c>
      <c r="D2119" s="1" t="s">
        <v>1206</v>
      </c>
      <c r="E2119" s="1">
        <v>8</v>
      </c>
      <c r="F2119" s="1">
        <v>14990</v>
      </c>
      <c r="G2119" s="1" t="s">
        <v>1207</v>
      </c>
      <c r="H2119" s="1" t="s">
        <v>35</v>
      </c>
      <c r="I2119" s="1">
        <v>1</v>
      </c>
    </row>
    <row r="2120" spans="1:9" ht="15">
      <c r="A2120" s="1" t="s">
        <v>9</v>
      </c>
      <c r="B2120" s="1" t="s">
        <v>1205</v>
      </c>
      <c r="C2120" s="1" t="s">
        <v>1206</v>
      </c>
      <c r="D2120" s="1" t="s">
        <v>1206</v>
      </c>
      <c r="E2120" s="1">
        <v>8</v>
      </c>
      <c r="F2120" s="1">
        <v>903197</v>
      </c>
      <c r="G2120" s="1" t="s">
        <v>1208</v>
      </c>
      <c r="H2120" s="1" t="s">
        <v>1209</v>
      </c>
      <c r="I2120" s="1">
        <v>1</v>
      </c>
    </row>
    <row r="2121" spans="1:9" ht="15">
      <c r="A2121" s="1" t="s">
        <v>9</v>
      </c>
      <c r="B2121" s="1" t="s">
        <v>1205</v>
      </c>
      <c r="C2121" s="1" t="s">
        <v>1205</v>
      </c>
      <c r="D2121" s="1" t="s">
        <v>1205</v>
      </c>
      <c r="E2121" s="1">
        <v>8</v>
      </c>
      <c r="F2121" s="1">
        <v>15040</v>
      </c>
      <c r="G2121" s="1" t="s">
        <v>1210</v>
      </c>
      <c r="H2121" s="1" t="s">
        <v>45</v>
      </c>
      <c r="I2121" s="1">
        <v>1</v>
      </c>
    </row>
    <row r="2122" spans="1:9" ht="15">
      <c r="A2122" s="1" t="s">
        <v>9</v>
      </c>
      <c r="B2122" s="1" t="s">
        <v>1205</v>
      </c>
      <c r="C2122" s="1" t="s">
        <v>1205</v>
      </c>
      <c r="D2122" s="1" t="s">
        <v>1205</v>
      </c>
      <c r="E2122" s="1">
        <v>8</v>
      </c>
      <c r="F2122" s="1">
        <v>15040</v>
      </c>
      <c r="G2122" s="1" t="s">
        <v>1210</v>
      </c>
      <c r="H2122" s="1" t="s">
        <v>226</v>
      </c>
      <c r="I2122" s="1">
        <v>2</v>
      </c>
    </row>
    <row r="2123" spans="1:9" ht="15">
      <c r="A2123" s="1" t="s">
        <v>9</v>
      </c>
      <c r="B2123" s="1" t="s">
        <v>1205</v>
      </c>
      <c r="C2123" s="1" t="s">
        <v>1205</v>
      </c>
      <c r="D2123" s="1" t="s">
        <v>1205</v>
      </c>
      <c r="E2123" s="1">
        <v>8</v>
      </c>
      <c r="F2123" s="1">
        <v>15052</v>
      </c>
      <c r="G2123" s="1" t="s">
        <v>1211</v>
      </c>
      <c r="H2123" s="1" t="s">
        <v>12</v>
      </c>
      <c r="I2123" s="1">
        <v>7</v>
      </c>
    </row>
    <row r="2124" spans="1:9" ht="15">
      <c r="A2124" s="1" t="s">
        <v>9</v>
      </c>
      <c r="B2124" s="1" t="s">
        <v>1205</v>
      </c>
      <c r="C2124" s="1" t="s">
        <v>1205</v>
      </c>
      <c r="D2124" s="1" t="s">
        <v>1205</v>
      </c>
      <c r="E2124" s="1">
        <v>8</v>
      </c>
      <c r="F2124" s="1">
        <v>15064</v>
      </c>
      <c r="G2124" s="1" t="s">
        <v>1212</v>
      </c>
      <c r="H2124" s="1" t="s">
        <v>105</v>
      </c>
      <c r="I2124" s="1">
        <v>1</v>
      </c>
    </row>
    <row r="2125" spans="1:9" ht="15">
      <c r="A2125" s="1" t="s">
        <v>9</v>
      </c>
      <c r="B2125" s="1" t="s">
        <v>1205</v>
      </c>
      <c r="C2125" s="1" t="s">
        <v>1205</v>
      </c>
      <c r="D2125" s="1" t="s">
        <v>1205</v>
      </c>
      <c r="E2125" s="1">
        <v>8</v>
      </c>
      <c r="F2125" s="1">
        <v>15106</v>
      </c>
      <c r="G2125" s="1" t="s">
        <v>1213</v>
      </c>
      <c r="H2125" s="1" t="s">
        <v>45</v>
      </c>
      <c r="I2125" s="1">
        <v>3</v>
      </c>
    </row>
    <row r="2126" spans="1:9" ht="15">
      <c r="A2126" s="1" t="s">
        <v>9</v>
      </c>
      <c r="B2126" s="1" t="s">
        <v>1205</v>
      </c>
      <c r="C2126" s="1" t="s">
        <v>1205</v>
      </c>
      <c r="D2126" s="1" t="s">
        <v>1205</v>
      </c>
      <c r="E2126" s="1">
        <v>8</v>
      </c>
      <c r="F2126" s="1">
        <v>15209</v>
      </c>
      <c r="G2126" s="1" t="s">
        <v>1214</v>
      </c>
      <c r="H2126" s="1" t="s">
        <v>14</v>
      </c>
      <c r="I2126" s="1">
        <v>1</v>
      </c>
    </row>
    <row r="2127" spans="1:9" ht="15">
      <c r="A2127" s="1" t="s">
        <v>9</v>
      </c>
      <c r="B2127" s="1" t="s">
        <v>1205</v>
      </c>
      <c r="C2127" s="1" t="s">
        <v>1205</v>
      </c>
      <c r="D2127" s="1" t="s">
        <v>1205</v>
      </c>
      <c r="E2127" s="1">
        <v>8</v>
      </c>
      <c r="F2127" s="1">
        <v>15246</v>
      </c>
      <c r="G2127" s="1" t="s">
        <v>1215</v>
      </c>
      <c r="H2127" s="1" t="s">
        <v>544</v>
      </c>
      <c r="I2127" s="1">
        <v>1</v>
      </c>
    </row>
    <row r="2128" spans="1:9" ht="15">
      <c r="A2128" s="1" t="s">
        <v>9</v>
      </c>
      <c r="B2128" s="1" t="s">
        <v>1205</v>
      </c>
      <c r="C2128" s="1" t="s">
        <v>1205</v>
      </c>
      <c r="D2128" s="1" t="s">
        <v>1205</v>
      </c>
      <c r="E2128" s="1">
        <v>8</v>
      </c>
      <c r="F2128" s="1">
        <v>15246</v>
      </c>
      <c r="G2128" s="1" t="s">
        <v>1215</v>
      </c>
      <c r="H2128" s="1" t="s">
        <v>34</v>
      </c>
      <c r="I2128" s="1">
        <v>1</v>
      </c>
    </row>
    <row r="2129" spans="1:9" ht="15">
      <c r="A2129" s="1" t="s">
        <v>9</v>
      </c>
      <c r="B2129" s="1" t="s">
        <v>1205</v>
      </c>
      <c r="C2129" s="1" t="s">
        <v>1205</v>
      </c>
      <c r="D2129" s="1" t="s">
        <v>1205</v>
      </c>
      <c r="E2129" s="1">
        <v>8</v>
      </c>
      <c r="F2129" s="1">
        <v>900285</v>
      </c>
      <c r="G2129" s="1" t="s">
        <v>1216</v>
      </c>
      <c r="H2129" s="1" t="s">
        <v>34</v>
      </c>
      <c r="I2129" s="1">
        <v>1</v>
      </c>
    </row>
    <row r="2130" spans="1:9" ht="15">
      <c r="A2130" s="1" t="s">
        <v>9</v>
      </c>
      <c r="B2130" s="1" t="s">
        <v>1205</v>
      </c>
      <c r="C2130" s="1" t="s">
        <v>1205</v>
      </c>
      <c r="D2130" s="1" t="s">
        <v>1205</v>
      </c>
      <c r="E2130" s="1">
        <v>8</v>
      </c>
      <c r="F2130" s="1">
        <v>905239</v>
      </c>
      <c r="G2130" s="1" t="s">
        <v>1217</v>
      </c>
      <c r="H2130" s="1" t="s">
        <v>134</v>
      </c>
      <c r="I2130" s="1">
        <v>1</v>
      </c>
    </row>
    <row r="2131" spans="1:9" ht="15">
      <c r="A2131" s="1" t="s">
        <v>9</v>
      </c>
      <c r="B2131" s="1" t="s">
        <v>1205</v>
      </c>
      <c r="C2131" s="1" t="s">
        <v>1218</v>
      </c>
      <c r="D2131" s="1" t="s">
        <v>1218</v>
      </c>
      <c r="E2131" s="1">
        <v>8</v>
      </c>
      <c r="F2131" s="1">
        <v>46917</v>
      </c>
      <c r="G2131" s="1" t="s">
        <v>1219</v>
      </c>
      <c r="H2131" s="1" t="s">
        <v>35</v>
      </c>
      <c r="I2131" s="1">
        <v>1</v>
      </c>
    </row>
    <row r="2132" spans="1:9" ht="15">
      <c r="A2132" s="1" t="s">
        <v>9</v>
      </c>
      <c r="B2132" s="1" t="s">
        <v>1205</v>
      </c>
      <c r="C2132" s="1" t="s">
        <v>1218</v>
      </c>
      <c r="D2132" s="1" t="s">
        <v>1218</v>
      </c>
      <c r="E2132" s="1">
        <v>8</v>
      </c>
      <c r="F2132" s="1">
        <v>905288</v>
      </c>
      <c r="G2132" s="1" t="s">
        <v>1220</v>
      </c>
      <c r="H2132" s="1" t="s">
        <v>35</v>
      </c>
      <c r="I2132" s="1">
        <v>2</v>
      </c>
    </row>
    <row r="2133" spans="1:9" ht="15">
      <c r="A2133" s="1" t="s">
        <v>9</v>
      </c>
      <c r="B2133" s="1" t="s">
        <v>1205</v>
      </c>
      <c r="C2133" s="1" t="s">
        <v>1218</v>
      </c>
      <c r="D2133" s="1" t="s">
        <v>1218</v>
      </c>
      <c r="E2133" s="1">
        <v>8</v>
      </c>
      <c r="F2133" s="1">
        <v>921750</v>
      </c>
      <c r="G2133" s="1" t="s">
        <v>1221</v>
      </c>
      <c r="H2133" s="1" t="s">
        <v>14</v>
      </c>
      <c r="I2133" s="1">
        <v>1</v>
      </c>
    </row>
    <row r="2134" spans="1:9" ht="15">
      <c r="A2134" s="1" t="s">
        <v>9</v>
      </c>
      <c r="B2134" s="1" t="s">
        <v>1205</v>
      </c>
      <c r="C2134" s="1" t="s">
        <v>1218</v>
      </c>
      <c r="D2134" s="1" t="s">
        <v>1218</v>
      </c>
      <c r="E2134" s="1">
        <v>8</v>
      </c>
      <c r="F2134" s="1">
        <v>921750</v>
      </c>
      <c r="G2134" s="1" t="s">
        <v>1221</v>
      </c>
      <c r="H2134" s="1" t="s">
        <v>12</v>
      </c>
      <c r="I2134" s="1">
        <v>3</v>
      </c>
    </row>
    <row r="2135" spans="1:9" ht="15">
      <c r="A2135" s="1" t="s">
        <v>9</v>
      </c>
      <c r="B2135" s="1" t="s">
        <v>1205</v>
      </c>
      <c r="C2135" s="1" t="s">
        <v>1222</v>
      </c>
      <c r="D2135" s="1" t="s">
        <v>1222</v>
      </c>
      <c r="E2135" s="1">
        <v>8</v>
      </c>
      <c r="F2135" s="1">
        <v>903309</v>
      </c>
      <c r="G2135" s="1" t="s">
        <v>1223</v>
      </c>
      <c r="H2135" s="1" t="s">
        <v>45</v>
      </c>
      <c r="I2135" s="1">
        <v>1</v>
      </c>
    </row>
    <row r="2136" spans="1:9" ht="15">
      <c r="A2136" s="1" t="s">
        <v>9</v>
      </c>
      <c r="B2136" s="1" t="s">
        <v>1205</v>
      </c>
      <c r="C2136" s="1" t="s">
        <v>1222</v>
      </c>
      <c r="D2136" s="1" t="s">
        <v>1222</v>
      </c>
      <c r="E2136" s="1">
        <v>8</v>
      </c>
      <c r="F2136" s="1">
        <v>903309</v>
      </c>
      <c r="G2136" s="1" t="s">
        <v>1223</v>
      </c>
      <c r="H2136" s="1" t="s">
        <v>12</v>
      </c>
      <c r="I2136" s="1">
        <v>1</v>
      </c>
    </row>
    <row r="2137" spans="1:9" ht="15">
      <c r="A2137" s="1" t="s">
        <v>9</v>
      </c>
      <c r="B2137" s="1" t="s">
        <v>1205</v>
      </c>
      <c r="C2137" s="1" t="s">
        <v>1222</v>
      </c>
      <c r="D2137" s="1" t="s">
        <v>1222</v>
      </c>
      <c r="E2137" s="1">
        <v>8</v>
      </c>
      <c r="F2137" s="1">
        <v>923035</v>
      </c>
      <c r="G2137" s="1" t="s">
        <v>1224</v>
      </c>
      <c r="H2137" s="1" t="s">
        <v>56</v>
      </c>
      <c r="I2137" s="1">
        <v>1</v>
      </c>
    </row>
    <row r="2138" spans="1:9" ht="15">
      <c r="A2138" s="1" t="s">
        <v>9</v>
      </c>
      <c r="B2138" s="1" t="s">
        <v>1225</v>
      </c>
      <c r="C2138" s="1" t="s">
        <v>1226</v>
      </c>
      <c r="D2138" s="1" t="s">
        <v>1226</v>
      </c>
      <c r="E2138" s="1">
        <v>8</v>
      </c>
      <c r="F2138" s="1">
        <v>15568</v>
      </c>
      <c r="G2138" s="1" t="s">
        <v>1227</v>
      </c>
      <c r="H2138" s="1" t="s">
        <v>86</v>
      </c>
      <c r="I2138" s="1">
        <v>2</v>
      </c>
    </row>
    <row r="2139" spans="1:9" ht="15">
      <c r="A2139" s="1" t="s">
        <v>9</v>
      </c>
      <c r="B2139" s="1" t="s">
        <v>1225</v>
      </c>
      <c r="C2139" s="1" t="s">
        <v>1225</v>
      </c>
      <c r="D2139" s="1" t="s">
        <v>1225</v>
      </c>
      <c r="E2139" s="1">
        <v>8</v>
      </c>
      <c r="F2139" s="1">
        <v>15489</v>
      </c>
      <c r="G2139" s="1" t="s">
        <v>1228</v>
      </c>
      <c r="H2139" s="1" t="s">
        <v>12</v>
      </c>
      <c r="I2139" s="1">
        <v>1</v>
      </c>
    </row>
    <row r="2140" spans="1:9" ht="15">
      <c r="A2140" s="1" t="s">
        <v>9</v>
      </c>
      <c r="B2140" s="1" t="s">
        <v>1225</v>
      </c>
      <c r="C2140" s="1" t="s">
        <v>1225</v>
      </c>
      <c r="D2140" s="1" t="s">
        <v>1225</v>
      </c>
      <c r="E2140" s="1">
        <v>8</v>
      </c>
      <c r="F2140" s="1">
        <v>15544</v>
      </c>
      <c r="G2140" s="1" t="s">
        <v>1229</v>
      </c>
      <c r="H2140" s="1" t="s">
        <v>238</v>
      </c>
      <c r="I2140" s="1">
        <v>1</v>
      </c>
    </row>
    <row r="2141" spans="1:9" ht="15">
      <c r="A2141" s="1" t="s">
        <v>9</v>
      </c>
      <c r="B2141" s="1" t="s">
        <v>1225</v>
      </c>
      <c r="C2141" s="1" t="s">
        <v>1225</v>
      </c>
      <c r="D2141" s="1" t="s">
        <v>1225</v>
      </c>
      <c r="E2141" s="1">
        <v>8</v>
      </c>
      <c r="F2141" s="1">
        <v>15544</v>
      </c>
      <c r="G2141" s="1" t="s">
        <v>1229</v>
      </c>
      <c r="H2141" s="1" t="s">
        <v>123</v>
      </c>
      <c r="I2141" s="1">
        <v>1</v>
      </c>
    </row>
    <row r="2142" spans="1:9" ht="15">
      <c r="A2142" s="1" t="s">
        <v>9</v>
      </c>
      <c r="B2142" s="1" t="s">
        <v>1230</v>
      </c>
      <c r="C2142" s="1" t="s">
        <v>1231</v>
      </c>
      <c r="D2142" s="1" t="s">
        <v>1232</v>
      </c>
      <c r="E2142" s="1">
        <v>8</v>
      </c>
      <c r="F2142" s="1">
        <v>40548</v>
      </c>
      <c r="G2142" s="1" t="s">
        <v>1233</v>
      </c>
      <c r="H2142" s="1" t="s">
        <v>33</v>
      </c>
      <c r="I2142" s="1">
        <v>1</v>
      </c>
    </row>
    <row r="2143" spans="1:9" ht="15">
      <c r="A2143" s="1" t="s">
        <v>9</v>
      </c>
      <c r="B2143" s="1" t="s">
        <v>1230</v>
      </c>
      <c r="C2143" s="1" t="s">
        <v>1232</v>
      </c>
      <c r="D2143" s="1" t="s">
        <v>1232</v>
      </c>
      <c r="E2143" s="1">
        <v>8</v>
      </c>
      <c r="F2143" s="1">
        <v>9787</v>
      </c>
      <c r="G2143" s="1" t="s">
        <v>1234</v>
      </c>
      <c r="H2143" s="1" t="s">
        <v>12</v>
      </c>
      <c r="I2143" s="1">
        <v>2</v>
      </c>
    </row>
    <row r="2144" spans="1:9" ht="15">
      <c r="A2144" s="1" t="s">
        <v>9</v>
      </c>
      <c r="B2144" s="1" t="s">
        <v>1230</v>
      </c>
      <c r="C2144" s="1" t="s">
        <v>1232</v>
      </c>
      <c r="D2144" s="1" t="s">
        <v>1232</v>
      </c>
      <c r="E2144" s="1">
        <v>8</v>
      </c>
      <c r="F2144" s="1">
        <v>9799</v>
      </c>
      <c r="G2144" s="1" t="s">
        <v>1235</v>
      </c>
      <c r="H2144" s="1" t="s">
        <v>34</v>
      </c>
      <c r="I2144" s="1">
        <v>1</v>
      </c>
    </row>
    <row r="2145" spans="1:9" ht="15">
      <c r="A2145" s="1" t="s">
        <v>9</v>
      </c>
      <c r="B2145" s="1" t="s">
        <v>1230</v>
      </c>
      <c r="C2145" s="1" t="s">
        <v>1232</v>
      </c>
      <c r="D2145" s="1" t="s">
        <v>1232</v>
      </c>
      <c r="E2145" s="1">
        <v>8</v>
      </c>
      <c r="F2145" s="1">
        <v>9830</v>
      </c>
      <c r="G2145" s="1" t="s">
        <v>1236</v>
      </c>
      <c r="H2145" s="1" t="s">
        <v>34</v>
      </c>
      <c r="I2145" s="1">
        <v>8</v>
      </c>
    </row>
    <row r="2146" spans="1:9" ht="15">
      <c r="A2146" s="1" t="s">
        <v>9</v>
      </c>
      <c r="B2146" s="1" t="s">
        <v>1230</v>
      </c>
      <c r="C2146" s="1" t="s">
        <v>1232</v>
      </c>
      <c r="D2146" s="1" t="s">
        <v>1232</v>
      </c>
      <c r="E2146" s="1">
        <v>8</v>
      </c>
      <c r="F2146" s="1">
        <v>9830</v>
      </c>
      <c r="G2146" s="1" t="s">
        <v>1236</v>
      </c>
      <c r="H2146" s="1" t="s">
        <v>1237</v>
      </c>
      <c r="I2146" s="1">
        <v>1</v>
      </c>
    </row>
    <row r="2147" spans="1:9" ht="15">
      <c r="A2147" s="1" t="s">
        <v>9</v>
      </c>
      <c r="B2147" s="1" t="s">
        <v>1230</v>
      </c>
      <c r="C2147" s="1" t="s">
        <v>1232</v>
      </c>
      <c r="D2147" s="1" t="s">
        <v>1232</v>
      </c>
      <c r="E2147" s="1">
        <v>8</v>
      </c>
      <c r="F2147" s="1">
        <v>9830</v>
      </c>
      <c r="G2147" s="1" t="s">
        <v>1236</v>
      </c>
      <c r="H2147" s="1" t="s">
        <v>12</v>
      </c>
      <c r="I2147" s="1">
        <v>2</v>
      </c>
    </row>
    <row r="2148" spans="1:9" ht="15">
      <c r="A2148" s="1" t="s">
        <v>9</v>
      </c>
      <c r="B2148" s="1" t="s">
        <v>1230</v>
      </c>
      <c r="C2148" s="1" t="s">
        <v>1232</v>
      </c>
      <c r="D2148" s="1" t="s">
        <v>1232</v>
      </c>
      <c r="E2148" s="1">
        <v>8</v>
      </c>
      <c r="F2148" s="1">
        <v>9878</v>
      </c>
      <c r="G2148" s="1" t="s">
        <v>1238</v>
      </c>
      <c r="H2148" s="1" t="s">
        <v>33</v>
      </c>
      <c r="I2148" s="1">
        <v>1</v>
      </c>
    </row>
    <row r="2149" spans="1:9" ht="15">
      <c r="A2149" s="1" t="s">
        <v>9</v>
      </c>
      <c r="B2149" s="1" t="s">
        <v>1230</v>
      </c>
      <c r="C2149" s="1" t="s">
        <v>1232</v>
      </c>
      <c r="D2149" s="1" t="s">
        <v>1232</v>
      </c>
      <c r="E2149" s="1">
        <v>8</v>
      </c>
      <c r="F2149" s="1">
        <v>9891</v>
      </c>
      <c r="G2149" s="1" t="s">
        <v>1239</v>
      </c>
      <c r="H2149" s="1" t="s">
        <v>33</v>
      </c>
      <c r="I2149" s="1">
        <v>2</v>
      </c>
    </row>
    <row r="2150" spans="1:9" ht="15">
      <c r="A2150" s="1" t="s">
        <v>9</v>
      </c>
      <c r="B2150" s="1" t="s">
        <v>1230</v>
      </c>
      <c r="C2150" s="1" t="s">
        <v>1232</v>
      </c>
      <c r="D2150" s="1" t="s">
        <v>1232</v>
      </c>
      <c r="E2150" s="1">
        <v>8</v>
      </c>
      <c r="F2150" s="1">
        <v>9912</v>
      </c>
      <c r="G2150" s="1" t="s">
        <v>1240</v>
      </c>
      <c r="H2150" s="1" t="s">
        <v>86</v>
      </c>
      <c r="I2150" s="1">
        <v>1</v>
      </c>
    </row>
    <row r="2151" spans="1:9" ht="15">
      <c r="A2151" s="1" t="s">
        <v>9</v>
      </c>
      <c r="B2151" s="1" t="s">
        <v>1230</v>
      </c>
      <c r="C2151" s="1" t="s">
        <v>1232</v>
      </c>
      <c r="D2151" s="1" t="s">
        <v>1232</v>
      </c>
      <c r="E2151" s="1">
        <v>8</v>
      </c>
      <c r="F2151" s="1">
        <v>44921</v>
      </c>
      <c r="G2151" s="1" t="s">
        <v>1241</v>
      </c>
      <c r="H2151" s="1" t="s">
        <v>33</v>
      </c>
      <c r="I2151" s="1">
        <v>2</v>
      </c>
    </row>
    <row r="2152" spans="1:9" ht="15">
      <c r="A2152" s="1" t="s">
        <v>9</v>
      </c>
      <c r="B2152" s="1" t="s">
        <v>1230</v>
      </c>
      <c r="C2152" s="1" t="s">
        <v>1232</v>
      </c>
      <c r="D2152" s="1" t="s">
        <v>1232</v>
      </c>
      <c r="E2152" s="1">
        <v>8</v>
      </c>
      <c r="F2152" s="1">
        <v>44921</v>
      </c>
      <c r="G2152" s="1" t="s">
        <v>1241</v>
      </c>
      <c r="H2152" s="1" t="s">
        <v>86</v>
      </c>
      <c r="I2152" s="1">
        <v>2</v>
      </c>
    </row>
    <row r="2153" spans="1:9" ht="15">
      <c r="A2153" s="1" t="s">
        <v>9</v>
      </c>
      <c r="B2153" s="1" t="s">
        <v>1230</v>
      </c>
      <c r="C2153" s="1" t="s">
        <v>1232</v>
      </c>
      <c r="D2153" s="1" t="s">
        <v>1232</v>
      </c>
      <c r="E2153" s="1">
        <v>8</v>
      </c>
      <c r="F2153" s="1">
        <v>44933</v>
      </c>
      <c r="G2153" s="1" t="s">
        <v>1242</v>
      </c>
      <c r="H2153" s="1" t="s">
        <v>12</v>
      </c>
      <c r="I2153" s="1">
        <v>2</v>
      </c>
    </row>
    <row r="2154" spans="1:9" ht="15">
      <c r="A2154" s="1" t="s">
        <v>9</v>
      </c>
      <c r="B2154" s="1" t="s">
        <v>1230</v>
      </c>
      <c r="C2154" s="1" t="s">
        <v>1232</v>
      </c>
      <c r="D2154" s="1" t="s">
        <v>1232</v>
      </c>
      <c r="E2154" s="1">
        <v>8</v>
      </c>
      <c r="F2154" s="1">
        <v>49025</v>
      </c>
      <c r="G2154" s="1" t="s">
        <v>1243</v>
      </c>
      <c r="H2154" s="1" t="s">
        <v>33</v>
      </c>
      <c r="I2154" s="1">
        <v>1</v>
      </c>
    </row>
    <row r="2155" spans="1:9" ht="15">
      <c r="A2155" s="1" t="s">
        <v>9</v>
      </c>
      <c r="B2155" s="1" t="s">
        <v>1230</v>
      </c>
      <c r="C2155" s="1" t="s">
        <v>1232</v>
      </c>
      <c r="D2155" s="1" t="s">
        <v>1232</v>
      </c>
      <c r="E2155" s="1">
        <v>8</v>
      </c>
      <c r="F2155" s="1">
        <v>49025</v>
      </c>
      <c r="G2155" s="1" t="s">
        <v>1243</v>
      </c>
      <c r="H2155" s="1" t="s">
        <v>34</v>
      </c>
      <c r="I2155" s="1">
        <v>1</v>
      </c>
    </row>
    <row r="2156" spans="1:9" ht="15">
      <c r="A2156" s="1" t="s">
        <v>9</v>
      </c>
      <c r="B2156" s="1" t="s">
        <v>1230</v>
      </c>
      <c r="C2156" s="1" t="s">
        <v>1232</v>
      </c>
      <c r="D2156" s="1" t="s">
        <v>1232</v>
      </c>
      <c r="E2156" s="1">
        <v>8</v>
      </c>
      <c r="F2156" s="1">
        <v>49025</v>
      </c>
      <c r="G2156" s="1" t="s">
        <v>1243</v>
      </c>
      <c r="H2156" s="1" t="s">
        <v>12</v>
      </c>
      <c r="I2156" s="1">
        <v>1</v>
      </c>
    </row>
    <row r="2157" spans="1:9" ht="15">
      <c r="A2157" s="1" t="s">
        <v>9</v>
      </c>
      <c r="B2157" s="1" t="s">
        <v>1230</v>
      </c>
      <c r="C2157" s="1" t="s">
        <v>1232</v>
      </c>
      <c r="D2157" s="1" t="s">
        <v>1232</v>
      </c>
      <c r="E2157" s="1">
        <v>8</v>
      </c>
      <c r="F2157" s="1">
        <v>908617</v>
      </c>
      <c r="G2157" s="1" t="s">
        <v>817</v>
      </c>
      <c r="H2157" s="1" t="s">
        <v>33</v>
      </c>
      <c r="I2157" s="1">
        <v>1</v>
      </c>
    </row>
    <row r="2158" spans="1:9" ht="15">
      <c r="A2158" s="1" t="s">
        <v>9</v>
      </c>
      <c r="B2158" s="1" t="s">
        <v>1230</v>
      </c>
      <c r="C2158" s="1" t="s">
        <v>1232</v>
      </c>
      <c r="D2158" s="1" t="s">
        <v>1232</v>
      </c>
      <c r="E2158" s="1">
        <v>8</v>
      </c>
      <c r="F2158" s="1">
        <v>908836</v>
      </c>
      <c r="G2158" s="1" t="s">
        <v>1244</v>
      </c>
      <c r="H2158" s="1" t="s">
        <v>33</v>
      </c>
      <c r="I2158" s="1">
        <v>1</v>
      </c>
    </row>
    <row r="2159" spans="1:9" ht="15">
      <c r="A2159" s="1" t="s">
        <v>9</v>
      </c>
      <c r="B2159" s="1" t="s">
        <v>1230</v>
      </c>
      <c r="C2159" s="1" t="s">
        <v>1232</v>
      </c>
      <c r="D2159" s="1" t="s">
        <v>1232</v>
      </c>
      <c r="E2159" s="1">
        <v>8</v>
      </c>
      <c r="F2159" s="1">
        <v>910485</v>
      </c>
      <c r="G2159" s="1" t="s">
        <v>1245</v>
      </c>
      <c r="H2159" s="1" t="s">
        <v>33</v>
      </c>
      <c r="I2159" s="1">
        <v>1</v>
      </c>
    </row>
    <row r="2160" spans="1:9" ht="15">
      <c r="A2160" s="1" t="s">
        <v>9</v>
      </c>
      <c r="B2160" s="1" t="s">
        <v>1230</v>
      </c>
      <c r="C2160" s="1" t="s">
        <v>1232</v>
      </c>
      <c r="D2160" s="1" t="s">
        <v>1232</v>
      </c>
      <c r="E2160" s="1">
        <v>8</v>
      </c>
      <c r="F2160" s="1">
        <v>910485</v>
      </c>
      <c r="G2160" s="1" t="s">
        <v>1245</v>
      </c>
      <c r="H2160" s="1" t="s">
        <v>12</v>
      </c>
      <c r="I2160" s="1">
        <v>1</v>
      </c>
    </row>
    <row r="2161" spans="1:9" ht="15">
      <c r="A2161" s="1" t="s">
        <v>9</v>
      </c>
      <c r="B2161" s="1" t="s">
        <v>1230</v>
      </c>
      <c r="C2161" s="1" t="s">
        <v>1232</v>
      </c>
      <c r="D2161" s="1" t="s">
        <v>1232</v>
      </c>
      <c r="E2161" s="1">
        <v>8</v>
      </c>
      <c r="F2161" s="1">
        <v>920241</v>
      </c>
      <c r="G2161" s="1" t="s">
        <v>1246</v>
      </c>
      <c r="H2161" s="1" t="s">
        <v>33</v>
      </c>
      <c r="I2161" s="1">
        <v>1</v>
      </c>
    </row>
    <row r="2162" spans="1:9" ht="15">
      <c r="A2162" s="1" t="s">
        <v>9</v>
      </c>
      <c r="B2162" s="1" t="s">
        <v>1230</v>
      </c>
      <c r="C2162" s="1" t="s">
        <v>1232</v>
      </c>
      <c r="D2162" s="1" t="s">
        <v>1232</v>
      </c>
      <c r="E2162" s="1">
        <v>8</v>
      </c>
      <c r="F2162" s="1">
        <v>920241</v>
      </c>
      <c r="G2162" s="1" t="s">
        <v>1246</v>
      </c>
      <c r="H2162" s="1" t="s">
        <v>12</v>
      </c>
      <c r="I2162" s="1">
        <v>1</v>
      </c>
    </row>
    <row r="2163" spans="1:9" ht="15">
      <c r="A2163" s="1" t="s">
        <v>9</v>
      </c>
      <c r="B2163" s="1" t="s">
        <v>1230</v>
      </c>
      <c r="C2163" s="1" t="s">
        <v>1230</v>
      </c>
      <c r="D2163" s="1" t="s">
        <v>1230</v>
      </c>
      <c r="E2163" s="1">
        <v>8</v>
      </c>
      <c r="F2163" s="1">
        <v>10388</v>
      </c>
      <c r="G2163" s="1" t="s">
        <v>1247</v>
      </c>
      <c r="H2163" s="1" t="s">
        <v>86</v>
      </c>
      <c r="I2163" s="1">
        <v>1</v>
      </c>
    </row>
    <row r="2164" spans="1:9" ht="15">
      <c r="A2164" s="1" t="s">
        <v>9</v>
      </c>
      <c r="B2164" s="1" t="s">
        <v>1230</v>
      </c>
      <c r="C2164" s="1" t="s">
        <v>1230</v>
      </c>
      <c r="D2164" s="1" t="s">
        <v>1230</v>
      </c>
      <c r="E2164" s="1">
        <v>8</v>
      </c>
      <c r="F2164" s="1">
        <v>10388</v>
      </c>
      <c r="G2164" s="1" t="s">
        <v>1247</v>
      </c>
      <c r="H2164" s="1" t="s">
        <v>556</v>
      </c>
      <c r="I2164" s="1">
        <v>1</v>
      </c>
    </row>
    <row r="2165" spans="1:9" ht="15">
      <c r="A2165" s="1" t="s">
        <v>9</v>
      </c>
      <c r="B2165" s="1" t="s">
        <v>1230</v>
      </c>
      <c r="C2165" s="1" t="s">
        <v>1230</v>
      </c>
      <c r="D2165" s="1" t="s">
        <v>1230</v>
      </c>
      <c r="E2165" s="1">
        <v>8</v>
      </c>
      <c r="F2165" s="1">
        <v>10388</v>
      </c>
      <c r="G2165" s="1" t="s">
        <v>1247</v>
      </c>
      <c r="H2165" s="1" t="s">
        <v>628</v>
      </c>
      <c r="I2165" s="1">
        <v>1</v>
      </c>
    </row>
    <row r="2166" spans="1:9" ht="15">
      <c r="A2166" s="1" t="s">
        <v>9</v>
      </c>
      <c r="B2166" s="1" t="s">
        <v>1230</v>
      </c>
      <c r="C2166" s="1" t="s">
        <v>1230</v>
      </c>
      <c r="D2166" s="1" t="s">
        <v>1230</v>
      </c>
      <c r="E2166" s="1">
        <v>8</v>
      </c>
      <c r="F2166" s="1">
        <v>10424</v>
      </c>
      <c r="G2166" s="1" t="s">
        <v>1248</v>
      </c>
      <c r="H2166" s="1" t="s">
        <v>544</v>
      </c>
      <c r="I2166" s="1">
        <v>1</v>
      </c>
    </row>
    <row r="2167" spans="1:9" ht="15">
      <c r="A2167" s="1" t="s">
        <v>9</v>
      </c>
      <c r="B2167" s="1" t="s">
        <v>1230</v>
      </c>
      <c r="C2167" s="1" t="s">
        <v>1230</v>
      </c>
      <c r="D2167" s="1" t="s">
        <v>1230</v>
      </c>
      <c r="E2167" s="1">
        <v>8</v>
      </c>
      <c r="F2167" s="1">
        <v>10424</v>
      </c>
      <c r="G2167" s="1" t="s">
        <v>1248</v>
      </c>
      <c r="H2167" s="1" t="s">
        <v>556</v>
      </c>
      <c r="I2167" s="1">
        <v>1</v>
      </c>
    </row>
    <row r="2168" spans="1:9" ht="15">
      <c r="A2168" s="1" t="s">
        <v>9</v>
      </c>
      <c r="B2168" s="1" t="s">
        <v>1230</v>
      </c>
      <c r="C2168" s="1" t="s">
        <v>1230</v>
      </c>
      <c r="D2168" s="1" t="s">
        <v>1230</v>
      </c>
      <c r="E2168" s="1">
        <v>8</v>
      </c>
      <c r="F2168" s="1">
        <v>10424</v>
      </c>
      <c r="G2168" s="1" t="s">
        <v>1248</v>
      </c>
      <c r="H2168" s="1" t="s">
        <v>628</v>
      </c>
      <c r="I2168" s="1">
        <v>1</v>
      </c>
    </row>
    <row r="2169" spans="1:9" ht="15">
      <c r="A2169" s="1" t="s">
        <v>9</v>
      </c>
      <c r="B2169" s="1" t="s">
        <v>1230</v>
      </c>
      <c r="C2169" s="1" t="s">
        <v>1230</v>
      </c>
      <c r="D2169" s="1" t="s">
        <v>1230</v>
      </c>
      <c r="E2169" s="1">
        <v>8</v>
      </c>
      <c r="F2169" s="1">
        <v>10431</v>
      </c>
      <c r="G2169" s="1" t="s">
        <v>1249</v>
      </c>
      <c r="H2169" s="1" t="s">
        <v>218</v>
      </c>
      <c r="I2169" s="1">
        <v>1</v>
      </c>
    </row>
    <row r="2170" spans="1:9" ht="15">
      <c r="A2170" s="1" t="s">
        <v>9</v>
      </c>
      <c r="B2170" s="1" t="s">
        <v>1230</v>
      </c>
      <c r="C2170" s="1" t="s">
        <v>1230</v>
      </c>
      <c r="D2170" s="1" t="s">
        <v>1230</v>
      </c>
      <c r="E2170" s="1">
        <v>8</v>
      </c>
      <c r="F2170" s="1">
        <v>10443</v>
      </c>
      <c r="G2170" s="1" t="s">
        <v>1250</v>
      </c>
      <c r="H2170" s="1" t="s">
        <v>34</v>
      </c>
      <c r="I2170" s="1">
        <v>1</v>
      </c>
    </row>
    <row r="2171" spans="1:9" ht="15">
      <c r="A2171" s="1" t="s">
        <v>9</v>
      </c>
      <c r="B2171" s="1" t="s">
        <v>1230</v>
      </c>
      <c r="C2171" s="1" t="s">
        <v>1230</v>
      </c>
      <c r="D2171" s="1" t="s">
        <v>1230</v>
      </c>
      <c r="E2171" s="1">
        <v>8</v>
      </c>
      <c r="F2171" s="1">
        <v>10467</v>
      </c>
      <c r="G2171" s="1" t="s">
        <v>1251</v>
      </c>
      <c r="H2171" s="1" t="s">
        <v>628</v>
      </c>
      <c r="I2171" s="1">
        <v>1</v>
      </c>
    </row>
    <row r="2172" spans="1:9" ht="15">
      <c r="A2172" s="1" t="s">
        <v>9</v>
      </c>
      <c r="B2172" s="1" t="s">
        <v>1230</v>
      </c>
      <c r="C2172" s="1" t="s">
        <v>1230</v>
      </c>
      <c r="D2172" s="1" t="s">
        <v>1230</v>
      </c>
      <c r="E2172" s="1">
        <v>8</v>
      </c>
      <c r="F2172" s="1">
        <v>10479</v>
      </c>
      <c r="G2172" s="1" t="s">
        <v>1252</v>
      </c>
      <c r="H2172" s="1" t="s">
        <v>33</v>
      </c>
      <c r="I2172" s="1">
        <v>2</v>
      </c>
    </row>
    <row r="2173" spans="1:9" ht="15">
      <c r="A2173" s="1" t="s">
        <v>9</v>
      </c>
      <c r="B2173" s="1" t="s">
        <v>1230</v>
      </c>
      <c r="C2173" s="1" t="s">
        <v>1230</v>
      </c>
      <c r="D2173" s="1" t="s">
        <v>1230</v>
      </c>
      <c r="E2173" s="1">
        <v>8</v>
      </c>
      <c r="F2173" s="1">
        <v>10480</v>
      </c>
      <c r="G2173" s="1" t="s">
        <v>1253</v>
      </c>
      <c r="H2173" s="1" t="s">
        <v>33</v>
      </c>
      <c r="I2173" s="1">
        <v>1</v>
      </c>
    </row>
    <row r="2174" spans="1:9" ht="15">
      <c r="A2174" s="1" t="s">
        <v>9</v>
      </c>
      <c r="B2174" s="1" t="s">
        <v>1230</v>
      </c>
      <c r="C2174" s="1" t="s">
        <v>1230</v>
      </c>
      <c r="D2174" s="1" t="s">
        <v>1230</v>
      </c>
      <c r="E2174" s="1">
        <v>8</v>
      </c>
      <c r="F2174" s="1">
        <v>10480</v>
      </c>
      <c r="G2174" s="1" t="s">
        <v>1253</v>
      </c>
      <c r="H2174" s="1" t="s">
        <v>45</v>
      </c>
      <c r="I2174" s="1">
        <v>3</v>
      </c>
    </row>
    <row r="2175" spans="1:9" ht="15">
      <c r="A2175" s="1" t="s">
        <v>9</v>
      </c>
      <c r="B2175" s="1" t="s">
        <v>1230</v>
      </c>
      <c r="C2175" s="1" t="s">
        <v>1230</v>
      </c>
      <c r="D2175" s="1" t="s">
        <v>1230</v>
      </c>
      <c r="E2175" s="1">
        <v>8</v>
      </c>
      <c r="F2175" s="1">
        <v>10480</v>
      </c>
      <c r="G2175" s="1" t="s">
        <v>1253</v>
      </c>
      <c r="H2175" s="1" t="s">
        <v>14</v>
      </c>
      <c r="I2175" s="1">
        <v>1</v>
      </c>
    </row>
    <row r="2176" spans="1:9" ht="15">
      <c r="A2176" s="1" t="s">
        <v>9</v>
      </c>
      <c r="B2176" s="1" t="s">
        <v>1230</v>
      </c>
      <c r="C2176" s="1" t="s">
        <v>1230</v>
      </c>
      <c r="D2176" s="1" t="s">
        <v>1230</v>
      </c>
      <c r="E2176" s="1">
        <v>8</v>
      </c>
      <c r="F2176" s="1">
        <v>10480</v>
      </c>
      <c r="G2176" s="1" t="s">
        <v>1253</v>
      </c>
      <c r="H2176" s="1" t="s">
        <v>12</v>
      </c>
      <c r="I2176" s="1">
        <v>1</v>
      </c>
    </row>
    <row r="2177" spans="1:9" ht="15">
      <c r="A2177" s="1" t="s">
        <v>9</v>
      </c>
      <c r="B2177" s="1" t="s">
        <v>1230</v>
      </c>
      <c r="C2177" s="1" t="s">
        <v>1230</v>
      </c>
      <c r="D2177" s="1" t="s">
        <v>1230</v>
      </c>
      <c r="E2177" s="1">
        <v>8</v>
      </c>
      <c r="F2177" s="1">
        <v>10613</v>
      </c>
      <c r="G2177" s="1" t="s">
        <v>1254</v>
      </c>
      <c r="H2177" s="1" t="s">
        <v>33</v>
      </c>
      <c r="I2177" s="1">
        <v>4</v>
      </c>
    </row>
    <row r="2178" spans="1:9" ht="15">
      <c r="A2178" s="1" t="s">
        <v>9</v>
      </c>
      <c r="B2178" s="1" t="s">
        <v>1230</v>
      </c>
      <c r="C2178" s="1" t="s">
        <v>1230</v>
      </c>
      <c r="D2178" s="1" t="s">
        <v>1230</v>
      </c>
      <c r="E2178" s="1">
        <v>8</v>
      </c>
      <c r="F2178" s="1">
        <v>10613</v>
      </c>
      <c r="G2178" s="1" t="s">
        <v>1254</v>
      </c>
      <c r="H2178" s="1" t="s">
        <v>34</v>
      </c>
      <c r="I2178" s="1">
        <v>1</v>
      </c>
    </row>
    <row r="2179" spans="1:9" ht="15">
      <c r="A2179" s="1" t="s">
        <v>9</v>
      </c>
      <c r="B2179" s="1" t="s">
        <v>1230</v>
      </c>
      <c r="C2179" s="1" t="s">
        <v>1230</v>
      </c>
      <c r="D2179" s="1" t="s">
        <v>1230</v>
      </c>
      <c r="E2179" s="1">
        <v>8</v>
      </c>
      <c r="F2179" s="1">
        <v>10613</v>
      </c>
      <c r="G2179" s="1" t="s">
        <v>1254</v>
      </c>
      <c r="H2179" s="1" t="s">
        <v>14</v>
      </c>
      <c r="I2179" s="1">
        <v>1</v>
      </c>
    </row>
    <row r="2180" spans="1:9" ht="15">
      <c r="A2180" s="1" t="s">
        <v>9</v>
      </c>
      <c r="B2180" s="1" t="s">
        <v>1230</v>
      </c>
      <c r="C2180" s="1" t="s">
        <v>1230</v>
      </c>
      <c r="D2180" s="1" t="s">
        <v>1230</v>
      </c>
      <c r="E2180" s="1">
        <v>8</v>
      </c>
      <c r="F2180" s="1">
        <v>10650</v>
      </c>
      <c r="G2180" s="1" t="s">
        <v>1255</v>
      </c>
      <c r="H2180" s="1" t="s">
        <v>33</v>
      </c>
      <c r="I2180" s="1">
        <v>1</v>
      </c>
    </row>
    <row r="2181" spans="1:9" ht="15">
      <c r="A2181" s="1" t="s">
        <v>9</v>
      </c>
      <c r="B2181" s="1" t="s">
        <v>1230</v>
      </c>
      <c r="C2181" s="1" t="s">
        <v>1230</v>
      </c>
      <c r="D2181" s="1" t="s">
        <v>1230</v>
      </c>
      <c r="E2181" s="1">
        <v>8</v>
      </c>
      <c r="F2181" s="1">
        <v>10650</v>
      </c>
      <c r="G2181" s="1" t="s">
        <v>1255</v>
      </c>
      <c r="H2181" s="1" t="s">
        <v>86</v>
      </c>
      <c r="I2181" s="1">
        <v>1</v>
      </c>
    </row>
    <row r="2182" spans="1:9" ht="15">
      <c r="A2182" s="1" t="s">
        <v>9</v>
      </c>
      <c r="B2182" s="1" t="s">
        <v>1230</v>
      </c>
      <c r="C2182" s="1" t="s">
        <v>1230</v>
      </c>
      <c r="D2182" s="1" t="s">
        <v>1230</v>
      </c>
      <c r="E2182" s="1">
        <v>8</v>
      </c>
      <c r="F2182" s="1">
        <v>10650</v>
      </c>
      <c r="G2182" s="1" t="s">
        <v>1255</v>
      </c>
      <c r="H2182" s="1" t="s">
        <v>556</v>
      </c>
      <c r="I2182" s="1">
        <v>3</v>
      </c>
    </row>
    <row r="2183" spans="1:9" ht="15">
      <c r="A2183" s="1" t="s">
        <v>9</v>
      </c>
      <c r="B2183" s="1" t="s">
        <v>1230</v>
      </c>
      <c r="C2183" s="1" t="s">
        <v>1230</v>
      </c>
      <c r="D2183" s="1" t="s">
        <v>1230</v>
      </c>
      <c r="E2183" s="1">
        <v>8</v>
      </c>
      <c r="F2183" s="1">
        <v>10650</v>
      </c>
      <c r="G2183" s="1" t="s">
        <v>1255</v>
      </c>
      <c r="H2183" s="1" t="s">
        <v>628</v>
      </c>
      <c r="I2183" s="1">
        <v>1</v>
      </c>
    </row>
    <row r="2184" spans="1:9" ht="15">
      <c r="A2184" s="1" t="s">
        <v>9</v>
      </c>
      <c r="B2184" s="1" t="s">
        <v>1230</v>
      </c>
      <c r="C2184" s="1" t="s">
        <v>1230</v>
      </c>
      <c r="D2184" s="1" t="s">
        <v>1230</v>
      </c>
      <c r="E2184" s="1">
        <v>8</v>
      </c>
      <c r="F2184" s="1">
        <v>10650</v>
      </c>
      <c r="G2184" s="1" t="s">
        <v>1255</v>
      </c>
      <c r="H2184" s="1" t="s">
        <v>34</v>
      </c>
      <c r="I2184" s="1">
        <v>3</v>
      </c>
    </row>
    <row r="2185" spans="1:9" ht="15">
      <c r="A2185" s="1" t="s">
        <v>9</v>
      </c>
      <c r="B2185" s="1" t="s">
        <v>1230</v>
      </c>
      <c r="C2185" s="1" t="s">
        <v>1230</v>
      </c>
      <c r="D2185" s="1" t="s">
        <v>1230</v>
      </c>
      <c r="E2185" s="1">
        <v>8</v>
      </c>
      <c r="F2185" s="1">
        <v>10650</v>
      </c>
      <c r="G2185" s="1" t="s">
        <v>1255</v>
      </c>
      <c r="H2185" s="1" t="s">
        <v>12</v>
      </c>
      <c r="I2185" s="1">
        <v>3</v>
      </c>
    </row>
    <row r="2186" spans="1:9" ht="15">
      <c r="A2186" s="1" t="s">
        <v>9</v>
      </c>
      <c r="B2186" s="1" t="s">
        <v>1230</v>
      </c>
      <c r="C2186" s="1" t="s">
        <v>1230</v>
      </c>
      <c r="D2186" s="1" t="s">
        <v>1230</v>
      </c>
      <c r="E2186" s="1">
        <v>8</v>
      </c>
      <c r="F2186" s="1">
        <v>46607</v>
      </c>
      <c r="G2186" s="1" t="s">
        <v>1256</v>
      </c>
      <c r="H2186" s="1" t="s">
        <v>56</v>
      </c>
      <c r="I2186" s="1">
        <v>1</v>
      </c>
    </row>
    <row r="2187" spans="1:9" ht="15">
      <c r="A2187" s="1" t="s">
        <v>9</v>
      </c>
      <c r="B2187" s="1" t="s">
        <v>1230</v>
      </c>
      <c r="C2187" s="1" t="s">
        <v>1230</v>
      </c>
      <c r="D2187" s="1" t="s">
        <v>1230</v>
      </c>
      <c r="E2187" s="1">
        <v>8</v>
      </c>
      <c r="F2187" s="1">
        <v>46607</v>
      </c>
      <c r="G2187" s="1" t="s">
        <v>1256</v>
      </c>
      <c r="H2187" s="1" t="s">
        <v>33</v>
      </c>
      <c r="I2187" s="1">
        <v>4</v>
      </c>
    </row>
    <row r="2188" spans="1:9" ht="15">
      <c r="A2188" s="1" t="s">
        <v>9</v>
      </c>
      <c r="B2188" s="1" t="s">
        <v>1230</v>
      </c>
      <c r="C2188" s="1" t="s">
        <v>1230</v>
      </c>
      <c r="D2188" s="1" t="s">
        <v>1230</v>
      </c>
      <c r="E2188" s="1">
        <v>8</v>
      </c>
      <c r="F2188" s="1">
        <v>46607</v>
      </c>
      <c r="G2188" s="1" t="s">
        <v>1256</v>
      </c>
      <c r="H2188" s="1" t="s">
        <v>12</v>
      </c>
      <c r="I2188" s="1">
        <v>2</v>
      </c>
    </row>
    <row r="2189" spans="1:9" ht="15">
      <c r="A2189" s="1" t="s">
        <v>9</v>
      </c>
      <c r="B2189" s="1" t="s">
        <v>1230</v>
      </c>
      <c r="C2189" s="1" t="s">
        <v>1230</v>
      </c>
      <c r="D2189" s="1" t="s">
        <v>1230</v>
      </c>
      <c r="E2189" s="1">
        <v>8</v>
      </c>
      <c r="F2189" s="1">
        <v>48161</v>
      </c>
      <c r="G2189" s="1" t="s">
        <v>1257</v>
      </c>
      <c r="H2189" s="1" t="s">
        <v>12</v>
      </c>
      <c r="I2189" s="1">
        <v>2</v>
      </c>
    </row>
    <row r="2190" spans="1:9" ht="15">
      <c r="A2190" s="1" t="s">
        <v>9</v>
      </c>
      <c r="B2190" s="1" t="s">
        <v>1230</v>
      </c>
      <c r="C2190" s="1" t="s">
        <v>1230</v>
      </c>
      <c r="D2190" s="1" t="s">
        <v>1230</v>
      </c>
      <c r="E2190" s="1">
        <v>8</v>
      </c>
      <c r="F2190" s="1">
        <v>48999</v>
      </c>
      <c r="G2190" s="1" t="s">
        <v>1258</v>
      </c>
      <c r="H2190" s="1" t="s">
        <v>33</v>
      </c>
      <c r="I2190" s="1">
        <v>1</v>
      </c>
    </row>
    <row r="2191" spans="1:9" ht="15">
      <c r="A2191" s="1" t="s">
        <v>9</v>
      </c>
      <c r="B2191" s="1" t="s">
        <v>1230</v>
      </c>
      <c r="C2191" s="1" t="s">
        <v>1230</v>
      </c>
      <c r="D2191" s="1" t="s">
        <v>1230</v>
      </c>
      <c r="E2191" s="1">
        <v>8</v>
      </c>
      <c r="F2191" s="1">
        <v>352561</v>
      </c>
      <c r="G2191" s="1" t="s">
        <v>1259</v>
      </c>
      <c r="H2191" s="1" t="s">
        <v>34</v>
      </c>
      <c r="I2191" s="1">
        <v>1</v>
      </c>
    </row>
    <row r="2192" spans="1:9" ht="15">
      <c r="A2192" s="1" t="s">
        <v>9</v>
      </c>
      <c r="B2192" s="1" t="s">
        <v>1230</v>
      </c>
      <c r="C2192" s="1" t="s">
        <v>1230</v>
      </c>
      <c r="D2192" s="1" t="s">
        <v>1230</v>
      </c>
      <c r="E2192" s="1">
        <v>8</v>
      </c>
      <c r="F2192" s="1">
        <v>908548</v>
      </c>
      <c r="G2192" s="1" t="s">
        <v>1260</v>
      </c>
      <c r="H2192" s="1" t="s">
        <v>34</v>
      </c>
      <c r="I2192" s="1">
        <v>1</v>
      </c>
    </row>
    <row r="2193" spans="1:9" ht="15">
      <c r="A2193" s="1" t="s">
        <v>9</v>
      </c>
      <c r="B2193" s="1" t="s">
        <v>1230</v>
      </c>
      <c r="C2193" s="1" t="s">
        <v>1230</v>
      </c>
      <c r="D2193" s="1" t="s">
        <v>1230</v>
      </c>
      <c r="E2193" s="1">
        <v>8</v>
      </c>
      <c r="F2193" s="1">
        <v>908548</v>
      </c>
      <c r="G2193" s="1" t="s">
        <v>1260</v>
      </c>
      <c r="H2193" s="1" t="s">
        <v>12</v>
      </c>
      <c r="I2193" s="1">
        <v>1</v>
      </c>
    </row>
    <row r="2194" spans="1:9" ht="15">
      <c r="A2194" s="1" t="s">
        <v>9</v>
      </c>
      <c r="B2194" s="1" t="s">
        <v>1230</v>
      </c>
      <c r="C2194" s="1" t="s">
        <v>1230</v>
      </c>
      <c r="D2194" s="1" t="s">
        <v>1230</v>
      </c>
      <c r="E2194" s="1">
        <v>8</v>
      </c>
      <c r="F2194" s="1">
        <v>921439</v>
      </c>
      <c r="G2194" s="1" t="s">
        <v>1261</v>
      </c>
      <c r="H2194" s="1" t="s">
        <v>56</v>
      </c>
      <c r="I2194" s="1">
        <v>1</v>
      </c>
    </row>
    <row r="2195" spans="1:9" ht="15">
      <c r="A2195" s="1" t="s">
        <v>9</v>
      </c>
      <c r="B2195" s="1" t="s">
        <v>1230</v>
      </c>
      <c r="C2195" s="1" t="s">
        <v>1230</v>
      </c>
      <c r="D2195" s="1" t="s">
        <v>1230</v>
      </c>
      <c r="E2195" s="1">
        <v>8</v>
      </c>
      <c r="F2195" s="1">
        <v>923874</v>
      </c>
      <c r="G2195" s="1" t="s">
        <v>1262</v>
      </c>
      <c r="H2195" s="1" t="s">
        <v>45</v>
      </c>
      <c r="I2195" s="1">
        <v>2</v>
      </c>
    </row>
    <row r="2196" spans="1:9" ht="15">
      <c r="A2196" s="1" t="s">
        <v>9</v>
      </c>
      <c r="B2196" s="1" t="s">
        <v>1230</v>
      </c>
      <c r="C2196" s="1" t="s">
        <v>1263</v>
      </c>
      <c r="D2196" s="1" t="s">
        <v>1263</v>
      </c>
      <c r="E2196" s="1">
        <v>8</v>
      </c>
      <c r="F2196" s="1">
        <v>10364</v>
      </c>
      <c r="G2196" s="1" t="s">
        <v>1264</v>
      </c>
      <c r="H2196" s="1" t="s">
        <v>12</v>
      </c>
      <c r="I2196" s="1">
        <v>1</v>
      </c>
    </row>
    <row r="2197" spans="1:9" ht="15">
      <c r="A2197" s="1" t="s">
        <v>9</v>
      </c>
      <c r="B2197" s="1" t="s">
        <v>1230</v>
      </c>
      <c r="C2197" s="1" t="s">
        <v>1263</v>
      </c>
      <c r="D2197" s="1" t="s">
        <v>1263</v>
      </c>
      <c r="E2197" s="1">
        <v>8</v>
      </c>
      <c r="F2197" s="1">
        <v>10376</v>
      </c>
      <c r="G2197" s="1" t="s">
        <v>1265</v>
      </c>
      <c r="H2197" s="1" t="s">
        <v>34</v>
      </c>
      <c r="I2197" s="1">
        <v>2</v>
      </c>
    </row>
    <row r="2198" spans="1:9" ht="15">
      <c r="A2198" s="1" t="s">
        <v>9</v>
      </c>
      <c r="B2198" s="1" t="s">
        <v>1230</v>
      </c>
      <c r="C2198" s="1" t="s">
        <v>1263</v>
      </c>
      <c r="D2198" s="1" t="s">
        <v>1263</v>
      </c>
      <c r="E2198" s="1">
        <v>8</v>
      </c>
      <c r="F2198" s="1">
        <v>10397</v>
      </c>
      <c r="G2198" s="1" t="s">
        <v>1266</v>
      </c>
      <c r="H2198" s="1" t="s">
        <v>123</v>
      </c>
      <c r="I2198" s="1">
        <v>1</v>
      </c>
    </row>
    <row r="2199" spans="1:9" ht="15">
      <c r="A2199" s="1" t="s">
        <v>9</v>
      </c>
      <c r="B2199" s="1" t="s">
        <v>1230</v>
      </c>
      <c r="C2199" s="1" t="s">
        <v>1263</v>
      </c>
      <c r="D2199" s="1" t="s">
        <v>1263</v>
      </c>
      <c r="E2199" s="1">
        <v>8</v>
      </c>
      <c r="F2199" s="1">
        <v>10649</v>
      </c>
      <c r="G2199" s="1" t="s">
        <v>1267</v>
      </c>
      <c r="H2199" s="1" t="s">
        <v>34</v>
      </c>
      <c r="I2199" s="1">
        <v>3</v>
      </c>
    </row>
    <row r="2200" spans="1:9" ht="15">
      <c r="A2200" s="1" t="s">
        <v>9</v>
      </c>
      <c r="B2200" s="1" t="s">
        <v>1230</v>
      </c>
      <c r="C2200" s="1" t="s">
        <v>1263</v>
      </c>
      <c r="D2200" s="1" t="s">
        <v>1263</v>
      </c>
      <c r="E2200" s="1">
        <v>8</v>
      </c>
      <c r="F2200" s="1">
        <v>10662</v>
      </c>
      <c r="G2200" s="1" t="s">
        <v>1268</v>
      </c>
      <c r="H2200" s="1" t="s">
        <v>33</v>
      </c>
      <c r="I2200" s="1">
        <v>2</v>
      </c>
    </row>
    <row r="2201" spans="1:9" ht="15">
      <c r="A2201" s="1" t="s">
        <v>9</v>
      </c>
      <c r="B2201" s="1" t="s">
        <v>1230</v>
      </c>
      <c r="C2201" s="1" t="s">
        <v>1263</v>
      </c>
      <c r="D2201" s="1" t="s">
        <v>1263</v>
      </c>
      <c r="E2201" s="1">
        <v>8</v>
      </c>
      <c r="F2201" s="1">
        <v>41385</v>
      </c>
      <c r="G2201" s="1" t="s">
        <v>1269</v>
      </c>
      <c r="H2201" s="1" t="s">
        <v>33</v>
      </c>
      <c r="I2201" s="1">
        <v>1</v>
      </c>
    </row>
    <row r="2202" spans="1:9" ht="15">
      <c r="A2202" s="1" t="s">
        <v>9</v>
      </c>
      <c r="B2202" s="1" t="s">
        <v>1230</v>
      </c>
      <c r="C2202" s="1" t="s">
        <v>1263</v>
      </c>
      <c r="D2202" s="1" t="s">
        <v>1263</v>
      </c>
      <c r="E2202" s="1">
        <v>8</v>
      </c>
      <c r="F2202" s="1">
        <v>908563</v>
      </c>
      <c r="G2202" s="1" t="s">
        <v>1270</v>
      </c>
      <c r="H2202" s="1" t="s">
        <v>33</v>
      </c>
      <c r="I2202" s="1">
        <v>1</v>
      </c>
    </row>
    <row r="2203" spans="1:9" ht="15">
      <c r="A2203" s="1" t="s">
        <v>9</v>
      </c>
      <c r="B2203" s="1" t="s">
        <v>1230</v>
      </c>
      <c r="C2203" s="1" t="s">
        <v>1263</v>
      </c>
      <c r="D2203" s="1" t="s">
        <v>1263</v>
      </c>
      <c r="E2203" s="1">
        <v>8</v>
      </c>
      <c r="F2203" s="1">
        <v>923333</v>
      </c>
      <c r="G2203" s="1" t="s">
        <v>1271</v>
      </c>
      <c r="H2203" s="1" t="s">
        <v>33</v>
      </c>
      <c r="I2203" s="1">
        <v>5</v>
      </c>
    </row>
    <row r="2204" spans="1:9" ht="15">
      <c r="A2204" s="1" t="s">
        <v>9</v>
      </c>
      <c r="B2204" s="1" t="s">
        <v>1230</v>
      </c>
      <c r="C2204" s="1" t="s">
        <v>1263</v>
      </c>
      <c r="D2204" s="1" t="s">
        <v>1263</v>
      </c>
      <c r="E2204" s="1">
        <v>8</v>
      </c>
      <c r="F2204" s="1">
        <v>923333</v>
      </c>
      <c r="G2204" s="1" t="s">
        <v>1271</v>
      </c>
      <c r="H2204" s="1" t="s">
        <v>556</v>
      </c>
      <c r="I2204" s="1">
        <v>1</v>
      </c>
    </row>
    <row r="2205" spans="1:9" ht="15">
      <c r="A2205" s="1" t="s">
        <v>9</v>
      </c>
      <c r="B2205" s="1" t="s">
        <v>1230</v>
      </c>
      <c r="C2205" s="1" t="s">
        <v>1263</v>
      </c>
      <c r="D2205" s="1" t="s">
        <v>1263</v>
      </c>
      <c r="E2205" s="1">
        <v>8</v>
      </c>
      <c r="F2205" s="1">
        <v>923333</v>
      </c>
      <c r="G2205" s="1" t="s">
        <v>1271</v>
      </c>
      <c r="H2205" s="1" t="s">
        <v>14</v>
      </c>
      <c r="I2205" s="1">
        <v>1</v>
      </c>
    </row>
    <row r="2206" spans="1:9" ht="15">
      <c r="A2206" s="1" t="s">
        <v>9</v>
      </c>
      <c r="B2206" s="1" t="s">
        <v>1230</v>
      </c>
      <c r="C2206" s="1" t="s">
        <v>1263</v>
      </c>
      <c r="D2206" s="1" t="s">
        <v>1263</v>
      </c>
      <c r="E2206" s="1">
        <v>8</v>
      </c>
      <c r="F2206" s="1">
        <v>923333</v>
      </c>
      <c r="G2206" s="1" t="s">
        <v>1271</v>
      </c>
      <c r="H2206" s="1" t="s">
        <v>1272</v>
      </c>
      <c r="I2206" s="1">
        <v>1</v>
      </c>
    </row>
    <row r="2207" spans="1:9" ht="15">
      <c r="A2207" s="1" t="s">
        <v>9</v>
      </c>
      <c r="B2207" s="1" t="s">
        <v>1230</v>
      </c>
      <c r="C2207" s="1" t="s">
        <v>1273</v>
      </c>
      <c r="D2207" s="1" t="s">
        <v>1232</v>
      </c>
      <c r="E2207" s="1">
        <v>8</v>
      </c>
      <c r="F2207" s="1">
        <v>35440</v>
      </c>
      <c r="G2207" s="1" t="s">
        <v>1274</v>
      </c>
      <c r="H2207" s="1" t="s">
        <v>33</v>
      </c>
      <c r="I2207" s="1">
        <v>1</v>
      </c>
    </row>
    <row r="2208" spans="1:9" ht="15">
      <c r="A2208" s="1" t="s">
        <v>9</v>
      </c>
      <c r="B2208" s="1" t="s">
        <v>1230</v>
      </c>
      <c r="C2208" s="1" t="s">
        <v>1273</v>
      </c>
      <c r="D2208" s="1" t="s">
        <v>1232</v>
      </c>
      <c r="E2208" s="1">
        <v>8</v>
      </c>
      <c r="F2208" s="1">
        <v>35440</v>
      </c>
      <c r="G2208" s="1" t="s">
        <v>1274</v>
      </c>
      <c r="H2208" s="1" t="s">
        <v>846</v>
      </c>
      <c r="I2208" s="1">
        <v>1</v>
      </c>
    </row>
    <row r="2209" spans="1:9" ht="15">
      <c r="A2209" s="1" t="s">
        <v>9</v>
      </c>
      <c r="B2209" s="1" t="s">
        <v>1230</v>
      </c>
      <c r="C2209" s="1" t="s">
        <v>1273</v>
      </c>
      <c r="D2209" s="1" t="s">
        <v>1232</v>
      </c>
      <c r="E2209" s="1">
        <v>8</v>
      </c>
      <c r="F2209" s="1">
        <v>35440</v>
      </c>
      <c r="G2209" s="1" t="s">
        <v>1274</v>
      </c>
      <c r="H2209" s="1" t="s">
        <v>35</v>
      </c>
      <c r="I2209" s="1">
        <v>1</v>
      </c>
    </row>
    <row r="2210" spans="1:9" ht="15">
      <c r="A2210" s="1" t="s">
        <v>9</v>
      </c>
      <c r="B2210" s="1" t="s">
        <v>1230</v>
      </c>
      <c r="C2210" s="1" t="s">
        <v>1275</v>
      </c>
      <c r="D2210" s="1" t="s">
        <v>1232</v>
      </c>
      <c r="E2210" s="1">
        <v>8</v>
      </c>
      <c r="F2210" s="1">
        <v>40551</v>
      </c>
      <c r="G2210" s="1" t="s">
        <v>1276</v>
      </c>
      <c r="H2210" s="1" t="s">
        <v>33</v>
      </c>
      <c r="I2210" s="1">
        <v>1</v>
      </c>
    </row>
    <row r="2211" spans="1:9" ht="15">
      <c r="A2211" s="1" t="s">
        <v>9</v>
      </c>
      <c r="B2211" s="1" t="s">
        <v>1230</v>
      </c>
      <c r="C2211" s="1" t="s">
        <v>1277</v>
      </c>
      <c r="D2211" s="1" t="s">
        <v>1277</v>
      </c>
      <c r="E2211" s="1">
        <v>8</v>
      </c>
      <c r="F2211" s="1">
        <v>43333</v>
      </c>
      <c r="G2211" s="1" t="s">
        <v>1278</v>
      </c>
      <c r="H2211" s="1" t="s">
        <v>134</v>
      </c>
      <c r="I2211" s="1">
        <v>1</v>
      </c>
    </row>
    <row r="2212" spans="1:9" ht="15">
      <c r="A2212" s="1" t="s">
        <v>9</v>
      </c>
      <c r="B2212" s="1" t="s">
        <v>1279</v>
      </c>
      <c r="C2212" s="1" t="s">
        <v>1280</v>
      </c>
      <c r="D2212" s="1" t="s">
        <v>1281</v>
      </c>
      <c r="E2212" s="1">
        <v>8</v>
      </c>
      <c r="F2212" s="1">
        <v>43989</v>
      </c>
      <c r="G2212" s="1" t="s">
        <v>1282</v>
      </c>
      <c r="H2212" s="1" t="s">
        <v>33</v>
      </c>
      <c r="I2212" s="1">
        <v>1</v>
      </c>
    </row>
    <row r="2213" spans="1:9" ht="15">
      <c r="A2213" s="1" t="s">
        <v>9</v>
      </c>
      <c r="B2213" s="1" t="s">
        <v>1279</v>
      </c>
      <c r="C2213" s="1" t="s">
        <v>1279</v>
      </c>
      <c r="D2213" s="1" t="s">
        <v>1279</v>
      </c>
      <c r="E2213" s="1">
        <v>8</v>
      </c>
      <c r="F2213" s="1">
        <v>7079</v>
      </c>
      <c r="G2213" s="1" t="s">
        <v>1283</v>
      </c>
      <c r="H2213" s="1" t="s">
        <v>34</v>
      </c>
      <c r="I2213" s="1">
        <v>1</v>
      </c>
    </row>
    <row r="2214" spans="1:9" ht="15">
      <c r="A2214" s="1" t="s">
        <v>9</v>
      </c>
      <c r="B2214" s="1" t="s">
        <v>1279</v>
      </c>
      <c r="C2214" s="1" t="s">
        <v>1279</v>
      </c>
      <c r="D2214" s="1" t="s">
        <v>1279</v>
      </c>
      <c r="E2214" s="1">
        <v>8</v>
      </c>
      <c r="F2214" s="1">
        <v>7079</v>
      </c>
      <c r="G2214" s="1" t="s">
        <v>1283</v>
      </c>
      <c r="H2214" s="1" t="s">
        <v>226</v>
      </c>
      <c r="I2214" s="1">
        <v>1</v>
      </c>
    </row>
    <row r="2215" spans="1:9" ht="15">
      <c r="A2215" s="1" t="s">
        <v>9</v>
      </c>
      <c r="B2215" s="1" t="s">
        <v>1279</v>
      </c>
      <c r="C2215" s="1" t="s">
        <v>1279</v>
      </c>
      <c r="D2215" s="1" t="s">
        <v>1279</v>
      </c>
      <c r="E2215" s="1">
        <v>8</v>
      </c>
      <c r="F2215" s="1">
        <v>7079</v>
      </c>
      <c r="G2215" s="1" t="s">
        <v>1283</v>
      </c>
      <c r="H2215" s="1" t="s">
        <v>12</v>
      </c>
      <c r="I2215" s="1">
        <v>8</v>
      </c>
    </row>
    <row r="2216" spans="1:9" ht="15">
      <c r="A2216" s="1" t="s">
        <v>9</v>
      </c>
      <c r="B2216" s="1" t="s">
        <v>1279</v>
      </c>
      <c r="C2216" s="1" t="s">
        <v>1279</v>
      </c>
      <c r="D2216" s="1" t="s">
        <v>1279</v>
      </c>
      <c r="E2216" s="1">
        <v>8</v>
      </c>
      <c r="F2216" s="1">
        <v>7080</v>
      </c>
      <c r="G2216" s="1" t="s">
        <v>1284</v>
      </c>
      <c r="H2216" s="1" t="s">
        <v>33</v>
      </c>
      <c r="I2216" s="1">
        <v>3</v>
      </c>
    </row>
    <row r="2217" spans="1:9" ht="15">
      <c r="A2217" s="1" t="s">
        <v>9</v>
      </c>
      <c r="B2217" s="1" t="s">
        <v>1279</v>
      </c>
      <c r="C2217" s="1" t="s">
        <v>1279</v>
      </c>
      <c r="D2217" s="1" t="s">
        <v>1279</v>
      </c>
      <c r="E2217" s="1">
        <v>8</v>
      </c>
      <c r="F2217" s="1">
        <v>7109</v>
      </c>
      <c r="G2217" s="1" t="s">
        <v>1285</v>
      </c>
      <c r="H2217" s="1" t="s">
        <v>33</v>
      </c>
      <c r="I2217" s="1">
        <v>4</v>
      </c>
    </row>
    <row r="2218" spans="1:9" ht="15">
      <c r="A2218" s="1" t="s">
        <v>9</v>
      </c>
      <c r="B2218" s="1" t="s">
        <v>1279</v>
      </c>
      <c r="C2218" s="1" t="s">
        <v>1279</v>
      </c>
      <c r="D2218" s="1" t="s">
        <v>1279</v>
      </c>
      <c r="E2218" s="1">
        <v>8</v>
      </c>
      <c r="F2218" s="1">
        <v>7122</v>
      </c>
      <c r="G2218" s="1" t="s">
        <v>1286</v>
      </c>
      <c r="H2218" s="1" t="s">
        <v>33</v>
      </c>
      <c r="I2218" s="1">
        <v>2</v>
      </c>
    </row>
    <row r="2219" spans="1:9" ht="15">
      <c r="A2219" s="1" t="s">
        <v>9</v>
      </c>
      <c r="B2219" s="1" t="s">
        <v>1279</v>
      </c>
      <c r="C2219" s="1" t="s">
        <v>1279</v>
      </c>
      <c r="D2219" s="1" t="s">
        <v>1279</v>
      </c>
      <c r="E2219" s="1">
        <v>8</v>
      </c>
      <c r="F2219" s="1">
        <v>7122</v>
      </c>
      <c r="G2219" s="1" t="s">
        <v>1286</v>
      </c>
      <c r="H2219" s="1" t="s">
        <v>51</v>
      </c>
      <c r="I2219" s="1">
        <v>1</v>
      </c>
    </row>
    <row r="2220" spans="1:9" ht="15">
      <c r="A2220" s="1" t="s">
        <v>9</v>
      </c>
      <c r="B2220" s="1" t="s">
        <v>1279</v>
      </c>
      <c r="C2220" s="1" t="s">
        <v>1279</v>
      </c>
      <c r="D2220" s="1" t="s">
        <v>1279</v>
      </c>
      <c r="E2220" s="1">
        <v>8</v>
      </c>
      <c r="F2220" s="1">
        <v>7122</v>
      </c>
      <c r="G2220" s="1" t="s">
        <v>1286</v>
      </c>
      <c r="H2220" s="1" t="s">
        <v>12</v>
      </c>
      <c r="I2220" s="1">
        <v>1</v>
      </c>
    </row>
    <row r="2221" spans="1:9" ht="15">
      <c r="A2221" s="1" t="s">
        <v>9</v>
      </c>
      <c r="B2221" s="1" t="s">
        <v>1279</v>
      </c>
      <c r="C2221" s="1" t="s">
        <v>1279</v>
      </c>
      <c r="D2221" s="1" t="s">
        <v>1279</v>
      </c>
      <c r="E2221" s="1">
        <v>8</v>
      </c>
      <c r="F2221" s="1">
        <v>7134</v>
      </c>
      <c r="G2221" s="1" t="s">
        <v>1287</v>
      </c>
      <c r="H2221" s="1" t="s">
        <v>56</v>
      </c>
      <c r="I2221" s="1">
        <v>1</v>
      </c>
    </row>
    <row r="2222" spans="1:9" ht="15">
      <c r="A2222" s="1" t="s">
        <v>9</v>
      </c>
      <c r="B2222" s="1" t="s">
        <v>1279</v>
      </c>
      <c r="C2222" s="1" t="s">
        <v>1279</v>
      </c>
      <c r="D2222" s="1" t="s">
        <v>1279</v>
      </c>
      <c r="E2222" s="1">
        <v>8</v>
      </c>
      <c r="F2222" s="1">
        <v>7286</v>
      </c>
      <c r="G2222" s="1" t="s">
        <v>1288</v>
      </c>
      <c r="H2222" s="1" t="s">
        <v>34</v>
      </c>
      <c r="I2222" s="1">
        <v>1</v>
      </c>
    </row>
    <row r="2223" spans="1:9" ht="15">
      <c r="A2223" s="1" t="s">
        <v>9</v>
      </c>
      <c r="B2223" s="1" t="s">
        <v>1279</v>
      </c>
      <c r="C2223" s="1" t="s">
        <v>1279</v>
      </c>
      <c r="D2223" s="1" t="s">
        <v>1279</v>
      </c>
      <c r="E2223" s="1">
        <v>8</v>
      </c>
      <c r="F2223" s="1">
        <v>38428</v>
      </c>
      <c r="G2223" s="1" t="s">
        <v>1289</v>
      </c>
      <c r="H2223" s="1" t="s">
        <v>56</v>
      </c>
      <c r="I2223" s="1">
        <v>2</v>
      </c>
    </row>
    <row r="2224" spans="1:9" ht="15">
      <c r="A2224" s="1" t="s">
        <v>9</v>
      </c>
      <c r="B2224" s="1" t="s">
        <v>1279</v>
      </c>
      <c r="C2224" s="1" t="s">
        <v>1279</v>
      </c>
      <c r="D2224" s="1" t="s">
        <v>1279</v>
      </c>
      <c r="E2224" s="1">
        <v>8</v>
      </c>
      <c r="F2224" s="1">
        <v>38428</v>
      </c>
      <c r="G2224" s="1" t="s">
        <v>1289</v>
      </c>
      <c r="H2224" s="1" t="s">
        <v>33</v>
      </c>
      <c r="I2224" s="1">
        <v>32</v>
      </c>
    </row>
    <row r="2225" spans="1:9" ht="15">
      <c r="A2225" s="1" t="s">
        <v>9</v>
      </c>
      <c r="B2225" s="1" t="s">
        <v>1279</v>
      </c>
      <c r="C2225" s="1" t="s">
        <v>1279</v>
      </c>
      <c r="D2225" s="1" t="s">
        <v>1279</v>
      </c>
      <c r="E2225" s="1">
        <v>8</v>
      </c>
      <c r="F2225" s="1">
        <v>38428</v>
      </c>
      <c r="G2225" s="1" t="s">
        <v>1289</v>
      </c>
      <c r="H2225" s="1" t="s">
        <v>51</v>
      </c>
      <c r="I2225" s="1">
        <v>3</v>
      </c>
    </row>
    <row r="2226" spans="1:9" ht="15">
      <c r="A2226" s="1" t="s">
        <v>9</v>
      </c>
      <c r="B2226" s="1" t="s">
        <v>1279</v>
      </c>
      <c r="C2226" s="1" t="s">
        <v>1279</v>
      </c>
      <c r="D2226" s="1" t="s">
        <v>1279</v>
      </c>
      <c r="E2226" s="1">
        <v>8</v>
      </c>
      <c r="F2226" s="1">
        <v>43825</v>
      </c>
      <c r="G2226" s="1" t="s">
        <v>1290</v>
      </c>
      <c r="H2226" s="1" t="s">
        <v>35</v>
      </c>
      <c r="I2226" s="1">
        <v>1</v>
      </c>
    </row>
    <row r="2227" spans="1:9" ht="15">
      <c r="A2227" s="1" t="s">
        <v>9</v>
      </c>
      <c r="B2227" s="1" t="s">
        <v>1279</v>
      </c>
      <c r="C2227" s="1" t="s">
        <v>1279</v>
      </c>
      <c r="D2227" s="1" t="s">
        <v>1279</v>
      </c>
      <c r="E2227" s="1">
        <v>8</v>
      </c>
      <c r="F2227" s="1">
        <v>45007</v>
      </c>
      <c r="G2227" s="1" t="s">
        <v>1291</v>
      </c>
      <c r="H2227" s="1" t="s">
        <v>56</v>
      </c>
      <c r="I2227" s="1">
        <v>1</v>
      </c>
    </row>
    <row r="2228" spans="1:9" ht="15">
      <c r="A2228" s="1" t="s">
        <v>9</v>
      </c>
      <c r="B2228" s="1" t="s">
        <v>1279</v>
      </c>
      <c r="C2228" s="1" t="s">
        <v>1279</v>
      </c>
      <c r="D2228" s="1" t="s">
        <v>1279</v>
      </c>
      <c r="E2228" s="1">
        <v>8</v>
      </c>
      <c r="F2228" s="1">
        <v>45007</v>
      </c>
      <c r="G2228" s="1" t="s">
        <v>1291</v>
      </c>
      <c r="H2228" s="1" t="s">
        <v>33</v>
      </c>
      <c r="I2228" s="1">
        <v>3</v>
      </c>
    </row>
    <row r="2229" spans="1:9" ht="15">
      <c r="A2229" s="1" t="s">
        <v>9</v>
      </c>
      <c r="B2229" s="1" t="s">
        <v>1279</v>
      </c>
      <c r="C2229" s="1" t="s">
        <v>1279</v>
      </c>
      <c r="D2229" s="1" t="s">
        <v>1279</v>
      </c>
      <c r="E2229" s="1">
        <v>8</v>
      </c>
      <c r="F2229" s="1">
        <v>45019</v>
      </c>
      <c r="G2229" s="1" t="s">
        <v>1292</v>
      </c>
      <c r="H2229" s="1" t="s">
        <v>59</v>
      </c>
      <c r="I2229" s="1">
        <v>2</v>
      </c>
    </row>
    <row r="2230" spans="1:9" ht="15">
      <c r="A2230" s="1" t="s">
        <v>9</v>
      </c>
      <c r="B2230" s="1" t="s">
        <v>1279</v>
      </c>
      <c r="C2230" s="1" t="s">
        <v>1279</v>
      </c>
      <c r="D2230" s="1" t="s">
        <v>1279</v>
      </c>
      <c r="E2230" s="1">
        <v>8</v>
      </c>
      <c r="F2230" s="1">
        <v>45019</v>
      </c>
      <c r="G2230" s="1" t="s">
        <v>1292</v>
      </c>
      <c r="H2230" s="1" t="s">
        <v>56</v>
      </c>
      <c r="I2230" s="1">
        <v>3</v>
      </c>
    </row>
    <row r="2231" spans="1:9" ht="15">
      <c r="A2231" s="1" t="s">
        <v>9</v>
      </c>
      <c r="B2231" s="1" t="s">
        <v>1279</v>
      </c>
      <c r="C2231" s="1" t="s">
        <v>1279</v>
      </c>
      <c r="D2231" s="1" t="s">
        <v>1279</v>
      </c>
      <c r="E2231" s="1">
        <v>8</v>
      </c>
      <c r="F2231" s="1">
        <v>45019</v>
      </c>
      <c r="G2231" s="1" t="s">
        <v>1292</v>
      </c>
      <c r="H2231" s="1" t="s">
        <v>33</v>
      </c>
      <c r="I2231" s="1">
        <v>46</v>
      </c>
    </row>
    <row r="2232" spans="1:9" ht="15">
      <c r="A2232" s="1" t="s">
        <v>9</v>
      </c>
      <c r="B2232" s="1" t="s">
        <v>1279</v>
      </c>
      <c r="C2232" s="1" t="s">
        <v>1279</v>
      </c>
      <c r="D2232" s="1" t="s">
        <v>1279</v>
      </c>
      <c r="E2232" s="1">
        <v>8</v>
      </c>
      <c r="F2232" s="1">
        <v>45019</v>
      </c>
      <c r="G2232" s="1" t="s">
        <v>1292</v>
      </c>
      <c r="H2232" s="1" t="s">
        <v>51</v>
      </c>
      <c r="I2232" s="1">
        <v>3</v>
      </c>
    </row>
    <row r="2233" spans="1:9" ht="15">
      <c r="A2233" s="1" t="s">
        <v>9</v>
      </c>
      <c r="B2233" s="1" t="s">
        <v>1279</v>
      </c>
      <c r="C2233" s="1" t="s">
        <v>1279</v>
      </c>
      <c r="D2233" s="1" t="s">
        <v>1279</v>
      </c>
      <c r="E2233" s="1">
        <v>8</v>
      </c>
      <c r="F2233" s="1">
        <v>497289</v>
      </c>
      <c r="G2233" s="1" t="s">
        <v>1293</v>
      </c>
      <c r="H2233" s="1" t="s">
        <v>33</v>
      </c>
      <c r="I2233" s="1">
        <v>6</v>
      </c>
    </row>
    <row r="2234" spans="1:9" ht="15">
      <c r="A2234" s="1" t="s">
        <v>9</v>
      </c>
      <c r="B2234" s="1" t="s">
        <v>1279</v>
      </c>
      <c r="C2234" s="1" t="s">
        <v>1279</v>
      </c>
      <c r="D2234" s="1" t="s">
        <v>1279</v>
      </c>
      <c r="E2234" s="1">
        <v>8</v>
      </c>
      <c r="F2234" s="1">
        <v>901921</v>
      </c>
      <c r="G2234" s="1" t="s">
        <v>1294</v>
      </c>
      <c r="H2234" s="1" t="s">
        <v>33</v>
      </c>
      <c r="I2234" s="1">
        <v>1</v>
      </c>
    </row>
    <row r="2235" spans="1:9" ht="15">
      <c r="A2235" s="1" t="s">
        <v>9</v>
      </c>
      <c r="B2235" s="1" t="s">
        <v>1279</v>
      </c>
      <c r="C2235" s="1" t="s">
        <v>1279</v>
      </c>
      <c r="D2235" s="1" t="s">
        <v>1279</v>
      </c>
      <c r="E2235" s="1">
        <v>8</v>
      </c>
      <c r="F2235" s="1">
        <v>902408</v>
      </c>
      <c r="G2235" s="1" t="s">
        <v>1295</v>
      </c>
      <c r="H2235" s="1" t="s">
        <v>33</v>
      </c>
      <c r="I2235" s="1">
        <v>1</v>
      </c>
    </row>
    <row r="2236" spans="1:9" ht="15">
      <c r="A2236" s="1" t="s">
        <v>9</v>
      </c>
      <c r="B2236" s="1" t="s">
        <v>1279</v>
      </c>
      <c r="C2236" s="1" t="s">
        <v>1279</v>
      </c>
      <c r="D2236" s="1" t="s">
        <v>1279</v>
      </c>
      <c r="E2236" s="1">
        <v>8</v>
      </c>
      <c r="F2236" s="1">
        <v>904430</v>
      </c>
      <c r="G2236" s="1" t="s">
        <v>1296</v>
      </c>
      <c r="H2236" s="1" t="s">
        <v>33</v>
      </c>
      <c r="I2236" s="1">
        <v>12</v>
      </c>
    </row>
    <row r="2237" spans="1:9" ht="15">
      <c r="A2237" s="1" t="s">
        <v>9</v>
      </c>
      <c r="B2237" s="1" t="s">
        <v>1279</v>
      </c>
      <c r="C2237" s="1" t="s">
        <v>1279</v>
      </c>
      <c r="D2237" s="1" t="s">
        <v>1279</v>
      </c>
      <c r="E2237" s="1">
        <v>8</v>
      </c>
      <c r="F2237" s="1">
        <v>904430</v>
      </c>
      <c r="G2237" s="1" t="s">
        <v>1296</v>
      </c>
      <c r="H2237" s="1" t="s">
        <v>86</v>
      </c>
      <c r="I2237" s="1">
        <v>2</v>
      </c>
    </row>
    <row r="2238" spans="1:9" ht="15">
      <c r="A2238" s="1" t="s">
        <v>9</v>
      </c>
      <c r="B2238" s="1" t="s">
        <v>1279</v>
      </c>
      <c r="C2238" s="1" t="s">
        <v>1279</v>
      </c>
      <c r="D2238" s="1" t="s">
        <v>1279</v>
      </c>
      <c r="E2238" s="1">
        <v>8</v>
      </c>
      <c r="F2238" s="1">
        <v>908642</v>
      </c>
      <c r="G2238" s="1" t="s">
        <v>1297</v>
      </c>
      <c r="H2238" s="1" t="s">
        <v>34</v>
      </c>
      <c r="I2238" s="1">
        <v>2</v>
      </c>
    </row>
    <row r="2239" spans="1:9" ht="15">
      <c r="A2239" s="1" t="s">
        <v>9</v>
      </c>
      <c r="B2239" s="1" t="s">
        <v>1279</v>
      </c>
      <c r="C2239" s="1" t="s">
        <v>1279</v>
      </c>
      <c r="D2239" s="1" t="s">
        <v>1279</v>
      </c>
      <c r="E2239" s="1">
        <v>8</v>
      </c>
      <c r="F2239" s="1">
        <v>908642</v>
      </c>
      <c r="G2239" s="1" t="s">
        <v>1297</v>
      </c>
      <c r="H2239" s="1" t="s">
        <v>35</v>
      </c>
      <c r="I2239" s="1">
        <v>1</v>
      </c>
    </row>
    <row r="2240" spans="1:9" ht="15">
      <c r="A2240" s="1" t="s">
        <v>9</v>
      </c>
      <c r="B2240" s="1" t="s">
        <v>1279</v>
      </c>
      <c r="C2240" s="1" t="s">
        <v>1279</v>
      </c>
      <c r="D2240" s="1" t="s">
        <v>1279</v>
      </c>
      <c r="E2240" s="1">
        <v>8</v>
      </c>
      <c r="F2240" s="1">
        <v>910181</v>
      </c>
      <c r="G2240" s="1" t="s">
        <v>1298</v>
      </c>
      <c r="H2240" s="1" t="s">
        <v>33</v>
      </c>
      <c r="I2240" s="1">
        <v>3</v>
      </c>
    </row>
    <row r="2241" spans="1:9" ht="15">
      <c r="A2241" s="1" t="s">
        <v>9</v>
      </c>
      <c r="B2241" s="1" t="s">
        <v>1279</v>
      </c>
      <c r="C2241" s="1" t="s">
        <v>1279</v>
      </c>
      <c r="D2241" s="1" t="s">
        <v>1279</v>
      </c>
      <c r="E2241" s="1">
        <v>8</v>
      </c>
      <c r="F2241" s="1">
        <v>910181</v>
      </c>
      <c r="G2241" s="1" t="s">
        <v>1298</v>
      </c>
      <c r="H2241" s="1" t="s">
        <v>34</v>
      </c>
      <c r="I2241" s="1">
        <v>1</v>
      </c>
    </row>
    <row r="2242" spans="1:9" ht="15">
      <c r="A2242" s="1" t="s">
        <v>9</v>
      </c>
      <c r="B2242" s="1" t="s">
        <v>1279</v>
      </c>
      <c r="C2242" s="1" t="s">
        <v>1279</v>
      </c>
      <c r="D2242" s="1" t="s">
        <v>1279</v>
      </c>
      <c r="E2242" s="1">
        <v>8</v>
      </c>
      <c r="F2242" s="1">
        <v>912293</v>
      </c>
      <c r="G2242" s="1" t="s">
        <v>1299</v>
      </c>
      <c r="H2242" s="1" t="s">
        <v>33</v>
      </c>
      <c r="I2242" s="1">
        <v>3</v>
      </c>
    </row>
    <row r="2243" spans="1:9" ht="15">
      <c r="A2243" s="1" t="s">
        <v>9</v>
      </c>
      <c r="B2243" s="1" t="s">
        <v>1279</v>
      </c>
      <c r="C2243" s="1" t="s">
        <v>1279</v>
      </c>
      <c r="D2243" s="1" t="s">
        <v>1279</v>
      </c>
      <c r="E2243" s="1">
        <v>8</v>
      </c>
      <c r="F2243" s="1">
        <v>912311</v>
      </c>
      <c r="G2243" s="1" t="s">
        <v>1300</v>
      </c>
      <c r="H2243" s="1" t="s">
        <v>33</v>
      </c>
      <c r="I2243" s="1">
        <v>4</v>
      </c>
    </row>
    <row r="2244" spans="1:9" ht="15">
      <c r="A2244" s="1" t="s">
        <v>9</v>
      </c>
      <c r="B2244" s="1" t="s">
        <v>1279</v>
      </c>
      <c r="C2244" s="1" t="s">
        <v>1279</v>
      </c>
      <c r="D2244" s="1" t="s">
        <v>1279</v>
      </c>
      <c r="E2244" s="1">
        <v>8</v>
      </c>
      <c r="F2244" s="1">
        <v>912311</v>
      </c>
      <c r="G2244" s="1" t="s">
        <v>1300</v>
      </c>
      <c r="H2244" s="1" t="s">
        <v>12</v>
      </c>
      <c r="I2244" s="1">
        <v>1</v>
      </c>
    </row>
    <row r="2245" spans="1:9" ht="15">
      <c r="A2245" s="1" t="s">
        <v>9</v>
      </c>
      <c r="B2245" s="1" t="s">
        <v>1279</v>
      </c>
      <c r="C2245" s="1" t="s">
        <v>1279</v>
      </c>
      <c r="D2245" s="1" t="s">
        <v>1279</v>
      </c>
      <c r="E2245" s="1">
        <v>8</v>
      </c>
      <c r="F2245" s="1">
        <v>912323</v>
      </c>
      <c r="G2245" s="1" t="s">
        <v>1301</v>
      </c>
      <c r="H2245" s="1" t="s">
        <v>33</v>
      </c>
      <c r="I2245" s="1">
        <v>28</v>
      </c>
    </row>
    <row r="2246" spans="1:9" ht="15">
      <c r="A2246" s="1" t="s">
        <v>9</v>
      </c>
      <c r="B2246" s="1" t="s">
        <v>1279</v>
      </c>
      <c r="C2246" s="1" t="s">
        <v>1279</v>
      </c>
      <c r="D2246" s="1" t="s">
        <v>1279</v>
      </c>
      <c r="E2246" s="1">
        <v>8</v>
      </c>
      <c r="F2246" s="1">
        <v>912323</v>
      </c>
      <c r="G2246" s="1" t="s">
        <v>1301</v>
      </c>
      <c r="H2246" s="1" t="s">
        <v>86</v>
      </c>
      <c r="I2246" s="1">
        <v>1</v>
      </c>
    </row>
    <row r="2247" spans="1:9" ht="15">
      <c r="A2247" s="1" t="s">
        <v>9</v>
      </c>
      <c r="B2247" s="1" t="s">
        <v>1279</v>
      </c>
      <c r="C2247" s="1" t="s">
        <v>1279</v>
      </c>
      <c r="D2247" s="1" t="s">
        <v>1279</v>
      </c>
      <c r="E2247" s="1">
        <v>8</v>
      </c>
      <c r="F2247" s="1">
        <v>912323</v>
      </c>
      <c r="G2247" s="1" t="s">
        <v>1301</v>
      </c>
      <c r="H2247" s="1" t="s">
        <v>51</v>
      </c>
      <c r="I2247" s="1">
        <v>1</v>
      </c>
    </row>
    <row r="2248" spans="1:9" ht="15">
      <c r="A2248" s="1" t="s">
        <v>9</v>
      </c>
      <c r="B2248" s="1" t="s">
        <v>1279</v>
      </c>
      <c r="C2248" s="1" t="s">
        <v>1279</v>
      </c>
      <c r="D2248" s="1" t="s">
        <v>1279</v>
      </c>
      <c r="E2248" s="1">
        <v>8</v>
      </c>
      <c r="F2248" s="1">
        <v>912335</v>
      </c>
      <c r="G2248" s="1" t="s">
        <v>1302</v>
      </c>
      <c r="H2248" s="1" t="s">
        <v>33</v>
      </c>
      <c r="I2248" s="1">
        <v>1</v>
      </c>
    </row>
    <row r="2249" spans="1:9" ht="15">
      <c r="A2249" s="1" t="s">
        <v>9</v>
      </c>
      <c r="B2249" s="1" t="s">
        <v>1279</v>
      </c>
      <c r="C2249" s="1" t="s">
        <v>1279</v>
      </c>
      <c r="D2249" s="1" t="s">
        <v>1279</v>
      </c>
      <c r="E2249" s="1">
        <v>8</v>
      </c>
      <c r="F2249" s="1">
        <v>912347</v>
      </c>
      <c r="G2249" s="1" t="s">
        <v>1303</v>
      </c>
      <c r="H2249" s="1" t="s">
        <v>33</v>
      </c>
      <c r="I2249" s="1">
        <v>2</v>
      </c>
    </row>
    <row r="2250" spans="1:9" ht="15">
      <c r="A2250" s="1" t="s">
        <v>9</v>
      </c>
      <c r="B2250" s="1" t="s">
        <v>1279</v>
      </c>
      <c r="C2250" s="1" t="s">
        <v>1279</v>
      </c>
      <c r="D2250" s="1" t="s">
        <v>1279</v>
      </c>
      <c r="E2250" s="1">
        <v>8</v>
      </c>
      <c r="F2250" s="1">
        <v>915269</v>
      </c>
      <c r="G2250" s="1" t="s">
        <v>1304</v>
      </c>
      <c r="H2250" s="1" t="s">
        <v>33</v>
      </c>
      <c r="I2250" s="1">
        <v>2</v>
      </c>
    </row>
    <row r="2251" spans="1:9" ht="15">
      <c r="A2251" s="1" t="s">
        <v>9</v>
      </c>
      <c r="B2251" s="1" t="s">
        <v>1279</v>
      </c>
      <c r="C2251" s="1" t="s">
        <v>1279</v>
      </c>
      <c r="D2251" s="1" t="s">
        <v>1279</v>
      </c>
      <c r="E2251" s="1">
        <v>8</v>
      </c>
      <c r="F2251" s="1">
        <v>916584</v>
      </c>
      <c r="G2251" s="1" t="s">
        <v>1305</v>
      </c>
      <c r="H2251" s="1" t="s">
        <v>33</v>
      </c>
      <c r="I2251" s="1">
        <v>16</v>
      </c>
    </row>
    <row r="2252" spans="1:9" ht="15">
      <c r="A2252" s="1" t="s">
        <v>9</v>
      </c>
      <c r="B2252" s="1" t="s">
        <v>1279</v>
      </c>
      <c r="C2252" s="1" t="s">
        <v>1279</v>
      </c>
      <c r="D2252" s="1" t="s">
        <v>1279</v>
      </c>
      <c r="E2252" s="1">
        <v>8</v>
      </c>
      <c r="F2252" s="1">
        <v>917102</v>
      </c>
      <c r="G2252" s="1" t="s">
        <v>1306</v>
      </c>
      <c r="H2252" s="1" t="s">
        <v>33</v>
      </c>
      <c r="I2252" s="1">
        <v>1</v>
      </c>
    </row>
    <row r="2253" spans="1:9" ht="15">
      <c r="A2253" s="1" t="s">
        <v>9</v>
      </c>
      <c r="B2253" s="1" t="s">
        <v>1279</v>
      </c>
      <c r="C2253" s="1" t="s">
        <v>1279</v>
      </c>
      <c r="D2253" s="1" t="s">
        <v>1279</v>
      </c>
      <c r="E2253" s="1">
        <v>8</v>
      </c>
      <c r="F2253" s="1">
        <v>917102</v>
      </c>
      <c r="G2253" s="1" t="s">
        <v>1306</v>
      </c>
      <c r="H2253" s="1" t="s">
        <v>1272</v>
      </c>
      <c r="I2253" s="1">
        <v>1</v>
      </c>
    </row>
    <row r="2254" spans="1:9" ht="15">
      <c r="A2254" s="1" t="s">
        <v>9</v>
      </c>
      <c r="B2254" s="1" t="s">
        <v>1279</v>
      </c>
      <c r="C2254" s="1" t="s">
        <v>1279</v>
      </c>
      <c r="D2254" s="1" t="s">
        <v>1279</v>
      </c>
      <c r="E2254" s="1">
        <v>8</v>
      </c>
      <c r="F2254" s="1">
        <v>917102</v>
      </c>
      <c r="G2254" s="1" t="s">
        <v>1306</v>
      </c>
      <c r="H2254" s="1" t="s">
        <v>12</v>
      </c>
      <c r="I2254" s="1">
        <v>9</v>
      </c>
    </row>
    <row r="2255" spans="1:9" ht="15">
      <c r="A2255" s="1" t="s">
        <v>9</v>
      </c>
      <c r="B2255" s="1" t="s">
        <v>1279</v>
      </c>
      <c r="C2255" s="1" t="s">
        <v>1279</v>
      </c>
      <c r="D2255" s="1" t="s">
        <v>1279</v>
      </c>
      <c r="E2255" s="1">
        <v>8</v>
      </c>
      <c r="F2255" s="1">
        <v>921497</v>
      </c>
      <c r="G2255" s="1" t="s">
        <v>1307</v>
      </c>
      <c r="H2255" s="1" t="s">
        <v>56</v>
      </c>
      <c r="I2255" s="1">
        <v>1</v>
      </c>
    </row>
    <row r="2256" spans="1:9" ht="15">
      <c r="A2256" s="1" t="s">
        <v>9</v>
      </c>
      <c r="B2256" s="1" t="s">
        <v>1279</v>
      </c>
      <c r="C2256" s="1" t="s">
        <v>1279</v>
      </c>
      <c r="D2256" s="1" t="s">
        <v>1279</v>
      </c>
      <c r="E2256" s="1">
        <v>8</v>
      </c>
      <c r="F2256" s="1">
        <v>921497</v>
      </c>
      <c r="G2256" s="1" t="s">
        <v>1307</v>
      </c>
      <c r="H2256" s="1" t="s">
        <v>33</v>
      </c>
      <c r="I2256" s="1">
        <v>1</v>
      </c>
    </row>
    <row r="2257" spans="1:9" ht="15">
      <c r="A2257" s="1" t="s">
        <v>9</v>
      </c>
      <c r="B2257" s="1" t="s">
        <v>1279</v>
      </c>
      <c r="C2257" s="1" t="s">
        <v>1279</v>
      </c>
      <c r="D2257" s="1" t="s">
        <v>1279</v>
      </c>
      <c r="E2257" s="1">
        <v>8</v>
      </c>
      <c r="F2257" s="1">
        <v>923312</v>
      </c>
      <c r="G2257" s="1" t="s">
        <v>1308</v>
      </c>
      <c r="H2257" s="1" t="s">
        <v>33</v>
      </c>
      <c r="I2257" s="1">
        <v>1</v>
      </c>
    </row>
    <row r="2258" spans="1:9" ht="15">
      <c r="A2258" s="1" t="s">
        <v>9</v>
      </c>
      <c r="B2258" s="1" t="s">
        <v>1279</v>
      </c>
      <c r="C2258" s="1" t="s">
        <v>1279</v>
      </c>
      <c r="D2258" s="1" t="s">
        <v>1279</v>
      </c>
      <c r="E2258" s="1">
        <v>8</v>
      </c>
      <c r="F2258" s="1">
        <v>923321</v>
      </c>
      <c r="G2258" s="1" t="s">
        <v>1309</v>
      </c>
      <c r="H2258" s="1" t="s">
        <v>33</v>
      </c>
      <c r="I2258" s="1">
        <v>1</v>
      </c>
    </row>
    <row r="2259" spans="1:9" ht="15">
      <c r="A2259" s="1" t="s">
        <v>9</v>
      </c>
      <c r="B2259" s="1" t="s">
        <v>1279</v>
      </c>
      <c r="C2259" s="1" t="s">
        <v>1279</v>
      </c>
      <c r="D2259" s="1" t="s">
        <v>1279</v>
      </c>
      <c r="E2259" s="1">
        <v>8</v>
      </c>
      <c r="F2259" s="1">
        <v>923709</v>
      </c>
      <c r="G2259" s="1" t="s">
        <v>1310</v>
      </c>
      <c r="H2259" s="1" t="s">
        <v>33</v>
      </c>
      <c r="I2259" s="1">
        <v>1</v>
      </c>
    </row>
    <row r="2260" spans="1:9" ht="15">
      <c r="A2260" s="1" t="s">
        <v>9</v>
      </c>
      <c r="B2260" s="1" t="s">
        <v>1279</v>
      </c>
      <c r="C2260" s="1" t="s">
        <v>1279</v>
      </c>
      <c r="D2260" s="1" t="s">
        <v>1279</v>
      </c>
      <c r="E2260" s="1">
        <v>8</v>
      </c>
      <c r="F2260" s="1">
        <v>923722</v>
      </c>
      <c r="G2260" s="1" t="s">
        <v>1311</v>
      </c>
      <c r="H2260" s="1" t="s">
        <v>33</v>
      </c>
      <c r="I2260" s="1">
        <v>1</v>
      </c>
    </row>
    <row r="2261" spans="1:9" ht="15">
      <c r="A2261" s="1" t="s">
        <v>9</v>
      </c>
      <c r="B2261" s="1" t="s">
        <v>1279</v>
      </c>
      <c r="C2261" s="1" t="s">
        <v>1279</v>
      </c>
      <c r="D2261" s="1" t="s">
        <v>1279</v>
      </c>
      <c r="E2261" s="1">
        <v>8</v>
      </c>
      <c r="F2261" s="1">
        <v>923928</v>
      </c>
      <c r="G2261" s="1" t="s">
        <v>1312</v>
      </c>
      <c r="H2261" s="1" t="s">
        <v>33</v>
      </c>
      <c r="I2261" s="1">
        <v>3</v>
      </c>
    </row>
    <row r="2262" spans="1:9" ht="15">
      <c r="A2262" s="1" t="s">
        <v>9</v>
      </c>
      <c r="B2262" s="1" t="s">
        <v>1279</v>
      </c>
      <c r="C2262" s="1" t="s">
        <v>1279</v>
      </c>
      <c r="D2262" s="1" t="s">
        <v>1279</v>
      </c>
      <c r="E2262" s="1">
        <v>8</v>
      </c>
      <c r="F2262" s="1">
        <v>923936</v>
      </c>
      <c r="G2262" s="1" t="s">
        <v>1313</v>
      </c>
      <c r="H2262" s="1" t="s">
        <v>56</v>
      </c>
      <c r="I2262" s="1">
        <v>1</v>
      </c>
    </row>
    <row r="2263" spans="1:9" ht="15">
      <c r="A2263" s="1" t="s">
        <v>9</v>
      </c>
      <c r="B2263" s="1" t="s">
        <v>1279</v>
      </c>
      <c r="C2263" s="1" t="s">
        <v>1279</v>
      </c>
      <c r="D2263" s="1" t="s">
        <v>1279</v>
      </c>
      <c r="E2263" s="1">
        <v>8</v>
      </c>
      <c r="F2263" s="1">
        <v>923936</v>
      </c>
      <c r="G2263" s="1" t="s">
        <v>1313</v>
      </c>
      <c r="H2263" s="1" t="s">
        <v>33</v>
      </c>
      <c r="I2263" s="1">
        <v>24</v>
      </c>
    </row>
    <row r="2264" spans="1:9" ht="15">
      <c r="A2264" s="1" t="s">
        <v>9</v>
      </c>
      <c r="B2264" s="1" t="s">
        <v>1279</v>
      </c>
      <c r="C2264" s="1" t="s">
        <v>1279</v>
      </c>
      <c r="D2264" s="1" t="s">
        <v>1279</v>
      </c>
      <c r="E2264" s="1">
        <v>8</v>
      </c>
      <c r="F2264" s="1">
        <v>923936</v>
      </c>
      <c r="G2264" s="1" t="s">
        <v>1313</v>
      </c>
      <c r="H2264" s="1" t="s">
        <v>34</v>
      </c>
      <c r="I2264" s="1">
        <v>1</v>
      </c>
    </row>
    <row r="2265" spans="1:9" ht="15">
      <c r="A2265" s="1" t="s">
        <v>9</v>
      </c>
      <c r="B2265" s="1" t="s">
        <v>1279</v>
      </c>
      <c r="C2265" s="1" t="s">
        <v>1279</v>
      </c>
      <c r="D2265" s="1" t="s">
        <v>1279</v>
      </c>
      <c r="E2265" s="1">
        <v>8</v>
      </c>
      <c r="F2265" s="1">
        <v>923936</v>
      </c>
      <c r="G2265" s="1" t="s">
        <v>1313</v>
      </c>
      <c r="H2265" s="1" t="s">
        <v>35</v>
      </c>
      <c r="I2265" s="1">
        <v>1</v>
      </c>
    </row>
    <row r="2266" spans="1:9" ht="15">
      <c r="A2266" s="1" t="s">
        <v>9</v>
      </c>
      <c r="B2266" s="1" t="s">
        <v>1279</v>
      </c>
      <c r="C2266" s="1" t="s">
        <v>1279</v>
      </c>
      <c r="D2266" s="1" t="s">
        <v>1279</v>
      </c>
      <c r="E2266" s="1">
        <v>8</v>
      </c>
      <c r="F2266" s="1">
        <v>923936</v>
      </c>
      <c r="G2266" s="1" t="s">
        <v>1313</v>
      </c>
      <c r="H2266" s="1" t="s">
        <v>51</v>
      </c>
      <c r="I2266" s="1">
        <v>3</v>
      </c>
    </row>
    <row r="2267" spans="1:9" ht="15">
      <c r="A2267" s="1" t="s">
        <v>9</v>
      </c>
      <c r="B2267" s="1" t="s">
        <v>1279</v>
      </c>
      <c r="C2267" s="1" t="s">
        <v>1279</v>
      </c>
      <c r="D2267" s="1" t="s">
        <v>1279</v>
      </c>
      <c r="E2267" s="1">
        <v>8</v>
      </c>
      <c r="F2267" s="1">
        <v>923941</v>
      </c>
      <c r="G2267" s="1" t="s">
        <v>1314</v>
      </c>
      <c r="H2267" s="1" t="s">
        <v>56</v>
      </c>
      <c r="I2267" s="1">
        <v>1</v>
      </c>
    </row>
    <row r="2268" spans="1:9" ht="15">
      <c r="A2268" s="1" t="s">
        <v>9</v>
      </c>
      <c r="B2268" s="1" t="s">
        <v>1279</v>
      </c>
      <c r="C2268" s="1" t="s">
        <v>1279</v>
      </c>
      <c r="D2268" s="1" t="s">
        <v>1279</v>
      </c>
      <c r="E2268" s="1">
        <v>8</v>
      </c>
      <c r="F2268" s="1">
        <v>923941</v>
      </c>
      <c r="G2268" s="1" t="s">
        <v>1314</v>
      </c>
      <c r="H2268" s="1" t="s">
        <v>33</v>
      </c>
      <c r="I2268" s="1">
        <v>15</v>
      </c>
    </row>
    <row r="2269" spans="1:9" ht="15">
      <c r="A2269" s="1" t="s">
        <v>9</v>
      </c>
      <c r="B2269" s="1" t="s">
        <v>1279</v>
      </c>
      <c r="C2269" s="1" t="s">
        <v>1279</v>
      </c>
      <c r="D2269" s="1" t="s">
        <v>1279</v>
      </c>
      <c r="E2269" s="1">
        <v>8</v>
      </c>
      <c r="F2269" s="1">
        <v>923953</v>
      </c>
      <c r="G2269" s="1" t="s">
        <v>1315</v>
      </c>
      <c r="H2269" s="1" t="s">
        <v>56</v>
      </c>
      <c r="I2269" s="1">
        <v>1</v>
      </c>
    </row>
    <row r="2270" spans="1:9" ht="15">
      <c r="A2270" s="1" t="s">
        <v>9</v>
      </c>
      <c r="B2270" s="1" t="s">
        <v>1279</v>
      </c>
      <c r="C2270" s="1" t="s">
        <v>1279</v>
      </c>
      <c r="D2270" s="1" t="s">
        <v>1279</v>
      </c>
      <c r="E2270" s="1">
        <v>8</v>
      </c>
      <c r="F2270" s="1">
        <v>923953</v>
      </c>
      <c r="G2270" s="1" t="s">
        <v>1315</v>
      </c>
      <c r="H2270" s="1" t="s">
        <v>33</v>
      </c>
      <c r="I2270" s="1">
        <v>19</v>
      </c>
    </row>
    <row r="2271" spans="1:9" ht="15">
      <c r="A2271" s="1" t="s">
        <v>9</v>
      </c>
      <c r="B2271" s="1" t="s">
        <v>1279</v>
      </c>
      <c r="C2271" s="1" t="s">
        <v>1279</v>
      </c>
      <c r="D2271" s="1" t="s">
        <v>1279</v>
      </c>
      <c r="E2271" s="1">
        <v>8</v>
      </c>
      <c r="F2271" s="1">
        <v>923953</v>
      </c>
      <c r="G2271" s="1" t="s">
        <v>1315</v>
      </c>
      <c r="H2271" s="1" t="s">
        <v>35</v>
      </c>
      <c r="I2271" s="1">
        <v>1</v>
      </c>
    </row>
    <row r="2272" spans="1:9" ht="15">
      <c r="A2272" s="1" t="s">
        <v>9</v>
      </c>
      <c r="B2272" s="1" t="s">
        <v>1279</v>
      </c>
      <c r="C2272" s="1" t="s">
        <v>1279</v>
      </c>
      <c r="D2272" s="1" t="s">
        <v>1279</v>
      </c>
      <c r="E2272" s="1">
        <v>8</v>
      </c>
      <c r="F2272" s="1">
        <v>924416</v>
      </c>
      <c r="G2272" s="1" t="s">
        <v>1316</v>
      </c>
      <c r="H2272" s="1" t="s">
        <v>33</v>
      </c>
      <c r="I2272" s="1">
        <v>5</v>
      </c>
    </row>
    <row r="2273" spans="1:9" ht="15">
      <c r="A2273" s="1" t="s">
        <v>9</v>
      </c>
      <c r="B2273" s="1" t="s">
        <v>1279</v>
      </c>
      <c r="C2273" s="1" t="s">
        <v>1279</v>
      </c>
      <c r="D2273" s="1" t="s">
        <v>1279</v>
      </c>
      <c r="E2273" s="1">
        <v>8</v>
      </c>
      <c r="F2273" s="1">
        <v>924416</v>
      </c>
      <c r="G2273" s="1" t="s">
        <v>1316</v>
      </c>
      <c r="H2273" s="1" t="s">
        <v>35</v>
      </c>
      <c r="I2273" s="1">
        <v>1</v>
      </c>
    </row>
    <row r="2274" spans="1:9" ht="15">
      <c r="A2274" s="1" t="s">
        <v>9</v>
      </c>
      <c r="B2274" s="1" t="s">
        <v>1279</v>
      </c>
      <c r="C2274" s="1" t="s">
        <v>1279</v>
      </c>
      <c r="D2274" s="1" t="s">
        <v>1279</v>
      </c>
      <c r="E2274" s="1">
        <v>8</v>
      </c>
      <c r="F2274" s="1">
        <v>926059</v>
      </c>
      <c r="G2274" s="1" t="s">
        <v>1317</v>
      </c>
      <c r="H2274" s="1" t="s">
        <v>56</v>
      </c>
      <c r="I2274" s="1">
        <v>1</v>
      </c>
    </row>
    <row r="2275" spans="1:9" ht="15">
      <c r="A2275" s="1" t="s">
        <v>9</v>
      </c>
      <c r="B2275" s="1" t="s">
        <v>1279</v>
      </c>
      <c r="C2275" s="1" t="s">
        <v>1279</v>
      </c>
      <c r="D2275" s="1" t="s">
        <v>1279</v>
      </c>
      <c r="E2275" s="1">
        <v>8</v>
      </c>
      <c r="F2275" s="1">
        <v>926059</v>
      </c>
      <c r="G2275" s="1" t="s">
        <v>1317</v>
      </c>
      <c r="H2275" s="1" t="s">
        <v>33</v>
      </c>
      <c r="I2275" s="1">
        <v>32</v>
      </c>
    </row>
    <row r="2276" spans="1:9" ht="15">
      <c r="A2276" s="1" t="s">
        <v>9</v>
      </c>
      <c r="B2276" s="1" t="s">
        <v>1279</v>
      </c>
      <c r="C2276" s="1" t="s">
        <v>1279</v>
      </c>
      <c r="D2276" s="1" t="s">
        <v>1279</v>
      </c>
      <c r="E2276" s="1">
        <v>8</v>
      </c>
      <c r="F2276" s="1">
        <v>926059</v>
      </c>
      <c r="G2276" s="1" t="s">
        <v>1317</v>
      </c>
      <c r="H2276" s="1" t="s">
        <v>35</v>
      </c>
      <c r="I2276" s="1">
        <v>2</v>
      </c>
    </row>
    <row r="2277" spans="1:9" ht="15">
      <c r="A2277" s="1" t="s">
        <v>9</v>
      </c>
      <c r="B2277" s="1" t="s">
        <v>1279</v>
      </c>
      <c r="C2277" s="1" t="s">
        <v>1279</v>
      </c>
      <c r="D2277" s="1" t="s">
        <v>1279</v>
      </c>
      <c r="E2277" s="1">
        <v>8</v>
      </c>
      <c r="F2277" s="1">
        <v>926059</v>
      </c>
      <c r="G2277" s="1" t="s">
        <v>1317</v>
      </c>
      <c r="H2277" s="1" t="s">
        <v>51</v>
      </c>
      <c r="I2277" s="1">
        <v>1</v>
      </c>
    </row>
    <row r="2278" spans="1:9" ht="15">
      <c r="A2278" s="1" t="s">
        <v>9</v>
      </c>
      <c r="B2278" s="1" t="s">
        <v>1279</v>
      </c>
      <c r="C2278" s="1" t="s">
        <v>1281</v>
      </c>
      <c r="D2278" s="1" t="s">
        <v>1281</v>
      </c>
      <c r="E2278" s="1">
        <v>3</v>
      </c>
      <c r="F2278" s="1">
        <v>497988</v>
      </c>
      <c r="G2278" s="1" t="s">
        <v>1318</v>
      </c>
      <c r="H2278" s="1" t="s">
        <v>238</v>
      </c>
      <c r="I2278" s="1">
        <v>1</v>
      </c>
    </row>
    <row r="2279" spans="1:9" ht="15">
      <c r="A2279" s="1" t="s">
        <v>9</v>
      </c>
      <c r="B2279" s="1" t="s">
        <v>1279</v>
      </c>
      <c r="C2279" s="1" t="s">
        <v>1281</v>
      </c>
      <c r="D2279" s="1" t="s">
        <v>1281</v>
      </c>
      <c r="E2279" s="1">
        <v>8</v>
      </c>
      <c r="F2279" s="1">
        <v>7298</v>
      </c>
      <c r="G2279" s="1" t="s">
        <v>1319</v>
      </c>
      <c r="H2279" s="1" t="s">
        <v>50</v>
      </c>
      <c r="I2279" s="1">
        <v>1</v>
      </c>
    </row>
    <row r="2280" spans="1:9" ht="15">
      <c r="A2280" s="1" t="s">
        <v>9</v>
      </c>
      <c r="B2280" s="1" t="s">
        <v>1279</v>
      </c>
      <c r="C2280" s="1" t="s">
        <v>1281</v>
      </c>
      <c r="D2280" s="1" t="s">
        <v>1281</v>
      </c>
      <c r="E2280" s="1">
        <v>8</v>
      </c>
      <c r="F2280" s="1">
        <v>7298</v>
      </c>
      <c r="G2280" s="1" t="s">
        <v>1319</v>
      </c>
      <c r="H2280" s="1" t="s">
        <v>12</v>
      </c>
      <c r="I2280" s="1">
        <v>2</v>
      </c>
    </row>
    <row r="2281" spans="1:9" ht="15">
      <c r="A2281" s="1" t="s">
        <v>9</v>
      </c>
      <c r="B2281" s="1" t="s">
        <v>1279</v>
      </c>
      <c r="C2281" s="1" t="s">
        <v>1281</v>
      </c>
      <c r="D2281" s="1" t="s">
        <v>1281</v>
      </c>
      <c r="E2281" s="1">
        <v>8</v>
      </c>
      <c r="F2281" s="1">
        <v>7316</v>
      </c>
      <c r="G2281" s="1" t="s">
        <v>1320</v>
      </c>
      <c r="H2281" s="1" t="s">
        <v>34</v>
      </c>
      <c r="I2281" s="1">
        <v>2</v>
      </c>
    </row>
    <row r="2282" spans="1:9" ht="15">
      <c r="A2282" s="1" t="s">
        <v>9</v>
      </c>
      <c r="B2282" s="1" t="s">
        <v>1279</v>
      </c>
      <c r="C2282" s="1" t="s">
        <v>1281</v>
      </c>
      <c r="D2282" s="1" t="s">
        <v>1281</v>
      </c>
      <c r="E2282" s="1">
        <v>8</v>
      </c>
      <c r="F2282" s="1">
        <v>35524</v>
      </c>
      <c r="G2282" s="1" t="s">
        <v>1321</v>
      </c>
      <c r="H2282" s="1" t="s">
        <v>167</v>
      </c>
      <c r="I2282" s="1">
        <v>3</v>
      </c>
    </row>
    <row r="2283" spans="1:9" ht="15">
      <c r="A2283" s="1" t="s">
        <v>9</v>
      </c>
      <c r="B2283" s="1" t="s">
        <v>1279</v>
      </c>
      <c r="C2283" s="1" t="s">
        <v>1281</v>
      </c>
      <c r="D2283" s="1" t="s">
        <v>1281</v>
      </c>
      <c r="E2283" s="1">
        <v>8</v>
      </c>
      <c r="F2283" s="1">
        <v>41154</v>
      </c>
      <c r="G2283" s="1" t="s">
        <v>1322</v>
      </c>
      <c r="H2283" s="1" t="s">
        <v>12</v>
      </c>
      <c r="I2283" s="1">
        <v>2</v>
      </c>
    </row>
    <row r="2284" spans="1:9" ht="15">
      <c r="A2284" s="1" t="s">
        <v>9</v>
      </c>
      <c r="B2284" s="1" t="s">
        <v>1279</v>
      </c>
      <c r="C2284" s="1" t="s">
        <v>1281</v>
      </c>
      <c r="D2284" s="1" t="s">
        <v>1281</v>
      </c>
      <c r="E2284" s="1">
        <v>8</v>
      </c>
      <c r="F2284" s="1">
        <v>46188</v>
      </c>
      <c r="G2284" s="1" t="s">
        <v>1323</v>
      </c>
      <c r="H2284" s="1" t="s">
        <v>167</v>
      </c>
      <c r="I2284" s="1">
        <v>4</v>
      </c>
    </row>
    <row r="2285" spans="1:9" ht="15">
      <c r="A2285" s="1" t="s">
        <v>9</v>
      </c>
      <c r="B2285" s="1" t="s">
        <v>1279</v>
      </c>
      <c r="C2285" s="1" t="s">
        <v>1281</v>
      </c>
      <c r="D2285" s="1" t="s">
        <v>1281</v>
      </c>
      <c r="E2285" s="1">
        <v>8</v>
      </c>
      <c r="F2285" s="1">
        <v>48896</v>
      </c>
      <c r="G2285" s="1" t="s">
        <v>1324</v>
      </c>
      <c r="H2285" s="1" t="s">
        <v>167</v>
      </c>
      <c r="I2285" s="1">
        <v>1</v>
      </c>
    </row>
    <row r="2286" spans="1:9" ht="15">
      <c r="A2286" s="1" t="s">
        <v>9</v>
      </c>
      <c r="B2286" s="1" t="s">
        <v>1279</v>
      </c>
      <c r="C2286" s="1" t="s">
        <v>1281</v>
      </c>
      <c r="D2286" s="1" t="s">
        <v>1281</v>
      </c>
      <c r="E2286" s="1">
        <v>8</v>
      </c>
      <c r="F2286" s="1">
        <v>901912</v>
      </c>
      <c r="G2286" s="1" t="s">
        <v>1325</v>
      </c>
      <c r="H2286" s="1" t="s">
        <v>33</v>
      </c>
      <c r="I2286" s="1">
        <v>2</v>
      </c>
    </row>
    <row r="2287" spans="1:9" ht="15">
      <c r="A2287" s="1" t="s">
        <v>9</v>
      </c>
      <c r="B2287" s="1" t="s">
        <v>1279</v>
      </c>
      <c r="C2287" s="1" t="s">
        <v>1281</v>
      </c>
      <c r="D2287" s="1" t="s">
        <v>1281</v>
      </c>
      <c r="E2287" s="1">
        <v>8</v>
      </c>
      <c r="F2287" s="1">
        <v>907030</v>
      </c>
      <c r="G2287" s="1" t="s">
        <v>1326</v>
      </c>
      <c r="H2287" s="1" t="s">
        <v>14</v>
      </c>
      <c r="I2287" s="1">
        <v>1</v>
      </c>
    </row>
    <row r="2288" spans="1:9" ht="15">
      <c r="A2288" s="1" t="s">
        <v>9</v>
      </c>
      <c r="B2288" s="1" t="s">
        <v>1279</v>
      </c>
      <c r="C2288" s="1" t="s">
        <v>1281</v>
      </c>
      <c r="D2288" s="1" t="s">
        <v>1281</v>
      </c>
      <c r="E2288" s="1">
        <v>8</v>
      </c>
      <c r="F2288" s="1">
        <v>923217</v>
      </c>
      <c r="G2288" s="1" t="s">
        <v>1327</v>
      </c>
      <c r="H2288" s="1" t="s">
        <v>14</v>
      </c>
      <c r="I2288" s="1">
        <v>1</v>
      </c>
    </row>
    <row r="2289" spans="1:9" ht="15">
      <c r="A2289" s="1" t="s">
        <v>9</v>
      </c>
      <c r="B2289" s="1" t="s">
        <v>1328</v>
      </c>
      <c r="C2289" s="1" t="s">
        <v>1329</v>
      </c>
      <c r="D2289" s="1" t="s">
        <v>1329</v>
      </c>
      <c r="E2289" s="1">
        <v>8</v>
      </c>
      <c r="F2289" s="1">
        <v>15581</v>
      </c>
      <c r="G2289" s="1" t="s">
        <v>1330</v>
      </c>
      <c r="H2289" s="1" t="s">
        <v>14</v>
      </c>
      <c r="I2289" s="1">
        <v>2</v>
      </c>
    </row>
    <row r="2290" spans="1:9" ht="15">
      <c r="A2290" s="1" t="s">
        <v>9</v>
      </c>
      <c r="B2290" s="1" t="s">
        <v>1328</v>
      </c>
      <c r="C2290" s="1" t="s">
        <v>1331</v>
      </c>
      <c r="D2290" s="1" t="s">
        <v>1331</v>
      </c>
      <c r="E2290" s="1">
        <v>8</v>
      </c>
      <c r="F2290" s="1">
        <v>918532</v>
      </c>
      <c r="G2290" s="1" t="s">
        <v>1332</v>
      </c>
      <c r="H2290" s="1" t="s">
        <v>75</v>
      </c>
      <c r="I2290" s="1">
        <v>1</v>
      </c>
    </row>
    <row r="2291" spans="1:9" ht="15">
      <c r="A2291" s="1" t="s">
        <v>9</v>
      </c>
      <c r="B2291" s="1" t="s">
        <v>1328</v>
      </c>
      <c r="C2291" s="1" t="s">
        <v>1333</v>
      </c>
      <c r="D2291" s="1" t="s">
        <v>1333</v>
      </c>
      <c r="E2291" s="1">
        <v>8</v>
      </c>
      <c r="F2291" s="1">
        <v>15362</v>
      </c>
      <c r="G2291" s="1" t="s">
        <v>1334</v>
      </c>
      <c r="H2291" s="1" t="s">
        <v>86</v>
      </c>
      <c r="I2291" s="1">
        <v>1</v>
      </c>
    </row>
    <row r="2292" spans="1:9" ht="15">
      <c r="A2292" s="1" t="s">
        <v>9</v>
      </c>
      <c r="B2292" s="1" t="s">
        <v>1328</v>
      </c>
      <c r="C2292" s="1" t="s">
        <v>1333</v>
      </c>
      <c r="D2292" s="1" t="s">
        <v>1333</v>
      </c>
      <c r="E2292" s="1">
        <v>8</v>
      </c>
      <c r="F2292" s="1">
        <v>918556</v>
      </c>
      <c r="G2292" s="1" t="s">
        <v>1335</v>
      </c>
      <c r="H2292" s="1" t="s">
        <v>14</v>
      </c>
      <c r="I2292" s="1">
        <v>1</v>
      </c>
    </row>
    <row r="2293" spans="1:9" ht="15">
      <c r="A2293" s="1" t="s">
        <v>9</v>
      </c>
      <c r="B2293" s="1" t="s">
        <v>1328</v>
      </c>
      <c r="C2293" s="1" t="s">
        <v>1328</v>
      </c>
      <c r="D2293" s="1" t="s">
        <v>1328</v>
      </c>
      <c r="E2293" s="1">
        <v>8</v>
      </c>
      <c r="F2293" s="1">
        <v>15301</v>
      </c>
      <c r="G2293" s="1" t="s">
        <v>1336</v>
      </c>
      <c r="H2293" s="1" t="s">
        <v>45</v>
      </c>
      <c r="I2293" s="1">
        <v>1</v>
      </c>
    </row>
    <row r="2294" spans="1:9" ht="15">
      <c r="A2294" s="1" t="s">
        <v>9</v>
      </c>
      <c r="B2294" s="1" t="s">
        <v>1337</v>
      </c>
      <c r="C2294" s="1" t="s">
        <v>1338</v>
      </c>
      <c r="D2294" s="1" t="s">
        <v>1338</v>
      </c>
      <c r="E2294" s="1">
        <v>8</v>
      </c>
      <c r="F2294" s="1">
        <v>16697</v>
      </c>
      <c r="G2294" s="1" t="s">
        <v>1339</v>
      </c>
      <c r="H2294" s="1" t="s">
        <v>34</v>
      </c>
      <c r="I2294" s="1">
        <v>2</v>
      </c>
    </row>
    <row r="2295" spans="1:9" ht="15">
      <c r="A2295" s="1" t="s">
        <v>9</v>
      </c>
      <c r="B2295" s="1" t="s">
        <v>1337</v>
      </c>
      <c r="C2295" s="1" t="s">
        <v>1338</v>
      </c>
      <c r="D2295" s="1" t="s">
        <v>1338</v>
      </c>
      <c r="E2295" s="1">
        <v>8</v>
      </c>
      <c r="F2295" s="1">
        <v>908174</v>
      </c>
      <c r="G2295" s="1" t="s">
        <v>1340</v>
      </c>
      <c r="H2295" s="1" t="s">
        <v>134</v>
      </c>
      <c r="I2295" s="1">
        <v>1</v>
      </c>
    </row>
    <row r="2296" spans="1:9" ht="15">
      <c r="A2296" s="1" t="s">
        <v>9</v>
      </c>
      <c r="B2296" s="1" t="s">
        <v>1337</v>
      </c>
      <c r="C2296" s="1" t="s">
        <v>1338</v>
      </c>
      <c r="D2296" s="1" t="s">
        <v>1338</v>
      </c>
      <c r="E2296" s="1">
        <v>8</v>
      </c>
      <c r="F2296" s="1">
        <v>908174</v>
      </c>
      <c r="G2296" s="1" t="s">
        <v>1340</v>
      </c>
      <c r="H2296" s="1" t="s">
        <v>34</v>
      </c>
      <c r="I2296" s="1">
        <v>2</v>
      </c>
    </row>
    <row r="2297" spans="1:9" ht="15">
      <c r="A2297" s="1" t="s">
        <v>9</v>
      </c>
      <c r="B2297" s="1" t="s">
        <v>1337</v>
      </c>
      <c r="C2297" s="1" t="s">
        <v>1341</v>
      </c>
      <c r="D2297" s="1" t="s">
        <v>1342</v>
      </c>
      <c r="E2297" s="1">
        <v>8</v>
      </c>
      <c r="F2297" s="1">
        <v>36171</v>
      </c>
      <c r="G2297" s="1" t="s">
        <v>1343</v>
      </c>
      <c r="H2297" s="1" t="s">
        <v>14</v>
      </c>
      <c r="I2297" s="1">
        <v>1</v>
      </c>
    </row>
    <row r="2298" spans="1:9" ht="15">
      <c r="A2298" s="1" t="s">
        <v>9</v>
      </c>
      <c r="B2298" s="1" t="s">
        <v>1337</v>
      </c>
      <c r="C2298" s="1" t="s">
        <v>1342</v>
      </c>
      <c r="D2298" s="1" t="s">
        <v>1342</v>
      </c>
      <c r="E2298" s="1">
        <v>8</v>
      </c>
      <c r="F2298" s="1">
        <v>15805</v>
      </c>
      <c r="G2298" s="1" t="s">
        <v>1344</v>
      </c>
      <c r="H2298" s="1" t="s">
        <v>12</v>
      </c>
      <c r="I2298" s="1">
        <v>8</v>
      </c>
    </row>
    <row r="2299" spans="1:9" ht="15">
      <c r="A2299" s="1" t="s">
        <v>9</v>
      </c>
      <c r="B2299" s="1" t="s">
        <v>1337</v>
      </c>
      <c r="C2299" s="1" t="s">
        <v>1342</v>
      </c>
      <c r="D2299" s="1" t="s">
        <v>1342</v>
      </c>
      <c r="E2299" s="1">
        <v>8</v>
      </c>
      <c r="F2299" s="1">
        <v>70233</v>
      </c>
      <c r="G2299" s="1" t="s">
        <v>1345</v>
      </c>
      <c r="H2299" s="1" t="s">
        <v>12</v>
      </c>
      <c r="I2299" s="1">
        <v>5</v>
      </c>
    </row>
    <row r="2300" spans="1:9" ht="15">
      <c r="A2300" s="1" t="s">
        <v>9</v>
      </c>
      <c r="B2300" s="1" t="s">
        <v>1337</v>
      </c>
      <c r="C2300" s="1" t="s">
        <v>1342</v>
      </c>
      <c r="D2300" s="1" t="s">
        <v>1342</v>
      </c>
      <c r="E2300" s="1">
        <v>8</v>
      </c>
      <c r="F2300" s="1">
        <v>924659</v>
      </c>
      <c r="G2300" s="1" t="s">
        <v>1346</v>
      </c>
      <c r="H2300" s="1" t="s">
        <v>123</v>
      </c>
      <c r="I2300" s="1">
        <v>1</v>
      </c>
    </row>
    <row r="2301" spans="1:9" ht="15">
      <c r="A2301" s="1" t="s">
        <v>9</v>
      </c>
      <c r="B2301" s="1" t="s">
        <v>1337</v>
      </c>
      <c r="C2301" s="1" t="s">
        <v>1342</v>
      </c>
      <c r="D2301" s="1" t="s">
        <v>1342</v>
      </c>
      <c r="E2301" s="1">
        <v>8</v>
      </c>
      <c r="F2301" s="1">
        <v>924659</v>
      </c>
      <c r="G2301" s="1" t="s">
        <v>1346</v>
      </c>
      <c r="H2301" s="1" t="s">
        <v>12</v>
      </c>
      <c r="I2301" s="1">
        <v>1</v>
      </c>
    </row>
    <row r="2302" spans="1:9" ht="15">
      <c r="A2302" s="1" t="s">
        <v>9</v>
      </c>
      <c r="B2302" s="1" t="s">
        <v>1337</v>
      </c>
      <c r="C2302" s="1" t="s">
        <v>1347</v>
      </c>
      <c r="D2302" s="1" t="s">
        <v>1347</v>
      </c>
      <c r="E2302" s="1">
        <v>8</v>
      </c>
      <c r="F2302" s="1">
        <v>922766</v>
      </c>
      <c r="G2302" s="1" t="s">
        <v>1348</v>
      </c>
      <c r="H2302" s="1" t="s">
        <v>33</v>
      </c>
      <c r="I2302" s="1">
        <v>1</v>
      </c>
    </row>
    <row r="2303" spans="1:9" ht="15">
      <c r="A2303" s="1" t="s">
        <v>9</v>
      </c>
      <c r="B2303" s="1" t="s">
        <v>1337</v>
      </c>
      <c r="C2303" s="1" t="s">
        <v>1337</v>
      </c>
      <c r="D2303" s="1" t="s">
        <v>1337</v>
      </c>
      <c r="E2303" s="1">
        <v>6</v>
      </c>
      <c r="F2303" s="1">
        <v>985648</v>
      </c>
      <c r="G2303" s="1" t="s">
        <v>1349</v>
      </c>
      <c r="H2303" s="1" t="s">
        <v>12</v>
      </c>
      <c r="I2303" s="1">
        <v>1</v>
      </c>
    </row>
    <row r="2304" spans="1:9" ht="15">
      <c r="A2304" s="1" t="s">
        <v>9</v>
      </c>
      <c r="B2304" s="1" t="s">
        <v>1337</v>
      </c>
      <c r="C2304" s="1" t="s">
        <v>1337</v>
      </c>
      <c r="D2304" s="1" t="s">
        <v>1337</v>
      </c>
      <c r="E2304" s="1">
        <v>8</v>
      </c>
      <c r="F2304" s="1">
        <v>15660</v>
      </c>
      <c r="G2304" s="1" t="s">
        <v>1350</v>
      </c>
      <c r="H2304" s="1" t="s">
        <v>34</v>
      </c>
      <c r="I2304" s="1">
        <v>1</v>
      </c>
    </row>
    <row r="2305" spans="1:9" ht="15">
      <c r="A2305" s="1" t="s">
        <v>9</v>
      </c>
      <c r="B2305" s="1" t="s">
        <v>1337</v>
      </c>
      <c r="C2305" s="1" t="s">
        <v>1337</v>
      </c>
      <c r="D2305" s="1" t="s">
        <v>1337</v>
      </c>
      <c r="E2305" s="1">
        <v>8</v>
      </c>
      <c r="F2305" s="1">
        <v>15672</v>
      </c>
      <c r="G2305" s="1" t="s">
        <v>1351</v>
      </c>
      <c r="H2305" s="1" t="s">
        <v>556</v>
      </c>
      <c r="I2305" s="1">
        <v>1</v>
      </c>
    </row>
    <row r="2306" spans="1:9" ht="15">
      <c r="A2306" s="1" t="s">
        <v>9</v>
      </c>
      <c r="B2306" s="1" t="s">
        <v>1337</v>
      </c>
      <c r="C2306" s="1" t="s">
        <v>1337</v>
      </c>
      <c r="D2306" s="1" t="s">
        <v>1337</v>
      </c>
      <c r="E2306" s="1">
        <v>8</v>
      </c>
      <c r="F2306" s="1">
        <v>15672</v>
      </c>
      <c r="G2306" s="1" t="s">
        <v>1351</v>
      </c>
      <c r="H2306" s="1" t="s">
        <v>12</v>
      </c>
      <c r="I2306" s="1">
        <v>1</v>
      </c>
    </row>
    <row r="2307" spans="1:9" ht="15">
      <c r="A2307" s="1" t="s">
        <v>9</v>
      </c>
      <c r="B2307" s="1" t="s">
        <v>1337</v>
      </c>
      <c r="C2307" s="1" t="s">
        <v>1337</v>
      </c>
      <c r="D2307" s="1" t="s">
        <v>1337</v>
      </c>
      <c r="E2307" s="1">
        <v>8</v>
      </c>
      <c r="F2307" s="1">
        <v>15696</v>
      </c>
      <c r="G2307" s="1" t="s">
        <v>1352</v>
      </c>
      <c r="H2307" s="1" t="s">
        <v>56</v>
      </c>
      <c r="I2307" s="1">
        <v>1</v>
      </c>
    </row>
    <row r="2308" spans="1:9" ht="15">
      <c r="A2308" s="1" t="s">
        <v>9</v>
      </c>
      <c r="B2308" s="1" t="s">
        <v>1337</v>
      </c>
      <c r="C2308" s="1" t="s">
        <v>1337</v>
      </c>
      <c r="D2308" s="1" t="s">
        <v>1337</v>
      </c>
      <c r="E2308" s="1">
        <v>8</v>
      </c>
      <c r="F2308" s="1">
        <v>15696</v>
      </c>
      <c r="G2308" s="1" t="s">
        <v>1352</v>
      </c>
      <c r="H2308" s="1" t="s">
        <v>544</v>
      </c>
      <c r="I2308" s="1">
        <v>1</v>
      </c>
    </row>
    <row r="2309" spans="1:9" ht="15">
      <c r="A2309" s="1" t="s">
        <v>9</v>
      </c>
      <c r="B2309" s="1" t="s">
        <v>1337</v>
      </c>
      <c r="C2309" s="1" t="s">
        <v>1337</v>
      </c>
      <c r="D2309" s="1" t="s">
        <v>1337</v>
      </c>
      <c r="E2309" s="1">
        <v>8</v>
      </c>
      <c r="F2309" s="1">
        <v>15696</v>
      </c>
      <c r="G2309" s="1" t="s">
        <v>1352</v>
      </c>
      <c r="H2309" s="1" t="s">
        <v>556</v>
      </c>
      <c r="I2309" s="1">
        <v>1</v>
      </c>
    </row>
    <row r="2310" spans="1:9" ht="15">
      <c r="A2310" s="1" t="s">
        <v>9</v>
      </c>
      <c r="B2310" s="1" t="s">
        <v>1337</v>
      </c>
      <c r="C2310" s="1" t="s">
        <v>1337</v>
      </c>
      <c r="D2310" s="1" t="s">
        <v>1337</v>
      </c>
      <c r="E2310" s="1">
        <v>8</v>
      </c>
      <c r="F2310" s="1">
        <v>15696</v>
      </c>
      <c r="G2310" s="1" t="s">
        <v>1352</v>
      </c>
      <c r="H2310" s="1" t="s">
        <v>628</v>
      </c>
      <c r="I2310" s="1">
        <v>1</v>
      </c>
    </row>
    <row r="2311" spans="1:9" ht="15">
      <c r="A2311" s="1" t="s">
        <v>9</v>
      </c>
      <c r="B2311" s="1" t="s">
        <v>1337</v>
      </c>
      <c r="C2311" s="1" t="s">
        <v>1337</v>
      </c>
      <c r="D2311" s="1" t="s">
        <v>1337</v>
      </c>
      <c r="E2311" s="1">
        <v>8</v>
      </c>
      <c r="F2311" s="1">
        <v>15696</v>
      </c>
      <c r="G2311" s="1" t="s">
        <v>1352</v>
      </c>
      <c r="H2311" s="1" t="s">
        <v>105</v>
      </c>
      <c r="I2311" s="1">
        <v>1</v>
      </c>
    </row>
    <row r="2312" spans="1:9" ht="15">
      <c r="A2312" s="1" t="s">
        <v>9</v>
      </c>
      <c r="B2312" s="1" t="s">
        <v>1337</v>
      </c>
      <c r="C2312" s="1" t="s">
        <v>1337</v>
      </c>
      <c r="D2312" s="1" t="s">
        <v>1337</v>
      </c>
      <c r="E2312" s="1">
        <v>8</v>
      </c>
      <c r="F2312" s="1">
        <v>15748</v>
      </c>
      <c r="G2312" s="1" t="s">
        <v>1353</v>
      </c>
      <c r="H2312" s="1" t="s">
        <v>56</v>
      </c>
      <c r="I2312" s="1">
        <v>1</v>
      </c>
    </row>
    <row r="2313" spans="1:9" ht="15">
      <c r="A2313" s="1" t="s">
        <v>9</v>
      </c>
      <c r="B2313" s="1" t="s">
        <v>1337</v>
      </c>
      <c r="C2313" s="1" t="s">
        <v>1337</v>
      </c>
      <c r="D2313" s="1" t="s">
        <v>1337</v>
      </c>
      <c r="E2313" s="1">
        <v>8</v>
      </c>
      <c r="F2313" s="1">
        <v>15748</v>
      </c>
      <c r="G2313" s="1" t="s">
        <v>1353</v>
      </c>
      <c r="H2313" s="1" t="s">
        <v>45</v>
      </c>
      <c r="I2313" s="1">
        <v>2</v>
      </c>
    </row>
    <row r="2314" spans="1:9" ht="15">
      <c r="A2314" s="1" t="s">
        <v>9</v>
      </c>
      <c r="B2314" s="1" t="s">
        <v>1337</v>
      </c>
      <c r="C2314" s="1" t="s">
        <v>1337</v>
      </c>
      <c r="D2314" s="1" t="s">
        <v>1337</v>
      </c>
      <c r="E2314" s="1">
        <v>8</v>
      </c>
      <c r="F2314" s="1">
        <v>15748</v>
      </c>
      <c r="G2314" s="1" t="s">
        <v>1353</v>
      </c>
      <c r="H2314" s="1" t="s">
        <v>114</v>
      </c>
      <c r="I2314" s="1">
        <v>1</v>
      </c>
    </row>
    <row r="2315" spans="1:9" ht="15">
      <c r="A2315" s="1" t="s">
        <v>9</v>
      </c>
      <c r="B2315" s="1" t="s">
        <v>1337</v>
      </c>
      <c r="C2315" s="1" t="s">
        <v>1337</v>
      </c>
      <c r="D2315" s="1" t="s">
        <v>1337</v>
      </c>
      <c r="E2315" s="1">
        <v>8</v>
      </c>
      <c r="F2315" s="1">
        <v>15748</v>
      </c>
      <c r="G2315" s="1" t="s">
        <v>1353</v>
      </c>
      <c r="H2315" s="1" t="s">
        <v>628</v>
      </c>
      <c r="I2315" s="1">
        <v>1</v>
      </c>
    </row>
    <row r="2316" spans="1:9" ht="15">
      <c r="A2316" s="1" t="s">
        <v>9</v>
      </c>
      <c r="B2316" s="1" t="s">
        <v>1337</v>
      </c>
      <c r="C2316" s="1" t="s">
        <v>1337</v>
      </c>
      <c r="D2316" s="1" t="s">
        <v>1337</v>
      </c>
      <c r="E2316" s="1">
        <v>8</v>
      </c>
      <c r="F2316" s="1">
        <v>15748</v>
      </c>
      <c r="G2316" s="1" t="s">
        <v>1353</v>
      </c>
      <c r="H2316" s="1" t="s">
        <v>12</v>
      </c>
      <c r="I2316" s="1">
        <v>2</v>
      </c>
    </row>
    <row r="2317" spans="1:9" ht="15">
      <c r="A2317" s="1" t="s">
        <v>9</v>
      </c>
      <c r="B2317" s="1" t="s">
        <v>1337</v>
      </c>
      <c r="C2317" s="1" t="s">
        <v>1337</v>
      </c>
      <c r="D2317" s="1" t="s">
        <v>1337</v>
      </c>
      <c r="E2317" s="1">
        <v>8</v>
      </c>
      <c r="F2317" s="1">
        <v>15787</v>
      </c>
      <c r="G2317" s="1" t="s">
        <v>1354</v>
      </c>
      <c r="H2317" s="1" t="s">
        <v>86</v>
      </c>
      <c r="I2317" s="1">
        <v>1</v>
      </c>
    </row>
    <row r="2318" spans="1:9" ht="15">
      <c r="A2318" s="1" t="s">
        <v>9</v>
      </c>
      <c r="B2318" s="1" t="s">
        <v>1337</v>
      </c>
      <c r="C2318" s="1" t="s">
        <v>1337</v>
      </c>
      <c r="D2318" s="1" t="s">
        <v>1337</v>
      </c>
      <c r="E2318" s="1">
        <v>8</v>
      </c>
      <c r="F2318" s="1">
        <v>15787</v>
      </c>
      <c r="G2318" s="1" t="s">
        <v>1354</v>
      </c>
      <c r="H2318" s="1" t="s">
        <v>123</v>
      </c>
      <c r="I2318" s="1">
        <v>1</v>
      </c>
    </row>
    <row r="2319" spans="1:9" ht="15">
      <c r="A2319" s="1" t="s">
        <v>9</v>
      </c>
      <c r="B2319" s="1" t="s">
        <v>1337</v>
      </c>
      <c r="C2319" s="1" t="s">
        <v>1337</v>
      </c>
      <c r="D2319" s="1" t="s">
        <v>1337</v>
      </c>
      <c r="E2319" s="1">
        <v>8</v>
      </c>
      <c r="F2319" s="1">
        <v>38945</v>
      </c>
      <c r="G2319" s="1" t="s">
        <v>1355</v>
      </c>
      <c r="H2319" s="1" t="s">
        <v>33</v>
      </c>
      <c r="I2319" s="1">
        <v>1</v>
      </c>
    </row>
    <row r="2320" spans="1:9" ht="15">
      <c r="A2320" s="1" t="s">
        <v>9</v>
      </c>
      <c r="B2320" s="1" t="s">
        <v>1337</v>
      </c>
      <c r="C2320" s="1" t="s">
        <v>1337</v>
      </c>
      <c r="D2320" s="1" t="s">
        <v>1337</v>
      </c>
      <c r="E2320" s="1">
        <v>8</v>
      </c>
      <c r="F2320" s="1">
        <v>38945</v>
      </c>
      <c r="G2320" s="1" t="s">
        <v>1355</v>
      </c>
      <c r="H2320" s="1" t="s">
        <v>14</v>
      </c>
      <c r="I2320" s="1">
        <v>1</v>
      </c>
    </row>
    <row r="2321" spans="1:9" ht="15">
      <c r="A2321" s="1" t="s">
        <v>9</v>
      </c>
      <c r="B2321" s="1" t="s">
        <v>1337</v>
      </c>
      <c r="C2321" s="1" t="s">
        <v>1337</v>
      </c>
      <c r="D2321" s="1" t="s">
        <v>1337</v>
      </c>
      <c r="E2321" s="1">
        <v>8</v>
      </c>
      <c r="F2321" s="1">
        <v>42389</v>
      </c>
      <c r="G2321" s="1" t="s">
        <v>1356</v>
      </c>
      <c r="H2321" s="1" t="s">
        <v>114</v>
      </c>
      <c r="I2321" s="1">
        <v>1</v>
      </c>
    </row>
    <row r="2322" spans="1:9" ht="15">
      <c r="A2322" s="1" t="s">
        <v>9</v>
      </c>
      <c r="B2322" s="1" t="s">
        <v>1337</v>
      </c>
      <c r="C2322" s="1" t="s">
        <v>1337</v>
      </c>
      <c r="D2322" s="1" t="s">
        <v>1337</v>
      </c>
      <c r="E2322" s="1">
        <v>8</v>
      </c>
      <c r="F2322" s="1">
        <v>42389</v>
      </c>
      <c r="G2322" s="1" t="s">
        <v>1356</v>
      </c>
      <c r="H2322" s="1" t="s">
        <v>83</v>
      </c>
      <c r="I2322" s="1">
        <v>1</v>
      </c>
    </row>
    <row r="2323" spans="1:9" ht="15">
      <c r="A2323" s="1" t="s">
        <v>9</v>
      </c>
      <c r="B2323" s="1" t="s">
        <v>1337</v>
      </c>
      <c r="C2323" s="1" t="s">
        <v>1337</v>
      </c>
      <c r="D2323" s="1" t="s">
        <v>1337</v>
      </c>
      <c r="E2323" s="1">
        <v>8</v>
      </c>
      <c r="F2323" s="1">
        <v>42389</v>
      </c>
      <c r="G2323" s="1" t="s">
        <v>1356</v>
      </c>
      <c r="H2323" s="1" t="s">
        <v>12</v>
      </c>
      <c r="I2323" s="1">
        <v>1</v>
      </c>
    </row>
    <row r="2324" spans="1:9" ht="15">
      <c r="A2324" s="1" t="s">
        <v>9</v>
      </c>
      <c r="B2324" s="1" t="s">
        <v>1337</v>
      </c>
      <c r="C2324" s="1" t="s">
        <v>1337</v>
      </c>
      <c r="D2324" s="1" t="s">
        <v>1337</v>
      </c>
      <c r="E2324" s="1">
        <v>8</v>
      </c>
      <c r="F2324" s="1">
        <v>362759</v>
      </c>
      <c r="G2324" s="1" t="s">
        <v>1357</v>
      </c>
      <c r="H2324" s="1" t="s">
        <v>123</v>
      </c>
      <c r="I2324" s="1">
        <v>1</v>
      </c>
    </row>
    <row r="2325" spans="1:9" ht="15">
      <c r="A2325" s="1" t="s">
        <v>9</v>
      </c>
      <c r="B2325" s="1" t="s">
        <v>1337</v>
      </c>
      <c r="C2325" s="1" t="s">
        <v>1337</v>
      </c>
      <c r="D2325" s="1" t="s">
        <v>1337</v>
      </c>
      <c r="E2325" s="1">
        <v>8</v>
      </c>
      <c r="F2325" s="1">
        <v>900291</v>
      </c>
      <c r="G2325" s="1" t="s">
        <v>1358</v>
      </c>
      <c r="H2325" s="1" t="s">
        <v>12</v>
      </c>
      <c r="I2325" s="1">
        <v>3</v>
      </c>
    </row>
    <row r="2326" spans="1:9" ht="15">
      <c r="A2326" s="1" t="s">
        <v>9</v>
      </c>
      <c r="B2326" s="1" t="s">
        <v>1337</v>
      </c>
      <c r="C2326" s="1" t="s">
        <v>1337</v>
      </c>
      <c r="D2326" s="1" t="s">
        <v>1337</v>
      </c>
      <c r="E2326" s="1">
        <v>8</v>
      </c>
      <c r="F2326" s="1">
        <v>920940</v>
      </c>
      <c r="G2326" s="1" t="s">
        <v>1359</v>
      </c>
      <c r="H2326" s="1" t="s">
        <v>34</v>
      </c>
      <c r="I2326" s="1">
        <v>1</v>
      </c>
    </row>
    <row r="2327" spans="1:9" ht="15">
      <c r="A2327" s="1" t="s">
        <v>9</v>
      </c>
      <c r="B2327" s="1" t="s">
        <v>1337</v>
      </c>
      <c r="C2327" s="1" t="s">
        <v>1337</v>
      </c>
      <c r="D2327" s="1" t="s">
        <v>1337</v>
      </c>
      <c r="E2327" s="1">
        <v>8</v>
      </c>
      <c r="F2327" s="1">
        <v>924118</v>
      </c>
      <c r="G2327" s="1" t="s">
        <v>1360</v>
      </c>
      <c r="H2327" s="1" t="s">
        <v>12</v>
      </c>
      <c r="I2327" s="1">
        <v>1</v>
      </c>
    </row>
    <row r="2328" spans="1:9" ht="15">
      <c r="A2328" s="1" t="s">
        <v>9</v>
      </c>
      <c r="B2328" s="1" t="s">
        <v>1337</v>
      </c>
      <c r="C2328" s="1" t="s">
        <v>1337</v>
      </c>
      <c r="D2328" s="1" t="s">
        <v>1337</v>
      </c>
      <c r="E2328" s="1">
        <v>8</v>
      </c>
      <c r="F2328" s="1">
        <v>925895</v>
      </c>
      <c r="G2328" s="1" t="s">
        <v>1361</v>
      </c>
      <c r="H2328" s="1" t="s">
        <v>12</v>
      </c>
      <c r="I2328" s="1">
        <v>1</v>
      </c>
    </row>
    <row r="2329" spans="1:9" ht="15">
      <c r="A2329" s="1" t="s">
        <v>9</v>
      </c>
      <c r="B2329" s="1" t="s">
        <v>1337</v>
      </c>
      <c r="C2329" s="1" t="s">
        <v>1362</v>
      </c>
      <c r="D2329" s="1" t="s">
        <v>1362</v>
      </c>
      <c r="E2329" s="1">
        <v>8</v>
      </c>
      <c r="F2329" s="1">
        <v>15714</v>
      </c>
      <c r="G2329" s="1" t="s">
        <v>1363</v>
      </c>
      <c r="H2329" s="1" t="s">
        <v>12</v>
      </c>
      <c r="I2329" s="1">
        <v>1</v>
      </c>
    </row>
    <row r="2330" spans="1:9" ht="15">
      <c r="A2330" s="1" t="s">
        <v>9</v>
      </c>
      <c r="B2330" s="1" t="s">
        <v>1337</v>
      </c>
      <c r="C2330" s="1" t="s">
        <v>1362</v>
      </c>
      <c r="D2330" s="1" t="s">
        <v>1362</v>
      </c>
      <c r="E2330" s="1">
        <v>8</v>
      </c>
      <c r="F2330" s="1">
        <v>15726</v>
      </c>
      <c r="G2330" s="1" t="s">
        <v>1364</v>
      </c>
      <c r="H2330" s="1" t="s">
        <v>35</v>
      </c>
      <c r="I2330" s="1">
        <v>1</v>
      </c>
    </row>
    <row r="2331" spans="1:9" ht="15">
      <c r="A2331" s="1" t="s">
        <v>9</v>
      </c>
      <c r="B2331" s="1" t="s">
        <v>1337</v>
      </c>
      <c r="C2331" s="1" t="s">
        <v>1365</v>
      </c>
      <c r="D2331" s="1" t="s">
        <v>1365</v>
      </c>
      <c r="E2331" s="1">
        <v>8</v>
      </c>
      <c r="F2331" s="1">
        <v>15635</v>
      </c>
      <c r="G2331" s="1" t="s">
        <v>1366</v>
      </c>
      <c r="H2331" s="1" t="s">
        <v>12</v>
      </c>
      <c r="I2331" s="1">
        <v>2</v>
      </c>
    </row>
    <row r="2332" spans="1:9" ht="15">
      <c r="A2332" s="1" t="s">
        <v>9</v>
      </c>
      <c r="B2332" s="1" t="s">
        <v>1337</v>
      </c>
      <c r="C2332" s="1" t="s">
        <v>1365</v>
      </c>
      <c r="D2332" s="1" t="s">
        <v>1365</v>
      </c>
      <c r="E2332" s="1">
        <v>8</v>
      </c>
      <c r="F2332" s="1">
        <v>15647</v>
      </c>
      <c r="G2332" s="1" t="s">
        <v>1367</v>
      </c>
      <c r="H2332" s="1" t="s">
        <v>33</v>
      </c>
      <c r="I2332" s="1">
        <v>1</v>
      </c>
    </row>
    <row r="2333" spans="1:9" ht="15">
      <c r="A2333" s="1" t="s">
        <v>9</v>
      </c>
      <c r="B2333" s="1" t="s">
        <v>1337</v>
      </c>
      <c r="C2333" s="1" t="s">
        <v>1365</v>
      </c>
      <c r="D2333" s="1" t="s">
        <v>1365</v>
      </c>
      <c r="E2333" s="1">
        <v>8</v>
      </c>
      <c r="F2333" s="1">
        <v>15647</v>
      </c>
      <c r="G2333" s="1" t="s">
        <v>1367</v>
      </c>
      <c r="H2333" s="1" t="s">
        <v>34</v>
      </c>
      <c r="I2333" s="1">
        <v>1</v>
      </c>
    </row>
    <row r="2334" spans="1:9" ht="15">
      <c r="A2334" s="1" t="s">
        <v>9</v>
      </c>
      <c r="B2334" s="1" t="s">
        <v>1337</v>
      </c>
      <c r="C2334" s="1" t="s">
        <v>1365</v>
      </c>
      <c r="D2334" s="1" t="s">
        <v>1365</v>
      </c>
      <c r="E2334" s="1">
        <v>8</v>
      </c>
      <c r="F2334" s="1">
        <v>15647</v>
      </c>
      <c r="G2334" s="1" t="s">
        <v>1367</v>
      </c>
      <c r="H2334" s="1" t="s">
        <v>14</v>
      </c>
      <c r="I2334" s="1">
        <v>1</v>
      </c>
    </row>
    <row r="2335" spans="1:9" ht="15">
      <c r="A2335" s="1" t="s">
        <v>9</v>
      </c>
      <c r="B2335" s="1" t="s">
        <v>1337</v>
      </c>
      <c r="C2335" s="1" t="s">
        <v>1365</v>
      </c>
      <c r="D2335" s="1" t="s">
        <v>1365</v>
      </c>
      <c r="E2335" s="1">
        <v>8</v>
      </c>
      <c r="F2335" s="1">
        <v>15647</v>
      </c>
      <c r="G2335" s="1" t="s">
        <v>1367</v>
      </c>
      <c r="H2335" s="1" t="s">
        <v>12</v>
      </c>
      <c r="I2335" s="1">
        <v>11</v>
      </c>
    </row>
    <row r="2336" spans="1:9" ht="15">
      <c r="A2336" s="1" t="s">
        <v>9</v>
      </c>
      <c r="B2336" s="1" t="s">
        <v>1337</v>
      </c>
      <c r="C2336" s="1" t="s">
        <v>1365</v>
      </c>
      <c r="D2336" s="1" t="s">
        <v>1365</v>
      </c>
      <c r="E2336" s="1">
        <v>8</v>
      </c>
      <c r="F2336" s="1">
        <v>15817</v>
      </c>
      <c r="G2336" s="1" t="s">
        <v>1368</v>
      </c>
      <c r="H2336" s="1" t="s">
        <v>33</v>
      </c>
      <c r="I2336" s="1">
        <v>1</v>
      </c>
    </row>
    <row r="2337" spans="1:9" ht="15">
      <c r="A2337" s="1" t="s">
        <v>9</v>
      </c>
      <c r="B2337" s="1" t="s">
        <v>1337</v>
      </c>
      <c r="C2337" s="1" t="s">
        <v>1365</v>
      </c>
      <c r="D2337" s="1" t="s">
        <v>1365</v>
      </c>
      <c r="E2337" s="1">
        <v>8</v>
      </c>
      <c r="F2337" s="1">
        <v>15817</v>
      </c>
      <c r="G2337" s="1" t="s">
        <v>1368</v>
      </c>
      <c r="H2337" s="1" t="s">
        <v>14</v>
      </c>
      <c r="I2337" s="1">
        <v>1</v>
      </c>
    </row>
    <row r="2338" spans="1:9" ht="15">
      <c r="A2338" s="1" t="s">
        <v>9</v>
      </c>
      <c r="B2338" s="1" t="s">
        <v>1337</v>
      </c>
      <c r="C2338" s="1" t="s">
        <v>1365</v>
      </c>
      <c r="D2338" s="1" t="s">
        <v>1365</v>
      </c>
      <c r="E2338" s="1">
        <v>8</v>
      </c>
      <c r="F2338" s="1">
        <v>37564</v>
      </c>
      <c r="G2338" s="1" t="s">
        <v>1369</v>
      </c>
      <c r="H2338" s="1" t="s">
        <v>12</v>
      </c>
      <c r="I2338" s="1">
        <v>1</v>
      </c>
    </row>
    <row r="2339" spans="1:9" ht="15">
      <c r="A2339" s="1" t="s">
        <v>9</v>
      </c>
      <c r="B2339" s="1" t="s">
        <v>1337</v>
      </c>
      <c r="C2339" s="1" t="s">
        <v>1365</v>
      </c>
      <c r="D2339" s="1" t="s">
        <v>1365</v>
      </c>
      <c r="E2339" s="1">
        <v>8</v>
      </c>
      <c r="F2339" s="1">
        <v>39755</v>
      </c>
      <c r="G2339" s="1" t="s">
        <v>1370</v>
      </c>
      <c r="H2339" s="1" t="s">
        <v>556</v>
      </c>
      <c r="I2339" s="1">
        <v>1</v>
      </c>
    </row>
    <row r="2340" spans="1:9" ht="15">
      <c r="A2340" s="1" t="s">
        <v>9</v>
      </c>
      <c r="B2340" s="1" t="s">
        <v>1337</v>
      </c>
      <c r="C2340" s="1" t="s">
        <v>1365</v>
      </c>
      <c r="D2340" s="1" t="s">
        <v>1365</v>
      </c>
      <c r="E2340" s="1">
        <v>8</v>
      </c>
      <c r="F2340" s="1">
        <v>39755</v>
      </c>
      <c r="G2340" s="1" t="s">
        <v>1370</v>
      </c>
      <c r="H2340" s="1" t="s">
        <v>12</v>
      </c>
      <c r="I2340" s="1">
        <v>1</v>
      </c>
    </row>
    <row r="2341" spans="1:9" ht="15">
      <c r="A2341" s="1" t="s">
        <v>9</v>
      </c>
      <c r="B2341" s="1" t="s">
        <v>1337</v>
      </c>
      <c r="C2341" s="1" t="s">
        <v>1365</v>
      </c>
      <c r="D2341" s="1" t="s">
        <v>1365</v>
      </c>
      <c r="E2341" s="1">
        <v>8</v>
      </c>
      <c r="F2341" s="1">
        <v>46929</v>
      </c>
      <c r="G2341" s="1" t="s">
        <v>1371</v>
      </c>
      <c r="H2341" s="1" t="s">
        <v>33</v>
      </c>
      <c r="I2341" s="1">
        <v>1</v>
      </c>
    </row>
    <row r="2342" spans="1:9" ht="15">
      <c r="A2342" s="1" t="s">
        <v>9</v>
      </c>
      <c r="B2342" s="1" t="s">
        <v>1337</v>
      </c>
      <c r="C2342" s="1" t="s">
        <v>1365</v>
      </c>
      <c r="D2342" s="1" t="s">
        <v>1365</v>
      </c>
      <c r="E2342" s="1">
        <v>8</v>
      </c>
      <c r="F2342" s="1">
        <v>46929</v>
      </c>
      <c r="G2342" s="1" t="s">
        <v>1371</v>
      </c>
      <c r="H2342" s="1" t="s">
        <v>34</v>
      </c>
      <c r="I2342" s="1">
        <v>5</v>
      </c>
    </row>
    <row r="2343" spans="1:9" ht="15">
      <c r="A2343" s="1" t="s">
        <v>9</v>
      </c>
      <c r="B2343" s="1" t="s">
        <v>1337</v>
      </c>
      <c r="C2343" s="1" t="s">
        <v>1365</v>
      </c>
      <c r="D2343" s="1" t="s">
        <v>1365</v>
      </c>
      <c r="E2343" s="1">
        <v>8</v>
      </c>
      <c r="F2343" s="1">
        <v>46929</v>
      </c>
      <c r="G2343" s="1" t="s">
        <v>1371</v>
      </c>
      <c r="H2343" s="1" t="s">
        <v>12</v>
      </c>
      <c r="I2343" s="1">
        <v>2</v>
      </c>
    </row>
    <row r="2344" spans="1:9" ht="15">
      <c r="A2344" s="1" t="s">
        <v>9</v>
      </c>
      <c r="B2344" s="1" t="s">
        <v>1337</v>
      </c>
      <c r="C2344" s="1" t="s">
        <v>1365</v>
      </c>
      <c r="D2344" s="1" t="s">
        <v>1365</v>
      </c>
      <c r="E2344" s="1">
        <v>8</v>
      </c>
      <c r="F2344" s="1">
        <v>46930</v>
      </c>
      <c r="G2344" s="1" t="s">
        <v>1372</v>
      </c>
      <c r="H2344" s="1" t="s">
        <v>34</v>
      </c>
      <c r="I2344" s="1">
        <v>2</v>
      </c>
    </row>
    <row r="2345" spans="1:9" ht="15">
      <c r="A2345" s="1" t="s">
        <v>9</v>
      </c>
      <c r="B2345" s="1" t="s">
        <v>1337</v>
      </c>
      <c r="C2345" s="1" t="s">
        <v>1365</v>
      </c>
      <c r="D2345" s="1" t="s">
        <v>1365</v>
      </c>
      <c r="E2345" s="1">
        <v>8</v>
      </c>
      <c r="F2345" s="1">
        <v>900321</v>
      </c>
      <c r="G2345" s="1" t="s">
        <v>1373</v>
      </c>
      <c r="H2345" s="1" t="s">
        <v>14</v>
      </c>
      <c r="I2345" s="1">
        <v>1</v>
      </c>
    </row>
    <row r="2346" spans="1:9" ht="15">
      <c r="A2346" s="1" t="s">
        <v>9</v>
      </c>
      <c r="B2346" s="1" t="s">
        <v>1337</v>
      </c>
      <c r="C2346" s="1" t="s">
        <v>1365</v>
      </c>
      <c r="D2346" s="1" t="s">
        <v>1365</v>
      </c>
      <c r="E2346" s="1">
        <v>8</v>
      </c>
      <c r="F2346" s="1">
        <v>900321</v>
      </c>
      <c r="G2346" s="1" t="s">
        <v>1373</v>
      </c>
      <c r="H2346" s="1" t="s">
        <v>35</v>
      </c>
      <c r="I2346" s="1">
        <v>2</v>
      </c>
    </row>
    <row r="2347" spans="1:9" ht="15">
      <c r="A2347" s="1" t="s">
        <v>9</v>
      </c>
      <c r="B2347" s="1" t="s">
        <v>1337</v>
      </c>
      <c r="C2347" s="1" t="s">
        <v>1365</v>
      </c>
      <c r="D2347" s="1" t="s">
        <v>1365</v>
      </c>
      <c r="E2347" s="1">
        <v>8</v>
      </c>
      <c r="F2347" s="1">
        <v>905264</v>
      </c>
      <c r="G2347" s="1" t="s">
        <v>1374</v>
      </c>
      <c r="H2347" s="1" t="s">
        <v>34</v>
      </c>
      <c r="I2347" s="1">
        <v>2</v>
      </c>
    </row>
    <row r="2348" spans="1:9" ht="15">
      <c r="A2348" s="1" t="s">
        <v>9</v>
      </c>
      <c r="B2348" s="1" t="s">
        <v>1337</v>
      </c>
      <c r="C2348" s="1" t="s">
        <v>1365</v>
      </c>
      <c r="D2348" s="1" t="s">
        <v>1365</v>
      </c>
      <c r="E2348" s="1">
        <v>8</v>
      </c>
      <c r="F2348" s="1">
        <v>908289</v>
      </c>
      <c r="G2348" s="1" t="s">
        <v>1375</v>
      </c>
      <c r="H2348" s="1" t="s">
        <v>34</v>
      </c>
      <c r="I2348" s="1">
        <v>1</v>
      </c>
    </row>
    <row r="2349" spans="1:9" ht="15">
      <c r="A2349" s="1" t="s">
        <v>9</v>
      </c>
      <c r="B2349" s="1" t="s">
        <v>1337</v>
      </c>
      <c r="C2349" s="1" t="s">
        <v>1365</v>
      </c>
      <c r="D2349" s="1" t="s">
        <v>1365</v>
      </c>
      <c r="E2349" s="1">
        <v>8</v>
      </c>
      <c r="F2349" s="1">
        <v>914514</v>
      </c>
      <c r="G2349" s="1" t="s">
        <v>1376</v>
      </c>
      <c r="H2349" s="1" t="s">
        <v>34</v>
      </c>
      <c r="I2349" s="1">
        <v>2</v>
      </c>
    </row>
    <row r="2350" spans="1:9" ht="15">
      <c r="A2350" s="1" t="s">
        <v>9</v>
      </c>
      <c r="B2350" s="1" t="s">
        <v>1337</v>
      </c>
      <c r="C2350" s="1" t="s">
        <v>1365</v>
      </c>
      <c r="D2350" s="1" t="s">
        <v>1365</v>
      </c>
      <c r="E2350" s="1">
        <v>8</v>
      </c>
      <c r="F2350" s="1">
        <v>914514</v>
      </c>
      <c r="G2350" s="1" t="s">
        <v>1376</v>
      </c>
      <c r="H2350" s="1" t="s">
        <v>12</v>
      </c>
      <c r="I2350" s="1">
        <v>3</v>
      </c>
    </row>
    <row r="2351" spans="1:9" ht="15">
      <c r="A2351" s="1" t="s">
        <v>9</v>
      </c>
      <c r="B2351" s="1" t="s">
        <v>1337</v>
      </c>
      <c r="C2351" s="1" t="s">
        <v>1365</v>
      </c>
      <c r="D2351" s="1" t="s">
        <v>1365</v>
      </c>
      <c r="E2351" s="1">
        <v>8</v>
      </c>
      <c r="F2351" s="1">
        <v>918581</v>
      </c>
      <c r="G2351" s="1" t="s">
        <v>1377</v>
      </c>
      <c r="H2351" s="1" t="s">
        <v>33</v>
      </c>
      <c r="I2351" s="1">
        <v>1</v>
      </c>
    </row>
    <row r="2352" spans="1:9" ht="15">
      <c r="A2352" s="1" t="s">
        <v>9</v>
      </c>
      <c r="B2352" s="1" t="s">
        <v>1337</v>
      </c>
      <c r="C2352" s="1" t="s">
        <v>1365</v>
      </c>
      <c r="D2352" s="1" t="s">
        <v>1365</v>
      </c>
      <c r="E2352" s="1">
        <v>8</v>
      </c>
      <c r="F2352" s="1">
        <v>918581</v>
      </c>
      <c r="G2352" s="1" t="s">
        <v>1377</v>
      </c>
      <c r="H2352" s="1" t="s">
        <v>34</v>
      </c>
      <c r="I2352" s="1">
        <v>1</v>
      </c>
    </row>
    <row r="2353" spans="1:9" ht="15">
      <c r="A2353" s="1" t="s">
        <v>9</v>
      </c>
      <c r="B2353" s="1" t="s">
        <v>1337</v>
      </c>
      <c r="C2353" s="1" t="s">
        <v>1365</v>
      </c>
      <c r="D2353" s="1" t="s">
        <v>1365</v>
      </c>
      <c r="E2353" s="1">
        <v>8</v>
      </c>
      <c r="F2353" s="1">
        <v>918581</v>
      </c>
      <c r="G2353" s="1" t="s">
        <v>1377</v>
      </c>
      <c r="H2353" s="1" t="s">
        <v>12</v>
      </c>
      <c r="I2353" s="1">
        <v>6</v>
      </c>
    </row>
    <row r="2354" spans="1:9" ht="15">
      <c r="A2354" s="1" t="s">
        <v>9</v>
      </c>
      <c r="B2354" s="1" t="s">
        <v>1337</v>
      </c>
      <c r="C2354" s="1" t="s">
        <v>1365</v>
      </c>
      <c r="D2354" s="1" t="s">
        <v>1365</v>
      </c>
      <c r="E2354" s="1">
        <v>8</v>
      </c>
      <c r="F2354" s="1">
        <v>921804</v>
      </c>
      <c r="G2354" s="1" t="s">
        <v>1378</v>
      </c>
      <c r="H2354" s="1" t="s">
        <v>33</v>
      </c>
      <c r="I2354" s="1">
        <v>1</v>
      </c>
    </row>
    <row r="2355" spans="1:9" ht="15">
      <c r="A2355" s="1" t="s">
        <v>9</v>
      </c>
      <c r="B2355" s="1" t="s">
        <v>1337</v>
      </c>
      <c r="C2355" s="1" t="s">
        <v>1365</v>
      </c>
      <c r="D2355" s="1" t="s">
        <v>1365</v>
      </c>
      <c r="E2355" s="1">
        <v>8</v>
      </c>
      <c r="F2355" s="1">
        <v>921804</v>
      </c>
      <c r="G2355" s="1" t="s">
        <v>1378</v>
      </c>
      <c r="H2355" s="1" t="s">
        <v>134</v>
      </c>
      <c r="I2355" s="1">
        <v>1</v>
      </c>
    </row>
    <row r="2356" spans="1:9" ht="15">
      <c r="A2356" s="1" t="s">
        <v>9</v>
      </c>
      <c r="B2356" s="1" t="s">
        <v>1337</v>
      </c>
      <c r="C2356" s="1" t="s">
        <v>1365</v>
      </c>
      <c r="D2356" s="1" t="s">
        <v>1365</v>
      </c>
      <c r="E2356" s="1">
        <v>8</v>
      </c>
      <c r="F2356" s="1">
        <v>921804</v>
      </c>
      <c r="G2356" s="1" t="s">
        <v>1378</v>
      </c>
      <c r="H2356" s="1" t="s">
        <v>14</v>
      </c>
      <c r="I2356" s="1">
        <v>1</v>
      </c>
    </row>
    <row r="2357" spans="1:9" ht="15">
      <c r="A2357" s="1" t="s">
        <v>9</v>
      </c>
      <c r="B2357" s="1" t="s">
        <v>1379</v>
      </c>
      <c r="C2357" s="1" t="s">
        <v>1380</v>
      </c>
      <c r="D2357" s="1" t="s">
        <v>1380</v>
      </c>
      <c r="E2357" s="1">
        <v>8</v>
      </c>
      <c r="F2357" s="1">
        <v>22724</v>
      </c>
      <c r="G2357" s="1" t="s">
        <v>1381</v>
      </c>
      <c r="H2357" s="1" t="s">
        <v>45</v>
      </c>
      <c r="I2357" s="1">
        <v>1</v>
      </c>
    </row>
    <row r="2358" spans="1:9" ht="15">
      <c r="A2358" s="1" t="s">
        <v>9</v>
      </c>
      <c r="B2358" s="1" t="s">
        <v>1379</v>
      </c>
      <c r="C2358" s="1" t="s">
        <v>1380</v>
      </c>
      <c r="D2358" s="1" t="s">
        <v>1380</v>
      </c>
      <c r="E2358" s="1">
        <v>8</v>
      </c>
      <c r="F2358" s="1">
        <v>22724</v>
      </c>
      <c r="G2358" s="1" t="s">
        <v>1381</v>
      </c>
      <c r="H2358" s="1" t="s">
        <v>12</v>
      </c>
      <c r="I2358" s="1">
        <v>3</v>
      </c>
    </row>
    <row r="2359" spans="1:9" ht="15">
      <c r="A2359" s="1" t="s">
        <v>9</v>
      </c>
      <c r="B2359" s="1" t="s">
        <v>1379</v>
      </c>
      <c r="C2359" s="1" t="s">
        <v>1380</v>
      </c>
      <c r="D2359" s="1" t="s">
        <v>1380</v>
      </c>
      <c r="E2359" s="1">
        <v>8</v>
      </c>
      <c r="F2359" s="1">
        <v>22767</v>
      </c>
      <c r="G2359" s="1" t="s">
        <v>1382</v>
      </c>
      <c r="H2359" s="1" t="s">
        <v>123</v>
      </c>
      <c r="I2359" s="1">
        <v>1</v>
      </c>
    </row>
    <row r="2360" spans="1:9" ht="15">
      <c r="A2360" s="1" t="s">
        <v>9</v>
      </c>
      <c r="B2360" s="1" t="s">
        <v>1379</v>
      </c>
      <c r="C2360" s="1" t="s">
        <v>1380</v>
      </c>
      <c r="D2360" s="1" t="s">
        <v>1380</v>
      </c>
      <c r="E2360" s="1">
        <v>8</v>
      </c>
      <c r="F2360" s="1">
        <v>43552</v>
      </c>
      <c r="G2360" s="1" t="s">
        <v>1383</v>
      </c>
      <c r="H2360" s="1" t="s">
        <v>12</v>
      </c>
      <c r="I2360" s="1">
        <v>1</v>
      </c>
    </row>
    <row r="2361" spans="1:9" ht="15">
      <c r="A2361" s="1" t="s">
        <v>9</v>
      </c>
      <c r="B2361" s="1" t="s">
        <v>1379</v>
      </c>
      <c r="C2361" s="1" t="s">
        <v>1379</v>
      </c>
      <c r="D2361" s="1" t="s">
        <v>1379</v>
      </c>
      <c r="E2361" s="1">
        <v>8</v>
      </c>
      <c r="F2361" s="1">
        <v>23541</v>
      </c>
      <c r="G2361" s="1" t="s">
        <v>1384</v>
      </c>
      <c r="H2361" s="1" t="s">
        <v>12</v>
      </c>
      <c r="I2361" s="1">
        <v>1</v>
      </c>
    </row>
    <row r="2362" spans="1:9" ht="15">
      <c r="A2362" s="1" t="s">
        <v>9</v>
      </c>
      <c r="B2362" s="1" t="s">
        <v>1379</v>
      </c>
      <c r="C2362" s="1" t="s">
        <v>1379</v>
      </c>
      <c r="D2362" s="1" t="s">
        <v>1379</v>
      </c>
      <c r="E2362" s="1">
        <v>8</v>
      </c>
      <c r="F2362" s="1">
        <v>23565</v>
      </c>
      <c r="G2362" s="1" t="s">
        <v>1385</v>
      </c>
      <c r="H2362" s="1" t="s">
        <v>12</v>
      </c>
      <c r="I2362" s="1">
        <v>1</v>
      </c>
    </row>
    <row r="2363" spans="1:9" ht="15">
      <c r="A2363" s="1" t="s">
        <v>9</v>
      </c>
      <c r="B2363" s="1" t="s">
        <v>1379</v>
      </c>
      <c r="C2363" s="1" t="s">
        <v>1379</v>
      </c>
      <c r="D2363" s="1" t="s">
        <v>1379</v>
      </c>
      <c r="E2363" s="1">
        <v>8</v>
      </c>
      <c r="F2363" s="1">
        <v>23735</v>
      </c>
      <c r="G2363" s="1" t="s">
        <v>1386</v>
      </c>
      <c r="H2363" s="1" t="s">
        <v>12</v>
      </c>
      <c r="I2363" s="1">
        <v>2</v>
      </c>
    </row>
    <row r="2364" spans="1:9" ht="15">
      <c r="A2364" s="1" t="s">
        <v>9</v>
      </c>
      <c r="B2364" s="1" t="s">
        <v>1379</v>
      </c>
      <c r="C2364" s="1" t="s">
        <v>1387</v>
      </c>
      <c r="D2364" s="1" t="s">
        <v>1387</v>
      </c>
      <c r="E2364" s="1">
        <v>8</v>
      </c>
      <c r="F2364" s="1">
        <v>23668</v>
      </c>
      <c r="G2364" s="1" t="s">
        <v>1388</v>
      </c>
      <c r="H2364" s="1" t="s">
        <v>14</v>
      </c>
      <c r="I2364" s="1">
        <v>1</v>
      </c>
    </row>
    <row r="2365" spans="1:9" ht="15">
      <c r="A2365" s="1" t="s">
        <v>9</v>
      </c>
      <c r="B2365" s="1" t="s">
        <v>1379</v>
      </c>
      <c r="C2365" s="1" t="s">
        <v>1389</v>
      </c>
      <c r="D2365" s="1" t="s">
        <v>1389</v>
      </c>
      <c r="E2365" s="1">
        <v>8</v>
      </c>
      <c r="F2365" s="1">
        <v>22697</v>
      </c>
      <c r="G2365" s="1" t="s">
        <v>1390</v>
      </c>
      <c r="H2365" s="1" t="s">
        <v>12</v>
      </c>
      <c r="I2365" s="1">
        <v>1</v>
      </c>
    </row>
    <row r="2366" spans="1:9" ht="15">
      <c r="A2366" s="1" t="s">
        <v>9</v>
      </c>
      <c r="B2366" s="1" t="s">
        <v>1391</v>
      </c>
      <c r="C2366" s="1" t="s">
        <v>1392</v>
      </c>
      <c r="D2366" s="1" t="s">
        <v>1392</v>
      </c>
      <c r="E2366" s="1">
        <v>6</v>
      </c>
      <c r="F2366" s="1">
        <v>9455</v>
      </c>
      <c r="G2366" s="1" t="s">
        <v>1393</v>
      </c>
      <c r="H2366" s="1" t="s">
        <v>12</v>
      </c>
      <c r="I2366" s="1">
        <v>2</v>
      </c>
    </row>
    <row r="2367" spans="1:9" ht="15">
      <c r="A2367" s="1" t="s">
        <v>9</v>
      </c>
      <c r="B2367" s="1" t="s">
        <v>1391</v>
      </c>
      <c r="C2367" s="1" t="s">
        <v>1392</v>
      </c>
      <c r="D2367" s="1" t="s">
        <v>1392</v>
      </c>
      <c r="E2367" s="1">
        <v>8</v>
      </c>
      <c r="F2367" s="1">
        <v>6385</v>
      </c>
      <c r="G2367" s="1" t="s">
        <v>1394</v>
      </c>
      <c r="H2367" s="1" t="s">
        <v>33</v>
      </c>
      <c r="I2367" s="1">
        <v>2</v>
      </c>
    </row>
    <row r="2368" spans="1:9" ht="15">
      <c r="A2368" s="1" t="s">
        <v>9</v>
      </c>
      <c r="B2368" s="1" t="s">
        <v>1391</v>
      </c>
      <c r="C2368" s="1" t="s">
        <v>1392</v>
      </c>
      <c r="D2368" s="1" t="s">
        <v>1392</v>
      </c>
      <c r="E2368" s="1">
        <v>8</v>
      </c>
      <c r="F2368" s="1">
        <v>6385</v>
      </c>
      <c r="G2368" s="1" t="s">
        <v>1394</v>
      </c>
      <c r="H2368" s="1" t="s">
        <v>12</v>
      </c>
      <c r="I2368" s="1">
        <v>8</v>
      </c>
    </row>
    <row r="2369" spans="1:9" ht="15">
      <c r="A2369" s="1" t="s">
        <v>9</v>
      </c>
      <c r="B2369" s="1" t="s">
        <v>1391</v>
      </c>
      <c r="C2369" s="1" t="s">
        <v>1392</v>
      </c>
      <c r="D2369" s="1" t="s">
        <v>1392</v>
      </c>
      <c r="E2369" s="1">
        <v>8</v>
      </c>
      <c r="F2369" s="1">
        <v>6403</v>
      </c>
      <c r="G2369" s="1" t="s">
        <v>1395</v>
      </c>
      <c r="H2369" s="1" t="s">
        <v>33</v>
      </c>
      <c r="I2369" s="1">
        <v>1</v>
      </c>
    </row>
    <row r="2370" spans="1:9" ht="15">
      <c r="A2370" s="1" t="s">
        <v>9</v>
      </c>
      <c r="B2370" s="1" t="s">
        <v>1391</v>
      </c>
      <c r="C2370" s="1" t="s">
        <v>1392</v>
      </c>
      <c r="D2370" s="1" t="s">
        <v>1392</v>
      </c>
      <c r="E2370" s="1">
        <v>8</v>
      </c>
      <c r="F2370" s="1">
        <v>6403</v>
      </c>
      <c r="G2370" s="1" t="s">
        <v>1395</v>
      </c>
      <c r="H2370" s="1" t="s">
        <v>14</v>
      </c>
      <c r="I2370" s="1">
        <v>1</v>
      </c>
    </row>
    <row r="2371" spans="1:9" ht="15">
      <c r="A2371" s="1" t="s">
        <v>9</v>
      </c>
      <c r="B2371" s="1" t="s">
        <v>1391</v>
      </c>
      <c r="C2371" s="1" t="s">
        <v>1392</v>
      </c>
      <c r="D2371" s="1" t="s">
        <v>1392</v>
      </c>
      <c r="E2371" s="1">
        <v>8</v>
      </c>
      <c r="F2371" s="1">
        <v>6403</v>
      </c>
      <c r="G2371" s="1" t="s">
        <v>1395</v>
      </c>
      <c r="H2371" s="1" t="s">
        <v>12</v>
      </c>
      <c r="I2371" s="1">
        <v>1</v>
      </c>
    </row>
    <row r="2372" spans="1:9" ht="15">
      <c r="A2372" s="1" t="s">
        <v>9</v>
      </c>
      <c r="B2372" s="1" t="s">
        <v>1391</v>
      </c>
      <c r="C2372" s="1" t="s">
        <v>1392</v>
      </c>
      <c r="D2372" s="1" t="s">
        <v>1392</v>
      </c>
      <c r="E2372" s="1">
        <v>8</v>
      </c>
      <c r="F2372" s="1">
        <v>6415</v>
      </c>
      <c r="G2372" s="1" t="s">
        <v>1396</v>
      </c>
      <c r="H2372" s="1" t="s">
        <v>33</v>
      </c>
      <c r="I2372" s="1">
        <v>1</v>
      </c>
    </row>
    <row r="2373" spans="1:9" ht="15">
      <c r="A2373" s="1" t="s">
        <v>9</v>
      </c>
      <c r="B2373" s="1" t="s">
        <v>1391</v>
      </c>
      <c r="C2373" s="1" t="s">
        <v>1392</v>
      </c>
      <c r="D2373" s="1" t="s">
        <v>1392</v>
      </c>
      <c r="E2373" s="1">
        <v>8</v>
      </c>
      <c r="F2373" s="1">
        <v>6415</v>
      </c>
      <c r="G2373" s="1" t="s">
        <v>1396</v>
      </c>
      <c r="H2373" s="1" t="s">
        <v>14</v>
      </c>
      <c r="I2373" s="1">
        <v>1</v>
      </c>
    </row>
    <row r="2374" spans="1:9" ht="15">
      <c r="A2374" s="1" t="s">
        <v>9</v>
      </c>
      <c r="B2374" s="1" t="s">
        <v>1391</v>
      </c>
      <c r="C2374" s="1" t="s">
        <v>1392</v>
      </c>
      <c r="D2374" s="1" t="s">
        <v>1392</v>
      </c>
      <c r="E2374" s="1">
        <v>8</v>
      </c>
      <c r="F2374" s="1">
        <v>39457</v>
      </c>
      <c r="G2374" s="1" t="s">
        <v>1397</v>
      </c>
      <c r="H2374" s="1" t="s">
        <v>12</v>
      </c>
      <c r="I2374" s="1">
        <v>1</v>
      </c>
    </row>
    <row r="2375" spans="1:9" ht="15">
      <c r="A2375" s="1" t="s">
        <v>9</v>
      </c>
      <c r="B2375" s="1" t="s">
        <v>1391</v>
      </c>
      <c r="C2375" s="1" t="s">
        <v>1392</v>
      </c>
      <c r="D2375" s="1" t="s">
        <v>1392</v>
      </c>
      <c r="E2375" s="1">
        <v>8</v>
      </c>
      <c r="F2375" s="1">
        <v>46401</v>
      </c>
      <c r="G2375" s="1" t="s">
        <v>1398</v>
      </c>
      <c r="H2375" s="1" t="s">
        <v>14</v>
      </c>
      <c r="I2375" s="1">
        <v>1</v>
      </c>
    </row>
    <row r="2376" spans="1:9" ht="15">
      <c r="A2376" s="1" t="s">
        <v>9</v>
      </c>
      <c r="B2376" s="1" t="s">
        <v>1391</v>
      </c>
      <c r="C2376" s="1" t="s">
        <v>1392</v>
      </c>
      <c r="D2376" s="1" t="s">
        <v>1392</v>
      </c>
      <c r="E2376" s="1">
        <v>8</v>
      </c>
      <c r="F2376" s="1">
        <v>46401</v>
      </c>
      <c r="G2376" s="1" t="s">
        <v>1398</v>
      </c>
      <c r="H2376" s="1" t="s">
        <v>12</v>
      </c>
      <c r="I2376" s="1">
        <v>1</v>
      </c>
    </row>
    <row r="2377" spans="1:9" ht="15">
      <c r="A2377" s="1" t="s">
        <v>9</v>
      </c>
      <c r="B2377" s="1" t="s">
        <v>1391</v>
      </c>
      <c r="C2377" s="1" t="s">
        <v>1392</v>
      </c>
      <c r="D2377" s="1" t="s">
        <v>1392</v>
      </c>
      <c r="E2377" s="1">
        <v>8</v>
      </c>
      <c r="F2377" s="1">
        <v>901854</v>
      </c>
      <c r="G2377" s="1" t="s">
        <v>1399</v>
      </c>
      <c r="H2377" s="1" t="s">
        <v>12</v>
      </c>
      <c r="I2377" s="1">
        <v>4</v>
      </c>
    </row>
    <row r="2378" spans="1:9" ht="15">
      <c r="A2378" s="1" t="s">
        <v>9</v>
      </c>
      <c r="B2378" s="1" t="s">
        <v>1391</v>
      </c>
      <c r="C2378" s="1" t="s">
        <v>1392</v>
      </c>
      <c r="D2378" s="1" t="s">
        <v>1392</v>
      </c>
      <c r="E2378" s="1">
        <v>8</v>
      </c>
      <c r="F2378" s="1">
        <v>908903</v>
      </c>
      <c r="G2378" s="1" t="s">
        <v>1400</v>
      </c>
      <c r="H2378" s="1" t="s">
        <v>33</v>
      </c>
      <c r="I2378" s="1">
        <v>4</v>
      </c>
    </row>
    <row r="2379" spans="1:9" ht="15">
      <c r="A2379" s="1" t="s">
        <v>9</v>
      </c>
      <c r="B2379" s="1" t="s">
        <v>1391</v>
      </c>
      <c r="C2379" s="1" t="s">
        <v>1392</v>
      </c>
      <c r="D2379" s="1" t="s">
        <v>1392</v>
      </c>
      <c r="E2379" s="1">
        <v>8</v>
      </c>
      <c r="F2379" s="1">
        <v>910375</v>
      </c>
      <c r="G2379" s="1" t="s">
        <v>1401</v>
      </c>
      <c r="H2379" s="1" t="s">
        <v>12</v>
      </c>
      <c r="I2379" s="1">
        <v>5</v>
      </c>
    </row>
    <row r="2380" spans="1:9" ht="15">
      <c r="A2380" s="1" t="s">
        <v>9</v>
      </c>
      <c r="B2380" s="1" t="s">
        <v>1391</v>
      </c>
      <c r="C2380" s="1" t="s">
        <v>1392</v>
      </c>
      <c r="D2380" s="1" t="s">
        <v>1392</v>
      </c>
      <c r="E2380" s="1">
        <v>8</v>
      </c>
      <c r="F2380" s="1">
        <v>921051</v>
      </c>
      <c r="G2380" s="1" t="s">
        <v>1402</v>
      </c>
      <c r="H2380" s="1" t="s">
        <v>220</v>
      </c>
      <c r="I2380" s="1">
        <v>2</v>
      </c>
    </row>
    <row r="2381" spans="1:9" ht="15">
      <c r="A2381" s="1" t="s">
        <v>9</v>
      </c>
      <c r="B2381" s="1" t="s">
        <v>1391</v>
      </c>
      <c r="C2381" s="1" t="s">
        <v>1392</v>
      </c>
      <c r="D2381" s="1" t="s">
        <v>1392</v>
      </c>
      <c r="E2381" s="1">
        <v>8</v>
      </c>
      <c r="F2381" s="1">
        <v>923205</v>
      </c>
      <c r="G2381" s="1" t="s">
        <v>1403</v>
      </c>
      <c r="H2381" s="1" t="s">
        <v>33</v>
      </c>
      <c r="I2381" s="1">
        <v>2</v>
      </c>
    </row>
    <row r="2382" spans="1:9" ht="15">
      <c r="A2382" s="1" t="s">
        <v>9</v>
      </c>
      <c r="B2382" s="1" t="s">
        <v>1391</v>
      </c>
      <c r="C2382" s="1" t="s">
        <v>1392</v>
      </c>
      <c r="D2382" s="1" t="s">
        <v>1392</v>
      </c>
      <c r="E2382" s="1">
        <v>8</v>
      </c>
      <c r="F2382" s="1">
        <v>923205</v>
      </c>
      <c r="G2382" s="1" t="s">
        <v>1403</v>
      </c>
      <c r="H2382" s="1" t="s">
        <v>12</v>
      </c>
      <c r="I2382" s="1">
        <v>2</v>
      </c>
    </row>
    <row r="2383" spans="1:9" ht="15">
      <c r="A2383" s="1" t="s">
        <v>9</v>
      </c>
      <c r="B2383" s="1" t="s">
        <v>1391</v>
      </c>
      <c r="C2383" s="1" t="s">
        <v>1404</v>
      </c>
      <c r="D2383" s="1" t="s">
        <v>1404</v>
      </c>
      <c r="E2383" s="1">
        <v>8</v>
      </c>
      <c r="F2383" s="1">
        <v>6774</v>
      </c>
      <c r="G2383" s="1" t="s">
        <v>1405</v>
      </c>
      <c r="H2383" s="1" t="s">
        <v>12</v>
      </c>
      <c r="I2383" s="1">
        <v>2</v>
      </c>
    </row>
    <row r="2384" spans="1:9" ht="15">
      <c r="A2384" s="1" t="s">
        <v>9</v>
      </c>
      <c r="B2384" s="1" t="s">
        <v>1391</v>
      </c>
      <c r="C2384" s="1" t="s">
        <v>1404</v>
      </c>
      <c r="D2384" s="1" t="s">
        <v>1404</v>
      </c>
      <c r="E2384" s="1">
        <v>8</v>
      </c>
      <c r="F2384" s="1">
        <v>38398</v>
      </c>
      <c r="G2384" s="1" t="s">
        <v>1406</v>
      </c>
      <c r="H2384" s="1" t="s">
        <v>34</v>
      </c>
      <c r="I2384" s="1">
        <v>2</v>
      </c>
    </row>
    <row r="2385" spans="1:9" ht="15">
      <c r="A2385" s="1" t="s">
        <v>9</v>
      </c>
      <c r="B2385" s="1" t="s">
        <v>1391</v>
      </c>
      <c r="C2385" s="1" t="s">
        <v>1404</v>
      </c>
      <c r="D2385" s="1" t="s">
        <v>1404</v>
      </c>
      <c r="E2385" s="1">
        <v>8</v>
      </c>
      <c r="F2385" s="1">
        <v>38398</v>
      </c>
      <c r="G2385" s="1" t="s">
        <v>1406</v>
      </c>
      <c r="H2385" s="1" t="s">
        <v>12</v>
      </c>
      <c r="I2385" s="1">
        <v>1</v>
      </c>
    </row>
    <row r="2386" spans="1:9" ht="15">
      <c r="A2386" s="1" t="s">
        <v>9</v>
      </c>
      <c r="B2386" s="1" t="s">
        <v>1391</v>
      </c>
      <c r="C2386" s="1" t="s">
        <v>1407</v>
      </c>
      <c r="D2386" s="1" t="s">
        <v>1407</v>
      </c>
      <c r="E2386" s="1">
        <v>8</v>
      </c>
      <c r="F2386" s="1">
        <v>13959</v>
      </c>
      <c r="G2386" s="1" t="s">
        <v>1408</v>
      </c>
      <c r="H2386" s="1" t="s">
        <v>12</v>
      </c>
      <c r="I2386" s="1">
        <v>1</v>
      </c>
    </row>
    <row r="2387" spans="1:9" ht="15">
      <c r="A2387" s="1" t="s">
        <v>9</v>
      </c>
      <c r="B2387" s="1" t="s">
        <v>1391</v>
      </c>
      <c r="C2387" s="1" t="s">
        <v>1391</v>
      </c>
      <c r="D2387" s="1" t="s">
        <v>1391</v>
      </c>
      <c r="E2387" s="1">
        <v>8</v>
      </c>
      <c r="F2387" s="1">
        <v>13687</v>
      </c>
      <c r="G2387" s="1" t="s">
        <v>1409</v>
      </c>
      <c r="H2387" s="1" t="s">
        <v>14</v>
      </c>
      <c r="I2387" s="1">
        <v>1</v>
      </c>
    </row>
    <row r="2388" spans="1:9" ht="15">
      <c r="A2388" s="1" t="s">
        <v>9</v>
      </c>
      <c r="B2388" s="1" t="s">
        <v>1391</v>
      </c>
      <c r="C2388" s="1" t="s">
        <v>1391</v>
      </c>
      <c r="D2388" s="1" t="s">
        <v>1391</v>
      </c>
      <c r="E2388" s="1">
        <v>8</v>
      </c>
      <c r="F2388" s="1">
        <v>13687</v>
      </c>
      <c r="G2388" s="1" t="s">
        <v>1409</v>
      </c>
      <c r="H2388" s="1" t="s">
        <v>12</v>
      </c>
      <c r="I2388" s="1">
        <v>2</v>
      </c>
    </row>
    <row r="2389" spans="1:9" ht="15">
      <c r="A2389" s="1" t="s">
        <v>9</v>
      </c>
      <c r="B2389" s="1" t="s">
        <v>1391</v>
      </c>
      <c r="C2389" s="1" t="s">
        <v>1391</v>
      </c>
      <c r="D2389" s="1" t="s">
        <v>1391</v>
      </c>
      <c r="E2389" s="1">
        <v>8</v>
      </c>
      <c r="F2389" s="1">
        <v>13785</v>
      </c>
      <c r="G2389" s="1" t="s">
        <v>1410</v>
      </c>
      <c r="H2389" s="1" t="s">
        <v>14</v>
      </c>
      <c r="I2389" s="1">
        <v>1</v>
      </c>
    </row>
    <row r="2390" spans="1:9" ht="15">
      <c r="A2390" s="1" t="s">
        <v>9</v>
      </c>
      <c r="B2390" s="1" t="s">
        <v>1391</v>
      </c>
      <c r="C2390" s="1" t="s">
        <v>1391</v>
      </c>
      <c r="D2390" s="1" t="s">
        <v>1391</v>
      </c>
      <c r="E2390" s="1">
        <v>8</v>
      </c>
      <c r="F2390" s="1">
        <v>13808</v>
      </c>
      <c r="G2390" s="1" t="s">
        <v>1411</v>
      </c>
      <c r="H2390" s="1" t="s">
        <v>12</v>
      </c>
      <c r="I2390" s="1">
        <v>2</v>
      </c>
    </row>
    <row r="2391" spans="1:9" ht="15">
      <c r="A2391" s="1" t="s">
        <v>9</v>
      </c>
      <c r="B2391" s="1" t="s">
        <v>1391</v>
      </c>
      <c r="C2391" s="1" t="s">
        <v>1391</v>
      </c>
      <c r="D2391" s="1" t="s">
        <v>1391</v>
      </c>
      <c r="E2391" s="1">
        <v>8</v>
      </c>
      <c r="F2391" s="1">
        <v>13812</v>
      </c>
      <c r="G2391" s="1" t="s">
        <v>1412</v>
      </c>
      <c r="H2391" s="1" t="s">
        <v>12</v>
      </c>
      <c r="I2391" s="1">
        <v>1</v>
      </c>
    </row>
    <row r="2392" spans="1:9" ht="15">
      <c r="A2392" s="1" t="s">
        <v>9</v>
      </c>
      <c r="B2392" s="1" t="s">
        <v>1391</v>
      </c>
      <c r="C2392" s="1" t="s">
        <v>1391</v>
      </c>
      <c r="D2392" s="1" t="s">
        <v>1391</v>
      </c>
      <c r="E2392" s="1">
        <v>8</v>
      </c>
      <c r="F2392" s="1">
        <v>13821</v>
      </c>
      <c r="G2392" s="1" t="s">
        <v>1413</v>
      </c>
      <c r="H2392" s="1" t="s">
        <v>50</v>
      </c>
      <c r="I2392" s="1">
        <v>1</v>
      </c>
    </row>
    <row r="2393" spans="1:9" ht="15">
      <c r="A2393" s="1" t="s">
        <v>9</v>
      </c>
      <c r="B2393" s="1" t="s">
        <v>1391</v>
      </c>
      <c r="C2393" s="1" t="s">
        <v>1391</v>
      </c>
      <c r="D2393" s="1" t="s">
        <v>1391</v>
      </c>
      <c r="E2393" s="1">
        <v>8</v>
      </c>
      <c r="F2393" s="1">
        <v>13821</v>
      </c>
      <c r="G2393" s="1" t="s">
        <v>1413</v>
      </c>
      <c r="H2393" s="1" t="s">
        <v>12</v>
      </c>
      <c r="I2393" s="1">
        <v>6</v>
      </c>
    </row>
    <row r="2394" spans="1:9" ht="15">
      <c r="A2394" s="1" t="s">
        <v>9</v>
      </c>
      <c r="B2394" s="1" t="s">
        <v>1391</v>
      </c>
      <c r="C2394" s="1" t="s">
        <v>1391</v>
      </c>
      <c r="D2394" s="1" t="s">
        <v>1391</v>
      </c>
      <c r="E2394" s="1">
        <v>8</v>
      </c>
      <c r="F2394" s="1">
        <v>36341</v>
      </c>
      <c r="G2394" s="1" t="s">
        <v>1414</v>
      </c>
      <c r="H2394" s="1" t="s">
        <v>50</v>
      </c>
      <c r="I2394" s="1">
        <v>1</v>
      </c>
    </row>
    <row r="2395" spans="1:9" ht="15">
      <c r="A2395" s="1" t="s">
        <v>9</v>
      </c>
      <c r="B2395" s="1" t="s">
        <v>1391</v>
      </c>
      <c r="C2395" s="1" t="s">
        <v>1391</v>
      </c>
      <c r="D2395" s="1" t="s">
        <v>1391</v>
      </c>
      <c r="E2395" s="1">
        <v>8</v>
      </c>
      <c r="F2395" s="1">
        <v>36341</v>
      </c>
      <c r="G2395" s="1" t="s">
        <v>1414</v>
      </c>
      <c r="H2395" s="1" t="s">
        <v>75</v>
      </c>
      <c r="I2395" s="1">
        <v>1</v>
      </c>
    </row>
    <row r="2396" spans="1:9" ht="15">
      <c r="A2396" s="1" t="s">
        <v>9</v>
      </c>
      <c r="B2396" s="1" t="s">
        <v>1391</v>
      </c>
      <c r="C2396" s="1" t="s">
        <v>1391</v>
      </c>
      <c r="D2396" s="1" t="s">
        <v>1391</v>
      </c>
      <c r="E2396" s="1">
        <v>8</v>
      </c>
      <c r="F2396" s="1">
        <v>39597</v>
      </c>
      <c r="G2396" s="1" t="s">
        <v>1415</v>
      </c>
      <c r="H2396" s="1" t="s">
        <v>12</v>
      </c>
      <c r="I2396" s="1">
        <v>5</v>
      </c>
    </row>
    <row r="2397" spans="1:9" ht="15">
      <c r="A2397" s="1" t="s">
        <v>9</v>
      </c>
      <c r="B2397" s="1" t="s">
        <v>1391</v>
      </c>
      <c r="C2397" s="1" t="s">
        <v>1391</v>
      </c>
      <c r="D2397" s="1" t="s">
        <v>1391</v>
      </c>
      <c r="E2397" s="1">
        <v>8</v>
      </c>
      <c r="F2397" s="1">
        <v>39639</v>
      </c>
      <c r="G2397" s="1" t="s">
        <v>1416</v>
      </c>
      <c r="H2397" s="1" t="s">
        <v>123</v>
      </c>
      <c r="I2397" s="1">
        <v>1</v>
      </c>
    </row>
    <row r="2398" spans="1:9" ht="15">
      <c r="A2398" s="1" t="s">
        <v>9</v>
      </c>
      <c r="B2398" s="1" t="s">
        <v>1391</v>
      </c>
      <c r="C2398" s="1" t="s">
        <v>1391</v>
      </c>
      <c r="D2398" s="1" t="s">
        <v>1391</v>
      </c>
      <c r="E2398" s="1">
        <v>8</v>
      </c>
      <c r="F2398" s="1">
        <v>42286</v>
      </c>
      <c r="G2398" s="1" t="s">
        <v>1417</v>
      </c>
      <c r="H2398" s="1" t="s">
        <v>35</v>
      </c>
      <c r="I2398" s="1">
        <v>1</v>
      </c>
    </row>
    <row r="2399" spans="1:9" ht="15">
      <c r="A2399" s="1" t="s">
        <v>9</v>
      </c>
      <c r="B2399" s="1" t="s">
        <v>1391</v>
      </c>
      <c r="C2399" s="1" t="s">
        <v>1391</v>
      </c>
      <c r="D2399" s="1" t="s">
        <v>1391</v>
      </c>
      <c r="E2399" s="1">
        <v>8</v>
      </c>
      <c r="F2399" s="1">
        <v>42286</v>
      </c>
      <c r="G2399" s="1" t="s">
        <v>1417</v>
      </c>
      <c r="H2399" s="1" t="s">
        <v>123</v>
      </c>
      <c r="I2399" s="1">
        <v>1</v>
      </c>
    </row>
    <row r="2400" spans="1:9" ht="15">
      <c r="A2400" s="1" t="s">
        <v>9</v>
      </c>
      <c r="B2400" s="1" t="s">
        <v>1391</v>
      </c>
      <c r="C2400" s="1" t="s">
        <v>1391</v>
      </c>
      <c r="D2400" s="1" t="s">
        <v>1391</v>
      </c>
      <c r="E2400" s="1">
        <v>8</v>
      </c>
      <c r="F2400" s="1">
        <v>42286</v>
      </c>
      <c r="G2400" s="1" t="s">
        <v>1417</v>
      </c>
      <c r="H2400" s="1" t="s">
        <v>12</v>
      </c>
      <c r="I2400" s="1">
        <v>1</v>
      </c>
    </row>
    <row r="2401" spans="1:9" ht="15">
      <c r="A2401" s="1" t="s">
        <v>9</v>
      </c>
      <c r="B2401" s="1" t="s">
        <v>1391</v>
      </c>
      <c r="C2401" s="1" t="s">
        <v>1391</v>
      </c>
      <c r="D2401" s="1" t="s">
        <v>1391</v>
      </c>
      <c r="E2401" s="1">
        <v>8</v>
      </c>
      <c r="F2401" s="1">
        <v>46814</v>
      </c>
      <c r="G2401" s="1" t="s">
        <v>1418</v>
      </c>
      <c r="H2401" s="1" t="s">
        <v>86</v>
      </c>
      <c r="I2401" s="1">
        <v>1</v>
      </c>
    </row>
    <row r="2402" spans="1:9" ht="15">
      <c r="A2402" s="1" t="s">
        <v>9</v>
      </c>
      <c r="B2402" s="1" t="s">
        <v>1391</v>
      </c>
      <c r="C2402" s="1" t="s">
        <v>1391</v>
      </c>
      <c r="D2402" s="1" t="s">
        <v>1391</v>
      </c>
      <c r="E2402" s="1">
        <v>8</v>
      </c>
      <c r="F2402" s="1">
        <v>46814</v>
      </c>
      <c r="G2402" s="1" t="s">
        <v>1418</v>
      </c>
      <c r="H2402" s="1" t="s">
        <v>123</v>
      </c>
      <c r="I2402" s="1">
        <v>1</v>
      </c>
    </row>
    <row r="2403" spans="1:9" ht="15">
      <c r="A2403" s="1" t="s">
        <v>9</v>
      </c>
      <c r="B2403" s="1" t="s">
        <v>1391</v>
      </c>
      <c r="C2403" s="1" t="s">
        <v>1391</v>
      </c>
      <c r="D2403" s="1" t="s">
        <v>1391</v>
      </c>
      <c r="E2403" s="1">
        <v>8</v>
      </c>
      <c r="F2403" s="1">
        <v>49256</v>
      </c>
      <c r="G2403" s="1" t="s">
        <v>1419</v>
      </c>
      <c r="H2403" s="1" t="s">
        <v>123</v>
      </c>
      <c r="I2403" s="1">
        <v>1</v>
      </c>
    </row>
    <row r="2404" spans="1:9" ht="15">
      <c r="A2404" s="1" t="s">
        <v>9</v>
      </c>
      <c r="B2404" s="1" t="s">
        <v>1391</v>
      </c>
      <c r="C2404" s="1" t="s">
        <v>1391</v>
      </c>
      <c r="D2404" s="1" t="s">
        <v>1391</v>
      </c>
      <c r="E2404" s="1">
        <v>8</v>
      </c>
      <c r="F2404" s="1">
        <v>49256</v>
      </c>
      <c r="G2404" s="1" t="s">
        <v>1419</v>
      </c>
      <c r="H2404" s="1" t="s">
        <v>12</v>
      </c>
      <c r="I2404" s="1">
        <v>2</v>
      </c>
    </row>
    <row r="2405" spans="1:9" ht="15">
      <c r="A2405" s="1" t="s">
        <v>9</v>
      </c>
      <c r="B2405" s="1" t="s">
        <v>1391</v>
      </c>
      <c r="C2405" s="1" t="s">
        <v>1391</v>
      </c>
      <c r="D2405" s="1" t="s">
        <v>1391</v>
      </c>
      <c r="E2405" s="1">
        <v>8</v>
      </c>
      <c r="F2405" s="1">
        <v>127292</v>
      </c>
      <c r="G2405" s="1" t="s">
        <v>1420</v>
      </c>
      <c r="H2405" s="1" t="s">
        <v>53</v>
      </c>
      <c r="I2405" s="1">
        <v>1</v>
      </c>
    </row>
    <row r="2406" spans="1:9" ht="15">
      <c r="A2406" s="1" t="s">
        <v>9</v>
      </c>
      <c r="B2406" s="1" t="s">
        <v>1391</v>
      </c>
      <c r="C2406" s="1" t="s">
        <v>1391</v>
      </c>
      <c r="D2406" s="1" t="s">
        <v>1391</v>
      </c>
      <c r="E2406" s="1">
        <v>8</v>
      </c>
      <c r="F2406" s="1">
        <v>127292</v>
      </c>
      <c r="G2406" s="1" t="s">
        <v>1420</v>
      </c>
      <c r="H2406" s="1" t="s">
        <v>12</v>
      </c>
      <c r="I2406" s="1">
        <v>1</v>
      </c>
    </row>
    <row r="2407" spans="1:9" ht="15">
      <c r="A2407" s="1" t="s">
        <v>9</v>
      </c>
      <c r="B2407" s="1" t="s">
        <v>1391</v>
      </c>
      <c r="C2407" s="1" t="s">
        <v>1391</v>
      </c>
      <c r="D2407" s="1" t="s">
        <v>1391</v>
      </c>
      <c r="E2407" s="1">
        <v>8</v>
      </c>
      <c r="F2407" s="1">
        <v>901465</v>
      </c>
      <c r="G2407" s="1" t="s">
        <v>1421</v>
      </c>
      <c r="H2407" s="1" t="s">
        <v>123</v>
      </c>
      <c r="I2407" s="1">
        <v>1</v>
      </c>
    </row>
    <row r="2408" spans="1:9" ht="15">
      <c r="A2408" s="1" t="s">
        <v>9</v>
      </c>
      <c r="B2408" s="1" t="s">
        <v>1391</v>
      </c>
      <c r="C2408" s="1" t="s">
        <v>1391</v>
      </c>
      <c r="D2408" s="1" t="s">
        <v>1391</v>
      </c>
      <c r="E2408" s="1">
        <v>8</v>
      </c>
      <c r="F2408" s="1">
        <v>924581</v>
      </c>
      <c r="G2408" s="1" t="s">
        <v>1422</v>
      </c>
      <c r="H2408" s="1" t="s">
        <v>12</v>
      </c>
      <c r="I2408" s="1">
        <v>1</v>
      </c>
    </row>
    <row r="2409" spans="1:9" ht="15">
      <c r="A2409" s="1" t="s">
        <v>9</v>
      </c>
      <c r="B2409" s="1" t="s">
        <v>1391</v>
      </c>
      <c r="C2409" s="1" t="s">
        <v>1423</v>
      </c>
      <c r="D2409" s="1" t="s">
        <v>1423</v>
      </c>
      <c r="E2409" s="1">
        <v>3</v>
      </c>
      <c r="F2409" s="1">
        <v>5870</v>
      </c>
      <c r="G2409" s="1" t="s">
        <v>1424</v>
      </c>
      <c r="H2409" s="1" t="s">
        <v>33</v>
      </c>
      <c r="I2409" s="1">
        <v>1</v>
      </c>
    </row>
    <row r="2410" spans="1:9" ht="15">
      <c r="A2410" s="1" t="s">
        <v>9</v>
      </c>
      <c r="B2410" s="1" t="s">
        <v>1391</v>
      </c>
      <c r="C2410" s="1" t="s">
        <v>1423</v>
      </c>
      <c r="D2410" s="1" t="s">
        <v>1423</v>
      </c>
      <c r="E2410" s="1">
        <v>8</v>
      </c>
      <c r="F2410" s="1">
        <v>6543</v>
      </c>
      <c r="G2410" s="1" t="s">
        <v>1425</v>
      </c>
      <c r="H2410" s="1" t="s">
        <v>75</v>
      </c>
      <c r="I2410" s="1">
        <v>1</v>
      </c>
    </row>
    <row r="2411" spans="1:9" ht="15">
      <c r="A2411" s="1" t="s">
        <v>9</v>
      </c>
      <c r="B2411" s="1" t="s">
        <v>1391</v>
      </c>
      <c r="C2411" s="1" t="s">
        <v>1423</v>
      </c>
      <c r="D2411" s="1" t="s">
        <v>1423</v>
      </c>
      <c r="E2411" s="1">
        <v>8</v>
      </c>
      <c r="F2411" s="1">
        <v>38386</v>
      </c>
      <c r="G2411" s="1" t="s">
        <v>1426</v>
      </c>
      <c r="H2411" s="1" t="s">
        <v>14</v>
      </c>
      <c r="I2411" s="1">
        <v>2</v>
      </c>
    </row>
    <row r="2412" spans="1:9" ht="15">
      <c r="A2412" s="1" t="s">
        <v>9</v>
      </c>
      <c r="B2412" s="1" t="s">
        <v>1391</v>
      </c>
      <c r="C2412" s="1" t="s">
        <v>1423</v>
      </c>
      <c r="D2412" s="1" t="s">
        <v>1423</v>
      </c>
      <c r="E2412" s="1">
        <v>8</v>
      </c>
      <c r="F2412" s="1">
        <v>901878</v>
      </c>
      <c r="G2412" s="1" t="s">
        <v>1427</v>
      </c>
      <c r="H2412" s="1" t="s">
        <v>56</v>
      </c>
      <c r="I2412" s="1">
        <v>1</v>
      </c>
    </row>
    <row r="2413" spans="1:9" ht="15">
      <c r="A2413" s="1" t="s">
        <v>9</v>
      </c>
      <c r="B2413" s="1" t="s">
        <v>1391</v>
      </c>
      <c r="C2413" s="1" t="s">
        <v>1428</v>
      </c>
      <c r="D2413" s="1" t="s">
        <v>1391</v>
      </c>
      <c r="E2413" s="1">
        <v>8</v>
      </c>
      <c r="F2413" s="1">
        <v>13845</v>
      </c>
      <c r="G2413" s="1" t="s">
        <v>1429</v>
      </c>
      <c r="H2413" s="1" t="s">
        <v>75</v>
      </c>
      <c r="I2413" s="1">
        <v>1</v>
      </c>
    </row>
    <row r="2414" spans="1:9" ht="15">
      <c r="A2414" s="1" t="s">
        <v>9</v>
      </c>
      <c r="B2414" s="1" t="s">
        <v>1430</v>
      </c>
      <c r="C2414" s="1" t="s">
        <v>1430</v>
      </c>
      <c r="D2414" s="1" t="s">
        <v>1430</v>
      </c>
      <c r="E2414" s="1">
        <v>8</v>
      </c>
      <c r="F2414" s="1">
        <v>49700</v>
      </c>
      <c r="G2414" s="1" t="s">
        <v>1431</v>
      </c>
      <c r="H2414" s="1" t="s">
        <v>221</v>
      </c>
      <c r="I2414" s="1">
        <v>1</v>
      </c>
    </row>
    <row r="2415" spans="1:9" ht="15">
      <c r="A2415" s="1" t="s">
        <v>9</v>
      </c>
      <c r="B2415" s="1" t="s">
        <v>1430</v>
      </c>
      <c r="C2415" s="1" t="s">
        <v>1432</v>
      </c>
      <c r="D2415" s="1" t="s">
        <v>1432</v>
      </c>
      <c r="E2415" s="1">
        <v>8</v>
      </c>
      <c r="F2415" s="1">
        <v>28381</v>
      </c>
      <c r="G2415" s="1" t="s">
        <v>1433</v>
      </c>
      <c r="H2415" s="1" t="s">
        <v>33</v>
      </c>
      <c r="I2415" s="1">
        <v>3</v>
      </c>
    </row>
    <row r="2416" spans="1:9" ht="15">
      <c r="A2416" s="1" t="s">
        <v>9</v>
      </c>
      <c r="B2416" s="1" t="s">
        <v>1434</v>
      </c>
      <c r="C2416" s="1" t="s">
        <v>1435</v>
      </c>
      <c r="D2416" s="1" t="s">
        <v>1435</v>
      </c>
      <c r="E2416" s="1">
        <v>8</v>
      </c>
      <c r="F2416" s="1">
        <v>25719</v>
      </c>
      <c r="G2416" s="1" t="s">
        <v>1436</v>
      </c>
      <c r="H2416" s="1" t="s">
        <v>35</v>
      </c>
      <c r="I2416" s="1">
        <v>1</v>
      </c>
    </row>
    <row r="2417" spans="1:9" ht="15">
      <c r="A2417" s="1" t="s">
        <v>9</v>
      </c>
      <c r="B2417" s="1" t="s">
        <v>1434</v>
      </c>
      <c r="C2417" s="1" t="s">
        <v>1437</v>
      </c>
      <c r="D2417" s="1" t="s">
        <v>1437</v>
      </c>
      <c r="E2417" s="1">
        <v>8</v>
      </c>
      <c r="F2417" s="1">
        <v>25975</v>
      </c>
      <c r="G2417" s="1" t="s">
        <v>1438</v>
      </c>
      <c r="H2417" s="1" t="s">
        <v>38</v>
      </c>
      <c r="I2417" s="1">
        <v>1</v>
      </c>
    </row>
    <row r="2418" spans="1:9" ht="15">
      <c r="A2418" s="1" t="s">
        <v>9</v>
      </c>
      <c r="B2418" s="1" t="s">
        <v>1434</v>
      </c>
      <c r="C2418" s="1" t="s">
        <v>1437</v>
      </c>
      <c r="D2418" s="1" t="s">
        <v>1437</v>
      </c>
      <c r="E2418" s="1">
        <v>8</v>
      </c>
      <c r="F2418" s="1">
        <v>25975</v>
      </c>
      <c r="G2418" s="1" t="s">
        <v>1438</v>
      </c>
      <c r="H2418" s="1" t="s">
        <v>1209</v>
      </c>
      <c r="I2418" s="1">
        <v>1</v>
      </c>
    </row>
    <row r="2419" spans="1:9" ht="15">
      <c r="A2419" s="1" t="s">
        <v>9</v>
      </c>
      <c r="B2419" s="1" t="s">
        <v>1434</v>
      </c>
      <c r="C2419" s="1" t="s">
        <v>1437</v>
      </c>
      <c r="D2419" s="1" t="s">
        <v>1437</v>
      </c>
      <c r="E2419" s="1">
        <v>8</v>
      </c>
      <c r="F2419" s="1">
        <v>25975</v>
      </c>
      <c r="G2419" s="1" t="s">
        <v>1438</v>
      </c>
      <c r="H2419" s="1" t="s">
        <v>83</v>
      </c>
      <c r="I2419" s="1">
        <v>3</v>
      </c>
    </row>
    <row r="2420" spans="1:9" ht="15">
      <c r="A2420" s="1" t="s">
        <v>9</v>
      </c>
      <c r="B2420" s="1" t="s">
        <v>1434</v>
      </c>
      <c r="C2420" s="1" t="s">
        <v>1437</v>
      </c>
      <c r="D2420" s="1" t="s">
        <v>1437</v>
      </c>
      <c r="E2420" s="1">
        <v>8</v>
      </c>
      <c r="F2420" s="1">
        <v>25975</v>
      </c>
      <c r="G2420" s="1" t="s">
        <v>1438</v>
      </c>
      <c r="H2420" s="1" t="s">
        <v>14</v>
      </c>
      <c r="I2420" s="1">
        <v>1</v>
      </c>
    </row>
    <row r="2421" spans="1:9" ht="15">
      <c r="A2421" s="1" t="s">
        <v>9</v>
      </c>
      <c r="B2421" s="1" t="s">
        <v>1434</v>
      </c>
      <c r="C2421" s="1" t="s">
        <v>1439</v>
      </c>
      <c r="D2421" s="1" t="s">
        <v>1439</v>
      </c>
      <c r="E2421" s="1">
        <v>8</v>
      </c>
      <c r="F2421" s="1">
        <v>25914</v>
      </c>
      <c r="G2421" s="1" t="s">
        <v>1440</v>
      </c>
      <c r="H2421" s="1" t="s">
        <v>12</v>
      </c>
      <c r="I2421" s="1">
        <v>1</v>
      </c>
    </row>
    <row r="2422" spans="1:9" ht="15">
      <c r="A2422" s="1" t="s">
        <v>9</v>
      </c>
      <c r="B2422" s="1" t="s">
        <v>1434</v>
      </c>
      <c r="C2422" s="1" t="s">
        <v>1441</v>
      </c>
      <c r="D2422" s="1" t="s">
        <v>1441</v>
      </c>
      <c r="E2422" s="1">
        <v>8</v>
      </c>
      <c r="F2422" s="1">
        <v>909555</v>
      </c>
      <c r="G2422" s="1" t="s">
        <v>1442</v>
      </c>
      <c r="H2422" s="1" t="s">
        <v>12</v>
      </c>
      <c r="I2422" s="1">
        <v>1</v>
      </c>
    </row>
    <row r="2423" spans="1:9" ht="15">
      <c r="A2423" s="1" t="s">
        <v>9</v>
      </c>
      <c r="B2423" s="1" t="s">
        <v>1434</v>
      </c>
      <c r="C2423" s="1" t="s">
        <v>1443</v>
      </c>
      <c r="D2423" s="1" t="s">
        <v>1443</v>
      </c>
      <c r="E2423" s="1">
        <v>8</v>
      </c>
      <c r="F2423" s="1">
        <v>25963</v>
      </c>
      <c r="G2423" s="1" t="s">
        <v>1444</v>
      </c>
      <c r="H2423" s="1" t="s">
        <v>12</v>
      </c>
      <c r="I2423" s="1">
        <v>1</v>
      </c>
    </row>
    <row r="2424" spans="1:9" ht="15">
      <c r="A2424" s="1" t="s">
        <v>9</v>
      </c>
      <c r="B2424" s="1" t="s">
        <v>1434</v>
      </c>
      <c r="C2424" s="1" t="s">
        <v>1445</v>
      </c>
      <c r="D2424" s="1" t="s">
        <v>1445</v>
      </c>
      <c r="E2424" s="1">
        <v>8</v>
      </c>
      <c r="F2424" s="1">
        <v>25773</v>
      </c>
      <c r="G2424" s="1" t="s">
        <v>1446</v>
      </c>
      <c r="H2424" s="1" t="s">
        <v>123</v>
      </c>
      <c r="I2424" s="1">
        <v>1</v>
      </c>
    </row>
    <row r="2425" spans="1:9" ht="15">
      <c r="A2425" s="1" t="s">
        <v>9</v>
      </c>
      <c r="B2425" s="1" t="s">
        <v>1434</v>
      </c>
      <c r="C2425" s="1" t="s">
        <v>1445</v>
      </c>
      <c r="D2425" s="1" t="s">
        <v>1445</v>
      </c>
      <c r="E2425" s="1">
        <v>8</v>
      </c>
      <c r="F2425" s="1">
        <v>25773</v>
      </c>
      <c r="G2425" s="1" t="s">
        <v>1446</v>
      </c>
      <c r="H2425" s="1" t="s">
        <v>12</v>
      </c>
      <c r="I2425" s="1">
        <v>2</v>
      </c>
    </row>
    <row r="2426" spans="1:9" ht="15">
      <c r="A2426" s="1" t="s">
        <v>9</v>
      </c>
      <c r="B2426" s="1" t="s">
        <v>1434</v>
      </c>
      <c r="C2426" s="1" t="s">
        <v>1434</v>
      </c>
      <c r="D2426" s="1" t="s">
        <v>1434</v>
      </c>
      <c r="E2426" s="1">
        <v>6</v>
      </c>
      <c r="F2426" s="1">
        <v>985348</v>
      </c>
      <c r="G2426" s="1" t="s">
        <v>1447</v>
      </c>
      <c r="H2426" s="1" t="s">
        <v>45</v>
      </c>
      <c r="I2426" s="1">
        <v>1</v>
      </c>
    </row>
    <row r="2427" spans="1:9" ht="15">
      <c r="A2427" s="1" t="s">
        <v>9</v>
      </c>
      <c r="B2427" s="1" t="s">
        <v>1434</v>
      </c>
      <c r="C2427" s="1" t="s">
        <v>1434</v>
      </c>
      <c r="D2427" s="1" t="s">
        <v>1434</v>
      </c>
      <c r="E2427" s="1">
        <v>8</v>
      </c>
      <c r="F2427" s="1">
        <v>25628</v>
      </c>
      <c r="G2427" s="1" t="s">
        <v>1448</v>
      </c>
      <c r="H2427" s="1" t="s">
        <v>51</v>
      </c>
      <c r="I2427" s="1">
        <v>1</v>
      </c>
    </row>
    <row r="2428" spans="1:9" ht="15">
      <c r="A2428" s="1" t="s">
        <v>9</v>
      </c>
      <c r="B2428" s="1" t="s">
        <v>1434</v>
      </c>
      <c r="C2428" s="1" t="s">
        <v>1434</v>
      </c>
      <c r="D2428" s="1" t="s">
        <v>1434</v>
      </c>
      <c r="E2428" s="1">
        <v>8</v>
      </c>
      <c r="F2428" s="1">
        <v>25636</v>
      </c>
      <c r="G2428" s="1" t="s">
        <v>1449</v>
      </c>
      <c r="H2428" s="1" t="s">
        <v>14</v>
      </c>
      <c r="I2428" s="1">
        <v>1</v>
      </c>
    </row>
    <row r="2429" spans="1:9" ht="15">
      <c r="A2429" s="1" t="s">
        <v>9</v>
      </c>
      <c r="B2429" s="1" t="s">
        <v>1434</v>
      </c>
      <c r="C2429" s="1" t="s">
        <v>1434</v>
      </c>
      <c r="D2429" s="1" t="s">
        <v>1434</v>
      </c>
      <c r="E2429" s="1">
        <v>8</v>
      </c>
      <c r="F2429" s="1">
        <v>25847</v>
      </c>
      <c r="G2429" s="1" t="s">
        <v>1450</v>
      </c>
      <c r="H2429" s="1" t="s">
        <v>45</v>
      </c>
      <c r="I2429" s="1">
        <v>4</v>
      </c>
    </row>
    <row r="2430" spans="1:9" ht="15">
      <c r="A2430" s="1" t="s">
        <v>9</v>
      </c>
      <c r="B2430" s="1" t="s">
        <v>1434</v>
      </c>
      <c r="C2430" s="1" t="s">
        <v>1434</v>
      </c>
      <c r="D2430" s="1" t="s">
        <v>1434</v>
      </c>
      <c r="E2430" s="1">
        <v>8</v>
      </c>
      <c r="F2430" s="1">
        <v>496376</v>
      </c>
      <c r="G2430" s="1" t="s">
        <v>1451</v>
      </c>
      <c r="H2430" s="1" t="s">
        <v>86</v>
      </c>
      <c r="I2430" s="1">
        <v>1</v>
      </c>
    </row>
    <row r="2431" spans="1:9" ht="15">
      <c r="A2431" s="1" t="s">
        <v>9</v>
      </c>
      <c r="B2431" s="1" t="s">
        <v>1434</v>
      </c>
      <c r="C2431" s="1" t="s">
        <v>1452</v>
      </c>
      <c r="D2431" s="1" t="s">
        <v>1452</v>
      </c>
      <c r="E2431" s="1">
        <v>8</v>
      </c>
      <c r="F2431" s="1">
        <v>920587</v>
      </c>
      <c r="G2431" s="1" t="s">
        <v>1453</v>
      </c>
      <c r="H2431" s="1" t="s">
        <v>12</v>
      </c>
      <c r="I2431" s="1">
        <v>2</v>
      </c>
    </row>
    <row r="2432" spans="1:9" ht="15">
      <c r="A2432" s="1" t="s">
        <v>9</v>
      </c>
      <c r="B2432" s="1" t="s">
        <v>1434</v>
      </c>
      <c r="C2432" s="1" t="s">
        <v>1454</v>
      </c>
      <c r="D2432" s="1" t="s">
        <v>1454</v>
      </c>
      <c r="E2432" s="1">
        <v>8</v>
      </c>
      <c r="F2432" s="1">
        <v>25653</v>
      </c>
      <c r="G2432" s="1" t="s">
        <v>1455</v>
      </c>
      <c r="H2432" s="1" t="s">
        <v>12</v>
      </c>
      <c r="I2432" s="1">
        <v>1</v>
      </c>
    </row>
    <row r="2433" spans="1:9" ht="15">
      <c r="A2433" s="1" t="s">
        <v>9</v>
      </c>
      <c r="B2433" s="1" t="s">
        <v>1434</v>
      </c>
      <c r="C2433" s="1" t="s">
        <v>1456</v>
      </c>
      <c r="D2433" s="1" t="s">
        <v>1456</v>
      </c>
      <c r="E2433" s="1">
        <v>8</v>
      </c>
      <c r="F2433" s="1">
        <v>25665</v>
      </c>
      <c r="G2433" s="1" t="s">
        <v>1457</v>
      </c>
      <c r="H2433" s="1" t="s">
        <v>12</v>
      </c>
      <c r="I2433" s="1">
        <v>4</v>
      </c>
    </row>
    <row r="2434" spans="1:9" ht="15">
      <c r="A2434" s="1" t="s">
        <v>9</v>
      </c>
      <c r="B2434" s="1" t="s">
        <v>1434</v>
      </c>
      <c r="C2434" s="1" t="s">
        <v>1456</v>
      </c>
      <c r="D2434" s="1" t="s">
        <v>1456</v>
      </c>
      <c r="E2434" s="1">
        <v>8</v>
      </c>
      <c r="F2434" s="1">
        <v>25689</v>
      </c>
      <c r="G2434" s="1" t="s">
        <v>1458</v>
      </c>
      <c r="H2434" s="1" t="s">
        <v>12</v>
      </c>
      <c r="I2434" s="1">
        <v>1</v>
      </c>
    </row>
    <row r="2435" spans="1:9" ht="15">
      <c r="A2435" s="1" t="s">
        <v>9</v>
      </c>
      <c r="B2435" s="1" t="s">
        <v>1434</v>
      </c>
      <c r="C2435" s="1" t="s">
        <v>1456</v>
      </c>
      <c r="D2435" s="1" t="s">
        <v>1456</v>
      </c>
      <c r="E2435" s="1">
        <v>8</v>
      </c>
      <c r="F2435" s="1">
        <v>38027</v>
      </c>
      <c r="G2435" s="1" t="s">
        <v>1459</v>
      </c>
      <c r="H2435" s="1" t="s">
        <v>12</v>
      </c>
      <c r="I2435" s="1">
        <v>1</v>
      </c>
    </row>
    <row r="2436" spans="1:9" ht="15">
      <c r="A2436" s="1" t="s">
        <v>9</v>
      </c>
      <c r="B2436" s="1" t="s">
        <v>1460</v>
      </c>
      <c r="C2436" s="1" t="s">
        <v>1460</v>
      </c>
      <c r="D2436" s="1" t="s">
        <v>1460</v>
      </c>
      <c r="E2436" s="1">
        <v>8</v>
      </c>
      <c r="F2436" s="1">
        <v>27340</v>
      </c>
      <c r="G2436" s="1" t="s">
        <v>1461</v>
      </c>
      <c r="H2436" s="1" t="s">
        <v>33</v>
      </c>
      <c r="I2436" s="1">
        <v>1</v>
      </c>
    </row>
    <row r="2437" spans="1:9" ht="15">
      <c r="A2437" s="1" t="s">
        <v>9</v>
      </c>
      <c r="B2437" s="1" t="s">
        <v>1460</v>
      </c>
      <c r="C2437" s="1" t="s">
        <v>1460</v>
      </c>
      <c r="D2437" s="1" t="s">
        <v>1460</v>
      </c>
      <c r="E2437" s="1">
        <v>8</v>
      </c>
      <c r="F2437" s="1">
        <v>27443</v>
      </c>
      <c r="G2437" s="1" t="s">
        <v>1462</v>
      </c>
      <c r="H2437" s="1" t="s">
        <v>33</v>
      </c>
      <c r="I2437" s="1">
        <v>2</v>
      </c>
    </row>
    <row r="2438" spans="1:9" ht="15">
      <c r="A2438" s="1" t="s">
        <v>9</v>
      </c>
      <c r="B2438" s="1" t="s">
        <v>1460</v>
      </c>
      <c r="C2438" s="1" t="s">
        <v>1460</v>
      </c>
      <c r="D2438" s="1" t="s">
        <v>1460</v>
      </c>
      <c r="E2438" s="1">
        <v>8</v>
      </c>
      <c r="F2438" s="1">
        <v>906116</v>
      </c>
      <c r="G2438" s="1" t="s">
        <v>1463</v>
      </c>
      <c r="H2438" s="1" t="s">
        <v>33</v>
      </c>
      <c r="I2438" s="1">
        <v>1</v>
      </c>
    </row>
    <row r="2439" spans="1:9" ht="15">
      <c r="A2439" s="1" t="s">
        <v>9</v>
      </c>
      <c r="B2439" s="1" t="s">
        <v>1460</v>
      </c>
      <c r="C2439" s="1" t="s">
        <v>1464</v>
      </c>
      <c r="D2439" s="1" t="s">
        <v>1464</v>
      </c>
      <c r="E2439" s="1">
        <v>8</v>
      </c>
      <c r="F2439" s="1">
        <v>28472</v>
      </c>
      <c r="G2439" s="1" t="s">
        <v>1465</v>
      </c>
      <c r="H2439" s="1" t="s">
        <v>33</v>
      </c>
      <c r="I2439" s="1">
        <v>2</v>
      </c>
    </row>
    <row r="2440" spans="1:9" ht="15">
      <c r="A2440" s="1" t="s">
        <v>9</v>
      </c>
      <c r="B2440" s="1" t="s">
        <v>1460</v>
      </c>
      <c r="C2440" s="1" t="s">
        <v>1464</v>
      </c>
      <c r="D2440" s="1" t="s">
        <v>1464</v>
      </c>
      <c r="E2440" s="1">
        <v>8</v>
      </c>
      <c r="F2440" s="1">
        <v>28472</v>
      </c>
      <c r="G2440" s="1" t="s">
        <v>1465</v>
      </c>
      <c r="H2440" s="1" t="s">
        <v>45</v>
      </c>
      <c r="I2440" s="1">
        <v>1</v>
      </c>
    </row>
    <row r="2441" spans="1:9" ht="15">
      <c r="A2441" s="1" t="s">
        <v>9</v>
      </c>
      <c r="B2441" s="1" t="s">
        <v>1460</v>
      </c>
      <c r="C2441" s="1" t="s">
        <v>1464</v>
      </c>
      <c r="D2441" s="1" t="s">
        <v>1464</v>
      </c>
      <c r="E2441" s="1">
        <v>8</v>
      </c>
      <c r="F2441" s="1">
        <v>28472</v>
      </c>
      <c r="G2441" s="1" t="s">
        <v>1465</v>
      </c>
      <c r="H2441" s="1" t="s">
        <v>134</v>
      </c>
      <c r="I2441" s="1">
        <v>2</v>
      </c>
    </row>
    <row r="2442" spans="1:9" ht="15">
      <c r="A2442" s="1" t="s">
        <v>9</v>
      </c>
      <c r="B2442" s="1" t="s">
        <v>1460</v>
      </c>
      <c r="C2442" s="1" t="s">
        <v>1464</v>
      </c>
      <c r="D2442" s="1" t="s">
        <v>1464</v>
      </c>
      <c r="E2442" s="1">
        <v>8</v>
      </c>
      <c r="F2442" s="1">
        <v>28800</v>
      </c>
      <c r="G2442" s="1" t="s">
        <v>1466</v>
      </c>
      <c r="H2442" s="1" t="s">
        <v>719</v>
      </c>
      <c r="I2442" s="1">
        <v>1</v>
      </c>
    </row>
    <row r="2443" spans="1:9" ht="15">
      <c r="A2443" s="1" t="s">
        <v>9</v>
      </c>
      <c r="B2443" s="1" t="s">
        <v>1460</v>
      </c>
      <c r="C2443" s="1" t="s">
        <v>1464</v>
      </c>
      <c r="D2443" s="1" t="s">
        <v>1464</v>
      </c>
      <c r="E2443" s="1">
        <v>8</v>
      </c>
      <c r="F2443" s="1">
        <v>28800</v>
      </c>
      <c r="G2443" s="1" t="s">
        <v>1466</v>
      </c>
      <c r="H2443" s="1" t="s">
        <v>33</v>
      </c>
      <c r="I2443" s="1">
        <v>7</v>
      </c>
    </row>
    <row r="2444" spans="1:9" ht="15">
      <c r="A2444" s="1" t="s">
        <v>9</v>
      </c>
      <c r="B2444" s="1" t="s">
        <v>1460</v>
      </c>
      <c r="C2444" s="1" t="s">
        <v>1464</v>
      </c>
      <c r="D2444" s="1" t="s">
        <v>1464</v>
      </c>
      <c r="E2444" s="1">
        <v>8</v>
      </c>
      <c r="F2444" s="1">
        <v>28812</v>
      </c>
      <c r="G2444" s="1" t="s">
        <v>1467</v>
      </c>
      <c r="H2444" s="1" t="s">
        <v>134</v>
      </c>
      <c r="I2444" s="1">
        <v>1</v>
      </c>
    </row>
    <row r="2445" spans="1:9" ht="15">
      <c r="A2445" s="1" t="s">
        <v>9</v>
      </c>
      <c r="B2445" s="1" t="s">
        <v>1460</v>
      </c>
      <c r="C2445" s="1" t="s">
        <v>1464</v>
      </c>
      <c r="D2445" s="1" t="s">
        <v>1464</v>
      </c>
      <c r="E2445" s="1">
        <v>8</v>
      </c>
      <c r="F2445" s="1">
        <v>28812</v>
      </c>
      <c r="G2445" s="1" t="s">
        <v>1467</v>
      </c>
      <c r="H2445" s="1" t="s">
        <v>123</v>
      </c>
      <c r="I2445" s="1">
        <v>1</v>
      </c>
    </row>
    <row r="2446" spans="1:9" ht="15">
      <c r="A2446" s="1" t="s">
        <v>9</v>
      </c>
      <c r="B2446" s="1" t="s">
        <v>1460</v>
      </c>
      <c r="C2446" s="1" t="s">
        <v>1464</v>
      </c>
      <c r="D2446" s="1" t="s">
        <v>1464</v>
      </c>
      <c r="E2446" s="1">
        <v>8</v>
      </c>
      <c r="F2446" s="1">
        <v>28812</v>
      </c>
      <c r="G2446" s="1" t="s">
        <v>1467</v>
      </c>
      <c r="H2446" s="1" t="s">
        <v>12</v>
      </c>
      <c r="I2446" s="1">
        <v>2</v>
      </c>
    </row>
    <row r="2447" spans="1:9" ht="15">
      <c r="A2447" s="1" t="s">
        <v>9</v>
      </c>
      <c r="B2447" s="1" t="s">
        <v>1460</v>
      </c>
      <c r="C2447" s="1" t="s">
        <v>1464</v>
      </c>
      <c r="D2447" s="1" t="s">
        <v>1464</v>
      </c>
      <c r="E2447" s="1">
        <v>8</v>
      </c>
      <c r="F2447" s="1">
        <v>47594</v>
      </c>
      <c r="G2447" s="1" t="s">
        <v>1468</v>
      </c>
      <c r="H2447" s="1" t="s">
        <v>147</v>
      </c>
      <c r="I2447" s="1">
        <v>1</v>
      </c>
    </row>
    <row r="2448" spans="1:9" ht="15">
      <c r="A2448" s="1" t="s">
        <v>9</v>
      </c>
      <c r="B2448" s="1" t="s">
        <v>1460</v>
      </c>
      <c r="C2448" s="1" t="s">
        <v>1464</v>
      </c>
      <c r="D2448" s="1" t="s">
        <v>1464</v>
      </c>
      <c r="E2448" s="1">
        <v>8</v>
      </c>
      <c r="F2448" s="1">
        <v>911446</v>
      </c>
      <c r="G2448" s="1" t="s">
        <v>1469</v>
      </c>
      <c r="H2448" s="1" t="s">
        <v>33</v>
      </c>
      <c r="I2448" s="1">
        <v>1</v>
      </c>
    </row>
    <row r="2449" spans="1:9" ht="15">
      <c r="A2449" s="1" t="s">
        <v>9</v>
      </c>
      <c r="B2449" s="1" t="s">
        <v>1460</v>
      </c>
      <c r="C2449" s="1" t="s">
        <v>1470</v>
      </c>
      <c r="D2449" s="1" t="s">
        <v>1470</v>
      </c>
      <c r="E2449" s="1">
        <v>8</v>
      </c>
      <c r="F2449" s="1">
        <v>27561</v>
      </c>
      <c r="G2449" s="1" t="s">
        <v>1471</v>
      </c>
      <c r="H2449" s="1" t="s">
        <v>12</v>
      </c>
      <c r="I2449" s="1">
        <v>1</v>
      </c>
    </row>
    <row r="2450" spans="1:9" ht="15">
      <c r="A2450" s="1" t="s">
        <v>9</v>
      </c>
      <c r="B2450" s="1" t="s">
        <v>1460</v>
      </c>
      <c r="C2450" s="1" t="s">
        <v>1472</v>
      </c>
      <c r="D2450" s="1" t="s">
        <v>1472</v>
      </c>
      <c r="E2450" s="1">
        <v>8</v>
      </c>
      <c r="F2450" s="1">
        <v>27650</v>
      </c>
      <c r="G2450" s="1" t="s">
        <v>1473</v>
      </c>
      <c r="H2450" s="1" t="s">
        <v>123</v>
      </c>
      <c r="I2450" s="1">
        <v>1</v>
      </c>
    </row>
    <row r="2451" spans="1:9" ht="15">
      <c r="A2451" s="1" t="s">
        <v>9</v>
      </c>
      <c r="B2451" s="1" t="s">
        <v>1460</v>
      </c>
      <c r="C2451" s="1" t="s">
        <v>1474</v>
      </c>
      <c r="D2451" s="1" t="s">
        <v>1474</v>
      </c>
      <c r="E2451" s="1">
        <v>8</v>
      </c>
      <c r="F2451" s="1">
        <v>27397</v>
      </c>
      <c r="G2451" s="1" t="s">
        <v>1475</v>
      </c>
      <c r="H2451" s="1" t="s">
        <v>86</v>
      </c>
      <c r="I2451" s="1">
        <v>1</v>
      </c>
    </row>
    <row r="2452" spans="1:9" ht="15">
      <c r="A2452" s="1" t="s">
        <v>9</v>
      </c>
      <c r="B2452" s="1" t="s">
        <v>1460</v>
      </c>
      <c r="C2452" s="1" t="s">
        <v>1474</v>
      </c>
      <c r="D2452" s="1" t="s">
        <v>1474</v>
      </c>
      <c r="E2452" s="1">
        <v>8</v>
      </c>
      <c r="F2452" s="1">
        <v>27397</v>
      </c>
      <c r="G2452" s="1" t="s">
        <v>1475</v>
      </c>
      <c r="H2452" s="1" t="s">
        <v>196</v>
      </c>
      <c r="I2452" s="1">
        <v>1</v>
      </c>
    </row>
    <row r="2453" spans="1:9" ht="15">
      <c r="A2453" s="1" t="s">
        <v>9</v>
      </c>
      <c r="B2453" s="1" t="s">
        <v>1460</v>
      </c>
      <c r="C2453" s="1" t="s">
        <v>1476</v>
      </c>
      <c r="D2453" s="1" t="s">
        <v>1476</v>
      </c>
      <c r="E2453" s="1">
        <v>8</v>
      </c>
      <c r="F2453" s="1">
        <v>28940</v>
      </c>
      <c r="G2453" s="1" t="s">
        <v>1477</v>
      </c>
      <c r="H2453" s="1" t="s">
        <v>86</v>
      </c>
      <c r="I2453" s="1">
        <v>1</v>
      </c>
    </row>
    <row r="2454" spans="1:9" ht="15">
      <c r="A2454" s="1" t="s">
        <v>9</v>
      </c>
      <c r="B2454" s="1" t="s">
        <v>1460</v>
      </c>
      <c r="C2454" s="1" t="s">
        <v>1476</v>
      </c>
      <c r="D2454" s="1" t="s">
        <v>1476</v>
      </c>
      <c r="E2454" s="1">
        <v>8</v>
      </c>
      <c r="F2454" s="1">
        <v>28940</v>
      </c>
      <c r="G2454" s="1" t="s">
        <v>1477</v>
      </c>
      <c r="H2454" s="1" t="s">
        <v>1478</v>
      </c>
      <c r="I2454" s="1">
        <v>1</v>
      </c>
    </row>
    <row r="2455" spans="1:9" ht="15">
      <c r="A2455" s="1" t="s">
        <v>9</v>
      </c>
      <c r="B2455" s="1" t="s">
        <v>1479</v>
      </c>
      <c r="C2455" s="1" t="s">
        <v>1480</v>
      </c>
      <c r="D2455" s="1" t="s">
        <v>1480</v>
      </c>
      <c r="E2455" s="1">
        <v>8</v>
      </c>
      <c r="F2455" s="1">
        <v>19896</v>
      </c>
      <c r="G2455" s="1" t="s">
        <v>1481</v>
      </c>
      <c r="H2455" s="1" t="s">
        <v>12</v>
      </c>
      <c r="I2455" s="1">
        <v>2</v>
      </c>
    </row>
    <row r="2456" spans="1:9" ht="15">
      <c r="A2456" s="1" t="s">
        <v>9</v>
      </c>
      <c r="B2456" s="1" t="s">
        <v>1479</v>
      </c>
      <c r="C2456" s="1" t="s">
        <v>1480</v>
      </c>
      <c r="D2456" s="1" t="s">
        <v>1480</v>
      </c>
      <c r="E2456" s="1">
        <v>8</v>
      </c>
      <c r="F2456" s="1">
        <v>36080</v>
      </c>
      <c r="G2456" s="1" t="s">
        <v>1482</v>
      </c>
      <c r="H2456" s="1" t="s">
        <v>34</v>
      </c>
      <c r="I2456" s="1">
        <v>1</v>
      </c>
    </row>
    <row r="2457" spans="1:9" ht="15">
      <c r="A2457" s="1" t="s">
        <v>9</v>
      </c>
      <c r="B2457" s="1" t="s">
        <v>1479</v>
      </c>
      <c r="C2457" s="1" t="s">
        <v>1480</v>
      </c>
      <c r="D2457" s="1" t="s">
        <v>1480</v>
      </c>
      <c r="E2457" s="1">
        <v>8</v>
      </c>
      <c r="F2457" s="1">
        <v>901155</v>
      </c>
      <c r="G2457" s="1" t="s">
        <v>1483</v>
      </c>
      <c r="H2457" s="1" t="s">
        <v>34</v>
      </c>
      <c r="I2457" s="1">
        <v>2</v>
      </c>
    </row>
    <row r="2458" spans="1:9" ht="15">
      <c r="A2458" s="1" t="s">
        <v>9</v>
      </c>
      <c r="B2458" s="1" t="s">
        <v>1479</v>
      </c>
      <c r="C2458" s="1" t="s">
        <v>1480</v>
      </c>
      <c r="D2458" s="1" t="s">
        <v>1480</v>
      </c>
      <c r="E2458" s="1">
        <v>8</v>
      </c>
      <c r="F2458" s="1">
        <v>901155</v>
      </c>
      <c r="G2458" s="1" t="s">
        <v>1483</v>
      </c>
      <c r="H2458" s="1" t="s">
        <v>12</v>
      </c>
      <c r="I2458" s="1">
        <v>1</v>
      </c>
    </row>
    <row r="2459" spans="1:9" ht="15">
      <c r="A2459" s="1" t="s">
        <v>9</v>
      </c>
      <c r="B2459" s="1" t="s">
        <v>1479</v>
      </c>
      <c r="C2459" s="1" t="s">
        <v>1484</v>
      </c>
      <c r="D2459" s="1" t="s">
        <v>1484</v>
      </c>
      <c r="E2459" s="1">
        <v>8</v>
      </c>
      <c r="F2459" s="1">
        <v>19604</v>
      </c>
      <c r="G2459" s="1" t="s">
        <v>1485</v>
      </c>
      <c r="H2459" s="1" t="s">
        <v>33</v>
      </c>
      <c r="I2459" s="1">
        <v>1</v>
      </c>
    </row>
    <row r="2460" spans="1:9" ht="15">
      <c r="A2460" s="1" t="s">
        <v>9</v>
      </c>
      <c r="B2460" s="1" t="s">
        <v>1479</v>
      </c>
      <c r="C2460" s="1" t="s">
        <v>1484</v>
      </c>
      <c r="D2460" s="1" t="s">
        <v>1484</v>
      </c>
      <c r="E2460" s="1">
        <v>8</v>
      </c>
      <c r="F2460" s="1">
        <v>19604</v>
      </c>
      <c r="G2460" s="1" t="s">
        <v>1485</v>
      </c>
      <c r="H2460" s="1" t="s">
        <v>12</v>
      </c>
      <c r="I2460" s="1">
        <v>1</v>
      </c>
    </row>
    <row r="2461" spans="1:9" ht="15">
      <c r="A2461" s="1" t="s">
        <v>9</v>
      </c>
      <c r="B2461" s="1" t="s">
        <v>1479</v>
      </c>
      <c r="C2461" s="1" t="s">
        <v>1484</v>
      </c>
      <c r="D2461" s="1" t="s">
        <v>1484</v>
      </c>
      <c r="E2461" s="1">
        <v>8</v>
      </c>
      <c r="F2461" s="1">
        <v>19677</v>
      </c>
      <c r="G2461" s="1" t="s">
        <v>1486</v>
      </c>
      <c r="H2461" s="1" t="s">
        <v>134</v>
      </c>
      <c r="I2461" s="1">
        <v>2</v>
      </c>
    </row>
    <row r="2462" spans="1:9" ht="15">
      <c r="A2462" s="1" t="s">
        <v>9</v>
      </c>
      <c r="B2462" s="1" t="s">
        <v>1479</v>
      </c>
      <c r="C2462" s="1" t="s">
        <v>1484</v>
      </c>
      <c r="D2462" s="1" t="s">
        <v>1484</v>
      </c>
      <c r="E2462" s="1">
        <v>8</v>
      </c>
      <c r="F2462" s="1">
        <v>19677</v>
      </c>
      <c r="G2462" s="1" t="s">
        <v>1486</v>
      </c>
      <c r="H2462" s="1" t="s">
        <v>12</v>
      </c>
      <c r="I2462" s="1">
        <v>1</v>
      </c>
    </row>
    <row r="2463" spans="1:9" ht="15">
      <c r="A2463" s="1" t="s">
        <v>9</v>
      </c>
      <c r="B2463" s="1" t="s">
        <v>1479</v>
      </c>
      <c r="C2463" s="1" t="s">
        <v>1484</v>
      </c>
      <c r="D2463" s="1" t="s">
        <v>1484</v>
      </c>
      <c r="E2463" s="1">
        <v>8</v>
      </c>
      <c r="F2463" s="1">
        <v>901192</v>
      </c>
      <c r="G2463" s="1" t="s">
        <v>1487</v>
      </c>
      <c r="H2463" s="1" t="s">
        <v>147</v>
      </c>
      <c r="I2463" s="1">
        <v>1</v>
      </c>
    </row>
    <row r="2464" spans="1:9" ht="15">
      <c r="A2464" s="1" t="s">
        <v>9</v>
      </c>
      <c r="B2464" s="1" t="s">
        <v>1479</v>
      </c>
      <c r="C2464" s="1" t="s">
        <v>1488</v>
      </c>
      <c r="D2464" s="1" t="s">
        <v>1488</v>
      </c>
      <c r="E2464" s="1">
        <v>8</v>
      </c>
      <c r="F2464" s="1">
        <v>19653</v>
      </c>
      <c r="G2464" s="1" t="s">
        <v>1489</v>
      </c>
      <c r="H2464" s="1" t="s">
        <v>86</v>
      </c>
      <c r="I2464" s="1">
        <v>2</v>
      </c>
    </row>
    <row r="2465" spans="1:9" ht="15">
      <c r="A2465" s="1" t="s">
        <v>9</v>
      </c>
      <c r="B2465" s="1" t="s">
        <v>1479</v>
      </c>
      <c r="C2465" s="1" t="s">
        <v>1488</v>
      </c>
      <c r="D2465" s="1" t="s">
        <v>1488</v>
      </c>
      <c r="E2465" s="1">
        <v>8</v>
      </c>
      <c r="F2465" s="1">
        <v>19653</v>
      </c>
      <c r="G2465" s="1" t="s">
        <v>1489</v>
      </c>
      <c r="H2465" s="1" t="s">
        <v>34</v>
      </c>
      <c r="I2465" s="1">
        <v>5</v>
      </c>
    </row>
    <row r="2466" spans="1:9" ht="15">
      <c r="A2466" s="1" t="s">
        <v>9</v>
      </c>
      <c r="B2466" s="1" t="s">
        <v>1479</v>
      </c>
      <c r="C2466" s="1" t="s">
        <v>1488</v>
      </c>
      <c r="D2466" s="1" t="s">
        <v>1488</v>
      </c>
      <c r="E2466" s="1">
        <v>8</v>
      </c>
      <c r="F2466" s="1">
        <v>19653</v>
      </c>
      <c r="G2466" s="1" t="s">
        <v>1489</v>
      </c>
      <c r="H2466" s="1" t="s">
        <v>12</v>
      </c>
      <c r="I2466" s="1">
        <v>1</v>
      </c>
    </row>
    <row r="2467" spans="1:9" ht="15">
      <c r="A2467" s="1" t="s">
        <v>9</v>
      </c>
      <c r="B2467" s="1" t="s">
        <v>1479</v>
      </c>
      <c r="C2467" s="1" t="s">
        <v>1488</v>
      </c>
      <c r="D2467" s="1" t="s">
        <v>1488</v>
      </c>
      <c r="E2467" s="1">
        <v>8</v>
      </c>
      <c r="F2467" s="1">
        <v>19665</v>
      </c>
      <c r="G2467" s="1" t="s">
        <v>1490</v>
      </c>
      <c r="H2467" s="1" t="s">
        <v>86</v>
      </c>
      <c r="I2467" s="1">
        <v>1</v>
      </c>
    </row>
    <row r="2468" spans="1:9" ht="15">
      <c r="A2468" s="1" t="s">
        <v>9</v>
      </c>
      <c r="B2468" s="1" t="s">
        <v>1479</v>
      </c>
      <c r="C2468" s="1" t="s">
        <v>1488</v>
      </c>
      <c r="D2468" s="1" t="s">
        <v>1488</v>
      </c>
      <c r="E2468" s="1">
        <v>8</v>
      </c>
      <c r="F2468" s="1">
        <v>19665</v>
      </c>
      <c r="G2468" s="1" t="s">
        <v>1490</v>
      </c>
      <c r="H2468" s="1" t="s">
        <v>51</v>
      </c>
      <c r="I2468" s="1">
        <v>1</v>
      </c>
    </row>
    <row r="2469" spans="1:9" ht="15">
      <c r="A2469" s="1" t="s">
        <v>9</v>
      </c>
      <c r="B2469" s="1" t="s">
        <v>1479</v>
      </c>
      <c r="C2469" s="1" t="s">
        <v>1488</v>
      </c>
      <c r="D2469" s="1" t="s">
        <v>1488</v>
      </c>
      <c r="E2469" s="1">
        <v>8</v>
      </c>
      <c r="F2469" s="1">
        <v>19665</v>
      </c>
      <c r="G2469" s="1" t="s">
        <v>1490</v>
      </c>
      <c r="H2469" s="1" t="s">
        <v>12</v>
      </c>
      <c r="I2469" s="1">
        <v>3</v>
      </c>
    </row>
    <row r="2470" spans="1:9" ht="15">
      <c r="A2470" s="1" t="s">
        <v>9</v>
      </c>
      <c r="B2470" s="1" t="s">
        <v>1479</v>
      </c>
      <c r="C2470" s="1" t="s">
        <v>1488</v>
      </c>
      <c r="D2470" s="1" t="s">
        <v>1488</v>
      </c>
      <c r="E2470" s="1">
        <v>8</v>
      </c>
      <c r="F2470" s="1">
        <v>910521</v>
      </c>
      <c r="G2470" s="1" t="s">
        <v>1491</v>
      </c>
      <c r="H2470" s="1" t="s">
        <v>33</v>
      </c>
      <c r="I2470" s="1">
        <v>1</v>
      </c>
    </row>
    <row r="2471" spans="1:9" ht="15">
      <c r="A2471" s="1" t="s">
        <v>9</v>
      </c>
      <c r="B2471" s="1" t="s">
        <v>1479</v>
      </c>
      <c r="C2471" s="1" t="s">
        <v>1488</v>
      </c>
      <c r="D2471" s="1" t="s">
        <v>1488</v>
      </c>
      <c r="E2471" s="1">
        <v>8</v>
      </c>
      <c r="F2471" s="1">
        <v>910521</v>
      </c>
      <c r="G2471" s="1" t="s">
        <v>1491</v>
      </c>
      <c r="H2471" s="1" t="s">
        <v>34</v>
      </c>
      <c r="I2471" s="1">
        <v>1</v>
      </c>
    </row>
    <row r="2472" spans="1:9" ht="15">
      <c r="A2472" s="1" t="s">
        <v>9</v>
      </c>
      <c r="B2472" s="1" t="s">
        <v>1479</v>
      </c>
      <c r="C2472" s="1" t="s">
        <v>1488</v>
      </c>
      <c r="D2472" s="1" t="s">
        <v>1488</v>
      </c>
      <c r="E2472" s="1">
        <v>8</v>
      </c>
      <c r="F2472" s="1">
        <v>910521</v>
      </c>
      <c r="G2472" s="1" t="s">
        <v>1491</v>
      </c>
      <c r="H2472" s="1" t="s">
        <v>12</v>
      </c>
      <c r="I2472" s="1">
        <v>1</v>
      </c>
    </row>
    <row r="2473" spans="1:9" ht="15">
      <c r="A2473" s="1" t="s">
        <v>9</v>
      </c>
      <c r="B2473" s="1" t="s">
        <v>1479</v>
      </c>
      <c r="C2473" s="1" t="s">
        <v>1488</v>
      </c>
      <c r="D2473" s="1" t="s">
        <v>1488</v>
      </c>
      <c r="E2473" s="1">
        <v>8</v>
      </c>
      <c r="F2473" s="1">
        <v>915609</v>
      </c>
      <c r="G2473" s="1" t="s">
        <v>1492</v>
      </c>
      <c r="H2473" s="1" t="s">
        <v>30</v>
      </c>
      <c r="I2473" s="1">
        <v>1</v>
      </c>
    </row>
    <row r="2474" spans="1:9" ht="15">
      <c r="A2474" s="1" t="s">
        <v>9</v>
      </c>
      <c r="B2474" s="1" t="s">
        <v>1479</v>
      </c>
      <c r="C2474" s="1" t="s">
        <v>1488</v>
      </c>
      <c r="D2474" s="1" t="s">
        <v>1488</v>
      </c>
      <c r="E2474" s="1">
        <v>8</v>
      </c>
      <c r="F2474" s="1">
        <v>915609</v>
      </c>
      <c r="G2474" s="1" t="s">
        <v>1492</v>
      </c>
      <c r="H2474" s="1" t="s">
        <v>34</v>
      </c>
      <c r="I2474" s="1">
        <v>2</v>
      </c>
    </row>
    <row r="2475" spans="1:9" ht="15">
      <c r="A2475" s="1" t="s">
        <v>9</v>
      </c>
      <c r="B2475" s="1" t="s">
        <v>1479</v>
      </c>
      <c r="C2475" s="1" t="s">
        <v>1488</v>
      </c>
      <c r="D2475" s="1" t="s">
        <v>1488</v>
      </c>
      <c r="E2475" s="1">
        <v>8</v>
      </c>
      <c r="F2475" s="1">
        <v>915609</v>
      </c>
      <c r="G2475" s="1" t="s">
        <v>1492</v>
      </c>
      <c r="H2475" s="1" t="s">
        <v>123</v>
      </c>
      <c r="I2475" s="1">
        <v>1</v>
      </c>
    </row>
    <row r="2476" spans="1:9" ht="15">
      <c r="A2476" s="1" t="s">
        <v>9</v>
      </c>
      <c r="B2476" s="1" t="s">
        <v>1479</v>
      </c>
      <c r="C2476" s="1" t="s">
        <v>1488</v>
      </c>
      <c r="D2476" s="1" t="s">
        <v>1488</v>
      </c>
      <c r="E2476" s="1">
        <v>8</v>
      </c>
      <c r="F2476" s="1">
        <v>915609</v>
      </c>
      <c r="G2476" s="1" t="s">
        <v>1492</v>
      </c>
      <c r="H2476" s="1" t="s">
        <v>12</v>
      </c>
      <c r="I2476" s="1">
        <v>3</v>
      </c>
    </row>
    <row r="2477" spans="1:9" ht="15">
      <c r="A2477" s="1" t="s">
        <v>9</v>
      </c>
      <c r="B2477" s="1" t="s">
        <v>1479</v>
      </c>
      <c r="C2477" s="1" t="s">
        <v>1493</v>
      </c>
      <c r="D2477" s="1" t="s">
        <v>1493</v>
      </c>
      <c r="E2477" s="1">
        <v>8</v>
      </c>
      <c r="F2477" s="1">
        <v>19860</v>
      </c>
      <c r="G2477" s="1" t="s">
        <v>1494</v>
      </c>
      <c r="H2477" s="1" t="s">
        <v>34</v>
      </c>
      <c r="I2477" s="1">
        <v>1</v>
      </c>
    </row>
    <row r="2478" spans="1:9" ht="15">
      <c r="A2478" s="1" t="s">
        <v>9</v>
      </c>
      <c r="B2478" s="1" t="s">
        <v>1479</v>
      </c>
      <c r="C2478" s="1" t="s">
        <v>1493</v>
      </c>
      <c r="D2478" s="1" t="s">
        <v>1493</v>
      </c>
      <c r="E2478" s="1">
        <v>8</v>
      </c>
      <c r="F2478" s="1">
        <v>919305</v>
      </c>
      <c r="G2478" s="1" t="s">
        <v>1495</v>
      </c>
      <c r="H2478" s="1" t="s">
        <v>34</v>
      </c>
      <c r="I2478" s="1">
        <v>1</v>
      </c>
    </row>
    <row r="2479" spans="1:9" ht="15">
      <c r="A2479" s="1" t="s">
        <v>9</v>
      </c>
      <c r="B2479" s="1" t="s">
        <v>1479</v>
      </c>
      <c r="C2479" s="1" t="s">
        <v>1493</v>
      </c>
      <c r="D2479" s="1" t="s">
        <v>1493</v>
      </c>
      <c r="E2479" s="1">
        <v>8</v>
      </c>
      <c r="F2479" s="1">
        <v>919305</v>
      </c>
      <c r="G2479" s="1" t="s">
        <v>1495</v>
      </c>
      <c r="H2479" s="1" t="s">
        <v>12</v>
      </c>
      <c r="I2479" s="1">
        <v>1</v>
      </c>
    </row>
    <row r="2480" spans="1:9" ht="15">
      <c r="A2480" s="1" t="s">
        <v>9</v>
      </c>
      <c r="B2480" s="1" t="s">
        <v>1479</v>
      </c>
      <c r="C2480" s="1" t="s">
        <v>1479</v>
      </c>
      <c r="D2480" s="1" t="s">
        <v>1479</v>
      </c>
      <c r="E2480" s="1">
        <v>6</v>
      </c>
      <c r="F2480" s="1">
        <v>985797</v>
      </c>
      <c r="G2480" s="1" t="s">
        <v>1496</v>
      </c>
      <c r="H2480" s="1" t="s">
        <v>34</v>
      </c>
      <c r="I2480" s="1">
        <v>2</v>
      </c>
    </row>
    <row r="2481" spans="1:9" ht="15">
      <c r="A2481" s="1" t="s">
        <v>9</v>
      </c>
      <c r="B2481" s="1" t="s">
        <v>1479</v>
      </c>
      <c r="C2481" s="1" t="s">
        <v>1479</v>
      </c>
      <c r="D2481" s="1" t="s">
        <v>1479</v>
      </c>
      <c r="E2481" s="1">
        <v>8</v>
      </c>
      <c r="F2481" s="1">
        <v>19409</v>
      </c>
      <c r="G2481" s="1" t="s">
        <v>1497</v>
      </c>
      <c r="H2481" s="1" t="s">
        <v>123</v>
      </c>
      <c r="I2481" s="1">
        <v>1</v>
      </c>
    </row>
    <row r="2482" spans="1:9" ht="15">
      <c r="A2482" s="1" t="s">
        <v>9</v>
      </c>
      <c r="B2482" s="1" t="s">
        <v>1479</v>
      </c>
      <c r="C2482" s="1" t="s">
        <v>1479</v>
      </c>
      <c r="D2482" s="1" t="s">
        <v>1479</v>
      </c>
      <c r="E2482" s="1">
        <v>8</v>
      </c>
      <c r="F2482" s="1">
        <v>19409</v>
      </c>
      <c r="G2482" s="1" t="s">
        <v>1497</v>
      </c>
      <c r="H2482" s="1" t="s">
        <v>12</v>
      </c>
      <c r="I2482" s="1">
        <v>1</v>
      </c>
    </row>
    <row r="2483" spans="1:9" ht="15">
      <c r="A2483" s="1" t="s">
        <v>9</v>
      </c>
      <c r="B2483" s="1" t="s">
        <v>1479</v>
      </c>
      <c r="C2483" s="1" t="s">
        <v>1479</v>
      </c>
      <c r="D2483" s="1" t="s">
        <v>1479</v>
      </c>
      <c r="E2483" s="1">
        <v>8</v>
      </c>
      <c r="F2483" s="1">
        <v>19422</v>
      </c>
      <c r="G2483" s="1" t="s">
        <v>1498</v>
      </c>
      <c r="H2483" s="1" t="s">
        <v>33</v>
      </c>
      <c r="I2483" s="1">
        <v>1</v>
      </c>
    </row>
    <row r="2484" spans="1:9" ht="15">
      <c r="A2484" s="1" t="s">
        <v>9</v>
      </c>
      <c r="B2484" s="1" t="s">
        <v>1479</v>
      </c>
      <c r="C2484" s="1" t="s">
        <v>1479</v>
      </c>
      <c r="D2484" s="1" t="s">
        <v>1479</v>
      </c>
      <c r="E2484" s="1">
        <v>8</v>
      </c>
      <c r="F2484" s="1">
        <v>19422</v>
      </c>
      <c r="G2484" s="1" t="s">
        <v>1498</v>
      </c>
      <c r="H2484" s="1" t="s">
        <v>134</v>
      </c>
      <c r="I2484" s="1">
        <v>1</v>
      </c>
    </row>
    <row r="2485" spans="1:9" ht="15">
      <c r="A2485" s="1" t="s">
        <v>9</v>
      </c>
      <c r="B2485" s="1" t="s">
        <v>1479</v>
      </c>
      <c r="C2485" s="1" t="s">
        <v>1479</v>
      </c>
      <c r="D2485" s="1" t="s">
        <v>1479</v>
      </c>
      <c r="E2485" s="1">
        <v>8</v>
      </c>
      <c r="F2485" s="1">
        <v>19422</v>
      </c>
      <c r="G2485" s="1" t="s">
        <v>1498</v>
      </c>
      <c r="H2485" s="1" t="s">
        <v>34</v>
      </c>
      <c r="I2485" s="1">
        <v>5</v>
      </c>
    </row>
    <row r="2486" spans="1:9" ht="15">
      <c r="A2486" s="1" t="s">
        <v>9</v>
      </c>
      <c r="B2486" s="1" t="s">
        <v>1479</v>
      </c>
      <c r="C2486" s="1" t="s">
        <v>1479</v>
      </c>
      <c r="D2486" s="1" t="s">
        <v>1479</v>
      </c>
      <c r="E2486" s="1">
        <v>8</v>
      </c>
      <c r="F2486" s="1">
        <v>19434</v>
      </c>
      <c r="G2486" s="1" t="s">
        <v>1499</v>
      </c>
      <c r="H2486" s="1" t="s">
        <v>12</v>
      </c>
      <c r="I2486" s="1">
        <v>4</v>
      </c>
    </row>
    <row r="2487" spans="1:9" ht="15">
      <c r="A2487" s="1" t="s">
        <v>9</v>
      </c>
      <c r="B2487" s="1" t="s">
        <v>1479</v>
      </c>
      <c r="C2487" s="1" t="s">
        <v>1479</v>
      </c>
      <c r="D2487" s="1" t="s">
        <v>1479</v>
      </c>
      <c r="E2487" s="1">
        <v>8</v>
      </c>
      <c r="F2487" s="1">
        <v>19446</v>
      </c>
      <c r="G2487" s="1" t="s">
        <v>1500</v>
      </c>
      <c r="H2487" s="1" t="s">
        <v>34</v>
      </c>
      <c r="I2487" s="1">
        <v>18</v>
      </c>
    </row>
    <row r="2488" spans="1:9" ht="15">
      <c r="A2488" s="1" t="s">
        <v>9</v>
      </c>
      <c r="B2488" s="1" t="s">
        <v>1479</v>
      </c>
      <c r="C2488" s="1" t="s">
        <v>1479</v>
      </c>
      <c r="D2488" s="1" t="s">
        <v>1479</v>
      </c>
      <c r="E2488" s="1">
        <v>8</v>
      </c>
      <c r="F2488" s="1">
        <v>19446</v>
      </c>
      <c r="G2488" s="1" t="s">
        <v>1500</v>
      </c>
      <c r="H2488" s="1" t="s">
        <v>35</v>
      </c>
      <c r="I2488" s="1">
        <v>2</v>
      </c>
    </row>
    <row r="2489" spans="1:9" ht="15">
      <c r="A2489" s="1" t="s">
        <v>9</v>
      </c>
      <c r="B2489" s="1" t="s">
        <v>1479</v>
      </c>
      <c r="C2489" s="1" t="s">
        <v>1479</v>
      </c>
      <c r="D2489" s="1" t="s">
        <v>1479</v>
      </c>
      <c r="E2489" s="1">
        <v>8</v>
      </c>
      <c r="F2489" s="1">
        <v>19501</v>
      </c>
      <c r="G2489" s="1" t="s">
        <v>1501</v>
      </c>
      <c r="H2489" s="1" t="s">
        <v>45</v>
      </c>
      <c r="I2489" s="1">
        <v>1</v>
      </c>
    </row>
    <row r="2490" spans="1:9" ht="15">
      <c r="A2490" s="1" t="s">
        <v>9</v>
      </c>
      <c r="B2490" s="1" t="s">
        <v>1479</v>
      </c>
      <c r="C2490" s="1" t="s">
        <v>1479</v>
      </c>
      <c r="D2490" s="1" t="s">
        <v>1479</v>
      </c>
      <c r="E2490" s="1">
        <v>8</v>
      </c>
      <c r="F2490" s="1">
        <v>19501</v>
      </c>
      <c r="G2490" s="1" t="s">
        <v>1501</v>
      </c>
      <c r="H2490" s="1" t="s">
        <v>12</v>
      </c>
      <c r="I2490" s="1">
        <v>2</v>
      </c>
    </row>
    <row r="2491" spans="1:9" ht="15">
      <c r="A2491" s="1" t="s">
        <v>9</v>
      </c>
      <c r="B2491" s="1" t="s">
        <v>1479</v>
      </c>
      <c r="C2491" s="1" t="s">
        <v>1479</v>
      </c>
      <c r="D2491" s="1" t="s">
        <v>1479</v>
      </c>
      <c r="E2491" s="1">
        <v>8</v>
      </c>
      <c r="F2491" s="1">
        <v>19537</v>
      </c>
      <c r="G2491" s="1" t="s">
        <v>1502</v>
      </c>
      <c r="H2491" s="1" t="s">
        <v>167</v>
      </c>
      <c r="I2491" s="1">
        <v>2</v>
      </c>
    </row>
    <row r="2492" spans="1:9" ht="15">
      <c r="A2492" s="1" t="s">
        <v>9</v>
      </c>
      <c r="B2492" s="1" t="s">
        <v>1479</v>
      </c>
      <c r="C2492" s="1" t="s">
        <v>1479</v>
      </c>
      <c r="D2492" s="1" t="s">
        <v>1479</v>
      </c>
      <c r="E2492" s="1">
        <v>8</v>
      </c>
      <c r="F2492" s="1">
        <v>19550</v>
      </c>
      <c r="G2492" s="1" t="s">
        <v>1503</v>
      </c>
      <c r="H2492" s="1" t="s">
        <v>226</v>
      </c>
      <c r="I2492" s="1">
        <v>1</v>
      </c>
    </row>
    <row r="2493" spans="1:9" ht="15">
      <c r="A2493" s="1" t="s">
        <v>9</v>
      </c>
      <c r="B2493" s="1" t="s">
        <v>1479</v>
      </c>
      <c r="C2493" s="1" t="s">
        <v>1479</v>
      </c>
      <c r="D2493" s="1" t="s">
        <v>1479</v>
      </c>
      <c r="E2493" s="1">
        <v>8</v>
      </c>
      <c r="F2493" s="1">
        <v>19550</v>
      </c>
      <c r="G2493" s="1" t="s">
        <v>1503</v>
      </c>
      <c r="H2493" s="1" t="s">
        <v>12</v>
      </c>
      <c r="I2493" s="1">
        <v>2</v>
      </c>
    </row>
    <row r="2494" spans="1:9" ht="15">
      <c r="A2494" s="1" t="s">
        <v>9</v>
      </c>
      <c r="B2494" s="1" t="s">
        <v>1479</v>
      </c>
      <c r="C2494" s="1" t="s">
        <v>1479</v>
      </c>
      <c r="D2494" s="1" t="s">
        <v>1479</v>
      </c>
      <c r="E2494" s="1">
        <v>8</v>
      </c>
      <c r="F2494" s="1">
        <v>19690</v>
      </c>
      <c r="G2494" s="1" t="s">
        <v>1504</v>
      </c>
      <c r="H2494" s="1" t="s">
        <v>34</v>
      </c>
      <c r="I2494" s="1">
        <v>2</v>
      </c>
    </row>
    <row r="2495" spans="1:9" ht="15">
      <c r="A2495" s="1" t="s">
        <v>9</v>
      </c>
      <c r="B2495" s="1" t="s">
        <v>1479</v>
      </c>
      <c r="C2495" s="1" t="s">
        <v>1479</v>
      </c>
      <c r="D2495" s="1" t="s">
        <v>1479</v>
      </c>
      <c r="E2495" s="1">
        <v>8</v>
      </c>
      <c r="F2495" s="1">
        <v>19719</v>
      </c>
      <c r="G2495" s="1" t="s">
        <v>1505</v>
      </c>
      <c r="H2495" s="1" t="s">
        <v>167</v>
      </c>
      <c r="I2495" s="1">
        <v>3</v>
      </c>
    </row>
    <row r="2496" spans="1:9" ht="15">
      <c r="A2496" s="1" t="s">
        <v>9</v>
      </c>
      <c r="B2496" s="1" t="s">
        <v>1479</v>
      </c>
      <c r="C2496" s="1" t="s">
        <v>1479</v>
      </c>
      <c r="D2496" s="1" t="s">
        <v>1479</v>
      </c>
      <c r="E2496" s="1">
        <v>8</v>
      </c>
      <c r="F2496" s="1">
        <v>19719</v>
      </c>
      <c r="G2496" s="1" t="s">
        <v>1505</v>
      </c>
      <c r="H2496" s="1" t="s">
        <v>45</v>
      </c>
      <c r="I2496" s="1">
        <v>3</v>
      </c>
    </row>
    <row r="2497" spans="1:9" ht="15">
      <c r="A2497" s="1" t="s">
        <v>9</v>
      </c>
      <c r="B2497" s="1" t="s">
        <v>1479</v>
      </c>
      <c r="C2497" s="1" t="s">
        <v>1479</v>
      </c>
      <c r="D2497" s="1" t="s">
        <v>1479</v>
      </c>
      <c r="E2497" s="1">
        <v>8</v>
      </c>
      <c r="F2497" s="1">
        <v>19719</v>
      </c>
      <c r="G2497" s="1" t="s">
        <v>1505</v>
      </c>
      <c r="H2497" s="1" t="s">
        <v>34</v>
      </c>
      <c r="I2497" s="1">
        <v>1</v>
      </c>
    </row>
    <row r="2498" spans="1:9" ht="15">
      <c r="A2498" s="1" t="s">
        <v>9</v>
      </c>
      <c r="B2498" s="1" t="s">
        <v>1479</v>
      </c>
      <c r="C2498" s="1" t="s">
        <v>1479</v>
      </c>
      <c r="D2498" s="1" t="s">
        <v>1479</v>
      </c>
      <c r="E2498" s="1">
        <v>8</v>
      </c>
      <c r="F2498" s="1">
        <v>19719</v>
      </c>
      <c r="G2498" s="1" t="s">
        <v>1505</v>
      </c>
      <c r="H2498" s="1" t="s">
        <v>238</v>
      </c>
      <c r="I2498" s="1">
        <v>3</v>
      </c>
    </row>
    <row r="2499" spans="1:9" ht="15">
      <c r="A2499" s="1" t="s">
        <v>9</v>
      </c>
      <c r="B2499" s="1" t="s">
        <v>1479</v>
      </c>
      <c r="C2499" s="1" t="s">
        <v>1479</v>
      </c>
      <c r="D2499" s="1" t="s">
        <v>1479</v>
      </c>
      <c r="E2499" s="1">
        <v>8</v>
      </c>
      <c r="F2499" s="1">
        <v>19719</v>
      </c>
      <c r="G2499" s="1" t="s">
        <v>1505</v>
      </c>
      <c r="H2499" s="1" t="s">
        <v>12</v>
      </c>
      <c r="I2499" s="1">
        <v>3</v>
      </c>
    </row>
    <row r="2500" spans="1:9" ht="15">
      <c r="A2500" s="1" t="s">
        <v>9</v>
      </c>
      <c r="B2500" s="1" t="s">
        <v>1479</v>
      </c>
      <c r="C2500" s="1" t="s">
        <v>1479</v>
      </c>
      <c r="D2500" s="1" t="s">
        <v>1479</v>
      </c>
      <c r="E2500" s="1">
        <v>8</v>
      </c>
      <c r="F2500" s="1">
        <v>19732</v>
      </c>
      <c r="G2500" s="1" t="s">
        <v>1506</v>
      </c>
      <c r="H2500" s="1" t="s">
        <v>34</v>
      </c>
      <c r="I2500" s="1">
        <v>1</v>
      </c>
    </row>
    <row r="2501" spans="1:9" ht="15">
      <c r="A2501" s="1" t="s">
        <v>9</v>
      </c>
      <c r="B2501" s="1" t="s">
        <v>1479</v>
      </c>
      <c r="C2501" s="1" t="s">
        <v>1479</v>
      </c>
      <c r="D2501" s="1" t="s">
        <v>1479</v>
      </c>
      <c r="E2501" s="1">
        <v>8</v>
      </c>
      <c r="F2501" s="1">
        <v>19768</v>
      </c>
      <c r="G2501" s="1" t="s">
        <v>1507</v>
      </c>
      <c r="H2501" s="1" t="s">
        <v>221</v>
      </c>
      <c r="I2501" s="1">
        <v>1</v>
      </c>
    </row>
    <row r="2502" spans="1:9" ht="15">
      <c r="A2502" s="1" t="s">
        <v>9</v>
      </c>
      <c r="B2502" s="1" t="s">
        <v>1479</v>
      </c>
      <c r="C2502" s="1" t="s">
        <v>1479</v>
      </c>
      <c r="D2502" s="1" t="s">
        <v>1479</v>
      </c>
      <c r="E2502" s="1">
        <v>8</v>
      </c>
      <c r="F2502" s="1">
        <v>19768</v>
      </c>
      <c r="G2502" s="1" t="s">
        <v>1507</v>
      </c>
      <c r="H2502" s="1" t="s">
        <v>12</v>
      </c>
      <c r="I2502" s="1">
        <v>1</v>
      </c>
    </row>
    <row r="2503" spans="1:9" ht="15">
      <c r="A2503" s="1" t="s">
        <v>9</v>
      </c>
      <c r="B2503" s="1" t="s">
        <v>1479</v>
      </c>
      <c r="C2503" s="1" t="s">
        <v>1479</v>
      </c>
      <c r="D2503" s="1" t="s">
        <v>1479</v>
      </c>
      <c r="E2503" s="1">
        <v>8</v>
      </c>
      <c r="F2503" s="1">
        <v>19800</v>
      </c>
      <c r="G2503" s="1" t="s">
        <v>1508</v>
      </c>
      <c r="H2503" s="1" t="s">
        <v>35</v>
      </c>
      <c r="I2503" s="1">
        <v>1</v>
      </c>
    </row>
    <row r="2504" spans="1:9" ht="15">
      <c r="A2504" s="1" t="s">
        <v>9</v>
      </c>
      <c r="B2504" s="1" t="s">
        <v>1479</v>
      </c>
      <c r="C2504" s="1" t="s">
        <v>1479</v>
      </c>
      <c r="D2504" s="1" t="s">
        <v>1479</v>
      </c>
      <c r="E2504" s="1">
        <v>8</v>
      </c>
      <c r="F2504" s="1">
        <v>19835</v>
      </c>
      <c r="G2504" s="1" t="s">
        <v>1509</v>
      </c>
      <c r="H2504" s="1" t="s">
        <v>34</v>
      </c>
      <c r="I2504" s="1">
        <v>1</v>
      </c>
    </row>
    <row r="2505" spans="1:9" ht="15">
      <c r="A2505" s="1" t="s">
        <v>9</v>
      </c>
      <c r="B2505" s="1" t="s">
        <v>1479</v>
      </c>
      <c r="C2505" s="1" t="s">
        <v>1479</v>
      </c>
      <c r="D2505" s="1" t="s">
        <v>1479</v>
      </c>
      <c r="E2505" s="1">
        <v>8</v>
      </c>
      <c r="F2505" s="1">
        <v>19835</v>
      </c>
      <c r="G2505" s="1" t="s">
        <v>1509</v>
      </c>
      <c r="H2505" s="1" t="s">
        <v>105</v>
      </c>
      <c r="I2505" s="1">
        <v>2</v>
      </c>
    </row>
    <row r="2506" spans="1:9" ht="15">
      <c r="A2506" s="1" t="s">
        <v>9</v>
      </c>
      <c r="B2506" s="1" t="s">
        <v>1479</v>
      </c>
      <c r="C2506" s="1" t="s">
        <v>1479</v>
      </c>
      <c r="D2506" s="1" t="s">
        <v>1479</v>
      </c>
      <c r="E2506" s="1">
        <v>8</v>
      </c>
      <c r="F2506" s="1">
        <v>19835</v>
      </c>
      <c r="G2506" s="1" t="s">
        <v>1509</v>
      </c>
      <c r="H2506" s="1" t="s">
        <v>12</v>
      </c>
      <c r="I2506" s="1">
        <v>1</v>
      </c>
    </row>
    <row r="2507" spans="1:9" ht="15">
      <c r="A2507" s="1" t="s">
        <v>9</v>
      </c>
      <c r="B2507" s="1" t="s">
        <v>1479</v>
      </c>
      <c r="C2507" s="1" t="s">
        <v>1479</v>
      </c>
      <c r="D2507" s="1" t="s">
        <v>1479</v>
      </c>
      <c r="E2507" s="1">
        <v>8</v>
      </c>
      <c r="F2507" s="1">
        <v>19859</v>
      </c>
      <c r="G2507" s="1" t="s">
        <v>1510</v>
      </c>
      <c r="H2507" s="1" t="s">
        <v>56</v>
      </c>
      <c r="I2507" s="1">
        <v>1</v>
      </c>
    </row>
    <row r="2508" spans="1:9" ht="15">
      <c r="A2508" s="1" t="s">
        <v>9</v>
      </c>
      <c r="B2508" s="1" t="s">
        <v>1479</v>
      </c>
      <c r="C2508" s="1" t="s">
        <v>1479</v>
      </c>
      <c r="D2508" s="1" t="s">
        <v>1479</v>
      </c>
      <c r="E2508" s="1">
        <v>8</v>
      </c>
      <c r="F2508" s="1">
        <v>19859</v>
      </c>
      <c r="G2508" s="1" t="s">
        <v>1510</v>
      </c>
      <c r="H2508" s="1" t="s">
        <v>12</v>
      </c>
      <c r="I2508" s="1">
        <v>1</v>
      </c>
    </row>
    <row r="2509" spans="1:9" ht="15">
      <c r="A2509" s="1" t="s">
        <v>9</v>
      </c>
      <c r="B2509" s="1" t="s">
        <v>1479</v>
      </c>
      <c r="C2509" s="1" t="s">
        <v>1479</v>
      </c>
      <c r="D2509" s="1" t="s">
        <v>1479</v>
      </c>
      <c r="E2509" s="1">
        <v>8</v>
      </c>
      <c r="F2509" s="1">
        <v>19872</v>
      </c>
      <c r="G2509" s="1" t="s">
        <v>1511</v>
      </c>
      <c r="H2509" s="1" t="s">
        <v>51</v>
      </c>
      <c r="I2509" s="1">
        <v>1</v>
      </c>
    </row>
    <row r="2510" spans="1:9" ht="15">
      <c r="A2510" s="1" t="s">
        <v>9</v>
      </c>
      <c r="B2510" s="1" t="s">
        <v>1479</v>
      </c>
      <c r="C2510" s="1" t="s">
        <v>1479</v>
      </c>
      <c r="D2510" s="1" t="s">
        <v>1479</v>
      </c>
      <c r="E2510" s="1">
        <v>8</v>
      </c>
      <c r="F2510" s="1">
        <v>35993</v>
      </c>
      <c r="G2510" s="1" t="s">
        <v>1512</v>
      </c>
      <c r="H2510" s="1" t="s">
        <v>34</v>
      </c>
      <c r="I2510" s="1">
        <v>1</v>
      </c>
    </row>
    <row r="2511" spans="1:9" ht="15">
      <c r="A2511" s="1" t="s">
        <v>9</v>
      </c>
      <c r="B2511" s="1" t="s">
        <v>1479</v>
      </c>
      <c r="C2511" s="1" t="s">
        <v>1479</v>
      </c>
      <c r="D2511" s="1" t="s">
        <v>1479</v>
      </c>
      <c r="E2511" s="1">
        <v>8</v>
      </c>
      <c r="F2511" s="1">
        <v>36006</v>
      </c>
      <c r="G2511" s="1" t="s">
        <v>1513</v>
      </c>
      <c r="H2511" s="1" t="s">
        <v>12</v>
      </c>
      <c r="I2511" s="1">
        <v>3</v>
      </c>
    </row>
    <row r="2512" spans="1:9" ht="15">
      <c r="A2512" s="1" t="s">
        <v>9</v>
      </c>
      <c r="B2512" s="1" t="s">
        <v>1479</v>
      </c>
      <c r="C2512" s="1" t="s">
        <v>1479</v>
      </c>
      <c r="D2512" s="1" t="s">
        <v>1479</v>
      </c>
      <c r="E2512" s="1">
        <v>8</v>
      </c>
      <c r="F2512" s="1">
        <v>39962</v>
      </c>
      <c r="G2512" s="1" t="s">
        <v>1514</v>
      </c>
      <c r="H2512" s="1" t="s">
        <v>35</v>
      </c>
      <c r="I2512" s="1">
        <v>2</v>
      </c>
    </row>
    <row r="2513" spans="1:9" ht="15">
      <c r="A2513" s="1" t="s">
        <v>9</v>
      </c>
      <c r="B2513" s="1" t="s">
        <v>1479</v>
      </c>
      <c r="C2513" s="1" t="s">
        <v>1479</v>
      </c>
      <c r="D2513" s="1" t="s">
        <v>1479</v>
      </c>
      <c r="E2513" s="1">
        <v>8</v>
      </c>
      <c r="F2513" s="1">
        <v>40885</v>
      </c>
      <c r="G2513" s="1" t="s">
        <v>1515</v>
      </c>
      <c r="H2513" s="1" t="s">
        <v>12</v>
      </c>
      <c r="I2513" s="1">
        <v>2</v>
      </c>
    </row>
    <row r="2514" spans="1:9" ht="15">
      <c r="A2514" s="1" t="s">
        <v>9</v>
      </c>
      <c r="B2514" s="1" t="s">
        <v>1479</v>
      </c>
      <c r="C2514" s="1" t="s">
        <v>1479</v>
      </c>
      <c r="D2514" s="1" t="s">
        <v>1479</v>
      </c>
      <c r="E2514" s="1">
        <v>8</v>
      </c>
      <c r="F2514" s="1">
        <v>42705</v>
      </c>
      <c r="G2514" s="1" t="s">
        <v>1516</v>
      </c>
      <c r="H2514" s="1" t="s">
        <v>34</v>
      </c>
      <c r="I2514" s="1">
        <v>3</v>
      </c>
    </row>
    <row r="2515" spans="1:9" ht="15">
      <c r="A2515" s="1" t="s">
        <v>9</v>
      </c>
      <c r="B2515" s="1" t="s">
        <v>1479</v>
      </c>
      <c r="C2515" s="1" t="s">
        <v>1479</v>
      </c>
      <c r="D2515" s="1" t="s">
        <v>1479</v>
      </c>
      <c r="E2515" s="1">
        <v>8</v>
      </c>
      <c r="F2515" s="1">
        <v>45755</v>
      </c>
      <c r="G2515" s="1" t="s">
        <v>1517</v>
      </c>
      <c r="H2515" s="1" t="s">
        <v>34</v>
      </c>
      <c r="I2515" s="1">
        <v>1</v>
      </c>
    </row>
    <row r="2516" spans="1:9" ht="15">
      <c r="A2516" s="1" t="s">
        <v>9</v>
      </c>
      <c r="B2516" s="1" t="s">
        <v>1479</v>
      </c>
      <c r="C2516" s="1" t="s">
        <v>1479</v>
      </c>
      <c r="D2516" s="1" t="s">
        <v>1479</v>
      </c>
      <c r="E2516" s="1">
        <v>8</v>
      </c>
      <c r="F2516" s="1">
        <v>48297</v>
      </c>
      <c r="G2516" s="1" t="s">
        <v>1518</v>
      </c>
      <c r="H2516" s="1" t="s">
        <v>12</v>
      </c>
      <c r="I2516" s="1">
        <v>1</v>
      </c>
    </row>
    <row r="2517" spans="1:9" ht="15">
      <c r="A2517" s="1" t="s">
        <v>9</v>
      </c>
      <c r="B2517" s="1" t="s">
        <v>1479</v>
      </c>
      <c r="C2517" s="1" t="s">
        <v>1479</v>
      </c>
      <c r="D2517" s="1" t="s">
        <v>1479</v>
      </c>
      <c r="E2517" s="1">
        <v>8</v>
      </c>
      <c r="F2517" s="1">
        <v>349124</v>
      </c>
      <c r="G2517" s="1" t="s">
        <v>1519</v>
      </c>
      <c r="H2517" s="1" t="s">
        <v>34</v>
      </c>
      <c r="I2517" s="1">
        <v>1</v>
      </c>
    </row>
    <row r="2518" spans="1:9" ht="15">
      <c r="A2518" s="1" t="s">
        <v>9</v>
      </c>
      <c r="B2518" s="1" t="s">
        <v>1479</v>
      </c>
      <c r="C2518" s="1" t="s">
        <v>1479</v>
      </c>
      <c r="D2518" s="1" t="s">
        <v>1479</v>
      </c>
      <c r="E2518" s="1">
        <v>8</v>
      </c>
      <c r="F2518" s="1">
        <v>435119</v>
      </c>
      <c r="G2518" s="1" t="s">
        <v>1520</v>
      </c>
      <c r="H2518" s="1" t="s">
        <v>34</v>
      </c>
      <c r="I2518" s="1">
        <v>2</v>
      </c>
    </row>
    <row r="2519" spans="1:9" ht="15">
      <c r="A2519" s="1" t="s">
        <v>9</v>
      </c>
      <c r="B2519" s="1" t="s">
        <v>1479</v>
      </c>
      <c r="C2519" s="1" t="s">
        <v>1479</v>
      </c>
      <c r="D2519" s="1" t="s">
        <v>1479</v>
      </c>
      <c r="E2519" s="1">
        <v>8</v>
      </c>
      <c r="F2519" s="1">
        <v>904090</v>
      </c>
      <c r="G2519" s="1" t="s">
        <v>1521</v>
      </c>
      <c r="H2519" s="1" t="s">
        <v>86</v>
      </c>
      <c r="I2519" s="1">
        <v>1</v>
      </c>
    </row>
    <row r="2520" spans="1:9" ht="15">
      <c r="A2520" s="1" t="s">
        <v>9</v>
      </c>
      <c r="B2520" s="1" t="s">
        <v>1479</v>
      </c>
      <c r="C2520" s="1" t="s">
        <v>1479</v>
      </c>
      <c r="D2520" s="1" t="s">
        <v>1479</v>
      </c>
      <c r="E2520" s="1">
        <v>8</v>
      </c>
      <c r="F2520" s="1">
        <v>909506</v>
      </c>
      <c r="G2520" s="1" t="s">
        <v>1522</v>
      </c>
      <c r="H2520" s="1" t="s">
        <v>34</v>
      </c>
      <c r="I2520" s="1">
        <v>3</v>
      </c>
    </row>
    <row r="2521" spans="1:9" ht="15">
      <c r="A2521" s="1" t="s">
        <v>9</v>
      </c>
      <c r="B2521" s="1" t="s">
        <v>1479</v>
      </c>
      <c r="C2521" s="1" t="s">
        <v>1479</v>
      </c>
      <c r="D2521" s="1" t="s">
        <v>1479</v>
      </c>
      <c r="E2521" s="1">
        <v>8</v>
      </c>
      <c r="F2521" s="1">
        <v>913078</v>
      </c>
      <c r="G2521" s="1" t="s">
        <v>1523</v>
      </c>
      <c r="H2521" s="1" t="s">
        <v>12</v>
      </c>
      <c r="I2521" s="1">
        <v>2</v>
      </c>
    </row>
    <row r="2522" spans="1:9" ht="15">
      <c r="A2522" s="1" t="s">
        <v>9</v>
      </c>
      <c r="B2522" s="1" t="s">
        <v>1479</v>
      </c>
      <c r="C2522" s="1" t="s">
        <v>1524</v>
      </c>
      <c r="D2522" s="1" t="s">
        <v>1524</v>
      </c>
      <c r="E2522" s="1">
        <v>8</v>
      </c>
      <c r="F2522" s="1">
        <v>19458</v>
      </c>
      <c r="G2522" s="1" t="s">
        <v>1525</v>
      </c>
      <c r="H2522" s="1" t="s">
        <v>33</v>
      </c>
      <c r="I2522" s="1">
        <v>1</v>
      </c>
    </row>
    <row r="2523" spans="1:9" ht="15">
      <c r="A2523" s="1" t="s">
        <v>9</v>
      </c>
      <c r="B2523" s="1" t="s">
        <v>1479</v>
      </c>
      <c r="C2523" s="1" t="s">
        <v>1524</v>
      </c>
      <c r="D2523" s="1" t="s">
        <v>1524</v>
      </c>
      <c r="E2523" s="1">
        <v>8</v>
      </c>
      <c r="F2523" s="1">
        <v>19458</v>
      </c>
      <c r="G2523" s="1" t="s">
        <v>1525</v>
      </c>
      <c r="H2523" s="1" t="s">
        <v>1526</v>
      </c>
      <c r="I2523" s="1">
        <v>1</v>
      </c>
    </row>
    <row r="2524" spans="1:9" ht="15">
      <c r="A2524" s="1" t="s">
        <v>9</v>
      </c>
      <c r="B2524" s="1" t="s">
        <v>1479</v>
      </c>
      <c r="C2524" s="1" t="s">
        <v>1524</v>
      </c>
      <c r="D2524" s="1" t="s">
        <v>1524</v>
      </c>
      <c r="E2524" s="1">
        <v>8</v>
      </c>
      <c r="F2524" s="1">
        <v>19458</v>
      </c>
      <c r="G2524" s="1" t="s">
        <v>1525</v>
      </c>
      <c r="H2524" s="1" t="s">
        <v>12</v>
      </c>
      <c r="I2524" s="1">
        <v>2</v>
      </c>
    </row>
    <row r="2525" spans="1:9" ht="15">
      <c r="A2525" s="1" t="s">
        <v>9</v>
      </c>
      <c r="B2525" s="1" t="s">
        <v>1479</v>
      </c>
      <c r="C2525" s="1" t="s">
        <v>1524</v>
      </c>
      <c r="D2525" s="1" t="s">
        <v>1524</v>
      </c>
      <c r="E2525" s="1">
        <v>8</v>
      </c>
      <c r="F2525" s="1">
        <v>19549</v>
      </c>
      <c r="G2525" s="1" t="s">
        <v>1527</v>
      </c>
      <c r="H2525" s="1" t="s">
        <v>12</v>
      </c>
      <c r="I2525" s="1">
        <v>1</v>
      </c>
    </row>
    <row r="2526" spans="1:9" ht="15">
      <c r="A2526" s="1" t="s">
        <v>9</v>
      </c>
      <c r="B2526" s="1" t="s">
        <v>1479</v>
      </c>
      <c r="C2526" s="1" t="s">
        <v>1524</v>
      </c>
      <c r="D2526" s="1" t="s">
        <v>1524</v>
      </c>
      <c r="E2526" s="1">
        <v>8</v>
      </c>
      <c r="F2526" s="1">
        <v>901271</v>
      </c>
      <c r="G2526" s="1" t="s">
        <v>1528</v>
      </c>
      <c r="H2526" s="1" t="s">
        <v>12</v>
      </c>
      <c r="I2526" s="1">
        <v>4</v>
      </c>
    </row>
    <row r="2527" spans="1:9" ht="15">
      <c r="A2527" s="1" t="s">
        <v>9</v>
      </c>
      <c r="B2527" s="1" t="s">
        <v>1479</v>
      </c>
      <c r="C2527" s="1" t="s">
        <v>1529</v>
      </c>
      <c r="D2527" s="1" t="s">
        <v>1529</v>
      </c>
      <c r="E2527" s="1">
        <v>8</v>
      </c>
      <c r="F2527" s="1">
        <v>19461</v>
      </c>
      <c r="G2527" s="1" t="s">
        <v>1530</v>
      </c>
      <c r="H2527" s="1" t="s">
        <v>34</v>
      </c>
      <c r="I2527" s="1">
        <v>1</v>
      </c>
    </row>
    <row r="2528" spans="1:9" ht="15">
      <c r="A2528" s="1" t="s">
        <v>9</v>
      </c>
      <c r="B2528" s="1" t="s">
        <v>1479</v>
      </c>
      <c r="C2528" s="1" t="s">
        <v>1529</v>
      </c>
      <c r="D2528" s="1" t="s">
        <v>1529</v>
      </c>
      <c r="E2528" s="1">
        <v>8</v>
      </c>
      <c r="F2528" s="1">
        <v>19471</v>
      </c>
      <c r="G2528" s="1" t="s">
        <v>1531</v>
      </c>
      <c r="H2528" s="1" t="s">
        <v>12</v>
      </c>
      <c r="I2528" s="1">
        <v>1</v>
      </c>
    </row>
    <row r="2529" spans="1:9" ht="15">
      <c r="A2529" s="1" t="s">
        <v>9</v>
      </c>
      <c r="B2529" s="1" t="s">
        <v>1479</v>
      </c>
      <c r="C2529" s="1" t="s">
        <v>1529</v>
      </c>
      <c r="D2529" s="1" t="s">
        <v>1529</v>
      </c>
      <c r="E2529" s="1">
        <v>8</v>
      </c>
      <c r="F2529" s="1">
        <v>19495</v>
      </c>
      <c r="G2529" s="1" t="s">
        <v>1532</v>
      </c>
      <c r="H2529" s="1" t="s">
        <v>34</v>
      </c>
      <c r="I2529" s="1">
        <v>2</v>
      </c>
    </row>
    <row r="2530" spans="1:9" ht="15">
      <c r="A2530" s="1" t="s">
        <v>9</v>
      </c>
      <c r="B2530" s="1" t="s">
        <v>1479</v>
      </c>
      <c r="C2530" s="1" t="s">
        <v>1529</v>
      </c>
      <c r="D2530" s="1" t="s">
        <v>1529</v>
      </c>
      <c r="E2530" s="1">
        <v>8</v>
      </c>
      <c r="F2530" s="1">
        <v>47259</v>
      </c>
      <c r="G2530" s="1" t="s">
        <v>1533</v>
      </c>
      <c r="H2530" s="1" t="s">
        <v>34</v>
      </c>
      <c r="I2530" s="1">
        <v>4</v>
      </c>
    </row>
    <row r="2531" spans="1:9" ht="15">
      <c r="A2531" s="1" t="s">
        <v>9</v>
      </c>
      <c r="B2531" s="1" t="s">
        <v>1479</v>
      </c>
      <c r="C2531" s="1" t="s">
        <v>1529</v>
      </c>
      <c r="D2531" s="1" t="s">
        <v>1529</v>
      </c>
      <c r="E2531" s="1">
        <v>8</v>
      </c>
      <c r="F2531" s="1">
        <v>49505</v>
      </c>
      <c r="G2531" s="1" t="s">
        <v>1534</v>
      </c>
      <c r="H2531" s="1" t="s">
        <v>34</v>
      </c>
      <c r="I2531" s="1">
        <v>1</v>
      </c>
    </row>
    <row r="2532" spans="1:9" ht="15">
      <c r="A2532" s="1" t="s">
        <v>9</v>
      </c>
      <c r="B2532" s="1" t="s">
        <v>1479</v>
      </c>
      <c r="C2532" s="1" t="s">
        <v>1529</v>
      </c>
      <c r="D2532" s="1" t="s">
        <v>1529</v>
      </c>
      <c r="E2532" s="1">
        <v>8</v>
      </c>
      <c r="F2532" s="1">
        <v>49505</v>
      </c>
      <c r="G2532" s="1" t="s">
        <v>1534</v>
      </c>
      <c r="H2532" s="1" t="s">
        <v>14</v>
      </c>
      <c r="I2532" s="1">
        <v>1</v>
      </c>
    </row>
    <row r="2533" spans="1:9" ht="15">
      <c r="A2533" s="1" t="s">
        <v>9</v>
      </c>
      <c r="B2533" s="1" t="s">
        <v>1479</v>
      </c>
      <c r="C2533" s="1" t="s">
        <v>1529</v>
      </c>
      <c r="D2533" s="1" t="s">
        <v>1529</v>
      </c>
      <c r="E2533" s="1">
        <v>8</v>
      </c>
      <c r="F2533" s="1">
        <v>900588</v>
      </c>
      <c r="G2533" s="1" t="s">
        <v>1535</v>
      </c>
      <c r="H2533" s="1" t="s">
        <v>51</v>
      </c>
      <c r="I2533" s="1">
        <v>1</v>
      </c>
    </row>
    <row r="2534" spans="1:9" ht="15">
      <c r="A2534" s="1" t="s">
        <v>9</v>
      </c>
      <c r="B2534" s="1" t="s">
        <v>1479</v>
      </c>
      <c r="C2534" s="1" t="s">
        <v>1529</v>
      </c>
      <c r="D2534" s="1" t="s">
        <v>1529</v>
      </c>
      <c r="E2534" s="1">
        <v>8</v>
      </c>
      <c r="F2534" s="1">
        <v>919299</v>
      </c>
      <c r="G2534" s="1" t="s">
        <v>1536</v>
      </c>
      <c r="H2534" s="1" t="s">
        <v>33</v>
      </c>
      <c r="I2534" s="1">
        <v>1</v>
      </c>
    </row>
    <row r="2535" spans="1:9" ht="15">
      <c r="A2535" s="1" t="s">
        <v>9</v>
      </c>
      <c r="B2535" s="1" t="s">
        <v>1479</v>
      </c>
      <c r="C2535" s="1" t="s">
        <v>1529</v>
      </c>
      <c r="D2535" s="1" t="s">
        <v>1529</v>
      </c>
      <c r="E2535" s="1">
        <v>8</v>
      </c>
      <c r="F2535" s="1">
        <v>919299</v>
      </c>
      <c r="G2535" s="1" t="s">
        <v>1536</v>
      </c>
      <c r="H2535" s="1" t="s">
        <v>34</v>
      </c>
      <c r="I2535" s="1">
        <v>2</v>
      </c>
    </row>
    <row r="2536" spans="1:9" ht="15">
      <c r="A2536" s="1" t="s">
        <v>9</v>
      </c>
      <c r="B2536" s="1" t="s">
        <v>1479</v>
      </c>
      <c r="C2536" s="1" t="s">
        <v>1529</v>
      </c>
      <c r="D2536" s="1" t="s">
        <v>1529</v>
      </c>
      <c r="E2536" s="1">
        <v>8</v>
      </c>
      <c r="F2536" s="1">
        <v>924465</v>
      </c>
      <c r="G2536" s="1" t="s">
        <v>1537</v>
      </c>
      <c r="H2536" s="1" t="s">
        <v>34</v>
      </c>
      <c r="I2536" s="1">
        <v>7</v>
      </c>
    </row>
    <row r="2537" spans="1:9" ht="15">
      <c r="A2537" s="1" t="s">
        <v>9</v>
      </c>
      <c r="B2537" s="1" t="s">
        <v>1538</v>
      </c>
      <c r="C2537" s="1" t="s">
        <v>1539</v>
      </c>
      <c r="D2537" s="1" t="s">
        <v>703</v>
      </c>
      <c r="E2537" s="1">
        <v>8</v>
      </c>
      <c r="F2537" s="1">
        <v>2707</v>
      </c>
      <c r="G2537" s="1" t="s">
        <v>1540</v>
      </c>
      <c r="H2537" s="1" t="s">
        <v>30</v>
      </c>
      <c r="I2537" s="1">
        <v>4</v>
      </c>
    </row>
    <row r="2538" spans="1:9" ht="15">
      <c r="A2538" s="1" t="s">
        <v>9</v>
      </c>
      <c r="B2538" s="1" t="s">
        <v>1538</v>
      </c>
      <c r="C2538" s="1" t="s">
        <v>1539</v>
      </c>
      <c r="D2538" s="1" t="s">
        <v>703</v>
      </c>
      <c r="E2538" s="1">
        <v>8</v>
      </c>
      <c r="F2538" s="1">
        <v>2707</v>
      </c>
      <c r="G2538" s="1" t="s">
        <v>1540</v>
      </c>
      <c r="H2538" s="1" t="s">
        <v>56</v>
      </c>
      <c r="I2538" s="1">
        <v>2</v>
      </c>
    </row>
    <row r="2539" spans="1:9" ht="15">
      <c r="A2539" s="1" t="s">
        <v>9</v>
      </c>
      <c r="B2539" s="1" t="s">
        <v>1538</v>
      </c>
      <c r="C2539" s="1" t="s">
        <v>1539</v>
      </c>
      <c r="D2539" s="1" t="s">
        <v>703</v>
      </c>
      <c r="E2539" s="1">
        <v>8</v>
      </c>
      <c r="F2539" s="1">
        <v>2707</v>
      </c>
      <c r="G2539" s="1" t="s">
        <v>1540</v>
      </c>
      <c r="H2539" s="1" t="s">
        <v>33</v>
      </c>
      <c r="I2539" s="1">
        <v>31</v>
      </c>
    </row>
    <row r="2540" spans="1:9" ht="15">
      <c r="A2540" s="1" t="s">
        <v>9</v>
      </c>
      <c r="B2540" s="1" t="s">
        <v>1538</v>
      </c>
      <c r="C2540" s="1" t="s">
        <v>1539</v>
      </c>
      <c r="D2540" s="1" t="s">
        <v>703</v>
      </c>
      <c r="E2540" s="1">
        <v>8</v>
      </c>
      <c r="F2540" s="1">
        <v>2707</v>
      </c>
      <c r="G2540" s="1" t="s">
        <v>1540</v>
      </c>
      <c r="H2540" s="1" t="s">
        <v>34</v>
      </c>
      <c r="I2540" s="1">
        <v>2</v>
      </c>
    </row>
    <row r="2541" spans="1:9" ht="15">
      <c r="A2541" s="1" t="s">
        <v>9</v>
      </c>
      <c r="B2541" s="1" t="s">
        <v>1538</v>
      </c>
      <c r="C2541" s="1" t="s">
        <v>1539</v>
      </c>
      <c r="D2541" s="1" t="s">
        <v>703</v>
      </c>
      <c r="E2541" s="1">
        <v>8</v>
      </c>
      <c r="F2541" s="1">
        <v>2707</v>
      </c>
      <c r="G2541" s="1" t="s">
        <v>1540</v>
      </c>
      <c r="H2541" s="1" t="s">
        <v>35</v>
      </c>
      <c r="I2541" s="1">
        <v>1</v>
      </c>
    </row>
    <row r="2542" spans="1:9" ht="15">
      <c r="A2542" s="1" t="s">
        <v>9</v>
      </c>
      <c r="B2542" s="1" t="s">
        <v>1538</v>
      </c>
      <c r="C2542" s="1" t="s">
        <v>1539</v>
      </c>
      <c r="D2542" s="1" t="s">
        <v>703</v>
      </c>
      <c r="E2542" s="1">
        <v>8</v>
      </c>
      <c r="F2542" s="1">
        <v>2707</v>
      </c>
      <c r="G2542" s="1" t="s">
        <v>1540</v>
      </c>
      <c r="H2542" s="1" t="s">
        <v>51</v>
      </c>
      <c r="I2542" s="1">
        <v>2</v>
      </c>
    </row>
    <row r="2543" spans="1:9" ht="15">
      <c r="A2543" s="1" t="s">
        <v>9</v>
      </c>
      <c r="B2543" s="1" t="s">
        <v>1538</v>
      </c>
      <c r="C2543" s="1" t="s">
        <v>1539</v>
      </c>
      <c r="D2543" s="1" t="s">
        <v>703</v>
      </c>
      <c r="E2543" s="1">
        <v>8</v>
      </c>
      <c r="F2543" s="1">
        <v>2719</v>
      </c>
      <c r="G2543" s="1" t="s">
        <v>1541</v>
      </c>
      <c r="H2543" s="1" t="s">
        <v>30</v>
      </c>
      <c r="I2543" s="1">
        <v>8</v>
      </c>
    </row>
    <row r="2544" spans="1:9" ht="15">
      <c r="A2544" s="1" t="s">
        <v>9</v>
      </c>
      <c r="B2544" s="1" t="s">
        <v>1538</v>
      </c>
      <c r="C2544" s="1" t="s">
        <v>1539</v>
      </c>
      <c r="D2544" s="1" t="s">
        <v>703</v>
      </c>
      <c r="E2544" s="1">
        <v>8</v>
      </c>
      <c r="F2544" s="1">
        <v>2719</v>
      </c>
      <c r="G2544" s="1" t="s">
        <v>1541</v>
      </c>
      <c r="H2544" s="1" t="s">
        <v>56</v>
      </c>
      <c r="I2544" s="1">
        <v>4</v>
      </c>
    </row>
    <row r="2545" spans="1:9" ht="15">
      <c r="A2545" s="1" t="s">
        <v>9</v>
      </c>
      <c r="B2545" s="1" t="s">
        <v>1538</v>
      </c>
      <c r="C2545" s="1" t="s">
        <v>1539</v>
      </c>
      <c r="D2545" s="1" t="s">
        <v>703</v>
      </c>
      <c r="E2545" s="1">
        <v>8</v>
      </c>
      <c r="F2545" s="1">
        <v>2719</v>
      </c>
      <c r="G2545" s="1" t="s">
        <v>1541</v>
      </c>
      <c r="H2545" s="1" t="s">
        <v>33</v>
      </c>
      <c r="I2545" s="1">
        <v>63</v>
      </c>
    </row>
    <row r="2546" spans="1:9" ht="15">
      <c r="A2546" s="1" t="s">
        <v>9</v>
      </c>
      <c r="B2546" s="1" t="s">
        <v>1538</v>
      </c>
      <c r="C2546" s="1" t="s">
        <v>1539</v>
      </c>
      <c r="D2546" s="1" t="s">
        <v>703</v>
      </c>
      <c r="E2546" s="1">
        <v>8</v>
      </c>
      <c r="F2546" s="1">
        <v>2719</v>
      </c>
      <c r="G2546" s="1" t="s">
        <v>1541</v>
      </c>
      <c r="H2546" s="1" t="s">
        <v>34</v>
      </c>
      <c r="I2546" s="1">
        <v>1</v>
      </c>
    </row>
    <row r="2547" spans="1:9" ht="15">
      <c r="A2547" s="1" t="s">
        <v>9</v>
      </c>
      <c r="B2547" s="1" t="s">
        <v>1538</v>
      </c>
      <c r="C2547" s="1" t="s">
        <v>1539</v>
      </c>
      <c r="D2547" s="1" t="s">
        <v>703</v>
      </c>
      <c r="E2547" s="1">
        <v>8</v>
      </c>
      <c r="F2547" s="1">
        <v>2719</v>
      </c>
      <c r="G2547" s="1" t="s">
        <v>1541</v>
      </c>
      <c r="H2547" s="1" t="s">
        <v>35</v>
      </c>
      <c r="I2547" s="1">
        <v>1</v>
      </c>
    </row>
    <row r="2548" spans="1:9" ht="15">
      <c r="A2548" s="1" t="s">
        <v>9</v>
      </c>
      <c r="B2548" s="1" t="s">
        <v>1538</v>
      </c>
      <c r="C2548" s="1" t="s">
        <v>1539</v>
      </c>
      <c r="D2548" s="1" t="s">
        <v>703</v>
      </c>
      <c r="E2548" s="1">
        <v>8</v>
      </c>
      <c r="F2548" s="1">
        <v>2719</v>
      </c>
      <c r="G2548" s="1" t="s">
        <v>1541</v>
      </c>
      <c r="H2548" s="1" t="s">
        <v>51</v>
      </c>
      <c r="I2548" s="1">
        <v>4</v>
      </c>
    </row>
    <row r="2549" spans="1:9" ht="15">
      <c r="A2549" s="1" t="s">
        <v>9</v>
      </c>
      <c r="B2549" s="1" t="s">
        <v>1538</v>
      </c>
      <c r="C2549" s="1" t="s">
        <v>1539</v>
      </c>
      <c r="D2549" s="1" t="s">
        <v>703</v>
      </c>
      <c r="E2549" s="1">
        <v>8</v>
      </c>
      <c r="F2549" s="1">
        <v>2719</v>
      </c>
      <c r="G2549" s="1" t="s">
        <v>1541</v>
      </c>
      <c r="H2549" s="1" t="s">
        <v>12</v>
      </c>
      <c r="I2549" s="1">
        <v>1</v>
      </c>
    </row>
    <row r="2550" spans="1:9" ht="15">
      <c r="A2550" s="1" t="s">
        <v>9</v>
      </c>
      <c r="B2550" s="1" t="s">
        <v>1538</v>
      </c>
      <c r="C2550" s="1" t="s">
        <v>1539</v>
      </c>
      <c r="D2550" s="1" t="s">
        <v>703</v>
      </c>
      <c r="E2550" s="1">
        <v>8</v>
      </c>
      <c r="F2550" s="1">
        <v>2720</v>
      </c>
      <c r="G2550" s="1" t="s">
        <v>1542</v>
      </c>
      <c r="H2550" s="1" t="s">
        <v>30</v>
      </c>
      <c r="I2550" s="1">
        <v>6</v>
      </c>
    </row>
    <row r="2551" spans="1:9" ht="15">
      <c r="A2551" s="1" t="s">
        <v>9</v>
      </c>
      <c r="B2551" s="1" t="s">
        <v>1538</v>
      </c>
      <c r="C2551" s="1" t="s">
        <v>1539</v>
      </c>
      <c r="D2551" s="1" t="s">
        <v>703</v>
      </c>
      <c r="E2551" s="1">
        <v>8</v>
      </c>
      <c r="F2551" s="1">
        <v>2720</v>
      </c>
      <c r="G2551" s="1" t="s">
        <v>1542</v>
      </c>
      <c r="H2551" s="1" t="s">
        <v>56</v>
      </c>
      <c r="I2551" s="1">
        <v>2</v>
      </c>
    </row>
    <row r="2552" spans="1:9" ht="15">
      <c r="A2552" s="1" t="s">
        <v>9</v>
      </c>
      <c r="B2552" s="1" t="s">
        <v>1538</v>
      </c>
      <c r="C2552" s="1" t="s">
        <v>1539</v>
      </c>
      <c r="D2552" s="1" t="s">
        <v>703</v>
      </c>
      <c r="E2552" s="1">
        <v>8</v>
      </c>
      <c r="F2552" s="1">
        <v>2720</v>
      </c>
      <c r="G2552" s="1" t="s">
        <v>1542</v>
      </c>
      <c r="H2552" s="1" t="s">
        <v>33</v>
      </c>
      <c r="I2552" s="1">
        <v>35</v>
      </c>
    </row>
    <row r="2553" spans="1:9" ht="15">
      <c r="A2553" s="1" t="s">
        <v>9</v>
      </c>
      <c r="B2553" s="1" t="s">
        <v>1538</v>
      </c>
      <c r="C2553" s="1" t="s">
        <v>1539</v>
      </c>
      <c r="D2553" s="1" t="s">
        <v>703</v>
      </c>
      <c r="E2553" s="1">
        <v>8</v>
      </c>
      <c r="F2553" s="1">
        <v>2720</v>
      </c>
      <c r="G2553" s="1" t="s">
        <v>1542</v>
      </c>
      <c r="H2553" s="1" t="s">
        <v>34</v>
      </c>
      <c r="I2553" s="1">
        <v>7</v>
      </c>
    </row>
    <row r="2554" spans="1:9" ht="15">
      <c r="A2554" s="1" t="s">
        <v>9</v>
      </c>
      <c r="B2554" s="1" t="s">
        <v>1538</v>
      </c>
      <c r="C2554" s="1" t="s">
        <v>1539</v>
      </c>
      <c r="D2554" s="1" t="s">
        <v>703</v>
      </c>
      <c r="E2554" s="1">
        <v>8</v>
      </c>
      <c r="F2554" s="1">
        <v>2720</v>
      </c>
      <c r="G2554" s="1" t="s">
        <v>1542</v>
      </c>
      <c r="H2554" s="1" t="s">
        <v>51</v>
      </c>
      <c r="I2554" s="1">
        <v>2</v>
      </c>
    </row>
    <row r="2555" spans="1:9" ht="15">
      <c r="A2555" s="1" t="s">
        <v>9</v>
      </c>
      <c r="B2555" s="1" t="s">
        <v>1538</v>
      </c>
      <c r="C2555" s="1" t="s">
        <v>1539</v>
      </c>
      <c r="D2555" s="1" t="s">
        <v>703</v>
      </c>
      <c r="E2555" s="1">
        <v>8</v>
      </c>
      <c r="F2555" s="1">
        <v>2720</v>
      </c>
      <c r="G2555" s="1" t="s">
        <v>1542</v>
      </c>
      <c r="H2555" s="1" t="s">
        <v>12</v>
      </c>
      <c r="I2555" s="1">
        <v>1</v>
      </c>
    </row>
    <row r="2556" spans="1:9" ht="15">
      <c r="A2556" s="1" t="s">
        <v>9</v>
      </c>
      <c r="B2556" s="1" t="s">
        <v>1538</v>
      </c>
      <c r="C2556" s="1" t="s">
        <v>1539</v>
      </c>
      <c r="D2556" s="1" t="s">
        <v>703</v>
      </c>
      <c r="E2556" s="1">
        <v>8</v>
      </c>
      <c r="F2556" s="1">
        <v>2732</v>
      </c>
      <c r="G2556" s="1" t="s">
        <v>1543</v>
      </c>
      <c r="H2556" s="1" t="s">
        <v>33</v>
      </c>
      <c r="I2556" s="1">
        <v>19</v>
      </c>
    </row>
    <row r="2557" spans="1:9" ht="15">
      <c r="A2557" s="1" t="s">
        <v>9</v>
      </c>
      <c r="B2557" s="1" t="s">
        <v>1538</v>
      </c>
      <c r="C2557" s="1" t="s">
        <v>1539</v>
      </c>
      <c r="D2557" s="1" t="s">
        <v>703</v>
      </c>
      <c r="E2557" s="1">
        <v>8</v>
      </c>
      <c r="F2557" s="1">
        <v>2732</v>
      </c>
      <c r="G2557" s="1" t="s">
        <v>1543</v>
      </c>
      <c r="H2557" s="1" t="s">
        <v>14</v>
      </c>
      <c r="I2557" s="1">
        <v>1</v>
      </c>
    </row>
    <row r="2558" spans="1:9" ht="15">
      <c r="A2558" s="1" t="s">
        <v>9</v>
      </c>
      <c r="B2558" s="1" t="s">
        <v>1538</v>
      </c>
      <c r="C2558" s="1" t="s">
        <v>1539</v>
      </c>
      <c r="D2558" s="1" t="s">
        <v>703</v>
      </c>
      <c r="E2558" s="1">
        <v>8</v>
      </c>
      <c r="F2558" s="1">
        <v>2732</v>
      </c>
      <c r="G2558" s="1" t="s">
        <v>1543</v>
      </c>
      <c r="H2558" s="1" t="s">
        <v>12</v>
      </c>
      <c r="I2558" s="1">
        <v>1</v>
      </c>
    </row>
    <row r="2559" spans="1:9" ht="15">
      <c r="A2559" s="1" t="s">
        <v>9</v>
      </c>
      <c r="B2559" s="1" t="s">
        <v>1538</v>
      </c>
      <c r="C2559" s="1" t="s">
        <v>1539</v>
      </c>
      <c r="D2559" s="1" t="s">
        <v>703</v>
      </c>
      <c r="E2559" s="1">
        <v>8</v>
      </c>
      <c r="F2559" s="1">
        <v>2768</v>
      </c>
      <c r="G2559" s="1" t="s">
        <v>1544</v>
      </c>
      <c r="H2559" s="1" t="s">
        <v>56</v>
      </c>
      <c r="I2559" s="1">
        <v>1</v>
      </c>
    </row>
    <row r="2560" spans="1:9" ht="15">
      <c r="A2560" s="1" t="s">
        <v>9</v>
      </c>
      <c r="B2560" s="1" t="s">
        <v>1538</v>
      </c>
      <c r="C2560" s="1" t="s">
        <v>1539</v>
      </c>
      <c r="D2560" s="1" t="s">
        <v>703</v>
      </c>
      <c r="E2560" s="1">
        <v>8</v>
      </c>
      <c r="F2560" s="1">
        <v>2768</v>
      </c>
      <c r="G2560" s="1" t="s">
        <v>1544</v>
      </c>
      <c r="H2560" s="1" t="s">
        <v>33</v>
      </c>
      <c r="I2560" s="1">
        <v>40</v>
      </c>
    </row>
    <row r="2561" spans="1:9" ht="15">
      <c r="A2561" s="1" t="s">
        <v>9</v>
      </c>
      <c r="B2561" s="1" t="s">
        <v>1538</v>
      </c>
      <c r="C2561" s="1" t="s">
        <v>1539</v>
      </c>
      <c r="D2561" s="1" t="s">
        <v>703</v>
      </c>
      <c r="E2561" s="1">
        <v>8</v>
      </c>
      <c r="F2561" s="1">
        <v>2768</v>
      </c>
      <c r="G2561" s="1" t="s">
        <v>1544</v>
      </c>
      <c r="H2561" s="1" t="s">
        <v>45</v>
      </c>
      <c r="I2561" s="1">
        <v>1</v>
      </c>
    </row>
    <row r="2562" spans="1:9" ht="15">
      <c r="A2562" s="1" t="s">
        <v>9</v>
      </c>
      <c r="B2562" s="1" t="s">
        <v>1538</v>
      </c>
      <c r="C2562" s="1" t="s">
        <v>1539</v>
      </c>
      <c r="D2562" s="1" t="s">
        <v>703</v>
      </c>
      <c r="E2562" s="1">
        <v>8</v>
      </c>
      <c r="F2562" s="1">
        <v>2793</v>
      </c>
      <c r="G2562" s="1" t="s">
        <v>1545</v>
      </c>
      <c r="H2562" s="1" t="s">
        <v>30</v>
      </c>
      <c r="I2562" s="1">
        <v>1</v>
      </c>
    </row>
    <row r="2563" spans="1:9" ht="15">
      <c r="A2563" s="1" t="s">
        <v>9</v>
      </c>
      <c r="B2563" s="1" t="s">
        <v>1538</v>
      </c>
      <c r="C2563" s="1" t="s">
        <v>1539</v>
      </c>
      <c r="D2563" s="1" t="s">
        <v>703</v>
      </c>
      <c r="E2563" s="1">
        <v>8</v>
      </c>
      <c r="F2563" s="1">
        <v>2793</v>
      </c>
      <c r="G2563" s="1" t="s">
        <v>1545</v>
      </c>
      <c r="H2563" s="1" t="s">
        <v>56</v>
      </c>
      <c r="I2563" s="1">
        <v>2</v>
      </c>
    </row>
    <row r="2564" spans="1:9" ht="15">
      <c r="A2564" s="1" t="s">
        <v>9</v>
      </c>
      <c r="B2564" s="1" t="s">
        <v>1538</v>
      </c>
      <c r="C2564" s="1" t="s">
        <v>1539</v>
      </c>
      <c r="D2564" s="1" t="s">
        <v>703</v>
      </c>
      <c r="E2564" s="1">
        <v>8</v>
      </c>
      <c r="F2564" s="1">
        <v>2793</v>
      </c>
      <c r="G2564" s="1" t="s">
        <v>1545</v>
      </c>
      <c r="H2564" s="1" t="s">
        <v>33</v>
      </c>
      <c r="I2564" s="1">
        <v>55</v>
      </c>
    </row>
    <row r="2565" spans="1:9" ht="15">
      <c r="A2565" s="1" t="s">
        <v>9</v>
      </c>
      <c r="B2565" s="1" t="s">
        <v>1538</v>
      </c>
      <c r="C2565" s="1" t="s">
        <v>1539</v>
      </c>
      <c r="D2565" s="1" t="s">
        <v>703</v>
      </c>
      <c r="E2565" s="1">
        <v>8</v>
      </c>
      <c r="F2565" s="1">
        <v>2793</v>
      </c>
      <c r="G2565" s="1" t="s">
        <v>1545</v>
      </c>
      <c r="H2565" s="1" t="s">
        <v>51</v>
      </c>
      <c r="I2565" s="1">
        <v>1</v>
      </c>
    </row>
    <row r="2566" spans="1:9" ht="15">
      <c r="A2566" s="1" t="s">
        <v>9</v>
      </c>
      <c r="B2566" s="1" t="s">
        <v>1538</v>
      </c>
      <c r="C2566" s="1" t="s">
        <v>1539</v>
      </c>
      <c r="D2566" s="1" t="s">
        <v>703</v>
      </c>
      <c r="E2566" s="1">
        <v>8</v>
      </c>
      <c r="F2566" s="1">
        <v>2847</v>
      </c>
      <c r="G2566" s="1" t="s">
        <v>1546</v>
      </c>
      <c r="H2566" s="1" t="s">
        <v>33</v>
      </c>
      <c r="I2566" s="1">
        <v>14</v>
      </c>
    </row>
    <row r="2567" spans="1:9" ht="15">
      <c r="A2567" s="1" t="s">
        <v>9</v>
      </c>
      <c r="B2567" s="1" t="s">
        <v>1538</v>
      </c>
      <c r="C2567" s="1" t="s">
        <v>1539</v>
      </c>
      <c r="D2567" s="1" t="s">
        <v>703</v>
      </c>
      <c r="E2567" s="1">
        <v>8</v>
      </c>
      <c r="F2567" s="1">
        <v>36754</v>
      </c>
      <c r="G2567" s="1" t="s">
        <v>1547</v>
      </c>
      <c r="H2567" s="1" t="s">
        <v>56</v>
      </c>
      <c r="I2567" s="1">
        <v>1</v>
      </c>
    </row>
    <row r="2568" spans="1:9" ht="15">
      <c r="A2568" s="1" t="s">
        <v>9</v>
      </c>
      <c r="B2568" s="1" t="s">
        <v>1538</v>
      </c>
      <c r="C2568" s="1" t="s">
        <v>1539</v>
      </c>
      <c r="D2568" s="1" t="s">
        <v>703</v>
      </c>
      <c r="E2568" s="1">
        <v>8</v>
      </c>
      <c r="F2568" s="1">
        <v>36754</v>
      </c>
      <c r="G2568" s="1" t="s">
        <v>1547</v>
      </c>
      <c r="H2568" s="1" t="s">
        <v>33</v>
      </c>
      <c r="I2568" s="1">
        <v>33</v>
      </c>
    </row>
    <row r="2569" spans="1:9" ht="15">
      <c r="A2569" s="1" t="s">
        <v>9</v>
      </c>
      <c r="B2569" s="1" t="s">
        <v>1538</v>
      </c>
      <c r="C2569" s="1" t="s">
        <v>1539</v>
      </c>
      <c r="D2569" s="1" t="s">
        <v>703</v>
      </c>
      <c r="E2569" s="1">
        <v>8</v>
      </c>
      <c r="F2569" s="1">
        <v>36754</v>
      </c>
      <c r="G2569" s="1" t="s">
        <v>1547</v>
      </c>
      <c r="H2569" s="1" t="s">
        <v>219</v>
      </c>
      <c r="I2569" s="1">
        <v>1</v>
      </c>
    </row>
    <row r="2570" spans="1:9" ht="15">
      <c r="A2570" s="1" t="s">
        <v>9</v>
      </c>
      <c r="B2570" s="1" t="s">
        <v>1538</v>
      </c>
      <c r="C2570" s="1" t="s">
        <v>1539</v>
      </c>
      <c r="D2570" s="1" t="s">
        <v>703</v>
      </c>
      <c r="E2570" s="1">
        <v>8</v>
      </c>
      <c r="F2570" s="1">
        <v>36754</v>
      </c>
      <c r="G2570" s="1" t="s">
        <v>1547</v>
      </c>
      <c r="H2570" s="1" t="s">
        <v>221</v>
      </c>
      <c r="I2570" s="1">
        <v>1</v>
      </c>
    </row>
    <row r="2571" spans="1:9" ht="15">
      <c r="A2571" s="1" t="s">
        <v>9</v>
      </c>
      <c r="B2571" s="1" t="s">
        <v>1538</v>
      </c>
      <c r="C2571" s="1" t="s">
        <v>1539</v>
      </c>
      <c r="D2571" s="1" t="s">
        <v>703</v>
      </c>
      <c r="E2571" s="1">
        <v>8</v>
      </c>
      <c r="F2571" s="1">
        <v>36754</v>
      </c>
      <c r="G2571" s="1" t="s">
        <v>1547</v>
      </c>
      <c r="H2571" s="1" t="s">
        <v>12</v>
      </c>
      <c r="I2571" s="1">
        <v>1</v>
      </c>
    </row>
    <row r="2572" spans="1:9" ht="15">
      <c r="A2572" s="1" t="s">
        <v>9</v>
      </c>
      <c r="B2572" s="1" t="s">
        <v>1538</v>
      </c>
      <c r="C2572" s="1" t="s">
        <v>1539</v>
      </c>
      <c r="D2572" s="1" t="s">
        <v>703</v>
      </c>
      <c r="E2572" s="1">
        <v>8</v>
      </c>
      <c r="F2572" s="1">
        <v>37000</v>
      </c>
      <c r="G2572" s="1" t="s">
        <v>1548</v>
      </c>
      <c r="H2572" s="1" t="s">
        <v>30</v>
      </c>
      <c r="I2572" s="1">
        <v>51</v>
      </c>
    </row>
    <row r="2573" spans="1:9" ht="15">
      <c r="A2573" s="1" t="s">
        <v>9</v>
      </c>
      <c r="B2573" s="1" t="s">
        <v>1538</v>
      </c>
      <c r="C2573" s="1" t="s">
        <v>1539</v>
      </c>
      <c r="D2573" s="1" t="s">
        <v>703</v>
      </c>
      <c r="E2573" s="1">
        <v>8</v>
      </c>
      <c r="F2573" s="1">
        <v>37000</v>
      </c>
      <c r="G2573" s="1" t="s">
        <v>1548</v>
      </c>
      <c r="H2573" s="1" t="s">
        <v>33</v>
      </c>
      <c r="I2573" s="1">
        <v>12</v>
      </c>
    </row>
    <row r="2574" spans="1:9" ht="15">
      <c r="A2574" s="1" t="s">
        <v>9</v>
      </c>
      <c r="B2574" s="1" t="s">
        <v>1538</v>
      </c>
      <c r="C2574" s="1" t="s">
        <v>1539</v>
      </c>
      <c r="D2574" s="1" t="s">
        <v>703</v>
      </c>
      <c r="E2574" s="1">
        <v>8</v>
      </c>
      <c r="F2574" s="1">
        <v>37000</v>
      </c>
      <c r="G2574" s="1" t="s">
        <v>1548</v>
      </c>
      <c r="H2574" s="1" t="s">
        <v>147</v>
      </c>
      <c r="I2574" s="1">
        <v>2</v>
      </c>
    </row>
    <row r="2575" spans="1:9" ht="15">
      <c r="A2575" s="1" t="s">
        <v>9</v>
      </c>
      <c r="B2575" s="1" t="s">
        <v>1538</v>
      </c>
      <c r="C2575" s="1" t="s">
        <v>1539</v>
      </c>
      <c r="D2575" s="1" t="s">
        <v>703</v>
      </c>
      <c r="E2575" s="1">
        <v>8</v>
      </c>
      <c r="F2575" s="1">
        <v>37000</v>
      </c>
      <c r="G2575" s="1" t="s">
        <v>1548</v>
      </c>
      <c r="H2575" s="1" t="s">
        <v>34</v>
      </c>
      <c r="I2575" s="1">
        <v>5</v>
      </c>
    </row>
    <row r="2576" spans="1:9" ht="15">
      <c r="A2576" s="1" t="s">
        <v>9</v>
      </c>
      <c r="B2576" s="1" t="s">
        <v>1538</v>
      </c>
      <c r="C2576" s="1" t="s">
        <v>1539</v>
      </c>
      <c r="D2576" s="1" t="s">
        <v>703</v>
      </c>
      <c r="E2576" s="1">
        <v>8</v>
      </c>
      <c r="F2576" s="1">
        <v>37000</v>
      </c>
      <c r="G2576" s="1" t="s">
        <v>1548</v>
      </c>
      <c r="H2576" s="1" t="s">
        <v>12</v>
      </c>
      <c r="I2576" s="1">
        <v>5</v>
      </c>
    </row>
    <row r="2577" spans="1:9" ht="15">
      <c r="A2577" s="1" t="s">
        <v>9</v>
      </c>
      <c r="B2577" s="1" t="s">
        <v>1538</v>
      </c>
      <c r="C2577" s="1" t="s">
        <v>1539</v>
      </c>
      <c r="D2577" s="1" t="s">
        <v>703</v>
      </c>
      <c r="E2577" s="1">
        <v>8</v>
      </c>
      <c r="F2577" s="1">
        <v>37011</v>
      </c>
      <c r="G2577" s="1" t="s">
        <v>1549</v>
      </c>
      <c r="H2577" s="1" t="s">
        <v>30</v>
      </c>
      <c r="I2577" s="1">
        <v>1</v>
      </c>
    </row>
    <row r="2578" spans="1:9" ht="15">
      <c r="A2578" s="1" t="s">
        <v>9</v>
      </c>
      <c r="B2578" s="1" t="s">
        <v>1538</v>
      </c>
      <c r="C2578" s="1" t="s">
        <v>1539</v>
      </c>
      <c r="D2578" s="1" t="s">
        <v>703</v>
      </c>
      <c r="E2578" s="1">
        <v>8</v>
      </c>
      <c r="F2578" s="1">
        <v>37011</v>
      </c>
      <c r="G2578" s="1" t="s">
        <v>1549</v>
      </c>
      <c r="H2578" s="1" t="s">
        <v>56</v>
      </c>
      <c r="I2578" s="1">
        <v>2</v>
      </c>
    </row>
    <row r="2579" spans="1:9" ht="15">
      <c r="A2579" s="1" t="s">
        <v>9</v>
      </c>
      <c r="B2579" s="1" t="s">
        <v>1538</v>
      </c>
      <c r="C2579" s="1" t="s">
        <v>1539</v>
      </c>
      <c r="D2579" s="1" t="s">
        <v>703</v>
      </c>
      <c r="E2579" s="1">
        <v>8</v>
      </c>
      <c r="F2579" s="1">
        <v>37011</v>
      </c>
      <c r="G2579" s="1" t="s">
        <v>1549</v>
      </c>
      <c r="H2579" s="1" t="s">
        <v>33</v>
      </c>
      <c r="I2579" s="1">
        <v>19</v>
      </c>
    </row>
    <row r="2580" spans="1:9" ht="15">
      <c r="A2580" s="1" t="s">
        <v>9</v>
      </c>
      <c r="B2580" s="1" t="s">
        <v>1538</v>
      </c>
      <c r="C2580" s="1" t="s">
        <v>1539</v>
      </c>
      <c r="D2580" s="1" t="s">
        <v>703</v>
      </c>
      <c r="E2580" s="1">
        <v>8</v>
      </c>
      <c r="F2580" s="1">
        <v>37011</v>
      </c>
      <c r="G2580" s="1" t="s">
        <v>1549</v>
      </c>
      <c r="H2580" s="1" t="s">
        <v>134</v>
      </c>
      <c r="I2580" s="1">
        <v>1</v>
      </c>
    </row>
    <row r="2581" spans="1:9" ht="15">
      <c r="A2581" s="1" t="s">
        <v>9</v>
      </c>
      <c r="B2581" s="1" t="s">
        <v>1538</v>
      </c>
      <c r="C2581" s="1" t="s">
        <v>1539</v>
      </c>
      <c r="D2581" s="1" t="s">
        <v>703</v>
      </c>
      <c r="E2581" s="1">
        <v>8</v>
      </c>
      <c r="F2581" s="1">
        <v>37011</v>
      </c>
      <c r="G2581" s="1" t="s">
        <v>1549</v>
      </c>
      <c r="H2581" s="1" t="s">
        <v>12</v>
      </c>
      <c r="I2581" s="1">
        <v>2</v>
      </c>
    </row>
    <row r="2582" spans="1:9" ht="15">
      <c r="A2582" s="1" t="s">
        <v>9</v>
      </c>
      <c r="B2582" s="1" t="s">
        <v>1538</v>
      </c>
      <c r="C2582" s="1" t="s">
        <v>1539</v>
      </c>
      <c r="D2582" s="1" t="s">
        <v>703</v>
      </c>
      <c r="E2582" s="1">
        <v>8</v>
      </c>
      <c r="F2582" s="1">
        <v>40988</v>
      </c>
      <c r="G2582" s="1" t="s">
        <v>1550</v>
      </c>
      <c r="H2582" s="1" t="s">
        <v>30</v>
      </c>
      <c r="I2582" s="1">
        <v>9</v>
      </c>
    </row>
    <row r="2583" spans="1:9" ht="15">
      <c r="A2583" s="1" t="s">
        <v>9</v>
      </c>
      <c r="B2583" s="1" t="s">
        <v>1538</v>
      </c>
      <c r="C2583" s="1" t="s">
        <v>1539</v>
      </c>
      <c r="D2583" s="1" t="s">
        <v>703</v>
      </c>
      <c r="E2583" s="1">
        <v>8</v>
      </c>
      <c r="F2583" s="1">
        <v>40988</v>
      </c>
      <c r="G2583" s="1" t="s">
        <v>1550</v>
      </c>
      <c r="H2583" s="1" t="s">
        <v>56</v>
      </c>
      <c r="I2583" s="1">
        <v>1</v>
      </c>
    </row>
    <row r="2584" spans="1:9" ht="15">
      <c r="A2584" s="1" t="s">
        <v>9</v>
      </c>
      <c r="B2584" s="1" t="s">
        <v>1538</v>
      </c>
      <c r="C2584" s="1" t="s">
        <v>1539</v>
      </c>
      <c r="D2584" s="1" t="s">
        <v>703</v>
      </c>
      <c r="E2584" s="1">
        <v>8</v>
      </c>
      <c r="F2584" s="1">
        <v>40988</v>
      </c>
      <c r="G2584" s="1" t="s">
        <v>1550</v>
      </c>
      <c r="H2584" s="1" t="s">
        <v>33</v>
      </c>
      <c r="I2584" s="1">
        <v>64</v>
      </c>
    </row>
    <row r="2585" spans="1:9" ht="15">
      <c r="A2585" s="1" t="s">
        <v>9</v>
      </c>
      <c r="B2585" s="1" t="s">
        <v>1538</v>
      </c>
      <c r="C2585" s="1" t="s">
        <v>1539</v>
      </c>
      <c r="D2585" s="1" t="s">
        <v>703</v>
      </c>
      <c r="E2585" s="1">
        <v>8</v>
      </c>
      <c r="F2585" s="1">
        <v>40988</v>
      </c>
      <c r="G2585" s="1" t="s">
        <v>1550</v>
      </c>
      <c r="H2585" s="1" t="s">
        <v>474</v>
      </c>
      <c r="I2585" s="1">
        <v>1</v>
      </c>
    </row>
    <row r="2586" spans="1:9" ht="15">
      <c r="A2586" s="1" t="s">
        <v>9</v>
      </c>
      <c r="B2586" s="1" t="s">
        <v>1538</v>
      </c>
      <c r="C2586" s="1" t="s">
        <v>1539</v>
      </c>
      <c r="D2586" s="1" t="s">
        <v>703</v>
      </c>
      <c r="E2586" s="1">
        <v>8</v>
      </c>
      <c r="F2586" s="1">
        <v>40988</v>
      </c>
      <c r="G2586" s="1" t="s">
        <v>1550</v>
      </c>
      <c r="H2586" s="1" t="s">
        <v>34</v>
      </c>
      <c r="I2586" s="1">
        <v>1</v>
      </c>
    </row>
    <row r="2587" spans="1:9" ht="15">
      <c r="A2587" s="1" t="s">
        <v>9</v>
      </c>
      <c r="B2587" s="1" t="s">
        <v>1538</v>
      </c>
      <c r="C2587" s="1" t="s">
        <v>1539</v>
      </c>
      <c r="D2587" s="1" t="s">
        <v>703</v>
      </c>
      <c r="E2587" s="1">
        <v>8</v>
      </c>
      <c r="F2587" s="1">
        <v>40988</v>
      </c>
      <c r="G2587" s="1" t="s">
        <v>1550</v>
      </c>
      <c r="H2587" s="1" t="s">
        <v>35</v>
      </c>
      <c r="I2587" s="1">
        <v>2</v>
      </c>
    </row>
    <row r="2588" spans="1:9" ht="15">
      <c r="A2588" s="1" t="s">
        <v>9</v>
      </c>
      <c r="B2588" s="1" t="s">
        <v>1538</v>
      </c>
      <c r="C2588" s="1" t="s">
        <v>1539</v>
      </c>
      <c r="D2588" s="1" t="s">
        <v>703</v>
      </c>
      <c r="E2588" s="1">
        <v>8</v>
      </c>
      <c r="F2588" s="1">
        <v>40988</v>
      </c>
      <c r="G2588" s="1" t="s">
        <v>1550</v>
      </c>
      <c r="H2588" s="1" t="s">
        <v>51</v>
      </c>
      <c r="I2588" s="1">
        <v>2</v>
      </c>
    </row>
    <row r="2589" spans="1:9" ht="15">
      <c r="A2589" s="1" t="s">
        <v>9</v>
      </c>
      <c r="B2589" s="1" t="s">
        <v>1538</v>
      </c>
      <c r="C2589" s="1" t="s">
        <v>1539</v>
      </c>
      <c r="D2589" s="1" t="s">
        <v>703</v>
      </c>
      <c r="E2589" s="1">
        <v>8</v>
      </c>
      <c r="F2589" s="1">
        <v>40988</v>
      </c>
      <c r="G2589" s="1" t="s">
        <v>1550</v>
      </c>
      <c r="H2589" s="1" t="s">
        <v>12</v>
      </c>
      <c r="I2589" s="1">
        <v>1</v>
      </c>
    </row>
    <row r="2590" spans="1:9" ht="15">
      <c r="A2590" s="1" t="s">
        <v>9</v>
      </c>
      <c r="B2590" s="1" t="s">
        <v>1538</v>
      </c>
      <c r="C2590" s="1" t="s">
        <v>1539</v>
      </c>
      <c r="D2590" s="1" t="s">
        <v>703</v>
      </c>
      <c r="E2590" s="1">
        <v>8</v>
      </c>
      <c r="F2590" s="1">
        <v>46280</v>
      </c>
      <c r="G2590" s="1" t="s">
        <v>1551</v>
      </c>
      <c r="H2590" s="1" t="s">
        <v>56</v>
      </c>
      <c r="I2590" s="1">
        <v>2</v>
      </c>
    </row>
    <row r="2591" spans="1:9" ht="15">
      <c r="A2591" s="1" t="s">
        <v>9</v>
      </c>
      <c r="B2591" s="1" t="s">
        <v>1538</v>
      </c>
      <c r="C2591" s="1" t="s">
        <v>1539</v>
      </c>
      <c r="D2591" s="1" t="s">
        <v>703</v>
      </c>
      <c r="E2591" s="1">
        <v>8</v>
      </c>
      <c r="F2591" s="1">
        <v>46280</v>
      </c>
      <c r="G2591" s="1" t="s">
        <v>1551</v>
      </c>
      <c r="H2591" s="1" t="s">
        <v>33</v>
      </c>
      <c r="I2591" s="1">
        <v>38</v>
      </c>
    </row>
    <row r="2592" spans="1:9" ht="15">
      <c r="A2592" s="1" t="s">
        <v>9</v>
      </c>
      <c r="B2592" s="1" t="s">
        <v>1538</v>
      </c>
      <c r="C2592" s="1" t="s">
        <v>1539</v>
      </c>
      <c r="D2592" s="1" t="s">
        <v>703</v>
      </c>
      <c r="E2592" s="1">
        <v>8</v>
      </c>
      <c r="F2592" s="1">
        <v>46280</v>
      </c>
      <c r="G2592" s="1" t="s">
        <v>1551</v>
      </c>
      <c r="H2592" s="1" t="s">
        <v>35</v>
      </c>
      <c r="I2592" s="1">
        <v>2</v>
      </c>
    </row>
    <row r="2593" spans="1:9" ht="15">
      <c r="A2593" s="1" t="s">
        <v>9</v>
      </c>
      <c r="B2593" s="1" t="s">
        <v>1538</v>
      </c>
      <c r="C2593" s="1" t="s">
        <v>1539</v>
      </c>
      <c r="D2593" s="1" t="s">
        <v>703</v>
      </c>
      <c r="E2593" s="1">
        <v>8</v>
      </c>
      <c r="F2593" s="1">
        <v>902248</v>
      </c>
      <c r="G2593" s="1" t="s">
        <v>1552</v>
      </c>
      <c r="H2593" s="1" t="s">
        <v>33</v>
      </c>
      <c r="I2593" s="1">
        <v>12</v>
      </c>
    </row>
    <row r="2594" spans="1:9" ht="15">
      <c r="A2594" s="1" t="s">
        <v>9</v>
      </c>
      <c r="B2594" s="1" t="s">
        <v>1538</v>
      </c>
      <c r="C2594" s="1" t="s">
        <v>1539</v>
      </c>
      <c r="D2594" s="1" t="s">
        <v>703</v>
      </c>
      <c r="E2594" s="1">
        <v>8</v>
      </c>
      <c r="F2594" s="1">
        <v>902248</v>
      </c>
      <c r="G2594" s="1" t="s">
        <v>1552</v>
      </c>
      <c r="H2594" s="1" t="s">
        <v>45</v>
      </c>
      <c r="I2594" s="1">
        <v>1</v>
      </c>
    </row>
    <row r="2595" spans="1:9" ht="15">
      <c r="A2595" s="1" t="s">
        <v>9</v>
      </c>
      <c r="B2595" s="1" t="s">
        <v>1538</v>
      </c>
      <c r="C2595" s="1" t="s">
        <v>1539</v>
      </c>
      <c r="D2595" s="1" t="s">
        <v>703</v>
      </c>
      <c r="E2595" s="1">
        <v>8</v>
      </c>
      <c r="F2595" s="1">
        <v>902248</v>
      </c>
      <c r="G2595" s="1" t="s">
        <v>1552</v>
      </c>
      <c r="H2595" s="1" t="s">
        <v>35</v>
      </c>
      <c r="I2595" s="1">
        <v>1</v>
      </c>
    </row>
    <row r="2596" spans="1:9" ht="15">
      <c r="A2596" s="1" t="s">
        <v>9</v>
      </c>
      <c r="B2596" s="1" t="s">
        <v>1538</v>
      </c>
      <c r="C2596" s="1" t="s">
        <v>1539</v>
      </c>
      <c r="D2596" s="1" t="s">
        <v>703</v>
      </c>
      <c r="E2596" s="1">
        <v>8</v>
      </c>
      <c r="F2596" s="1">
        <v>902248</v>
      </c>
      <c r="G2596" s="1" t="s">
        <v>1552</v>
      </c>
      <c r="H2596" s="1" t="s">
        <v>51</v>
      </c>
      <c r="I2596" s="1">
        <v>1</v>
      </c>
    </row>
    <row r="2597" spans="1:9" ht="15">
      <c r="A2597" s="1" t="s">
        <v>9</v>
      </c>
      <c r="B2597" s="1" t="s">
        <v>1538</v>
      </c>
      <c r="C2597" s="1" t="s">
        <v>1539</v>
      </c>
      <c r="D2597" s="1" t="s">
        <v>703</v>
      </c>
      <c r="E2597" s="1">
        <v>8</v>
      </c>
      <c r="F2597" s="1">
        <v>909038</v>
      </c>
      <c r="G2597" s="1" t="s">
        <v>1553</v>
      </c>
      <c r="H2597" s="1" t="s">
        <v>33</v>
      </c>
      <c r="I2597" s="1">
        <v>28</v>
      </c>
    </row>
    <row r="2598" spans="1:9" ht="15">
      <c r="A2598" s="1" t="s">
        <v>9</v>
      </c>
      <c r="B2598" s="1" t="s">
        <v>1538</v>
      </c>
      <c r="C2598" s="1" t="s">
        <v>1539</v>
      </c>
      <c r="D2598" s="1" t="s">
        <v>703</v>
      </c>
      <c r="E2598" s="1">
        <v>8</v>
      </c>
      <c r="F2598" s="1">
        <v>909048</v>
      </c>
      <c r="G2598" s="1" t="s">
        <v>1554</v>
      </c>
      <c r="H2598" s="1" t="s">
        <v>33</v>
      </c>
      <c r="I2598" s="1">
        <v>3</v>
      </c>
    </row>
    <row r="2599" spans="1:9" ht="15">
      <c r="A2599" s="1" t="s">
        <v>9</v>
      </c>
      <c r="B2599" s="1" t="s">
        <v>1538</v>
      </c>
      <c r="C2599" s="1" t="s">
        <v>1539</v>
      </c>
      <c r="D2599" s="1" t="s">
        <v>703</v>
      </c>
      <c r="E2599" s="1">
        <v>8</v>
      </c>
      <c r="F2599" s="1">
        <v>909048</v>
      </c>
      <c r="G2599" s="1" t="s">
        <v>1554</v>
      </c>
      <c r="H2599" s="1" t="s">
        <v>220</v>
      </c>
      <c r="I2599" s="1">
        <v>1</v>
      </c>
    </row>
    <row r="2600" spans="1:9" ht="15">
      <c r="A2600" s="1" t="s">
        <v>9</v>
      </c>
      <c r="B2600" s="1" t="s">
        <v>1538</v>
      </c>
      <c r="C2600" s="1" t="s">
        <v>1539</v>
      </c>
      <c r="D2600" s="1" t="s">
        <v>703</v>
      </c>
      <c r="E2600" s="1">
        <v>8</v>
      </c>
      <c r="F2600" s="1">
        <v>909048</v>
      </c>
      <c r="G2600" s="1" t="s">
        <v>1554</v>
      </c>
      <c r="H2600" s="1" t="s">
        <v>35</v>
      </c>
      <c r="I2600" s="1">
        <v>1</v>
      </c>
    </row>
    <row r="2601" spans="1:9" ht="15">
      <c r="A2601" s="1" t="s">
        <v>9</v>
      </c>
      <c r="B2601" s="1" t="s">
        <v>1538</v>
      </c>
      <c r="C2601" s="1" t="s">
        <v>1539</v>
      </c>
      <c r="D2601" s="1" t="s">
        <v>703</v>
      </c>
      <c r="E2601" s="1">
        <v>8</v>
      </c>
      <c r="F2601" s="1">
        <v>924246</v>
      </c>
      <c r="G2601" s="1" t="s">
        <v>1555</v>
      </c>
      <c r="H2601" s="1" t="s">
        <v>33</v>
      </c>
      <c r="I2601" s="1">
        <v>12</v>
      </c>
    </row>
    <row r="2602" spans="1:9" ht="15">
      <c r="A2602" s="1" t="s">
        <v>9</v>
      </c>
      <c r="B2602" s="1" t="s">
        <v>1538</v>
      </c>
      <c r="C2602" s="1" t="s">
        <v>1539</v>
      </c>
      <c r="D2602" s="1" t="s">
        <v>703</v>
      </c>
      <c r="E2602" s="1">
        <v>8</v>
      </c>
      <c r="F2602" s="1">
        <v>924246</v>
      </c>
      <c r="G2602" s="1" t="s">
        <v>1555</v>
      </c>
      <c r="H2602" s="1" t="s">
        <v>35</v>
      </c>
      <c r="I2602" s="1">
        <v>2</v>
      </c>
    </row>
    <row r="2603" spans="1:9" ht="15">
      <c r="A2603" s="1" t="s">
        <v>9</v>
      </c>
      <c r="B2603" s="1" t="s">
        <v>1538</v>
      </c>
      <c r="C2603" s="1" t="s">
        <v>1556</v>
      </c>
      <c r="D2603" s="1" t="s">
        <v>703</v>
      </c>
      <c r="E2603" s="1">
        <v>6</v>
      </c>
      <c r="F2603" s="1">
        <v>985065</v>
      </c>
      <c r="G2603" s="1" t="s">
        <v>1557</v>
      </c>
      <c r="H2603" s="1" t="s">
        <v>30</v>
      </c>
      <c r="I2603" s="1">
        <v>2</v>
      </c>
    </row>
    <row r="2604" spans="1:9" ht="15">
      <c r="A2604" s="1" t="s">
        <v>9</v>
      </c>
      <c r="B2604" s="1" t="s">
        <v>1538</v>
      </c>
      <c r="C2604" s="1" t="s">
        <v>1556</v>
      </c>
      <c r="D2604" s="1" t="s">
        <v>703</v>
      </c>
      <c r="E2604" s="1">
        <v>6</v>
      </c>
      <c r="F2604" s="1">
        <v>985065</v>
      </c>
      <c r="G2604" s="1" t="s">
        <v>1557</v>
      </c>
      <c r="H2604" s="1" t="s">
        <v>33</v>
      </c>
      <c r="I2604" s="1">
        <v>5</v>
      </c>
    </row>
    <row r="2605" spans="1:9" ht="15">
      <c r="A2605" s="1" t="s">
        <v>9</v>
      </c>
      <c r="B2605" s="1" t="s">
        <v>1538</v>
      </c>
      <c r="C2605" s="1" t="s">
        <v>1556</v>
      </c>
      <c r="D2605" s="1" t="s">
        <v>703</v>
      </c>
      <c r="E2605" s="1">
        <v>6</v>
      </c>
      <c r="F2605" s="1">
        <v>985065</v>
      </c>
      <c r="G2605" s="1" t="s">
        <v>1557</v>
      </c>
      <c r="H2605" s="1" t="s">
        <v>12</v>
      </c>
      <c r="I2605" s="1">
        <v>3</v>
      </c>
    </row>
    <row r="2606" spans="1:9" ht="15">
      <c r="A2606" s="1" t="s">
        <v>9</v>
      </c>
      <c r="B2606" s="1" t="s">
        <v>1538</v>
      </c>
      <c r="C2606" s="1" t="s">
        <v>1556</v>
      </c>
      <c r="D2606" s="1" t="s">
        <v>703</v>
      </c>
      <c r="E2606" s="1">
        <v>8</v>
      </c>
      <c r="F2606" s="1">
        <v>2744</v>
      </c>
      <c r="G2606" s="1" t="s">
        <v>1558</v>
      </c>
      <c r="H2606" s="1" t="s">
        <v>33</v>
      </c>
      <c r="I2606" s="1">
        <v>4</v>
      </c>
    </row>
    <row r="2607" spans="1:9" ht="15">
      <c r="A2607" s="1" t="s">
        <v>9</v>
      </c>
      <c r="B2607" s="1" t="s">
        <v>1538</v>
      </c>
      <c r="C2607" s="1" t="s">
        <v>1556</v>
      </c>
      <c r="D2607" s="1" t="s">
        <v>703</v>
      </c>
      <c r="E2607" s="1">
        <v>8</v>
      </c>
      <c r="F2607" s="1">
        <v>2744</v>
      </c>
      <c r="G2607" s="1" t="s">
        <v>1558</v>
      </c>
      <c r="H2607" s="1" t="s">
        <v>45</v>
      </c>
      <c r="I2607" s="1">
        <v>1</v>
      </c>
    </row>
    <row r="2608" spans="1:9" ht="15">
      <c r="A2608" s="1" t="s">
        <v>9</v>
      </c>
      <c r="B2608" s="1" t="s">
        <v>1538</v>
      </c>
      <c r="C2608" s="1" t="s">
        <v>1556</v>
      </c>
      <c r="D2608" s="1" t="s">
        <v>703</v>
      </c>
      <c r="E2608" s="1">
        <v>8</v>
      </c>
      <c r="F2608" s="1">
        <v>2744</v>
      </c>
      <c r="G2608" s="1" t="s">
        <v>1558</v>
      </c>
      <c r="H2608" s="1" t="s">
        <v>1272</v>
      </c>
      <c r="I2608" s="1">
        <v>1</v>
      </c>
    </row>
    <row r="2609" spans="1:9" ht="15">
      <c r="A2609" s="1" t="s">
        <v>9</v>
      </c>
      <c r="B2609" s="1" t="s">
        <v>1538</v>
      </c>
      <c r="C2609" s="1" t="s">
        <v>1556</v>
      </c>
      <c r="D2609" s="1" t="s">
        <v>703</v>
      </c>
      <c r="E2609" s="1">
        <v>8</v>
      </c>
      <c r="F2609" s="1">
        <v>2756</v>
      </c>
      <c r="G2609" s="1" t="s">
        <v>1559</v>
      </c>
      <c r="H2609" s="1" t="s">
        <v>30</v>
      </c>
      <c r="I2609" s="1">
        <v>2</v>
      </c>
    </row>
    <row r="2610" spans="1:9" ht="15">
      <c r="A2610" s="1" t="s">
        <v>9</v>
      </c>
      <c r="B2610" s="1" t="s">
        <v>1538</v>
      </c>
      <c r="C2610" s="1" t="s">
        <v>1556</v>
      </c>
      <c r="D2610" s="1" t="s">
        <v>703</v>
      </c>
      <c r="E2610" s="1">
        <v>8</v>
      </c>
      <c r="F2610" s="1">
        <v>2756</v>
      </c>
      <c r="G2610" s="1" t="s">
        <v>1559</v>
      </c>
      <c r="H2610" s="1" t="s">
        <v>33</v>
      </c>
      <c r="I2610" s="1">
        <v>4</v>
      </c>
    </row>
    <row r="2611" spans="1:9" ht="15">
      <c r="A2611" s="1" t="s">
        <v>9</v>
      </c>
      <c r="B2611" s="1" t="s">
        <v>1538</v>
      </c>
      <c r="C2611" s="1" t="s">
        <v>1556</v>
      </c>
      <c r="D2611" s="1" t="s">
        <v>703</v>
      </c>
      <c r="E2611" s="1">
        <v>8</v>
      </c>
      <c r="F2611" s="1">
        <v>2756</v>
      </c>
      <c r="G2611" s="1" t="s">
        <v>1559</v>
      </c>
      <c r="H2611" s="1" t="s">
        <v>220</v>
      </c>
      <c r="I2611" s="1">
        <v>1</v>
      </c>
    </row>
    <row r="2612" spans="1:9" ht="15">
      <c r="A2612" s="1" t="s">
        <v>9</v>
      </c>
      <c r="B2612" s="1" t="s">
        <v>1538</v>
      </c>
      <c r="C2612" s="1" t="s">
        <v>1556</v>
      </c>
      <c r="D2612" s="1" t="s">
        <v>703</v>
      </c>
      <c r="E2612" s="1">
        <v>8</v>
      </c>
      <c r="F2612" s="1">
        <v>2773</v>
      </c>
      <c r="G2612" s="1" t="s">
        <v>1560</v>
      </c>
      <c r="H2612" s="1" t="s">
        <v>30</v>
      </c>
      <c r="I2612" s="1">
        <v>4</v>
      </c>
    </row>
    <row r="2613" spans="1:9" ht="15">
      <c r="A2613" s="1" t="s">
        <v>9</v>
      </c>
      <c r="B2613" s="1" t="s">
        <v>1538</v>
      </c>
      <c r="C2613" s="1" t="s">
        <v>1556</v>
      </c>
      <c r="D2613" s="1" t="s">
        <v>703</v>
      </c>
      <c r="E2613" s="1">
        <v>8</v>
      </c>
      <c r="F2613" s="1">
        <v>2773</v>
      </c>
      <c r="G2613" s="1" t="s">
        <v>1560</v>
      </c>
      <c r="H2613" s="1" t="s">
        <v>33</v>
      </c>
      <c r="I2613" s="1">
        <v>15</v>
      </c>
    </row>
    <row r="2614" spans="1:9" ht="15">
      <c r="A2614" s="1" t="s">
        <v>9</v>
      </c>
      <c r="B2614" s="1" t="s">
        <v>1538</v>
      </c>
      <c r="C2614" s="1" t="s">
        <v>1556</v>
      </c>
      <c r="D2614" s="1" t="s">
        <v>703</v>
      </c>
      <c r="E2614" s="1">
        <v>8</v>
      </c>
      <c r="F2614" s="1">
        <v>2773</v>
      </c>
      <c r="G2614" s="1" t="s">
        <v>1560</v>
      </c>
      <c r="H2614" s="1" t="s">
        <v>34</v>
      </c>
      <c r="I2614" s="1">
        <v>3</v>
      </c>
    </row>
    <row r="2615" spans="1:9" ht="15">
      <c r="A2615" s="1" t="s">
        <v>9</v>
      </c>
      <c r="B2615" s="1" t="s">
        <v>1538</v>
      </c>
      <c r="C2615" s="1" t="s">
        <v>1556</v>
      </c>
      <c r="D2615" s="1" t="s">
        <v>703</v>
      </c>
      <c r="E2615" s="1">
        <v>8</v>
      </c>
      <c r="F2615" s="1">
        <v>2773</v>
      </c>
      <c r="G2615" s="1" t="s">
        <v>1560</v>
      </c>
      <c r="H2615" s="1" t="s">
        <v>51</v>
      </c>
      <c r="I2615" s="1">
        <v>1</v>
      </c>
    </row>
    <row r="2616" spans="1:9" ht="15">
      <c r="A2616" s="1" t="s">
        <v>9</v>
      </c>
      <c r="B2616" s="1" t="s">
        <v>1538</v>
      </c>
      <c r="C2616" s="1" t="s">
        <v>1556</v>
      </c>
      <c r="D2616" s="1" t="s">
        <v>703</v>
      </c>
      <c r="E2616" s="1">
        <v>8</v>
      </c>
      <c r="F2616" s="1">
        <v>2773</v>
      </c>
      <c r="G2616" s="1" t="s">
        <v>1560</v>
      </c>
      <c r="H2616" s="1" t="s">
        <v>12</v>
      </c>
      <c r="I2616" s="1">
        <v>2</v>
      </c>
    </row>
    <row r="2617" spans="1:9" ht="15">
      <c r="A2617" s="1" t="s">
        <v>9</v>
      </c>
      <c r="B2617" s="1" t="s">
        <v>1538</v>
      </c>
      <c r="C2617" s="1" t="s">
        <v>1556</v>
      </c>
      <c r="D2617" s="1" t="s">
        <v>703</v>
      </c>
      <c r="E2617" s="1">
        <v>8</v>
      </c>
      <c r="F2617" s="1">
        <v>2835</v>
      </c>
      <c r="G2617" s="1" t="s">
        <v>1556</v>
      </c>
      <c r="H2617" s="1" t="s">
        <v>30</v>
      </c>
      <c r="I2617" s="1">
        <v>4</v>
      </c>
    </row>
    <row r="2618" spans="1:9" ht="15">
      <c r="A2618" s="1" t="s">
        <v>9</v>
      </c>
      <c r="B2618" s="1" t="s">
        <v>1538</v>
      </c>
      <c r="C2618" s="1" t="s">
        <v>1556</v>
      </c>
      <c r="D2618" s="1" t="s">
        <v>703</v>
      </c>
      <c r="E2618" s="1">
        <v>8</v>
      </c>
      <c r="F2618" s="1">
        <v>2835</v>
      </c>
      <c r="G2618" s="1" t="s">
        <v>1556</v>
      </c>
      <c r="H2618" s="1" t="s">
        <v>56</v>
      </c>
      <c r="I2618" s="1">
        <v>1</v>
      </c>
    </row>
    <row r="2619" spans="1:9" ht="15">
      <c r="A2619" s="1" t="s">
        <v>9</v>
      </c>
      <c r="B2619" s="1" t="s">
        <v>1538</v>
      </c>
      <c r="C2619" s="1" t="s">
        <v>1556</v>
      </c>
      <c r="D2619" s="1" t="s">
        <v>703</v>
      </c>
      <c r="E2619" s="1">
        <v>8</v>
      </c>
      <c r="F2619" s="1">
        <v>2835</v>
      </c>
      <c r="G2619" s="1" t="s">
        <v>1556</v>
      </c>
      <c r="H2619" s="1" t="s">
        <v>33</v>
      </c>
      <c r="I2619" s="1">
        <v>20</v>
      </c>
    </row>
    <row r="2620" spans="1:9" ht="15">
      <c r="A2620" s="1" t="s">
        <v>9</v>
      </c>
      <c r="B2620" s="1" t="s">
        <v>1538</v>
      </c>
      <c r="C2620" s="1" t="s">
        <v>1556</v>
      </c>
      <c r="D2620" s="1" t="s">
        <v>703</v>
      </c>
      <c r="E2620" s="1">
        <v>8</v>
      </c>
      <c r="F2620" s="1">
        <v>2835</v>
      </c>
      <c r="G2620" s="1" t="s">
        <v>1556</v>
      </c>
      <c r="H2620" s="1" t="s">
        <v>220</v>
      </c>
      <c r="I2620" s="1">
        <v>1</v>
      </c>
    </row>
    <row r="2621" spans="1:9" ht="15">
      <c r="A2621" s="1" t="s">
        <v>9</v>
      </c>
      <c r="B2621" s="1" t="s">
        <v>1538</v>
      </c>
      <c r="C2621" s="1" t="s">
        <v>1556</v>
      </c>
      <c r="D2621" s="1" t="s">
        <v>703</v>
      </c>
      <c r="E2621" s="1">
        <v>8</v>
      </c>
      <c r="F2621" s="1">
        <v>2835</v>
      </c>
      <c r="G2621" s="1" t="s">
        <v>1556</v>
      </c>
      <c r="H2621" s="1" t="s">
        <v>1272</v>
      </c>
      <c r="I2621" s="1">
        <v>1</v>
      </c>
    </row>
    <row r="2622" spans="1:9" ht="15">
      <c r="A2622" s="1" t="s">
        <v>9</v>
      </c>
      <c r="B2622" s="1" t="s">
        <v>1538</v>
      </c>
      <c r="C2622" s="1" t="s">
        <v>1556</v>
      </c>
      <c r="D2622" s="1" t="s">
        <v>703</v>
      </c>
      <c r="E2622" s="1">
        <v>8</v>
      </c>
      <c r="F2622" s="1">
        <v>2835</v>
      </c>
      <c r="G2622" s="1" t="s">
        <v>1556</v>
      </c>
      <c r="H2622" s="1" t="s">
        <v>12</v>
      </c>
      <c r="I2622" s="1">
        <v>3</v>
      </c>
    </row>
    <row r="2623" spans="1:9" ht="15">
      <c r="A2623" s="1" t="s">
        <v>9</v>
      </c>
      <c r="B2623" s="1" t="s">
        <v>1538</v>
      </c>
      <c r="C2623" s="1" t="s">
        <v>1556</v>
      </c>
      <c r="D2623" s="1" t="s">
        <v>703</v>
      </c>
      <c r="E2623" s="1">
        <v>8</v>
      </c>
      <c r="F2623" s="1">
        <v>36766</v>
      </c>
      <c r="G2623" s="1" t="s">
        <v>1561</v>
      </c>
      <c r="H2623" s="1" t="s">
        <v>56</v>
      </c>
      <c r="I2623" s="1">
        <v>1</v>
      </c>
    </row>
    <row r="2624" spans="1:9" ht="15">
      <c r="A2624" s="1" t="s">
        <v>9</v>
      </c>
      <c r="B2624" s="1" t="s">
        <v>1538</v>
      </c>
      <c r="C2624" s="1" t="s">
        <v>1556</v>
      </c>
      <c r="D2624" s="1" t="s">
        <v>703</v>
      </c>
      <c r="E2624" s="1">
        <v>8</v>
      </c>
      <c r="F2624" s="1">
        <v>36766</v>
      </c>
      <c r="G2624" s="1" t="s">
        <v>1561</v>
      </c>
      <c r="H2624" s="1" t="s">
        <v>33</v>
      </c>
      <c r="I2624" s="1">
        <v>17</v>
      </c>
    </row>
    <row r="2625" spans="1:9" ht="15">
      <c r="A2625" s="1" t="s">
        <v>9</v>
      </c>
      <c r="B2625" s="1" t="s">
        <v>1538</v>
      </c>
      <c r="C2625" s="1" t="s">
        <v>1556</v>
      </c>
      <c r="D2625" s="1" t="s">
        <v>703</v>
      </c>
      <c r="E2625" s="1">
        <v>8</v>
      </c>
      <c r="F2625" s="1">
        <v>36766</v>
      </c>
      <c r="G2625" s="1" t="s">
        <v>1561</v>
      </c>
      <c r="H2625" s="1" t="s">
        <v>50</v>
      </c>
      <c r="I2625" s="1">
        <v>1</v>
      </c>
    </row>
    <row r="2626" spans="1:9" ht="15">
      <c r="A2626" s="1" t="s">
        <v>9</v>
      </c>
      <c r="B2626" s="1" t="s">
        <v>1538</v>
      </c>
      <c r="C2626" s="1" t="s">
        <v>1556</v>
      </c>
      <c r="D2626" s="1" t="s">
        <v>703</v>
      </c>
      <c r="E2626" s="1">
        <v>8</v>
      </c>
      <c r="F2626" s="1">
        <v>36766</v>
      </c>
      <c r="G2626" s="1" t="s">
        <v>1561</v>
      </c>
      <c r="H2626" s="1" t="s">
        <v>628</v>
      </c>
      <c r="I2626" s="1">
        <v>1</v>
      </c>
    </row>
    <row r="2627" spans="1:9" ht="15">
      <c r="A2627" s="1" t="s">
        <v>9</v>
      </c>
      <c r="B2627" s="1" t="s">
        <v>1538</v>
      </c>
      <c r="C2627" s="1" t="s">
        <v>1556</v>
      </c>
      <c r="D2627" s="1" t="s">
        <v>703</v>
      </c>
      <c r="E2627" s="1">
        <v>8</v>
      </c>
      <c r="F2627" s="1">
        <v>36766</v>
      </c>
      <c r="G2627" s="1" t="s">
        <v>1561</v>
      </c>
      <c r="H2627" s="1" t="s">
        <v>35</v>
      </c>
      <c r="I2627" s="1">
        <v>1</v>
      </c>
    </row>
    <row r="2628" spans="1:9" ht="15">
      <c r="A2628" s="1" t="s">
        <v>9</v>
      </c>
      <c r="B2628" s="1" t="s">
        <v>1538</v>
      </c>
      <c r="C2628" s="1" t="s">
        <v>1556</v>
      </c>
      <c r="D2628" s="1" t="s">
        <v>703</v>
      </c>
      <c r="E2628" s="1">
        <v>8</v>
      </c>
      <c r="F2628" s="1">
        <v>36766</v>
      </c>
      <c r="G2628" s="1" t="s">
        <v>1561</v>
      </c>
      <c r="H2628" s="1" t="s">
        <v>12</v>
      </c>
      <c r="I2628" s="1">
        <v>1</v>
      </c>
    </row>
    <row r="2629" spans="1:9" ht="15">
      <c r="A2629" s="1" t="s">
        <v>9</v>
      </c>
      <c r="B2629" s="1" t="s">
        <v>1538</v>
      </c>
      <c r="C2629" s="1" t="s">
        <v>1556</v>
      </c>
      <c r="D2629" s="1" t="s">
        <v>703</v>
      </c>
      <c r="E2629" s="1">
        <v>8</v>
      </c>
      <c r="F2629" s="1">
        <v>39238</v>
      </c>
      <c r="G2629" s="1" t="s">
        <v>1562</v>
      </c>
      <c r="H2629" s="1" t="s">
        <v>30</v>
      </c>
      <c r="I2629" s="1">
        <v>11</v>
      </c>
    </row>
    <row r="2630" spans="1:9" ht="15">
      <c r="A2630" s="1" t="s">
        <v>9</v>
      </c>
      <c r="B2630" s="1" t="s">
        <v>1538</v>
      </c>
      <c r="C2630" s="1" t="s">
        <v>1556</v>
      </c>
      <c r="D2630" s="1" t="s">
        <v>703</v>
      </c>
      <c r="E2630" s="1">
        <v>8</v>
      </c>
      <c r="F2630" s="1">
        <v>39238</v>
      </c>
      <c r="G2630" s="1" t="s">
        <v>1562</v>
      </c>
      <c r="H2630" s="1" t="s">
        <v>33</v>
      </c>
      <c r="I2630" s="1">
        <v>5</v>
      </c>
    </row>
    <row r="2631" spans="1:9" ht="15">
      <c r="A2631" s="1" t="s">
        <v>9</v>
      </c>
      <c r="B2631" s="1" t="s">
        <v>1538</v>
      </c>
      <c r="C2631" s="1" t="s">
        <v>1556</v>
      </c>
      <c r="D2631" s="1" t="s">
        <v>703</v>
      </c>
      <c r="E2631" s="1">
        <v>8</v>
      </c>
      <c r="F2631" s="1">
        <v>39238</v>
      </c>
      <c r="G2631" s="1" t="s">
        <v>1562</v>
      </c>
      <c r="H2631" s="1" t="s">
        <v>12</v>
      </c>
      <c r="I2631" s="1">
        <v>4</v>
      </c>
    </row>
    <row r="2632" spans="1:9" ht="15">
      <c r="A2632" s="1" t="s">
        <v>9</v>
      </c>
      <c r="B2632" s="1" t="s">
        <v>1538</v>
      </c>
      <c r="C2632" s="1" t="s">
        <v>1556</v>
      </c>
      <c r="D2632" s="1" t="s">
        <v>703</v>
      </c>
      <c r="E2632" s="1">
        <v>8</v>
      </c>
      <c r="F2632" s="1">
        <v>40964</v>
      </c>
      <c r="G2632" s="1" t="s">
        <v>1563</v>
      </c>
      <c r="H2632" s="1" t="s">
        <v>33</v>
      </c>
      <c r="I2632" s="1">
        <v>6</v>
      </c>
    </row>
    <row r="2633" spans="1:9" ht="15">
      <c r="A2633" s="1" t="s">
        <v>9</v>
      </c>
      <c r="B2633" s="1" t="s">
        <v>1538</v>
      </c>
      <c r="C2633" s="1" t="s">
        <v>1556</v>
      </c>
      <c r="D2633" s="1" t="s">
        <v>703</v>
      </c>
      <c r="E2633" s="1">
        <v>8</v>
      </c>
      <c r="F2633" s="1">
        <v>40964</v>
      </c>
      <c r="G2633" s="1" t="s">
        <v>1563</v>
      </c>
      <c r="H2633" s="1" t="s">
        <v>35</v>
      </c>
      <c r="I2633" s="1">
        <v>1</v>
      </c>
    </row>
    <row r="2634" spans="1:9" ht="15">
      <c r="A2634" s="1" t="s">
        <v>9</v>
      </c>
      <c r="B2634" s="1" t="s">
        <v>1538</v>
      </c>
      <c r="C2634" s="1" t="s">
        <v>1556</v>
      </c>
      <c r="D2634" s="1" t="s">
        <v>703</v>
      </c>
      <c r="E2634" s="1">
        <v>8</v>
      </c>
      <c r="F2634" s="1">
        <v>40976</v>
      </c>
      <c r="G2634" s="1" t="s">
        <v>1564</v>
      </c>
      <c r="H2634" s="1" t="s">
        <v>33</v>
      </c>
      <c r="I2634" s="1">
        <v>7</v>
      </c>
    </row>
    <row r="2635" spans="1:9" ht="15">
      <c r="A2635" s="1" t="s">
        <v>9</v>
      </c>
      <c r="B2635" s="1" t="s">
        <v>1538</v>
      </c>
      <c r="C2635" s="1" t="s">
        <v>1556</v>
      </c>
      <c r="D2635" s="1" t="s">
        <v>703</v>
      </c>
      <c r="E2635" s="1">
        <v>8</v>
      </c>
      <c r="F2635" s="1">
        <v>40976</v>
      </c>
      <c r="G2635" s="1" t="s">
        <v>1564</v>
      </c>
      <c r="H2635" s="1" t="s">
        <v>12</v>
      </c>
      <c r="I2635" s="1">
        <v>3</v>
      </c>
    </row>
    <row r="2636" spans="1:9" ht="15">
      <c r="A2636" s="1" t="s">
        <v>9</v>
      </c>
      <c r="B2636" s="1" t="s">
        <v>1538</v>
      </c>
      <c r="C2636" s="1" t="s">
        <v>1556</v>
      </c>
      <c r="D2636" s="1" t="s">
        <v>703</v>
      </c>
      <c r="E2636" s="1">
        <v>8</v>
      </c>
      <c r="F2636" s="1">
        <v>904569</v>
      </c>
      <c r="G2636" s="1" t="s">
        <v>1565</v>
      </c>
      <c r="H2636" s="1" t="s">
        <v>30</v>
      </c>
      <c r="I2636" s="1">
        <v>1</v>
      </c>
    </row>
    <row r="2637" spans="1:9" ht="15">
      <c r="A2637" s="1" t="s">
        <v>9</v>
      </c>
      <c r="B2637" s="1" t="s">
        <v>1538</v>
      </c>
      <c r="C2637" s="1" t="s">
        <v>1556</v>
      </c>
      <c r="D2637" s="1" t="s">
        <v>703</v>
      </c>
      <c r="E2637" s="1">
        <v>8</v>
      </c>
      <c r="F2637" s="1">
        <v>904569</v>
      </c>
      <c r="G2637" s="1" t="s">
        <v>1565</v>
      </c>
      <c r="H2637" s="1" t="s">
        <v>33</v>
      </c>
      <c r="I2637" s="1">
        <v>7</v>
      </c>
    </row>
    <row r="2638" spans="1:9" ht="15">
      <c r="A2638" s="1" t="s">
        <v>9</v>
      </c>
      <c r="B2638" s="1" t="s">
        <v>1538</v>
      </c>
      <c r="C2638" s="1" t="s">
        <v>1556</v>
      </c>
      <c r="D2638" s="1" t="s">
        <v>703</v>
      </c>
      <c r="E2638" s="1">
        <v>8</v>
      </c>
      <c r="F2638" s="1">
        <v>904569</v>
      </c>
      <c r="G2638" s="1" t="s">
        <v>1565</v>
      </c>
      <c r="H2638" s="1" t="s">
        <v>51</v>
      </c>
      <c r="I2638" s="1">
        <v>4</v>
      </c>
    </row>
    <row r="2639" spans="1:9" ht="15">
      <c r="A2639" s="1" t="s">
        <v>9</v>
      </c>
      <c r="B2639" s="1" t="s">
        <v>1538</v>
      </c>
      <c r="C2639" s="1" t="s">
        <v>1556</v>
      </c>
      <c r="D2639" s="1" t="s">
        <v>703</v>
      </c>
      <c r="E2639" s="1">
        <v>8</v>
      </c>
      <c r="F2639" s="1">
        <v>910843</v>
      </c>
      <c r="G2639" s="1" t="s">
        <v>1566</v>
      </c>
      <c r="H2639" s="1" t="s">
        <v>33</v>
      </c>
      <c r="I2639" s="1">
        <v>8</v>
      </c>
    </row>
    <row r="2640" spans="1:9" ht="15">
      <c r="A2640" s="1" t="s">
        <v>9</v>
      </c>
      <c r="B2640" s="1" t="s">
        <v>1538</v>
      </c>
      <c r="C2640" s="1" t="s">
        <v>1556</v>
      </c>
      <c r="D2640" s="1" t="s">
        <v>703</v>
      </c>
      <c r="E2640" s="1">
        <v>8</v>
      </c>
      <c r="F2640" s="1">
        <v>910843</v>
      </c>
      <c r="G2640" s="1" t="s">
        <v>1566</v>
      </c>
      <c r="H2640" s="1" t="s">
        <v>35</v>
      </c>
      <c r="I2640" s="1">
        <v>1</v>
      </c>
    </row>
    <row r="2641" spans="1:9" ht="15">
      <c r="A2641" s="1" t="s">
        <v>9</v>
      </c>
      <c r="B2641" s="1" t="s">
        <v>1538</v>
      </c>
      <c r="C2641" s="1" t="s">
        <v>1556</v>
      </c>
      <c r="D2641" s="1" t="s">
        <v>703</v>
      </c>
      <c r="E2641" s="1">
        <v>8</v>
      </c>
      <c r="F2641" s="1">
        <v>913649</v>
      </c>
      <c r="G2641" s="1" t="s">
        <v>1567</v>
      </c>
      <c r="H2641" s="1" t="s">
        <v>33</v>
      </c>
      <c r="I2641" s="1">
        <v>18</v>
      </c>
    </row>
    <row r="2642" spans="1:9" ht="15">
      <c r="A2642" s="1" t="s">
        <v>9</v>
      </c>
      <c r="B2642" s="1" t="s">
        <v>1538</v>
      </c>
      <c r="C2642" s="1" t="s">
        <v>1556</v>
      </c>
      <c r="D2642" s="1" t="s">
        <v>703</v>
      </c>
      <c r="E2642" s="1">
        <v>8</v>
      </c>
      <c r="F2642" s="1">
        <v>913649</v>
      </c>
      <c r="G2642" s="1" t="s">
        <v>1567</v>
      </c>
      <c r="H2642" s="1" t="s">
        <v>220</v>
      </c>
      <c r="I2642" s="1">
        <v>1</v>
      </c>
    </row>
    <row r="2643" spans="1:9" ht="15">
      <c r="A2643" s="1" t="s">
        <v>9</v>
      </c>
      <c r="B2643" s="1" t="s">
        <v>1538</v>
      </c>
      <c r="C2643" s="1" t="s">
        <v>1556</v>
      </c>
      <c r="D2643" s="1" t="s">
        <v>703</v>
      </c>
      <c r="E2643" s="1">
        <v>8</v>
      </c>
      <c r="F2643" s="1">
        <v>913649</v>
      </c>
      <c r="G2643" s="1" t="s">
        <v>1567</v>
      </c>
      <c r="H2643" s="1" t="s">
        <v>35</v>
      </c>
      <c r="I2643" s="1">
        <v>1</v>
      </c>
    </row>
    <row r="2644" spans="1:9" ht="15">
      <c r="A2644" s="1" t="s">
        <v>9</v>
      </c>
      <c r="B2644" s="1" t="s">
        <v>1538</v>
      </c>
      <c r="C2644" s="1" t="s">
        <v>1556</v>
      </c>
      <c r="D2644" s="1" t="s">
        <v>703</v>
      </c>
      <c r="E2644" s="1">
        <v>8</v>
      </c>
      <c r="F2644" s="1">
        <v>924258</v>
      </c>
      <c r="G2644" s="1" t="s">
        <v>1568</v>
      </c>
      <c r="H2644" s="1" t="s">
        <v>33</v>
      </c>
      <c r="I2644" s="1">
        <v>1</v>
      </c>
    </row>
    <row r="2645" spans="1:9" ht="15">
      <c r="A2645" s="1" t="s">
        <v>9</v>
      </c>
      <c r="B2645" s="1" t="s">
        <v>1538</v>
      </c>
      <c r="C2645" s="1" t="s">
        <v>1556</v>
      </c>
      <c r="D2645" s="1" t="s">
        <v>703</v>
      </c>
      <c r="E2645" s="1">
        <v>8</v>
      </c>
      <c r="F2645" s="1">
        <v>924258</v>
      </c>
      <c r="G2645" s="1" t="s">
        <v>1568</v>
      </c>
      <c r="H2645" s="1" t="s">
        <v>34</v>
      </c>
      <c r="I2645" s="1">
        <v>1</v>
      </c>
    </row>
    <row r="2646" spans="1:9" ht="15">
      <c r="A2646" s="1" t="s">
        <v>9</v>
      </c>
      <c r="B2646" s="1" t="s">
        <v>1538</v>
      </c>
      <c r="C2646" s="1" t="s">
        <v>1556</v>
      </c>
      <c r="D2646" s="1" t="s">
        <v>703</v>
      </c>
      <c r="E2646" s="1">
        <v>8</v>
      </c>
      <c r="F2646" s="1">
        <v>924258</v>
      </c>
      <c r="G2646" s="1" t="s">
        <v>1568</v>
      </c>
      <c r="H2646" s="1" t="s">
        <v>35</v>
      </c>
      <c r="I2646" s="1">
        <v>1</v>
      </c>
    </row>
    <row r="2647" spans="1:9" ht="15">
      <c r="A2647" s="1" t="s">
        <v>9</v>
      </c>
      <c r="B2647" s="1" t="s">
        <v>1538</v>
      </c>
      <c r="C2647" s="1" t="s">
        <v>1556</v>
      </c>
      <c r="D2647" s="1" t="s">
        <v>703</v>
      </c>
      <c r="E2647" s="1">
        <v>8</v>
      </c>
      <c r="F2647" s="1">
        <v>924258</v>
      </c>
      <c r="G2647" s="1" t="s">
        <v>1568</v>
      </c>
      <c r="H2647" s="1" t="s">
        <v>123</v>
      </c>
      <c r="I2647" s="1">
        <v>1</v>
      </c>
    </row>
    <row r="2648" spans="1:9" ht="15">
      <c r="A2648" s="1" t="s">
        <v>9</v>
      </c>
      <c r="B2648" s="1" t="s">
        <v>1538</v>
      </c>
      <c r="C2648" s="1" t="s">
        <v>1556</v>
      </c>
      <c r="D2648" s="1" t="s">
        <v>703</v>
      </c>
      <c r="E2648" s="1">
        <v>8</v>
      </c>
      <c r="F2648" s="1">
        <v>924374</v>
      </c>
      <c r="G2648" s="1" t="s">
        <v>1569</v>
      </c>
      <c r="H2648" s="1" t="s">
        <v>33</v>
      </c>
      <c r="I2648" s="1">
        <v>2</v>
      </c>
    </row>
    <row r="2649" spans="1:9" ht="15">
      <c r="A2649" s="1" t="s">
        <v>9</v>
      </c>
      <c r="B2649" s="1" t="s">
        <v>1538</v>
      </c>
      <c r="C2649" s="1" t="s">
        <v>1556</v>
      </c>
      <c r="D2649" s="1" t="s">
        <v>703</v>
      </c>
      <c r="E2649" s="1">
        <v>8</v>
      </c>
      <c r="F2649" s="1">
        <v>924374</v>
      </c>
      <c r="G2649" s="1" t="s">
        <v>1569</v>
      </c>
      <c r="H2649" s="1" t="s">
        <v>34</v>
      </c>
      <c r="I2649" s="1">
        <v>27</v>
      </c>
    </row>
    <row r="2650" spans="1:9" ht="15">
      <c r="A2650" s="1" t="s">
        <v>9</v>
      </c>
      <c r="B2650" s="1" t="s">
        <v>1538</v>
      </c>
      <c r="C2650" s="1" t="s">
        <v>1556</v>
      </c>
      <c r="D2650" s="1" t="s">
        <v>703</v>
      </c>
      <c r="E2650" s="1">
        <v>8</v>
      </c>
      <c r="F2650" s="1">
        <v>924374</v>
      </c>
      <c r="G2650" s="1" t="s">
        <v>1569</v>
      </c>
      <c r="H2650" s="1" t="s">
        <v>35</v>
      </c>
      <c r="I2650" s="1">
        <v>1</v>
      </c>
    </row>
    <row r="2651" spans="1:9" ht="15">
      <c r="A2651" s="1" t="s">
        <v>9</v>
      </c>
      <c r="B2651" s="1" t="s">
        <v>1538</v>
      </c>
      <c r="C2651" s="1" t="s">
        <v>1556</v>
      </c>
      <c r="D2651" s="1" t="s">
        <v>703</v>
      </c>
      <c r="E2651" s="1">
        <v>8</v>
      </c>
      <c r="F2651" s="1">
        <v>924374</v>
      </c>
      <c r="G2651" s="1" t="s">
        <v>1569</v>
      </c>
      <c r="H2651" s="1" t="s">
        <v>51</v>
      </c>
      <c r="I2651" s="1">
        <v>1</v>
      </c>
    </row>
    <row r="2652" spans="1:9" ht="15">
      <c r="A2652" s="1" t="s">
        <v>9</v>
      </c>
      <c r="B2652" s="1" t="s">
        <v>1538</v>
      </c>
      <c r="C2652" s="1" t="s">
        <v>1556</v>
      </c>
      <c r="D2652" s="1" t="s">
        <v>703</v>
      </c>
      <c r="E2652" s="1">
        <v>8</v>
      </c>
      <c r="F2652" s="1">
        <v>924374</v>
      </c>
      <c r="G2652" s="1" t="s">
        <v>1569</v>
      </c>
      <c r="H2652" s="1" t="s">
        <v>12</v>
      </c>
      <c r="I2652" s="1">
        <v>3</v>
      </c>
    </row>
    <row r="2653" spans="1:9" ht="15">
      <c r="A2653" s="1" t="s">
        <v>9</v>
      </c>
      <c r="B2653" s="1" t="s">
        <v>1538</v>
      </c>
      <c r="C2653" s="1" t="s">
        <v>1570</v>
      </c>
      <c r="D2653" s="1" t="s">
        <v>703</v>
      </c>
      <c r="E2653" s="1">
        <v>8</v>
      </c>
      <c r="F2653" s="1">
        <v>2896</v>
      </c>
      <c r="G2653" s="1" t="s">
        <v>1571</v>
      </c>
      <c r="H2653" s="1" t="s">
        <v>33</v>
      </c>
      <c r="I2653" s="1">
        <v>1</v>
      </c>
    </row>
    <row r="2654" spans="1:9" ht="15">
      <c r="A2654" s="1" t="s">
        <v>9</v>
      </c>
      <c r="B2654" s="1" t="s">
        <v>1538</v>
      </c>
      <c r="C2654" s="1" t="s">
        <v>1570</v>
      </c>
      <c r="D2654" s="1" t="s">
        <v>703</v>
      </c>
      <c r="E2654" s="1">
        <v>8</v>
      </c>
      <c r="F2654" s="1">
        <v>2896</v>
      </c>
      <c r="G2654" s="1" t="s">
        <v>1571</v>
      </c>
      <c r="H2654" s="1" t="s">
        <v>12</v>
      </c>
      <c r="I2654" s="1">
        <v>1</v>
      </c>
    </row>
    <row r="2655" spans="1:9" ht="15">
      <c r="A2655" s="1" t="s">
        <v>9</v>
      </c>
      <c r="B2655" s="1" t="s">
        <v>1538</v>
      </c>
      <c r="C2655" s="1" t="s">
        <v>1570</v>
      </c>
      <c r="D2655" s="1" t="s">
        <v>703</v>
      </c>
      <c r="E2655" s="1">
        <v>8</v>
      </c>
      <c r="F2655" s="1">
        <v>3062</v>
      </c>
      <c r="G2655" s="1" t="s">
        <v>1572</v>
      </c>
      <c r="H2655" s="1" t="s">
        <v>30</v>
      </c>
      <c r="I2655" s="1">
        <v>1</v>
      </c>
    </row>
    <row r="2656" spans="1:9" ht="15">
      <c r="A2656" s="1" t="s">
        <v>9</v>
      </c>
      <c r="B2656" s="1" t="s">
        <v>1538</v>
      </c>
      <c r="C2656" s="1" t="s">
        <v>1570</v>
      </c>
      <c r="D2656" s="1" t="s">
        <v>703</v>
      </c>
      <c r="E2656" s="1">
        <v>8</v>
      </c>
      <c r="F2656" s="1">
        <v>3062</v>
      </c>
      <c r="G2656" s="1" t="s">
        <v>1572</v>
      </c>
      <c r="H2656" s="1" t="s">
        <v>33</v>
      </c>
      <c r="I2656" s="1">
        <v>2</v>
      </c>
    </row>
    <row r="2657" spans="1:9" ht="15">
      <c r="A2657" s="1" t="s">
        <v>9</v>
      </c>
      <c r="B2657" s="1" t="s">
        <v>1538</v>
      </c>
      <c r="C2657" s="1" t="s">
        <v>1570</v>
      </c>
      <c r="D2657" s="1" t="s">
        <v>703</v>
      </c>
      <c r="E2657" s="1">
        <v>8</v>
      </c>
      <c r="F2657" s="1">
        <v>3062</v>
      </c>
      <c r="G2657" s="1" t="s">
        <v>1572</v>
      </c>
      <c r="H2657" s="1" t="s">
        <v>86</v>
      </c>
      <c r="I2657" s="1">
        <v>1</v>
      </c>
    </row>
    <row r="2658" spans="1:9" ht="15">
      <c r="A2658" s="1" t="s">
        <v>9</v>
      </c>
      <c r="B2658" s="1" t="s">
        <v>1538</v>
      </c>
      <c r="C2658" s="1" t="s">
        <v>1570</v>
      </c>
      <c r="D2658" s="1" t="s">
        <v>703</v>
      </c>
      <c r="E2658" s="1">
        <v>8</v>
      </c>
      <c r="F2658" s="1">
        <v>3062</v>
      </c>
      <c r="G2658" s="1" t="s">
        <v>1572</v>
      </c>
      <c r="H2658" s="1" t="s">
        <v>34</v>
      </c>
      <c r="I2658" s="1">
        <v>1</v>
      </c>
    </row>
    <row r="2659" spans="1:9" ht="15">
      <c r="A2659" s="1" t="s">
        <v>9</v>
      </c>
      <c r="B2659" s="1" t="s">
        <v>1538</v>
      </c>
      <c r="C2659" s="1" t="s">
        <v>1570</v>
      </c>
      <c r="D2659" s="1" t="s">
        <v>703</v>
      </c>
      <c r="E2659" s="1">
        <v>8</v>
      </c>
      <c r="F2659" s="1">
        <v>3062</v>
      </c>
      <c r="G2659" s="1" t="s">
        <v>1572</v>
      </c>
      <c r="H2659" s="1" t="s">
        <v>12</v>
      </c>
      <c r="I2659" s="1">
        <v>1</v>
      </c>
    </row>
    <row r="2660" spans="1:9" ht="15">
      <c r="A2660" s="1" t="s">
        <v>9</v>
      </c>
      <c r="B2660" s="1" t="s">
        <v>1538</v>
      </c>
      <c r="C2660" s="1" t="s">
        <v>1570</v>
      </c>
      <c r="D2660" s="1" t="s">
        <v>703</v>
      </c>
      <c r="E2660" s="1">
        <v>8</v>
      </c>
      <c r="F2660" s="1">
        <v>3074</v>
      </c>
      <c r="G2660" s="1" t="s">
        <v>1573</v>
      </c>
      <c r="H2660" s="1" t="s">
        <v>30</v>
      </c>
      <c r="I2660" s="1">
        <v>1</v>
      </c>
    </row>
    <row r="2661" spans="1:9" ht="15">
      <c r="A2661" s="1" t="s">
        <v>9</v>
      </c>
      <c r="B2661" s="1" t="s">
        <v>1538</v>
      </c>
      <c r="C2661" s="1" t="s">
        <v>1570</v>
      </c>
      <c r="D2661" s="1" t="s">
        <v>703</v>
      </c>
      <c r="E2661" s="1">
        <v>8</v>
      </c>
      <c r="F2661" s="1">
        <v>3074</v>
      </c>
      <c r="G2661" s="1" t="s">
        <v>1573</v>
      </c>
      <c r="H2661" s="1" t="s">
        <v>33</v>
      </c>
      <c r="I2661" s="1">
        <v>1</v>
      </c>
    </row>
    <row r="2662" spans="1:9" ht="15">
      <c r="A2662" s="1" t="s">
        <v>9</v>
      </c>
      <c r="B2662" s="1" t="s">
        <v>1538</v>
      </c>
      <c r="C2662" s="1" t="s">
        <v>1570</v>
      </c>
      <c r="D2662" s="1" t="s">
        <v>703</v>
      </c>
      <c r="E2662" s="1">
        <v>8</v>
      </c>
      <c r="F2662" s="1">
        <v>3086</v>
      </c>
      <c r="G2662" s="1" t="s">
        <v>1574</v>
      </c>
      <c r="H2662" s="1" t="s">
        <v>30</v>
      </c>
      <c r="I2662" s="1">
        <v>3</v>
      </c>
    </row>
    <row r="2663" spans="1:9" ht="15">
      <c r="A2663" s="1" t="s">
        <v>9</v>
      </c>
      <c r="B2663" s="1" t="s">
        <v>1538</v>
      </c>
      <c r="C2663" s="1" t="s">
        <v>1570</v>
      </c>
      <c r="D2663" s="1" t="s">
        <v>703</v>
      </c>
      <c r="E2663" s="1">
        <v>8</v>
      </c>
      <c r="F2663" s="1">
        <v>3086</v>
      </c>
      <c r="G2663" s="1" t="s">
        <v>1574</v>
      </c>
      <c r="H2663" s="1" t="s">
        <v>33</v>
      </c>
      <c r="I2663" s="1">
        <v>3</v>
      </c>
    </row>
    <row r="2664" spans="1:9" ht="15">
      <c r="A2664" s="1" t="s">
        <v>9</v>
      </c>
      <c r="B2664" s="1" t="s">
        <v>1538</v>
      </c>
      <c r="C2664" s="1" t="s">
        <v>1570</v>
      </c>
      <c r="D2664" s="1" t="s">
        <v>703</v>
      </c>
      <c r="E2664" s="1">
        <v>8</v>
      </c>
      <c r="F2664" s="1">
        <v>3116</v>
      </c>
      <c r="G2664" s="1" t="s">
        <v>1575</v>
      </c>
      <c r="H2664" s="1" t="s">
        <v>107</v>
      </c>
      <c r="I2664" s="1">
        <v>1</v>
      </c>
    </row>
    <row r="2665" spans="1:9" ht="15">
      <c r="A2665" s="1" t="s">
        <v>9</v>
      </c>
      <c r="B2665" s="1" t="s">
        <v>1538</v>
      </c>
      <c r="C2665" s="1" t="s">
        <v>1570</v>
      </c>
      <c r="D2665" s="1" t="s">
        <v>703</v>
      </c>
      <c r="E2665" s="1">
        <v>8</v>
      </c>
      <c r="F2665" s="1">
        <v>3116</v>
      </c>
      <c r="G2665" s="1" t="s">
        <v>1575</v>
      </c>
      <c r="H2665" s="1" t="s">
        <v>34</v>
      </c>
      <c r="I2665" s="1">
        <v>2</v>
      </c>
    </row>
    <row r="2666" spans="1:9" ht="15">
      <c r="A2666" s="1" t="s">
        <v>9</v>
      </c>
      <c r="B2666" s="1" t="s">
        <v>1538</v>
      </c>
      <c r="C2666" s="1" t="s">
        <v>1570</v>
      </c>
      <c r="D2666" s="1" t="s">
        <v>703</v>
      </c>
      <c r="E2666" s="1">
        <v>8</v>
      </c>
      <c r="F2666" s="1">
        <v>3116</v>
      </c>
      <c r="G2666" s="1" t="s">
        <v>1575</v>
      </c>
      <c r="H2666" s="1" t="s">
        <v>12</v>
      </c>
      <c r="I2666" s="1">
        <v>1</v>
      </c>
    </row>
    <row r="2667" spans="1:9" ht="15">
      <c r="A2667" s="1" t="s">
        <v>9</v>
      </c>
      <c r="B2667" s="1" t="s">
        <v>1538</v>
      </c>
      <c r="C2667" s="1" t="s">
        <v>1570</v>
      </c>
      <c r="D2667" s="1" t="s">
        <v>703</v>
      </c>
      <c r="E2667" s="1">
        <v>8</v>
      </c>
      <c r="F2667" s="1">
        <v>3190</v>
      </c>
      <c r="G2667" s="1" t="s">
        <v>1576</v>
      </c>
      <c r="H2667" s="1" t="s">
        <v>33</v>
      </c>
      <c r="I2667" s="1">
        <v>4</v>
      </c>
    </row>
    <row r="2668" spans="1:9" ht="15">
      <c r="A2668" s="1" t="s">
        <v>9</v>
      </c>
      <c r="B2668" s="1" t="s">
        <v>1538</v>
      </c>
      <c r="C2668" s="1" t="s">
        <v>1570</v>
      </c>
      <c r="D2668" s="1" t="s">
        <v>703</v>
      </c>
      <c r="E2668" s="1">
        <v>8</v>
      </c>
      <c r="F2668" s="1">
        <v>3190</v>
      </c>
      <c r="G2668" s="1" t="s">
        <v>1576</v>
      </c>
      <c r="H2668" s="1" t="s">
        <v>86</v>
      </c>
      <c r="I2668" s="1">
        <v>3</v>
      </c>
    </row>
    <row r="2669" spans="1:9" ht="15">
      <c r="A2669" s="1" t="s">
        <v>9</v>
      </c>
      <c r="B2669" s="1" t="s">
        <v>1538</v>
      </c>
      <c r="C2669" s="1" t="s">
        <v>1570</v>
      </c>
      <c r="D2669" s="1" t="s">
        <v>703</v>
      </c>
      <c r="E2669" s="1">
        <v>8</v>
      </c>
      <c r="F2669" s="1">
        <v>3190</v>
      </c>
      <c r="G2669" s="1" t="s">
        <v>1576</v>
      </c>
      <c r="H2669" s="1" t="s">
        <v>34</v>
      </c>
      <c r="I2669" s="1">
        <v>1</v>
      </c>
    </row>
    <row r="2670" spans="1:9" ht="15">
      <c r="A2670" s="1" t="s">
        <v>9</v>
      </c>
      <c r="B2670" s="1" t="s">
        <v>1538</v>
      </c>
      <c r="C2670" s="1" t="s">
        <v>1570</v>
      </c>
      <c r="D2670" s="1" t="s">
        <v>703</v>
      </c>
      <c r="E2670" s="1">
        <v>8</v>
      </c>
      <c r="F2670" s="1">
        <v>3207</v>
      </c>
      <c r="G2670" s="1" t="s">
        <v>1577</v>
      </c>
      <c r="H2670" s="1" t="s">
        <v>30</v>
      </c>
      <c r="I2670" s="1">
        <v>4</v>
      </c>
    </row>
    <row r="2671" spans="1:9" ht="15">
      <c r="A2671" s="1" t="s">
        <v>9</v>
      </c>
      <c r="B2671" s="1" t="s">
        <v>1538</v>
      </c>
      <c r="C2671" s="1" t="s">
        <v>1570</v>
      </c>
      <c r="D2671" s="1" t="s">
        <v>703</v>
      </c>
      <c r="E2671" s="1">
        <v>8</v>
      </c>
      <c r="F2671" s="1">
        <v>3207</v>
      </c>
      <c r="G2671" s="1" t="s">
        <v>1577</v>
      </c>
      <c r="H2671" s="1" t="s">
        <v>12</v>
      </c>
      <c r="I2671" s="1">
        <v>2</v>
      </c>
    </row>
    <row r="2672" spans="1:9" ht="15">
      <c r="A2672" s="1" t="s">
        <v>9</v>
      </c>
      <c r="B2672" s="1" t="s">
        <v>1538</v>
      </c>
      <c r="C2672" s="1" t="s">
        <v>1570</v>
      </c>
      <c r="D2672" s="1" t="s">
        <v>703</v>
      </c>
      <c r="E2672" s="1">
        <v>8</v>
      </c>
      <c r="F2672" s="1">
        <v>3219</v>
      </c>
      <c r="G2672" s="1" t="s">
        <v>1578</v>
      </c>
      <c r="H2672" s="1" t="s">
        <v>45</v>
      </c>
      <c r="I2672" s="1">
        <v>1</v>
      </c>
    </row>
    <row r="2673" spans="1:9" ht="15">
      <c r="A2673" s="1" t="s">
        <v>9</v>
      </c>
      <c r="B2673" s="1" t="s">
        <v>1538</v>
      </c>
      <c r="C2673" s="1" t="s">
        <v>1570</v>
      </c>
      <c r="D2673" s="1" t="s">
        <v>703</v>
      </c>
      <c r="E2673" s="1">
        <v>8</v>
      </c>
      <c r="F2673" s="1">
        <v>3220</v>
      </c>
      <c r="G2673" s="1" t="s">
        <v>1579</v>
      </c>
      <c r="H2673" s="1" t="s">
        <v>30</v>
      </c>
      <c r="I2673" s="1">
        <v>14</v>
      </c>
    </row>
    <row r="2674" spans="1:9" ht="15">
      <c r="A2674" s="1" t="s">
        <v>9</v>
      </c>
      <c r="B2674" s="1" t="s">
        <v>1538</v>
      </c>
      <c r="C2674" s="1" t="s">
        <v>1570</v>
      </c>
      <c r="D2674" s="1" t="s">
        <v>703</v>
      </c>
      <c r="E2674" s="1">
        <v>8</v>
      </c>
      <c r="F2674" s="1">
        <v>3220</v>
      </c>
      <c r="G2674" s="1" t="s">
        <v>1579</v>
      </c>
      <c r="H2674" s="1" t="s">
        <v>56</v>
      </c>
      <c r="I2674" s="1">
        <v>1</v>
      </c>
    </row>
    <row r="2675" spans="1:9" ht="15">
      <c r="A2675" s="1" t="s">
        <v>9</v>
      </c>
      <c r="B2675" s="1" t="s">
        <v>1538</v>
      </c>
      <c r="C2675" s="1" t="s">
        <v>1570</v>
      </c>
      <c r="D2675" s="1" t="s">
        <v>703</v>
      </c>
      <c r="E2675" s="1">
        <v>8</v>
      </c>
      <c r="F2675" s="1">
        <v>3220</v>
      </c>
      <c r="G2675" s="1" t="s">
        <v>1579</v>
      </c>
      <c r="H2675" s="1" t="s">
        <v>33</v>
      </c>
      <c r="I2675" s="1">
        <v>12</v>
      </c>
    </row>
    <row r="2676" spans="1:9" ht="15">
      <c r="A2676" s="1" t="s">
        <v>9</v>
      </c>
      <c r="B2676" s="1" t="s">
        <v>1538</v>
      </c>
      <c r="C2676" s="1" t="s">
        <v>1570</v>
      </c>
      <c r="D2676" s="1" t="s">
        <v>703</v>
      </c>
      <c r="E2676" s="1">
        <v>8</v>
      </c>
      <c r="F2676" s="1">
        <v>3220</v>
      </c>
      <c r="G2676" s="1" t="s">
        <v>1579</v>
      </c>
      <c r="H2676" s="1" t="s">
        <v>899</v>
      </c>
      <c r="I2676" s="1">
        <v>1</v>
      </c>
    </row>
    <row r="2677" spans="1:9" ht="15">
      <c r="A2677" s="1" t="s">
        <v>9</v>
      </c>
      <c r="B2677" s="1" t="s">
        <v>1538</v>
      </c>
      <c r="C2677" s="1" t="s">
        <v>1570</v>
      </c>
      <c r="D2677" s="1" t="s">
        <v>703</v>
      </c>
      <c r="E2677" s="1">
        <v>8</v>
      </c>
      <c r="F2677" s="1">
        <v>3220</v>
      </c>
      <c r="G2677" s="1" t="s">
        <v>1579</v>
      </c>
      <c r="H2677" s="1" t="s">
        <v>641</v>
      </c>
      <c r="I2677" s="1">
        <v>2</v>
      </c>
    </row>
    <row r="2678" spans="1:9" ht="15">
      <c r="A2678" s="1" t="s">
        <v>9</v>
      </c>
      <c r="B2678" s="1" t="s">
        <v>1538</v>
      </c>
      <c r="C2678" s="1" t="s">
        <v>1570</v>
      </c>
      <c r="D2678" s="1" t="s">
        <v>703</v>
      </c>
      <c r="E2678" s="1">
        <v>8</v>
      </c>
      <c r="F2678" s="1">
        <v>3220</v>
      </c>
      <c r="G2678" s="1" t="s">
        <v>1579</v>
      </c>
      <c r="H2678" s="1" t="s">
        <v>1209</v>
      </c>
      <c r="I2678" s="1">
        <v>1</v>
      </c>
    </row>
    <row r="2679" spans="1:9" ht="15">
      <c r="A2679" s="1" t="s">
        <v>9</v>
      </c>
      <c r="B2679" s="1" t="s">
        <v>1538</v>
      </c>
      <c r="C2679" s="1" t="s">
        <v>1570</v>
      </c>
      <c r="D2679" s="1" t="s">
        <v>703</v>
      </c>
      <c r="E2679" s="1">
        <v>8</v>
      </c>
      <c r="F2679" s="1">
        <v>3220</v>
      </c>
      <c r="G2679" s="1" t="s">
        <v>1579</v>
      </c>
      <c r="H2679" s="1" t="s">
        <v>12</v>
      </c>
      <c r="I2679" s="1">
        <v>2</v>
      </c>
    </row>
    <row r="2680" spans="1:9" ht="15">
      <c r="A2680" s="1" t="s">
        <v>9</v>
      </c>
      <c r="B2680" s="1" t="s">
        <v>1538</v>
      </c>
      <c r="C2680" s="1" t="s">
        <v>1570</v>
      </c>
      <c r="D2680" s="1" t="s">
        <v>703</v>
      </c>
      <c r="E2680" s="1">
        <v>8</v>
      </c>
      <c r="F2680" s="1">
        <v>3293</v>
      </c>
      <c r="G2680" s="1" t="s">
        <v>1580</v>
      </c>
      <c r="H2680" s="1" t="s">
        <v>33</v>
      </c>
      <c r="I2680" s="1">
        <v>1</v>
      </c>
    </row>
    <row r="2681" spans="1:9" ht="15">
      <c r="A2681" s="1" t="s">
        <v>9</v>
      </c>
      <c r="B2681" s="1" t="s">
        <v>1538</v>
      </c>
      <c r="C2681" s="1" t="s">
        <v>1570</v>
      </c>
      <c r="D2681" s="1" t="s">
        <v>703</v>
      </c>
      <c r="E2681" s="1">
        <v>8</v>
      </c>
      <c r="F2681" s="1">
        <v>3293</v>
      </c>
      <c r="G2681" s="1" t="s">
        <v>1580</v>
      </c>
      <c r="H2681" s="1" t="s">
        <v>34</v>
      </c>
      <c r="I2681" s="1">
        <v>1</v>
      </c>
    </row>
    <row r="2682" spans="1:9" ht="15">
      <c r="A2682" s="1" t="s">
        <v>9</v>
      </c>
      <c r="B2682" s="1" t="s">
        <v>1538</v>
      </c>
      <c r="C2682" s="1" t="s">
        <v>1570</v>
      </c>
      <c r="D2682" s="1" t="s">
        <v>703</v>
      </c>
      <c r="E2682" s="1">
        <v>8</v>
      </c>
      <c r="F2682" s="1">
        <v>40320</v>
      </c>
      <c r="G2682" s="1" t="s">
        <v>1581</v>
      </c>
      <c r="H2682" s="1" t="s">
        <v>30</v>
      </c>
      <c r="I2682" s="1">
        <v>3</v>
      </c>
    </row>
    <row r="2683" spans="1:9" ht="15">
      <c r="A2683" s="1" t="s">
        <v>9</v>
      </c>
      <c r="B2683" s="1" t="s">
        <v>1538</v>
      </c>
      <c r="C2683" s="1" t="s">
        <v>1570</v>
      </c>
      <c r="D2683" s="1" t="s">
        <v>703</v>
      </c>
      <c r="E2683" s="1">
        <v>8</v>
      </c>
      <c r="F2683" s="1">
        <v>40320</v>
      </c>
      <c r="G2683" s="1" t="s">
        <v>1581</v>
      </c>
      <c r="H2683" s="1" t="s">
        <v>33</v>
      </c>
      <c r="I2683" s="1">
        <v>9</v>
      </c>
    </row>
    <row r="2684" spans="1:9" ht="15">
      <c r="A2684" s="1" t="s">
        <v>9</v>
      </c>
      <c r="B2684" s="1" t="s">
        <v>1538</v>
      </c>
      <c r="C2684" s="1" t="s">
        <v>1570</v>
      </c>
      <c r="D2684" s="1" t="s">
        <v>703</v>
      </c>
      <c r="E2684" s="1">
        <v>8</v>
      </c>
      <c r="F2684" s="1">
        <v>40320</v>
      </c>
      <c r="G2684" s="1" t="s">
        <v>1581</v>
      </c>
      <c r="H2684" s="1" t="s">
        <v>220</v>
      </c>
      <c r="I2684" s="1">
        <v>1</v>
      </c>
    </row>
    <row r="2685" spans="1:9" ht="15">
      <c r="A2685" s="1" t="s">
        <v>9</v>
      </c>
      <c r="B2685" s="1" t="s">
        <v>1538</v>
      </c>
      <c r="C2685" s="1" t="s">
        <v>1570</v>
      </c>
      <c r="D2685" s="1" t="s">
        <v>703</v>
      </c>
      <c r="E2685" s="1">
        <v>8</v>
      </c>
      <c r="F2685" s="1">
        <v>40320</v>
      </c>
      <c r="G2685" s="1" t="s">
        <v>1581</v>
      </c>
      <c r="H2685" s="1" t="s">
        <v>51</v>
      </c>
      <c r="I2685" s="1">
        <v>1</v>
      </c>
    </row>
    <row r="2686" spans="1:9" ht="15">
      <c r="A2686" s="1" t="s">
        <v>9</v>
      </c>
      <c r="B2686" s="1" t="s">
        <v>1538</v>
      </c>
      <c r="C2686" s="1" t="s">
        <v>1570</v>
      </c>
      <c r="D2686" s="1" t="s">
        <v>703</v>
      </c>
      <c r="E2686" s="1">
        <v>8</v>
      </c>
      <c r="F2686" s="1">
        <v>40320</v>
      </c>
      <c r="G2686" s="1" t="s">
        <v>1581</v>
      </c>
      <c r="H2686" s="1" t="s">
        <v>12</v>
      </c>
      <c r="I2686" s="1">
        <v>4</v>
      </c>
    </row>
    <row r="2687" spans="1:9" ht="15">
      <c r="A2687" s="1" t="s">
        <v>9</v>
      </c>
      <c r="B2687" s="1" t="s">
        <v>1538</v>
      </c>
      <c r="C2687" s="1" t="s">
        <v>1570</v>
      </c>
      <c r="D2687" s="1" t="s">
        <v>703</v>
      </c>
      <c r="E2687" s="1">
        <v>8</v>
      </c>
      <c r="F2687" s="1">
        <v>46310</v>
      </c>
      <c r="G2687" s="1" t="s">
        <v>1582</v>
      </c>
      <c r="H2687" s="1" t="s">
        <v>30</v>
      </c>
      <c r="I2687" s="1">
        <v>5</v>
      </c>
    </row>
    <row r="2688" spans="1:9" ht="15">
      <c r="A2688" s="1" t="s">
        <v>9</v>
      </c>
      <c r="B2688" s="1" t="s">
        <v>1538</v>
      </c>
      <c r="C2688" s="1" t="s">
        <v>1570</v>
      </c>
      <c r="D2688" s="1" t="s">
        <v>703</v>
      </c>
      <c r="E2688" s="1">
        <v>8</v>
      </c>
      <c r="F2688" s="1">
        <v>46310</v>
      </c>
      <c r="G2688" s="1" t="s">
        <v>1582</v>
      </c>
      <c r="H2688" s="1" t="s">
        <v>710</v>
      </c>
      <c r="I2688" s="1">
        <v>1</v>
      </c>
    </row>
    <row r="2689" spans="1:9" ht="15">
      <c r="A2689" s="1" t="s">
        <v>9</v>
      </c>
      <c r="B2689" s="1" t="s">
        <v>1538</v>
      </c>
      <c r="C2689" s="1" t="s">
        <v>1570</v>
      </c>
      <c r="D2689" s="1" t="s">
        <v>703</v>
      </c>
      <c r="E2689" s="1">
        <v>8</v>
      </c>
      <c r="F2689" s="1">
        <v>46310</v>
      </c>
      <c r="G2689" s="1" t="s">
        <v>1582</v>
      </c>
      <c r="H2689" s="1" t="s">
        <v>556</v>
      </c>
      <c r="I2689" s="1">
        <v>1</v>
      </c>
    </row>
    <row r="2690" spans="1:9" ht="15">
      <c r="A2690" s="1" t="s">
        <v>9</v>
      </c>
      <c r="B2690" s="1" t="s">
        <v>1538</v>
      </c>
      <c r="C2690" s="1" t="s">
        <v>1570</v>
      </c>
      <c r="D2690" s="1" t="s">
        <v>703</v>
      </c>
      <c r="E2690" s="1">
        <v>8</v>
      </c>
      <c r="F2690" s="1">
        <v>46310</v>
      </c>
      <c r="G2690" s="1" t="s">
        <v>1582</v>
      </c>
      <c r="H2690" s="1" t="s">
        <v>220</v>
      </c>
      <c r="I2690" s="1">
        <v>1</v>
      </c>
    </row>
    <row r="2691" spans="1:9" ht="15">
      <c r="A2691" s="1" t="s">
        <v>9</v>
      </c>
      <c r="B2691" s="1" t="s">
        <v>1538</v>
      </c>
      <c r="C2691" s="1" t="s">
        <v>1570</v>
      </c>
      <c r="D2691" s="1" t="s">
        <v>703</v>
      </c>
      <c r="E2691" s="1">
        <v>8</v>
      </c>
      <c r="F2691" s="1">
        <v>46310</v>
      </c>
      <c r="G2691" s="1" t="s">
        <v>1582</v>
      </c>
      <c r="H2691" s="1" t="s">
        <v>12</v>
      </c>
      <c r="I2691" s="1">
        <v>3</v>
      </c>
    </row>
    <row r="2692" spans="1:9" ht="15">
      <c r="A2692" s="1" t="s">
        <v>9</v>
      </c>
      <c r="B2692" s="1" t="s">
        <v>1538</v>
      </c>
      <c r="C2692" s="1" t="s">
        <v>1570</v>
      </c>
      <c r="D2692" s="1" t="s">
        <v>703</v>
      </c>
      <c r="E2692" s="1">
        <v>8</v>
      </c>
      <c r="F2692" s="1">
        <v>48689</v>
      </c>
      <c r="G2692" s="1" t="s">
        <v>1583</v>
      </c>
      <c r="H2692" s="1" t="s">
        <v>30</v>
      </c>
      <c r="I2692" s="1">
        <v>7</v>
      </c>
    </row>
    <row r="2693" spans="1:9" ht="15">
      <c r="A2693" s="1" t="s">
        <v>9</v>
      </c>
      <c r="B2693" s="1" t="s">
        <v>1538</v>
      </c>
      <c r="C2693" s="1" t="s">
        <v>1570</v>
      </c>
      <c r="D2693" s="1" t="s">
        <v>703</v>
      </c>
      <c r="E2693" s="1">
        <v>8</v>
      </c>
      <c r="F2693" s="1">
        <v>48689</v>
      </c>
      <c r="G2693" s="1" t="s">
        <v>1583</v>
      </c>
      <c r="H2693" s="1" t="s">
        <v>56</v>
      </c>
      <c r="I2693" s="1">
        <v>1</v>
      </c>
    </row>
    <row r="2694" spans="1:9" ht="15">
      <c r="A2694" s="1" t="s">
        <v>9</v>
      </c>
      <c r="B2694" s="1" t="s">
        <v>1538</v>
      </c>
      <c r="C2694" s="1" t="s">
        <v>1570</v>
      </c>
      <c r="D2694" s="1" t="s">
        <v>703</v>
      </c>
      <c r="E2694" s="1">
        <v>8</v>
      </c>
      <c r="F2694" s="1">
        <v>48689</v>
      </c>
      <c r="G2694" s="1" t="s">
        <v>1583</v>
      </c>
      <c r="H2694" s="1" t="s">
        <v>33</v>
      </c>
      <c r="I2694" s="1">
        <v>4</v>
      </c>
    </row>
    <row r="2695" spans="1:9" ht="15">
      <c r="A2695" s="1" t="s">
        <v>9</v>
      </c>
      <c r="B2695" s="1" t="s">
        <v>1538</v>
      </c>
      <c r="C2695" s="1" t="s">
        <v>1570</v>
      </c>
      <c r="D2695" s="1" t="s">
        <v>703</v>
      </c>
      <c r="E2695" s="1">
        <v>8</v>
      </c>
      <c r="F2695" s="1">
        <v>48689</v>
      </c>
      <c r="G2695" s="1" t="s">
        <v>1583</v>
      </c>
      <c r="H2695" s="1" t="s">
        <v>474</v>
      </c>
      <c r="I2695" s="1">
        <v>1</v>
      </c>
    </row>
    <row r="2696" spans="1:9" ht="15">
      <c r="A2696" s="1" t="s">
        <v>9</v>
      </c>
      <c r="B2696" s="1" t="s">
        <v>1538</v>
      </c>
      <c r="C2696" s="1" t="s">
        <v>1570</v>
      </c>
      <c r="D2696" s="1" t="s">
        <v>703</v>
      </c>
      <c r="E2696" s="1">
        <v>8</v>
      </c>
      <c r="F2696" s="1">
        <v>48689</v>
      </c>
      <c r="G2696" s="1" t="s">
        <v>1583</v>
      </c>
      <c r="H2696" s="1" t="s">
        <v>86</v>
      </c>
      <c r="I2696" s="1">
        <v>1</v>
      </c>
    </row>
    <row r="2697" spans="1:9" ht="15">
      <c r="A2697" s="1" t="s">
        <v>9</v>
      </c>
      <c r="B2697" s="1" t="s">
        <v>1538</v>
      </c>
      <c r="C2697" s="1" t="s">
        <v>1570</v>
      </c>
      <c r="D2697" s="1" t="s">
        <v>703</v>
      </c>
      <c r="E2697" s="1">
        <v>8</v>
      </c>
      <c r="F2697" s="1">
        <v>48689</v>
      </c>
      <c r="G2697" s="1" t="s">
        <v>1583</v>
      </c>
      <c r="H2697" s="1" t="s">
        <v>34</v>
      </c>
      <c r="I2697" s="1">
        <v>3</v>
      </c>
    </row>
    <row r="2698" spans="1:9" ht="15">
      <c r="A2698" s="1" t="s">
        <v>9</v>
      </c>
      <c r="B2698" s="1" t="s">
        <v>1538</v>
      </c>
      <c r="C2698" s="1" t="s">
        <v>1570</v>
      </c>
      <c r="D2698" s="1" t="s">
        <v>703</v>
      </c>
      <c r="E2698" s="1">
        <v>8</v>
      </c>
      <c r="F2698" s="1">
        <v>902585</v>
      </c>
      <c r="G2698" s="1" t="s">
        <v>1584</v>
      </c>
      <c r="H2698" s="1" t="s">
        <v>30</v>
      </c>
      <c r="I2698" s="1">
        <v>3</v>
      </c>
    </row>
    <row r="2699" spans="1:9" ht="15">
      <c r="A2699" s="1" t="s">
        <v>9</v>
      </c>
      <c r="B2699" s="1" t="s">
        <v>1538</v>
      </c>
      <c r="C2699" s="1" t="s">
        <v>1570</v>
      </c>
      <c r="D2699" s="1" t="s">
        <v>703</v>
      </c>
      <c r="E2699" s="1">
        <v>8</v>
      </c>
      <c r="F2699" s="1">
        <v>902585</v>
      </c>
      <c r="G2699" s="1" t="s">
        <v>1584</v>
      </c>
      <c r="H2699" s="1" t="s">
        <v>437</v>
      </c>
      <c r="I2699" s="1">
        <v>1</v>
      </c>
    </row>
    <row r="2700" spans="1:9" ht="15">
      <c r="A2700" s="1" t="s">
        <v>9</v>
      </c>
      <c r="B2700" s="1" t="s">
        <v>1538</v>
      </c>
      <c r="C2700" s="1" t="s">
        <v>1570</v>
      </c>
      <c r="D2700" s="1" t="s">
        <v>703</v>
      </c>
      <c r="E2700" s="1">
        <v>8</v>
      </c>
      <c r="F2700" s="1">
        <v>902585</v>
      </c>
      <c r="G2700" s="1" t="s">
        <v>1584</v>
      </c>
      <c r="H2700" s="1" t="s">
        <v>33</v>
      </c>
      <c r="I2700" s="1">
        <v>1</v>
      </c>
    </row>
    <row r="2701" spans="1:9" ht="15">
      <c r="A2701" s="1" t="s">
        <v>9</v>
      </c>
      <c r="B2701" s="1" t="s">
        <v>1538</v>
      </c>
      <c r="C2701" s="1" t="s">
        <v>1570</v>
      </c>
      <c r="D2701" s="1" t="s">
        <v>703</v>
      </c>
      <c r="E2701" s="1">
        <v>8</v>
      </c>
      <c r="F2701" s="1">
        <v>902585</v>
      </c>
      <c r="G2701" s="1" t="s">
        <v>1584</v>
      </c>
      <c r="H2701" s="1" t="s">
        <v>1209</v>
      </c>
      <c r="I2701" s="1">
        <v>1</v>
      </c>
    </row>
    <row r="2702" spans="1:9" ht="15">
      <c r="A2702" s="1" t="s">
        <v>9</v>
      </c>
      <c r="B2702" s="1" t="s">
        <v>1538</v>
      </c>
      <c r="C2702" s="1" t="s">
        <v>1570</v>
      </c>
      <c r="D2702" s="1" t="s">
        <v>703</v>
      </c>
      <c r="E2702" s="1">
        <v>8</v>
      </c>
      <c r="F2702" s="1">
        <v>902585</v>
      </c>
      <c r="G2702" s="1" t="s">
        <v>1584</v>
      </c>
      <c r="H2702" s="1" t="s">
        <v>35</v>
      </c>
      <c r="I2702" s="1">
        <v>1</v>
      </c>
    </row>
    <row r="2703" spans="1:9" ht="15">
      <c r="A2703" s="1" t="s">
        <v>9</v>
      </c>
      <c r="B2703" s="1" t="s">
        <v>1538</v>
      </c>
      <c r="C2703" s="1" t="s">
        <v>1570</v>
      </c>
      <c r="D2703" s="1" t="s">
        <v>703</v>
      </c>
      <c r="E2703" s="1">
        <v>8</v>
      </c>
      <c r="F2703" s="1">
        <v>902585</v>
      </c>
      <c r="G2703" s="1" t="s">
        <v>1584</v>
      </c>
      <c r="H2703" s="1" t="s">
        <v>51</v>
      </c>
      <c r="I2703" s="1">
        <v>1</v>
      </c>
    </row>
    <row r="2704" spans="1:9" ht="15">
      <c r="A2704" s="1" t="s">
        <v>9</v>
      </c>
      <c r="B2704" s="1" t="s">
        <v>1538</v>
      </c>
      <c r="C2704" s="1" t="s">
        <v>1570</v>
      </c>
      <c r="D2704" s="1" t="s">
        <v>703</v>
      </c>
      <c r="E2704" s="1">
        <v>8</v>
      </c>
      <c r="F2704" s="1">
        <v>902846</v>
      </c>
      <c r="G2704" s="1" t="s">
        <v>1585</v>
      </c>
      <c r="H2704" s="1" t="s">
        <v>30</v>
      </c>
      <c r="I2704" s="1">
        <v>9</v>
      </c>
    </row>
    <row r="2705" spans="1:9" ht="15">
      <c r="A2705" s="1" t="s">
        <v>9</v>
      </c>
      <c r="B2705" s="1" t="s">
        <v>1538</v>
      </c>
      <c r="C2705" s="1" t="s">
        <v>1570</v>
      </c>
      <c r="D2705" s="1" t="s">
        <v>703</v>
      </c>
      <c r="E2705" s="1">
        <v>8</v>
      </c>
      <c r="F2705" s="1">
        <v>902846</v>
      </c>
      <c r="G2705" s="1" t="s">
        <v>1585</v>
      </c>
      <c r="H2705" s="1" t="s">
        <v>33</v>
      </c>
      <c r="I2705" s="1">
        <v>13</v>
      </c>
    </row>
    <row r="2706" spans="1:9" ht="15">
      <c r="A2706" s="1" t="s">
        <v>9</v>
      </c>
      <c r="B2706" s="1" t="s">
        <v>1538</v>
      </c>
      <c r="C2706" s="1" t="s">
        <v>1570</v>
      </c>
      <c r="D2706" s="1" t="s">
        <v>703</v>
      </c>
      <c r="E2706" s="1">
        <v>8</v>
      </c>
      <c r="F2706" s="1">
        <v>902846</v>
      </c>
      <c r="G2706" s="1" t="s">
        <v>1585</v>
      </c>
      <c r="H2706" s="1" t="s">
        <v>474</v>
      </c>
      <c r="I2706" s="1">
        <v>1</v>
      </c>
    </row>
    <row r="2707" spans="1:9" ht="15">
      <c r="A2707" s="1" t="s">
        <v>9</v>
      </c>
      <c r="B2707" s="1" t="s">
        <v>1538</v>
      </c>
      <c r="C2707" s="1" t="s">
        <v>1570</v>
      </c>
      <c r="D2707" s="1" t="s">
        <v>703</v>
      </c>
      <c r="E2707" s="1">
        <v>8</v>
      </c>
      <c r="F2707" s="1">
        <v>907005</v>
      </c>
      <c r="G2707" s="1" t="s">
        <v>1586</v>
      </c>
      <c r="H2707" s="1" t="s">
        <v>30</v>
      </c>
      <c r="I2707" s="1">
        <v>28</v>
      </c>
    </row>
    <row r="2708" spans="1:9" ht="15">
      <c r="A2708" s="1" t="s">
        <v>9</v>
      </c>
      <c r="B2708" s="1" t="s">
        <v>1538</v>
      </c>
      <c r="C2708" s="1" t="s">
        <v>1570</v>
      </c>
      <c r="D2708" s="1" t="s">
        <v>703</v>
      </c>
      <c r="E2708" s="1">
        <v>8</v>
      </c>
      <c r="F2708" s="1">
        <v>907005</v>
      </c>
      <c r="G2708" s="1" t="s">
        <v>1586</v>
      </c>
      <c r="H2708" s="1" t="s">
        <v>33</v>
      </c>
      <c r="I2708" s="1">
        <v>13</v>
      </c>
    </row>
    <row r="2709" spans="1:9" ht="15">
      <c r="A2709" s="1" t="s">
        <v>9</v>
      </c>
      <c r="B2709" s="1" t="s">
        <v>1538</v>
      </c>
      <c r="C2709" s="1" t="s">
        <v>1570</v>
      </c>
      <c r="D2709" s="1" t="s">
        <v>703</v>
      </c>
      <c r="E2709" s="1">
        <v>8</v>
      </c>
      <c r="F2709" s="1">
        <v>907005</v>
      </c>
      <c r="G2709" s="1" t="s">
        <v>1586</v>
      </c>
      <c r="H2709" s="1" t="s">
        <v>641</v>
      </c>
      <c r="I2709" s="1">
        <v>1</v>
      </c>
    </row>
    <row r="2710" spans="1:9" ht="15">
      <c r="A2710" s="1" t="s">
        <v>9</v>
      </c>
      <c r="B2710" s="1" t="s">
        <v>1538</v>
      </c>
      <c r="C2710" s="1" t="s">
        <v>1570</v>
      </c>
      <c r="D2710" s="1" t="s">
        <v>703</v>
      </c>
      <c r="E2710" s="1">
        <v>8</v>
      </c>
      <c r="F2710" s="1">
        <v>907005</v>
      </c>
      <c r="G2710" s="1" t="s">
        <v>1586</v>
      </c>
      <c r="H2710" s="1" t="s">
        <v>430</v>
      </c>
      <c r="I2710" s="1">
        <v>1</v>
      </c>
    </row>
    <row r="2711" spans="1:9" ht="15">
      <c r="A2711" s="1" t="s">
        <v>9</v>
      </c>
      <c r="B2711" s="1" t="s">
        <v>1538</v>
      </c>
      <c r="C2711" s="1" t="s">
        <v>1570</v>
      </c>
      <c r="D2711" s="1" t="s">
        <v>703</v>
      </c>
      <c r="E2711" s="1">
        <v>8</v>
      </c>
      <c r="F2711" s="1">
        <v>907005</v>
      </c>
      <c r="G2711" s="1" t="s">
        <v>1586</v>
      </c>
      <c r="H2711" s="1" t="s">
        <v>12</v>
      </c>
      <c r="I2711" s="1">
        <v>1</v>
      </c>
    </row>
    <row r="2712" spans="1:9" ht="15">
      <c r="A2712" s="1" t="s">
        <v>9</v>
      </c>
      <c r="B2712" s="1" t="s">
        <v>1538</v>
      </c>
      <c r="C2712" s="1" t="s">
        <v>1570</v>
      </c>
      <c r="D2712" s="1" t="s">
        <v>703</v>
      </c>
      <c r="E2712" s="1">
        <v>8</v>
      </c>
      <c r="F2712" s="1">
        <v>911008</v>
      </c>
      <c r="G2712" s="1" t="s">
        <v>1587</v>
      </c>
      <c r="H2712" s="1" t="s">
        <v>30</v>
      </c>
      <c r="I2712" s="1">
        <v>3</v>
      </c>
    </row>
    <row r="2713" spans="1:9" ht="15">
      <c r="A2713" s="1" t="s">
        <v>9</v>
      </c>
      <c r="B2713" s="1" t="s">
        <v>1538</v>
      </c>
      <c r="C2713" s="1" t="s">
        <v>1570</v>
      </c>
      <c r="D2713" s="1" t="s">
        <v>703</v>
      </c>
      <c r="E2713" s="1">
        <v>8</v>
      </c>
      <c r="F2713" s="1">
        <v>911008</v>
      </c>
      <c r="G2713" s="1" t="s">
        <v>1587</v>
      </c>
      <c r="H2713" s="1" t="s">
        <v>56</v>
      </c>
      <c r="I2713" s="1">
        <v>1</v>
      </c>
    </row>
    <row r="2714" spans="1:9" ht="15">
      <c r="A2714" s="1" t="s">
        <v>9</v>
      </c>
      <c r="B2714" s="1" t="s">
        <v>1538</v>
      </c>
      <c r="C2714" s="1" t="s">
        <v>1570</v>
      </c>
      <c r="D2714" s="1" t="s">
        <v>703</v>
      </c>
      <c r="E2714" s="1">
        <v>8</v>
      </c>
      <c r="F2714" s="1">
        <v>911008</v>
      </c>
      <c r="G2714" s="1" t="s">
        <v>1587</v>
      </c>
      <c r="H2714" s="1" t="s">
        <v>33</v>
      </c>
      <c r="I2714" s="1">
        <v>6</v>
      </c>
    </row>
    <row r="2715" spans="1:9" ht="15">
      <c r="A2715" s="1" t="s">
        <v>9</v>
      </c>
      <c r="B2715" s="1" t="s">
        <v>1538</v>
      </c>
      <c r="C2715" s="1" t="s">
        <v>1570</v>
      </c>
      <c r="D2715" s="1" t="s">
        <v>703</v>
      </c>
      <c r="E2715" s="1">
        <v>8</v>
      </c>
      <c r="F2715" s="1">
        <v>911008</v>
      </c>
      <c r="G2715" s="1" t="s">
        <v>1587</v>
      </c>
      <c r="H2715" s="1" t="s">
        <v>34</v>
      </c>
      <c r="I2715" s="1">
        <v>2</v>
      </c>
    </row>
    <row r="2716" spans="1:9" ht="15">
      <c r="A2716" s="1" t="s">
        <v>9</v>
      </c>
      <c r="B2716" s="1" t="s">
        <v>1538</v>
      </c>
      <c r="C2716" s="1" t="s">
        <v>1570</v>
      </c>
      <c r="D2716" s="1" t="s">
        <v>703</v>
      </c>
      <c r="E2716" s="1">
        <v>8</v>
      </c>
      <c r="F2716" s="1">
        <v>911008</v>
      </c>
      <c r="G2716" s="1" t="s">
        <v>1587</v>
      </c>
      <c r="H2716" s="1" t="s">
        <v>35</v>
      </c>
      <c r="I2716" s="1">
        <v>1</v>
      </c>
    </row>
    <row r="2717" spans="1:9" ht="15">
      <c r="A2717" s="1" t="s">
        <v>9</v>
      </c>
      <c r="B2717" s="1" t="s">
        <v>1538</v>
      </c>
      <c r="C2717" s="1" t="s">
        <v>1570</v>
      </c>
      <c r="D2717" s="1" t="s">
        <v>703</v>
      </c>
      <c r="E2717" s="1">
        <v>8</v>
      </c>
      <c r="F2717" s="1">
        <v>911008</v>
      </c>
      <c r="G2717" s="1" t="s">
        <v>1587</v>
      </c>
      <c r="H2717" s="1" t="s">
        <v>51</v>
      </c>
      <c r="I2717" s="1">
        <v>1</v>
      </c>
    </row>
    <row r="2718" spans="1:9" ht="15">
      <c r="A2718" s="1" t="s">
        <v>9</v>
      </c>
      <c r="B2718" s="1" t="s">
        <v>1538</v>
      </c>
      <c r="C2718" s="1" t="s">
        <v>1570</v>
      </c>
      <c r="D2718" s="1" t="s">
        <v>703</v>
      </c>
      <c r="E2718" s="1">
        <v>8</v>
      </c>
      <c r="F2718" s="1">
        <v>911008</v>
      </c>
      <c r="G2718" s="1" t="s">
        <v>1587</v>
      </c>
      <c r="H2718" s="1" t="s">
        <v>12</v>
      </c>
      <c r="I2718" s="1">
        <v>1</v>
      </c>
    </row>
    <row r="2719" spans="1:9" ht="15">
      <c r="A2719" s="1" t="s">
        <v>9</v>
      </c>
      <c r="B2719" s="1" t="s">
        <v>1538</v>
      </c>
      <c r="C2719" s="1" t="s">
        <v>1570</v>
      </c>
      <c r="D2719" s="1" t="s">
        <v>703</v>
      </c>
      <c r="E2719" s="1">
        <v>8</v>
      </c>
      <c r="F2719" s="1">
        <v>912268</v>
      </c>
      <c r="G2719" s="1" t="s">
        <v>1588</v>
      </c>
      <c r="H2719" s="1" t="s">
        <v>30</v>
      </c>
      <c r="I2719" s="1">
        <v>22</v>
      </c>
    </row>
    <row r="2720" spans="1:9" ht="15">
      <c r="A2720" s="1" t="s">
        <v>9</v>
      </c>
      <c r="B2720" s="1" t="s">
        <v>1538</v>
      </c>
      <c r="C2720" s="1" t="s">
        <v>1570</v>
      </c>
      <c r="D2720" s="1" t="s">
        <v>703</v>
      </c>
      <c r="E2720" s="1">
        <v>8</v>
      </c>
      <c r="F2720" s="1">
        <v>912268</v>
      </c>
      <c r="G2720" s="1" t="s">
        <v>1588</v>
      </c>
      <c r="H2720" s="1" t="s">
        <v>33</v>
      </c>
      <c r="I2720" s="1">
        <v>7</v>
      </c>
    </row>
    <row r="2721" spans="1:9" ht="15">
      <c r="A2721" s="1" t="s">
        <v>9</v>
      </c>
      <c r="B2721" s="1" t="s">
        <v>1538</v>
      </c>
      <c r="C2721" s="1" t="s">
        <v>1570</v>
      </c>
      <c r="D2721" s="1" t="s">
        <v>703</v>
      </c>
      <c r="E2721" s="1">
        <v>8</v>
      </c>
      <c r="F2721" s="1">
        <v>912268</v>
      </c>
      <c r="G2721" s="1" t="s">
        <v>1588</v>
      </c>
      <c r="H2721" s="1" t="s">
        <v>641</v>
      </c>
      <c r="I2721" s="1">
        <v>1</v>
      </c>
    </row>
    <row r="2722" spans="1:9" ht="15">
      <c r="A2722" s="1" t="s">
        <v>9</v>
      </c>
      <c r="B2722" s="1" t="s">
        <v>1538</v>
      </c>
      <c r="C2722" s="1" t="s">
        <v>1570</v>
      </c>
      <c r="D2722" s="1" t="s">
        <v>703</v>
      </c>
      <c r="E2722" s="1">
        <v>8</v>
      </c>
      <c r="F2722" s="1">
        <v>912268</v>
      </c>
      <c r="G2722" s="1" t="s">
        <v>1588</v>
      </c>
      <c r="H2722" s="1" t="s">
        <v>34</v>
      </c>
      <c r="I2722" s="1">
        <v>1</v>
      </c>
    </row>
    <row r="2723" spans="1:9" ht="15">
      <c r="A2723" s="1" t="s">
        <v>9</v>
      </c>
      <c r="B2723" s="1" t="s">
        <v>1538</v>
      </c>
      <c r="C2723" s="1" t="s">
        <v>1570</v>
      </c>
      <c r="D2723" s="1" t="s">
        <v>703</v>
      </c>
      <c r="E2723" s="1">
        <v>8</v>
      </c>
      <c r="F2723" s="1">
        <v>912268</v>
      </c>
      <c r="G2723" s="1" t="s">
        <v>1588</v>
      </c>
      <c r="H2723" s="1" t="s">
        <v>12</v>
      </c>
      <c r="I2723" s="1">
        <v>1</v>
      </c>
    </row>
    <row r="2724" spans="1:9" ht="15">
      <c r="A2724" s="1" t="s">
        <v>9</v>
      </c>
      <c r="B2724" s="1" t="s">
        <v>1538</v>
      </c>
      <c r="C2724" s="1" t="s">
        <v>1570</v>
      </c>
      <c r="D2724" s="1" t="s">
        <v>703</v>
      </c>
      <c r="E2724" s="1">
        <v>8</v>
      </c>
      <c r="F2724" s="1">
        <v>915671</v>
      </c>
      <c r="G2724" s="1" t="s">
        <v>1589</v>
      </c>
      <c r="H2724" s="1" t="s">
        <v>33</v>
      </c>
      <c r="I2724" s="1">
        <v>13</v>
      </c>
    </row>
    <row r="2725" spans="1:9" ht="15">
      <c r="A2725" s="1" t="s">
        <v>9</v>
      </c>
      <c r="B2725" s="1" t="s">
        <v>1538</v>
      </c>
      <c r="C2725" s="1" t="s">
        <v>1570</v>
      </c>
      <c r="D2725" s="1" t="s">
        <v>703</v>
      </c>
      <c r="E2725" s="1">
        <v>8</v>
      </c>
      <c r="F2725" s="1">
        <v>915671</v>
      </c>
      <c r="G2725" s="1" t="s">
        <v>1589</v>
      </c>
      <c r="H2725" s="1" t="s">
        <v>12</v>
      </c>
      <c r="I2725" s="1">
        <v>2</v>
      </c>
    </row>
    <row r="2726" spans="1:9" ht="15">
      <c r="A2726" s="1" t="s">
        <v>9</v>
      </c>
      <c r="B2726" s="1" t="s">
        <v>1538</v>
      </c>
      <c r="C2726" s="1" t="s">
        <v>1570</v>
      </c>
      <c r="D2726" s="1" t="s">
        <v>703</v>
      </c>
      <c r="E2726" s="1">
        <v>8</v>
      </c>
      <c r="F2726" s="1">
        <v>925251</v>
      </c>
      <c r="G2726" s="1" t="s">
        <v>1590</v>
      </c>
      <c r="H2726" s="1" t="s">
        <v>33</v>
      </c>
      <c r="I2726" s="1">
        <v>1</v>
      </c>
    </row>
    <row r="2727" spans="1:9" ht="15">
      <c r="A2727" s="1" t="s">
        <v>9</v>
      </c>
      <c r="B2727" s="1" t="s">
        <v>1538</v>
      </c>
      <c r="C2727" s="1" t="s">
        <v>1591</v>
      </c>
      <c r="D2727" s="1" t="s">
        <v>703</v>
      </c>
      <c r="E2727" s="1">
        <v>6</v>
      </c>
      <c r="F2727" s="1">
        <v>985053</v>
      </c>
      <c r="G2727" s="1" t="s">
        <v>1592</v>
      </c>
      <c r="H2727" s="1" t="s">
        <v>30</v>
      </c>
      <c r="I2727" s="1">
        <v>3</v>
      </c>
    </row>
    <row r="2728" spans="1:9" ht="15">
      <c r="A2728" s="1" t="s">
        <v>9</v>
      </c>
      <c r="B2728" s="1" t="s">
        <v>1538</v>
      </c>
      <c r="C2728" s="1" t="s">
        <v>1591</v>
      </c>
      <c r="D2728" s="1" t="s">
        <v>703</v>
      </c>
      <c r="E2728" s="1">
        <v>6</v>
      </c>
      <c r="F2728" s="1">
        <v>985053</v>
      </c>
      <c r="G2728" s="1" t="s">
        <v>1592</v>
      </c>
      <c r="H2728" s="1" t="s">
        <v>33</v>
      </c>
      <c r="I2728" s="1">
        <v>5</v>
      </c>
    </row>
    <row r="2729" spans="1:9" ht="15">
      <c r="A2729" s="1" t="s">
        <v>9</v>
      </c>
      <c r="B2729" s="1" t="s">
        <v>1538</v>
      </c>
      <c r="C2729" s="1" t="s">
        <v>1591</v>
      </c>
      <c r="D2729" s="1" t="s">
        <v>703</v>
      </c>
      <c r="E2729" s="1">
        <v>6</v>
      </c>
      <c r="F2729" s="1">
        <v>985053</v>
      </c>
      <c r="G2729" s="1" t="s">
        <v>1592</v>
      </c>
      <c r="H2729" s="1" t="s">
        <v>34</v>
      </c>
      <c r="I2729" s="1">
        <v>2</v>
      </c>
    </row>
    <row r="2730" spans="1:9" ht="15">
      <c r="A2730" s="1" t="s">
        <v>9</v>
      </c>
      <c r="B2730" s="1" t="s">
        <v>1538</v>
      </c>
      <c r="C2730" s="1" t="s">
        <v>1591</v>
      </c>
      <c r="D2730" s="1" t="s">
        <v>703</v>
      </c>
      <c r="E2730" s="1">
        <v>8</v>
      </c>
      <c r="F2730" s="1">
        <v>2379</v>
      </c>
      <c r="G2730" s="1" t="s">
        <v>1593</v>
      </c>
      <c r="H2730" s="1" t="s">
        <v>30</v>
      </c>
      <c r="I2730" s="1">
        <v>1</v>
      </c>
    </row>
    <row r="2731" spans="1:9" ht="15">
      <c r="A2731" s="1" t="s">
        <v>9</v>
      </c>
      <c r="B2731" s="1" t="s">
        <v>1538</v>
      </c>
      <c r="C2731" s="1" t="s">
        <v>1591</v>
      </c>
      <c r="D2731" s="1" t="s">
        <v>703</v>
      </c>
      <c r="E2731" s="1">
        <v>8</v>
      </c>
      <c r="F2731" s="1">
        <v>2379</v>
      </c>
      <c r="G2731" s="1" t="s">
        <v>1593</v>
      </c>
      <c r="H2731" s="1" t="s">
        <v>56</v>
      </c>
      <c r="I2731" s="1">
        <v>1</v>
      </c>
    </row>
    <row r="2732" spans="1:9" ht="15">
      <c r="A2732" s="1" t="s">
        <v>9</v>
      </c>
      <c r="B2732" s="1" t="s">
        <v>1538</v>
      </c>
      <c r="C2732" s="1" t="s">
        <v>1591</v>
      </c>
      <c r="D2732" s="1" t="s">
        <v>703</v>
      </c>
      <c r="E2732" s="1">
        <v>8</v>
      </c>
      <c r="F2732" s="1">
        <v>2379</v>
      </c>
      <c r="G2732" s="1" t="s">
        <v>1593</v>
      </c>
      <c r="H2732" s="1" t="s">
        <v>33</v>
      </c>
      <c r="I2732" s="1">
        <v>40</v>
      </c>
    </row>
    <row r="2733" spans="1:9" ht="15">
      <c r="A2733" s="1" t="s">
        <v>9</v>
      </c>
      <c r="B2733" s="1" t="s">
        <v>1538</v>
      </c>
      <c r="C2733" s="1" t="s">
        <v>1591</v>
      </c>
      <c r="D2733" s="1" t="s">
        <v>703</v>
      </c>
      <c r="E2733" s="1">
        <v>8</v>
      </c>
      <c r="F2733" s="1">
        <v>2379</v>
      </c>
      <c r="G2733" s="1" t="s">
        <v>1593</v>
      </c>
      <c r="H2733" s="1" t="s">
        <v>35</v>
      </c>
      <c r="I2733" s="1">
        <v>1</v>
      </c>
    </row>
    <row r="2734" spans="1:9" ht="15">
      <c r="A2734" s="1" t="s">
        <v>9</v>
      </c>
      <c r="B2734" s="1" t="s">
        <v>1538</v>
      </c>
      <c r="C2734" s="1" t="s">
        <v>1591</v>
      </c>
      <c r="D2734" s="1" t="s">
        <v>703</v>
      </c>
      <c r="E2734" s="1">
        <v>8</v>
      </c>
      <c r="F2734" s="1">
        <v>2380</v>
      </c>
      <c r="G2734" s="1" t="s">
        <v>1594</v>
      </c>
      <c r="H2734" s="1" t="s">
        <v>56</v>
      </c>
      <c r="I2734" s="1">
        <v>1</v>
      </c>
    </row>
    <row r="2735" spans="1:9" ht="15">
      <c r="A2735" s="1" t="s">
        <v>9</v>
      </c>
      <c r="B2735" s="1" t="s">
        <v>1538</v>
      </c>
      <c r="C2735" s="1" t="s">
        <v>1591</v>
      </c>
      <c r="D2735" s="1" t="s">
        <v>703</v>
      </c>
      <c r="E2735" s="1">
        <v>8</v>
      </c>
      <c r="F2735" s="1">
        <v>2380</v>
      </c>
      <c r="G2735" s="1" t="s">
        <v>1594</v>
      </c>
      <c r="H2735" s="1" t="s">
        <v>33</v>
      </c>
      <c r="I2735" s="1">
        <v>44</v>
      </c>
    </row>
    <row r="2736" spans="1:9" ht="15">
      <c r="A2736" s="1" t="s">
        <v>9</v>
      </c>
      <c r="B2736" s="1" t="s">
        <v>1538</v>
      </c>
      <c r="C2736" s="1" t="s">
        <v>1591</v>
      </c>
      <c r="D2736" s="1" t="s">
        <v>703</v>
      </c>
      <c r="E2736" s="1">
        <v>8</v>
      </c>
      <c r="F2736" s="1">
        <v>2380</v>
      </c>
      <c r="G2736" s="1" t="s">
        <v>1594</v>
      </c>
      <c r="H2736" s="1" t="s">
        <v>35</v>
      </c>
      <c r="I2736" s="1">
        <v>1</v>
      </c>
    </row>
    <row r="2737" spans="1:9" ht="15">
      <c r="A2737" s="1" t="s">
        <v>9</v>
      </c>
      <c r="B2737" s="1" t="s">
        <v>1538</v>
      </c>
      <c r="C2737" s="1" t="s">
        <v>1591</v>
      </c>
      <c r="D2737" s="1" t="s">
        <v>703</v>
      </c>
      <c r="E2737" s="1">
        <v>8</v>
      </c>
      <c r="F2737" s="1">
        <v>2380</v>
      </c>
      <c r="G2737" s="1" t="s">
        <v>1594</v>
      </c>
      <c r="H2737" s="1" t="s">
        <v>51</v>
      </c>
      <c r="I2737" s="1">
        <v>6</v>
      </c>
    </row>
    <row r="2738" spans="1:9" ht="15">
      <c r="A2738" s="1" t="s">
        <v>9</v>
      </c>
      <c r="B2738" s="1" t="s">
        <v>1538</v>
      </c>
      <c r="C2738" s="1" t="s">
        <v>1591</v>
      </c>
      <c r="D2738" s="1" t="s">
        <v>703</v>
      </c>
      <c r="E2738" s="1">
        <v>8</v>
      </c>
      <c r="F2738" s="1">
        <v>2380</v>
      </c>
      <c r="G2738" s="1" t="s">
        <v>1594</v>
      </c>
      <c r="H2738" s="1" t="s">
        <v>12</v>
      </c>
      <c r="I2738" s="1">
        <v>1</v>
      </c>
    </row>
    <row r="2739" spans="1:9" ht="15">
      <c r="A2739" s="1" t="s">
        <v>9</v>
      </c>
      <c r="B2739" s="1" t="s">
        <v>1538</v>
      </c>
      <c r="C2739" s="1" t="s">
        <v>1591</v>
      </c>
      <c r="D2739" s="1" t="s">
        <v>703</v>
      </c>
      <c r="E2739" s="1">
        <v>8</v>
      </c>
      <c r="F2739" s="1">
        <v>2392</v>
      </c>
      <c r="G2739" s="1" t="s">
        <v>1595</v>
      </c>
      <c r="H2739" s="1" t="s">
        <v>33</v>
      </c>
      <c r="I2739" s="1">
        <v>5</v>
      </c>
    </row>
    <row r="2740" spans="1:9" ht="15">
      <c r="A2740" s="1" t="s">
        <v>9</v>
      </c>
      <c r="B2740" s="1" t="s">
        <v>1538</v>
      </c>
      <c r="C2740" s="1" t="s">
        <v>1591</v>
      </c>
      <c r="D2740" s="1" t="s">
        <v>703</v>
      </c>
      <c r="E2740" s="1">
        <v>8</v>
      </c>
      <c r="F2740" s="1">
        <v>2410</v>
      </c>
      <c r="G2740" s="1" t="s">
        <v>1596</v>
      </c>
      <c r="H2740" s="1" t="s">
        <v>56</v>
      </c>
      <c r="I2740" s="1">
        <v>3</v>
      </c>
    </row>
    <row r="2741" spans="1:9" ht="15">
      <c r="A2741" s="1" t="s">
        <v>9</v>
      </c>
      <c r="B2741" s="1" t="s">
        <v>1538</v>
      </c>
      <c r="C2741" s="1" t="s">
        <v>1591</v>
      </c>
      <c r="D2741" s="1" t="s">
        <v>703</v>
      </c>
      <c r="E2741" s="1">
        <v>8</v>
      </c>
      <c r="F2741" s="1">
        <v>2410</v>
      </c>
      <c r="G2741" s="1" t="s">
        <v>1596</v>
      </c>
      <c r="H2741" s="1" t="s">
        <v>33</v>
      </c>
      <c r="I2741" s="1">
        <v>10</v>
      </c>
    </row>
    <row r="2742" spans="1:9" ht="15">
      <c r="A2742" s="1" t="s">
        <v>9</v>
      </c>
      <c r="B2742" s="1" t="s">
        <v>1538</v>
      </c>
      <c r="C2742" s="1" t="s">
        <v>1591</v>
      </c>
      <c r="D2742" s="1" t="s">
        <v>703</v>
      </c>
      <c r="E2742" s="1">
        <v>8</v>
      </c>
      <c r="F2742" s="1">
        <v>2410</v>
      </c>
      <c r="G2742" s="1" t="s">
        <v>1596</v>
      </c>
      <c r="H2742" s="1" t="s">
        <v>86</v>
      </c>
      <c r="I2742" s="1">
        <v>1</v>
      </c>
    </row>
    <row r="2743" spans="1:9" ht="15">
      <c r="A2743" s="1" t="s">
        <v>9</v>
      </c>
      <c r="B2743" s="1" t="s">
        <v>1538</v>
      </c>
      <c r="C2743" s="1" t="s">
        <v>1591</v>
      </c>
      <c r="D2743" s="1" t="s">
        <v>703</v>
      </c>
      <c r="E2743" s="1">
        <v>8</v>
      </c>
      <c r="F2743" s="1">
        <v>2410</v>
      </c>
      <c r="G2743" s="1" t="s">
        <v>1596</v>
      </c>
      <c r="H2743" s="1" t="s">
        <v>14</v>
      </c>
      <c r="I2743" s="1">
        <v>1</v>
      </c>
    </row>
    <row r="2744" spans="1:9" ht="15">
      <c r="A2744" s="1" t="s">
        <v>9</v>
      </c>
      <c r="B2744" s="1" t="s">
        <v>1538</v>
      </c>
      <c r="C2744" s="1" t="s">
        <v>1591</v>
      </c>
      <c r="D2744" s="1" t="s">
        <v>703</v>
      </c>
      <c r="E2744" s="1">
        <v>8</v>
      </c>
      <c r="F2744" s="1">
        <v>2410</v>
      </c>
      <c r="G2744" s="1" t="s">
        <v>1596</v>
      </c>
      <c r="H2744" s="1" t="s">
        <v>51</v>
      </c>
      <c r="I2744" s="1">
        <v>4</v>
      </c>
    </row>
    <row r="2745" spans="1:9" ht="15">
      <c r="A2745" s="1" t="s">
        <v>9</v>
      </c>
      <c r="B2745" s="1" t="s">
        <v>1538</v>
      </c>
      <c r="C2745" s="1" t="s">
        <v>1591</v>
      </c>
      <c r="D2745" s="1" t="s">
        <v>703</v>
      </c>
      <c r="E2745" s="1">
        <v>8</v>
      </c>
      <c r="F2745" s="1">
        <v>2410</v>
      </c>
      <c r="G2745" s="1" t="s">
        <v>1596</v>
      </c>
      <c r="H2745" s="1" t="s">
        <v>12</v>
      </c>
      <c r="I2745" s="1">
        <v>2</v>
      </c>
    </row>
    <row r="2746" spans="1:9" ht="15">
      <c r="A2746" s="1" t="s">
        <v>9</v>
      </c>
      <c r="B2746" s="1" t="s">
        <v>1538</v>
      </c>
      <c r="C2746" s="1" t="s">
        <v>1591</v>
      </c>
      <c r="D2746" s="1" t="s">
        <v>703</v>
      </c>
      <c r="E2746" s="1">
        <v>8</v>
      </c>
      <c r="F2746" s="1">
        <v>2422</v>
      </c>
      <c r="G2746" s="1" t="s">
        <v>1597</v>
      </c>
      <c r="H2746" s="1" t="s">
        <v>30</v>
      </c>
      <c r="I2746" s="1">
        <v>2</v>
      </c>
    </row>
    <row r="2747" spans="1:9" ht="15">
      <c r="A2747" s="1" t="s">
        <v>9</v>
      </c>
      <c r="B2747" s="1" t="s">
        <v>1538</v>
      </c>
      <c r="C2747" s="1" t="s">
        <v>1591</v>
      </c>
      <c r="D2747" s="1" t="s">
        <v>703</v>
      </c>
      <c r="E2747" s="1">
        <v>8</v>
      </c>
      <c r="F2747" s="1">
        <v>2422</v>
      </c>
      <c r="G2747" s="1" t="s">
        <v>1597</v>
      </c>
      <c r="H2747" s="1" t="s">
        <v>56</v>
      </c>
      <c r="I2747" s="1">
        <v>1</v>
      </c>
    </row>
    <row r="2748" spans="1:9" ht="15">
      <c r="A2748" s="1" t="s">
        <v>9</v>
      </c>
      <c r="B2748" s="1" t="s">
        <v>1538</v>
      </c>
      <c r="C2748" s="1" t="s">
        <v>1591</v>
      </c>
      <c r="D2748" s="1" t="s">
        <v>703</v>
      </c>
      <c r="E2748" s="1">
        <v>8</v>
      </c>
      <c r="F2748" s="1">
        <v>2422</v>
      </c>
      <c r="G2748" s="1" t="s">
        <v>1597</v>
      </c>
      <c r="H2748" s="1" t="s">
        <v>33</v>
      </c>
      <c r="I2748" s="1">
        <v>10</v>
      </c>
    </row>
    <row r="2749" spans="1:9" ht="15">
      <c r="A2749" s="1" t="s">
        <v>9</v>
      </c>
      <c r="B2749" s="1" t="s">
        <v>1538</v>
      </c>
      <c r="C2749" s="1" t="s">
        <v>1591</v>
      </c>
      <c r="D2749" s="1" t="s">
        <v>703</v>
      </c>
      <c r="E2749" s="1">
        <v>8</v>
      </c>
      <c r="F2749" s="1">
        <v>2422</v>
      </c>
      <c r="G2749" s="1" t="s">
        <v>1597</v>
      </c>
      <c r="H2749" s="1" t="s">
        <v>474</v>
      </c>
      <c r="I2749" s="1">
        <v>1</v>
      </c>
    </row>
    <row r="2750" spans="1:9" ht="15">
      <c r="A2750" s="1" t="s">
        <v>9</v>
      </c>
      <c r="B2750" s="1" t="s">
        <v>1538</v>
      </c>
      <c r="C2750" s="1" t="s">
        <v>1591</v>
      </c>
      <c r="D2750" s="1" t="s">
        <v>703</v>
      </c>
      <c r="E2750" s="1">
        <v>8</v>
      </c>
      <c r="F2750" s="1">
        <v>2422</v>
      </c>
      <c r="G2750" s="1" t="s">
        <v>1597</v>
      </c>
      <c r="H2750" s="1" t="s">
        <v>51</v>
      </c>
      <c r="I2750" s="1">
        <v>1</v>
      </c>
    </row>
    <row r="2751" spans="1:9" ht="15">
      <c r="A2751" s="1" t="s">
        <v>9</v>
      </c>
      <c r="B2751" s="1" t="s">
        <v>1538</v>
      </c>
      <c r="C2751" s="1" t="s">
        <v>1591</v>
      </c>
      <c r="D2751" s="1" t="s">
        <v>703</v>
      </c>
      <c r="E2751" s="1">
        <v>8</v>
      </c>
      <c r="F2751" s="1">
        <v>2422</v>
      </c>
      <c r="G2751" s="1" t="s">
        <v>1597</v>
      </c>
      <c r="H2751" s="1" t="s">
        <v>12</v>
      </c>
      <c r="I2751" s="1">
        <v>1</v>
      </c>
    </row>
    <row r="2752" spans="1:9" ht="15">
      <c r="A2752" s="1" t="s">
        <v>9</v>
      </c>
      <c r="B2752" s="1" t="s">
        <v>1538</v>
      </c>
      <c r="C2752" s="1" t="s">
        <v>1591</v>
      </c>
      <c r="D2752" s="1" t="s">
        <v>703</v>
      </c>
      <c r="E2752" s="1">
        <v>8</v>
      </c>
      <c r="F2752" s="1">
        <v>2446</v>
      </c>
      <c r="G2752" s="1" t="s">
        <v>1598</v>
      </c>
      <c r="H2752" s="1" t="s">
        <v>30</v>
      </c>
      <c r="I2752" s="1">
        <v>4</v>
      </c>
    </row>
    <row r="2753" spans="1:9" ht="15">
      <c r="A2753" s="1" t="s">
        <v>9</v>
      </c>
      <c r="B2753" s="1" t="s">
        <v>1538</v>
      </c>
      <c r="C2753" s="1" t="s">
        <v>1591</v>
      </c>
      <c r="D2753" s="1" t="s">
        <v>703</v>
      </c>
      <c r="E2753" s="1">
        <v>8</v>
      </c>
      <c r="F2753" s="1">
        <v>2446</v>
      </c>
      <c r="G2753" s="1" t="s">
        <v>1598</v>
      </c>
      <c r="H2753" s="1" t="s">
        <v>56</v>
      </c>
      <c r="I2753" s="1">
        <v>4</v>
      </c>
    </row>
    <row r="2754" spans="1:9" ht="15">
      <c r="A2754" s="1" t="s">
        <v>9</v>
      </c>
      <c r="B2754" s="1" t="s">
        <v>1538</v>
      </c>
      <c r="C2754" s="1" t="s">
        <v>1591</v>
      </c>
      <c r="D2754" s="1" t="s">
        <v>703</v>
      </c>
      <c r="E2754" s="1">
        <v>8</v>
      </c>
      <c r="F2754" s="1">
        <v>2446</v>
      </c>
      <c r="G2754" s="1" t="s">
        <v>1598</v>
      </c>
      <c r="H2754" s="1" t="s">
        <v>33</v>
      </c>
      <c r="I2754" s="1">
        <v>29</v>
      </c>
    </row>
    <row r="2755" spans="1:9" ht="15">
      <c r="A2755" s="1" t="s">
        <v>9</v>
      </c>
      <c r="B2755" s="1" t="s">
        <v>1538</v>
      </c>
      <c r="C2755" s="1" t="s">
        <v>1591</v>
      </c>
      <c r="D2755" s="1" t="s">
        <v>703</v>
      </c>
      <c r="E2755" s="1">
        <v>8</v>
      </c>
      <c r="F2755" s="1">
        <v>2446</v>
      </c>
      <c r="G2755" s="1" t="s">
        <v>1598</v>
      </c>
      <c r="H2755" s="1" t="s">
        <v>714</v>
      </c>
      <c r="I2755" s="1">
        <v>1</v>
      </c>
    </row>
    <row r="2756" spans="1:9" ht="15">
      <c r="A2756" s="1" t="s">
        <v>9</v>
      </c>
      <c r="B2756" s="1" t="s">
        <v>1538</v>
      </c>
      <c r="C2756" s="1" t="s">
        <v>1591</v>
      </c>
      <c r="D2756" s="1" t="s">
        <v>703</v>
      </c>
      <c r="E2756" s="1">
        <v>8</v>
      </c>
      <c r="F2756" s="1">
        <v>2446</v>
      </c>
      <c r="G2756" s="1" t="s">
        <v>1598</v>
      </c>
      <c r="H2756" s="1" t="s">
        <v>35</v>
      </c>
      <c r="I2756" s="1">
        <v>1</v>
      </c>
    </row>
    <row r="2757" spans="1:9" ht="15">
      <c r="A2757" s="1" t="s">
        <v>9</v>
      </c>
      <c r="B2757" s="1" t="s">
        <v>1538</v>
      </c>
      <c r="C2757" s="1" t="s">
        <v>1591</v>
      </c>
      <c r="D2757" s="1" t="s">
        <v>703</v>
      </c>
      <c r="E2757" s="1">
        <v>8</v>
      </c>
      <c r="F2757" s="1">
        <v>2446</v>
      </c>
      <c r="G2757" s="1" t="s">
        <v>1598</v>
      </c>
      <c r="H2757" s="1" t="s">
        <v>51</v>
      </c>
      <c r="I2757" s="1">
        <v>1</v>
      </c>
    </row>
    <row r="2758" spans="1:9" ht="15">
      <c r="A2758" s="1" t="s">
        <v>9</v>
      </c>
      <c r="B2758" s="1" t="s">
        <v>1538</v>
      </c>
      <c r="C2758" s="1" t="s">
        <v>1591</v>
      </c>
      <c r="D2758" s="1" t="s">
        <v>703</v>
      </c>
      <c r="E2758" s="1">
        <v>8</v>
      </c>
      <c r="F2758" s="1">
        <v>2446</v>
      </c>
      <c r="G2758" s="1" t="s">
        <v>1598</v>
      </c>
      <c r="H2758" s="1" t="s">
        <v>12</v>
      </c>
      <c r="I2758" s="1">
        <v>6</v>
      </c>
    </row>
    <row r="2759" spans="1:9" ht="15">
      <c r="A2759" s="1" t="s">
        <v>9</v>
      </c>
      <c r="B2759" s="1" t="s">
        <v>1538</v>
      </c>
      <c r="C2759" s="1" t="s">
        <v>1591</v>
      </c>
      <c r="D2759" s="1" t="s">
        <v>703</v>
      </c>
      <c r="E2759" s="1">
        <v>8</v>
      </c>
      <c r="F2759" s="1">
        <v>2461</v>
      </c>
      <c r="G2759" s="1" t="s">
        <v>1599</v>
      </c>
      <c r="H2759" s="1" t="s">
        <v>30</v>
      </c>
      <c r="I2759" s="1">
        <v>1</v>
      </c>
    </row>
    <row r="2760" spans="1:9" ht="15">
      <c r="A2760" s="1" t="s">
        <v>9</v>
      </c>
      <c r="B2760" s="1" t="s">
        <v>1538</v>
      </c>
      <c r="C2760" s="1" t="s">
        <v>1591</v>
      </c>
      <c r="D2760" s="1" t="s">
        <v>703</v>
      </c>
      <c r="E2760" s="1">
        <v>8</v>
      </c>
      <c r="F2760" s="1">
        <v>2461</v>
      </c>
      <c r="G2760" s="1" t="s">
        <v>1599</v>
      </c>
      <c r="H2760" s="1" t="s">
        <v>56</v>
      </c>
      <c r="I2760" s="1">
        <v>1</v>
      </c>
    </row>
    <row r="2761" spans="1:9" ht="15">
      <c r="A2761" s="1" t="s">
        <v>9</v>
      </c>
      <c r="B2761" s="1" t="s">
        <v>1538</v>
      </c>
      <c r="C2761" s="1" t="s">
        <v>1591</v>
      </c>
      <c r="D2761" s="1" t="s">
        <v>703</v>
      </c>
      <c r="E2761" s="1">
        <v>8</v>
      </c>
      <c r="F2761" s="1">
        <v>2461</v>
      </c>
      <c r="G2761" s="1" t="s">
        <v>1599</v>
      </c>
      <c r="H2761" s="1" t="s">
        <v>33</v>
      </c>
      <c r="I2761" s="1">
        <v>13</v>
      </c>
    </row>
    <row r="2762" spans="1:9" ht="15">
      <c r="A2762" s="1" t="s">
        <v>9</v>
      </c>
      <c r="B2762" s="1" t="s">
        <v>1538</v>
      </c>
      <c r="C2762" s="1" t="s">
        <v>1591</v>
      </c>
      <c r="D2762" s="1" t="s">
        <v>703</v>
      </c>
      <c r="E2762" s="1">
        <v>8</v>
      </c>
      <c r="F2762" s="1">
        <v>2461</v>
      </c>
      <c r="G2762" s="1" t="s">
        <v>1599</v>
      </c>
      <c r="H2762" s="1" t="s">
        <v>34</v>
      </c>
      <c r="I2762" s="1">
        <v>1</v>
      </c>
    </row>
    <row r="2763" spans="1:9" ht="15">
      <c r="A2763" s="1" t="s">
        <v>9</v>
      </c>
      <c r="B2763" s="1" t="s">
        <v>1538</v>
      </c>
      <c r="C2763" s="1" t="s">
        <v>1591</v>
      </c>
      <c r="D2763" s="1" t="s">
        <v>703</v>
      </c>
      <c r="E2763" s="1">
        <v>8</v>
      </c>
      <c r="F2763" s="1">
        <v>2461</v>
      </c>
      <c r="G2763" s="1" t="s">
        <v>1599</v>
      </c>
      <c r="H2763" s="1" t="s">
        <v>51</v>
      </c>
      <c r="I2763" s="1">
        <v>1</v>
      </c>
    </row>
    <row r="2764" spans="1:9" ht="15">
      <c r="A2764" s="1" t="s">
        <v>9</v>
      </c>
      <c r="B2764" s="1" t="s">
        <v>1538</v>
      </c>
      <c r="C2764" s="1" t="s">
        <v>1591</v>
      </c>
      <c r="D2764" s="1" t="s">
        <v>703</v>
      </c>
      <c r="E2764" s="1">
        <v>8</v>
      </c>
      <c r="F2764" s="1">
        <v>2461</v>
      </c>
      <c r="G2764" s="1" t="s">
        <v>1599</v>
      </c>
      <c r="H2764" s="1" t="s">
        <v>12</v>
      </c>
      <c r="I2764" s="1">
        <v>1</v>
      </c>
    </row>
    <row r="2765" spans="1:9" ht="15">
      <c r="A2765" s="1" t="s">
        <v>9</v>
      </c>
      <c r="B2765" s="1" t="s">
        <v>1538</v>
      </c>
      <c r="C2765" s="1" t="s">
        <v>1591</v>
      </c>
      <c r="D2765" s="1" t="s">
        <v>703</v>
      </c>
      <c r="E2765" s="1">
        <v>8</v>
      </c>
      <c r="F2765" s="1">
        <v>2483</v>
      </c>
      <c r="G2765" s="1" t="s">
        <v>1600</v>
      </c>
      <c r="H2765" s="1" t="s">
        <v>30</v>
      </c>
      <c r="I2765" s="1">
        <v>1</v>
      </c>
    </row>
    <row r="2766" spans="1:9" ht="15">
      <c r="A2766" s="1" t="s">
        <v>9</v>
      </c>
      <c r="B2766" s="1" t="s">
        <v>1538</v>
      </c>
      <c r="C2766" s="1" t="s">
        <v>1591</v>
      </c>
      <c r="D2766" s="1" t="s">
        <v>703</v>
      </c>
      <c r="E2766" s="1">
        <v>8</v>
      </c>
      <c r="F2766" s="1">
        <v>2483</v>
      </c>
      <c r="G2766" s="1" t="s">
        <v>1600</v>
      </c>
      <c r="H2766" s="1" t="s">
        <v>33</v>
      </c>
      <c r="I2766" s="1">
        <v>10</v>
      </c>
    </row>
    <row r="2767" spans="1:9" ht="15">
      <c r="A2767" s="1" t="s">
        <v>9</v>
      </c>
      <c r="B2767" s="1" t="s">
        <v>1538</v>
      </c>
      <c r="C2767" s="1" t="s">
        <v>1591</v>
      </c>
      <c r="D2767" s="1" t="s">
        <v>703</v>
      </c>
      <c r="E2767" s="1">
        <v>8</v>
      </c>
      <c r="F2767" s="1">
        <v>2483</v>
      </c>
      <c r="G2767" s="1" t="s">
        <v>1600</v>
      </c>
      <c r="H2767" s="1" t="s">
        <v>35</v>
      </c>
      <c r="I2767" s="1">
        <v>1</v>
      </c>
    </row>
    <row r="2768" spans="1:9" ht="15">
      <c r="A2768" s="1" t="s">
        <v>9</v>
      </c>
      <c r="B2768" s="1" t="s">
        <v>1538</v>
      </c>
      <c r="C2768" s="1" t="s">
        <v>1591</v>
      </c>
      <c r="D2768" s="1" t="s">
        <v>703</v>
      </c>
      <c r="E2768" s="1">
        <v>8</v>
      </c>
      <c r="F2768" s="1">
        <v>2513</v>
      </c>
      <c r="G2768" s="1" t="s">
        <v>1601</v>
      </c>
      <c r="H2768" s="1" t="s">
        <v>30</v>
      </c>
      <c r="I2768" s="1">
        <v>6</v>
      </c>
    </row>
    <row r="2769" spans="1:9" ht="15">
      <c r="A2769" s="1" t="s">
        <v>9</v>
      </c>
      <c r="B2769" s="1" t="s">
        <v>1538</v>
      </c>
      <c r="C2769" s="1" t="s">
        <v>1591</v>
      </c>
      <c r="D2769" s="1" t="s">
        <v>703</v>
      </c>
      <c r="E2769" s="1">
        <v>8</v>
      </c>
      <c r="F2769" s="1">
        <v>2513</v>
      </c>
      <c r="G2769" s="1" t="s">
        <v>1601</v>
      </c>
      <c r="H2769" s="1" t="s">
        <v>33</v>
      </c>
      <c r="I2769" s="1">
        <v>26</v>
      </c>
    </row>
    <row r="2770" spans="1:9" ht="15">
      <c r="A2770" s="1" t="s">
        <v>9</v>
      </c>
      <c r="B2770" s="1" t="s">
        <v>1538</v>
      </c>
      <c r="C2770" s="1" t="s">
        <v>1591</v>
      </c>
      <c r="D2770" s="1" t="s">
        <v>703</v>
      </c>
      <c r="E2770" s="1">
        <v>8</v>
      </c>
      <c r="F2770" s="1">
        <v>2513</v>
      </c>
      <c r="G2770" s="1" t="s">
        <v>1601</v>
      </c>
      <c r="H2770" s="1" t="s">
        <v>34</v>
      </c>
      <c r="I2770" s="1">
        <v>4</v>
      </c>
    </row>
    <row r="2771" spans="1:9" ht="15">
      <c r="A2771" s="1" t="s">
        <v>9</v>
      </c>
      <c r="B2771" s="1" t="s">
        <v>1538</v>
      </c>
      <c r="C2771" s="1" t="s">
        <v>1591</v>
      </c>
      <c r="D2771" s="1" t="s">
        <v>703</v>
      </c>
      <c r="E2771" s="1">
        <v>8</v>
      </c>
      <c r="F2771" s="1">
        <v>2513</v>
      </c>
      <c r="G2771" s="1" t="s">
        <v>1601</v>
      </c>
      <c r="H2771" s="1" t="s">
        <v>14</v>
      </c>
      <c r="I2771" s="1">
        <v>1</v>
      </c>
    </row>
    <row r="2772" spans="1:9" ht="15">
      <c r="A2772" s="1" t="s">
        <v>9</v>
      </c>
      <c r="B2772" s="1" t="s">
        <v>1538</v>
      </c>
      <c r="C2772" s="1" t="s">
        <v>1591</v>
      </c>
      <c r="D2772" s="1" t="s">
        <v>703</v>
      </c>
      <c r="E2772" s="1">
        <v>8</v>
      </c>
      <c r="F2772" s="1">
        <v>2513</v>
      </c>
      <c r="G2772" s="1" t="s">
        <v>1601</v>
      </c>
      <c r="H2772" s="1" t="s">
        <v>51</v>
      </c>
      <c r="I2772" s="1">
        <v>3</v>
      </c>
    </row>
    <row r="2773" spans="1:9" ht="15">
      <c r="A2773" s="1" t="s">
        <v>9</v>
      </c>
      <c r="B2773" s="1" t="s">
        <v>1538</v>
      </c>
      <c r="C2773" s="1" t="s">
        <v>1591</v>
      </c>
      <c r="D2773" s="1" t="s">
        <v>703</v>
      </c>
      <c r="E2773" s="1">
        <v>8</v>
      </c>
      <c r="F2773" s="1">
        <v>2513</v>
      </c>
      <c r="G2773" s="1" t="s">
        <v>1601</v>
      </c>
      <c r="H2773" s="1" t="s">
        <v>12</v>
      </c>
      <c r="I2773" s="1">
        <v>1</v>
      </c>
    </row>
    <row r="2774" spans="1:9" ht="15">
      <c r="A2774" s="1" t="s">
        <v>9</v>
      </c>
      <c r="B2774" s="1" t="s">
        <v>1538</v>
      </c>
      <c r="C2774" s="1" t="s">
        <v>1591</v>
      </c>
      <c r="D2774" s="1" t="s">
        <v>703</v>
      </c>
      <c r="E2774" s="1">
        <v>8</v>
      </c>
      <c r="F2774" s="1">
        <v>2525</v>
      </c>
      <c r="G2774" s="1" t="s">
        <v>1602</v>
      </c>
      <c r="H2774" s="1" t="s">
        <v>30</v>
      </c>
      <c r="I2774" s="1">
        <v>2</v>
      </c>
    </row>
    <row r="2775" spans="1:9" ht="15">
      <c r="A2775" s="1" t="s">
        <v>9</v>
      </c>
      <c r="B2775" s="1" t="s">
        <v>1538</v>
      </c>
      <c r="C2775" s="1" t="s">
        <v>1591</v>
      </c>
      <c r="D2775" s="1" t="s">
        <v>703</v>
      </c>
      <c r="E2775" s="1">
        <v>8</v>
      </c>
      <c r="F2775" s="1">
        <v>2525</v>
      </c>
      <c r="G2775" s="1" t="s">
        <v>1602</v>
      </c>
      <c r="H2775" s="1" t="s">
        <v>56</v>
      </c>
      <c r="I2775" s="1">
        <v>6</v>
      </c>
    </row>
    <row r="2776" spans="1:9" ht="15">
      <c r="A2776" s="1" t="s">
        <v>9</v>
      </c>
      <c r="B2776" s="1" t="s">
        <v>1538</v>
      </c>
      <c r="C2776" s="1" t="s">
        <v>1591</v>
      </c>
      <c r="D2776" s="1" t="s">
        <v>703</v>
      </c>
      <c r="E2776" s="1">
        <v>8</v>
      </c>
      <c r="F2776" s="1">
        <v>2525</v>
      </c>
      <c r="G2776" s="1" t="s">
        <v>1602</v>
      </c>
      <c r="H2776" s="1" t="s">
        <v>719</v>
      </c>
      <c r="I2776" s="1">
        <v>1</v>
      </c>
    </row>
    <row r="2777" spans="1:9" ht="15">
      <c r="A2777" s="1" t="s">
        <v>9</v>
      </c>
      <c r="B2777" s="1" t="s">
        <v>1538</v>
      </c>
      <c r="C2777" s="1" t="s">
        <v>1591</v>
      </c>
      <c r="D2777" s="1" t="s">
        <v>703</v>
      </c>
      <c r="E2777" s="1">
        <v>8</v>
      </c>
      <c r="F2777" s="1">
        <v>2525</v>
      </c>
      <c r="G2777" s="1" t="s">
        <v>1602</v>
      </c>
      <c r="H2777" s="1" t="s">
        <v>33</v>
      </c>
      <c r="I2777" s="1">
        <v>64</v>
      </c>
    </row>
    <row r="2778" spans="1:9" ht="15">
      <c r="A2778" s="1" t="s">
        <v>9</v>
      </c>
      <c r="B2778" s="1" t="s">
        <v>1538</v>
      </c>
      <c r="C2778" s="1" t="s">
        <v>1591</v>
      </c>
      <c r="D2778" s="1" t="s">
        <v>703</v>
      </c>
      <c r="E2778" s="1">
        <v>8</v>
      </c>
      <c r="F2778" s="1">
        <v>2525</v>
      </c>
      <c r="G2778" s="1" t="s">
        <v>1602</v>
      </c>
      <c r="H2778" s="1" t="s">
        <v>86</v>
      </c>
      <c r="I2778" s="1">
        <v>1</v>
      </c>
    </row>
    <row r="2779" spans="1:9" ht="15">
      <c r="A2779" s="1" t="s">
        <v>9</v>
      </c>
      <c r="B2779" s="1" t="s">
        <v>1538</v>
      </c>
      <c r="C2779" s="1" t="s">
        <v>1591</v>
      </c>
      <c r="D2779" s="1" t="s">
        <v>703</v>
      </c>
      <c r="E2779" s="1">
        <v>8</v>
      </c>
      <c r="F2779" s="1">
        <v>2525</v>
      </c>
      <c r="G2779" s="1" t="s">
        <v>1602</v>
      </c>
      <c r="H2779" s="1" t="s">
        <v>134</v>
      </c>
      <c r="I2779" s="1">
        <v>1</v>
      </c>
    </row>
    <row r="2780" spans="1:9" ht="15">
      <c r="A2780" s="1" t="s">
        <v>9</v>
      </c>
      <c r="B2780" s="1" t="s">
        <v>1538</v>
      </c>
      <c r="C2780" s="1" t="s">
        <v>1591</v>
      </c>
      <c r="D2780" s="1" t="s">
        <v>703</v>
      </c>
      <c r="E2780" s="1">
        <v>8</v>
      </c>
      <c r="F2780" s="1">
        <v>2525</v>
      </c>
      <c r="G2780" s="1" t="s">
        <v>1602</v>
      </c>
      <c r="H2780" s="1" t="s">
        <v>34</v>
      </c>
      <c r="I2780" s="1">
        <v>1</v>
      </c>
    </row>
    <row r="2781" spans="1:9" ht="15">
      <c r="A2781" s="1" t="s">
        <v>9</v>
      </c>
      <c r="B2781" s="1" t="s">
        <v>1538</v>
      </c>
      <c r="C2781" s="1" t="s">
        <v>1591</v>
      </c>
      <c r="D2781" s="1" t="s">
        <v>703</v>
      </c>
      <c r="E2781" s="1">
        <v>8</v>
      </c>
      <c r="F2781" s="1">
        <v>2525</v>
      </c>
      <c r="G2781" s="1" t="s">
        <v>1602</v>
      </c>
      <c r="H2781" s="1" t="s">
        <v>14</v>
      </c>
      <c r="I2781" s="1">
        <v>1</v>
      </c>
    </row>
    <row r="2782" spans="1:9" ht="15">
      <c r="A2782" s="1" t="s">
        <v>9</v>
      </c>
      <c r="B2782" s="1" t="s">
        <v>1538</v>
      </c>
      <c r="C2782" s="1" t="s">
        <v>1591</v>
      </c>
      <c r="D2782" s="1" t="s">
        <v>703</v>
      </c>
      <c r="E2782" s="1">
        <v>8</v>
      </c>
      <c r="F2782" s="1">
        <v>2525</v>
      </c>
      <c r="G2782" s="1" t="s">
        <v>1602</v>
      </c>
      <c r="H2782" s="1" t="s">
        <v>1603</v>
      </c>
      <c r="I2782" s="1">
        <v>1</v>
      </c>
    </row>
    <row r="2783" spans="1:9" ht="15">
      <c r="A2783" s="1" t="s">
        <v>9</v>
      </c>
      <c r="B2783" s="1" t="s">
        <v>1538</v>
      </c>
      <c r="C2783" s="1" t="s">
        <v>1591</v>
      </c>
      <c r="D2783" s="1" t="s">
        <v>703</v>
      </c>
      <c r="E2783" s="1">
        <v>8</v>
      </c>
      <c r="F2783" s="1">
        <v>2525</v>
      </c>
      <c r="G2783" s="1" t="s">
        <v>1602</v>
      </c>
      <c r="H2783" s="1" t="s">
        <v>51</v>
      </c>
      <c r="I2783" s="1">
        <v>3</v>
      </c>
    </row>
    <row r="2784" spans="1:9" ht="15">
      <c r="A2784" s="1" t="s">
        <v>9</v>
      </c>
      <c r="B2784" s="1" t="s">
        <v>1538</v>
      </c>
      <c r="C2784" s="1" t="s">
        <v>1591</v>
      </c>
      <c r="D2784" s="1" t="s">
        <v>703</v>
      </c>
      <c r="E2784" s="1">
        <v>8</v>
      </c>
      <c r="F2784" s="1">
        <v>2525</v>
      </c>
      <c r="G2784" s="1" t="s">
        <v>1602</v>
      </c>
      <c r="H2784" s="1" t="s">
        <v>1272</v>
      </c>
      <c r="I2784" s="1">
        <v>2</v>
      </c>
    </row>
    <row r="2785" spans="1:9" ht="15">
      <c r="A2785" s="1" t="s">
        <v>9</v>
      </c>
      <c r="B2785" s="1" t="s">
        <v>1538</v>
      </c>
      <c r="C2785" s="1" t="s">
        <v>1591</v>
      </c>
      <c r="D2785" s="1" t="s">
        <v>703</v>
      </c>
      <c r="E2785" s="1">
        <v>8</v>
      </c>
      <c r="F2785" s="1">
        <v>2525</v>
      </c>
      <c r="G2785" s="1" t="s">
        <v>1602</v>
      </c>
      <c r="H2785" s="1" t="s">
        <v>223</v>
      </c>
      <c r="I2785" s="1">
        <v>2</v>
      </c>
    </row>
    <row r="2786" spans="1:9" ht="15">
      <c r="A2786" s="1" t="s">
        <v>9</v>
      </c>
      <c r="B2786" s="1" t="s">
        <v>1538</v>
      </c>
      <c r="C2786" s="1" t="s">
        <v>1591</v>
      </c>
      <c r="D2786" s="1" t="s">
        <v>703</v>
      </c>
      <c r="E2786" s="1">
        <v>8</v>
      </c>
      <c r="F2786" s="1">
        <v>2525</v>
      </c>
      <c r="G2786" s="1" t="s">
        <v>1602</v>
      </c>
      <c r="H2786" s="1" t="s">
        <v>12</v>
      </c>
      <c r="I2786" s="1">
        <v>3</v>
      </c>
    </row>
    <row r="2787" spans="1:9" ht="15">
      <c r="A2787" s="1" t="s">
        <v>9</v>
      </c>
      <c r="B2787" s="1" t="s">
        <v>1538</v>
      </c>
      <c r="C2787" s="1" t="s">
        <v>1591</v>
      </c>
      <c r="D2787" s="1" t="s">
        <v>703</v>
      </c>
      <c r="E2787" s="1">
        <v>8</v>
      </c>
      <c r="F2787" s="1">
        <v>2537</v>
      </c>
      <c r="G2787" s="1" t="s">
        <v>1604</v>
      </c>
      <c r="H2787" s="1" t="s">
        <v>30</v>
      </c>
      <c r="I2787" s="1">
        <v>1</v>
      </c>
    </row>
    <row r="2788" spans="1:9" ht="15">
      <c r="A2788" s="1" t="s">
        <v>9</v>
      </c>
      <c r="B2788" s="1" t="s">
        <v>1538</v>
      </c>
      <c r="C2788" s="1" t="s">
        <v>1591</v>
      </c>
      <c r="D2788" s="1" t="s">
        <v>703</v>
      </c>
      <c r="E2788" s="1">
        <v>8</v>
      </c>
      <c r="F2788" s="1">
        <v>2537</v>
      </c>
      <c r="G2788" s="1" t="s">
        <v>1604</v>
      </c>
      <c r="H2788" s="1" t="s">
        <v>56</v>
      </c>
      <c r="I2788" s="1">
        <v>1</v>
      </c>
    </row>
    <row r="2789" spans="1:9" ht="15">
      <c r="A2789" s="1" t="s">
        <v>9</v>
      </c>
      <c r="B2789" s="1" t="s">
        <v>1538</v>
      </c>
      <c r="C2789" s="1" t="s">
        <v>1591</v>
      </c>
      <c r="D2789" s="1" t="s">
        <v>703</v>
      </c>
      <c r="E2789" s="1">
        <v>8</v>
      </c>
      <c r="F2789" s="1">
        <v>2537</v>
      </c>
      <c r="G2789" s="1" t="s">
        <v>1604</v>
      </c>
      <c r="H2789" s="1" t="s">
        <v>33</v>
      </c>
      <c r="I2789" s="1">
        <v>3</v>
      </c>
    </row>
    <row r="2790" spans="1:9" ht="15">
      <c r="A2790" s="1" t="s">
        <v>9</v>
      </c>
      <c r="B2790" s="1" t="s">
        <v>1538</v>
      </c>
      <c r="C2790" s="1" t="s">
        <v>1591</v>
      </c>
      <c r="D2790" s="1" t="s">
        <v>703</v>
      </c>
      <c r="E2790" s="1">
        <v>8</v>
      </c>
      <c r="F2790" s="1">
        <v>2550</v>
      </c>
      <c r="G2790" s="1" t="s">
        <v>1605</v>
      </c>
      <c r="H2790" s="1" t="s">
        <v>33</v>
      </c>
      <c r="I2790" s="1">
        <v>1</v>
      </c>
    </row>
    <row r="2791" spans="1:9" ht="15">
      <c r="A2791" s="1" t="s">
        <v>9</v>
      </c>
      <c r="B2791" s="1" t="s">
        <v>1538</v>
      </c>
      <c r="C2791" s="1" t="s">
        <v>1591</v>
      </c>
      <c r="D2791" s="1" t="s">
        <v>703</v>
      </c>
      <c r="E2791" s="1">
        <v>8</v>
      </c>
      <c r="F2791" s="1">
        <v>2562</v>
      </c>
      <c r="G2791" s="1" t="s">
        <v>1606</v>
      </c>
      <c r="H2791" s="1" t="s">
        <v>33</v>
      </c>
      <c r="I2791" s="1">
        <v>3</v>
      </c>
    </row>
    <row r="2792" spans="1:9" ht="15">
      <c r="A2792" s="1" t="s">
        <v>9</v>
      </c>
      <c r="B2792" s="1" t="s">
        <v>1538</v>
      </c>
      <c r="C2792" s="1" t="s">
        <v>1591</v>
      </c>
      <c r="D2792" s="1" t="s">
        <v>703</v>
      </c>
      <c r="E2792" s="1">
        <v>8</v>
      </c>
      <c r="F2792" s="1">
        <v>2562</v>
      </c>
      <c r="G2792" s="1" t="s">
        <v>1606</v>
      </c>
      <c r="H2792" s="1" t="s">
        <v>641</v>
      </c>
      <c r="I2792" s="1">
        <v>1</v>
      </c>
    </row>
    <row r="2793" spans="1:9" ht="15">
      <c r="A2793" s="1" t="s">
        <v>9</v>
      </c>
      <c r="B2793" s="1" t="s">
        <v>1538</v>
      </c>
      <c r="C2793" s="1" t="s">
        <v>1591</v>
      </c>
      <c r="D2793" s="1" t="s">
        <v>703</v>
      </c>
      <c r="E2793" s="1">
        <v>8</v>
      </c>
      <c r="F2793" s="1">
        <v>2562</v>
      </c>
      <c r="G2793" s="1" t="s">
        <v>1606</v>
      </c>
      <c r="H2793" s="1" t="s">
        <v>12</v>
      </c>
      <c r="I2793" s="1">
        <v>2</v>
      </c>
    </row>
    <row r="2794" spans="1:9" ht="15">
      <c r="A2794" s="1" t="s">
        <v>9</v>
      </c>
      <c r="B2794" s="1" t="s">
        <v>1538</v>
      </c>
      <c r="C2794" s="1" t="s">
        <v>1591</v>
      </c>
      <c r="D2794" s="1" t="s">
        <v>703</v>
      </c>
      <c r="E2794" s="1">
        <v>8</v>
      </c>
      <c r="F2794" s="1">
        <v>2574</v>
      </c>
      <c r="G2794" s="1" t="s">
        <v>1607</v>
      </c>
      <c r="H2794" s="1" t="s">
        <v>56</v>
      </c>
      <c r="I2794" s="1">
        <v>2</v>
      </c>
    </row>
    <row r="2795" spans="1:9" ht="15">
      <c r="A2795" s="1" t="s">
        <v>9</v>
      </c>
      <c r="B2795" s="1" t="s">
        <v>1538</v>
      </c>
      <c r="C2795" s="1" t="s">
        <v>1591</v>
      </c>
      <c r="D2795" s="1" t="s">
        <v>703</v>
      </c>
      <c r="E2795" s="1">
        <v>8</v>
      </c>
      <c r="F2795" s="1">
        <v>2574</v>
      </c>
      <c r="G2795" s="1" t="s">
        <v>1607</v>
      </c>
      <c r="H2795" s="1" t="s">
        <v>33</v>
      </c>
      <c r="I2795" s="1">
        <v>3</v>
      </c>
    </row>
    <row r="2796" spans="1:9" ht="15">
      <c r="A2796" s="1" t="s">
        <v>9</v>
      </c>
      <c r="B2796" s="1" t="s">
        <v>1538</v>
      </c>
      <c r="C2796" s="1" t="s">
        <v>1591</v>
      </c>
      <c r="D2796" s="1" t="s">
        <v>703</v>
      </c>
      <c r="E2796" s="1">
        <v>8</v>
      </c>
      <c r="F2796" s="1">
        <v>2574</v>
      </c>
      <c r="G2796" s="1" t="s">
        <v>1607</v>
      </c>
      <c r="H2796" s="1" t="s">
        <v>86</v>
      </c>
      <c r="I2796" s="1">
        <v>2</v>
      </c>
    </row>
    <row r="2797" spans="1:9" ht="15">
      <c r="A2797" s="1" t="s">
        <v>9</v>
      </c>
      <c r="B2797" s="1" t="s">
        <v>1538</v>
      </c>
      <c r="C2797" s="1" t="s">
        <v>1591</v>
      </c>
      <c r="D2797" s="1" t="s">
        <v>703</v>
      </c>
      <c r="E2797" s="1">
        <v>8</v>
      </c>
      <c r="F2797" s="1">
        <v>2586</v>
      </c>
      <c r="G2797" s="1" t="s">
        <v>1608</v>
      </c>
      <c r="H2797" s="1" t="s">
        <v>167</v>
      </c>
      <c r="I2797" s="1">
        <v>1</v>
      </c>
    </row>
    <row r="2798" spans="1:9" ht="15">
      <c r="A2798" s="1" t="s">
        <v>9</v>
      </c>
      <c r="B2798" s="1" t="s">
        <v>1538</v>
      </c>
      <c r="C2798" s="1" t="s">
        <v>1591</v>
      </c>
      <c r="D2798" s="1" t="s">
        <v>703</v>
      </c>
      <c r="E2798" s="1">
        <v>8</v>
      </c>
      <c r="F2798" s="1">
        <v>2586</v>
      </c>
      <c r="G2798" s="1" t="s">
        <v>1608</v>
      </c>
      <c r="H2798" s="1" t="s">
        <v>30</v>
      </c>
      <c r="I2798" s="1">
        <v>4</v>
      </c>
    </row>
    <row r="2799" spans="1:9" ht="15">
      <c r="A2799" s="1" t="s">
        <v>9</v>
      </c>
      <c r="B2799" s="1" t="s">
        <v>1538</v>
      </c>
      <c r="C2799" s="1" t="s">
        <v>1591</v>
      </c>
      <c r="D2799" s="1" t="s">
        <v>703</v>
      </c>
      <c r="E2799" s="1">
        <v>8</v>
      </c>
      <c r="F2799" s="1">
        <v>2586</v>
      </c>
      <c r="G2799" s="1" t="s">
        <v>1608</v>
      </c>
      <c r="H2799" s="1" t="s">
        <v>56</v>
      </c>
      <c r="I2799" s="1">
        <v>3</v>
      </c>
    </row>
    <row r="2800" spans="1:9" ht="15">
      <c r="A2800" s="1" t="s">
        <v>9</v>
      </c>
      <c r="B2800" s="1" t="s">
        <v>1538</v>
      </c>
      <c r="C2800" s="1" t="s">
        <v>1591</v>
      </c>
      <c r="D2800" s="1" t="s">
        <v>703</v>
      </c>
      <c r="E2800" s="1">
        <v>8</v>
      </c>
      <c r="F2800" s="1">
        <v>2586</v>
      </c>
      <c r="G2800" s="1" t="s">
        <v>1608</v>
      </c>
      <c r="H2800" s="1" t="s">
        <v>33</v>
      </c>
      <c r="I2800" s="1">
        <v>88</v>
      </c>
    </row>
    <row r="2801" spans="1:9" ht="15">
      <c r="A2801" s="1" t="s">
        <v>9</v>
      </c>
      <c r="B2801" s="1" t="s">
        <v>1538</v>
      </c>
      <c r="C2801" s="1" t="s">
        <v>1591</v>
      </c>
      <c r="D2801" s="1" t="s">
        <v>703</v>
      </c>
      <c r="E2801" s="1">
        <v>8</v>
      </c>
      <c r="F2801" s="1">
        <v>2586</v>
      </c>
      <c r="G2801" s="1" t="s">
        <v>1608</v>
      </c>
      <c r="H2801" s="1" t="s">
        <v>714</v>
      </c>
      <c r="I2801" s="1">
        <v>1</v>
      </c>
    </row>
    <row r="2802" spans="1:9" ht="15">
      <c r="A2802" s="1" t="s">
        <v>9</v>
      </c>
      <c r="B2802" s="1" t="s">
        <v>1538</v>
      </c>
      <c r="C2802" s="1" t="s">
        <v>1591</v>
      </c>
      <c r="D2802" s="1" t="s">
        <v>703</v>
      </c>
      <c r="E2802" s="1">
        <v>8</v>
      </c>
      <c r="F2802" s="1">
        <v>2586</v>
      </c>
      <c r="G2802" s="1" t="s">
        <v>1608</v>
      </c>
      <c r="H2802" s="1" t="s">
        <v>134</v>
      </c>
      <c r="I2802" s="1">
        <v>1</v>
      </c>
    </row>
    <row r="2803" spans="1:9" ht="15">
      <c r="A2803" s="1" t="s">
        <v>9</v>
      </c>
      <c r="B2803" s="1" t="s">
        <v>1538</v>
      </c>
      <c r="C2803" s="1" t="s">
        <v>1591</v>
      </c>
      <c r="D2803" s="1" t="s">
        <v>703</v>
      </c>
      <c r="E2803" s="1">
        <v>8</v>
      </c>
      <c r="F2803" s="1">
        <v>2586</v>
      </c>
      <c r="G2803" s="1" t="s">
        <v>1608</v>
      </c>
      <c r="H2803" s="1" t="s">
        <v>34</v>
      </c>
      <c r="I2803" s="1">
        <v>2</v>
      </c>
    </row>
    <row r="2804" spans="1:9" ht="15">
      <c r="A2804" s="1" t="s">
        <v>9</v>
      </c>
      <c r="B2804" s="1" t="s">
        <v>1538</v>
      </c>
      <c r="C2804" s="1" t="s">
        <v>1591</v>
      </c>
      <c r="D2804" s="1" t="s">
        <v>703</v>
      </c>
      <c r="E2804" s="1">
        <v>8</v>
      </c>
      <c r="F2804" s="1">
        <v>2586</v>
      </c>
      <c r="G2804" s="1" t="s">
        <v>1608</v>
      </c>
      <c r="H2804" s="1" t="s">
        <v>35</v>
      </c>
      <c r="I2804" s="1">
        <v>1</v>
      </c>
    </row>
    <row r="2805" spans="1:9" ht="15">
      <c r="A2805" s="1" t="s">
        <v>9</v>
      </c>
      <c r="B2805" s="1" t="s">
        <v>1538</v>
      </c>
      <c r="C2805" s="1" t="s">
        <v>1591</v>
      </c>
      <c r="D2805" s="1" t="s">
        <v>703</v>
      </c>
      <c r="E2805" s="1">
        <v>8</v>
      </c>
      <c r="F2805" s="1">
        <v>2586</v>
      </c>
      <c r="G2805" s="1" t="s">
        <v>1608</v>
      </c>
      <c r="H2805" s="1" t="s">
        <v>51</v>
      </c>
      <c r="I2805" s="1">
        <v>6</v>
      </c>
    </row>
    <row r="2806" spans="1:9" ht="15">
      <c r="A2806" s="1" t="s">
        <v>9</v>
      </c>
      <c r="B2806" s="1" t="s">
        <v>1538</v>
      </c>
      <c r="C2806" s="1" t="s">
        <v>1591</v>
      </c>
      <c r="D2806" s="1" t="s">
        <v>703</v>
      </c>
      <c r="E2806" s="1">
        <v>8</v>
      </c>
      <c r="F2806" s="1">
        <v>2586</v>
      </c>
      <c r="G2806" s="1" t="s">
        <v>1608</v>
      </c>
      <c r="H2806" s="1" t="s">
        <v>105</v>
      </c>
      <c r="I2806" s="1">
        <v>2</v>
      </c>
    </row>
    <row r="2807" spans="1:9" ht="15">
      <c r="A2807" s="1" t="s">
        <v>9</v>
      </c>
      <c r="B2807" s="1" t="s">
        <v>1538</v>
      </c>
      <c r="C2807" s="1" t="s">
        <v>1591</v>
      </c>
      <c r="D2807" s="1" t="s">
        <v>703</v>
      </c>
      <c r="E2807" s="1">
        <v>8</v>
      </c>
      <c r="F2807" s="1">
        <v>2586</v>
      </c>
      <c r="G2807" s="1" t="s">
        <v>1608</v>
      </c>
      <c r="H2807" s="1" t="s">
        <v>12</v>
      </c>
      <c r="I2807" s="1">
        <v>6</v>
      </c>
    </row>
    <row r="2808" spans="1:9" ht="15">
      <c r="A2808" s="1" t="s">
        <v>9</v>
      </c>
      <c r="B2808" s="1" t="s">
        <v>1538</v>
      </c>
      <c r="C2808" s="1" t="s">
        <v>1591</v>
      </c>
      <c r="D2808" s="1" t="s">
        <v>703</v>
      </c>
      <c r="E2808" s="1">
        <v>8</v>
      </c>
      <c r="F2808" s="1">
        <v>2665</v>
      </c>
      <c r="G2808" s="1" t="s">
        <v>1609</v>
      </c>
      <c r="H2808" s="1" t="s">
        <v>30</v>
      </c>
      <c r="I2808" s="1">
        <v>1</v>
      </c>
    </row>
    <row r="2809" spans="1:9" ht="15">
      <c r="A2809" s="1" t="s">
        <v>9</v>
      </c>
      <c r="B2809" s="1" t="s">
        <v>1538</v>
      </c>
      <c r="C2809" s="1" t="s">
        <v>1591</v>
      </c>
      <c r="D2809" s="1" t="s">
        <v>703</v>
      </c>
      <c r="E2809" s="1">
        <v>8</v>
      </c>
      <c r="F2809" s="1">
        <v>2665</v>
      </c>
      <c r="G2809" s="1" t="s">
        <v>1609</v>
      </c>
      <c r="H2809" s="1" t="s">
        <v>56</v>
      </c>
      <c r="I2809" s="1">
        <v>3</v>
      </c>
    </row>
    <row r="2810" spans="1:9" ht="15">
      <c r="A2810" s="1" t="s">
        <v>9</v>
      </c>
      <c r="B2810" s="1" t="s">
        <v>1538</v>
      </c>
      <c r="C2810" s="1" t="s">
        <v>1591</v>
      </c>
      <c r="D2810" s="1" t="s">
        <v>703</v>
      </c>
      <c r="E2810" s="1">
        <v>8</v>
      </c>
      <c r="F2810" s="1">
        <v>2665</v>
      </c>
      <c r="G2810" s="1" t="s">
        <v>1609</v>
      </c>
      <c r="H2810" s="1" t="s">
        <v>33</v>
      </c>
      <c r="I2810" s="1">
        <v>74</v>
      </c>
    </row>
    <row r="2811" spans="1:9" ht="15">
      <c r="A2811" s="1" t="s">
        <v>9</v>
      </c>
      <c r="B2811" s="1" t="s">
        <v>1538</v>
      </c>
      <c r="C2811" s="1" t="s">
        <v>1591</v>
      </c>
      <c r="D2811" s="1" t="s">
        <v>703</v>
      </c>
      <c r="E2811" s="1">
        <v>8</v>
      </c>
      <c r="F2811" s="1">
        <v>2665</v>
      </c>
      <c r="G2811" s="1" t="s">
        <v>1609</v>
      </c>
      <c r="H2811" s="1" t="s">
        <v>34</v>
      </c>
      <c r="I2811" s="1">
        <v>1</v>
      </c>
    </row>
    <row r="2812" spans="1:9" ht="15">
      <c r="A2812" s="1" t="s">
        <v>9</v>
      </c>
      <c r="B2812" s="1" t="s">
        <v>1538</v>
      </c>
      <c r="C2812" s="1" t="s">
        <v>1591</v>
      </c>
      <c r="D2812" s="1" t="s">
        <v>703</v>
      </c>
      <c r="E2812" s="1">
        <v>8</v>
      </c>
      <c r="F2812" s="1">
        <v>2665</v>
      </c>
      <c r="G2812" s="1" t="s">
        <v>1609</v>
      </c>
      <c r="H2812" s="1" t="s">
        <v>35</v>
      </c>
      <c r="I2812" s="1">
        <v>2</v>
      </c>
    </row>
    <row r="2813" spans="1:9" ht="15">
      <c r="A2813" s="1" t="s">
        <v>9</v>
      </c>
      <c r="B2813" s="1" t="s">
        <v>1538</v>
      </c>
      <c r="C2813" s="1" t="s">
        <v>1591</v>
      </c>
      <c r="D2813" s="1" t="s">
        <v>703</v>
      </c>
      <c r="E2813" s="1">
        <v>8</v>
      </c>
      <c r="F2813" s="1">
        <v>2665</v>
      </c>
      <c r="G2813" s="1" t="s">
        <v>1609</v>
      </c>
      <c r="H2813" s="1" t="s">
        <v>51</v>
      </c>
      <c r="I2813" s="1">
        <v>2</v>
      </c>
    </row>
    <row r="2814" spans="1:9" ht="15">
      <c r="A2814" s="1" t="s">
        <v>9</v>
      </c>
      <c r="B2814" s="1" t="s">
        <v>1538</v>
      </c>
      <c r="C2814" s="1" t="s">
        <v>1591</v>
      </c>
      <c r="D2814" s="1" t="s">
        <v>703</v>
      </c>
      <c r="E2814" s="1">
        <v>8</v>
      </c>
      <c r="F2814" s="1">
        <v>2665</v>
      </c>
      <c r="G2814" s="1" t="s">
        <v>1609</v>
      </c>
      <c r="H2814" s="1" t="s">
        <v>12</v>
      </c>
      <c r="I2814" s="1">
        <v>1</v>
      </c>
    </row>
    <row r="2815" spans="1:9" ht="15">
      <c r="A2815" s="1" t="s">
        <v>9</v>
      </c>
      <c r="B2815" s="1" t="s">
        <v>1538</v>
      </c>
      <c r="C2815" s="1" t="s">
        <v>1610</v>
      </c>
      <c r="D2815" s="1" t="s">
        <v>703</v>
      </c>
      <c r="E2815" s="1">
        <v>8</v>
      </c>
      <c r="F2815" s="1">
        <v>2781</v>
      </c>
      <c r="G2815" s="1" t="s">
        <v>1611</v>
      </c>
      <c r="H2815" s="1" t="s">
        <v>56</v>
      </c>
      <c r="I2815" s="1">
        <v>1</v>
      </c>
    </row>
    <row r="2816" spans="1:9" ht="15">
      <c r="A2816" s="1" t="s">
        <v>9</v>
      </c>
      <c r="B2816" s="1" t="s">
        <v>1538</v>
      </c>
      <c r="C2816" s="1" t="s">
        <v>1610</v>
      </c>
      <c r="D2816" s="1" t="s">
        <v>703</v>
      </c>
      <c r="E2816" s="1">
        <v>8</v>
      </c>
      <c r="F2816" s="1">
        <v>2781</v>
      </c>
      <c r="G2816" s="1" t="s">
        <v>1611</v>
      </c>
      <c r="H2816" s="1" t="s">
        <v>33</v>
      </c>
      <c r="I2816" s="1">
        <v>22</v>
      </c>
    </row>
    <row r="2817" spans="1:9" ht="15">
      <c r="A2817" s="1" t="s">
        <v>9</v>
      </c>
      <c r="B2817" s="1" t="s">
        <v>1538</v>
      </c>
      <c r="C2817" s="1" t="s">
        <v>1610</v>
      </c>
      <c r="D2817" s="1" t="s">
        <v>703</v>
      </c>
      <c r="E2817" s="1">
        <v>8</v>
      </c>
      <c r="F2817" s="1">
        <v>2781</v>
      </c>
      <c r="G2817" s="1" t="s">
        <v>1611</v>
      </c>
      <c r="H2817" s="1" t="s">
        <v>35</v>
      </c>
      <c r="I2817" s="1">
        <v>2</v>
      </c>
    </row>
    <row r="2818" spans="1:9" ht="15">
      <c r="A2818" s="1" t="s">
        <v>9</v>
      </c>
      <c r="B2818" s="1" t="s">
        <v>1538</v>
      </c>
      <c r="C2818" s="1" t="s">
        <v>1610</v>
      </c>
      <c r="D2818" s="1" t="s">
        <v>703</v>
      </c>
      <c r="E2818" s="1">
        <v>8</v>
      </c>
      <c r="F2818" s="1">
        <v>2781</v>
      </c>
      <c r="G2818" s="1" t="s">
        <v>1611</v>
      </c>
      <c r="H2818" s="1" t="s">
        <v>51</v>
      </c>
      <c r="I2818" s="1">
        <v>1</v>
      </c>
    </row>
    <row r="2819" spans="1:9" ht="15">
      <c r="A2819" s="1" t="s">
        <v>9</v>
      </c>
      <c r="B2819" s="1" t="s">
        <v>1538</v>
      </c>
      <c r="C2819" s="1" t="s">
        <v>1610</v>
      </c>
      <c r="D2819" s="1" t="s">
        <v>703</v>
      </c>
      <c r="E2819" s="1">
        <v>8</v>
      </c>
      <c r="F2819" s="1">
        <v>2800</v>
      </c>
      <c r="G2819" s="1" t="s">
        <v>1612</v>
      </c>
      <c r="H2819" s="1" t="s">
        <v>33</v>
      </c>
      <c r="I2819" s="1">
        <v>5</v>
      </c>
    </row>
    <row r="2820" spans="1:9" ht="15">
      <c r="A2820" s="1" t="s">
        <v>9</v>
      </c>
      <c r="B2820" s="1" t="s">
        <v>1538</v>
      </c>
      <c r="C2820" s="1" t="s">
        <v>1610</v>
      </c>
      <c r="D2820" s="1" t="s">
        <v>703</v>
      </c>
      <c r="E2820" s="1">
        <v>8</v>
      </c>
      <c r="F2820" s="1">
        <v>2800</v>
      </c>
      <c r="G2820" s="1" t="s">
        <v>1612</v>
      </c>
      <c r="H2820" s="1" t="s">
        <v>14</v>
      </c>
      <c r="I2820" s="1">
        <v>1</v>
      </c>
    </row>
    <row r="2821" spans="1:9" ht="15">
      <c r="A2821" s="1" t="s">
        <v>9</v>
      </c>
      <c r="B2821" s="1" t="s">
        <v>1538</v>
      </c>
      <c r="C2821" s="1" t="s">
        <v>1610</v>
      </c>
      <c r="D2821" s="1" t="s">
        <v>703</v>
      </c>
      <c r="E2821" s="1">
        <v>8</v>
      </c>
      <c r="F2821" s="1">
        <v>2800</v>
      </c>
      <c r="G2821" s="1" t="s">
        <v>1612</v>
      </c>
      <c r="H2821" s="1" t="s">
        <v>12</v>
      </c>
      <c r="I2821" s="1">
        <v>3</v>
      </c>
    </row>
    <row r="2822" spans="1:9" ht="15">
      <c r="A2822" s="1" t="s">
        <v>9</v>
      </c>
      <c r="B2822" s="1" t="s">
        <v>1538</v>
      </c>
      <c r="C2822" s="1" t="s">
        <v>1610</v>
      </c>
      <c r="D2822" s="1" t="s">
        <v>703</v>
      </c>
      <c r="E2822" s="1">
        <v>8</v>
      </c>
      <c r="F2822" s="1">
        <v>2811</v>
      </c>
      <c r="G2822" s="1" t="s">
        <v>1613</v>
      </c>
      <c r="H2822" s="1" t="s">
        <v>167</v>
      </c>
      <c r="I2822" s="1">
        <v>2</v>
      </c>
    </row>
    <row r="2823" spans="1:9" ht="15">
      <c r="A2823" s="1" t="s">
        <v>9</v>
      </c>
      <c r="B2823" s="1" t="s">
        <v>1538</v>
      </c>
      <c r="C2823" s="1" t="s">
        <v>1610</v>
      </c>
      <c r="D2823" s="1" t="s">
        <v>703</v>
      </c>
      <c r="E2823" s="1">
        <v>8</v>
      </c>
      <c r="F2823" s="1">
        <v>2811</v>
      </c>
      <c r="G2823" s="1" t="s">
        <v>1613</v>
      </c>
      <c r="H2823" s="1" t="s">
        <v>33</v>
      </c>
      <c r="I2823" s="1">
        <v>15</v>
      </c>
    </row>
    <row r="2824" spans="1:9" ht="15">
      <c r="A2824" s="1" t="s">
        <v>9</v>
      </c>
      <c r="B2824" s="1" t="s">
        <v>1538</v>
      </c>
      <c r="C2824" s="1" t="s">
        <v>1610</v>
      </c>
      <c r="D2824" s="1" t="s">
        <v>703</v>
      </c>
      <c r="E2824" s="1">
        <v>8</v>
      </c>
      <c r="F2824" s="1">
        <v>2823</v>
      </c>
      <c r="G2824" s="1" t="s">
        <v>1614</v>
      </c>
      <c r="H2824" s="1" t="s">
        <v>33</v>
      </c>
      <c r="I2824" s="1">
        <v>10</v>
      </c>
    </row>
    <row r="2825" spans="1:9" ht="15">
      <c r="A2825" s="1" t="s">
        <v>9</v>
      </c>
      <c r="B2825" s="1" t="s">
        <v>1538</v>
      </c>
      <c r="C2825" s="1" t="s">
        <v>1610</v>
      </c>
      <c r="D2825" s="1" t="s">
        <v>703</v>
      </c>
      <c r="E2825" s="1">
        <v>8</v>
      </c>
      <c r="F2825" s="1">
        <v>2823</v>
      </c>
      <c r="G2825" s="1" t="s">
        <v>1614</v>
      </c>
      <c r="H2825" s="1" t="s">
        <v>14</v>
      </c>
      <c r="I2825" s="1">
        <v>1</v>
      </c>
    </row>
    <row r="2826" spans="1:9" ht="15">
      <c r="A2826" s="1" t="s">
        <v>9</v>
      </c>
      <c r="B2826" s="1" t="s">
        <v>1538</v>
      </c>
      <c r="C2826" s="1" t="s">
        <v>1610</v>
      </c>
      <c r="D2826" s="1" t="s">
        <v>703</v>
      </c>
      <c r="E2826" s="1">
        <v>8</v>
      </c>
      <c r="F2826" s="1">
        <v>36808</v>
      </c>
      <c r="G2826" s="1" t="s">
        <v>1615</v>
      </c>
      <c r="H2826" s="1" t="s">
        <v>33</v>
      </c>
      <c r="I2826" s="1">
        <v>1</v>
      </c>
    </row>
    <row r="2827" spans="1:9" ht="15">
      <c r="A2827" s="1" t="s">
        <v>9</v>
      </c>
      <c r="B2827" s="1" t="s">
        <v>1538</v>
      </c>
      <c r="C2827" s="1" t="s">
        <v>1610</v>
      </c>
      <c r="D2827" s="1" t="s">
        <v>703</v>
      </c>
      <c r="E2827" s="1">
        <v>8</v>
      </c>
      <c r="F2827" s="1">
        <v>36997</v>
      </c>
      <c r="G2827" s="1" t="s">
        <v>1616</v>
      </c>
      <c r="H2827" s="1" t="s">
        <v>30</v>
      </c>
      <c r="I2827" s="1">
        <v>2</v>
      </c>
    </row>
    <row r="2828" spans="1:9" ht="15">
      <c r="A2828" s="1" t="s">
        <v>9</v>
      </c>
      <c r="B2828" s="1" t="s">
        <v>1538</v>
      </c>
      <c r="C2828" s="1" t="s">
        <v>1610</v>
      </c>
      <c r="D2828" s="1" t="s">
        <v>703</v>
      </c>
      <c r="E2828" s="1">
        <v>8</v>
      </c>
      <c r="F2828" s="1">
        <v>36997</v>
      </c>
      <c r="G2828" s="1" t="s">
        <v>1616</v>
      </c>
      <c r="H2828" s="1" t="s">
        <v>33</v>
      </c>
      <c r="I2828" s="1">
        <v>4</v>
      </c>
    </row>
    <row r="2829" spans="1:9" ht="15">
      <c r="A2829" s="1" t="s">
        <v>9</v>
      </c>
      <c r="B2829" s="1" t="s">
        <v>1538</v>
      </c>
      <c r="C2829" s="1" t="s">
        <v>1610</v>
      </c>
      <c r="D2829" s="1" t="s">
        <v>703</v>
      </c>
      <c r="E2829" s="1">
        <v>8</v>
      </c>
      <c r="F2829" s="1">
        <v>36997</v>
      </c>
      <c r="G2829" s="1" t="s">
        <v>1616</v>
      </c>
      <c r="H2829" s="1" t="s">
        <v>12</v>
      </c>
      <c r="I2829" s="1">
        <v>1</v>
      </c>
    </row>
    <row r="2830" spans="1:9" ht="15">
      <c r="A2830" s="1" t="s">
        <v>9</v>
      </c>
      <c r="B2830" s="1" t="s">
        <v>1538</v>
      </c>
      <c r="C2830" s="1" t="s">
        <v>1610</v>
      </c>
      <c r="D2830" s="1" t="s">
        <v>703</v>
      </c>
      <c r="E2830" s="1">
        <v>8</v>
      </c>
      <c r="F2830" s="1">
        <v>39366</v>
      </c>
      <c r="G2830" s="1" t="s">
        <v>1617</v>
      </c>
      <c r="H2830" s="1" t="s">
        <v>30</v>
      </c>
      <c r="I2830" s="1">
        <v>3</v>
      </c>
    </row>
    <row r="2831" spans="1:9" ht="15">
      <c r="A2831" s="1" t="s">
        <v>9</v>
      </c>
      <c r="B2831" s="1" t="s">
        <v>1538</v>
      </c>
      <c r="C2831" s="1" t="s">
        <v>1610</v>
      </c>
      <c r="D2831" s="1" t="s">
        <v>703</v>
      </c>
      <c r="E2831" s="1">
        <v>8</v>
      </c>
      <c r="F2831" s="1">
        <v>39366</v>
      </c>
      <c r="G2831" s="1" t="s">
        <v>1617</v>
      </c>
      <c r="H2831" s="1" t="s">
        <v>56</v>
      </c>
      <c r="I2831" s="1">
        <v>1</v>
      </c>
    </row>
    <row r="2832" spans="1:9" ht="15">
      <c r="A2832" s="1" t="s">
        <v>9</v>
      </c>
      <c r="B2832" s="1" t="s">
        <v>1538</v>
      </c>
      <c r="C2832" s="1" t="s">
        <v>1610</v>
      </c>
      <c r="D2832" s="1" t="s">
        <v>703</v>
      </c>
      <c r="E2832" s="1">
        <v>8</v>
      </c>
      <c r="F2832" s="1">
        <v>39366</v>
      </c>
      <c r="G2832" s="1" t="s">
        <v>1617</v>
      </c>
      <c r="H2832" s="1" t="s">
        <v>33</v>
      </c>
      <c r="I2832" s="1">
        <v>9</v>
      </c>
    </row>
    <row r="2833" spans="1:9" ht="15">
      <c r="A2833" s="1" t="s">
        <v>9</v>
      </c>
      <c r="B2833" s="1" t="s">
        <v>1538</v>
      </c>
      <c r="C2833" s="1" t="s">
        <v>1610</v>
      </c>
      <c r="D2833" s="1" t="s">
        <v>703</v>
      </c>
      <c r="E2833" s="1">
        <v>8</v>
      </c>
      <c r="F2833" s="1">
        <v>39366</v>
      </c>
      <c r="G2833" s="1" t="s">
        <v>1617</v>
      </c>
      <c r="H2833" s="1" t="s">
        <v>134</v>
      </c>
      <c r="I2833" s="1">
        <v>1</v>
      </c>
    </row>
    <row r="2834" spans="1:9" ht="15">
      <c r="A2834" s="1" t="s">
        <v>9</v>
      </c>
      <c r="B2834" s="1" t="s">
        <v>1538</v>
      </c>
      <c r="C2834" s="1" t="s">
        <v>1610</v>
      </c>
      <c r="D2834" s="1" t="s">
        <v>703</v>
      </c>
      <c r="E2834" s="1">
        <v>8</v>
      </c>
      <c r="F2834" s="1">
        <v>39366</v>
      </c>
      <c r="G2834" s="1" t="s">
        <v>1617</v>
      </c>
      <c r="H2834" s="1" t="s">
        <v>220</v>
      </c>
      <c r="I2834" s="1">
        <v>1</v>
      </c>
    </row>
    <row r="2835" spans="1:9" ht="15">
      <c r="A2835" s="1" t="s">
        <v>9</v>
      </c>
      <c r="B2835" s="1" t="s">
        <v>1538</v>
      </c>
      <c r="C2835" s="1" t="s">
        <v>1610</v>
      </c>
      <c r="D2835" s="1" t="s">
        <v>703</v>
      </c>
      <c r="E2835" s="1">
        <v>8</v>
      </c>
      <c r="F2835" s="1">
        <v>39366</v>
      </c>
      <c r="G2835" s="1" t="s">
        <v>1617</v>
      </c>
      <c r="H2835" s="1" t="s">
        <v>12</v>
      </c>
      <c r="I2835" s="1">
        <v>2</v>
      </c>
    </row>
    <row r="2836" spans="1:9" ht="15">
      <c r="A2836" s="1" t="s">
        <v>9</v>
      </c>
      <c r="B2836" s="1" t="s">
        <v>1538</v>
      </c>
      <c r="C2836" s="1" t="s">
        <v>1618</v>
      </c>
      <c r="D2836" s="1" t="s">
        <v>703</v>
      </c>
      <c r="E2836" s="1">
        <v>8</v>
      </c>
      <c r="F2836" s="1">
        <v>2872</v>
      </c>
      <c r="G2836" s="1" t="s">
        <v>1619</v>
      </c>
      <c r="H2836" s="1" t="s">
        <v>30</v>
      </c>
      <c r="I2836" s="1">
        <v>1</v>
      </c>
    </row>
    <row r="2837" spans="1:9" ht="15">
      <c r="A2837" s="1" t="s">
        <v>9</v>
      </c>
      <c r="B2837" s="1" t="s">
        <v>1538</v>
      </c>
      <c r="C2837" s="1" t="s">
        <v>1618</v>
      </c>
      <c r="D2837" s="1" t="s">
        <v>703</v>
      </c>
      <c r="E2837" s="1">
        <v>8</v>
      </c>
      <c r="F2837" s="1">
        <v>2872</v>
      </c>
      <c r="G2837" s="1" t="s">
        <v>1619</v>
      </c>
      <c r="H2837" s="1" t="s">
        <v>33</v>
      </c>
      <c r="I2837" s="1">
        <v>6</v>
      </c>
    </row>
    <row r="2838" spans="1:9" ht="15">
      <c r="A2838" s="1" t="s">
        <v>9</v>
      </c>
      <c r="B2838" s="1" t="s">
        <v>1538</v>
      </c>
      <c r="C2838" s="1" t="s">
        <v>1618</v>
      </c>
      <c r="D2838" s="1" t="s">
        <v>703</v>
      </c>
      <c r="E2838" s="1">
        <v>8</v>
      </c>
      <c r="F2838" s="1">
        <v>2872</v>
      </c>
      <c r="G2838" s="1" t="s">
        <v>1619</v>
      </c>
      <c r="H2838" s="1" t="s">
        <v>12</v>
      </c>
      <c r="I2838" s="1">
        <v>2</v>
      </c>
    </row>
    <row r="2839" spans="1:9" ht="15">
      <c r="A2839" s="1" t="s">
        <v>9</v>
      </c>
      <c r="B2839" s="1" t="s">
        <v>1538</v>
      </c>
      <c r="C2839" s="1" t="s">
        <v>1618</v>
      </c>
      <c r="D2839" s="1" t="s">
        <v>703</v>
      </c>
      <c r="E2839" s="1">
        <v>8</v>
      </c>
      <c r="F2839" s="1">
        <v>2884</v>
      </c>
      <c r="G2839" s="1" t="s">
        <v>1620</v>
      </c>
      <c r="H2839" s="1" t="s">
        <v>33</v>
      </c>
      <c r="I2839" s="1">
        <v>2</v>
      </c>
    </row>
    <row r="2840" spans="1:9" ht="15">
      <c r="A2840" s="1" t="s">
        <v>9</v>
      </c>
      <c r="B2840" s="1" t="s">
        <v>1538</v>
      </c>
      <c r="C2840" s="1" t="s">
        <v>1618</v>
      </c>
      <c r="D2840" s="1" t="s">
        <v>703</v>
      </c>
      <c r="E2840" s="1">
        <v>8</v>
      </c>
      <c r="F2840" s="1">
        <v>2884</v>
      </c>
      <c r="G2840" s="1" t="s">
        <v>1620</v>
      </c>
      <c r="H2840" s="1" t="s">
        <v>12</v>
      </c>
      <c r="I2840" s="1">
        <v>1</v>
      </c>
    </row>
    <row r="2841" spans="1:9" ht="15">
      <c r="A2841" s="1" t="s">
        <v>9</v>
      </c>
      <c r="B2841" s="1" t="s">
        <v>1538</v>
      </c>
      <c r="C2841" s="1" t="s">
        <v>1618</v>
      </c>
      <c r="D2841" s="1" t="s">
        <v>703</v>
      </c>
      <c r="E2841" s="1">
        <v>8</v>
      </c>
      <c r="F2841" s="1">
        <v>2987</v>
      </c>
      <c r="G2841" s="1" t="s">
        <v>1621</v>
      </c>
      <c r="H2841" s="1" t="s">
        <v>33</v>
      </c>
      <c r="I2841" s="1">
        <v>7</v>
      </c>
    </row>
    <row r="2842" spans="1:9" ht="15">
      <c r="A2842" s="1" t="s">
        <v>9</v>
      </c>
      <c r="B2842" s="1" t="s">
        <v>1538</v>
      </c>
      <c r="C2842" s="1" t="s">
        <v>1618</v>
      </c>
      <c r="D2842" s="1" t="s">
        <v>703</v>
      </c>
      <c r="E2842" s="1">
        <v>8</v>
      </c>
      <c r="F2842" s="1">
        <v>36778</v>
      </c>
      <c r="G2842" s="1" t="s">
        <v>1622</v>
      </c>
      <c r="H2842" s="1" t="s">
        <v>33</v>
      </c>
      <c r="I2842" s="1">
        <v>22</v>
      </c>
    </row>
    <row r="2843" spans="1:9" ht="15">
      <c r="A2843" s="1" t="s">
        <v>9</v>
      </c>
      <c r="B2843" s="1" t="s">
        <v>1538</v>
      </c>
      <c r="C2843" s="1" t="s">
        <v>1618</v>
      </c>
      <c r="D2843" s="1" t="s">
        <v>703</v>
      </c>
      <c r="E2843" s="1">
        <v>8</v>
      </c>
      <c r="F2843" s="1">
        <v>36778</v>
      </c>
      <c r="G2843" s="1" t="s">
        <v>1622</v>
      </c>
      <c r="H2843" s="1" t="s">
        <v>34</v>
      </c>
      <c r="I2843" s="1">
        <v>1</v>
      </c>
    </row>
    <row r="2844" spans="1:9" ht="15">
      <c r="A2844" s="1" t="s">
        <v>9</v>
      </c>
      <c r="B2844" s="1" t="s">
        <v>1538</v>
      </c>
      <c r="C2844" s="1" t="s">
        <v>1618</v>
      </c>
      <c r="D2844" s="1" t="s">
        <v>703</v>
      </c>
      <c r="E2844" s="1">
        <v>8</v>
      </c>
      <c r="F2844" s="1">
        <v>37345</v>
      </c>
      <c r="G2844" s="1" t="s">
        <v>1623</v>
      </c>
      <c r="H2844" s="1" t="s">
        <v>30</v>
      </c>
      <c r="I2844" s="1">
        <v>1</v>
      </c>
    </row>
    <row r="2845" spans="1:9" ht="15">
      <c r="A2845" s="1" t="s">
        <v>9</v>
      </c>
      <c r="B2845" s="1" t="s">
        <v>1538</v>
      </c>
      <c r="C2845" s="1" t="s">
        <v>1618</v>
      </c>
      <c r="D2845" s="1" t="s">
        <v>703</v>
      </c>
      <c r="E2845" s="1">
        <v>8</v>
      </c>
      <c r="F2845" s="1">
        <v>37345</v>
      </c>
      <c r="G2845" s="1" t="s">
        <v>1623</v>
      </c>
      <c r="H2845" s="1" t="s">
        <v>56</v>
      </c>
      <c r="I2845" s="1">
        <v>1</v>
      </c>
    </row>
    <row r="2846" spans="1:9" ht="15">
      <c r="A2846" s="1" t="s">
        <v>9</v>
      </c>
      <c r="B2846" s="1" t="s">
        <v>1538</v>
      </c>
      <c r="C2846" s="1" t="s">
        <v>1618</v>
      </c>
      <c r="D2846" s="1" t="s">
        <v>703</v>
      </c>
      <c r="E2846" s="1">
        <v>8</v>
      </c>
      <c r="F2846" s="1">
        <v>37345</v>
      </c>
      <c r="G2846" s="1" t="s">
        <v>1623</v>
      </c>
      <c r="H2846" s="1" t="s">
        <v>33</v>
      </c>
      <c r="I2846" s="1">
        <v>5</v>
      </c>
    </row>
    <row r="2847" spans="1:9" ht="15">
      <c r="A2847" s="1" t="s">
        <v>9</v>
      </c>
      <c r="B2847" s="1" t="s">
        <v>1538</v>
      </c>
      <c r="C2847" s="1" t="s">
        <v>1618</v>
      </c>
      <c r="D2847" s="1" t="s">
        <v>703</v>
      </c>
      <c r="E2847" s="1">
        <v>8</v>
      </c>
      <c r="F2847" s="1">
        <v>37345</v>
      </c>
      <c r="G2847" s="1" t="s">
        <v>1623</v>
      </c>
      <c r="H2847" s="1" t="s">
        <v>51</v>
      </c>
      <c r="I2847" s="1">
        <v>2</v>
      </c>
    </row>
    <row r="2848" spans="1:9" ht="15">
      <c r="A2848" s="1" t="s">
        <v>9</v>
      </c>
      <c r="B2848" s="1" t="s">
        <v>1538</v>
      </c>
      <c r="C2848" s="1" t="s">
        <v>1618</v>
      </c>
      <c r="D2848" s="1" t="s">
        <v>703</v>
      </c>
      <c r="E2848" s="1">
        <v>8</v>
      </c>
      <c r="F2848" s="1">
        <v>37345</v>
      </c>
      <c r="G2848" s="1" t="s">
        <v>1623</v>
      </c>
      <c r="H2848" s="1" t="s">
        <v>12</v>
      </c>
      <c r="I2848" s="1">
        <v>3</v>
      </c>
    </row>
    <row r="2849" spans="1:9" ht="15">
      <c r="A2849" s="1" t="s">
        <v>9</v>
      </c>
      <c r="B2849" s="1" t="s">
        <v>1538</v>
      </c>
      <c r="C2849" s="1" t="s">
        <v>1618</v>
      </c>
      <c r="D2849" s="1" t="s">
        <v>703</v>
      </c>
      <c r="E2849" s="1">
        <v>8</v>
      </c>
      <c r="F2849" s="1">
        <v>902573</v>
      </c>
      <c r="G2849" s="1" t="s">
        <v>1624</v>
      </c>
      <c r="H2849" s="1" t="s">
        <v>56</v>
      </c>
      <c r="I2849" s="1">
        <v>2</v>
      </c>
    </row>
    <row r="2850" spans="1:9" ht="15">
      <c r="A2850" s="1" t="s">
        <v>9</v>
      </c>
      <c r="B2850" s="1" t="s">
        <v>1538</v>
      </c>
      <c r="C2850" s="1" t="s">
        <v>1618</v>
      </c>
      <c r="D2850" s="1" t="s">
        <v>703</v>
      </c>
      <c r="E2850" s="1">
        <v>8</v>
      </c>
      <c r="F2850" s="1">
        <v>902573</v>
      </c>
      <c r="G2850" s="1" t="s">
        <v>1624</v>
      </c>
      <c r="H2850" s="1" t="s">
        <v>33</v>
      </c>
      <c r="I2850" s="1">
        <v>7</v>
      </c>
    </row>
    <row r="2851" spans="1:9" ht="15">
      <c r="A2851" s="1" t="s">
        <v>9</v>
      </c>
      <c r="B2851" s="1" t="s">
        <v>1538</v>
      </c>
      <c r="C2851" s="1" t="s">
        <v>1618</v>
      </c>
      <c r="D2851" s="1" t="s">
        <v>703</v>
      </c>
      <c r="E2851" s="1">
        <v>8</v>
      </c>
      <c r="F2851" s="1">
        <v>902573</v>
      </c>
      <c r="G2851" s="1" t="s">
        <v>1624</v>
      </c>
      <c r="H2851" s="1" t="s">
        <v>51</v>
      </c>
      <c r="I2851" s="1">
        <v>2</v>
      </c>
    </row>
    <row r="2852" spans="1:9" ht="15">
      <c r="A2852" s="1" t="s">
        <v>9</v>
      </c>
      <c r="B2852" s="1" t="s">
        <v>1538</v>
      </c>
      <c r="C2852" s="1" t="s">
        <v>1618</v>
      </c>
      <c r="D2852" s="1" t="s">
        <v>703</v>
      </c>
      <c r="E2852" s="1">
        <v>8</v>
      </c>
      <c r="F2852" s="1">
        <v>902822</v>
      </c>
      <c r="G2852" s="1" t="s">
        <v>1625</v>
      </c>
      <c r="H2852" s="1" t="s">
        <v>33</v>
      </c>
      <c r="I2852" s="1">
        <v>7</v>
      </c>
    </row>
    <row r="2853" spans="1:9" ht="15">
      <c r="A2853" s="1" t="s">
        <v>9</v>
      </c>
      <c r="B2853" s="1" t="s">
        <v>1538</v>
      </c>
      <c r="C2853" s="1" t="s">
        <v>1618</v>
      </c>
      <c r="D2853" s="1" t="s">
        <v>703</v>
      </c>
      <c r="E2853" s="1">
        <v>8</v>
      </c>
      <c r="F2853" s="1">
        <v>902822</v>
      </c>
      <c r="G2853" s="1" t="s">
        <v>1625</v>
      </c>
      <c r="H2853" s="1" t="s">
        <v>12</v>
      </c>
      <c r="I2853" s="1">
        <v>3</v>
      </c>
    </row>
    <row r="2854" spans="1:9" ht="15">
      <c r="A2854" s="1" t="s">
        <v>9</v>
      </c>
      <c r="B2854" s="1" t="s">
        <v>1538</v>
      </c>
      <c r="C2854" s="1" t="s">
        <v>1618</v>
      </c>
      <c r="D2854" s="1" t="s">
        <v>703</v>
      </c>
      <c r="E2854" s="1">
        <v>8</v>
      </c>
      <c r="F2854" s="1">
        <v>904624</v>
      </c>
      <c r="G2854" s="1" t="s">
        <v>1626</v>
      </c>
      <c r="H2854" s="1" t="s">
        <v>30</v>
      </c>
      <c r="I2854" s="1">
        <v>1</v>
      </c>
    </row>
    <row r="2855" spans="1:9" ht="15">
      <c r="A2855" s="1" t="s">
        <v>9</v>
      </c>
      <c r="B2855" s="1" t="s">
        <v>1538</v>
      </c>
      <c r="C2855" s="1" t="s">
        <v>1618</v>
      </c>
      <c r="D2855" s="1" t="s">
        <v>703</v>
      </c>
      <c r="E2855" s="1">
        <v>8</v>
      </c>
      <c r="F2855" s="1">
        <v>904624</v>
      </c>
      <c r="G2855" s="1" t="s">
        <v>1626</v>
      </c>
      <c r="H2855" s="1" t="s">
        <v>33</v>
      </c>
      <c r="I2855" s="1">
        <v>20</v>
      </c>
    </row>
    <row r="2856" spans="1:9" ht="15">
      <c r="A2856" s="1" t="s">
        <v>9</v>
      </c>
      <c r="B2856" s="1" t="s">
        <v>1538</v>
      </c>
      <c r="C2856" s="1" t="s">
        <v>1618</v>
      </c>
      <c r="D2856" s="1" t="s">
        <v>703</v>
      </c>
      <c r="E2856" s="1">
        <v>8</v>
      </c>
      <c r="F2856" s="1">
        <v>904624</v>
      </c>
      <c r="G2856" s="1" t="s">
        <v>1626</v>
      </c>
      <c r="H2856" s="1" t="s">
        <v>134</v>
      </c>
      <c r="I2856" s="1">
        <v>1</v>
      </c>
    </row>
    <row r="2857" spans="1:9" ht="15">
      <c r="A2857" s="1" t="s">
        <v>9</v>
      </c>
      <c r="B2857" s="1" t="s">
        <v>1538</v>
      </c>
      <c r="C2857" s="1" t="s">
        <v>1618</v>
      </c>
      <c r="D2857" s="1" t="s">
        <v>703</v>
      </c>
      <c r="E2857" s="1">
        <v>8</v>
      </c>
      <c r="F2857" s="1">
        <v>904624</v>
      </c>
      <c r="G2857" s="1" t="s">
        <v>1626</v>
      </c>
      <c r="H2857" s="1" t="s">
        <v>34</v>
      </c>
      <c r="I2857" s="1">
        <v>2</v>
      </c>
    </row>
    <row r="2858" spans="1:9" ht="15">
      <c r="A2858" s="1" t="s">
        <v>9</v>
      </c>
      <c r="B2858" s="1" t="s">
        <v>1538</v>
      </c>
      <c r="C2858" s="1" t="s">
        <v>1618</v>
      </c>
      <c r="D2858" s="1" t="s">
        <v>703</v>
      </c>
      <c r="E2858" s="1">
        <v>8</v>
      </c>
      <c r="F2858" s="1">
        <v>904624</v>
      </c>
      <c r="G2858" s="1" t="s">
        <v>1626</v>
      </c>
      <c r="H2858" s="1" t="s">
        <v>14</v>
      </c>
      <c r="I2858" s="1">
        <v>1</v>
      </c>
    </row>
    <row r="2859" spans="1:9" ht="15">
      <c r="A2859" s="1" t="s">
        <v>9</v>
      </c>
      <c r="B2859" s="1" t="s">
        <v>1538</v>
      </c>
      <c r="C2859" s="1" t="s">
        <v>1618</v>
      </c>
      <c r="D2859" s="1" t="s">
        <v>703</v>
      </c>
      <c r="E2859" s="1">
        <v>8</v>
      </c>
      <c r="F2859" s="1">
        <v>904624</v>
      </c>
      <c r="G2859" s="1" t="s">
        <v>1626</v>
      </c>
      <c r="H2859" s="1" t="s">
        <v>12</v>
      </c>
      <c r="I2859" s="1">
        <v>3</v>
      </c>
    </row>
    <row r="2860" spans="1:9" ht="15">
      <c r="A2860" s="1" t="s">
        <v>9</v>
      </c>
      <c r="B2860" s="1" t="s">
        <v>1538</v>
      </c>
      <c r="C2860" s="1" t="s">
        <v>1618</v>
      </c>
      <c r="D2860" s="1" t="s">
        <v>703</v>
      </c>
      <c r="E2860" s="1">
        <v>8</v>
      </c>
      <c r="F2860" s="1">
        <v>910788</v>
      </c>
      <c r="G2860" s="1" t="s">
        <v>1627</v>
      </c>
      <c r="H2860" s="1" t="s">
        <v>33</v>
      </c>
      <c r="I2860" s="1">
        <v>3</v>
      </c>
    </row>
    <row r="2861" spans="1:9" ht="15">
      <c r="A2861" s="1" t="s">
        <v>9</v>
      </c>
      <c r="B2861" s="1" t="s">
        <v>1538</v>
      </c>
      <c r="C2861" s="1" t="s">
        <v>1618</v>
      </c>
      <c r="D2861" s="1" t="s">
        <v>703</v>
      </c>
      <c r="E2861" s="1">
        <v>8</v>
      </c>
      <c r="F2861" s="1">
        <v>910788</v>
      </c>
      <c r="G2861" s="1" t="s">
        <v>1627</v>
      </c>
      <c r="H2861" s="1" t="s">
        <v>34</v>
      </c>
      <c r="I2861" s="1">
        <v>1</v>
      </c>
    </row>
    <row r="2862" spans="1:9" ht="15">
      <c r="A2862" s="1" t="s">
        <v>9</v>
      </c>
      <c r="B2862" s="1" t="s">
        <v>1538</v>
      </c>
      <c r="C2862" s="1" t="s">
        <v>1618</v>
      </c>
      <c r="D2862" s="1" t="s">
        <v>703</v>
      </c>
      <c r="E2862" s="1">
        <v>8</v>
      </c>
      <c r="F2862" s="1">
        <v>910788</v>
      </c>
      <c r="G2862" s="1" t="s">
        <v>1627</v>
      </c>
      <c r="H2862" s="1" t="s">
        <v>14</v>
      </c>
      <c r="I2862" s="1">
        <v>1</v>
      </c>
    </row>
    <row r="2863" spans="1:9" ht="15">
      <c r="A2863" s="1" t="s">
        <v>9</v>
      </c>
      <c r="B2863" s="1" t="s">
        <v>1538</v>
      </c>
      <c r="C2863" s="1" t="s">
        <v>1618</v>
      </c>
      <c r="D2863" s="1" t="s">
        <v>703</v>
      </c>
      <c r="E2863" s="1">
        <v>8</v>
      </c>
      <c r="F2863" s="1">
        <v>910797</v>
      </c>
      <c r="G2863" s="1" t="s">
        <v>1628</v>
      </c>
      <c r="H2863" s="1" t="s">
        <v>33</v>
      </c>
      <c r="I2863" s="1">
        <v>6</v>
      </c>
    </row>
    <row r="2864" spans="1:9" ht="15">
      <c r="A2864" s="1" t="s">
        <v>9</v>
      </c>
      <c r="B2864" s="1" t="s">
        <v>1538</v>
      </c>
      <c r="C2864" s="1" t="s">
        <v>1618</v>
      </c>
      <c r="D2864" s="1" t="s">
        <v>703</v>
      </c>
      <c r="E2864" s="1">
        <v>8</v>
      </c>
      <c r="F2864" s="1">
        <v>910797</v>
      </c>
      <c r="G2864" s="1" t="s">
        <v>1628</v>
      </c>
      <c r="H2864" s="1" t="s">
        <v>14</v>
      </c>
      <c r="I2864" s="1">
        <v>1</v>
      </c>
    </row>
    <row r="2865" spans="1:9" ht="15">
      <c r="A2865" s="1" t="s">
        <v>9</v>
      </c>
      <c r="B2865" s="1" t="s">
        <v>1538</v>
      </c>
      <c r="C2865" s="1" t="s">
        <v>1618</v>
      </c>
      <c r="D2865" s="1" t="s">
        <v>703</v>
      </c>
      <c r="E2865" s="1">
        <v>8</v>
      </c>
      <c r="F2865" s="1">
        <v>910797</v>
      </c>
      <c r="G2865" s="1" t="s">
        <v>1628</v>
      </c>
      <c r="H2865" s="1" t="s">
        <v>220</v>
      </c>
      <c r="I2865" s="1">
        <v>1</v>
      </c>
    </row>
    <row r="2866" spans="1:9" ht="15">
      <c r="A2866" s="1" t="s">
        <v>9</v>
      </c>
      <c r="B2866" s="1" t="s">
        <v>1538</v>
      </c>
      <c r="C2866" s="1" t="s">
        <v>1618</v>
      </c>
      <c r="D2866" s="1" t="s">
        <v>703</v>
      </c>
      <c r="E2866" s="1">
        <v>8</v>
      </c>
      <c r="F2866" s="1">
        <v>910855</v>
      </c>
      <c r="G2866" s="1" t="s">
        <v>1629</v>
      </c>
      <c r="H2866" s="1" t="s">
        <v>56</v>
      </c>
      <c r="I2866" s="1">
        <v>1</v>
      </c>
    </row>
    <row r="2867" spans="1:9" ht="15">
      <c r="A2867" s="1" t="s">
        <v>9</v>
      </c>
      <c r="B2867" s="1" t="s">
        <v>1538</v>
      </c>
      <c r="C2867" s="1" t="s">
        <v>1618</v>
      </c>
      <c r="D2867" s="1" t="s">
        <v>703</v>
      </c>
      <c r="E2867" s="1">
        <v>8</v>
      </c>
      <c r="F2867" s="1">
        <v>910855</v>
      </c>
      <c r="G2867" s="1" t="s">
        <v>1629</v>
      </c>
      <c r="H2867" s="1" t="s">
        <v>33</v>
      </c>
      <c r="I2867" s="1">
        <v>8</v>
      </c>
    </row>
    <row r="2868" spans="1:9" ht="15">
      <c r="A2868" s="1" t="s">
        <v>9</v>
      </c>
      <c r="B2868" s="1" t="s">
        <v>1538</v>
      </c>
      <c r="C2868" s="1" t="s">
        <v>1618</v>
      </c>
      <c r="D2868" s="1" t="s">
        <v>703</v>
      </c>
      <c r="E2868" s="1">
        <v>8</v>
      </c>
      <c r="F2868" s="1">
        <v>915683</v>
      </c>
      <c r="G2868" s="1" t="s">
        <v>1630</v>
      </c>
      <c r="H2868" s="1" t="s">
        <v>30</v>
      </c>
      <c r="I2868" s="1">
        <v>3</v>
      </c>
    </row>
    <row r="2869" spans="1:9" ht="15">
      <c r="A2869" s="1" t="s">
        <v>9</v>
      </c>
      <c r="B2869" s="1" t="s">
        <v>1538</v>
      </c>
      <c r="C2869" s="1" t="s">
        <v>1618</v>
      </c>
      <c r="D2869" s="1" t="s">
        <v>703</v>
      </c>
      <c r="E2869" s="1">
        <v>8</v>
      </c>
      <c r="F2869" s="1">
        <v>915683</v>
      </c>
      <c r="G2869" s="1" t="s">
        <v>1630</v>
      </c>
      <c r="H2869" s="1" t="s">
        <v>56</v>
      </c>
      <c r="I2869" s="1">
        <v>1</v>
      </c>
    </row>
    <row r="2870" spans="1:9" ht="15">
      <c r="A2870" s="1" t="s">
        <v>9</v>
      </c>
      <c r="B2870" s="1" t="s">
        <v>1538</v>
      </c>
      <c r="C2870" s="1" t="s">
        <v>1618</v>
      </c>
      <c r="D2870" s="1" t="s">
        <v>703</v>
      </c>
      <c r="E2870" s="1">
        <v>8</v>
      </c>
      <c r="F2870" s="1">
        <v>915683</v>
      </c>
      <c r="G2870" s="1" t="s">
        <v>1630</v>
      </c>
      <c r="H2870" s="1" t="s">
        <v>33</v>
      </c>
      <c r="I2870" s="1">
        <v>18</v>
      </c>
    </row>
    <row r="2871" spans="1:9" ht="15">
      <c r="A2871" s="1" t="s">
        <v>9</v>
      </c>
      <c r="B2871" s="1" t="s">
        <v>1538</v>
      </c>
      <c r="C2871" s="1" t="s">
        <v>1618</v>
      </c>
      <c r="D2871" s="1" t="s">
        <v>703</v>
      </c>
      <c r="E2871" s="1">
        <v>8</v>
      </c>
      <c r="F2871" s="1">
        <v>915683</v>
      </c>
      <c r="G2871" s="1" t="s">
        <v>1630</v>
      </c>
      <c r="H2871" s="1" t="s">
        <v>34</v>
      </c>
      <c r="I2871" s="1">
        <v>1</v>
      </c>
    </row>
    <row r="2872" spans="1:9" ht="15">
      <c r="A2872" s="1" t="s">
        <v>9</v>
      </c>
      <c r="B2872" s="1" t="s">
        <v>1538</v>
      </c>
      <c r="C2872" s="1" t="s">
        <v>1618</v>
      </c>
      <c r="D2872" s="1" t="s">
        <v>703</v>
      </c>
      <c r="E2872" s="1">
        <v>8</v>
      </c>
      <c r="F2872" s="1">
        <v>915683</v>
      </c>
      <c r="G2872" s="1" t="s">
        <v>1630</v>
      </c>
      <c r="H2872" s="1" t="s">
        <v>220</v>
      </c>
      <c r="I2872" s="1">
        <v>1</v>
      </c>
    </row>
    <row r="2873" spans="1:9" ht="15">
      <c r="A2873" s="1" t="s">
        <v>9</v>
      </c>
      <c r="B2873" s="1" t="s">
        <v>1538</v>
      </c>
      <c r="C2873" s="1" t="s">
        <v>1618</v>
      </c>
      <c r="D2873" s="1" t="s">
        <v>703</v>
      </c>
      <c r="E2873" s="1">
        <v>8</v>
      </c>
      <c r="F2873" s="1">
        <v>915683</v>
      </c>
      <c r="G2873" s="1" t="s">
        <v>1630</v>
      </c>
      <c r="H2873" s="1" t="s">
        <v>51</v>
      </c>
      <c r="I2873" s="1">
        <v>1</v>
      </c>
    </row>
    <row r="2874" spans="1:9" ht="15">
      <c r="A2874" s="1" t="s">
        <v>9</v>
      </c>
      <c r="B2874" s="1" t="s">
        <v>1538</v>
      </c>
      <c r="C2874" s="1" t="s">
        <v>1618</v>
      </c>
      <c r="D2874" s="1" t="s">
        <v>703</v>
      </c>
      <c r="E2874" s="1">
        <v>8</v>
      </c>
      <c r="F2874" s="1">
        <v>916493</v>
      </c>
      <c r="G2874" s="1" t="s">
        <v>1631</v>
      </c>
      <c r="H2874" s="1" t="s">
        <v>33</v>
      </c>
      <c r="I2874" s="1">
        <v>9</v>
      </c>
    </row>
    <row r="2875" spans="1:9" ht="15">
      <c r="A2875" s="1" t="s">
        <v>9</v>
      </c>
      <c r="B2875" s="1" t="s">
        <v>1538</v>
      </c>
      <c r="C2875" s="1" t="s">
        <v>1618</v>
      </c>
      <c r="D2875" s="1" t="s">
        <v>703</v>
      </c>
      <c r="E2875" s="1">
        <v>8</v>
      </c>
      <c r="F2875" s="1">
        <v>925445</v>
      </c>
      <c r="G2875" s="1" t="s">
        <v>1632</v>
      </c>
      <c r="H2875" s="1" t="s">
        <v>30</v>
      </c>
      <c r="I2875" s="1">
        <v>1</v>
      </c>
    </row>
    <row r="2876" spans="1:9" ht="15">
      <c r="A2876" s="1" t="s">
        <v>9</v>
      </c>
      <c r="B2876" s="1" t="s">
        <v>1538</v>
      </c>
      <c r="C2876" s="1" t="s">
        <v>1618</v>
      </c>
      <c r="D2876" s="1" t="s">
        <v>703</v>
      </c>
      <c r="E2876" s="1">
        <v>8</v>
      </c>
      <c r="F2876" s="1">
        <v>925445</v>
      </c>
      <c r="G2876" s="1" t="s">
        <v>1632</v>
      </c>
      <c r="H2876" s="1" t="s">
        <v>33</v>
      </c>
      <c r="I2876" s="1">
        <v>3</v>
      </c>
    </row>
    <row r="2877" spans="1:9" ht="15">
      <c r="A2877" s="1" t="s">
        <v>9</v>
      </c>
      <c r="B2877" s="1" t="s">
        <v>1538</v>
      </c>
      <c r="C2877" s="1" t="s">
        <v>1618</v>
      </c>
      <c r="D2877" s="1" t="s">
        <v>703</v>
      </c>
      <c r="E2877" s="1">
        <v>8</v>
      </c>
      <c r="F2877" s="1">
        <v>925457</v>
      </c>
      <c r="G2877" s="1" t="s">
        <v>1633</v>
      </c>
      <c r="H2877" s="1" t="s">
        <v>33</v>
      </c>
      <c r="I2877" s="1">
        <v>2</v>
      </c>
    </row>
    <row r="2878" spans="1:9" ht="15">
      <c r="A2878" s="1" t="s">
        <v>9</v>
      </c>
      <c r="B2878" s="1" t="s">
        <v>1538</v>
      </c>
      <c r="C2878" s="1" t="s">
        <v>1618</v>
      </c>
      <c r="D2878" s="1" t="s">
        <v>703</v>
      </c>
      <c r="E2878" s="1">
        <v>8</v>
      </c>
      <c r="F2878" s="1">
        <v>925457</v>
      </c>
      <c r="G2878" s="1" t="s">
        <v>1633</v>
      </c>
      <c r="H2878" s="1" t="s">
        <v>147</v>
      </c>
      <c r="I2878" s="1">
        <v>1</v>
      </c>
    </row>
    <row r="2879" spans="1:9" ht="15">
      <c r="A2879" s="1" t="s">
        <v>9</v>
      </c>
      <c r="B2879" s="1" t="s">
        <v>1538</v>
      </c>
      <c r="C2879" s="1" t="s">
        <v>1618</v>
      </c>
      <c r="D2879" s="1" t="s">
        <v>703</v>
      </c>
      <c r="E2879" s="1">
        <v>8</v>
      </c>
      <c r="F2879" s="1">
        <v>925457</v>
      </c>
      <c r="G2879" s="1" t="s">
        <v>1633</v>
      </c>
      <c r="H2879" s="1" t="s">
        <v>34</v>
      </c>
      <c r="I2879" s="1">
        <v>1</v>
      </c>
    </row>
    <row r="2880" spans="1:9" ht="15">
      <c r="A2880" s="1" t="s">
        <v>9</v>
      </c>
      <c r="B2880" s="1" t="s">
        <v>1634</v>
      </c>
      <c r="C2880" s="1" t="s">
        <v>1635</v>
      </c>
      <c r="D2880" s="1" t="s">
        <v>703</v>
      </c>
      <c r="E2880" s="1">
        <v>8</v>
      </c>
      <c r="F2880" s="1">
        <v>2926</v>
      </c>
      <c r="G2880" s="1" t="s">
        <v>1636</v>
      </c>
      <c r="H2880" s="1" t="s">
        <v>14</v>
      </c>
      <c r="I2880" s="1">
        <v>1</v>
      </c>
    </row>
    <row r="2881" spans="1:9" ht="15">
      <c r="A2881" s="1" t="s">
        <v>9</v>
      </c>
      <c r="B2881" s="1" t="s">
        <v>1634</v>
      </c>
      <c r="C2881" s="1" t="s">
        <v>1635</v>
      </c>
      <c r="D2881" s="1" t="s">
        <v>703</v>
      </c>
      <c r="E2881" s="1">
        <v>8</v>
      </c>
      <c r="F2881" s="1">
        <v>2926</v>
      </c>
      <c r="G2881" s="1" t="s">
        <v>1636</v>
      </c>
      <c r="H2881" s="1" t="s">
        <v>35</v>
      </c>
      <c r="I2881" s="1">
        <v>1</v>
      </c>
    </row>
    <row r="2882" spans="1:9" ht="15">
      <c r="A2882" s="1" t="s">
        <v>9</v>
      </c>
      <c r="B2882" s="1" t="s">
        <v>1634</v>
      </c>
      <c r="C2882" s="1" t="s">
        <v>1635</v>
      </c>
      <c r="D2882" s="1" t="s">
        <v>703</v>
      </c>
      <c r="E2882" s="1">
        <v>8</v>
      </c>
      <c r="F2882" s="1">
        <v>2938</v>
      </c>
      <c r="G2882" s="1" t="s">
        <v>1637</v>
      </c>
      <c r="H2882" s="1" t="s">
        <v>56</v>
      </c>
      <c r="I2882" s="1">
        <v>1</v>
      </c>
    </row>
    <row r="2883" spans="1:9" ht="15">
      <c r="A2883" s="1" t="s">
        <v>9</v>
      </c>
      <c r="B2883" s="1" t="s">
        <v>1634</v>
      </c>
      <c r="C2883" s="1" t="s">
        <v>1635</v>
      </c>
      <c r="D2883" s="1" t="s">
        <v>703</v>
      </c>
      <c r="E2883" s="1">
        <v>8</v>
      </c>
      <c r="F2883" s="1">
        <v>2938</v>
      </c>
      <c r="G2883" s="1" t="s">
        <v>1637</v>
      </c>
      <c r="H2883" s="1" t="s">
        <v>33</v>
      </c>
      <c r="I2883" s="1">
        <v>1</v>
      </c>
    </row>
    <row r="2884" spans="1:9" ht="15">
      <c r="A2884" s="1" t="s">
        <v>9</v>
      </c>
      <c r="B2884" s="1" t="s">
        <v>1634</v>
      </c>
      <c r="C2884" s="1" t="s">
        <v>1635</v>
      </c>
      <c r="D2884" s="1" t="s">
        <v>703</v>
      </c>
      <c r="E2884" s="1">
        <v>8</v>
      </c>
      <c r="F2884" s="1">
        <v>2938</v>
      </c>
      <c r="G2884" s="1" t="s">
        <v>1637</v>
      </c>
      <c r="H2884" s="1" t="s">
        <v>12</v>
      </c>
      <c r="I2884" s="1">
        <v>2</v>
      </c>
    </row>
    <row r="2885" spans="1:9" ht="15">
      <c r="A2885" s="1" t="s">
        <v>9</v>
      </c>
      <c r="B2885" s="1" t="s">
        <v>1634</v>
      </c>
      <c r="C2885" s="1" t="s">
        <v>1635</v>
      </c>
      <c r="D2885" s="1" t="s">
        <v>703</v>
      </c>
      <c r="E2885" s="1">
        <v>8</v>
      </c>
      <c r="F2885" s="1">
        <v>38118</v>
      </c>
      <c r="G2885" s="1" t="s">
        <v>1638</v>
      </c>
      <c r="H2885" s="1" t="s">
        <v>219</v>
      </c>
      <c r="I2885" s="1">
        <v>1</v>
      </c>
    </row>
    <row r="2886" spans="1:9" ht="15">
      <c r="A2886" s="1" t="s">
        <v>9</v>
      </c>
      <c r="B2886" s="1" t="s">
        <v>1634</v>
      </c>
      <c r="C2886" s="1" t="s">
        <v>1635</v>
      </c>
      <c r="D2886" s="1" t="s">
        <v>703</v>
      </c>
      <c r="E2886" s="1">
        <v>8</v>
      </c>
      <c r="F2886" s="1">
        <v>38118</v>
      </c>
      <c r="G2886" s="1" t="s">
        <v>1638</v>
      </c>
      <c r="H2886" s="1" t="s">
        <v>51</v>
      </c>
      <c r="I2886" s="1">
        <v>1</v>
      </c>
    </row>
    <row r="2887" spans="1:9" ht="15">
      <c r="A2887" s="1" t="s">
        <v>9</v>
      </c>
      <c r="B2887" s="1" t="s">
        <v>1634</v>
      </c>
      <c r="C2887" s="1" t="s">
        <v>1635</v>
      </c>
      <c r="D2887" s="1" t="s">
        <v>703</v>
      </c>
      <c r="E2887" s="1">
        <v>8</v>
      </c>
      <c r="F2887" s="1">
        <v>38118</v>
      </c>
      <c r="G2887" s="1" t="s">
        <v>1638</v>
      </c>
      <c r="H2887" s="1" t="s">
        <v>1237</v>
      </c>
      <c r="I2887" s="1">
        <v>1</v>
      </c>
    </row>
    <row r="2888" spans="1:9" ht="15">
      <c r="A2888" s="1" t="s">
        <v>9</v>
      </c>
      <c r="B2888" s="1" t="s">
        <v>1634</v>
      </c>
      <c r="C2888" s="1" t="s">
        <v>1635</v>
      </c>
      <c r="D2888" s="1" t="s">
        <v>703</v>
      </c>
      <c r="E2888" s="1">
        <v>8</v>
      </c>
      <c r="F2888" s="1">
        <v>44313</v>
      </c>
      <c r="G2888" s="1" t="s">
        <v>1639</v>
      </c>
      <c r="H2888" s="1" t="s">
        <v>33</v>
      </c>
      <c r="I2888" s="1">
        <v>1</v>
      </c>
    </row>
    <row r="2889" spans="1:9" ht="15">
      <c r="A2889" s="1" t="s">
        <v>9</v>
      </c>
      <c r="B2889" s="1" t="s">
        <v>1634</v>
      </c>
      <c r="C2889" s="1" t="s">
        <v>1635</v>
      </c>
      <c r="D2889" s="1" t="s">
        <v>703</v>
      </c>
      <c r="E2889" s="1">
        <v>8</v>
      </c>
      <c r="F2889" s="1">
        <v>44313</v>
      </c>
      <c r="G2889" s="1" t="s">
        <v>1639</v>
      </c>
      <c r="H2889" s="1" t="s">
        <v>105</v>
      </c>
      <c r="I2889" s="1">
        <v>1</v>
      </c>
    </row>
    <row r="2890" spans="1:9" ht="15">
      <c r="A2890" s="1" t="s">
        <v>9</v>
      </c>
      <c r="B2890" s="1" t="s">
        <v>1634</v>
      </c>
      <c r="C2890" s="1" t="s">
        <v>1635</v>
      </c>
      <c r="D2890" s="1" t="s">
        <v>703</v>
      </c>
      <c r="E2890" s="1">
        <v>8</v>
      </c>
      <c r="F2890" s="1">
        <v>44313</v>
      </c>
      <c r="G2890" s="1" t="s">
        <v>1639</v>
      </c>
      <c r="H2890" s="1" t="s">
        <v>12</v>
      </c>
      <c r="I2890" s="1">
        <v>1</v>
      </c>
    </row>
    <row r="2891" spans="1:9" ht="15">
      <c r="A2891" s="1" t="s">
        <v>9</v>
      </c>
      <c r="B2891" s="1" t="s">
        <v>1634</v>
      </c>
      <c r="C2891" s="1" t="s">
        <v>1635</v>
      </c>
      <c r="D2891" s="1" t="s">
        <v>703</v>
      </c>
      <c r="E2891" s="1">
        <v>8</v>
      </c>
      <c r="F2891" s="1">
        <v>901726</v>
      </c>
      <c r="G2891" s="1" t="s">
        <v>1640</v>
      </c>
      <c r="H2891" s="1" t="s">
        <v>33</v>
      </c>
      <c r="I2891" s="1">
        <v>2</v>
      </c>
    </row>
    <row r="2892" spans="1:9" ht="15">
      <c r="A2892" s="1" t="s">
        <v>9</v>
      </c>
      <c r="B2892" s="1" t="s">
        <v>1634</v>
      </c>
      <c r="C2892" s="1" t="s">
        <v>1635</v>
      </c>
      <c r="D2892" s="1" t="s">
        <v>703</v>
      </c>
      <c r="E2892" s="1">
        <v>8</v>
      </c>
      <c r="F2892" s="1">
        <v>902597</v>
      </c>
      <c r="G2892" s="1" t="s">
        <v>1641</v>
      </c>
      <c r="H2892" s="1" t="s">
        <v>34</v>
      </c>
      <c r="I2892" s="1">
        <v>1</v>
      </c>
    </row>
    <row r="2893" spans="1:9" ht="15">
      <c r="A2893" s="1" t="s">
        <v>9</v>
      </c>
      <c r="B2893" s="1" t="s">
        <v>1634</v>
      </c>
      <c r="C2893" s="1" t="s">
        <v>1635</v>
      </c>
      <c r="D2893" s="1" t="s">
        <v>703</v>
      </c>
      <c r="E2893" s="1">
        <v>8</v>
      </c>
      <c r="F2893" s="1">
        <v>902597</v>
      </c>
      <c r="G2893" s="1" t="s">
        <v>1641</v>
      </c>
      <c r="H2893" s="1" t="s">
        <v>12</v>
      </c>
      <c r="I2893" s="1">
        <v>1</v>
      </c>
    </row>
    <row r="2894" spans="1:9" ht="15">
      <c r="A2894" s="1" t="s">
        <v>9</v>
      </c>
      <c r="B2894" s="1" t="s">
        <v>1634</v>
      </c>
      <c r="C2894" s="1" t="s">
        <v>1635</v>
      </c>
      <c r="D2894" s="1" t="s">
        <v>703</v>
      </c>
      <c r="E2894" s="1">
        <v>8</v>
      </c>
      <c r="F2894" s="1">
        <v>902603</v>
      </c>
      <c r="G2894" s="1" t="s">
        <v>1642</v>
      </c>
      <c r="H2894" s="1" t="s">
        <v>45</v>
      </c>
      <c r="I2894" s="1">
        <v>1</v>
      </c>
    </row>
    <row r="2895" spans="1:9" ht="15">
      <c r="A2895" s="1" t="s">
        <v>9</v>
      </c>
      <c r="B2895" s="1" t="s">
        <v>1634</v>
      </c>
      <c r="C2895" s="1" t="s">
        <v>1635</v>
      </c>
      <c r="D2895" s="1" t="s">
        <v>703</v>
      </c>
      <c r="E2895" s="1">
        <v>8</v>
      </c>
      <c r="F2895" s="1">
        <v>902603</v>
      </c>
      <c r="G2895" s="1" t="s">
        <v>1642</v>
      </c>
      <c r="H2895" s="1" t="s">
        <v>12</v>
      </c>
      <c r="I2895" s="1">
        <v>1</v>
      </c>
    </row>
    <row r="2896" spans="1:9" ht="15">
      <c r="A2896" s="1" t="s">
        <v>9</v>
      </c>
      <c r="B2896" s="1" t="s">
        <v>1634</v>
      </c>
      <c r="C2896" s="1" t="s">
        <v>1635</v>
      </c>
      <c r="D2896" s="1" t="s">
        <v>703</v>
      </c>
      <c r="E2896" s="1">
        <v>8</v>
      </c>
      <c r="F2896" s="1">
        <v>910284</v>
      </c>
      <c r="G2896" s="1" t="s">
        <v>1643</v>
      </c>
      <c r="H2896" s="1" t="s">
        <v>56</v>
      </c>
      <c r="I2896" s="1">
        <v>1</v>
      </c>
    </row>
    <row r="2897" spans="1:9" ht="15">
      <c r="A2897" s="1" t="s">
        <v>9</v>
      </c>
      <c r="B2897" s="1" t="s">
        <v>1634</v>
      </c>
      <c r="C2897" s="1" t="s">
        <v>1635</v>
      </c>
      <c r="D2897" s="1" t="s">
        <v>703</v>
      </c>
      <c r="E2897" s="1">
        <v>8</v>
      </c>
      <c r="F2897" s="1">
        <v>914691</v>
      </c>
      <c r="G2897" s="1" t="s">
        <v>1644</v>
      </c>
      <c r="H2897" s="1" t="s">
        <v>33</v>
      </c>
      <c r="I2897" s="1">
        <v>1</v>
      </c>
    </row>
    <row r="2898" spans="1:9" ht="15">
      <c r="A2898" s="1" t="s">
        <v>9</v>
      </c>
      <c r="B2898" s="1" t="s">
        <v>1634</v>
      </c>
      <c r="C2898" s="1" t="s">
        <v>1635</v>
      </c>
      <c r="D2898" s="1" t="s">
        <v>703</v>
      </c>
      <c r="E2898" s="1">
        <v>8</v>
      </c>
      <c r="F2898" s="1">
        <v>914691</v>
      </c>
      <c r="G2898" s="1" t="s">
        <v>1644</v>
      </c>
      <c r="H2898" s="1" t="s">
        <v>45</v>
      </c>
      <c r="I2898" s="1">
        <v>1</v>
      </c>
    </row>
    <row r="2899" spans="1:9" ht="15">
      <c r="A2899" s="1" t="s">
        <v>9</v>
      </c>
      <c r="B2899" s="1" t="s">
        <v>1634</v>
      </c>
      <c r="C2899" s="1" t="s">
        <v>1635</v>
      </c>
      <c r="D2899" s="1" t="s">
        <v>703</v>
      </c>
      <c r="E2899" s="1">
        <v>8</v>
      </c>
      <c r="F2899" s="1">
        <v>914691</v>
      </c>
      <c r="G2899" s="1" t="s">
        <v>1644</v>
      </c>
      <c r="H2899" s="1" t="s">
        <v>134</v>
      </c>
      <c r="I2899" s="1">
        <v>2</v>
      </c>
    </row>
    <row r="2900" spans="1:9" ht="15">
      <c r="A2900" s="1" t="s">
        <v>9</v>
      </c>
      <c r="B2900" s="1" t="s">
        <v>1634</v>
      </c>
      <c r="C2900" s="1" t="s">
        <v>1635</v>
      </c>
      <c r="D2900" s="1" t="s">
        <v>703</v>
      </c>
      <c r="E2900" s="1">
        <v>8</v>
      </c>
      <c r="F2900" s="1">
        <v>915695</v>
      </c>
      <c r="G2900" s="1" t="s">
        <v>1645</v>
      </c>
      <c r="H2900" s="1" t="s">
        <v>30</v>
      </c>
      <c r="I2900" s="1">
        <v>1</v>
      </c>
    </row>
    <row r="2901" spans="1:9" ht="15">
      <c r="A2901" s="1" t="s">
        <v>9</v>
      </c>
      <c r="B2901" s="1" t="s">
        <v>1634</v>
      </c>
      <c r="C2901" s="1" t="s">
        <v>1635</v>
      </c>
      <c r="D2901" s="1" t="s">
        <v>703</v>
      </c>
      <c r="E2901" s="1">
        <v>8</v>
      </c>
      <c r="F2901" s="1">
        <v>915695</v>
      </c>
      <c r="G2901" s="1" t="s">
        <v>1645</v>
      </c>
      <c r="H2901" s="1" t="s">
        <v>33</v>
      </c>
      <c r="I2901" s="1">
        <v>1</v>
      </c>
    </row>
    <row r="2902" spans="1:9" ht="15">
      <c r="A2902" s="1" t="s">
        <v>9</v>
      </c>
      <c r="B2902" s="1" t="s">
        <v>1634</v>
      </c>
      <c r="C2902" s="1" t="s">
        <v>1635</v>
      </c>
      <c r="D2902" s="1" t="s">
        <v>703</v>
      </c>
      <c r="E2902" s="1">
        <v>8</v>
      </c>
      <c r="F2902" s="1">
        <v>915701</v>
      </c>
      <c r="G2902" s="1" t="s">
        <v>1646</v>
      </c>
      <c r="H2902" s="1" t="s">
        <v>33</v>
      </c>
      <c r="I2902" s="1">
        <v>1</v>
      </c>
    </row>
    <row r="2903" spans="1:9" ht="15">
      <c r="A2903" s="1" t="s">
        <v>9</v>
      </c>
      <c r="B2903" s="1" t="s">
        <v>1634</v>
      </c>
      <c r="C2903" s="1" t="s">
        <v>1635</v>
      </c>
      <c r="D2903" s="1" t="s">
        <v>703</v>
      </c>
      <c r="E2903" s="1">
        <v>8</v>
      </c>
      <c r="F2903" s="1">
        <v>916511</v>
      </c>
      <c r="G2903" s="1" t="s">
        <v>1647</v>
      </c>
      <c r="H2903" s="1" t="s">
        <v>167</v>
      </c>
      <c r="I2903" s="1">
        <v>2</v>
      </c>
    </row>
    <row r="2904" spans="1:9" ht="15">
      <c r="A2904" s="1" t="s">
        <v>9</v>
      </c>
      <c r="B2904" s="1" t="s">
        <v>1634</v>
      </c>
      <c r="C2904" s="1" t="s">
        <v>1635</v>
      </c>
      <c r="D2904" s="1" t="s">
        <v>703</v>
      </c>
      <c r="E2904" s="1">
        <v>8</v>
      </c>
      <c r="F2904" s="1">
        <v>916511</v>
      </c>
      <c r="G2904" s="1" t="s">
        <v>1647</v>
      </c>
      <c r="H2904" s="1" t="s">
        <v>30</v>
      </c>
      <c r="I2904" s="1">
        <v>2</v>
      </c>
    </row>
    <row r="2905" spans="1:9" ht="15">
      <c r="A2905" s="1" t="s">
        <v>9</v>
      </c>
      <c r="B2905" s="1" t="s">
        <v>1634</v>
      </c>
      <c r="C2905" s="1" t="s">
        <v>1635</v>
      </c>
      <c r="D2905" s="1" t="s">
        <v>703</v>
      </c>
      <c r="E2905" s="1">
        <v>8</v>
      </c>
      <c r="F2905" s="1">
        <v>916523</v>
      </c>
      <c r="G2905" s="1" t="s">
        <v>1648</v>
      </c>
      <c r="H2905" s="1" t="s">
        <v>30</v>
      </c>
      <c r="I2905" s="1">
        <v>5</v>
      </c>
    </row>
    <row r="2906" spans="1:9" ht="15">
      <c r="A2906" s="1" t="s">
        <v>9</v>
      </c>
      <c r="B2906" s="1" t="s">
        <v>1634</v>
      </c>
      <c r="C2906" s="1" t="s">
        <v>1635</v>
      </c>
      <c r="D2906" s="1" t="s">
        <v>703</v>
      </c>
      <c r="E2906" s="1">
        <v>8</v>
      </c>
      <c r="F2906" s="1">
        <v>916535</v>
      </c>
      <c r="G2906" s="1" t="s">
        <v>1649</v>
      </c>
      <c r="H2906" s="1" t="s">
        <v>33</v>
      </c>
      <c r="I2906" s="1">
        <v>6</v>
      </c>
    </row>
    <row r="2907" spans="1:9" ht="15">
      <c r="A2907" s="1" t="s">
        <v>9</v>
      </c>
      <c r="B2907" s="1" t="s">
        <v>1634</v>
      </c>
      <c r="C2907" s="1" t="s">
        <v>1635</v>
      </c>
      <c r="D2907" s="1" t="s">
        <v>703</v>
      </c>
      <c r="E2907" s="1">
        <v>8</v>
      </c>
      <c r="F2907" s="1">
        <v>917382</v>
      </c>
      <c r="G2907" s="1" t="s">
        <v>1650</v>
      </c>
      <c r="H2907" s="1" t="s">
        <v>30</v>
      </c>
      <c r="I2907" s="1">
        <v>3</v>
      </c>
    </row>
    <row r="2908" spans="1:9" ht="15">
      <c r="A2908" s="1" t="s">
        <v>9</v>
      </c>
      <c r="B2908" s="1" t="s">
        <v>1634</v>
      </c>
      <c r="C2908" s="1" t="s">
        <v>1635</v>
      </c>
      <c r="D2908" s="1" t="s">
        <v>703</v>
      </c>
      <c r="E2908" s="1">
        <v>8</v>
      </c>
      <c r="F2908" s="1">
        <v>917382</v>
      </c>
      <c r="G2908" s="1" t="s">
        <v>1650</v>
      </c>
      <c r="H2908" s="1" t="s">
        <v>56</v>
      </c>
      <c r="I2908" s="1">
        <v>1</v>
      </c>
    </row>
    <row r="2909" spans="1:9" ht="15">
      <c r="A2909" s="1" t="s">
        <v>9</v>
      </c>
      <c r="B2909" s="1" t="s">
        <v>1634</v>
      </c>
      <c r="C2909" s="1" t="s">
        <v>1635</v>
      </c>
      <c r="D2909" s="1" t="s">
        <v>703</v>
      </c>
      <c r="E2909" s="1">
        <v>8</v>
      </c>
      <c r="F2909" s="1">
        <v>917382</v>
      </c>
      <c r="G2909" s="1" t="s">
        <v>1650</v>
      </c>
      <c r="H2909" s="1" t="s">
        <v>33</v>
      </c>
      <c r="I2909" s="1">
        <v>2</v>
      </c>
    </row>
    <row r="2910" spans="1:9" ht="15">
      <c r="A2910" s="1" t="s">
        <v>9</v>
      </c>
      <c r="B2910" s="1" t="s">
        <v>1634</v>
      </c>
      <c r="C2910" s="1" t="s">
        <v>1635</v>
      </c>
      <c r="D2910" s="1" t="s">
        <v>703</v>
      </c>
      <c r="E2910" s="1">
        <v>8</v>
      </c>
      <c r="F2910" s="1">
        <v>923597</v>
      </c>
      <c r="G2910" s="1" t="s">
        <v>1651</v>
      </c>
      <c r="H2910" s="1" t="s">
        <v>86</v>
      </c>
      <c r="I2910" s="1">
        <v>2</v>
      </c>
    </row>
    <row r="2911" spans="1:9" ht="15">
      <c r="A2911" s="1" t="s">
        <v>9</v>
      </c>
      <c r="B2911" s="1" t="s">
        <v>1634</v>
      </c>
      <c r="C2911" s="1" t="s">
        <v>1635</v>
      </c>
      <c r="D2911" s="1" t="s">
        <v>703</v>
      </c>
      <c r="E2911" s="1">
        <v>8</v>
      </c>
      <c r="F2911" s="1">
        <v>923597</v>
      </c>
      <c r="G2911" s="1" t="s">
        <v>1651</v>
      </c>
      <c r="H2911" s="1" t="s">
        <v>431</v>
      </c>
      <c r="I2911" s="1">
        <v>1</v>
      </c>
    </row>
    <row r="2912" spans="1:9" ht="15">
      <c r="A2912" s="1" t="s">
        <v>9</v>
      </c>
      <c r="B2912" s="1" t="s">
        <v>1634</v>
      </c>
      <c r="C2912" s="1" t="s">
        <v>1635</v>
      </c>
      <c r="D2912" s="1" t="s">
        <v>703</v>
      </c>
      <c r="E2912" s="1">
        <v>8</v>
      </c>
      <c r="F2912" s="1">
        <v>923795</v>
      </c>
      <c r="G2912" s="1" t="s">
        <v>1652</v>
      </c>
      <c r="H2912" s="1" t="s">
        <v>33</v>
      </c>
      <c r="I2912" s="1">
        <v>1</v>
      </c>
    </row>
    <row r="2913" spans="1:9" ht="15">
      <c r="A2913" s="1" t="s">
        <v>9</v>
      </c>
      <c r="B2913" s="1" t="s">
        <v>1634</v>
      </c>
      <c r="C2913" s="1" t="s">
        <v>1635</v>
      </c>
      <c r="D2913" s="1" t="s">
        <v>703</v>
      </c>
      <c r="E2913" s="1">
        <v>8</v>
      </c>
      <c r="F2913" s="1">
        <v>923795</v>
      </c>
      <c r="G2913" s="1" t="s">
        <v>1652</v>
      </c>
      <c r="H2913" s="1" t="s">
        <v>134</v>
      </c>
      <c r="I2913" s="1">
        <v>1</v>
      </c>
    </row>
    <row r="2914" spans="1:9" ht="15">
      <c r="A2914" s="1" t="s">
        <v>9</v>
      </c>
      <c r="B2914" s="1" t="s">
        <v>1634</v>
      </c>
      <c r="C2914" s="1" t="s">
        <v>1635</v>
      </c>
      <c r="D2914" s="1" t="s">
        <v>703</v>
      </c>
      <c r="E2914" s="1">
        <v>8</v>
      </c>
      <c r="F2914" s="1">
        <v>923990</v>
      </c>
      <c r="G2914" s="1" t="s">
        <v>1653</v>
      </c>
      <c r="H2914" s="1" t="s">
        <v>33</v>
      </c>
      <c r="I2914" s="1">
        <v>1</v>
      </c>
    </row>
    <row r="2915" spans="1:9" ht="15">
      <c r="A2915" s="1" t="s">
        <v>9</v>
      </c>
      <c r="B2915" s="1" t="s">
        <v>1634</v>
      </c>
      <c r="C2915" s="1" t="s">
        <v>1635</v>
      </c>
      <c r="D2915" s="1" t="s">
        <v>703</v>
      </c>
      <c r="E2915" s="1">
        <v>8</v>
      </c>
      <c r="F2915" s="1">
        <v>924520</v>
      </c>
      <c r="G2915" s="1" t="s">
        <v>1654</v>
      </c>
      <c r="H2915" s="1" t="s">
        <v>33</v>
      </c>
      <c r="I2915" s="1">
        <v>1</v>
      </c>
    </row>
    <row r="2916" spans="1:9" ht="15">
      <c r="A2916" s="1" t="s">
        <v>9</v>
      </c>
      <c r="B2916" s="1" t="s">
        <v>1634</v>
      </c>
      <c r="C2916" s="1" t="s">
        <v>1635</v>
      </c>
      <c r="D2916" s="1" t="s">
        <v>703</v>
      </c>
      <c r="E2916" s="1">
        <v>8</v>
      </c>
      <c r="F2916" s="1">
        <v>924829</v>
      </c>
      <c r="G2916" s="1" t="s">
        <v>1655</v>
      </c>
      <c r="H2916" s="1" t="s">
        <v>12</v>
      </c>
      <c r="I2916" s="1">
        <v>2</v>
      </c>
    </row>
    <row r="2917" spans="1:9" ht="15">
      <c r="A2917" s="1" t="s">
        <v>9</v>
      </c>
      <c r="B2917" s="1" t="s">
        <v>1634</v>
      </c>
      <c r="C2917" s="1" t="s">
        <v>1635</v>
      </c>
      <c r="D2917" s="1" t="s">
        <v>703</v>
      </c>
      <c r="E2917" s="1">
        <v>8</v>
      </c>
      <c r="F2917" s="1">
        <v>925196</v>
      </c>
      <c r="G2917" s="1" t="s">
        <v>1656</v>
      </c>
      <c r="H2917" s="1" t="s">
        <v>33</v>
      </c>
      <c r="I2917" s="1">
        <v>1</v>
      </c>
    </row>
    <row r="2918" spans="1:9" ht="15">
      <c r="A2918" s="1" t="s">
        <v>9</v>
      </c>
      <c r="B2918" s="1" t="s">
        <v>1634</v>
      </c>
      <c r="C2918" s="1" t="s">
        <v>1635</v>
      </c>
      <c r="D2918" s="1" t="s">
        <v>703</v>
      </c>
      <c r="E2918" s="1">
        <v>8</v>
      </c>
      <c r="F2918" s="1">
        <v>925385</v>
      </c>
      <c r="G2918" s="1" t="s">
        <v>1657</v>
      </c>
      <c r="H2918" s="1" t="s">
        <v>556</v>
      </c>
      <c r="I2918" s="1">
        <v>1</v>
      </c>
    </row>
    <row r="2919" spans="1:9" ht="15">
      <c r="A2919" s="1" t="s">
        <v>9</v>
      </c>
      <c r="B2919" s="1" t="s">
        <v>1634</v>
      </c>
      <c r="C2919" s="1" t="s">
        <v>1635</v>
      </c>
      <c r="D2919" s="1" t="s">
        <v>703</v>
      </c>
      <c r="E2919" s="1">
        <v>8</v>
      </c>
      <c r="F2919" s="1">
        <v>925385</v>
      </c>
      <c r="G2919" s="1" t="s">
        <v>1657</v>
      </c>
      <c r="H2919" s="1" t="s">
        <v>431</v>
      </c>
      <c r="I2919" s="1">
        <v>1</v>
      </c>
    </row>
    <row r="2920" spans="1:9" ht="15">
      <c r="A2920" s="1" t="s">
        <v>9</v>
      </c>
      <c r="B2920" s="1" t="s">
        <v>1634</v>
      </c>
      <c r="C2920" s="1" t="s">
        <v>1635</v>
      </c>
      <c r="D2920" s="1" t="s">
        <v>703</v>
      </c>
      <c r="E2920" s="1">
        <v>8</v>
      </c>
      <c r="F2920" s="1">
        <v>925391</v>
      </c>
      <c r="G2920" s="1" t="s">
        <v>1658</v>
      </c>
      <c r="H2920" s="1" t="s">
        <v>34</v>
      </c>
      <c r="I2920" s="1">
        <v>2</v>
      </c>
    </row>
    <row r="2921" spans="1:9" ht="15">
      <c r="A2921" s="1" t="s">
        <v>9</v>
      </c>
      <c r="B2921" s="1" t="s">
        <v>1634</v>
      </c>
      <c r="C2921" s="1" t="s">
        <v>1659</v>
      </c>
      <c r="D2921" s="1" t="s">
        <v>703</v>
      </c>
      <c r="E2921" s="1">
        <v>8</v>
      </c>
      <c r="F2921" s="1">
        <v>2859</v>
      </c>
      <c r="G2921" s="1" t="s">
        <v>1660</v>
      </c>
      <c r="H2921" s="1" t="s">
        <v>33</v>
      </c>
      <c r="I2921" s="1">
        <v>8</v>
      </c>
    </row>
    <row r="2922" spans="1:9" ht="15">
      <c r="A2922" s="1" t="s">
        <v>9</v>
      </c>
      <c r="B2922" s="1" t="s">
        <v>1634</v>
      </c>
      <c r="C2922" s="1" t="s">
        <v>1659</v>
      </c>
      <c r="D2922" s="1" t="s">
        <v>703</v>
      </c>
      <c r="E2922" s="1">
        <v>8</v>
      </c>
      <c r="F2922" s="1">
        <v>2859</v>
      </c>
      <c r="G2922" s="1" t="s">
        <v>1660</v>
      </c>
      <c r="H2922" s="1" t="s">
        <v>86</v>
      </c>
      <c r="I2922" s="1">
        <v>1</v>
      </c>
    </row>
    <row r="2923" spans="1:9" ht="15">
      <c r="A2923" s="1" t="s">
        <v>9</v>
      </c>
      <c r="B2923" s="1" t="s">
        <v>1634</v>
      </c>
      <c r="C2923" s="1" t="s">
        <v>1659</v>
      </c>
      <c r="D2923" s="1" t="s">
        <v>703</v>
      </c>
      <c r="E2923" s="1">
        <v>8</v>
      </c>
      <c r="F2923" s="1">
        <v>2859</v>
      </c>
      <c r="G2923" s="1" t="s">
        <v>1660</v>
      </c>
      <c r="H2923" s="1" t="s">
        <v>220</v>
      </c>
      <c r="I2923" s="1">
        <v>1</v>
      </c>
    </row>
    <row r="2924" spans="1:9" ht="15">
      <c r="A2924" s="1" t="s">
        <v>9</v>
      </c>
      <c r="B2924" s="1" t="s">
        <v>1634</v>
      </c>
      <c r="C2924" s="1" t="s">
        <v>1659</v>
      </c>
      <c r="D2924" s="1" t="s">
        <v>703</v>
      </c>
      <c r="E2924" s="1">
        <v>8</v>
      </c>
      <c r="F2924" s="1">
        <v>2859</v>
      </c>
      <c r="G2924" s="1" t="s">
        <v>1660</v>
      </c>
      <c r="H2924" s="1" t="s">
        <v>35</v>
      </c>
      <c r="I2924" s="1">
        <v>1</v>
      </c>
    </row>
    <row r="2925" spans="1:9" ht="15">
      <c r="A2925" s="1" t="s">
        <v>9</v>
      </c>
      <c r="B2925" s="1" t="s">
        <v>1634</v>
      </c>
      <c r="C2925" s="1" t="s">
        <v>1659</v>
      </c>
      <c r="D2925" s="1" t="s">
        <v>703</v>
      </c>
      <c r="E2925" s="1">
        <v>8</v>
      </c>
      <c r="F2925" s="1">
        <v>2860</v>
      </c>
      <c r="G2925" s="1" t="s">
        <v>1661</v>
      </c>
      <c r="H2925" s="1" t="s">
        <v>33</v>
      </c>
      <c r="I2925" s="1">
        <v>3</v>
      </c>
    </row>
    <row r="2926" spans="1:9" ht="15">
      <c r="A2926" s="1" t="s">
        <v>9</v>
      </c>
      <c r="B2926" s="1" t="s">
        <v>1634</v>
      </c>
      <c r="C2926" s="1" t="s">
        <v>1659</v>
      </c>
      <c r="D2926" s="1" t="s">
        <v>703</v>
      </c>
      <c r="E2926" s="1">
        <v>8</v>
      </c>
      <c r="F2926" s="1">
        <v>2860</v>
      </c>
      <c r="G2926" s="1" t="s">
        <v>1661</v>
      </c>
      <c r="H2926" s="1" t="s">
        <v>34</v>
      </c>
      <c r="I2926" s="1">
        <v>1</v>
      </c>
    </row>
    <row r="2927" spans="1:9" ht="15">
      <c r="A2927" s="1" t="s">
        <v>9</v>
      </c>
      <c r="B2927" s="1" t="s">
        <v>1634</v>
      </c>
      <c r="C2927" s="1" t="s">
        <v>1659</v>
      </c>
      <c r="D2927" s="1" t="s">
        <v>703</v>
      </c>
      <c r="E2927" s="1">
        <v>8</v>
      </c>
      <c r="F2927" s="1">
        <v>2860</v>
      </c>
      <c r="G2927" s="1" t="s">
        <v>1661</v>
      </c>
      <c r="H2927" s="1" t="s">
        <v>14</v>
      </c>
      <c r="I2927" s="1">
        <v>1</v>
      </c>
    </row>
    <row r="2928" spans="1:9" ht="15">
      <c r="A2928" s="1" t="s">
        <v>9</v>
      </c>
      <c r="B2928" s="1" t="s">
        <v>1634</v>
      </c>
      <c r="C2928" s="1" t="s">
        <v>1659</v>
      </c>
      <c r="D2928" s="1" t="s">
        <v>703</v>
      </c>
      <c r="E2928" s="1">
        <v>8</v>
      </c>
      <c r="F2928" s="1">
        <v>2860</v>
      </c>
      <c r="G2928" s="1" t="s">
        <v>1661</v>
      </c>
      <c r="H2928" s="1" t="s">
        <v>12</v>
      </c>
      <c r="I2928" s="1">
        <v>5</v>
      </c>
    </row>
    <row r="2929" spans="1:9" ht="15">
      <c r="A2929" s="1" t="s">
        <v>9</v>
      </c>
      <c r="B2929" s="1" t="s">
        <v>1634</v>
      </c>
      <c r="C2929" s="1" t="s">
        <v>1659</v>
      </c>
      <c r="D2929" s="1" t="s">
        <v>703</v>
      </c>
      <c r="E2929" s="1">
        <v>8</v>
      </c>
      <c r="F2929" s="1">
        <v>2963</v>
      </c>
      <c r="G2929" s="1" t="s">
        <v>1662</v>
      </c>
      <c r="H2929" s="1" t="s">
        <v>220</v>
      </c>
      <c r="I2929" s="1">
        <v>4</v>
      </c>
    </row>
    <row r="2930" spans="1:9" ht="15">
      <c r="A2930" s="1" t="s">
        <v>9</v>
      </c>
      <c r="B2930" s="1" t="s">
        <v>1634</v>
      </c>
      <c r="C2930" s="1" t="s">
        <v>1659</v>
      </c>
      <c r="D2930" s="1" t="s">
        <v>703</v>
      </c>
      <c r="E2930" s="1">
        <v>8</v>
      </c>
      <c r="F2930" s="1">
        <v>2963</v>
      </c>
      <c r="G2930" s="1" t="s">
        <v>1662</v>
      </c>
      <c r="H2930" s="1" t="s">
        <v>722</v>
      </c>
      <c r="I2930" s="1">
        <v>1</v>
      </c>
    </row>
    <row r="2931" spans="1:9" ht="15">
      <c r="A2931" s="1" t="s">
        <v>9</v>
      </c>
      <c r="B2931" s="1" t="s">
        <v>1634</v>
      </c>
      <c r="C2931" s="1" t="s">
        <v>1659</v>
      </c>
      <c r="D2931" s="1" t="s">
        <v>703</v>
      </c>
      <c r="E2931" s="1">
        <v>8</v>
      </c>
      <c r="F2931" s="1">
        <v>3013</v>
      </c>
      <c r="G2931" s="1" t="s">
        <v>1663</v>
      </c>
      <c r="H2931" s="1" t="s">
        <v>33</v>
      </c>
      <c r="I2931" s="1">
        <v>2</v>
      </c>
    </row>
    <row r="2932" spans="1:9" ht="15">
      <c r="A2932" s="1" t="s">
        <v>9</v>
      </c>
      <c r="B2932" s="1" t="s">
        <v>1634</v>
      </c>
      <c r="C2932" s="1" t="s">
        <v>1659</v>
      </c>
      <c r="D2932" s="1" t="s">
        <v>703</v>
      </c>
      <c r="E2932" s="1">
        <v>8</v>
      </c>
      <c r="F2932" s="1">
        <v>3013</v>
      </c>
      <c r="G2932" s="1" t="s">
        <v>1663</v>
      </c>
      <c r="H2932" s="1" t="s">
        <v>34</v>
      </c>
      <c r="I2932" s="1">
        <v>2</v>
      </c>
    </row>
    <row r="2933" spans="1:9" ht="15">
      <c r="A2933" s="1" t="s">
        <v>9</v>
      </c>
      <c r="B2933" s="1" t="s">
        <v>1634</v>
      </c>
      <c r="C2933" s="1" t="s">
        <v>1659</v>
      </c>
      <c r="D2933" s="1" t="s">
        <v>703</v>
      </c>
      <c r="E2933" s="1">
        <v>8</v>
      </c>
      <c r="F2933" s="1">
        <v>37357</v>
      </c>
      <c r="G2933" s="1" t="s">
        <v>1664</v>
      </c>
      <c r="H2933" s="1" t="s">
        <v>30</v>
      </c>
      <c r="I2933" s="1">
        <v>1</v>
      </c>
    </row>
    <row r="2934" spans="1:9" ht="15">
      <c r="A2934" s="1" t="s">
        <v>9</v>
      </c>
      <c r="B2934" s="1" t="s">
        <v>1634</v>
      </c>
      <c r="C2934" s="1" t="s">
        <v>1659</v>
      </c>
      <c r="D2934" s="1" t="s">
        <v>703</v>
      </c>
      <c r="E2934" s="1">
        <v>8</v>
      </c>
      <c r="F2934" s="1">
        <v>37357</v>
      </c>
      <c r="G2934" s="1" t="s">
        <v>1664</v>
      </c>
      <c r="H2934" s="1" t="s">
        <v>33</v>
      </c>
      <c r="I2934" s="1">
        <v>2</v>
      </c>
    </row>
    <row r="2935" spans="1:9" ht="15">
      <c r="A2935" s="1" t="s">
        <v>9</v>
      </c>
      <c r="B2935" s="1" t="s">
        <v>1634</v>
      </c>
      <c r="C2935" s="1" t="s">
        <v>1659</v>
      </c>
      <c r="D2935" s="1" t="s">
        <v>703</v>
      </c>
      <c r="E2935" s="1">
        <v>8</v>
      </c>
      <c r="F2935" s="1">
        <v>37357</v>
      </c>
      <c r="G2935" s="1" t="s">
        <v>1664</v>
      </c>
      <c r="H2935" s="1" t="s">
        <v>114</v>
      </c>
      <c r="I2935" s="1">
        <v>1</v>
      </c>
    </row>
    <row r="2936" spans="1:9" ht="15">
      <c r="A2936" s="1" t="s">
        <v>9</v>
      </c>
      <c r="B2936" s="1" t="s">
        <v>1634</v>
      </c>
      <c r="C2936" s="1" t="s">
        <v>1659</v>
      </c>
      <c r="D2936" s="1" t="s">
        <v>703</v>
      </c>
      <c r="E2936" s="1">
        <v>8</v>
      </c>
      <c r="F2936" s="1">
        <v>37357</v>
      </c>
      <c r="G2936" s="1" t="s">
        <v>1664</v>
      </c>
      <c r="H2936" s="1" t="s">
        <v>12</v>
      </c>
      <c r="I2936" s="1">
        <v>2</v>
      </c>
    </row>
    <row r="2937" spans="1:9" ht="15">
      <c r="A2937" s="1" t="s">
        <v>9</v>
      </c>
      <c r="B2937" s="1" t="s">
        <v>1634</v>
      </c>
      <c r="C2937" s="1" t="s">
        <v>1659</v>
      </c>
      <c r="D2937" s="1" t="s">
        <v>703</v>
      </c>
      <c r="E2937" s="1">
        <v>8</v>
      </c>
      <c r="F2937" s="1">
        <v>43734</v>
      </c>
      <c r="G2937" s="1" t="s">
        <v>1665</v>
      </c>
      <c r="H2937" s="1" t="s">
        <v>35</v>
      </c>
      <c r="I2937" s="1">
        <v>1</v>
      </c>
    </row>
    <row r="2938" spans="1:9" ht="15">
      <c r="A2938" s="1" t="s">
        <v>9</v>
      </c>
      <c r="B2938" s="1" t="s">
        <v>1634</v>
      </c>
      <c r="C2938" s="1" t="s">
        <v>1659</v>
      </c>
      <c r="D2938" s="1" t="s">
        <v>703</v>
      </c>
      <c r="E2938" s="1">
        <v>8</v>
      </c>
      <c r="F2938" s="1">
        <v>46292</v>
      </c>
      <c r="G2938" s="1" t="s">
        <v>1666</v>
      </c>
      <c r="H2938" s="1" t="s">
        <v>33</v>
      </c>
      <c r="I2938" s="1">
        <v>3</v>
      </c>
    </row>
    <row r="2939" spans="1:9" ht="15">
      <c r="A2939" s="1" t="s">
        <v>9</v>
      </c>
      <c r="B2939" s="1" t="s">
        <v>1634</v>
      </c>
      <c r="C2939" s="1" t="s">
        <v>1659</v>
      </c>
      <c r="D2939" s="1" t="s">
        <v>703</v>
      </c>
      <c r="E2939" s="1">
        <v>8</v>
      </c>
      <c r="F2939" s="1">
        <v>46292</v>
      </c>
      <c r="G2939" s="1" t="s">
        <v>1666</v>
      </c>
      <c r="H2939" s="1" t="s">
        <v>34</v>
      </c>
      <c r="I2939" s="1">
        <v>1</v>
      </c>
    </row>
    <row r="2940" spans="1:9" ht="15">
      <c r="A2940" s="1" t="s">
        <v>9</v>
      </c>
      <c r="B2940" s="1" t="s">
        <v>1634</v>
      </c>
      <c r="C2940" s="1" t="s">
        <v>1659</v>
      </c>
      <c r="D2940" s="1" t="s">
        <v>703</v>
      </c>
      <c r="E2940" s="1">
        <v>8</v>
      </c>
      <c r="F2940" s="1">
        <v>483631</v>
      </c>
      <c r="G2940" s="1" t="s">
        <v>1667</v>
      </c>
      <c r="H2940" s="1" t="s">
        <v>220</v>
      </c>
      <c r="I2940" s="1">
        <v>1</v>
      </c>
    </row>
    <row r="2941" spans="1:9" ht="15">
      <c r="A2941" s="1" t="s">
        <v>9</v>
      </c>
      <c r="B2941" s="1" t="s">
        <v>1634</v>
      </c>
      <c r="C2941" s="1" t="s">
        <v>1659</v>
      </c>
      <c r="D2941" s="1" t="s">
        <v>703</v>
      </c>
      <c r="E2941" s="1">
        <v>8</v>
      </c>
      <c r="F2941" s="1">
        <v>483631</v>
      </c>
      <c r="G2941" s="1" t="s">
        <v>1667</v>
      </c>
      <c r="H2941" s="1" t="s">
        <v>12</v>
      </c>
      <c r="I2941" s="1">
        <v>1</v>
      </c>
    </row>
    <row r="2942" spans="1:9" ht="15">
      <c r="A2942" s="1" t="s">
        <v>9</v>
      </c>
      <c r="B2942" s="1" t="s">
        <v>1634</v>
      </c>
      <c r="C2942" s="1" t="s">
        <v>1659</v>
      </c>
      <c r="D2942" s="1" t="s">
        <v>703</v>
      </c>
      <c r="E2942" s="1">
        <v>8</v>
      </c>
      <c r="F2942" s="1">
        <v>907157</v>
      </c>
      <c r="G2942" s="1" t="s">
        <v>1668</v>
      </c>
      <c r="H2942" s="1" t="s">
        <v>30</v>
      </c>
      <c r="I2942" s="1">
        <v>1</v>
      </c>
    </row>
    <row r="2943" spans="1:9" ht="15">
      <c r="A2943" s="1" t="s">
        <v>9</v>
      </c>
      <c r="B2943" s="1" t="s">
        <v>1634</v>
      </c>
      <c r="C2943" s="1" t="s">
        <v>1659</v>
      </c>
      <c r="D2943" s="1" t="s">
        <v>703</v>
      </c>
      <c r="E2943" s="1">
        <v>8</v>
      </c>
      <c r="F2943" s="1">
        <v>907157</v>
      </c>
      <c r="G2943" s="1" t="s">
        <v>1668</v>
      </c>
      <c r="H2943" s="1" t="s">
        <v>33</v>
      </c>
      <c r="I2943" s="1">
        <v>1</v>
      </c>
    </row>
    <row r="2944" spans="1:9" ht="15">
      <c r="A2944" s="1" t="s">
        <v>9</v>
      </c>
      <c r="B2944" s="1" t="s">
        <v>1634</v>
      </c>
      <c r="C2944" s="1" t="s">
        <v>1659</v>
      </c>
      <c r="D2944" s="1" t="s">
        <v>703</v>
      </c>
      <c r="E2944" s="1">
        <v>8</v>
      </c>
      <c r="F2944" s="1">
        <v>907157</v>
      </c>
      <c r="G2944" s="1" t="s">
        <v>1668</v>
      </c>
      <c r="H2944" s="1" t="s">
        <v>34</v>
      </c>
      <c r="I2944" s="1">
        <v>1</v>
      </c>
    </row>
    <row r="2945" spans="1:9" ht="15">
      <c r="A2945" s="1" t="s">
        <v>9</v>
      </c>
      <c r="B2945" s="1" t="s">
        <v>1634</v>
      </c>
      <c r="C2945" s="1" t="s">
        <v>1659</v>
      </c>
      <c r="D2945" s="1" t="s">
        <v>703</v>
      </c>
      <c r="E2945" s="1">
        <v>8</v>
      </c>
      <c r="F2945" s="1">
        <v>907157</v>
      </c>
      <c r="G2945" s="1" t="s">
        <v>1668</v>
      </c>
      <c r="H2945" s="1" t="s">
        <v>12</v>
      </c>
      <c r="I2945" s="1">
        <v>2</v>
      </c>
    </row>
    <row r="2946" spans="1:9" ht="15">
      <c r="A2946" s="1" t="s">
        <v>9</v>
      </c>
      <c r="B2946" s="1" t="s">
        <v>1634</v>
      </c>
      <c r="C2946" s="1" t="s">
        <v>1659</v>
      </c>
      <c r="D2946" s="1" t="s">
        <v>703</v>
      </c>
      <c r="E2946" s="1">
        <v>8</v>
      </c>
      <c r="F2946" s="1">
        <v>910776</v>
      </c>
      <c r="G2946" s="1" t="s">
        <v>1669</v>
      </c>
      <c r="H2946" s="1" t="s">
        <v>12</v>
      </c>
      <c r="I2946" s="1">
        <v>3</v>
      </c>
    </row>
    <row r="2947" spans="1:9" ht="15">
      <c r="A2947" s="1" t="s">
        <v>9</v>
      </c>
      <c r="B2947" s="1" t="s">
        <v>1634</v>
      </c>
      <c r="C2947" s="1" t="s">
        <v>1659</v>
      </c>
      <c r="D2947" s="1" t="s">
        <v>703</v>
      </c>
      <c r="E2947" s="1">
        <v>8</v>
      </c>
      <c r="F2947" s="1">
        <v>923588</v>
      </c>
      <c r="G2947" s="1" t="s">
        <v>1670</v>
      </c>
      <c r="H2947" s="1" t="s">
        <v>34</v>
      </c>
      <c r="I2947" s="1">
        <v>5</v>
      </c>
    </row>
    <row r="2948" spans="1:9" ht="15">
      <c r="A2948" s="1" t="s">
        <v>9</v>
      </c>
      <c r="B2948" s="1" t="s">
        <v>1634</v>
      </c>
      <c r="C2948" s="1" t="s">
        <v>1671</v>
      </c>
      <c r="D2948" s="1" t="s">
        <v>703</v>
      </c>
      <c r="E2948" s="1">
        <v>8</v>
      </c>
      <c r="F2948" s="1">
        <v>3050</v>
      </c>
      <c r="G2948" s="1" t="s">
        <v>1672</v>
      </c>
      <c r="H2948" s="1" t="s">
        <v>30</v>
      </c>
      <c r="I2948" s="1">
        <v>3</v>
      </c>
    </row>
    <row r="2949" spans="1:9" ht="15">
      <c r="A2949" s="1" t="s">
        <v>9</v>
      </c>
      <c r="B2949" s="1" t="s">
        <v>1634</v>
      </c>
      <c r="C2949" s="1" t="s">
        <v>1671</v>
      </c>
      <c r="D2949" s="1" t="s">
        <v>703</v>
      </c>
      <c r="E2949" s="1">
        <v>8</v>
      </c>
      <c r="F2949" s="1">
        <v>3050</v>
      </c>
      <c r="G2949" s="1" t="s">
        <v>1672</v>
      </c>
      <c r="H2949" s="1" t="s">
        <v>544</v>
      </c>
      <c r="I2949" s="1">
        <v>1</v>
      </c>
    </row>
    <row r="2950" spans="1:9" ht="15">
      <c r="A2950" s="1" t="s">
        <v>9</v>
      </c>
      <c r="B2950" s="1" t="s">
        <v>1634</v>
      </c>
      <c r="C2950" s="1" t="s">
        <v>1671</v>
      </c>
      <c r="D2950" s="1" t="s">
        <v>703</v>
      </c>
      <c r="E2950" s="1">
        <v>8</v>
      </c>
      <c r="F2950" s="1">
        <v>3050</v>
      </c>
      <c r="G2950" s="1" t="s">
        <v>1672</v>
      </c>
      <c r="H2950" s="1" t="s">
        <v>45</v>
      </c>
      <c r="I2950" s="1">
        <v>1</v>
      </c>
    </row>
    <row r="2951" spans="1:9" ht="15">
      <c r="A2951" s="1" t="s">
        <v>9</v>
      </c>
      <c r="B2951" s="1" t="s">
        <v>1634</v>
      </c>
      <c r="C2951" s="1" t="s">
        <v>1671</v>
      </c>
      <c r="D2951" s="1" t="s">
        <v>703</v>
      </c>
      <c r="E2951" s="1">
        <v>8</v>
      </c>
      <c r="F2951" s="1">
        <v>3050</v>
      </c>
      <c r="G2951" s="1" t="s">
        <v>1672</v>
      </c>
      <c r="H2951" s="1" t="s">
        <v>34</v>
      </c>
      <c r="I2951" s="1">
        <v>3</v>
      </c>
    </row>
    <row r="2952" spans="1:9" ht="15">
      <c r="A2952" s="1" t="s">
        <v>9</v>
      </c>
      <c r="B2952" s="1" t="s">
        <v>1634</v>
      </c>
      <c r="C2952" s="1" t="s">
        <v>1671</v>
      </c>
      <c r="D2952" s="1" t="s">
        <v>703</v>
      </c>
      <c r="E2952" s="1">
        <v>8</v>
      </c>
      <c r="F2952" s="1">
        <v>3050</v>
      </c>
      <c r="G2952" s="1" t="s">
        <v>1672</v>
      </c>
      <c r="H2952" s="1" t="s">
        <v>12</v>
      </c>
      <c r="I2952" s="1">
        <v>1</v>
      </c>
    </row>
    <row r="2953" spans="1:9" ht="15">
      <c r="A2953" s="1" t="s">
        <v>9</v>
      </c>
      <c r="B2953" s="1" t="s">
        <v>1634</v>
      </c>
      <c r="C2953" s="1" t="s">
        <v>1671</v>
      </c>
      <c r="D2953" s="1" t="s">
        <v>703</v>
      </c>
      <c r="E2953" s="1">
        <v>8</v>
      </c>
      <c r="F2953" s="1">
        <v>3281</v>
      </c>
      <c r="G2953" s="1" t="s">
        <v>1673</v>
      </c>
      <c r="H2953" s="1" t="s">
        <v>30</v>
      </c>
      <c r="I2953" s="1">
        <v>2</v>
      </c>
    </row>
    <row r="2954" spans="1:9" ht="15">
      <c r="A2954" s="1" t="s">
        <v>9</v>
      </c>
      <c r="B2954" s="1" t="s">
        <v>1634</v>
      </c>
      <c r="C2954" s="1" t="s">
        <v>1671</v>
      </c>
      <c r="D2954" s="1" t="s">
        <v>703</v>
      </c>
      <c r="E2954" s="1">
        <v>8</v>
      </c>
      <c r="F2954" s="1">
        <v>3281</v>
      </c>
      <c r="G2954" s="1" t="s">
        <v>1673</v>
      </c>
      <c r="H2954" s="1" t="s">
        <v>33</v>
      </c>
      <c r="I2954" s="1">
        <v>4</v>
      </c>
    </row>
    <row r="2955" spans="1:9" ht="15">
      <c r="A2955" s="1" t="s">
        <v>9</v>
      </c>
      <c r="B2955" s="1" t="s">
        <v>1634</v>
      </c>
      <c r="C2955" s="1" t="s">
        <v>1671</v>
      </c>
      <c r="D2955" s="1" t="s">
        <v>703</v>
      </c>
      <c r="E2955" s="1">
        <v>8</v>
      </c>
      <c r="F2955" s="1">
        <v>3281</v>
      </c>
      <c r="G2955" s="1" t="s">
        <v>1673</v>
      </c>
      <c r="H2955" s="1" t="s">
        <v>134</v>
      </c>
      <c r="I2955" s="1">
        <v>1</v>
      </c>
    </row>
    <row r="2956" spans="1:9" ht="15">
      <c r="A2956" s="1" t="s">
        <v>9</v>
      </c>
      <c r="B2956" s="1" t="s">
        <v>1634</v>
      </c>
      <c r="C2956" s="1" t="s">
        <v>1671</v>
      </c>
      <c r="D2956" s="1" t="s">
        <v>703</v>
      </c>
      <c r="E2956" s="1">
        <v>8</v>
      </c>
      <c r="F2956" s="1">
        <v>3281</v>
      </c>
      <c r="G2956" s="1" t="s">
        <v>1673</v>
      </c>
      <c r="H2956" s="1" t="s">
        <v>220</v>
      </c>
      <c r="I2956" s="1">
        <v>1</v>
      </c>
    </row>
    <row r="2957" spans="1:9" ht="15">
      <c r="A2957" s="1" t="s">
        <v>9</v>
      </c>
      <c r="B2957" s="1" t="s">
        <v>1634</v>
      </c>
      <c r="C2957" s="1" t="s">
        <v>1671</v>
      </c>
      <c r="D2957" s="1" t="s">
        <v>703</v>
      </c>
      <c r="E2957" s="1">
        <v>8</v>
      </c>
      <c r="F2957" s="1">
        <v>36560</v>
      </c>
      <c r="G2957" s="1" t="s">
        <v>1674</v>
      </c>
      <c r="H2957" s="1" t="s">
        <v>33</v>
      </c>
      <c r="I2957" s="1">
        <v>1</v>
      </c>
    </row>
    <row r="2958" spans="1:9" ht="15">
      <c r="A2958" s="1" t="s">
        <v>9</v>
      </c>
      <c r="B2958" s="1" t="s">
        <v>1634</v>
      </c>
      <c r="C2958" s="1" t="s">
        <v>1671</v>
      </c>
      <c r="D2958" s="1" t="s">
        <v>703</v>
      </c>
      <c r="E2958" s="1">
        <v>8</v>
      </c>
      <c r="F2958" s="1">
        <v>36560</v>
      </c>
      <c r="G2958" s="1" t="s">
        <v>1674</v>
      </c>
      <c r="H2958" s="1" t="s">
        <v>147</v>
      </c>
      <c r="I2958" s="1">
        <v>1</v>
      </c>
    </row>
    <row r="2959" spans="1:9" ht="15">
      <c r="A2959" s="1" t="s">
        <v>9</v>
      </c>
      <c r="B2959" s="1" t="s">
        <v>1634</v>
      </c>
      <c r="C2959" s="1" t="s">
        <v>1671</v>
      </c>
      <c r="D2959" s="1" t="s">
        <v>703</v>
      </c>
      <c r="E2959" s="1">
        <v>8</v>
      </c>
      <c r="F2959" s="1">
        <v>36560</v>
      </c>
      <c r="G2959" s="1" t="s">
        <v>1674</v>
      </c>
      <c r="H2959" s="1" t="s">
        <v>34</v>
      </c>
      <c r="I2959" s="1">
        <v>2</v>
      </c>
    </row>
    <row r="2960" spans="1:9" ht="15">
      <c r="A2960" s="1" t="s">
        <v>9</v>
      </c>
      <c r="B2960" s="1" t="s">
        <v>1634</v>
      </c>
      <c r="C2960" s="1" t="s">
        <v>1671</v>
      </c>
      <c r="D2960" s="1" t="s">
        <v>703</v>
      </c>
      <c r="E2960" s="1">
        <v>8</v>
      </c>
      <c r="F2960" s="1">
        <v>37072</v>
      </c>
      <c r="G2960" s="1" t="s">
        <v>1675</v>
      </c>
      <c r="H2960" s="1" t="s">
        <v>1676</v>
      </c>
      <c r="I2960" s="1">
        <v>1</v>
      </c>
    </row>
    <row r="2961" spans="1:9" ht="15">
      <c r="A2961" s="1" t="s">
        <v>9</v>
      </c>
      <c r="B2961" s="1" t="s">
        <v>1634</v>
      </c>
      <c r="C2961" s="1" t="s">
        <v>1671</v>
      </c>
      <c r="D2961" s="1" t="s">
        <v>703</v>
      </c>
      <c r="E2961" s="1">
        <v>8</v>
      </c>
      <c r="F2961" s="1">
        <v>37072</v>
      </c>
      <c r="G2961" s="1" t="s">
        <v>1675</v>
      </c>
      <c r="H2961" s="1" t="s">
        <v>33</v>
      </c>
      <c r="I2961" s="1">
        <v>10</v>
      </c>
    </row>
    <row r="2962" spans="1:9" ht="15">
      <c r="A2962" s="1" t="s">
        <v>9</v>
      </c>
      <c r="B2962" s="1" t="s">
        <v>1634</v>
      </c>
      <c r="C2962" s="1" t="s">
        <v>1671</v>
      </c>
      <c r="D2962" s="1" t="s">
        <v>703</v>
      </c>
      <c r="E2962" s="1">
        <v>8</v>
      </c>
      <c r="F2962" s="1">
        <v>37072</v>
      </c>
      <c r="G2962" s="1" t="s">
        <v>1675</v>
      </c>
      <c r="H2962" s="1" t="s">
        <v>134</v>
      </c>
      <c r="I2962" s="1">
        <v>1</v>
      </c>
    </row>
    <row r="2963" spans="1:9" ht="15">
      <c r="A2963" s="1" t="s">
        <v>9</v>
      </c>
      <c r="B2963" s="1" t="s">
        <v>1634</v>
      </c>
      <c r="C2963" s="1" t="s">
        <v>1671</v>
      </c>
      <c r="D2963" s="1" t="s">
        <v>703</v>
      </c>
      <c r="E2963" s="1">
        <v>8</v>
      </c>
      <c r="F2963" s="1">
        <v>37072</v>
      </c>
      <c r="G2963" s="1" t="s">
        <v>1675</v>
      </c>
      <c r="H2963" s="1" t="s">
        <v>225</v>
      </c>
      <c r="I2963" s="1">
        <v>1</v>
      </c>
    </row>
    <row r="2964" spans="1:9" ht="15">
      <c r="A2964" s="1" t="s">
        <v>9</v>
      </c>
      <c r="B2964" s="1" t="s">
        <v>1634</v>
      </c>
      <c r="C2964" s="1" t="s">
        <v>1671</v>
      </c>
      <c r="D2964" s="1" t="s">
        <v>703</v>
      </c>
      <c r="E2964" s="1">
        <v>8</v>
      </c>
      <c r="F2964" s="1">
        <v>37072</v>
      </c>
      <c r="G2964" s="1" t="s">
        <v>1675</v>
      </c>
      <c r="H2964" s="1" t="s">
        <v>12</v>
      </c>
      <c r="I2964" s="1">
        <v>5</v>
      </c>
    </row>
    <row r="2965" spans="1:9" ht="15">
      <c r="A2965" s="1" t="s">
        <v>9</v>
      </c>
      <c r="B2965" s="1" t="s">
        <v>1634</v>
      </c>
      <c r="C2965" s="1" t="s">
        <v>1671</v>
      </c>
      <c r="D2965" s="1" t="s">
        <v>703</v>
      </c>
      <c r="E2965" s="1">
        <v>8</v>
      </c>
      <c r="F2965" s="1">
        <v>37096</v>
      </c>
      <c r="G2965" s="1" t="s">
        <v>1677</v>
      </c>
      <c r="H2965" s="1" t="s">
        <v>30</v>
      </c>
      <c r="I2965" s="1">
        <v>1</v>
      </c>
    </row>
    <row r="2966" spans="1:9" ht="15">
      <c r="A2966" s="1" t="s">
        <v>9</v>
      </c>
      <c r="B2966" s="1" t="s">
        <v>1634</v>
      </c>
      <c r="C2966" s="1" t="s">
        <v>1671</v>
      </c>
      <c r="D2966" s="1" t="s">
        <v>703</v>
      </c>
      <c r="E2966" s="1">
        <v>8</v>
      </c>
      <c r="F2966" s="1">
        <v>37096</v>
      </c>
      <c r="G2966" s="1" t="s">
        <v>1677</v>
      </c>
      <c r="H2966" s="1" t="s">
        <v>56</v>
      </c>
      <c r="I2966" s="1">
        <v>1</v>
      </c>
    </row>
    <row r="2967" spans="1:9" ht="15">
      <c r="A2967" s="1" t="s">
        <v>9</v>
      </c>
      <c r="B2967" s="1" t="s">
        <v>1634</v>
      </c>
      <c r="C2967" s="1" t="s">
        <v>1671</v>
      </c>
      <c r="D2967" s="1" t="s">
        <v>703</v>
      </c>
      <c r="E2967" s="1">
        <v>8</v>
      </c>
      <c r="F2967" s="1">
        <v>37096</v>
      </c>
      <c r="G2967" s="1" t="s">
        <v>1677</v>
      </c>
      <c r="H2967" s="1" t="s">
        <v>33</v>
      </c>
      <c r="I2967" s="1">
        <v>5</v>
      </c>
    </row>
    <row r="2968" spans="1:9" ht="15">
      <c r="A2968" s="1" t="s">
        <v>9</v>
      </c>
      <c r="B2968" s="1" t="s">
        <v>1634</v>
      </c>
      <c r="C2968" s="1" t="s">
        <v>1671</v>
      </c>
      <c r="D2968" s="1" t="s">
        <v>703</v>
      </c>
      <c r="E2968" s="1">
        <v>8</v>
      </c>
      <c r="F2968" s="1">
        <v>37096</v>
      </c>
      <c r="G2968" s="1" t="s">
        <v>1677</v>
      </c>
      <c r="H2968" s="1" t="s">
        <v>544</v>
      </c>
      <c r="I2968" s="1">
        <v>1</v>
      </c>
    </row>
    <row r="2969" spans="1:9" ht="15">
      <c r="A2969" s="1" t="s">
        <v>9</v>
      </c>
      <c r="B2969" s="1" t="s">
        <v>1634</v>
      </c>
      <c r="C2969" s="1" t="s">
        <v>1671</v>
      </c>
      <c r="D2969" s="1" t="s">
        <v>703</v>
      </c>
      <c r="E2969" s="1">
        <v>8</v>
      </c>
      <c r="F2969" s="1">
        <v>37096</v>
      </c>
      <c r="G2969" s="1" t="s">
        <v>1677</v>
      </c>
      <c r="H2969" s="1" t="s">
        <v>34</v>
      </c>
      <c r="I2969" s="1">
        <v>9</v>
      </c>
    </row>
    <row r="2970" spans="1:9" ht="15">
      <c r="A2970" s="1" t="s">
        <v>9</v>
      </c>
      <c r="B2970" s="1" t="s">
        <v>1634</v>
      </c>
      <c r="C2970" s="1" t="s">
        <v>1671</v>
      </c>
      <c r="D2970" s="1" t="s">
        <v>703</v>
      </c>
      <c r="E2970" s="1">
        <v>8</v>
      </c>
      <c r="F2970" s="1">
        <v>37096</v>
      </c>
      <c r="G2970" s="1" t="s">
        <v>1677</v>
      </c>
      <c r="H2970" s="1" t="s">
        <v>431</v>
      </c>
      <c r="I2970" s="1">
        <v>2</v>
      </c>
    </row>
    <row r="2971" spans="1:9" ht="15">
      <c r="A2971" s="1" t="s">
        <v>9</v>
      </c>
      <c r="B2971" s="1" t="s">
        <v>1634</v>
      </c>
      <c r="C2971" s="1" t="s">
        <v>1671</v>
      </c>
      <c r="D2971" s="1" t="s">
        <v>703</v>
      </c>
      <c r="E2971" s="1">
        <v>8</v>
      </c>
      <c r="F2971" s="1">
        <v>444121</v>
      </c>
      <c r="G2971" s="1" t="s">
        <v>1678</v>
      </c>
      <c r="H2971" s="1" t="s">
        <v>33</v>
      </c>
      <c r="I2971" s="1">
        <v>1</v>
      </c>
    </row>
    <row r="2972" spans="1:9" ht="15">
      <c r="A2972" s="1" t="s">
        <v>9</v>
      </c>
      <c r="B2972" s="1" t="s">
        <v>1634</v>
      </c>
      <c r="C2972" s="1" t="s">
        <v>1671</v>
      </c>
      <c r="D2972" s="1" t="s">
        <v>703</v>
      </c>
      <c r="E2972" s="1">
        <v>8</v>
      </c>
      <c r="F2972" s="1">
        <v>444121</v>
      </c>
      <c r="G2972" s="1" t="s">
        <v>1678</v>
      </c>
      <c r="H2972" s="1" t="s">
        <v>218</v>
      </c>
      <c r="I2972" s="1">
        <v>1</v>
      </c>
    </row>
    <row r="2973" spans="1:9" ht="15">
      <c r="A2973" s="1" t="s">
        <v>9</v>
      </c>
      <c r="B2973" s="1" t="s">
        <v>1634</v>
      </c>
      <c r="C2973" s="1" t="s">
        <v>1671</v>
      </c>
      <c r="D2973" s="1" t="s">
        <v>703</v>
      </c>
      <c r="E2973" s="1">
        <v>8</v>
      </c>
      <c r="F2973" s="1">
        <v>444121</v>
      </c>
      <c r="G2973" s="1" t="s">
        <v>1678</v>
      </c>
      <c r="H2973" s="1" t="s">
        <v>12</v>
      </c>
      <c r="I2973" s="1">
        <v>12</v>
      </c>
    </row>
    <row r="2974" spans="1:9" ht="15">
      <c r="A2974" s="1" t="s">
        <v>9</v>
      </c>
      <c r="B2974" s="1" t="s">
        <v>1634</v>
      </c>
      <c r="C2974" s="1" t="s">
        <v>1671</v>
      </c>
      <c r="D2974" s="1" t="s">
        <v>703</v>
      </c>
      <c r="E2974" s="1">
        <v>8</v>
      </c>
      <c r="F2974" s="1">
        <v>483643</v>
      </c>
      <c r="G2974" s="1" t="s">
        <v>1679</v>
      </c>
      <c r="H2974" s="1" t="s">
        <v>30</v>
      </c>
      <c r="I2974" s="1">
        <v>1</v>
      </c>
    </row>
    <row r="2975" spans="1:9" ht="15">
      <c r="A2975" s="1" t="s">
        <v>9</v>
      </c>
      <c r="B2975" s="1" t="s">
        <v>1634</v>
      </c>
      <c r="C2975" s="1" t="s">
        <v>1671</v>
      </c>
      <c r="D2975" s="1" t="s">
        <v>703</v>
      </c>
      <c r="E2975" s="1">
        <v>8</v>
      </c>
      <c r="F2975" s="1">
        <v>483643</v>
      </c>
      <c r="G2975" s="1" t="s">
        <v>1679</v>
      </c>
      <c r="H2975" s="1" t="s">
        <v>33</v>
      </c>
      <c r="I2975" s="1">
        <v>1</v>
      </c>
    </row>
    <row r="2976" spans="1:9" ht="15">
      <c r="A2976" s="1" t="s">
        <v>9</v>
      </c>
      <c r="B2976" s="1" t="s">
        <v>1634</v>
      </c>
      <c r="C2976" s="1" t="s">
        <v>1671</v>
      </c>
      <c r="D2976" s="1" t="s">
        <v>703</v>
      </c>
      <c r="E2976" s="1">
        <v>8</v>
      </c>
      <c r="F2976" s="1">
        <v>483643</v>
      </c>
      <c r="G2976" s="1" t="s">
        <v>1679</v>
      </c>
      <c r="H2976" s="1" t="s">
        <v>12</v>
      </c>
      <c r="I2976" s="1">
        <v>3</v>
      </c>
    </row>
    <row r="2977" spans="1:9" ht="15">
      <c r="A2977" s="1" t="s">
        <v>9</v>
      </c>
      <c r="B2977" s="1" t="s">
        <v>1634</v>
      </c>
      <c r="C2977" s="1" t="s">
        <v>1671</v>
      </c>
      <c r="D2977" s="1" t="s">
        <v>703</v>
      </c>
      <c r="E2977" s="1">
        <v>8</v>
      </c>
      <c r="F2977" s="1">
        <v>906165</v>
      </c>
      <c r="G2977" s="1" t="s">
        <v>1680</v>
      </c>
      <c r="H2977" s="1" t="s">
        <v>33</v>
      </c>
      <c r="I2977" s="1">
        <v>3</v>
      </c>
    </row>
    <row r="2978" spans="1:9" ht="15">
      <c r="A2978" s="1" t="s">
        <v>9</v>
      </c>
      <c r="B2978" s="1" t="s">
        <v>1634</v>
      </c>
      <c r="C2978" s="1" t="s">
        <v>1671</v>
      </c>
      <c r="D2978" s="1" t="s">
        <v>703</v>
      </c>
      <c r="E2978" s="1">
        <v>8</v>
      </c>
      <c r="F2978" s="1">
        <v>906165</v>
      </c>
      <c r="G2978" s="1" t="s">
        <v>1680</v>
      </c>
      <c r="H2978" s="1" t="s">
        <v>12</v>
      </c>
      <c r="I2978" s="1">
        <v>4</v>
      </c>
    </row>
    <row r="2979" spans="1:9" ht="15">
      <c r="A2979" s="1" t="s">
        <v>9</v>
      </c>
      <c r="B2979" s="1" t="s">
        <v>1634</v>
      </c>
      <c r="C2979" s="1" t="s">
        <v>1671</v>
      </c>
      <c r="D2979" s="1" t="s">
        <v>703</v>
      </c>
      <c r="E2979" s="1">
        <v>8</v>
      </c>
      <c r="F2979" s="1">
        <v>909154</v>
      </c>
      <c r="G2979" s="1" t="s">
        <v>1681</v>
      </c>
      <c r="H2979" s="1" t="s">
        <v>33</v>
      </c>
      <c r="I2979" s="1">
        <v>2</v>
      </c>
    </row>
    <row r="2980" spans="1:9" ht="15">
      <c r="A2980" s="1" t="s">
        <v>9</v>
      </c>
      <c r="B2980" s="1" t="s">
        <v>1634</v>
      </c>
      <c r="C2980" s="1" t="s">
        <v>1671</v>
      </c>
      <c r="D2980" s="1" t="s">
        <v>703</v>
      </c>
      <c r="E2980" s="1">
        <v>8</v>
      </c>
      <c r="F2980" s="1">
        <v>909191</v>
      </c>
      <c r="G2980" s="1" t="s">
        <v>1682</v>
      </c>
      <c r="H2980" s="1" t="s">
        <v>33</v>
      </c>
      <c r="I2980" s="1">
        <v>2</v>
      </c>
    </row>
    <row r="2981" spans="1:9" ht="15">
      <c r="A2981" s="1" t="s">
        <v>9</v>
      </c>
      <c r="B2981" s="1" t="s">
        <v>1634</v>
      </c>
      <c r="C2981" s="1" t="s">
        <v>1671</v>
      </c>
      <c r="D2981" s="1" t="s">
        <v>703</v>
      </c>
      <c r="E2981" s="1">
        <v>8</v>
      </c>
      <c r="F2981" s="1">
        <v>909191</v>
      </c>
      <c r="G2981" s="1" t="s">
        <v>1682</v>
      </c>
      <c r="H2981" s="1" t="s">
        <v>12</v>
      </c>
      <c r="I2981" s="1">
        <v>2</v>
      </c>
    </row>
    <row r="2982" spans="1:9" ht="15">
      <c r="A2982" s="1" t="s">
        <v>9</v>
      </c>
      <c r="B2982" s="1" t="s">
        <v>1634</v>
      </c>
      <c r="C2982" s="1" t="s">
        <v>1671</v>
      </c>
      <c r="D2982" s="1" t="s">
        <v>703</v>
      </c>
      <c r="E2982" s="1">
        <v>8</v>
      </c>
      <c r="F2982" s="1">
        <v>914708</v>
      </c>
      <c r="G2982" s="1" t="s">
        <v>1683</v>
      </c>
      <c r="H2982" s="1" t="s">
        <v>30</v>
      </c>
      <c r="I2982" s="1">
        <v>1</v>
      </c>
    </row>
    <row r="2983" spans="1:9" ht="15">
      <c r="A2983" s="1" t="s">
        <v>9</v>
      </c>
      <c r="B2983" s="1" t="s">
        <v>1634</v>
      </c>
      <c r="C2983" s="1" t="s">
        <v>1671</v>
      </c>
      <c r="D2983" s="1" t="s">
        <v>703</v>
      </c>
      <c r="E2983" s="1">
        <v>8</v>
      </c>
      <c r="F2983" s="1">
        <v>914708</v>
      </c>
      <c r="G2983" s="1" t="s">
        <v>1683</v>
      </c>
      <c r="H2983" s="1" t="s">
        <v>33</v>
      </c>
      <c r="I2983" s="1">
        <v>5</v>
      </c>
    </row>
    <row r="2984" spans="1:9" ht="15">
      <c r="A2984" s="1" t="s">
        <v>9</v>
      </c>
      <c r="B2984" s="1" t="s">
        <v>1634</v>
      </c>
      <c r="C2984" s="1" t="s">
        <v>1671</v>
      </c>
      <c r="D2984" s="1" t="s">
        <v>703</v>
      </c>
      <c r="E2984" s="1">
        <v>8</v>
      </c>
      <c r="F2984" s="1">
        <v>914708</v>
      </c>
      <c r="G2984" s="1" t="s">
        <v>1683</v>
      </c>
      <c r="H2984" s="1" t="s">
        <v>14</v>
      </c>
      <c r="I2984" s="1">
        <v>1</v>
      </c>
    </row>
    <row r="2985" spans="1:9" ht="15">
      <c r="A2985" s="1" t="s">
        <v>9</v>
      </c>
      <c r="B2985" s="1" t="s">
        <v>1634</v>
      </c>
      <c r="C2985" s="1" t="s">
        <v>1671</v>
      </c>
      <c r="D2985" s="1" t="s">
        <v>703</v>
      </c>
      <c r="E2985" s="1">
        <v>8</v>
      </c>
      <c r="F2985" s="1">
        <v>916754</v>
      </c>
      <c r="G2985" s="1" t="s">
        <v>1684</v>
      </c>
      <c r="H2985" s="1" t="s">
        <v>33</v>
      </c>
      <c r="I2985" s="1">
        <v>15</v>
      </c>
    </row>
    <row r="2986" spans="1:9" ht="15">
      <c r="A2986" s="1" t="s">
        <v>9</v>
      </c>
      <c r="B2986" s="1" t="s">
        <v>1634</v>
      </c>
      <c r="C2986" s="1" t="s">
        <v>1671</v>
      </c>
      <c r="D2986" s="1" t="s">
        <v>703</v>
      </c>
      <c r="E2986" s="1">
        <v>8</v>
      </c>
      <c r="F2986" s="1">
        <v>916754</v>
      </c>
      <c r="G2986" s="1" t="s">
        <v>1684</v>
      </c>
      <c r="H2986" s="1" t="s">
        <v>12</v>
      </c>
      <c r="I2986" s="1">
        <v>3</v>
      </c>
    </row>
    <row r="2987" spans="1:9" ht="15">
      <c r="A2987" s="1" t="s">
        <v>9</v>
      </c>
      <c r="B2987" s="1" t="s">
        <v>1634</v>
      </c>
      <c r="C2987" s="1" t="s">
        <v>1671</v>
      </c>
      <c r="D2987" s="1" t="s">
        <v>703</v>
      </c>
      <c r="E2987" s="1">
        <v>8</v>
      </c>
      <c r="F2987" s="1">
        <v>923285</v>
      </c>
      <c r="G2987" s="1" t="s">
        <v>1685</v>
      </c>
      <c r="H2987" s="1" t="s">
        <v>33</v>
      </c>
      <c r="I2987" s="1">
        <v>3</v>
      </c>
    </row>
    <row r="2988" spans="1:9" ht="15">
      <c r="A2988" s="1" t="s">
        <v>9</v>
      </c>
      <c r="B2988" s="1" t="s">
        <v>1634</v>
      </c>
      <c r="C2988" s="1" t="s">
        <v>1671</v>
      </c>
      <c r="D2988" s="1" t="s">
        <v>703</v>
      </c>
      <c r="E2988" s="1">
        <v>8</v>
      </c>
      <c r="F2988" s="1">
        <v>923285</v>
      </c>
      <c r="G2988" s="1" t="s">
        <v>1685</v>
      </c>
      <c r="H2988" s="1" t="s">
        <v>34</v>
      </c>
      <c r="I2988" s="1">
        <v>1</v>
      </c>
    </row>
    <row r="2989" spans="1:9" ht="15">
      <c r="A2989" s="1" t="s">
        <v>9</v>
      </c>
      <c r="B2989" s="1" t="s">
        <v>1634</v>
      </c>
      <c r="C2989" s="1" t="s">
        <v>1671</v>
      </c>
      <c r="D2989" s="1" t="s">
        <v>703</v>
      </c>
      <c r="E2989" s="1">
        <v>8</v>
      </c>
      <c r="F2989" s="1">
        <v>923285</v>
      </c>
      <c r="G2989" s="1" t="s">
        <v>1685</v>
      </c>
      <c r="H2989" s="1" t="s">
        <v>35</v>
      </c>
      <c r="I2989" s="1">
        <v>3</v>
      </c>
    </row>
    <row r="2990" spans="1:9" ht="15">
      <c r="A2990" s="1" t="s">
        <v>9</v>
      </c>
      <c r="B2990" s="1" t="s">
        <v>1634</v>
      </c>
      <c r="C2990" s="1" t="s">
        <v>1671</v>
      </c>
      <c r="D2990" s="1" t="s">
        <v>703</v>
      </c>
      <c r="E2990" s="1">
        <v>8</v>
      </c>
      <c r="F2990" s="1">
        <v>923515</v>
      </c>
      <c r="G2990" s="1" t="s">
        <v>1686</v>
      </c>
      <c r="H2990" s="1" t="s">
        <v>33</v>
      </c>
      <c r="I2990" s="1">
        <v>2</v>
      </c>
    </row>
    <row r="2991" spans="1:9" ht="15">
      <c r="A2991" s="1" t="s">
        <v>9</v>
      </c>
      <c r="B2991" s="1" t="s">
        <v>1634</v>
      </c>
      <c r="C2991" s="1" t="s">
        <v>1671</v>
      </c>
      <c r="D2991" s="1" t="s">
        <v>703</v>
      </c>
      <c r="E2991" s="1">
        <v>8</v>
      </c>
      <c r="F2991" s="1">
        <v>923515</v>
      </c>
      <c r="G2991" s="1" t="s">
        <v>1686</v>
      </c>
      <c r="H2991" s="1" t="s">
        <v>34</v>
      </c>
      <c r="I2991" s="1">
        <v>12</v>
      </c>
    </row>
    <row r="2992" spans="1:9" ht="15">
      <c r="A2992" s="1" t="s">
        <v>9</v>
      </c>
      <c r="B2992" s="1" t="s">
        <v>1634</v>
      </c>
      <c r="C2992" s="1" t="s">
        <v>1671</v>
      </c>
      <c r="D2992" s="1" t="s">
        <v>703</v>
      </c>
      <c r="E2992" s="1">
        <v>8</v>
      </c>
      <c r="F2992" s="1">
        <v>923515</v>
      </c>
      <c r="G2992" s="1" t="s">
        <v>1686</v>
      </c>
      <c r="H2992" s="1" t="s">
        <v>12</v>
      </c>
      <c r="I2992" s="1">
        <v>1</v>
      </c>
    </row>
    <row r="2993" spans="1:9" ht="15">
      <c r="A2993" s="1" t="s">
        <v>9</v>
      </c>
      <c r="B2993" s="1" t="s">
        <v>1634</v>
      </c>
      <c r="C2993" s="1" t="s">
        <v>1671</v>
      </c>
      <c r="D2993" s="1" t="s">
        <v>703</v>
      </c>
      <c r="E2993" s="1">
        <v>8</v>
      </c>
      <c r="F2993" s="1">
        <v>923527</v>
      </c>
      <c r="G2993" s="1" t="s">
        <v>1687</v>
      </c>
      <c r="H2993" s="1" t="s">
        <v>30</v>
      </c>
      <c r="I2993" s="1">
        <v>1</v>
      </c>
    </row>
    <row r="2994" spans="1:9" ht="15">
      <c r="A2994" s="1" t="s">
        <v>9</v>
      </c>
      <c r="B2994" s="1" t="s">
        <v>1634</v>
      </c>
      <c r="C2994" s="1" t="s">
        <v>1671</v>
      </c>
      <c r="D2994" s="1" t="s">
        <v>703</v>
      </c>
      <c r="E2994" s="1">
        <v>8</v>
      </c>
      <c r="F2994" s="1">
        <v>923527</v>
      </c>
      <c r="G2994" s="1" t="s">
        <v>1687</v>
      </c>
      <c r="H2994" s="1" t="s">
        <v>33</v>
      </c>
      <c r="I2994" s="1">
        <v>4</v>
      </c>
    </row>
    <row r="2995" spans="1:9" ht="15">
      <c r="A2995" s="1" t="s">
        <v>9</v>
      </c>
      <c r="B2995" s="1" t="s">
        <v>1634</v>
      </c>
      <c r="C2995" s="1" t="s">
        <v>1671</v>
      </c>
      <c r="D2995" s="1" t="s">
        <v>703</v>
      </c>
      <c r="E2995" s="1">
        <v>8</v>
      </c>
      <c r="F2995" s="1">
        <v>923540</v>
      </c>
      <c r="G2995" s="1" t="s">
        <v>1688</v>
      </c>
      <c r="H2995" s="1" t="s">
        <v>33</v>
      </c>
      <c r="I2995" s="1">
        <v>1</v>
      </c>
    </row>
    <row r="2996" spans="1:9" ht="15">
      <c r="A2996" s="1" t="s">
        <v>9</v>
      </c>
      <c r="B2996" s="1" t="s">
        <v>1634</v>
      </c>
      <c r="C2996" s="1" t="s">
        <v>1671</v>
      </c>
      <c r="D2996" s="1" t="s">
        <v>703</v>
      </c>
      <c r="E2996" s="1">
        <v>8</v>
      </c>
      <c r="F2996" s="1">
        <v>923540</v>
      </c>
      <c r="G2996" s="1" t="s">
        <v>1688</v>
      </c>
      <c r="H2996" s="1" t="s">
        <v>45</v>
      </c>
      <c r="I2996" s="1">
        <v>2</v>
      </c>
    </row>
    <row r="2997" spans="1:9" ht="15">
      <c r="A2997" s="1" t="s">
        <v>9</v>
      </c>
      <c r="B2997" s="1" t="s">
        <v>1634</v>
      </c>
      <c r="C2997" s="1" t="s">
        <v>1689</v>
      </c>
      <c r="D2997" s="1" t="s">
        <v>703</v>
      </c>
      <c r="E2997" s="1">
        <v>6</v>
      </c>
      <c r="F2997" s="1">
        <v>458272</v>
      </c>
      <c r="G2997" s="1" t="s">
        <v>1690</v>
      </c>
      <c r="H2997" s="1" t="s">
        <v>33</v>
      </c>
      <c r="I2997" s="1">
        <v>1</v>
      </c>
    </row>
    <row r="2998" spans="1:9" ht="15">
      <c r="A2998" s="1" t="s">
        <v>9</v>
      </c>
      <c r="B2998" s="1" t="s">
        <v>1634</v>
      </c>
      <c r="C2998" s="1" t="s">
        <v>1689</v>
      </c>
      <c r="D2998" s="1" t="s">
        <v>703</v>
      </c>
      <c r="E2998" s="1">
        <v>6</v>
      </c>
      <c r="F2998" s="1">
        <v>458272</v>
      </c>
      <c r="G2998" s="1" t="s">
        <v>1690</v>
      </c>
      <c r="H2998" s="1" t="s">
        <v>35</v>
      </c>
      <c r="I2998" s="1">
        <v>1</v>
      </c>
    </row>
    <row r="2999" spans="1:9" ht="15">
      <c r="A2999" s="1" t="s">
        <v>9</v>
      </c>
      <c r="B2999" s="1" t="s">
        <v>1634</v>
      </c>
      <c r="C2999" s="1" t="s">
        <v>1689</v>
      </c>
      <c r="D2999" s="1" t="s">
        <v>703</v>
      </c>
      <c r="E2999" s="1">
        <v>8</v>
      </c>
      <c r="F2999" s="1">
        <v>2902</v>
      </c>
      <c r="G2999" s="1" t="s">
        <v>448</v>
      </c>
      <c r="H2999" s="1" t="s">
        <v>33</v>
      </c>
      <c r="I2999" s="1">
        <v>4</v>
      </c>
    </row>
    <row r="3000" spans="1:9" ht="15">
      <c r="A3000" s="1" t="s">
        <v>9</v>
      </c>
      <c r="B3000" s="1" t="s">
        <v>1634</v>
      </c>
      <c r="C3000" s="1" t="s">
        <v>1689</v>
      </c>
      <c r="D3000" s="1" t="s">
        <v>703</v>
      </c>
      <c r="E3000" s="1">
        <v>8</v>
      </c>
      <c r="F3000" s="1">
        <v>2902</v>
      </c>
      <c r="G3000" s="1" t="s">
        <v>448</v>
      </c>
      <c r="H3000" s="1" t="s">
        <v>34</v>
      </c>
      <c r="I3000" s="1">
        <v>2</v>
      </c>
    </row>
    <row r="3001" spans="1:9" ht="15">
      <c r="A3001" s="1" t="s">
        <v>9</v>
      </c>
      <c r="B3001" s="1" t="s">
        <v>1634</v>
      </c>
      <c r="C3001" s="1" t="s">
        <v>1689</v>
      </c>
      <c r="D3001" s="1" t="s">
        <v>703</v>
      </c>
      <c r="E3001" s="1">
        <v>8</v>
      </c>
      <c r="F3001" s="1">
        <v>2914</v>
      </c>
      <c r="G3001" s="1" t="s">
        <v>1691</v>
      </c>
      <c r="H3001" s="1" t="s">
        <v>33</v>
      </c>
      <c r="I3001" s="1">
        <v>2</v>
      </c>
    </row>
    <row r="3002" spans="1:9" ht="15">
      <c r="A3002" s="1" t="s">
        <v>9</v>
      </c>
      <c r="B3002" s="1" t="s">
        <v>1634</v>
      </c>
      <c r="C3002" s="1" t="s">
        <v>1689</v>
      </c>
      <c r="D3002" s="1" t="s">
        <v>703</v>
      </c>
      <c r="E3002" s="1">
        <v>8</v>
      </c>
      <c r="F3002" s="1">
        <v>2951</v>
      </c>
      <c r="G3002" s="1" t="s">
        <v>1692</v>
      </c>
      <c r="H3002" s="1" t="s">
        <v>33</v>
      </c>
      <c r="I3002" s="1">
        <v>1</v>
      </c>
    </row>
    <row r="3003" spans="1:9" ht="15">
      <c r="A3003" s="1" t="s">
        <v>9</v>
      </c>
      <c r="B3003" s="1" t="s">
        <v>1634</v>
      </c>
      <c r="C3003" s="1" t="s">
        <v>1689</v>
      </c>
      <c r="D3003" s="1" t="s">
        <v>703</v>
      </c>
      <c r="E3003" s="1">
        <v>8</v>
      </c>
      <c r="F3003" s="1">
        <v>3001</v>
      </c>
      <c r="G3003" s="1" t="s">
        <v>1693</v>
      </c>
      <c r="H3003" s="1" t="s">
        <v>34</v>
      </c>
      <c r="I3003" s="1">
        <v>1</v>
      </c>
    </row>
    <row r="3004" spans="1:9" ht="15">
      <c r="A3004" s="1" t="s">
        <v>9</v>
      </c>
      <c r="B3004" s="1" t="s">
        <v>1634</v>
      </c>
      <c r="C3004" s="1" t="s">
        <v>1689</v>
      </c>
      <c r="D3004" s="1" t="s">
        <v>703</v>
      </c>
      <c r="E3004" s="1">
        <v>8</v>
      </c>
      <c r="F3004" s="1">
        <v>3037</v>
      </c>
      <c r="G3004" s="1" t="s">
        <v>1694</v>
      </c>
      <c r="H3004" s="1" t="s">
        <v>123</v>
      </c>
      <c r="I3004" s="1">
        <v>1</v>
      </c>
    </row>
    <row r="3005" spans="1:9" ht="15">
      <c r="A3005" s="1" t="s">
        <v>9</v>
      </c>
      <c r="B3005" s="1" t="s">
        <v>1634</v>
      </c>
      <c r="C3005" s="1" t="s">
        <v>1689</v>
      </c>
      <c r="D3005" s="1" t="s">
        <v>703</v>
      </c>
      <c r="E3005" s="1">
        <v>8</v>
      </c>
      <c r="F3005" s="1">
        <v>40332</v>
      </c>
      <c r="G3005" s="1" t="s">
        <v>1695</v>
      </c>
      <c r="H3005" s="1" t="s">
        <v>33</v>
      </c>
      <c r="I3005" s="1">
        <v>1</v>
      </c>
    </row>
    <row r="3006" spans="1:9" ht="15">
      <c r="A3006" s="1" t="s">
        <v>9</v>
      </c>
      <c r="B3006" s="1" t="s">
        <v>1634</v>
      </c>
      <c r="C3006" s="1" t="s">
        <v>1689</v>
      </c>
      <c r="D3006" s="1" t="s">
        <v>703</v>
      </c>
      <c r="E3006" s="1">
        <v>8</v>
      </c>
      <c r="F3006" s="1">
        <v>40332</v>
      </c>
      <c r="G3006" s="1" t="s">
        <v>1695</v>
      </c>
      <c r="H3006" s="1" t="s">
        <v>35</v>
      </c>
      <c r="I3006" s="1">
        <v>1</v>
      </c>
    </row>
    <row r="3007" spans="1:9" ht="15">
      <c r="A3007" s="1" t="s">
        <v>9</v>
      </c>
      <c r="B3007" s="1" t="s">
        <v>1634</v>
      </c>
      <c r="C3007" s="1" t="s">
        <v>1689</v>
      </c>
      <c r="D3007" s="1" t="s">
        <v>703</v>
      </c>
      <c r="E3007" s="1">
        <v>8</v>
      </c>
      <c r="F3007" s="1">
        <v>40332</v>
      </c>
      <c r="G3007" s="1" t="s">
        <v>1695</v>
      </c>
      <c r="H3007" s="1" t="s">
        <v>105</v>
      </c>
      <c r="I3007" s="1">
        <v>1</v>
      </c>
    </row>
    <row r="3008" spans="1:9" ht="15">
      <c r="A3008" s="1" t="s">
        <v>9</v>
      </c>
      <c r="B3008" s="1" t="s">
        <v>1634</v>
      </c>
      <c r="C3008" s="1" t="s">
        <v>1689</v>
      </c>
      <c r="D3008" s="1" t="s">
        <v>703</v>
      </c>
      <c r="E3008" s="1">
        <v>8</v>
      </c>
      <c r="F3008" s="1">
        <v>46224</v>
      </c>
      <c r="G3008" s="1" t="s">
        <v>1696</v>
      </c>
      <c r="H3008" s="1" t="s">
        <v>33</v>
      </c>
      <c r="I3008" s="1">
        <v>4</v>
      </c>
    </row>
    <row r="3009" spans="1:9" ht="15">
      <c r="A3009" s="1" t="s">
        <v>9</v>
      </c>
      <c r="B3009" s="1" t="s">
        <v>1634</v>
      </c>
      <c r="C3009" s="1" t="s">
        <v>1689</v>
      </c>
      <c r="D3009" s="1" t="s">
        <v>703</v>
      </c>
      <c r="E3009" s="1">
        <v>8</v>
      </c>
      <c r="F3009" s="1">
        <v>46224</v>
      </c>
      <c r="G3009" s="1" t="s">
        <v>1696</v>
      </c>
      <c r="H3009" s="1" t="s">
        <v>34</v>
      </c>
      <c r="I3009" s="1">
        <v>3</v>
      </c>
    </row>
    <row r="3010" spans="1:9" ht="15">
      <c r="A3010" s="1" t="s">
        <v>9</v>
      </c>
      <c r="B3010" s="1" t="s">
        <v>1634</v>
      </c>
      <c r="C3010" s="1" t="s">
        <v>1689</v>
      </c>
      <c r="D3010" s="1" t="s">
        <v>703</v>
      </c>
      <c r="E3010" s="1">
        <v>8</v>
      </c>
      <c r="F3010" s="1">
        <v>46224</v>
      </c>
      <c r="G3010" s="1" t="s">
        <v>1696</v>
      </c>
      <c r="H3010" s="1" t="s">
        <v>12</v>
      </c>
      <c r="I3010" s="1">
        <v>1</v>
      </c>
    </row>
    <row r="3011" spans="1:9" ht="15">
      <c r="A3011" s="1" t="s">
        <v>9</v>
      </c>
      <c r="B3011" s="1" t="s">
        <v>1634</v>
      </c>
      <c r="C3011" s="1" t="s">
        <v>1689</v>
      </c>
      <c r="D3011" s="1" t="s">
        <v>703</v>
      </c>
      <c r="E3011" s="1">
        <v>8</v>
      </c>
      <c r="F3011" s="1">
        <v>46309</v>
      </c>
      <c r="G3011" s="1" t="s">
        <v>1697</v>
      </c>
      <c r="H3011" s="1" t="s">
        <v>33</v>
      </c>
      <c r="I3011" s="1">
        <v>1</v>
      </c>
    </row>
    <row r="3012" spans="1:9" ht="15">
      <c r="A3012" s="1" t="s">
        <v>9</v>
      </c>
      <c r="B3012" s="1" t="s">
        <v>1634</v>
      </c>
      <c r="C3012" s="1" t="s">
        <v>1689</v>
      </c>
      <c r="D3012" s="1" t="s">
        <v>703</v>
      </c>
      <c r="E3012" s="1">
        <v>8</v>
      </c>
      <c r="F3012" s="1">
        <v>46309</v>
      </c>
      <c r="G3012" s="1" t="s">
        <v>1697</v>
      </c>
      <c r="H3012" s="1" t="s">
        <v>105</v>
      </c>
      <c r="I3012" s="1">
        <v>1</v>
      </c>
    </row>
    <row r="3013" spans="1:9" ht="15">
      <c r="A3013" s="1" t="s">
        <v>9</v>
      </c>
      <c r="B3013" s="1" t="s">
        <v>1634</v>
      </c>
      <c r="C3013" s="1" t="s">
        <v>1689</v>
      </c>
      <c r="D3013" s="1" t="s">
        <v>703</v>
      </c>
      <c r="E3013" s="1">
        <v>8</v>
      </c>
      <c r="F3013" s="1">
        <v>48690</v>
      </c>
      <c r="G3013" s="1" t="s">
        <v>1698</v>
      </c>
      <c r="H3013" s="1" t="s">
        <v>33</v>
      </c>
      <c r="I3013" s="1">
        <v>1</v>
      </c>
    </row>
    <row r="3014" spans="1:9" ht="15">
      <c r="A3014" s="1" t="s">
        <v>9</v>
      </c>
      <c r="B3014" s="1" t="s">
        <v>1634</v>
      </c>
      <c r="C3014" s="1" t="s">
        <v>1689</v>
      </c>
      <c r="D3014" s="1" t="s">
        <v>703</v>
      </c>
      <c r="E3014" s="1">
        <v>8</v>
      </c>
      <c r="F3014" s="1">
        <v>48690</v>
      </c>
      <c r="G3014" s="1" t="s">
        <v>1698</v>
      </c>
      <c r="H3014" s="1" t="s">
        <v>544</v>
      </c>
      <c r="I3014" s="1">
        <v>2</v>
      </c>
    </row>
    <row r="3015" spans="1:9" ht="15">
      <c r="A3015" s="1" t="s">
        <v>9</v>
      </c>
      <c r="B3015" s="1" t="s">
        <v>1634</v>
      </c>
      <c r="C3015" s="1" t="s">
        <v>1689</v>
      </c>
      <c r="D3015" s="1" t="s">
        <v>703</v>
      </c>
      <c r="E3015" s="1">
        <v>8</v>
      </c>
      <c r="F3015" s="1">
        <v>48690</v>
      </c>
      <c r="G3015" s="1" t="s">
        <v>1698</v>
      </c>
      <c r="H3015" s="1" t="s">
        <v>12</v>
      </c>
      <c r="I3015" s="1">
        <v>1</v>
      </c>
    </row>
    <row r="3016" spans="1:9" ht="15">
      <c r="A3016" s="1" t="s">
        <v>9</v>
      </c>
      <c r="B3016" s="1" t="s">
        <v>1634</v>
      </c>
      <c r="C3016" s="1" t="s">
        <v>1689</v>
      </c>
      <c r="D3016" s="1" t="s">
        <v>703</v>
      </c>
      <c r="E3016" s="1">
        <v>8</v>
      </c>
      <c r="F3016" s="1">
        <v>283885</v>
      </c>
      <c r="G3016" s="1" t="s">
        <v>1699</v>
      </c>
      <c r="H3016" s="1" t="s">
        <v>12</v>
      </c>
      <c r="I3016" s="1">
        <v>1</v>
      </c>
    </row>
    <row r="3017" spans="1:9" ht="15">
      <c r="A3017" s="1" t="s">
        <v>9</v>
      </c>
      <c r="B3017" s="1" t="s">
        <v>1634</v>
      </c>
      <c r="C3017" s="1" t="s">
        <v>1689</v>
      </c>
      <c r="D3017" s="1" t="s">
        <v>703</v>
      </c>
      <c r="E3017" s="1">
        <v>8</v>
      </c>
      <c r="F3017" s="1">
        <v>916500</v>
      </c>
      <c r="G3017" s="1" t="s">
        <v>1700</v>
      </c>
      <c r="H3017" s="1" t="s">
        <v>30</v>
      </c>
      <c r="I3017" s="1">
        <v>2</v>
      </c>
    </row>
    <row r="3018" spans="1:9" ht="15">
      <c r="A3018" s="1" t="s">
        <v>9</v>
      </c>
      <c r="B3018" s="1" t="s">
        <v>1634</v>
      </c>
      <c r="C3018" s="1" t="s">
        <v>1689</v>
      </c>
      <c r="D3018" s="1" t="s">
        <v>703</v>
      </c>
      <c r="E3018" s="1">
        <v>8</v>
      </c>
      <c r="F3018" s="1">
        <v>916500</v>
      </c>
      <c r="G3018" s="1" t="s">
        <v>1700</v>
      </c>
      <c r="H3018" s="1" t="s">
        <v>12</v>
      </c>
      <c r="I3018" s="1">
        <v>1</v>
      </c>
    </row>
    <row r="3019" spans="1:9" ht="15">
      <c r="A3019" s="1" t="s">
        <v>9</v>
      </c>
      <c r="B3019" s="1" t="s">
        <v>1634</v>
      </c>
      <c r="C3019" s="1" t="s">
        <v>1689</v>
      </c>
      <c r="D3019" s="1" t="s">
        <v>703</v>
      </c>
      <c r="E3019" s="1">
        <v>8</v>
      </c>
      <c r="F3019" s="1">
        <v>921312</v>
      </c>
      <c r="G3019" s="1" t="s">
        <v>1701</v>
      </c>
      <c r="H3019" s="1" t="s">
        <v>33</v>
      </c>
      <c r="I3019" s="1">
        <v>3</v>
      </c>
    </row>
    <row r="3020" spans="1:9" ht="15">
      <c r="A3020" s="1" t="s">
        <v>9</v>
      </c>
      <c r="B3020" s="1" t="s">
        <v>1634</v>
      </c>
      <c r="C3020" s="1" t="s">
        <v>1689</v>
      </c>
      <c r="D3020" s="1" t="s">
        <v>703</v>
      </c>
      <c r="E3020" s="1">
        <v>8</v>
      </c>
      <c r="F3020" s="1">
        <v>921312</v>
      </c>
      <c r="G3020" s="1" t="s">
        <v>1701</v>
      </c>
      <c r="H3020" s="1" t="s">
        <v>12</v>
      </c>
      <c r="I3020" s="1">
        <v>2</v>
      </c>
    </row>
    <row r="3021" spans="1:9" ht="15">
      <c r="A3021" s="1" t="s">
        <v>9</v>
      </c>
      <c r="B3021" s="1" t="s">
        <v>1634</v>
      </c>
      <c r="C3021" s="1" t="s">
        <v>1702</v>
      </c>
      <c r="D3021" s="1" t="s">
        <v>703</v>
      </c>
      <c r="E3021" s="1">
        <v>8</v>
      </c>
      <c r="F3021" s="1">
        <v>2948</v>
      </c>
      <c r="G3021" s="1" t="s">
        <v>1703</v>
      </c>
      <c r="H3021" s="1" t="s">
        <v>33</v>
      </c>
      <c r="I3021" s="1">
        <v>1</v>
      </c>
    </row>
    <row r="3022" spans="1:9" ht="15">
      <c r="A3022" s="1" t="s">
        <v>9</v>
      </c>
      <c r="B3022" s="1" t="s">
        <v>1634</v>
      </c>
      <c r="C3022" s="1" t="s">
        <v>1702</v>
      </c>
      <c r="D3022" s="1" t="s">
        <v>703</v>
      </c>
      <c r="E3022" s="1">
        <v>8</v>
      </c>
      <c r="F3022" s="1">
        <v>2948</v>
      </c>
      <c r="G3022" s="1" t="s">
        <v>1703</v>
      </c>
      <c r="H3022" s="1" t="s">
        <v>147</v>
      </c>
      <c r="I3022" s="1">
        <v>1</v>
      </c>
    </row>
    <row r="3023" spans="1:9" ht="15">
      <c r="A3023" s="1" t="s">
        <v>9</v>
      </c>
      <c r="B3023" s="1" t="s">
        <v>1634</v>
      </c>
      <c r="C3023" s="1" t="s">
        <v>1702</v>
      </c>
      <c r="D3023" s="1" t="s">
        <v>703</v>
      </c>
      <c r="E3023" s="1">
        <v>8</v>
      </c>
      <c r="F3023" s="1">
        <v>2948</v>
      </c>
      <c r="G3023" s="1" t="s">
        <v>1703</v>
      </c>
      <c r="H3023" s="1" t="s">
        <v>12</v>
      </c>
      <c r="I3023" s="1">
        <v>1</v>
      </c>
    </row>
    <row r="3024" spans="1:9" ht="15">
      <c r="A3024" s="1" t="s">
        <v>9</v>
      </c>
      <c r="B3024" s="1" t="s">
        <v>1634</v>
      </c>
      <c r="C3024" s="1" t="s">
        <v>1702</v>
      </c>
      <c r="D3024" s="1" t="s">
        <v>703</v>
      </c>
      <c r="E3024" s="1">
        <v>8</v>
      </c>
      <c r="F3024" s="1">
        <v>2999</v>
      </c>
      <c r="G3024" s="1" t="s">
        <v>1704</v>
      </c>
      <c r="H3024" s="1" t="s">
        <v>33</v>
      </c>
      <c r="I3024" s="1">
        <v>5</v>
      </c>
    </row>
    <row r="3025" spans="1:9" ht="15">
      <c r="A3025" s="1" t="s">
        <v>9</v>
      </c>
      <c r="B3025" s="1" t="s">
        <v>1634</v>
      </c>
      <c r="C3025" s="1" t="s">
        <v>1702</v>
      </c>
      <c r="D3025" s="1" t="s">
        <v>703</v>
      </c>
      <c r="E3025" s="1">
        <v>8</v>
      </c>
      <c r="F3025" s="1">
        <v>2999</v>
      </c>
      <c r="G3025" s="1" t="s">
        <v>1704</v>
      </c>
      <c r="H3025" s="1" t="s">
        <v>35</v>
      </c>
      <c r="I3025" s="1">
        <v>1</v>
      </c>
    </row>
    <row r="3026" spans="1:9" ht="15">
      <c r="A3026" s="1" t="s">
        <v>9</v>
      </c>
      <c r="B3026" s="1" t="s">
        <v>1634</v>
      </c>
      <c r="C3026" s="1" t="s">
        <v>1702</v>
      </c>
      <c r="D3026" s="1" t="s">
        <v>703</v>
      </c>
      <c r="E3026" s="1">
        <v>8</v>
      </c>
      <c r="F3026" s="1">
        <v>2999</v>
      </c>
      <c r="G3026" s="1" t="s">
        <v>1704</v>
      </c>
      <c r="H3026" s="1" t="s">
        <v>12</v>
      </c>
      <c r="I3026" s="1">
        <v>2</v>
      </c>
    </row>
    <row r="3027" spans="1:9" ht="15">
      <c r="A3027" s="1" t="s">
        <v>9</v>
      </c>
      <c r="B3027" s="1" t="s">
        <v>1634</v>
      </c>
      <c r="C3027" s="1" t="s">
        <v>1702</v>
      </c>
      <c r="D3027" s="1" t="s">
        <v>703</v>
      </c>
      <c r="E3027" s="1">
        <v>8</v>
      </c>
      <c r="F3027" s="1">
        <v>36785</v>
      </c>
      <c r="G3027" s="1" t="s">
        <v>1705</v>
      </c>
      <c r="H3027" s="1" t="s">
        <v>33</v>
      </c>
      <c r="I3027" s="1">
        <v>2</v>
      </c>
    </row>
    <row r="3028" spans="1:9" ht="15">
      <c r="A3028" s="1" t="s">
        <v>9</v>
      </c>
      <c r="B3028" s="1" t="s">
        <v>1634</v>
      </c>
      <c r="C3028" s="1" t="s">
        <v>1702</v>
      </c>
      <c r="D3028" s="1" t="s">
        <v>703</v>
      </c>
      <c r="E3028" s="1">
        <v>8</v>
      </c>
      <c r="F3028" s="1">
        <v>36785</v>
      </c>
      <c r="G3028" s="1" t="s">
        <v>1705</v>
      </c>
      <c r="H3028" s="1" t="s">
        <v>35</v>
      </c>
      <c r="I3028" s="1">
        <v>1</v>
      </c>
    </row>
    <row r="3029" spans="1:9" ht="15">
      <c r="A3029" s="1" t="s">
        <v>9</v>
      </c>
      <c r="B3029" s="1" t="s">
        <v>1634</v>
      </c>
      <c r="C3029" s="1" t="s">
        <v>1702</v>
      </c>
      <c r="D3029" s="1" t="s">
        <v>703</v>
      </c>
      <c r="E3029" s="1">
        <v>8</v>
      </c>
      <c r="F3029" s="1">
        <v>36785</v>
      </c>
      <c r="G3029" s="1" t="s">
        <v>1705</v>
      </c>
      <c r="H3029" s="1" t="s">
        <v>123</v>
      </c>
      <c r="I3029" s="1">
        <v>1</v>
      </c>
    </row>
    <row r="3030" spans="1:9" ht="15">
      <c r="A3030" s="1" t="s">
        <v>9</v>
      </c>
      <c r="B3030" s="1" t="s">
        <v>1634</v>
      </c>
      <c r="C3030" s="1" t="s">
        <v>1702</v>
      </c>
      <c r="D3030" s="1" t="s">
        <v>703</v>
      </c>
      <c r="E3030" s="1">
        <v>8</v>
      </c>
      <c r="F3030" s="1">
        <v>36791</v>
      </c>
      <c r="G3030" s="1" t="s">
        <v>1706</v>
      </c>
      <c r="H3030" s="1" t="s">
        <v>12</v>
      </c>
      <c r="I3030" s="1">
        <v>1</v>
      </c>
    </row>
    <row r="3031" spans="1:9" ht="15">
      <c r="A3031" s="1" t="s">
        <v>9</v>
      </c>
      <c r="B3031" s="1" t="s">
        <v>1634</v>
      </c>
      <c r="C3031" s="1" t="s">
        <v>1702</v>
      </c>
      <c r="D3031" s="1" t="s">
        <v>703</v>
      </c>
      <c r="E3031" s="1">
        <v>8</v>
      </c>
      <c r="F3031" s="1">
        <v>44301</v>
      </c>
      <c r="G3031" s="1" t="s">
        <v>1707</v>
      </c>
      <c r="H3031" s="1" t="s">
        <v>33</v>
      </c>
      <c r="I3031" s="1">
        <v>1</v>
      </c>
    </row>
    <row r="3032" spans="1:9" ht="15">
      <c r="A3032" s="1" t="s">
        <v>9</v>
      </c>
      <c r="B3032" s="1" t="s">
        <v>1634</v>
      </c>
      <c r="C3032" s="1" t="s">
        <v>1702</v>
      </c>
      <c r="D3032" s="1" t="s">
        <v>703</v>
      </c>
      <c r="E3032" s="1">
        <v>8</v>
      </c>
      <c r="F3032" s="1">
        <v>284300</v>
      </c>
      <c r="G3032" s="1" t="s">
        <v>1708</v>
      </c>
      <c r="H3032" s="1" t="s">
        <v>12</v>
      </c>
      <c r="I3032" s="1">
        <v>2</v>
      </c>
    </row>
    <row r="3033" spans="1:9" ht="15">
      <c r="A3033" s="1" t="s">
        <v>9</v>
      </c>
      <c r="B3033" s="1" t="s">
        <v>1634</v>
      </c>
      <c r="C3033" s="1" t="s">
        <v>1702</v>
      </c>
      <c r="D3033" s="1" t="s">
        <v>703</v>
      </c>
      <c r="E3033" s="1">
        <v>8</v>
      </c>
      <c r="F3033" s="1">
        <v>900060</v>
      </c>
      <c r="G3033" s="1" t="s">
        <v>1709</v>
      </c>
      <c r="H3033" s="1" t="s">
        <v>56</v>
      </c>
      <c r="I3033" s="1">
        <v>1</v>
      </c>
    </row>
    <row r="3034" spans="1:9" ht="15">
      <c r="A3034" s="1" t="s">
        <v>9</v>
      </c>
      <c r="B3034" s="1" t="s">
        <v>1634</v>
      </c>
      <c r="C3034" s="1" t="s">
        <v>1702</v>
      </c>
      <c r="D3034" s="1" t="s">
        <v>703</v>
      </c>
      <c r="E3034" s="1">
        <v>8</v>
      </c>
      <c r="F3034" s="1">
        <v>900060</v>
      </c>
      <c r="G3034" s="1" t="s">
        <v>1709</v>
      </c>
      <c r="H3034" s="1" t="s">
        <v>33</v>
      </c>
      <c r="I3034" s="1">
        <v>2</v>
      </c>
    </row>
    <row r="3035" spans="1:9" ht="15">
      <c r="A3035" s="1" t="s">
        <v>9</v>
      </c>
      <c r="B3035" s="1" t="s">
        <v>1634</v>
      </c>
      <c r="C3035" s="1" t="s">
        <v>1702</v>
      </c>
      <c r="D3035" s="1" t="s">
        <v>703</v>
      </c>
      <c r="E3035" s="1">
        <v>8</v>
      </c>
      <c r="F3035" s="1">
        <v>900060</v>
      </c>
      <c r="G3035" s="1" t="s">
        <v>1709</v>
      </c>
      <c r="H3035" s="1" t="s">
        <v>939</v>
      </c>
      <c r="I3035" s="1">
        <v>1</v>
      </c>
    </row>
    <row r="3036" spans="1:9" ht="15">
      <c r="A3036" s="1" t="s">
        <v>9</v>
      </c>
      <c r="B3036" s="1" t="s">
        <v>1634</v>
      </c>
      <c r="C3036" s="1" t="s">
        <v>1702</v>
      </c>
      <c r="D3036" s="1" t="s">
        <v>703</v>
      </c>
      <c r="E3036" s="1">
        <v>8</v>
      </c>
      <c r="F3036" s="1">
        <v>900060</v>
      </c>
      <c r="G3036" s="1" t="s">
        <v>1709</v>
      </c>
      <c r="H3036" s="1" t="s">
        <v>12</v>
      </c>
      <c r="I3036" s="1">
        <v>1</v>
      </c>
    </row>
    <row r="3037" spans="1:9" ht="15">
      <c r="A3037" s="1" t="s">
        <v>9</v>
      </c>
      <c r="B3037" s="1" t="s">
        <v>1634</v>
      </c>
      <c r="C3037" s="1" t="s">
        <v>1702</v>
      </c>
      <c r="D3037" s="1" t="s">
        <v>703</v>
      </c>
      <c r="E3037" s="1">
        <v>8</v>
      </c>
      <c r="F3037" s="1">
        <v>902834</v>
      </c>
      <c r="G3037" s="1" t="s">
        <v>1710</v>
      </c>
      <c r="H3037" s="1" t="s">
        <v>33</v>
      </c>
      <c r="I3037" s="1">
        <v>5</v>
      </c>
    </row>
    <row r="3038" spans="1:9" ht="15">
      <c r="A3038" s="1" t="s">
        <v>9</v>
      </c>
      <c r="B3038" s="1" t="s">
        <v>1634</v>
      </c>
      <c r="C3038" s="1" t="s">
        <v>1702</v>
      </c>
      <c r="D3038" s="1" t="s">
        <v>703</v>
      </c>
      <c r="E3038" s="1">
        <v>8</v>
      </c>
      <c r="F3038" s="1">
        <v>902834</v>
      </c>
      <c r="G3038" s="1" t="s">
        <v>1710</v>
      </c>
      <c r="H3038" s="1" t="s">
        <v>544</v>
      </c>
      <c r="I3038" s="1">
        <v>1</v>
      </c>
    </row>
    <row r="3039" spans="1:9" ht="15">
      <c r="A3039" s="1" t="s">
        <v>9</v>
      </c>
      <c r="B3039" s="1" t="s">
        <v>1634</v>
      </c>
      <c r="C3039" s="1" t="s">
        <v>1702</v>
      </c>
      <c r="D3039" s="1" t="s">
        <v>703</v>
      </c>
      <c r="E3039" s="1">
        <v>8</v>
      </c>
      <c r="F3039" s="1">
        <v>909178</v>
      </c>
      <c r="G3039" s="1" t="s">
        <v>1711</v>
      </c>
      <c r="H3039" s="1" t="s">
        <v>30</v>
      </c>
      <c r="I3039" s="1">
        <v>1</v>
      </c>
    </row>
    <row r="3040" spans="1:9" ht="15">
      <c r="A3040" s="1" t="s">
        <v>9</v>
      </c>
      <c r="B3040" s="1" t="s">
        <v>1634</v>
      </c>
      <c r="C3040" s="1" t="s">
        <v>1702</v>
      </c>
      <c r="D3040" s="1" t="s">
        <v>703</v>
      </c>
      <c r="E3040" s="1">
        <v>8</v>
      </c>
      <c r="F3040" s="1">
        <v>909178</v>
      </c>
      <c r="G3040" s="1" t="s">
        <v>1711</v>
      </c>
      <c r="H3040" s="1" t="s">
        <v>33</v>
      </c>
      <c r="I3040" s="1">
        <v>1</v>
      </c>
    </row>
    <row r="3041" spans="1:9" ht="15">
      <c r="A3041" s="1" t="s">
        <v>9</v>
      </c>
      <c r="B3041" s="1" t="s">
        <v>1634</v>
      </c>
      <c r="C3041" s="1" t="s">
        <v>1702</v>
      </c>
      <c r="D3041" s="1" t="s">
        <v>703</v>
      </c>
      <c r="E3041" s="1">
        <v>8</v>
      </c>
      <c r="F3041" s="1">
        <v>909178</v>
      </c>
      <c r="G3041" s="1" t="s">
        <v>1711</v>
      </c>
      <c r="H3041" s="1" t="s">
        <v>86</v>
      </c>
      <c r="I3041" s="1">
        <v>1</v>
      </c>
    </row>
    <row r="3042" spans="1:9" ht="15">
      <c r="A3042" s="1" t="s">
        <v>9</v>
      </c>
      <c r="B3042" s="1" t="s">
        <v>1634</v>
      </c>
      <c r="C3042" s="1" t="s">
        <v>1702</v>
      </c>
      <c r="D3042" s="1" t="s">
        <v>703</v>
      </c>
      <c r="E3042" s="1">
        <v>8</v>
      </c>
      <c r="F3042" s="1">
        <v>909178</v>
      </c>
      <c r="G3042" s="1" t="s">
        <v>1711</v>
      </c>
      <c r="H3042" s="1" t="s">
        <v>12</v>
      </c>
      <c r="I3042" s="1">
        <v>1</v>
      </c>
    </row>
    <row r="3043" spans="1:9" ht="15">
      <c r="A3043" s="1" t="s">
        <v>9</v>
      </c>
      <c r="B3043" s="1" t="s">
        <v>1634</v>
      </c>
      <c r="C3043" s="1" t="s">
        <v>1702</v>
      </c>
      <c r="D3043" s="1" t="s">
        <v>703</v>
      </c>
      <c r="E3043" s="1">
        <v>8</v>
      </c>
      <c r="F3043" s="1">
        <v>910259</v>
      </c>
      <c r="G3043" s="1" t="s">
        <v>1712</v>
      </c>
      <c r="H3043" s="1" t="s">
        <v>33</v>
      </c>
      <c r="I3043" s="1">
        <v>8</v>
      </c>
    </row>
    <row r="3044" spans="1:9" ht="15">
      <c r="A3044" s="1" t="s">
        <v>9</v>
      </c>
      <c r="B3044" s="1" t="s">
        <v>1634</v>
      </c>
      <c r="C3044" s="1" t="s">
        <v>1702</v>
      </c>
      <c r="D3044" s="1" t="s">
        <v>703</v>
      </c>
      <c r="E3044" s="1">
        <v>8</v>
      </c>
      <c r="F3044" s="1">
        <v>910260</v>
      </c>
      <c r="G3044" s="1" t="s">
        <v>1713</v>
      </c>
      <c r="H3044" s="1" t="s">
        <v>56</v>
      </c>
      <c r="I3044" s="1">
        <v>1</v>
      </c>
    </row>
    <row r="3045" spans="1:9" ht="15">
      <c r="A3045" s="1" t="s">
        <v>9</v>
      </c>
      <c r="B3045" s="1" t="s">
        <v>1634</v>
      </c>
      <c r="C3045" s="1" t="s">
        <v>1702</v>
      </c>
      <c r="D3045" s="1" t="s">
        <v>703</v>
      </c>
      <c r="E3045" s="1">
        <v>8</v>
      </c>
      <c r="F3045" s="1">
        <v>910260</v>
      </c>
      <c r="G3045" s="1" t="s">
        <v>1713</v>
      </c>
      <c r="H3045" s="1" t="s">
        <v>35</v>
      </c>
      <c r="I3045" s="1">
        <v>1</v>
      </c>
    </row>
    <row r="3046" spans="1:9" ht="15">
      <c r="A3046" s="1" t="s">
        <v>9</v>
      </c>
      <c r="B3046" s="1" t="s">
        <v>1634</v>
      </c>
      <c r="C3046" s="1" t="s">
        <v>1702</v>
      </c>
      <c r="D3046" s="1" t="s">
        <v>703</v>
      </c>
      <c r="E3046" s="1">
        <v>8</v>
      </c>
      <c r="F3046" s="1">
        <v>910272</v>
      </c>
      <c r="G3046" s="1" t="s">
        <v>1714</v>
      </c>
      <c r="H3046" s="1" t="s">
        <v>440</v>
      </c>
      <c r="I3046" s="1">
        <v>1</v>
      </c>
    </row>
    <row r="3047" spans="1:9" ht="15">
      <c r="A3047" s="1" t="s">
        <v>9</v>
      </c>
      <c r="B3047" s="1" t="s">
        <v>1634</v>
      </c>
      <c r="C3047" s="1" t="s">
        <v>1702</v>
      </c>
      <c r="D3047" s="1" t="s">
        <v>703</v>
      </c>
      <c r="E3047" s="1">
        <v>8</v>
      </c>
      <c r="F3047" s="1">
        <v>910272</v>
      </c>
      <c r="G3047" s="1" t="s">
        <v>1714</v>
      </c>
      <c r="H3047" s="1" t="s">
        <v>34</v>
      </c>
      <c r="I3047" s="1">
        <v>1</v>
      </c>
    </row>
    <row r="3048" spans="1:9" ht="15">
      <c r="A3048" s="1" t="s">
        <v>9</v>
      </c>
      <c r="B3048" s="1" t="s">
        <v>1634</v>
      </c>
      <c r="C3048" s="1" t="s">
        <v>1702</v>
      </c>
      <c r="D3048" s="1" t="s">
        <v>703</v>
      </c>
      <c r="E3048" s="1">
        <v>8</v>
      </c>
      <c r="F3048" s="1">
        <v>910272</v>
      </c>
      <c r="G3048" s="1" t="s">
        <v>1714</v>
      </c>
      <c r="H3048" s="1" t="s">
        <v>35</v>
      </c>
      <c r="I3048" s="1">
        <v>1</v>
      </c>
    </row>
    <row r="3049" spans="1:9" ht="15">
      <c r="A3049" s="1" t="s">
        <v>9</v>
      </c>
      <c r="B3049" s="1" t="s">
        <v>1634</v>
      </c>
      <c r="C3049" s="1" t="s">
        <v>1702</v>
      </c>
      <c r="D3049" s="1" t="s">
        <v>703</v>
      </c>
      <c r="E3049" s="1">
        <v>8</v>
      </c>
      <c r="F3049" s="1">
        <v>924003</v>
      </c>
      <c r="G3049" s="1" t="s">
        <v>1715</v>
      </c>
      <c r="H3049" s="1" t="s">
        <v>147</v>
      </c>
      <c r="I3049" s="1">
        <v>1</v>
      </c>
    </row>
    <row r="3050" spans="1:9" ht="15">
      <c r="A3050" s="1" t="s">
        <v>9</v>
      </c>
      <c r="B3050" s="1" t="s">
        <v>1634</v>
      </c>
      <c r="C3050" s="1" t="s">
        <v>1702</v>
      </c>
      <c r="D3050" s="1" t="s">
        <v>703</v>
      </c>
      <c r="E3050" s="1">
        <v>8</v>
      </c>
      <c r="F3050" s="1">
        <v>924003</v>
      </c>
      <c r="G3050" s="1" t="s">
        <v>1715</v>
      </c>
      <c r="H3050" s="1" t="s">
        <v>12</v>
      </c>
      <c r="I3050" s="1">
        <v>2</v>
      </c>
    </row>
    <row r="3051" spans="1:9" ht="15">
      <c r="A3051" s="1" t="s">
        <v>9</v>
      </c>
      <c r="B3051" s="1" t="s">
        <v>1634</v>
      </c>
      <c r="C3051" s="1" t="s">
        <v>1702</v>
      </c>
      <c r="D3051" s="1" t="s">
        <v>703</v>
      </c>
      <c r="E3051" s="1">
        <v>8</v>
      </c>
      <c r="F3051" s="1">
        <v>925202</v>
      </c>
      <c r="G3051" s="1" t="s">
        <v>1716</v>
      </c>
      <c r="H3051" s="1" t="s">
        <v>33</v>
      </c>
      <c r="I3051" s="1">
        <v>1</v>
      </c>
    </row>
    <row r="3052" spans="1:9" ht="15">
      <c r="A3052" s="1" t="s">
        <v>9</v>
      </c>
      <c r="B3052" s="1" t="s">
        <v>1634</v>
      </c>
      <c r="C3052" s="1" t="s">
        <v>1702</v>
      </c>
      <c r="D3052" s="1" t="s">
        <v>703</v>
      </c>
      <c r="E3052" s="1">
        <v>8</v>
      </c>
      <c r="F3052" s="1">
        <v>925202</v>
      </c>
      <c r="G3052" s="1" t="s">
        <v>1716</v>
      </c>
      <c r="H3052" s="1" t="s">
        <v>35</v>
      </c>
      <c r="I3052" s="1">
        <v>2</v>
      </c>
    </row>
    <row r="3053" spans="1:9" ht="15">
      <c r="A3053" s="1" t="s">
        <v>9</v>
      </c>
      <c r="B3053" s="1" t="s">
        <v>1634</v>
      </c>
      <c r="C3053" s="1" t="s">
        <v>1702</v>
      </c>
      <c r="D3053" s="1" t="s">
        <v>703</v>
      </c>
      <c r="E3053" s="1">
        <v>8</v>
      </c>
      <c r="F3053" s="1">
        <v>925202</v>
      </c>
      <c r="G3053" s="1" t="s">
        <v>1716</v>
      </c>
      <c r="H3053" s="1" t="s">
        <v>12</v>
      </c>
      <c r="I3053" s="1">
        <v>5</v>
      </c>
    </row>
    <row r="3054" spans="1:9" ht="15">
      <c r="A3054" s="1" t="s">
        <v>9</v>
      </c>
      <c r="B3054" s="1" t="s">
        <v>1717</v>
      </c>
      <c r="C3054" s="1" t="s">
        <v>1718</v>
      </c>
      <c r="D3054" s="1" t="s">
        <v>703</v>
      </c>
      <c r="E3054" s="1">
        <v>8</v>
      </c>
      <c r="F3054" s="1">
        <v>36812</v>
      </c>
      <c r="G3054" s="1" t="s">
        <v>1719</v>
      </c>
      <c r="H3054" s="1" t="s">
        <v>33</v>
      </c>
      <c r="I3054" s="1">
        <v>1</v>
      </c>
    </row>
    <row r="3055" spans="1:9" ht="15">
      <c r="A3055" s="1" t="s">
        <v>9</v>
      </c>
      <c r="B3055" s="1" t="s">
        <v>1717</v>
      </c>
      <c r="C3055" s="1" t="s">
        <v>1718</v>
      </c>
      <c r="D3055" s="1" t="s">
        <v>703</v>
      </c>
      <c r="E3055" s="1">
        <v>8</v>
      </c>
      <c r="F3055" s="1">
        <v>267971</v>
      </c>
      <c r="G3055" s="1" t="s">
        <v>1720</v>
      </c>
      <c r="H3055" s="1" t="s">
        <v>33</v>
      </c>
      <c r="I3055" s="1">
        <v>4</v>
      </c>
    </row>
    <row r="3056" spans="1:9" ht="15">
      <c r="A3056" s="1" t="s">
        <v>9</v>
      </c>
      <c r="B3056" s="1" t="s">
        <v>1717</v>
      </c>
      <c r="C3056" s="1" t="s">
        <v>1718</v>
      </c>
      <c r="D3056" s="1" t="s">
        <v>703</v>
      </c>
      <c r="E3056" s="1">
        <v>8</v>
      </c>
      <c r="F3056" s="1">
        <v>267971</v>
      </c>
      <c r="G3056" s="1" t="s">
        <v>1720</v>
      </c>
      <c r="H3056" s="1" t="s">
        <v>12</v>
      </c>
      <c r="I3056" s="1">
        <v>1</v>
      </c>
    </row>
    <row r="3057" spans="1:9" ht="15">
      <c r="A3057" s="1" t="s">
        <v>9</v>
      </c>
      <c r="B3057" s="1" t="s">
        <v>1717</v>
      </c>
      <c r="C3057" s="1" t="s">
        <v>1718</v>
      </c>
      <c r="D3057" s="1" t="s">
        <v>703</v>
      </c>
      <c r="E3057" s="1">
        <v>8</v>
      </c>
      <c r="F3057" s="1">
        <v>268276</v>
      </c>
      <c r="G3057" s="1" t="s">
        <v>1721</v>
      </c>
      <c r="H3057" s="1" t="s">
        <v>33</v>
      </c>
      <c r="I3057" s="1">
        <v>1</v>
      </c>
    </row>
    <row r="3058" spans="1:9" ht="15">
      <c r="A3058" s="1" t="s">
        <v>9</v>
      </c>
      <c r="B3058" s="1" t="s">
        <v>1717</v>
      </c>
      <c r="C3058" s="1" t="s">
        <v>1718</v>
      </c>
      <c r="D3058" s="1" t="s">
        <v>703</v>
      </c>
      <c r="E3058" s="1">
        <v>8</v>
      </c>
      <c r="F3058" s="1">
        <v>268276</v>
      </c>
      <c r="G3058" s="1" t="s">
        <v>1721</v>
      </c>
      <c r="H3058" s="1" t="s">
        <v>12</v>
      </c>
      <c r="I3058" s="1">
        <v>1</v>
      </c>
    </row>
    <row r="3059" spans="1:9" ht="15">
      <c r="A3059" s="1" t="s">
        <v>9</v>
      </c>
      <c r="B3059" s="1" t="s">
        <v>1717</v>
      </c>
      <c r="C3059" s="1" t="s">
        <v>1718</v>
      </c>
      <c r="D3059" s="1" t="s">
        <v>703</v>
      </c>
      <c r="E3059" s="1">
        <v>8</v>
      </c>
      <c r="F3059" s="1">
        <v>438112</v>
      </c>
      <c r="G3059" s="1" t="s">
        <v>1722</v>
      </c>
      <c r="H3059" s="1" t="s">
        <v>33</v>
      </c>
      <c r="I3059" s="1">
        <v>16</v>
      </c>
    </row>
    <row r="3060" spans="1:9" ht="15">
      <c r="A3060" s="1" t="s">
        <v>9</v>
      </c>
      <c r="B3060" s="1" t="s">
        <v>1717</v>
      </c>
      <c r="C3060" s="1" t="s">
        <v>1718</v>
      </c>
      <c r="D3060" s="1" t="s">
        <v>703</v>
      </c>
      <c r="E3060" s="1">
        <v>8</v>
      </c>
      <c r="F3060" s="1">
        <v>438112</v>
      </c>
      <c r="G3060" s="1" t="s">
        <v>1722</v>
      </c>
      <c r="H3060" s="1" t="s">
        <v>34</v>
      </c>
      <c r="I3060" s="1">
        <v>3</v>
      </c>
    </row>
    <row r="3061" spans="1:9" ht="15">
      <c r="A3061" s="1" t="s">
        <v>9</v>
      </c>
      <c r="B3061" s="1" t="s">
        <v>1717</v>
      </c>
      <c r="C3061" s="1" t="s">
        <v>1718</v>
      </c>
      <c r="D3061" s="1" t="s">
        <v>703</v>
      </c>
      <c r="E3061" s="1">
        <v>8</v>
      </c>
      <c r="F3061" s="1">
        <v>438112</v>
      </c>
      <c r="G3061" s="1" t="s">
        <v>1722</v>
      </c>
      <c r="H3061" s="1" t="s">
        <v>51</v>
      </c>
      <c r="I3061" s="1">
        <v>1</v>
      </c>
    </row>
    <row r="3062" spans="1:9" ht="15">
      <c r="A3062" s="1" t="s">
        <v>9</v>
      </c>
      <c r="B3062" s="1" t="s">
        <v>1717</v>
      </c>
      <c r="C3062" s="1" t="s">
        <v>1718</v>
      </c>
      <c r="D3062" s="1" t="s">
        <v>703</v>
      </c>
      <c r="E3062" s="1">
        <v>8</v>
      </c>
      <c r="F3062" s="1">
        <v>438112</v>
      </c>
      <c r="G3062" s="1" t="s">
        <v>1722</v>
      </c>
      <c r="H3062" s="1" t="s">
        <v>12</v>
      </c>
      <c r="I3062" s="1">
        <v>2</v>
      </c>
    </row>
    <row r="3063" spans="1:9" ht="15">
      <c r="A3063" s="1" t="s">
        <v>9</v>
      </c>
      <c r="B3063" s="1" t="s">
        <v>1717</v>
      </c>
      <c r="C3063" s="1" t="s">
        <v>1718</v>
      </c>
      <c r="D3063" s="1" t="s">
        <v>703</v>
      </c>
      <c r="E3063" s="1">
        <v>8</v>
      </c>
      <c r="F3063" s="1">
        <v>902627</v>
      </c>
      <c r="G3063" s="1" t="s">
        <v>1723</v>
      </c>
      <c r="H3063" s="1" t="s">
        <v>30</v>
      </c>
      <c r="I3063" s="1">
        <v>1</v>
      </c>
    </row>
    <row r="3064" spans="1:9" ht="15">
      <c r="A3064" s="1" t="s">
        <v>9</v>
      </c>
      <c r="B3064" s="1" t="s">
        <v>1717</v>
      </c>
      <c r="C3064" s="1" t="s">
        <v>1718</v>
      </c>
      <c r="D3064" s="1" t="s">
        <v>703</v>
      </c>
      <c r="E3064" s="1">
        <v>8</v>
      </c>
      <c r="F3064" s="1">
        <v>902627</v>
      </c>
      <c r="G3064" s="1" t="s">
        <v>1723</v>
      </c>
      <c r="H3064" s="1" t="s">
        <v>33</v>
      </c>
      <c r="I3064" s="1">
        <v>1</v>
      </c>
    </row>
    <row r="3065" spans="1:9" ht="15">
      <c r="A3065" s="1" t="s">
        <v>9</v>
      </c>
      <c r="B3065" s="1" t="s">
        <v>1717</v>
      </c>
      <c r="C3065" s="1" t="s">
        <v>1718</v>
      </c>
      <c r="D3065" s="1" t="s">
        <v>703</v>
      </c>
      <c r="E3065" s="1">
        <v>8</v>
      </c>
      <c r="F3065" s="1">
        <v>902724</v>
      </c>
      <c r="G3065" s="1" t="s">
        <v>1724</v>
      </c>
      <c r="H3065" s="1" t="s">
        <v>33</v>
      </c>
      <c r="I3065" s="1">
        <v>11</v>
      </c>
    </row>
    <row r="3066" spans="1:9" ht="15">
      <c r="A3066" s="1" t="s">
        <v>9</v>
      </c>
      <c r="B3066" s="1" t="s">
        <v>1717</v>
      </c>
      <c r="C3066" s="1" t="s">
        <v>1718</v>
      </c>
      <c r="D3066" s="1" t="s">
        <v>703</v>
      </c>
      <c r="E3066" s="1">
        <v>8</v>
      </c>
      <c r="F3066" s="1">
        <v>902724</v>
      </c>
      <c r="G3066" s="1" t="s">
        <v>1724</v>
      </c>
      <c r="H3066" s="1" t="s">
        <v>34</v>
      </c>
      <c r="I3066" s="1">
        <v>4</v>
      </c>
    </row>
    <row r="3067" spans="1:9" ht="15">
      <c r="A3067" s="1" t="s">
        <v>9</v>
      </c>
      <c r="B3067" s="1" t="s">
        <v>1717</v>
      </c>
      <c r="C3067" s="1" t="s">
        <v>1718</v>
      </c>
      <c r="D3067" s="1" t="s">
        <v>703</v>
      </c>
      <c r="E3067" s="1">
        <v>8</v>
      </c>
      <c r="F3067" s="1">
        <v>904284</v>
      </c>
      <c r="G3067" s="1" t="s">
        <v>1725</v>
      </c>
      <c r="H3067" s="1" t="s">
        <v>134</v>
      </c>
      <c r="I3067" s="1">
        <v>1</v>
      </c>
    </row>
    <row r="3068" spans="1:9" ht="15">
      <c r="A3068" s="1" t="s">
        <v>9</v>
      </c>
      <c r="B3068" s="1" t="s">
        <v>1717</v>
      </c>
      <c r="C3068" s="1" t="s">
        <v>1718</v>
      </c>
      <c r="D3068" s="1" t="s">
        <v>703</v>
      </c>
      <c r="E3068" s="1">
        <v>8</v>
      </c>
      <c r="F3068" s="1">
        <v>904296</v>
      </c>
      <c r="G3068" s="1" t="s">
        <v>1726</v>
      </c>
      <c r="H3068" s="1" t="s">
        <v>56</v>
      </c>
      <c r="I3068" s="1">
        <v>2</v>
      </c>
    </row>
    <row r="3069" spans="1:9" ht="15">
      <c r="A3069" s="1" t="s">
        <v>9</v>
      </c>
      <c r="B3069" s="1" t="s">
        <v>1717</v>
      </c>
      <c r="C3069" s="1" t="s">
        <v>1718</v>
      </c>
      <c r="D3069" s="1" t="s">
        <v>703</v>
      </c>
      <c r="E3069" s="1">
        <v>8</v>
      </c>
      <c r="F3069" s="1">
        <v>904296</v>
      </c>
      <c r="G3069" s="1" t="s">
        <v>1726</v>
      </c>
      <c r="H3069" s="1" t="s">
        <v>33</v>
      </c>
      <c r="I3069" s="1">
        <v>8</v>
      </c>
    </row>
    <row r="3070" spans="1:9" ht="15">
      <c r="A3070" s="1" t="s">
        <v>9</v>
      </c>
      <c r="B3070" s="1" t="s">
        <v>1717</v>
      </c>
      <c r="C3070" s="1" t="s">
        <v>1718</v>
      </c>
      <c r="D3070" s="1" t="s">
        <v>703</v>
      </c>
      <c r="E3070" s="1">
        <v>8</v>
      </c>
      <c r="F3070" s="1">
        <v>904296</v>
      </c>
      <c r="G3070" s="1" t="s">
        <v>1726</v>
      </c>
      <c r="H3070" s="1" t="s">
        <v>34</v>
      </c>
      <c r="I3070" s="1">
        <v>1</v>
      </c>
    </row>
    <row r="3071" spans="1:9" ht="15">
      <c r="A3071" s="1" t="s">
        <v>9</v>
      </c>
      <c r="B3071" s="1" t="s">
        <v>1717</v>
      </c>
      <c r="C3071" s="1" t="s">
        <v>1718</v>
      </c>
      <c r="D3071" s="1" t="s">
        <v>703</v>
      </c>
      <c r="E3071" s="1">
        <v>8</v>
      </c>
      <c r="F3071" s="1">
        <v>904582</v>
      </c>
      <c r="G3071" s="1" t="s">
        <v>1727</v>
      </c>
      <c r="H3071" s="1" t="s">
        <v>34</v>
      </c>
      <c r="I3071" s="1">
        <v>1</v>
      </c>
    </row>
    <row r="3072" spans="1:9" ht="15">
      <c r="A3072" s="1" t="s">
        <v>9</v>
      </c>
      <c r="B3072" s="1" t="s">
        <v>1717</v>
      </c>
      <c r="C3072" s="1" t="s">
        <v>1718</v>
      </c>
      <c r="D3072" s="1" t="s">
        <v>703</v>
      </c>
      <c r="E3072" s="1">
        <v>8</v>
      </c>
      <c r="F3072" s="1">
        <v>904922</v>
      </c>
      <c r="G3072" s="1" t="s">
        <v>1728</v>
      </c>
      <c r="H3072" s="1" t="s">
        <v>33</v>
      </c>
      <c r="I3072" s="1">
        <v>1</v>
      </c>
    </row>
    <row r="3073" spans="1:9" ht="15">
      <c r="A3073" s="1" t="s">
        <v>9</v>
      </c>
      <c r="B3073" s="1" t="s">
        <v>1717</v>
      </c>
      <c r="C3073" s="1" t="s">
        <v>1718</v>
      </c>
      <c r="D3073" s="1" t="s">
        <v>703</v>
      </c>
      <c r="E3073" s="1">
        <v>8</v>
      </c>
      <c r="F3073" s="1">
        <v>904922</v>
      </c>
      <c r="G3073" s="1" t="s">
        <v>1728</v>
      </c>
      <c r="H3073" s="1" t="s">
        <v>26</v>
      </c>
      <c r="I3073" s="1">
        <v>1</v>
      </c>
    </row>
    <row r="3074" spans="1:9" ht="15">
      <c r="A3074" s="1" t="s">
        <v>9</v>
      </c>
      <c r="B3074" s="1" t="s">
        <v>1717</v>
      </c>
      <c r="C3074" s="1" t="s">
        <v>1718</v>
      </c>
      <c r="D3074" s="1" t="s">
        <v>703</v>
      </c>
      <c r="E3074" s="1">
        <v>8</v>
      </c>
      <c r="F3074" s="1">
        <v>904922</v>
      </c>
      <c r="G3074" s="1" t="s">
        <v>1728</v>
      </c>
      <c r="H3074" s="1" t="s">
        <v>12</v>
      </c>
      <c r="I3074" s="1">
        <v>2</v>
      </c>
    </row>
    <row r="3075" spans="1:9" ht="15">
      <c r="A3075" s="1" t="s">
        <v>9</v>
      </c>
      <c r="B3075" s="1" t="s">
        <v>1717</v>
      </c>
      <c r="C3075" s="1" t="s">
        <v>1718</v>
      </c>
      <c r="D3075" s="1" t="s">
        <v>703</v>
      </c>
      <c r="E3075" s="1">
        <v>8</v>
      </c>
      <c r="F3075" s="1">
        <v>906177</v>
      </c>
      <c r="G3075" s="1" t="s">
        <v>1729</v>
      </c>
      <c r="H3075" s="1" t="s">
        <v>33</v>
      </c>
      <c r="I3075" s="1">
        <v>2</v>
      </c>
    </row>
    <row r="3076" spans="1:9" ht="15">
      <c r="A3076" s="1" t="s">
        <v>9</v>
      </c>
      <c r="B3076" s="1" t="s">
        <v>1717</v>
      </c>
      <c r="C3076" s="1" t="s">
        <v>1718</v>
      </c>
      <c r="D3076" s="1" t="s">
        <v>703</v>
      </c>
      <c r="E3076" s="1">
        <v>8</v>
      </c>
      <c r="F3076" s="1">
        <v>907017</v>
      </c>
      <c r="G3076" s="1" t="s">
        <v>1730</v>
      </c>
      <c r="H3076" s="1" t="s">
        <v>33</v>
      </c>
      <c r="I3076" s="1">
        <v>3</v>
      </c>
    </row>
    <row r="3077" spans="1:9" ht="15">
      <c r="A3077" s="1" t="s">
        <v>9</v>
      </c>
      <c r="B3077" s="1" t="s">
        <v>1717</v>
      </c>
      <c r="C3077" s="1" t="s">
        <v>1718</v>
      </c>
      <c r="D3077" s="1" t="s">
        <v>703</v>
      </c>
      <c r="E3077" s="1">
        <v>8</v>
      </c>
      <c r="F3077" s="1">
        <v>907017</v>
      </c>
      <c r="G3077" s="1" t="s">
        <v>1730</v>
      </c>
      <c r="H3077" s="1" t="s">
        <v>12</v>
      </c>
      <c r="I3077" s="1">
        <v>4</v>
      </c>
    </row>
    <row r="3078" spans="1:9" ht="15">
      <c r="A3078" s="1" t="s">
        <v>9</v>
      </c>
      <c r="B3078" s="1" t="s">
        <v>1717</v>
      </c>
      <c r="C3078" s="1" t="s">
        <v>1718</v>
      </c>
      <c r="D3078" s="1" t="s">
        <v>703</v>
      </c>
      <c r="E3078" s="1">
        <v>8</v>
      </c>
      <c r="F3078" s="1">
        <v>908368</v>
      </c>
      <c r="G3078" s="1" t="s">
        <v>1731</v>
      </c>
      <c r="H3078" s="1" t="s">
        <v>33</v>
      </c>
      <c r="I3078" s="1">
        <v>15</v>
      </c>
    </row>
    <row r="3079" spans="1:9" ht="15">
      <c r="A3079" s="1" t="s">
        <v>9</v>
      </c>
      <c r="B3079" s="1" t="s">
        <v>1717</v>
      </c>
      <c r="C3079" s="1" t="s">
        <v>1718</v>
      </c>
      <c r="D3079" s="1" t="s">
        <v>703</v>
      </c>
      <c r="E3079" s="1">
        <v>8</v>
      </c>
      <c r="F3079" s="1">
        <v>908368</v>
      </c>
      <c r="G3079" s="1" t="s">
        <v>1731</v>
      </c>
      <c r="H3079" s="1" t="s">
        <v>1272</v>
      </c>
      <c r="I3079" s="1">
        <v>1</v>
      </c>
    </row>
    <row r="3080" spans="1:9" ht="15">
      <c r="A3080" s="1" t="s">
        <v>9</v>
      </c>
      <c r="B3080" s="1" t="s">
        <v>1717</v>
      </c>
      <c r="C3080" s="1" t="s">
        <v>1718</v>
      </c>
      <c r="D3080" s="1" t="s">
        <v>703</v>
      </c>
      <c r="E3080" s="1">
        <v>8</v>
      </c>
      <c r="F3080" s="1">
        <v>908368</v>
      </c>
      <c r="G3080" s="1" t="s">
        <v>1731</v>
      </c>
      <c r="H3080" s="1" t="s">
        <v>12</v>
      </c>
      <c r="I3080" s="1">
        <v>1</v>
      </c>
    </row>
    <row r="3081" spans="1:9" ht="15">
      <c r="A3081" s="1" t="s">
        <v>9</v>
      </c>
      <c r="B3081" s="1" t="s">
        <v>1717</v>
      </c>
      <c r="C3081" s="1" t="s">
        <v>1718</v>
      </c>
      <c r="D3081" s="1" t="s">
        <v>703</v>
      </c>
      <c r="E3081" s="1">
        <v>8</v>
      </c>
      <c r="F3081" s="1">
        <v>920277</v>
      </c>
      <c r="G3081" s="1" t="s">
        <v>1732</v>
      </c>
      <c r="H3081" s="1" t="s">
        <v>33</v>
      </c>
      <c r="I3081" s="1">
        <v>1</v>
      </c>
    </row>
    <row r="3082" spans="1:9" ht="15">
      <c r="A3082" s="1" t="s">
        <v>9</v>
      </c>
      <c r="B3082" s="1" t="s">
        <v>1717</v>
      </c>
      <c r="C3082" s="1" t="s">
        <v>1718</v>
      </c>
      <c r="D3082" s="1" t="s">
        <v>703</v>
      </c>
      <c r="E3082" s="1">
        <v>8</v>
      </c>
      <c r="F3082" s="1">
        <v>922900</v>
      </c>
      <c r="G3082" s="1" t="s">
        <v>1733</v>
      </c>
      <c r="H3082" s="1" t="s">
        <v>33</v>
      </c>
      <c r="I3082" s="1">
        <v>11</v>
      </c>
    </row>
    <row r="3083" spans="1:9" ht="15">
      <c r="A3083" s="1" t="s">
        <v>9</v>
      </c>
      <c r="B3083" s="1" t="s">
        <v>1717</v>
      </c>
      <c r="C3083" s="1" t="s">
        <v>1718</v>
      </c>
      <c r="D3083" s="1" t="s">
        <v>703</v>
      </c>
      <c r="E3083" s="1">
        <v>8</v>
      </c>
      <c r="F3083" s="1">
        <v>922900</v>
      </c>
      <c r="G3083" s="1" t="s">
        <v>1733</v>
      </c>
      <c r="H3083" s="1" t="s">
        <v>26</v>
      </c>
      <c r="I3083" s="1">
        <v>1</v>
      </c>
    </row>
    <row r="3084" spans="1:9" ht="15">
      <c r="A3084" s="1" t="s">
        <v>9</v>
      </c>
      <c r="B3084" s="1" t="s">
        <v>1717</v>
      </c>
      <c r="C3084" s="1" t="s">
        <v>1718</v>
      </c>
      <c r="D3084" s="1" t="s">
        <v>703</v>
      </c>
      <c r="E3084" s="1">
        <v>8</v>
      </c>
      <c r="F3084" s="1">
        <v>922900</v>
      </c>
      <c r="G3084" s="1" t="s">
        <v>1733</v>
      </c>
      <c r="H3084" s="1" t="s">
        <v>12</v>
      </c>
      <c r="I3084" s="1">
        <v>4</v>
      </c>
    </row>
    <row r="3085" spans="1:9" ht="15">
      <c r="A3085" s="1" t="s">
        <v>9</v>
      </c>
      <c r="B3085" s="1" t="s">
        <v>1717</v>
      </c>
      <c r="C3085" s="1" t="s">
        <v>1718</v>
      </c>
      <c r="D3085" s="1" t="s">
        <v>703</v>
      </c>
      <c r="E3085" s="1">
        <v>8</v>
      </c>
      <c r="F3085" s="1">
        <v>926048</v>
      </c>
      <c r="G3085" s="1" t="s">
        <v>1734</v>
      </c>
      <c r="H3085" s="1" t="s">
        <v>33</v>
      </c>
      <c r="I3085" s="1">
        <v>4</v>
      </c>
    </row>
    <row r="3086" spans="1:9" ht="15">
      <c r="A3086" s="1" t="s">
        <v>9</v>
      </c>
      <c r="B3086" s="1" t="s">
        <v>1717</v>
      </c>
      <c r="C3086" s="1" t="s">
        <v>1718</v>
      </c>
      <c r="D3086" s="1" t="s">
        <v>703</v>
      </c>
      <c r="E3086" s="1">
        <v>8</v>
      </c>
      <c r="F3086" s="1">
        <v>926048</v>
      </c>
      <c r="G3086" s="1" t="s">
        <v>1734</v>
      </c>
      <c r="H3086" s="1" t="s">
        <v>12</v>
      </c>
      <c r="I3086" s="1">
        <v>5</v>
      </c>
    </row>
    <row r="3087" spans="1:9" ht="15">
      <c r="A3087" s="1" t="s">
        <v>9</v>
      </c>
      <c r="B3087" s="1" t="s">
        <v>1717</v>
      </c>
      <c r="C3087" s="1" t="s">
        <v>1735</v>
      </c>
      <c r="D3087" s="1" t="s">
        <v>703</v>
      </c>
      <c r="E3087" s="1">
        <v>8</v>
      </c>
      <c r="F3087" s="1">
        <v>3141</v>
      </c>
      <c r="G3087" s="1" t="s">
        <v>1736</v>
      </c>
      <c r="H3087" s="1" t="s">
        <v>33</v>
      </c>
      <c r="I3087" s="1">
        <v>3</v>
      </c>
    </row>
    <row r="3088" spans="1:9" ht="15">
      <c r="A3088" s="1" t="s">
        <v>9</v>
      </c>
      <c r="B3088" s="1" t="s">
        <v>1717</v>
      </c>
      <c r="C3088" s="1" t="s">
        <v>1735</v>
      </c>
      <c r="D3088" s="1" t="s">
        <v>703</v>
      </c>
      <c r="E3088" s="1">
        <v>8</v>
      </c>
      <c r="F3088" s="1">
        <v>3141</v>
      </c>
      <c r="G3088" s="1" t="s">
        <v>1736</v>
      </c>
      <c r="H3088" s="1" t="s">
        <v>220</v>
      </c>
      <c r="I3088" s="1">
        <v>1</v>
      </c>
    </row>
    <row r="3089" spans="1:9" ht="15">
      <c r="A3089" s="1" t="s">
        <v>9</v>
      </c>
      <c r="B3089" s="1" t="s">
        <v>1717</v>
      </c>
      <c r="C3089" s="1" t="s">
        <v>1735</v>
      </c>
      <c r="D3089" s="1" t="s">
        <v>703</v>
      </c>
      <c r="E3089" s="1">
        <v>8</v>
      </c>
      <c r="F3089" s="1">
        <v>3256</v>
      </c>
      <c r="G3089" s="1" t="s">
        <v>1737</v>
      </c>
      <c r="H3089" s="1" t="s">
        <v>30</v>
      </c>
      <c r="I3089" s="1">
        <v>3</v>
      </c>
    </row>
    <row r="3090" spans="1:9" ht="15">
      <c r="A3090" s="1" t="s">
        <v>9</v>
      </c>
      <c r="B3090" s="1" t="s">
        <v>1717</v>
      </c>
      <c r="C3090" s="1" t="s">
        <v>1735</v>
      </c>
      <c r="D3090" s="1" t="s">
        <v>703</v>
      </c>
      <c r="E3090" s="1">
        <v>8</v>
      </c>
      <c r="F3090" s="1">
        <v>3256</v>
      </c>
      <c r="G3090" s="1" t="s">
        <v>1737</v>
      </c>
      <c r="H3090" s="1" t="s">
        <v>33</v>
      </c>
      <c r="I3090" s="1">
        <v>4</v>
      </c>
    </row>
    <row r="3091" spans="1:9" ht="15">
      <c r="A3091" s="1" t="s">
        <v>9</v>
      </c>
      <c r="B3091" s="1" t="s">
        <v>1717</v>
      </c>
      <c r="C3091" s="1" t="s">
        <v>1735</v>
      </c>
      <c r="D3091" s="1" t="s">
        <v>703</v>
      </c>
      <c r="E3091" s="1">
        <v>8</v>
      </c>
      <c r="F3091" s="1">
        <v>3256</v>
      </c>
      <c r="G3091" s="1" t="s">
        <v>1737</v>
      </c>
      <c r="H3091" s="1" t="s">
        <v>34</v>
      </c>
      <c r="I3091" s="1">
        <v>3</v>
      </c>
    </row>
    <row r="3092" spans="1:9" ht="15">
      <c r="A3092" s="1" t="s">
        <v>9</v>
      </c>
      <c r="B3092" s="1" t="s">
        <v>1717</v>
      </c>
      <c r="C3092" s="1" t="s">
        <v>1735</v>
      </c>
      <c r="D3092" s="1" t="s">
        <v>703</v>
      </c>
      <c r="E3092" s="1">
        <v>8</v>
      </c>
      <c r="F3092" s="1">
        <v>3256</v>
      </c>
      <c r="G3092" s="1" t="s">
        <v>1737</v>
      </c>
      <c r="H3092" s="1" t="s">
        <v>35</v>
      </c>
      <c r="I3092" s="1">
        <v>2</v>
      </c>
    </row>
    <row r="3093" spans="1:9" ht="15">
      <c r="A3093" s="1" t="s">
        <v>9</v>
      </c>
      <c r="B3093" s="1" t="s">
        <v>1717</v>
      </c>
      <c r="C3093" s="1" t="s">
        <v>1735</v>
      </c>
      <c r="D3093" s="1" t="s">
        <v>703</v>
      </c>
      <c r="E3093" s="1">
        <v>8</v>
      </c>
      <c r="F3093" s="1">
        <v>3256</v>
      </c>
      <c r="G3093" s="1" t="s">
        <v>1737</v>
      </c>
      <c r="H3093" s="1" t="s">
        <v>12</v>
      </c>
      <c r="I3093" s="1">
        <v>3</v>
      </c>
    </row>
    <row r="3094" spans="1:9" ht="15">
      <c r="A3094" s="1" t="s">
        <v>9</v>
      </c>
      <c r="B3094" s="1" t="s">
        <v>1717</v>
      </c>
      <c r="C3094" s="1" t="s">
        <v>1735</v>
      </c>
      <c r="D3094" s="1" t="s">
        <v>703</v>
      </c>
      <c r="E3094" s="1">
        <v>8</v>
      </c>
      <c r="F3094" s="1">
        <v>3268</v>
      </c>
      <c r="G3094" s="1" t="s">
        <v>1738</v>
      </c>
      <c r="H3094" s="1" t="s">
        <v>33</v>
      </c>
      <c r="I3094" s="1">
        <v>3</v>
      </c>
    </row>
    <row r="3095" spans="1:9" ht="15">
      <c r="A3095" s="1" t="s">
        <v>9</v>
      </c>
      <c r="B3095" s="1" t="s">
        <v>1717</v>
      </c>
      <c r="C3095" s="1" t="s">
        <v>1735</v>
      </c>
      <c r="D3095" s="1" t="s">
        <v>703</v>
      </c>
      <c r="E3095" s="1">
        <v>8</v>
      </c>
      <c r="F3095" s="1">
        <v>3268</v>
      </c>
      <c r="G3095" s="1" t="s">
        <v>1738</v>
      </c>
      <c r="H3095" s="1" t="s">
        <v>628</v>
      </c>
      <c r="I3095" s="1">
        <v>1</v>
      </c>
    </row>
    <row r="3096" spans="1:9" ht="15">
      <c r="A3096" s="1" t="s">
        <v>9</v>
      </c>
      <c r="B3096" s="1" t="s">
        <v>1717</v>
      </c>
      <c r="C3096" s="1" t="s">
        <v>1735</v>
      </c>
      <c r="D3096" s="1" t="s">
        <v>703</v>
      </c>
      <c r="E3096" s="1">
        <v>8</v>
      </c>
      <c r="F3096" s="1">
        <v>3268</v>
      </c>
      <c r="G3096" s="1" t="s">
        <v>1738</v>
      </c>
      <c r="H3096" s="1" t="s">
        <v>34</v>
      </c>
      <c r="I3096" s="1">
        <v>1</v>
      </c>
    </row>
    <row r="3097" spans="1:9" ht="15">
      <c r="A3097" s="1" t="s">
        <v>9</v>
      </c>
      <c r="B3097" s="1" t="s">
        <v>1717</v>
      </c>
      <c r="C3097" s="1" t="s">
        <v>1735</v>
      </c>
      <c r="D3097" s="1" t="s">
        <v>703</v>
      </c>
      <c r="E3097" s="1">
        <v>8</v>
      </c>
      <c r="F3097" s="1">
        <v>37059</v>
      </c>
      <c r="G3097" s="1" t="s">
        <v>1739</v>
      </c>
      <c r="H3097" s="1" t="s">
        <v>30</v>
      </c>
      <c r="I3097" s="1">
        <v>2</v>
      </c>
    </row>
    <row r="3098" spans="1:9" ht="15">
      <c r="A3098" s="1" t="s">
        <v>9</v>
      </c>
      <c r="B3098" s="1" t="s">
        <v>1717</v>
      </c>
      <c r="C3098" s="1" t="s">
        <v>1735</v>
      </c>
      <c r="D3098" s="1" t="s">
        <v>703</v>
      </c>
      <c r="E3098" s="1">
        <v>8</v>
      </c>
      <c r="F3098" s="1">
        <v>37059</v>
      </c>
      <c r="G3098" s="1" t="s">
        <v>1739</v>
      </c>
      <c r="H3098" s="1" t="s">
        <v>35</v>
      </c>
      <c r="I3098" s="1">
        <v>1</v>
      </c>
    </row>
    <row r="3099" spans="1:9" ht="15">
      <c r="A3099" s="1" t="s">
        <v>9</v>
      </c>
      <c r="B3099" s="1" t="s">
        <v>1717</v>
      </c>
      <c r="C3099" s="1" t="s">
        <v>1735</v>
      </c>
      <c r="D3099" s="1" t="s">
        <v>703</v>
      </c>
      <c r="E3099" s="1">
        <v>8</v>
      </c>
      <c r="F3099" s="1">
        <v>37060</v>
      </c>
      <c r="G3099" s="1" t="s">
        <v>1740</v>
      </c>
      <c r="H3099" s="1" t="s">
        <v>33</v>
      </c>
      <c r="I3099" s="1">
        <v>7</v>
      </c>
    </row>
    <row r="3100" spans="1:9" ht="15">
      <c r="A3100" s="1" t="s">
        <v>9</v>
      </c>
      <c r="B3100" s="1" t="s">
        <v>1717</v>
      </c>
      <c r="C3100" s="1" t="s">
        <v>1735</v>
      </c>
      <c r="D3100" s="1" t="s">
        <v>703</v>
      </c>
      <c r="E3100" s="1">
        <v>8</v>
      </c>
      <c r="F3100" s="1">
        <v>37084</v>
      </c>
      <c r="G3100" s="1" t="s">
        <v>1741</v>
      </c>
      <c r="H3100" s="1" t="s">
        <v>34</v>
      </c>
      <c r="I3100" s="1">
        <v>2</v>
      </c>
    </row>
    <row r="3101" spans="1:9" ht="15">
      <c r="A3101" s="1" t="s">
        <v>9</v>
      </c>
      <c r="B3101" s="1" t="s">
        <v>1717</v>
      </c>
      <c r="C3101" s="1" t="s">
        <v>1735</v>
      </c>
      <c r="D3101" s="1" t="s">
        <v>703</v>
      </c>
      <c r="E3101" s="1">
        <v>8</v>
      </c>
      <c r="F3101" s="1">
        <v>37084</v>
      </c>
      <c r="G3101" s="1" t="s">
        <v>1741</v>
      </c>
      <c r="H3101" s="1" t="s">
        <v>12</v>
      </c>
      <c r="I3101" s="1">
        <v>1</v>
      </c>
    </row>
    <row r="3102" spans="1:9" ht="15">
      <c r="A3102" s="1" t="s">
        <v>9</v>
      </c>
      <c r="B3102" s="1" t="s">
        <v>1717</v>
      </c>
      <c r="C3102" s="1" t="s">
        <v>1735</v>
      </c>
      <c r="D3102" s="1" t="s">
        <v>703</v>
      </c>
      <c r="E3102" s="1">
        <v>8</v>
      </c>
      <c r="F3102" s="1">
        <v>48707</v>
      </c>
      <c r="G3102" s="1" t="s">
        <v>1742</v>
      </c>
      <c r="H3102" s="1" t="s">
        <v>12</v>
      </c>
      <c r="I3102" s="1">
        <v>1</v>
      </c>
    </row>
    <row r="3103" spans="1:9" ht="15">
      <c r="A3103" s="1" t="s">
        <v>9</v>
      </c>
      <c r="B3103" s="1" t="s">
        <v>1717</v>
      </c>
      <c r="C3103" s="1" t="s">
        <v>1735</v>
      </c>
      <c r="D3103" s="1" t="s">
        <v>703</v>
      </c>
      <c r="E3103" s="1">
        <v>8</v>
      </c>
      <c r="F3103" s="1">
        <v>904302</v>
      </c>
      <c r="G3103" s="1" t="s">
        <v>1743</v>
      </c>
      <c r="H3103" s="1" t="s">
        <v>33</v>
      </c>
      <c r="I3103" s="1">
        <v>2</v>
      </c>
    </row>
    <row r="3104" spans="1:9" ht="15">
      <c r="A3104" s="1" t="s">
        <v>9</v>
      </c>
      <c r="B3104" s="1" t="s">
        <v>1717</v>
      </c>
      <c r="C3104" s="1" t="s">
        <v>1735</v>
      </c>
      <c r="D3104" s="1" t="s">
        <v>703</v>
      </c>
      <c r="E3104" s="1">
        <v>8</v>
      </c>
      <c r="F3104" s="1">
        <v>904302</v>
      </c>
      <c r="G3104" s="1" t="s">
        <v>1743</v>
      </c>
      <c r="H3104" s="1" t="s">
        <v>35</v>
      </c>
      <c r="I3104" s="1">
        <v>1</v>
      </c>
    </row>
    <row r="3105" spans="1:9" ht="15">
      <c r="A3105" s="1" t="s">
        <v>9</v>
      </c>
      <c r="B3105" s="1" t="s">
        <v>1717</v>
      </c>
      <c r="C3105" s="1" t="s">
        <v>1735</v>
      </c>
      <c r="D3105" s="1" t="s">
        <v>703</v>
      </c>
      <c r="E3105" s="1">
        <v>8</v>
      </c>
      <c r="F3105" s="1">
        <v>904302</v>
      </c>
      <c r="G3105" s="1" t="s">
        <v>1743</v>
      </c>
      <c r="H3105" s="1" t="s">
        <v>12</v>
      </c>
      <c r="I3105" s="1">
        <v>2</v>
      </c>
    </row>
    <row r="3106" spans="1:9" ht="15">
      <c r="A3106" s="1" t="s">
        <v>9</v>
      </c>
      <c r="B3106" s="1" t="s">
        <v>1717</v>
      </c>
      <c r="C3106" s="1" t="s">
        <v>1735</v>
      </c>
      <c r="D3106" s="1" t="s">
        <v>703</v>
      </c>
      <c r="E3106" s="1">
        <v>8</v>
      </c>
      <c r="F3106" s="1">
        <v>904314</v>
      </c>
      <c r="G3106" s="1" t="s">
        <v>1744</v>
      </c>
      <c r="H3106" s="1" t="s">
        <v>34</v>
      </c>
      <c r="I3106" s="1">
        <v>2</v>
      </c>
    </row>
    <row r="3107" spans="1:9" ht="15">
      <c r="A3107" s="1" t="s">
        <v>9</v>
      </c>
      <c r="B3107" s="1" t="s">
        <v>1717</v>
      </c>
      <c r="C3107" s="1" t="s">
        <v>1735</v>
      </c>
      <c r="D3107" s="1" t="s">
        <v>703</v>
      </c>
      <c r="E3107" s="1">
        <v>8</v>
      </c>
      <c r="F3107" s="1">
        <v>904314</v>
      </c>
      <c r="G3107" s="1" t="s">
        <v>1744</v>
      </c>
      <c r="H3107" s="1" t="s">
        <v>51</v>
      </c>
      <c r="I3107" s="1">
        <v>1</v>
      </c>
    </row>
    <row r="3108" spans="1:9" ht="15">
      <c r="A3108" s="1" t="s">
        <v>9</v>
      </c>
      <c r="B3108" s="1" t="s">
        <v>1717</v>
      </c>
      <c r="C3108" s="1" t="s">
        <v>1735</v>
      </c>
      <c r="D3108" s="1" t="s">
        <v>703</v>
      </c>
      <c r="E3108" s="1">
        <v>8</v>
      </c>
      <c r="F3108" s="1">
        <v>904867</v>
      </c>
      <c r="G3108" s="1" t="s">
        <v>1745</v>
      </c>
      <c r="H3108" s="1" t="s">
        <v>33</v>
      </c>
      <c r="I3108" s="1">
        <v>2</v>
      </c>
    </row>
    <row r="3109" spans="1:9" ht="15">
      <c r="A3109" s="1" t="s">
        <v>9</v>
      </c>
      <c r="B3109" s="1" t="s">
        <v>1717</v>
      </c>
      <c r="C3109" s="1" t="s">
        <v>1735</v>
      </c>
      <c r="D3109" s="1" t="s">
        <v>703</v>
      </c>
      <c r="E3109" s="1">
        <v>8</v>
      </c>
      <c r="F3109" s="1">
        <v>904867</v>
      </c>
      <c r="G3109" s="1" t="s">
        <v>1745</v>
      </c>
      <c r="H3109" s="1" t="s">
        <v>34</v>
      </c>
      <c r="I3109" s="1">
        <v>1</v>
      </c>
    </row>
    <row r="3110" spans="1:9" ht="15">
      <c r="A3110" s="1" t="s">
        <v>9</v>
      </c>
      <c r="B3110" s="1" t="s">
        <v>1717</v>
      </c>
      <c r="C3110" s="1" t="s">
        <v>1735</v>
      </c>
      <c r="D3110" s="1" t="s">
        <v>703</v>
      </c>
      <c r="E3110" s="1">
        <v>8</v>
      </c>
      <c r="F3110" s="1">
        <v>904867</v>
      </c>
      <c r="G3110" s="1" t="s">
        <v>1745</v>
      </c>
      <c r="H3110" s="1" t="s">
        <v>12</v>
      </c>
      <c r="I3110" s="1">
        <v>4</v>
      </c>
    </row>
    <row r="3111" spans="1:9" ht="15">
      <c r="A3111" s="1" t="s">
        <v>9</v>
      </c>
      <c r="B3111" s="1" t="s">
        <v>1717</v>
      </c>
      <c r="C3111" s="1" t="s">
        <v>1735</v>
      </c>
      <c r="D3111" s="1" t="s">
        <v>703</v>
      </c>
      <c r="E3111" s="1">
        <v>8</v>
      </c>
      <c r="F3111" s="1">
        <v>906189</v>
      </c>
      <c r="G3111" s="1" t="s">
        <v>1746</v>
      </c>
      <c r="H3111" s="1" t="s">
        <v>33</v>
      </c>
      <c r="I3111" s="1">
        <v>1</v>
      </c>
    </row>
    <row r="3112" spans="1:9" ht="15">
      <c r="A3112" s="1" t="s">
        <v>9</v>
      </c>
      <c r="B3112" s="1" t="s">
        <v>1717</v>
      </c>
      <c r="C3112" s="1" t="s">
        <v>1735</v>
      </c>
      <c r="D3112" s="1" t="s">
        <v>703</v>
      </c>
      <c r="E3112" s="1">
        <v>8</v>
      </c>
      <c r="F3112" s="1">
        <v>906189</v>
      </c>
      <c r="G3112" s="1" t="s">
        <v>1746</v>
      </c>
      <c r="H3112" s="1" t="s">
        <v>34</v>
      </c>
      <c r="I3112" s="1">
        <v>2</v>
      </c>
    </row>
    <row r="3113" spans="1:9" ht="15">
      <c r="A3113" s="1" t="s">
        <v>9</v>
      </c>
      <c r="B3113" s="1" t="s">
        <v>1717</v>
      </c>
      <c r="C3113" s="1" t="s">
        <v>1735</v>
      </c>
      <c r="D3113" s="1" t="s">
        <v>703</v>
      </c>
      <c r="E3113" s="1">
        <v>8</v>
      </c>
      <c r="F3113" s="1">
        <v>907029</v>
      </c>
      <c r="G3113" s="1" t="s">
        <v>1747</v>
      </c>
      <c r="H3113" s="1" t="s">
        <v>12</v>
      </c>
      <c r="I3113" s="1">
        <v>1</v>
      </c>
    </row>
    <row r="3114" spans="1:9" ht="15">
      <c r="A3114" s="1" t="s">
        <v>9</v>
      </c>
      <c r="B3114" s="1" t="s">
        <v>1717</v>
      </c>
      <c r="C3114" s="1" t="s">
        <v>1735</v>
      </c>
      <c r="D3114" s="1" t="s">
        <v>703</v>
      </c>
      <c r="E3114" s="1">
        <v>8</v>
      </c>
      <c r="F3114" s="1">
        <v>914712</v>
      </c>
      <c r="G3114" s="1" t="s">
        <v>1748</v>
      </c>
      <c r="H3114" s="1" t="s">
        <v>34</v>
      </c>
      <c r="I3114" s="1">
        <v>1</v>
      </c>
    </row>
    <row r="3115" spans="1:9" ht="15">
      <c r="A3115" s="1" t="s">
        <v>9</v>
      </c>
      <c r="B3115" s="1" t="s">
        <v>1717</v>
      </c>
      <c r="C3115" s="1" t="s">
        <v>1735</v>
      </c>
      <c r="D3115" s="1" t="s">
        <v>703</v>
      </c>
      <c r="E3115" s="1">
        <v>8</v>
      </c>
      <c r="F3115" s="1">
        <v>914721</v>
      </c>
      <c r="G3115" s="1" t="s">
        <v>1749</v>
      </c>
      <c r="H3115" s="1" t="s">
        <v>30</v>
      </c>
      <c r="I3115" s="1">
        <v>1</v>
      </c>
    </row>
    <row r="3116" spans="1:9" ht="15">
      <c r="A3116" s="1" t="s">
        <v>9</v>
      </c>
      <c r="B3116" s="1" t="s">
        <v>1717</v>
      </c>
      <c r="C3116" s="1" t="s">
        <v>1735</v>
      </c>
      <c r="D3116" s="1" t="s">
        <v>703</v>
      </c>
      <c r="E3116" s="1">
        <v>8</v>
      </c>
      <c r="F3116" s="1">
        <v>914721</v>
      </c>
      <c r="G3116" s="1" t="s">
        <v>1749</v>
      </c>
      <c r="H3116" s="1" t="s">
        <v>33</v>
      </c>
      <c r="I3116" s="1">
        <v>8</v>
      </c>
    </row>
    <row r="3117" spans="1:9" ht="15">
      <c r="A3117" s="1" t="s">
        <v>9</v>
      </c>
      <c r="B3117" s="1" t="s">
        <v>1717</v>
      </c>
      <c r="C3117" s="1" t="s">
        <v>1735</v>
      </c>
      <c r="D3117" s="1" t="s">
        <v>703</v>
      </c>
      <c r="E3117" s="1">
        <v>8</v>
      </c>
      <c r="F3117" s="1">
        <v>914721</v>
      </c>
      <c r="G3117" s="1" t="s">
        <v>1749</v>
      </c>
      <c r="H3117" s="1" t="s">
        <v>34</v>
      </c>
      <c r="I3117" s="1">
        <v>1</v>
      </c>
    </row>
    <row r="3118" spans="1:9" ht="15">
      <c r="A3118" s="1" t="s">
        <v>9</v>
      </c>
      <c r="B3118" s="1" t="s">
        <v>1717</v>
      </c>
      <c r="C3118" s="1" t="s">
        <v>1750</v>
      </c>
      <c r="D3118" s="1" t="s">
        <v>703</v>
      </c>
      <c r="E3118" s="1">
        <v>8</v>
      </c>
      <c r="F3118" s="1">
        <v>3323</v>
      </c>
      <c r="G3118" s="1" t="s">
        <v>1751</v>
      </c>
      <c r="H3118" s="1" t="s">
        <v>33</v>
      </c>
      <c r="I3118" s="1">
        <v>1</v>
      </c>
    </row>
    <row r="3119" spans="1:9" ht="15">
      <c r="A3119" s="1" t="s">
        <v>9</v>
      </c>
      <c r="B3119" s="1" t="s">
        <v>1717</v>
      </c>
      <c r="C3119" s="1" t="s">
        <v>1750</v>
      </c>
      <c r="D3119" s="1" t="s">
        <v>703</v>
      </c>
      <c r="E3119" s="1">
        <v>8</v>
      </c>
      <c r="F3119" s="1">
        <v>3323</v>
      </c>
      <c r="G3119" s="1" t="s">
        <v>1751</v>
      </c>
      <c r="H3119" s="1" t="s">
        <v>34</v>
      </c>
      <c r="I3119" s="1">
        <v>4</v>
      </c>
    </row>
    <row r="3120" spans="1:9" ht="15">
      <c r="A3120" s="1" t="s">
        <v>9</v>
      </c>
      <c r="B3120" s="1" t="s">
        <v>1717</v>
      </c>
      <c r="C3120" s="1" t="s">
        <v>1750</v>
      </c>
      <c r="D3120" s="1" t="s">
        <v>703</v>
      </c>
      <c r="E3120" s="1">
        <v>8</v>
      </c>
      <c r="F3120" s="1">
        <v>267983</v>
      </c>
      <c r="G3120" s="1" t="s">
        <v>1752</v>
      </c>
      <c r="H3120" s="1" t="s">
        <v>33</v>
      </c>
      <c r="I3120" s="1">
        <v>3</v>
      </c>
    </row>
    <row r="3121" spans="1:9" ht="15">
      <c r="A3121" s="1" t="s">
        <v>9</v>
      </c>
      <c r="B3121" s="1" t="s">
        <v>1717</v>
      </c>
      <c r="C3121" s="1" t="s">
        <v>1750</v>
      </c>
      <c r="D3121" s="1" t="s">
        <v>703</v>
      </c>
      <c r="E3121" s="1">
        <v>8</v>
      </c>
      <c r="F3121" s="1">
        <v>267983</v>
      </c>
      <c r="G3121" s="1" t="s">
        <v>1752</v>
      </c>
      <c r="H3121" s="1" t="s">
        <v>34</v>
      </c>
      <c r="I3121" s="1">
        <v>5</v>
      </c>
    </row>
    <row r="3122" spans="1:9" ht="15">
      <c r="A3122" s="1" t="s">
        <v>9</v>
      </c>
      <c r="B3122" s="1" t="s">
        <v>1717</v>
      </c>
      <c r="C3122" s="1" t="s">
        <v>1750</v>
      </c>
      <c r="D3122" s="1" t="s">
        <v>703</v>
      </c>
      <c r="E3122" s="1">
        <v>8</v>
      </c>
      <c r="F3122" s="1">
        <v>267983</v>
      </c>
      <c r="G3122" s="1" t="s">
        <v>1752</v>
      </c>
      <c r="H3122" s="1" t="s">
        <v>12</v>
      </c>
      <c r="I3122" s="1">
        <v>14</v>
      </c>
    </row>
    <row r="3123" spans="1:9" ht="15">
      <c r="A3123" s="1" t="s">
        <v>9</v>
      </c>
      <c r="B3123" s="1" t="s">
        <v>1717</v>
      </c>
      <c r="C3123" s="1" t="s">
        <v>1750</v>
      </c>
      <c r="D3123" s="1" t="s">
        <v>703</v>
      </c>
      <c r="E3123" s="1">
        <v>8</v>
      </c>
      <c r="F3123" s="1">
        <v>284324</v>
      </c>
      <c r="G3123" s="1" t="s">
        <v>1753</v>
      </c>
      <c r="H3123" s="1" t="s">
        <v>56</v>
      </c>
      <c r="I3123" s="1">
        <v>2</v>
      </c>
    </row>
    <row r="3124" spans="1:9" ht="15">
      <c r="A3124" s="1" t="s">
        <v>9</v>
      </c>
      <c r="B3124" s="1" t="s">
        <v>1717</v>
      </c>
      <c r="C3124" s="1" t="s">
        <v>1750</v>
      </c>
      <c r="D3124" s="1" t="s">
        <v>703</v>
      </c>
      <c r="E3124" s="1">
        <v>8</v>
      </c>
      <c r="F3124" s="1">
        <v>284324</v>
      </c>
      <c r="G3124" s="1" t="s">
        <v>1753</v>
      </c>
      <c r="H3124" s="1" t="s">
        <v>34</v>
      </c>
      <c r="I3124" s="1">
        <v>10</v>
      </c>
    </row>
    <row r="3125" spans="1:9" ht="15">
      <c r="A3125" s="1" t="s">
        <v>9</v>
      </c>
      <c r="B3125" s="1" t="s">
        <v>1717</v>
      </c>
      <c r="C3125" s="1" t="s">
        <v>1750</v>
      </c>
      <c r="D3125" s="1" t="s">
        <v>703</v>
      </c>
      <c r="E3125" s="1">
        <v>8</v>
      </c>
      <c r="F3125" s="1">
        <v>284324</v>
      </c>
      <c r="G3125" s="1" t="s">
        <v>1753</v>
      </c>
      <c r="H3125" s="1" t="s">
        <v>220</v>
      </c>
      <c r="I3125" s="1">
        <v>1</v>
      </c>
    </row>
    <row r="3126" spans="1:9" ht="15">
      <c r="A3126" s="1" t="s">
        <v>9</v>
      </c>
      <c r="B3126" s="1" t="s">
        <v>1717</v>
      </c>
      <c r="C3126" s="1" t="s">
        <v>1750</v>
      </c>
      <c r="D3126" s="1" t="s">
        <v>703</v>
      </c>
      <c r="E3126" s="1">
        <v>8</v>
      </c>
      <c r="F3126" s="1">
        <v>284324</v>
      </c>
      <c r="G3126" s="1" t="s">
        <v>1753</v>
      </c>
      <c r="H3126" s="1" t="s">
        <v>12</v>
      </c>
      <c r="I3126" s="1">
        <v>2</v>
      </c>
    </row>
    <row r="3127" spans="1:9" ht="15">
      <c r="A3127" s="1" t="s">
        <v>9</v>
      </c>
      <c r="B3127" s="1" t="s">
        <v>1717</v>
      </c>
      <c r="C3127" s="1" t="s">
        <v>1750</v>
      </c>
      <c r="D3127" s="1" t="s">
        <v>703</v>
      </c>
      <c r="E3127" s="1">
        <v>8</v>
      </c>
      <c r="F3127" s="1">
        <v>352573</v>
      </c>
      <c r="G3127" s="1" t="s">
        <v>1754</v>
      </c>
      <c r="H3127" s="1" t="s">
        <v>33</v>
      </c>
      <c r="I3127" s="1">
        <v>1</v>
      </c>
    </row>
    <row r="3128" spans="1:9" ht="15">
      <c r="A3128" s="1" t="s">
        <v>9</v>
      </c>
      <c r="B3128" s="1" t="s">
        <v>1717</v>
      </c>
      <c r="C3128" s="1" t="s">
        <v>1750</v>
      </c>
      <c r="D3128" s="1" t="s">
        <v>703</v>
      </c>
      <c r="E3128" s="1">
        <v>8</v>
      </c>
      <c r="F3128" s="1">
        <v>352573</v>
      </c>
      <c r="G3128" s="1" t="s">
        <v>1754</v>
      </c>
      <c r="H3128" s="1" t="s">
        <v>12</v>
      </c>
      <c r="I3128" s="1">
        <v>1</v>
      </c>
    </row>
    <row r="3129" spans="1:9" ht="15">
      <c r="A3129" s="1" t="s">
        <v>9</v>
      </c>
      <c r="B3129" s="1" t="s">
        <v>1717</v>
      </c>
      <c r="C3129" s="1" t="s">
        <v>1750</v>
      </c>
      <c r="D3129" s="1" t="s">
        <v>703</v>
      </c>
      <c r="E3129" s="1">
        <v>8</v>
      </c>
      <c r="F3129" s="1">
        <v>902615</v>
      </c>
      <c r="G3129" s="1" t="s">
        <v>1755</v>
      </c>
      <c r="H3129" s="1" t="s">
        <v>33</v>
      </c>
      <c r="I3129" s="1">
        <v>16</v>
      </c>
    </row>
    <row r="3130" spans="1:9" ht="15">
      <c r="A3130" s="1" t="s">
        <v>9</v>
      </c>
      <c r="B3130" s="1" t="s">
        <v>1717</v>
      </c>
      <c r="C3130" s="1" t="s">
        <v>1750</v>
      </c>
      <c r="D3130" s="1" t="s">
        <v>703</v>
      </c>
      <c r="E3130" s="1">
        <v>8</v>
      </c>
      <c r="F3130" s="1">
        <v>902615</v>
      </c>
      <c r="G3130" s="1" t="s">
        <v>1755</v>
      </c>
      <c r="H3130" s="1" t="s">
        <v>34</v>
      </c>
      <c r="I3130" s="1">
        <v>27</v>
      </c>
    </row>
    <row r="3131" spans="1:9" ht="15">
      <c r="A3131" s="1" t="s">
        <v>9</v>
      </c>
      <c r="B3131" s="1" t="s">
        <v>1717</v>
      </c>
      <c r="C3131" s="1" t="s">
        <v>1750</v>
      </c>
      <c r="D3131" s="1" t="s">
        <v>703</v>
      </c>
      <c r="E3131" s="1">
        <v>8</v>
      </c>
      <c r="F3131" s="1">
        <v>902615</v>
      </c>
      <c r="G3131" s="1" t="s">
        <v>1755</v>
      </c>
      <c r="H3131" s="1" t="s">
        <v>35</v>
      </c>
      <c r="I3131" s="1">
        <v>1</v>
      </c>
    </row>
    <row r="3132" spans="1:9" ht="15">
      <c r="A3132" s="1" t="s">
        <v>9</v>
      </c>
      <c r="B3132" s="1" t="s">
        <v>1717</v>
      </c>
      <c r="C3132" s="1" t="s">
        <v>1750</v>
      </c>
      <c r="D3132" s="1" t="s">
        <v>703</v>
      </c>
      <c r="E3132" s="1">
        <v>8</v>
      </c>
      <c r="F3132" s="1">
        <v>902615</v>
      </c>
      <c r="G3132" s="1" t="s">
        <v>1755</v>
      </c>
      <c r="H3132" s="1" t="s">
        <v>12</v>
      </c>
      <c r="I3132" s="1">
        <v>8</v>
      </c>
    </row>
    <row r="3133" spans="1:9" ht="15">
      <c r="A3133" s="1" t="s">
        <v>9</v>
      </c>
      <c r="B3133" s="1" t="s">
        <v>1717</v>
      </c>
      <c r="C3133" s="1" t="s">
        <v>1750</v>
      </c>
      <c r="D3133" s="1" t="s">
        <v>703</v>
      </c>
      <c r="E3133" s="1">
        <v>8</v>
      </c>
      <c r="F3133" s="1">
        <v>909166</v>
      </c>
      <c r="G3133" s="1" t="s">
        <v>1756</v>
      </c>
      <c r="H3133" s="1" t="s">
        <v>33</v>
      </c>
      <c r="I3133" s="1">
        <v>4</v>
      </c>
    </row>
    <row r="3134" spans="1:9" ht="15">
      <c r="A3134" s="1" t="s">
        <v>9</v>
      </c>
      <c r="B3134" s="1" t="s">
        <v>1717</v>
      </c>
      <c r="C3134" s="1" t="s">
        <v>1750</v>
      </c>
      <c r="D3134" s="1" t="s">
        <v>703</v>
      </c>
      <c r="E3134" s="1">
        <v>8</v>
      </c>
      <c r="F3134" s="1">
        <v>909166</v>
      </c>
      <c r="G3134" s="1" t="s">
        <v>1756</v>
      </c>
      <c r="H3134" s="1" t="s">
        <v>34</v>
      </c>
      <c r="I3134" s="1">
        <v>1</v>
      </c>
    </row>
    <row r="3135" spans="1:9" ht="15">
      <c r="A3135" s="1" t="s">
        <v>9</v>
      </c>
      <c r="B3135" s="1" t="s">
        <v>1717</v>
      </c>
      <c r="C3135" s="1" t="s">
        <v>1750</v>
      </c>
      <c r="D3135" s="1" t="s">
        <v>703</v>
      </c>
      <c r="E3135" s="1">
        <v>8</v>
      </c>
      <c r="F3135" s="1">
        <v>909166</v>
      </c>
      <c r="G3135" s="1" t="s">
        <v>1756</v>
      </c>
      <c r="H3135" s="1" t="s">
        <v>220</v>
      </c>
      <c r="I3135" s="1">
        <v>1</v>
      </c>
    </row>
    <row r="3136" spans="1:9" ht="15">
      <c r="A3136" s="1" t="s">
        <v>9</v>
      </c>
      <c r="B3136" s="1" t="s">
        <v>1717</v>
      </c>
      <c r="C3136" s="1" t="s">
        <v>1750</v>
      </c>
      <c r="D3136" s="1" t="s">
        <v>703</v>
      </c>
      <c r="E3136" s="1">
        <v>8</v>
      </c>
      <c r="F3136" s="1">
        <v>909166</v>
      </c>
      <c r="G3136" s="1" t="s">
        <v>1756</v>
      </c>
      <c r="H3136" s="1" t="s">
        <v>51</v>
      </c>
      <c r="I3136" s="1">
        <v>1</v>
      </c>
    </row>
    <row r="3137" spans="1:9" ht="15">
      <c r="A3137" s="1" t="s">
        <v>9</v>
      </c>
      <c r="B3137" s="1" t="s">
        <v>1717</v>
      </c>
      <c r="C3137" s="1" t="s">
        <v>1750</v>
      </c>
      <c r="D3137" s="1" t="s">
        <v>703</v>
      </c>
      <c r="E3137" s="1">
        <v>8</v>
      </c>
      <c r="F3137" s="1">
        <v>916730</v>
      </c>
      <c r="G3137" s="1" t="s">
        <v>1757</v>
      </c>
      <c r="H3137" s="1" t="s">
        <v>33</v>
      </c>
      <c r="I3137" s="1">
        <v>5</v>
      </c>
    </row>
    <row r="3138" spans="1:9" ht="15">
      <c r="A3138" s="1" t="s">
        <v>9</v>
      </c>
      <c r="B3138" s="1" t="s">
        <v>1717</v>
      </c>
      <c r="C3138" s="1" t="s">
        <v>1750</v>
      </c>
      <c r="D3138" s="1" t="s">
        <v>703</v>
      </c>
      <c r="E3138" s="1">
        <v>8</v>
      </c>
      <c r="F3138" s="1">
        <v>916730</v>
      </c>
      <c r="G3138" s="1" t="s">
        <v>1757</v>
      </c>
      <c r="H3138" s="1" t="s">
        <v>34</v>
      </c>
      <c r="I3138" s="1">
        <v>2</v>
      </c>
    </row>
    <row r="3139" spans="1:9" ht="15">
      <c r="A3139" s="1" t="s">
        <v>9</v>
      </c>
      <c r="B3139" s="1" t="s">
        <v>1717</v>
      </c>
      <c r="C3139" s="1" t="s">
        <v>1750</v>
      </c>
      <c r="D3139" s="1" t="s">
        <v>703</v>
      </c>
      <c r="E3139" s="1">
        <v>8</v>
      </c>
      <c r="F3139" s="1">
        <v>916730</v>
      </c>
      <c r="G3139" s="1" t="s">
        <v>1757</v>
      </c>
      <c r="H3139" s="1" t="s">
        <v>12</v>
      </c>
      <c r="I3139" s="1">
        <v>2</v>
      </c>
    </row>
    <row r="3140" spans="1:9" ht="15">
      <c r="A3140" s="1" t="s">
        <v>9</v>
      </c>
      <c r="B3140" s="1" t="s">
        <v>1717</v>
      </c>
      <c r="C3140" s="1" t="s">
        <v>1750</v>
      </c>
      <c r="D3140" s="1" t="s">
        <v>703</v>
      </c>
      <c r="E3140" s="1">
        <v>8</v>
      </c>
      <c r="F3140" s="1">
        <v>916742</v>
      </c>
      <c r="G3140" s="1" t="s">
        <v>1758</v>
      </c>
      <c r="H3140" s="1" t="s">
        <v>33</v>
      </c>
      <c r="I3140" s="1">
        <v>5</v>
      </c>
    </row>
    <row r="3141" spans="1:9" ht="15">
      <c r="A3141" s="1" t="s">
        <v>9</v>
      </c>
      <c r="B3141" s="1" t="s">
        <v>1717</v>
      </c>
      <c r="C3141" s="1" t="s">
        <v>1750</v>
      </c>
      <c r="D3141" s="1" t="s">
        <v>703</v>
      </c>
      <c r="E3141" s="1">
        <v>8</v>
      </c>
      <c r="F3141" s="1">
        <v>916742</v>
      </c>
      <c r="G3141" s="1" t="s">
        <v>1758</v>
      </c>
      <c r="H3141" s="1" t="s">
        <v>34</v>
      </c>
      <c r="I3141" s="1">
        <v>16</v>
      </c>
    </row>
    <row r="3142" spans="1:9" ht="15">
      <c r="A3142" s="1" t="s">
        <v>9</v>
      </c>
      <c r="B3142" s="1" t="s">
        <v>1717</v>
      </c>
      <c r="C3142" s="1" t="s">
        <v>1750</v>
      </c>
      <c r="D3142" s="1" t="s">
        <v>703</v>
      </c>
      <c r="E3142" s="1">
        <v>8</v>
      </c>
      <c r="F3142" s="1">
        <v>916742</v>
      </c>
      <c r="G3142" s="1" t="s">
        <v>1758</v>
      </c>
      <c r="H3142" s="1" t="s">
        <v>51</v>
      </c>
      <c r="I3142" s="1">
        <v>1</v>
      </c>
    </row>
    <row r="3143" spans="1:9" ht="15">
      <c r="A3143" s="1" t="s">
        <v>9</v>
      </c>
      <c r="B3143" s="1" t="s">
        <v>1717</v>
      </c>
      <c r="C3143" s="1" t="s">
        <v>1750</v>
      </c>
      <c r="D3143" s="1" t="s">
        <v>703</v>
      </c>
      <c r="E3143" s="1">
        <v>8</v>
      </c>
      <c r="F3143" s="1">
        <v>916742</v>
      </c>
      <c r="G3143" s="1" t="s">
        <v>1758</v>
      </c>
      <c r="H3143" s="1" t="s">
        <v>12</v>
      </c>
      <c r="I3143" s="1">
        <v>1</v>
      </c>
    </row>
    <row r="3144" spans="1:9" ht="15">
      <c r="A3144" s="1" t="s">
        <v>9</v>
      </c>
      <c r="B3144" s="1" t="s">
        <v>1717</v>
      </c>
      <c r="C3144" s="1" t="s">
        <v>1750</v>
      </c>
      <c r="D3144" s="1" t="s">
        <v>703</v>
      </c>
      <c r="E3144" s="1">
        <v>8</v>
      </c>
      <c r="F3144" s="1">
        <v>921464</v>
      </c>
      <c r="G3144" s="1" t="s">
        <v>1759</v>
      </c>
      <c r="H3144" s="1" t="s">
        <v>56</v>
      </c>
      <c r="I3144" s="1">
        <v>1</v>
      </c>
    </row>
    <row r="3145" spans="1:9" ht="15">
      <c r="A3145" s="1" t="s">
        <v>9</v>
      </c>
      <c r="B3145" s="1" t="s">
        <v>1717</v>
      </c>
      <c r="C3145" s="1" t="s">
        <v>1750</v>
      </c>
      <c r="D3145" s="1" t="s">
        <v>703</v>
      </c>
      <c r="E3145" s="1">
        <v>8</v>
      </c>
      <c r="F3145" s="1">
        <v>921464</v>
      </c>
      <c r="G3145" s="1" t="s">
        <v>1759</v>
      </c>
      <c r="H3145" s="1" t="s">
        <v>33</v>
      </c>
      <c r="I3145" s="1">
        <v>7</v>
      </c>
    </row>
    <row r="3146" spans="1:9" ht="15">
      <c r="A3146" s="1" t="s">
        <v>9</v>
      </c>
      <c r="B3146" s="1" t="s">
        <v>1717</v>
      </c>
      <c r="C3146" s="1" t="s">
        <v>1750</v>
      </c>
      <c r="D3146" s="1" t="s">
        <v>703</v>
      </c>
      <c r="E3146" s="1">
        <v>8</v>
      </c>
      <c r="F3146" s="1">
        <v>921464</v>
      </c>
      <c r="G3146" s="1" t="s">
        <v>1759</v>
      </c>
      <c r="H3146" s="1" t="s">
        <v>12</v>
      </c>
      <c r="I3146" s="1">
        <v>2</v>
      </c>
    </row>
    <row r="3147" spans="1:9" ht="15">
      <c r="A3147" s="1" t="s">
        <v>9</v>
      </c>
      <c r="B3147" s="1" t="s">
        <v>1717</v>
      </c>
      <c r="C3147" s="1" t="s">
        <v>1750</v>
      </c>
      <c r="D3147" s="1" t="s">
        <v>703</v>
      </c>
      <c r="E3147" s="1">
        <v>8</v>
      </c>
      <c r="F3147" s="1">
        <v>922146</v>
      </c>
      <c r="G3147" s="1" t="s">
        <v>1760</v>
      </c>
      <c r="H3147" s="1" t="s">
        <v>33</v>
      </c>
      <c r="I3147" s="1">
        <v>1</v>
      </c>
    </row>
    <row r="3148" spans="1:9" ht="15">
      <c r="A3148" s="1" t="s">
        <v>9</v>
      </c>
      <c r="B3148" s="1" t="s">
        <v>1717</v>
      </c>
      <c r="C3148" s="1" t="s">
        <v>1750</v>
      </c>
      <c r="D3148" s="1" t="s">
        <v>703</v>
      </c>
      <c r="E3148" s="1">
        <v>8</v>
      </c>
      <c r="F3148" s="1">
        <v>922146</v>
      </c>
      <c r="G3148" s="1" t="s">
        <v>1760</v>
      </c>
      <c r="H3148" s="1" t="s">
        <v>34</v>
      </c>
      <c r="I3148" s="1">
        <v>2</v>
      </c>
    </row>
    <row r="3149" spans="1:9" ht="15">
      <c r="A3149" s="1" t="s">
        <v>9</v>
      </c>
      <c r="B3149" s="1" t="s">
        <v>1717</v>
      </c>
      <c r="C3149" s="1" t="s">
        <v>1750</v>
      </c>
      <c r="D3149" s="1" t="s">
        <v>703</v>
      </c>
      <c r="E3149" s="1">
        <v>8</v>
      </c>
      <c r="F3149" s="1">
        <v>923047</v>
      </c>
      <c r="G3149" s="1" t="s">
        <v>1761</v>
      </c>
      <c r="H3149" s="1" t="s">
        <v>33</v>
      </c>
      <c r="I3149" s="1">
        <v>8</v>
      </c>
    </row>
    <row r="3150" spans="1:9" ht="15">
      <c r="A3150" s="1" t="s">
        <v>9</v>
      </c>
      <c r="B3150" s="1" t="s">
        <v>1717</v>
      </c>
      <c r="C3150" s="1" t="s">
        <v>1750</v>
      </c>
      <c r="D3150" s="1" t="s">
        <v>703</v>
      </c>
      <c r="E3150" s="1">
        <v>8</v>
      </c>
      <c r="F3150" s="1">
        <v>923047</v>
      </c>
      <c r="G3150" s="1" t="s">
        <v>1761</v>
      </c>
      <c r="H3150" s="1" t="s">
        <v>12</v>
      </c>
      <c r="I3150" s="1">
        <v>1</v>
      </c>
    </row>
    <row r="3151" spans="1:9" ht="15">
      <c r="A3151" s="1" t="s">
        <v>9</v>
      </c>
      <c r="B3151" s="1" t="s">
        <v>1717</v>
      </c>
      <c r="C3151" s="1" t="s">
        <v>1750</v>
      </c>
      <c r="D3151" s="1" t="s">
        <v>703</v>
      </c>
      <c r="E3151" s="1">
        <v>8</v>
      </c>
      <c r="F3151" s="1">
        <v>923266</v>
      </c>
      <c r="G3151" s="1" t="s">
        <v>1762</v>
      </c>
      <c r="H3151" s="1" t="s">
        <v>33</v>
      </c>
      <c r="I3151" s="1">
        <v>2</v>
      </c>
    </row>
    <row r="3152" spans="1:9" ht="15">
      <c r="A3152" s="1" t="s">
        <v>9</v>
      </c>
      <c r="B3152" s="1" t="s">
        <v>1717</v>
      </c>
      <c r="C3152" s="1" t="s">
        <v>1750</v>
      </c>
      <c r="D3152" s="1" t="s">
        <v>703</v>
      </c>
      <c r="E3152" s="1">
        <v>8</v>
      </c>
      <c r="F3152" s="1">
        <v>923266</v>
      </c>
      <c r="G3152" s="1" t="s">
        <v>1762</v>
      </c>
      <c r="H3152" s="1" t="s">
        <v>35</v>
      </c>
      <c r="I3152" s="1">
        <v>1</v>
      </c>
    </row>
    <row r="3153" spans="1:9" ht="15">
      <c r="A3153" s="1" t="s">
        <v>9</v>
      </c>
      <c r="B3153" s="1" t="s">
        <v>1717</v>
      </c>
      <c r="C3153" s="1" t="s">
        <v>1750</v>
      </c>
      <c r="D3153" s="1" t="s">
        <v>703</v>
      </c>
      <c r="E3153" s="1">
        <v>8</v>
      </c>
      <c r="F3153" s="1">
        <v>925412</v>
      </c>
      <c r="G3153" s="1" t="s">
        <v>1763</v>
      </c>
      <c r="H3153" s="1" t="s">
        <v>33</v>
      </c>
      <c r="I3153" s="1">
        <v>4</v>
      </c>
    </row>
    <row r="3154" spans="1:9" ht="15">
      <c r="A3154" s="1" t="s">
        <v>9</v>
      </c>
      <c r="B3154" s="1" t="s">
        <v>1717</v>
      </c>
      <c r="C3154" s="1" t="s">
        <v>1750</v>
      </c>
      <c r="D3154" s="1" t="s">
        <v>703</v>
      </c>
      <c r="E3154" s="1">
        <v>8</v>
      </c>
      <c r="F3154" s="1">
        <v>925412</v>
      </c>
      <c r="G3154" s="1" t="s">
        <v>1763</v>
      </c>
      <c r="H3154" s="1" t="s">
        <v>12</v>
      </c>
      <c r="I3154" s="1">
        <v>3</v>
      </c>
    </row>
    <row r="3155" spans="1:9" ht="15">
      <c r="A3155" s="1" t="s">
        <v>9</v>
      </c>
      <c r="B3155" s="1" t="s">
        <v>1717</v>
      </c>
      <c r="C3155" s="1" t="s">
        <v>1460</v>
      </c>
      <c r="D3155" s="1" t="s">
        <v>703</v>
      </c>
      <c r="E3155" s="1">
        <v>6</v>
      </c>
      <c r="F3155" s="1">
        <v>985089</v>
      </c>
      <c r="G3155" s="1" t="s">
        <v>1764</v>
      </c>
      <c r="H3155" s="1" t="s">
        <v>30</v>
      </c>
      <c r="I3155" s="1">
        <v>2</v>
      </c>
    </row>
    <row r="3156" spans="1:9" ht="15">
      <c r="A3156" s="1" t="s">
        <v>9</v>
      </c>
      <c r="B3156" s="1" t="s">
        <v>1717</v>
      </c>
      <c r="C3156" s="1" t="s">
        <v>1460</v>
      </c>
      <c r="D3156" s="1" t="s">
        <v>703</v>
      </c>
      <c r="E3156" s="1">
        <v>6</v>
      </c>
      <c r="F3156" s="1">
        <v>985089</v>
      </c>
      <c r="G3156" s="1" t="s">
        <v>1764</v>
      </c>
      <c r="H3156" s="1" t="s">
        <v>33</v>
      </c>
      <c r="I3156" s="1">
        <v>1</v>
      </c>
    </row>
    <row r="3157" spans="1:9" ht="15">
      <c r="A3157" s="1" t="s">
        <v>9</v>
      </c>
      <c r="B3157" s="1" t="s">
        <v>1717</v>
      </c>
      <c r="C3157" s="1" t="s">
        <v>1460</v>
      </c>
      <c r="D3157" s="1" t="s">
        <v>703</v>
      </c>
      <c r="E3157" s="1">
        <v>6</v>
      </c>
      <c r="F3157" s="1">
        <v>985089</v>
      </c>
      <c r="G3157" s="1" t="s">
        <v>1764</v>
      </c>
      <c r="H3157" s="1" t="s">
        <v>1237</v>
      </c>
      <c r="I3157" s="1">
        <v>1</v>
      </c>
    </row>
    <row r="3158" spans="1:9" ht="15">
      <c r="A3158" s="1" t="s">
        <v>9</v>
      </c>
      <c r="B3158" s="1" t="s">
        <v>1717</v>
      </c>
      <c r="C3158" s="1" t="s">
        <v>1460</v>
      </c>
      <c r="D3158" s="1" t="s">
        <v>703</v>
      </c>
      <c r="E3158" s="1">
        <v>8</v>
      </c>
      <c r="F3158" s="1">
        <v>37047</v>
      </c>
      <c r="G3158" s="1" t="s">
        <v>1765</v>
      </c>
      <c r="H3158" s="1" t="s">
        <v>33</v>
      </c>
      <c r="I3158" s="1">
        <v>2</v>
      </c>
    </row>
    <row r="3159" spans="1:9" ht="15">
      <c r="A3159" s="1" t="s">
        <v>9</v>
      </c>
      <c r="B3159" s="1" t="s">
        <v>1717</v>
      </c>
      <c r="C3159" s="1" t="s">
        <v>1460</v>
      </c>
      <c r="D3159" s="1" t="s">
        <v>703</v>
      </c>
      <c r="E3159" s="1">
        <v>8</v>
      </c>
      <c r="F3159" s="1">
        <v>37047</v>
      </c>
      <c r="G3159" s="1" t="s">
        <v>1765</v>
      </c>
      <c r="H3159" s="1" t="s">
        <v>51</v>
      </c>
      <c r="I3159" s="1">
        <v>1</v>
      </c>
    </row>
    <row r="3160" spans="1:9" ht="15">
      <c r="A3160" s="1" t="s">
        <v>9</v>
      </c>
      <c r="B3160" s="1" t="s">
        <v>1717</v>
      </c>
      <c r="C3160" s="1" t="s">
        <v>1460</v>
      </c>
      <c r="D3160" s="1" t="s">
        <v>703</v>
      </c>
      <c r="E3160" s="1">
        <v>8</v>
      </c>
      <c r="F3160" s="1">
        <v>37047</v>
      </c>
      <c r="G3160" s="1" t="s">
        <v>1765</v>
      </c>
      <c r="H3160" s="1" t="s">
        <v>12</v>
      </c>
      <c r="I3160" s="1">
        <v>1</v>
      </c>
    </row>
    <row r="3161" spans="1:9" ht="15">
      <c r="A3161" s="1" t="s">
        <v>9</v>
      </c>
      <c r="B3161" s="1" t="s">
        <v>1717</v>
      </c>
      <c r="C3161" s="1" t="s">
        <v>1460</v>
      </c>
      <c r="D3161" s="1" t="s">
        <v>703</v>
      </c>
      <c r="E3161" s="1">
        <v>8</v>
      </c>
      <c r="F3161" s="1">
        <v>43746</v>
      </c>
      <c r="G3161" s="1" t="s">
        <v>1766</v>
      </c>
      <c r="H3161" s="1" t="s">
        <v>30</v>
      </c>
      <c r="I3161" s="1">
        <v>2</v>
      </c>
    </row>
    <row r="3162" spans="1:9" ht="15">
      <c r="A3162" s="1" t="s">
        <v>9</v>
      </c>
      <c r="B3162" s="1" t="s">
        <v>1717</v>
      </c>
      <c r="C3162" s="1" t="s">
        <v>1460</v>
      </c>
      <c r="D3162" s="1" t="s">
        <v>703</v>
      </c>
      <c r="E3162" s="1">
        <v>8</v>
      </c>
      <c r="F3162" s="1">
        <v>43746</v>
      </c>
      <c r="G3162" s="1" t="s">
        <v>1766</v>
      </c>
      <c r="H3162" s="1" t="s">
        <v>45</v>
      </c>
      <c r="I3162" s="1">
        <v>2</v>
      </c>
    </row>
    <row r="3163" spans="1:9" ht="15">
      <c r="A3163" s="1" t="s">
        <v>9</v>
      </c>
      <c r="B3163" s="1" t="s">
        <v>1717</v>
      </c>
      <c r="C3163" s="1" t="s">
        <v>1460</v>
      </c>
      <c r="D3163" s="1" t="s">
        <v>703</v>
      </c>
      <c r="E3163" s="1">
        <v>8</v>
      </c>
      <c r="F3163" s="1">
        <v>43746</v>
      </c>
      <c r="G3163" s="1" t="s">
        <v>1766</v>
      </c>
      <c r="H3163" s="1" t="s">
        <v>641</v>
      </c>
      <c r="I3163" s="1">
        <v>1</v>
      </c>
    </row>
    <row r="3164" spans="1:9" ht="15">
      <c r="A3164" s="1" t="s">
        <v>9</v>
      </c>
      <c r="B3164" s="1" t="s">
        <v>1717</v>
      </c>
      <c r="C3164" s="1" t="s">
        <v>1460</v>
      </c>
      <c r="D3164" s="1" t="s">
        <v>703</v>
      </c>
      <c r="E3164" s="1">
        <v>8</v>
      </c>
      <c r="F3164" s="1">
        <v>43746</v>
      </c>
      <c r="G3164" s="1" t="s">
        <v>1766</v>
      </c>
      <c r="H3164" s="1" t="s">
        <v>34</v>
      </c>
      <c r="I3164" s="1">
        <v>1</v>
      </c>
    </row>
    <row r="3165" spans="1:9" ht="15">
      <c r="A3165" s="1" t="s">
        <v>9</v>
      </c>
      <c r="B3165" s="1" t="s">
        <v>1717</v>
      </c>
      <c r="C3165" s="1" t="s">
        <v>1460</v>
      </c>
      <c r="D3165" s="1" t="s">
        <v>703</v>
      </c>
      <c r="E3165" s="1">
        <v>8</v>
      </c>
      <c r="F3165" s="1">
        <v>43746</v>
      </c>
      <c r="G3165" s="1" t="s">
        <v>1766</v>
      </c>
      <c r="H3165" s="1" t="s">
        <v>12</v>
      </c>
      <c r="I3165" s="1">
        <v>1</v>
      </c>
    </row>
    <row r="3166" spans="1:9" ht="15">
      <c r="A3166" s="1" t="s">
        <v>9</v>
      </c>
      <c r="B3166" s="1" t="s">
        <v>1717</v>
      </c>
      <c r="C3166" s="1" t="s">
        <v>1460</v>
      </c>
      <c r="D3166" s="1" t="s">
        <v>703</v>
      </c>
      <c r="E3166" s="1">
        <v>8</v>
      </c>
      <c r="F3166" s="1">
        <v>44325</v>
      </c>
      <c r="G3166" s="1" t="s">
        <v>1767</v>
      </c>
      <c r="H3166" s="1" t="s">
        <v>30</v>
      </c>
      <c r="I3166" s="1">
        <v>3</v>
      </c>
    </row>
    <row r="3167" spans="1:9" ht="15">
      <c r="A3167" s="1" t="s">
        <v>9</v>
      </c>
      <c r="B3167" s="1" t="s">
        <v>1717</v>
      </c>
      <c r="C3167" s="1" t="s">
        <v>1460</v>
      </c>
      <c r="D3167" s="1" t="s">
        <v>703</v>
      </c>
      <c r="E3167" s="1">
        <v>8</v>
      </c>
      <c r="F3167" s="1">
        <v>44325</v>
      </c>
      <c r="G3167" s="1" t="s">
        <v>1767</v>
      </c>
      <c r="H3167" s="1" t="s">
        <v>33</v>
      </c>
      <c r="I3167" s="1">
        <v>1</v>
      </c>
    </row>
    <row r="3168" spans="1:9" ht="15">
      <c r="A3168" s="1" t="s">
        <v>9</v>
      </c>
      <c r="B3168" s="1" t="s">
        <v>1717</v>
      </c>
      <c r="C3168" s="1" t="s">
        <v>1460</v>
      </c>
      <c r="D3168" s="1" t="s">
        <v>703</v>
      </c>
      <c r="E3168" s="1">
        <v>8</v>
      </c>
      <c r="F3168" s="1">
        <v>44325</v>
      </c>
      <c r="G3168" s="1" t="s">
        <v>1767</v>
      </c>
      <c r="H3168" s="1" t="s">
        <v>45</v>
      </c>
      <c r="I3168" s="1">
        <v>1</v>
      </c>
    </row>
    <row r="3169" spans="1:9" ht="15">
      <c r="A3169" s="1" t="s">
        <v>9</v>
      </c>
      <c r="B3169" s="1" t="s">
        <v>1717</v>
      </c>
      <c r="C3169" s="1" t="s">
        <v>1460</v>
      </c>
      <c r="D3169" s="1" t="s">
        <v>703</v>
      </c>
      <c r="E3169" s="1">
        <v>8</v>
      </c>
      <c r="F3169" s="1">
        <v>44325</v>
      </c>
      <c r="G3169" s="1" t="s">
        <v>1767</v>
      </c>
      <c r="H3169" s="1" t="s">
        <v>474</v>
      </c>
      <c r="I3169" s="1">
        <v>1</v>
      </c>
    </row>
    <row r="3170" spans="1:9" ht="15">
      <c r="A3170" s="1" t="s">
        <v>9</v>
      </c>
      <c r="B3170" s="1" t="s">
        <v>1717</v>
      </c>
      <c r="C3170" s="1" t="s">
        <v>1460</v>
      </c>
      <c r="D3170" s="1" t="s">
        <v>703</v>
      </c>
      <c r="E3170" s="1">
        <v>8</v>
      </c>
      <c r="F3170" s="1">
        <v>44325</v>
      </c>
      <c r="G3170" s="1" t="s">
        <v>1767</v>
      </c>
      <c r="H3170" s="1" t="s">
        <v>134</v>
      </c>
      <c r="I3170" s="1">
        <v>1</v>
      </c>
    </row>
    <row r="3171" spans="1:9" ht="15">
      <c r="A3171" s="1" t="s">
        <v>9</v>
      </c>
      <c r="B3171" s="1" t="s">
        <v>1717</v>
      </c>
      <c r="C3171" s="1" t="s">
        <v>1460</v>
      </c>
      <c r="D3171" s="1" t="s">
        <v>703</v>
      </c>
      <c r="E3171" s="1">
        <v>8</v>
      </c>
      <c r="F3171" s="1">
        <v>44325</v>
      </c>
      <c r="G3171" s="1" t="s">
        <v>1767</v>
      </c>
      <c r="H3171" s="1" t="s">
        <v>34</v>
      </c>
      <c r="I3171" s="1">
        <v>1</v>
      </c>
    </row>
    <row r="3172" spans="1:9" ht="15">
      <c r="A3172" s="1" t="s">
        <v>9</v>
      </c>
      <c r="B3172" s="1" t="s">
        <v>1717</v>
      </c>
      <c r="C3172" s="1" t="s">
        <v>1460</v>
      </c>
      <c r="D3172" s="1" t="s">
        <v>703</v>
      </c>
      <c r="E3172" s="1">
        <v>8</v>
      </c>
      <c r="F3172" s="1">
        <v>44325</v>
      </c>
      <c r="G3172" s="1" t="s">
        <v>1767</v>
      </c>
      <c r="H3172" s="1" t="s">
        <v>827</v>
      </c>
      <c r="I3172" s="1">
        <v>1</v>
      </c>
    </row>
    <row r="3173" spans="1:9" ht="15">
      <c r="A3173" s="1" t="s">
        <v>9</v>
      </c>
      <c r="B3173" s="1" t="s">
        <v>1717</v>
      </c>
      <c r="C3173" s="1" t="s">
        <v>1460</v>
      </c>
      <c r="D3173" s="1" t="s">
        <v>703</v>
      </c>
      <c r="E3173" s="1">
        <v>8</v>
      </c>
      <c r="F3173" s="1">
        <v>44337</v>
      </c>
      <c r="G3173" s="1" t="s">
        <v>1768</v>
      </c>
      <c r="H3173" s="1" t="s">
        <v>1237</v>
      </c>
      <c r="I3173" s="1">
        <v>1</v>
      </c>
    </row>
    <row r="3174" spans="1:9" ht="15">
      <c r="A3174" s="1" t="s">
        <v>9</v>
      </c>
      <c r="B3174" s="1" t="s">
        <v>1717</v>
      </c>
      <c r="C3174" s="1" t="s">
        <v>1460</v>
      </c>
      <c r="D3174" s="1" t="s">
        <v>703</v>
      </c>
      <c r="E3174" s="1">
        <v>8</v>
      </c>
      <c r="F3174" s="1">
        <v>48665</v>
      </c>
      <c r="G3174" s="1" t="s">
        <v>1769</v>
      </c>
      <c r="H3174" s="1" t="s">
        <v>30</v>
      </c>
      <c r="I3174" s="1">
        <v>7</v>
      </c>
    </row>
    <row r="3175" spans="1:9" ht="15">
      <c r="A3175" s="1" t="s">
        <v>9</v>
      </c>
      <c r="B3175" s="1" t="s">
        <v>1717</v>
      </c>
      <c r="C3175" s="1" t="s">
        <v>1460</v>
      </c>
      <c r="D3175" s="1" t="s">
        <v>703</v>
      </c>
      <c r="E3175" s="1">
        <v>8</v>
      </c>
      <c r="F3175" s="1">
        <v>48665</v>
      </c>
      <c r="G3175" s="1" t="s">
        <v>1769</v>
      </c>
      <c r="H3175" s="1" t="s">
        <v>33</v>
      </c>
      <c r="I3175" s="1">
        <v>1</v>
      </c>
    </row>
    <row r="3176" spans="1:9" ht="15">
      <c r="A3176" s="1" t="s">
        <v>9</v>
      </c>
      <c r="B3176" s="1" t="s">
        <v>1717</v>
      </c>
      <c r="C3176" s="1" t="s">
        <v>1460</v>
      </c>
      <c r="D3176" s="1" t="s">
        <v>703</v>
      </c>
      <c r="E3176" s="1">
        <v>8</v>
      </c>
      <c r="F3176" s="1">
        <v>48665</v>
      </c>
      <c r="G3176" s="1" t="s">
        <v>1769</v>
      </c>
      <c r="H3176" s="1" t="s">
        <v>220</v>
      </c>
      <c r="I3176" s="1">
        <v>1</v>
      </c>
    </row>
    <row r="3177" spans="1:9" ht="15">
      <c r="A3177" s="1" t="s">
        <v>9</v>
      </c>
      <c r="B3177" s="1" t="s">
        <v>1717</v>
      </c>
      <c r="C3177" s="1" t="s">
        <v>1460</v>
      </c>
      <c r="D3177" s="1" t="s">
        <v>703</v>
      </c>
      <c r="E3177" s="1">
        <v>8</v>
      </c>
      <c r="F3177" s="1">
        <v>48665</v>
      </c>
      <c r="G3177" s="1" t="s">
        <v>1769</v>
      </c>
      <c r="H3177" s="1" t="s">
        <v>51</v>
      </c>
      <c r="I3177" s="1">
        <v>1</v>
      </c>
    </row>
    <row r="3178" spans="1:9" ht="15">
      <c r="A3178" s="1" t="s">
        <v>9</v>
      </c>
      <c r="B3178" s="1" t="s">
        <v>1717</v>
      </c>
      <c r="C3178" s="1" t="s">
        <v>1460</v>
      </c>
      <c r="D3178" s="1" t="s">
        <v>703</v>
      </c>
      <c r="E3178" s="1">
        <v>8</v>
      </c>
      <c r="F3178" s="1">
        <v>48677</v>
      </c>
      <c r="G3178" s="1" t="s">
        <v>1770</v>
      </c>
      <c r="H3178" s="1" t="s">
        <v>30</v>
      </c>
      <c r="I3178" s="1">
        <v>11</v>
      </c>
    </row>
    <row r="3179" spans="1:9" ht="15">
      <c r="A3179" s="1" t="s">
        <v>9</v>
      </c>
      <c r="B3179" s="1" t="s">
        <v>1717</v>
      </c>
      <c r="C3179" s="1" t="s">
        <v>1460</v>
      </c>
      <c r="D3179" s="1" t="s">
        <v>703</v>
      </c>
      <c r="E3179" s="1">
        <v>8</v>
      </c>
      <c r="F3179" s="1">
        <v>48677</v>
      </c>
      <c r="G3179" s="1" t="s">
        <v>1770</v>
      </c>
      <c r="H3179" s="1" t="s">
        <v>45</v>
      </c>
      <c r="I3179" s="1">
        <v>1</v>
      </c>
    </row>
    <row r="3180" spans="1:9" ht="15">
      <c r="A3180" s="1" t="s">
        <v>9</v>
      </c>
      <c r="B3180" s="1" t="s">
        <v>1717</v>
      </c>
      <c r="C3180" s="1" t="s">
        <v>1460</v>
      </c>
      <c r="D3180" s="1" t="s">
        <v>703</v>
      </c>
      <c r="E3180" s="1">
        <v>8</v>
      </c>
      <c r="F3180" s="1">
        <v>48677</v>
      </c>
      <c r="G3180" s="1" t="s">
        <v>1770</v>
      </c>
      <c r="H3180" s="1" t="s">
        <v>75</v>
      </c>
      <c r="I3180" s="1">
        <v>1</v>
      </c>
    </row>
    <row r="3181" spans="1:9" ht="15">
      <c r="A3181" s="1" t="s">
        <v>9</v>
      </c>
      <c r="B3181" s="1" t="s">
        <v>1717</v>
      </c>
      <c r="C3181" s="1" t="s">
        <v>1460</v>
      </c>
      <c r="D3181" s="1" t="s">
        <v>703</v>
      </c>
      <c r="E3181" s="1">
        <v>8</v>
      </c>
      <c r="F3181" s="1">
        <v>48677</v>
      </c>
      <c r="G3181" s="1" t="s">
        <v>1770</v>
      </c>
      <c r="H3181" s="1" t="s">
        <v>556</v>
      </c>
      <c r="I3181" s="1">
        <v>1</v>
      </c>
    </row>
    <row r="3182" spans="1:9" ht="15">
      <c r="A3182" s="1" t="s">
        <v>9</v>
      </c>
      <c r="B3182" s="1" t="s">
        <v>1717</v>
      </c>
      <c r="C3182" s="1" t="s">
        <v>1460</v>
      </c>
      <c r="D3182" s="1" t="s">
        <v>703</v>
      </c>
      <c r="E3182" s="1">
        <v>8</v>
      </c>
      <c r="F3182" s="1">
        <v>48677</v>
      </c>
      <c r="G3182" s="1" t="s">
        <v>1770</v>
      </c>
      <c r="H3182" s="1" t="s">
        <v>34</v>
      </c>
      <c r="I3182" s="1">
        <v>1</v>
      </c>
    </row>
    <row r="3183" spans="1:9" ht="15">
      <c r="A3183" s="1" t="s">
        <v>9</v>
      </c>
      <c r="B3183" s="1" t="s">
        <v>1717</v>
      </c>
      <c r="C3183" s="1" t="s">
        <v>1460</v>
      </c>
      <c r="D3183" s="1" t="s">
        <v>703</v>
      </c>
      <c r="E3183" s="1">
        <v>8</v>
      </c>
      <c r="F3183" s="1">
        <v>48677</v>
      </c>
      <c r="G3183" s="1" t="s">
        <v>1770</v>
      </c>
      <c r="H3183" s="1" t="s">
        <v>12</v>
      </c>
      <c r="I3183" s="1">
        <v>1</v>
      </c>
    </row>
    <row r="3184" spans="1:9" ht="15">
      <c r="A3184" s="1" t="s">
        <v>9</v>
      </c>
      <c r="B3184" s="1" t="s">
        <v>1717</v>
      </c>
      <c r="C3184" s="1" t="s">
        <v>1460</v>
      </c>
      <c r="D3184" s="1" t="s">
        <v>703</v>
      </c>
      <c r="E3184" s="1">
        <v>8</v>
      </c>
      <c r="F3184" s="1">
        <v>412173</v>
      </c>
      <c r="G3184" s="1" t="s">
        <v>1771</v>
      </c>
      <c r="H3184" s="1" t="s">
        <v>33</v>
      </c>
      <c r="I3184" s="1">
        <v>4</v>
      </c>
    </row>
    <row r="3185" spans="1:9" ht="15">
      <c r="A3185" s="1" t="s">
        <v>9</v>
      </c>
      <c r="B3185" s="1" t="s">
        <v>1717</v>
      </c>
      <c r="C3185" s="1" t="s">
        <v>1460</v>
      </c>
      <c r="D3185" s="1" t="s">
        <v>703</v>
      </c>
      <c r="E3185" s="1">
        <v>8</v>
      </c>
      <c r="F3185" s="1">
        <v>412173</v>
      </c>
      <c r="G3185" s="1" t="s">
        <v>1771</v>
      </c>
      <c r="H3185" s="1" t="s">
        <v>220</v>
      </c>
      <c r="I3185" s="1">
        <v>1</v>
      </c>
    </row>
    <row r="3186" spans="1:9" ht="15">
      <c r="A3186" s="1" t="s">
        <v>9</v>
      </c>
      <c r="B3186" s="1" t="s">
        <v>1717</v>
      </c>
      <c r="C3186" s="1" t="s">
        <v>1460</v>
      </c>
      <c r="D3186" s="1" t="s">
        <v>703</v>
      </c>
      <c r="E3186" s="1">
        <v>8</v>
      </c>
      <c r="F3186" s="1">
        <v>412173</v>
      </c>
      <c r="G3186" s="1" t="s">
        <v>1771</v>
      </c>
      <c r="H3186" s="1" t="s">
        <v>12</v>
      </c>
      <c r="I3186" s="1">
        <v>1</v>
      </c>
    </row>
    <row r="3187" spans="1:9" ht="15">
      <c r="A3187" s="1" t="s">
        <v>9</v>
      </c>
      <c r="B3187" s="1" t="s">
        <v>1717</v>
      </c>
      <c r="C3187" s="1" t="s">
        <v>1460</v>
      </c>
      <c r="D3187" s="1" t="s">
        <v>703</v>
      </c>
      <c r="E3187" s="1">
        <v>8</v>
      </c>
      <c r="F3187" s="1">
        <v>433482</v>
      </c>
      <c r="G3187" s="1" t="s">
        <v>1772</v>
      </c>
      <c r="H3187" s="1" t="s">
        <v>33</v>
      </c>
      <c r="I3187" s="1">
        <v>1</v>
      </c>
    </row>
    <row r="3188" spans="1:9" ht="15">
      <c r="A3188" s="1" t="s">
        <v>9</v>
      </c>
      <c r="B3188" s="1" t="s">
        <v>1717</v>
      </c>
      <c r="C3188" s="1" t="s">
        <v>1460</v>
      </c>
      <c r="D3188" s="1" t="s">
        <v>703</v>
      </c>
      <c r="E3188" s="1">
        <v>8</v>
      </c>
      <c r="F3188" s="1">
        <v>433482</v>
      </c>
      <c r="G3188" s="1" t="s">
        <v>1772</v>
      </c>
      <c r="H3188" s="1" t="s">
        <v>1773</v>
      </c>
      <c r="I3188" s="1">
        <v>1</v>
      </c>
    </row>
    <row r="3189" spans="1:9" ht="15">
      <c r="A3189" s="1" t="s">
        <v>9</v>
      </c>
      <c r="B3189" s="1" t="s">
        <v>1717</v>
      </c>
      <c r="C3189" s="1" t="s">
        <v>1460</v>
      </c>
      <c r="D3189" s="1" t="s">
        <v>703</v>
      </c>
      <c r="E3189" s="1">
        <v>8</v>
      </c>
      <c r="F3189" s="1">
        <v>902718</v>
      </c>
      <c r="G3189" s="1" t="s">
        <v>1774</v>
      </c>
      <c r="H3189" s="1" t="s">
        <v>12</v>
      </c>
      <c r="I3189" s="1">
        <v>2</v>
      </c>
    </row>
    <row r="3190" spans="1:9" ht="15">
      <c r="A3190" s="1" t="s">
        <v>9</v>
      </c>
      <c r="B3190" s="1" t="s">
        <v>1717</v>
      </c>
      <c r="C3190" s="1" t="s">
        <v>1460</v>
      </c>
      <c r="D3190" s="1" t="s">
        <v>703</v>
      </c>
      <c r="E3190" s="1">
        <v>8</v>
      </c>
      <c r="F3190" s="1">
        <v>906207</v>
      </c>
      <c r="G3190" s="1" t="s">
        <v>1775</v>
      </c>
      <c r="H3190" s="1" t="s">
        <v>33</v>
      </c>
      <c r="I3190" s="1">
        <v>1</v>
      </c>
    </row>
    <row r="3191" spans="1:9" ht="15">
      <c r="A3191" s="1" t="s">
        <v>9</v>
      </c>
      <c r="B3191" s="1" t="s">
        <v>1717</v>
      </c>
      <c r="C3191" s="1" t="s">
        <v>1460</v>
      </c>
      <c r="D3191" s="1" t="s">
        <v>703</v>
      </c>
      <c r="E3191" s="1">
        <v>8</v>
      </c>
      <c r="F3191" s="1">
        <v>906207</v>
      </c>
      <c r="G3191" s="1" t="s">
        <v>1775</v>
      </c>
      <c r="H3191" s="1" t="s">
        <v>1776</v>
      </c>
      <c r="I3191" s="1">
        <v>1</v>
      </c>
    </row>
    <row r="3192" spans="1:9" ht="15">
      <c r="A3192" s="1" t="s">
        <v>9</v>
      </c>
      <c r="B3192" s="1" t="s">
        <v>1717</v>
      </c>
      <c r="C3192" s="1" t="s">
        <v>1460</v>
      </c>
      <c r="D3192" s="1" t="s">
        <v>703</v>
      </c>
      <c r="E3192" s="1">
        <v>8</v>
      </c>
      <c r="F3192" s="1">
        <v>906967</v>
      </c>
      <c r="G3192" s="1" t="s">
        <v>1777</v>
      </c>
      <c r="H3192" s="1" t="s">
        <v>30</v>
      </c>
      <c r="I3192" s="1">
        <v>7</v>
      </c>
    </row>
    <row r="3193" spans="1:9" ht="15">
      <c r="A3193" s="1" t="s">
        <v>9</v>
      </c>
      <c r="B3193" s="1" t="s">
        <v>1717</v>
      </c>
      <c r="C3193" s="1" t="s">
        <v>1460</v>
      </c>
      <c r="D3193" s="1" t="s">
        <v>703</v>
      </c>
      <c r="E3193" s="1">
        <v>8</v>
      </c>
      <c r="F3193" s="1">
        <v>906967</v>
      </c>
      <c r="G3193" s="1" t="s">
        <v>1777</v>
      </c>
      <c r="H3193" s="1" t="s">
        <v>33</v>
      </c>
      <c r="I3193" s="1">
        <v>1</v>
      </c>
    </row>
    <row r="3194" spans="1:9" ht="15">
      <c r="A3194" s="1" t="s">
        <v>9</v>
      </c>
      <c r="B3194" s="1" t="s">
        <v>1717</v>
      </c>
      <c r="C3194" s="1" t="s">
        <v>1460</v>
      </c>
      <c r="D3194" s="1" t="s">
        <v>703</v>
      </c>
      <c r="E3194" s="1">
        <v>8</v>
      </c>
      <c r="F3194" s="1">
        <v>906967</v>
      </c>
      <c r="G3194" s="1" t="s">
        <v>1777</v>
      </c>
      <c r="H3194" s="1" t="s">
        <v>474</v>
      </c>
      <c r="I3194" s="1">
        <v>1</v>
      </c>
    </row>
    <row r="3195" spans="1:9" ht="15">
      <c r="A3195" s="1" t="s">
        <v>9</v>
      </c>
      <c r="B3195" s="1" t="s">
        <v>1717</v>
      </c>
      <c r="C3195" s="1" t="s">
        <v>1460</v>
      </c>
      <c r="D3195" s="1" t="s">
        <v>703</v>
      </c>
      <c r="E3195" s="1">
        <v>8</v>
      </c>
      <c r="F3195" s="1">
        <v>906967</v>
      </c>
      <c r="G3195" s="1" t="s">
        <v>1777</v>
      </c>
      <c r="H3195" s="1" t="s">
        <v>12</v>
      </c>
      <c r="I3195" s="1">
        <v>1</v>
      </c>
    </row>
    <row r="3196" spans="1:9" ht="15">
      <c r="A3196" s="1" t="s">
        <v>9</v>
      </c>
      <c r="B3196" s="1" t="s">
        <v>1717</v>
      </c>
      <c r="C3196" s="1" t="s">
        <v>1460</v>
      </c>
      <c r="D3196" s="1" t="s">
        <v>703</v>
      </c>
      <c r="E3196" s="1">
        <v>8</v>
      </c>
      <c r="F3196" s="1">
        <v>906980</v>
      </c>
      <c r="G3196" s="1" t="s">
        <v>1778</v>
      </c>
      <c r="H3196" s="1" t="s">
        <v>30</v>
      </c>
      <c r="I3196" s="1">
        <v>13</v>
      </c>
    </row>
    <row r="3197" spans="1:9" ht="15">
      <c r="A3197" s="1" t="s">
        <v>9</v>
      </c>
      <c r="B3197" s="1" t="s">
        <v>1717</v>
      </c>
      <c r="C3197" s="1" t="s">
        <v>1460</v>
      </c>
      <c r="D3197" s="1" t="s">
        <v>703</v>
      </c>
      <c r="E3197" s="1">
        <v>8</v>
      </c>
      <c r="F3197" s="1">
        <v>906980</v>
      </c>
      <c r="G3197" s="1" t="s">
        <v>1778</v>
      </c>
      <c r="H3197" s="1" t="s">
        <v>33</v>
      </c>
      <c r="I3197" s="1">
        <v>1</v>
      </c>
    </row>
    <row r="3198" spans="1:9" ht="15">
      <c r="A3198" s="1" t="s">
        <v>9</v>
      </c>
      <c r="B3198" s="1" t="s">
        <v>1717</v>
      </c>
      <c r="C3198" s="1" t="s">
        <v>1460</v>
      </c>
      <c r="D3198" s="1" t="s">
        <v>703</v>
      </c>
      <c r="E3198" s="1">
        <v>8</v>
      </c>
      <c r="F3198" s="1">
        <v>906980</v>
      </c>
      <c r="G3198" s="1" t="s">
        <v>1778</v>
      </c>
      <c r="H3198" s="1" t="s">
        <v>14</v>
      </c>
      <c r="I3198" s="1">
        <v>1</v>
      </c>
    </row>
    <row r="3199" spans="1:9" ht="15">
      <c r="A3199" s="1" t="s">
        <v>9</v>
      </c>
      <c r="B3199" s="1" t="s">
        <v>1717</v>
      </c>
      <c r="C3199" s="1" t="s">
        <v>1460</v>
      </c>
      <c r="D3199" s="1" t="s">
        <v>703</v>
      </c>
      <c r="E3199" s="1">
        <v>8</v>
      </c>
      <c r="F3199" s="1">
        <v>906980</v>
      </c>
      <c r="G3199" s="1" t="s">
        <v>1778</v>
      </c>
      <c r="H3199" s="1" t="s">
        <v>35</v>
      </c>
      <c r="I3199" s="1">
        <v>1</v>
      </c>
    </row>
    <row r="3200" spans="1:9" ht="15">
      <c r="A3200" s="1" t="s">
        <v>9</v>
      </c>
      <c r="B3200" s="1" t="s">
        <v>1717</v>
      </c>
      <c r="C3200" s="1" t="s">
        <v>1460</v>
      </c>
      <c r="D3200" s="1" t="s">
        <v>703</v>
      </c>
      <c r="E3200" s="1">
        <v>8</v>
      </c>
      <c r="F3200" s="1">
        <v>906980</v>
      </c>
      <c r="G3200" s="1" t="s">
        <v>1778</v>
      </c>
      <c r="H3200" s="1" t="s">
        <v>51</v>
      </c>
      <c r="I3200" s="1">
        <v>1</v>
      </c>
    </row>
    <row r="3201" spans="1:9" ht="15">
      <c r="A3201" s="1" t="s">
        <v>9</v>
      </c>
      <c r="B3201" s="1" t="s">
        <v>1717</v>
      </c>
      <c r="C3201" s="1" t="s">
        <v>1460</v>
      </c>
      <c r="D3201" s="1" t="s">
        <v>703</v>
      </c>
      <c r="E3201" s="1">
        <v>8</v>
      </c>
      <c r="F3201" s="1">
        <v>916766</v>
      </c>
      <c r="G3201" s="1" t="s">
        <v>1779</v>
      </c>
      <c r="H3201" s="1" t="s">
        <v>33</v>
      </c>
      <c r="I3201" s="1">
        <v>7</v>
      </c>
    </row>
    <row r="3202" spans="1:9" ht="15">
      <c r="A3202" s="1" t="s">
        <v>9</v>
      </c>
      <c r="B3202" s="1" t="s">
        <v>1717</v>
      </c>
      <c r="C3202" s="1" t="s">
        <v>1460</v>
      </c>
      <c r="D3202" s="1" t="s">
        <v>703</v>
      </c>
      <c r="E3202" s="1">
        <v>8</v>
      </c>
      <c r="F3202" s="1">
        <v>925226</v>
      </c>
      <c r="G3202" s="1" t="s">
        <v>1780</v>
      </c>
      <c r="H3202" s="1" t="s">
        <v>33</v>
      </c>
      <c r="I3202" s="1">
        <v>5</v>
      </c>
    </row>
    <row r="3203" spans="1:9" ht="15">
      <c r="A3203" s="1" t="s">
        <v>9</v>
      </c>
      <c r="B3203" s="1" t="s">
        <v>1717</v>
      </c>
      <c r="C3203" s="1" t="s">
        <v>1460</v>
      </c>
      <c r="D3203" s="1" t="s">
        <v>703</v>
      </c>
      <c r="E3203" s="1">
        <v>8</v>
      </c>
      <c r="F3203" s="1">
        <v>925226</v>
      </c>
      <c r="G3203" s="1" t="s">
        <v>1780</v>
      </c>
      <c r="H3203" s="1" t="s">
        <v>220</v>
      </c>
      <c r="I3203" s="1">
        <v>2</v>
      </c>
    </row>
    <row r="3204" spans="1:9" ht="15">
      <c r="A3204" s="1" t="s">
        <v>9</v>
      </c>
      <c r="B3204" s="1" t="s">
        <v>1717</v>
      </c>
      <c r="C3204" s="1" t="s">
        <v>1781</v>
      </c>
      <c r="D3204" s="1" t="s">
        <v>703</v>
      </c>
      <c r="E3204" s="1">
        <v>8</v>
      </c>
      <c r="F3204" s="1">
        <v>3128</v>
      </c>
      <c r="G3204" s="1" t="s">
        <v>1782</v>
      </c>
      <c r="H3204" s="1" t="s">
        <v>33</v>
      </c>
      <c r="I3204" s="1">
        <v>5</v>
      </c>
    </row>
    <row r="3205" spans="1:9" ht="15">
      <c r="A3205" s="1" t="s">
        <v>9</v>
      </c>
      <c r="B3205" s="1" t="s">
        <v>1717</v>
      </c>
      <c r="C3205" s="1" t="s">
        <v>1781</v>
      </c>
      <c r="D3205" s="1" t="s">
        <v>703</v>
      </c>
      <c r="E3205" s="1">
        <v>8</v>
      </c>
      <c r="F3205" s="1">
        <v>3128</v>
      </c>
      <c r="G3205" s="1" t="s">
        <v>1782</v>
      </c>
      <c r="H3205" s="1" t="s">
        <v>34</v>
      </c>
      <c r="I3205" s="1">
        <v>8</v>
      </c>
    </row>
    <row r="3206" spans="1:9" ht="15">
      <c r="A3206" s="1" t="s">
        <v>9</v>
      </c>
      <c r="B3206" s="1" t="s">
        <v>1717</v>
      </c>
      <c r="C3206" s="1" t="s">
        <v>1781</v>
      </c>
      <c r="D3206" s="1" t="s">
        <v>703</v>
      </c>
      <c r="E3206" s="1">
        <v>8</v>
      </c>
      <c r="F3206" s="1">
        <v>3128</v>
      </c>
      <c r="G3206" s="1" t="s">
        <v>1782</v>
      </c>
      <c r="H3206" s="1" t="s">
        <v>14</v>
      </c>
      <c r="I3206" s="1">
        <v>1</v>
      </c>
    </row>
    <row r="3207" spans="1:9" ht="15">
      <c r="A3207" s="1" t="s">
        <v>9</v>
      </c>
      <c r="B3207" s="1" t="s">
        <v>1717</v>
      </c>
      <c r="C3207" s="1" t="s">
        <v>1781</v>
      </c>
      <c r="D3207" s="1" t="s">
        <v>703</v>
      </c>
      <c r="E3207" s="1">
        <v>8</v>
      </c>
      <c r="F3207" s="1">
        <v>3128</v>
      </c>
      <c r="G3207" s="1" t="s">
        <v>1782</v>
      </c>
      <c r="H3207" s="1" t="s">
        <v>35</v>
      </c>
      <c r="I3207" s="1">
        <v>3</v>
      </c>
    </row>
    <row r="3208" spans="1:9" ht="15">
      <c r="A3208" s="1" t="s">
        <v>9</v>
      </c>
      <c r="B3208" s="1" t="s">
        <v>1717</v>
      </c>
      <c r="C3208" s="1" t="s">
        <v>1781</v>
      </c>
      <c r="D3208" s="1" t="s">
        <v>703</v>
      </c>
      <c r="E3208" s="1">
        <v>8</v>
      </c>
      <c r="F3208" s="1">
        <v>3128</v>
      </c>
      <c r="G3208" s="1" t="s">
        <v>1782</v>
      </c>
      <c r="H3208" s="1" t="s">
        <v>51</v>
      </c>
      <c r="I3208" s="1">
        <v>1</v>
      </c>
    </row>
    <row r="3209" spans="1:9" ht="15">
      <c r="A3209" s="1" t="s">
        <v>9</v>
      </c>
      <c r="B3209" s="1" t="s">
        <v>1717</v>
      </c>
      <c r="C3209" s="1" t="s">
        <v>1781</v>
      </c>
      <c r="D3209" s="1" t="s">
        <v>703</v>
      </c>
      <c r="E3209" s="1">
        <v>8</v>
      </c>
      <c r="F3209" s="1">
        <v>3128</v>
      </c>
      <c r="G3209" s="1" t="s">
        <v>1782</v>
      </c>
      <c r="H3209" s="1" t="s">
        <v>12</v>
      </c>
      <c r="I3209" s="1">
        <v>7</v>
      </c>
    </row>
    <row r="3210" spans="1:9" ht="15">
      <c r="A3210" s="1" t="s">
        <v>9</v>
      </c>
      <c r="B3210" s="1" t="s">
        <v>1717</v>
      </c>
      <c r="C3210" s="1" t="s">
        <v>1781</v>
      </c>
      <c r="D3210" s="1" t="s">
        <v>703</v>
      </c>
      <c r="E3210" s="1">
        <v>8</v>
      </c>
      <c r="F3210" s="1">
        <v>3244</v>
      </c>
      <c r="G3210" s="1" t="s">
        <v>1783</v>
      </c>
      <c r="H3210" s="1" t="s">
        <v>33</v>
      </c>
      <c r="I3210" s="1">
        <v>3</v>
      </c>
    </row>
    <row r="3211" spans="1:9" ht="15">
      <c r="A3211" s="1" t="s">
        <v>9</v>
      </c>
      <c r="B3211" s="1" t="s">
        <v>1717</v>
      </c>
      <c r="C3211" s="1" t="s">
        <v>1781</v>
      </c>
      <c r="D3211" s="1" t="s">
        <v>703</v>
      </c>
      <c r="E3211" s="1">
        <v>8</v>
      </c>
      <c r="F3211" s="1">
        <v>3244</v>
      </c>
      <c r="G3211" s="1" t="s">
        <v>1783</v>
      </c>
      <c r="H3211" s="1" t="s">
        <v>285</v>
      </c>
      <c r="I3211" s="1">
        <v>1</v>
      </c>
    </row>
    <row r="3212" spans="1:9" ht="15">
      <c r="A3212" s="1" t="s">
        <v>9</v>
      </c>
      <c r="B3212" s="1" t="s">
        <v>1717</v>
      </c>
      <c r="C3212" s="1" t="s">
        <v>1781</v>
      </c>
      <c r="D3212" s="1" t="s">
        <v>703</v>
      </c>
      <c r="E3212" s="1">
        <v>8</v>
      </c>
      <c r="F3212" s="1">
        <v>3244</v>
      </c>
      <c r="G3212" s="1" t="s">
        <v>1783</v>
      </c>
      <c r="H3212" s="1" t="s">
        <v>12</v>
      </c>
      <c r="I3212" s="1">
        <v>9</v>
      </c>
    </row>
    <row r="3213" spans="1:9" ht="15">
      <c r="A3213" s="1" t="s">
        <v>9</v>
      </c>
      <c r="B3213" s="1" t="s">
        <v>1717</v>
      </c>
      <c r="C3213" s="1" t="s">
        <v>1781</v>
      </c>
      <c r="D3213" s="1" t="s">
        <v>703</v>
      </c>
      <c r="E3213" s="1">
        <v>8</v>
      </c>
      <c r="F3213" s="1">
        <v>3311</v>
      </c>
      <c r="G3213" s="1" t="s">
        <v>1784</v>
      </c>
      <c r="H3213" s="1" t="s">
        <v>12</v>
      </c>
      <c r="I3213" s="1">
        <v>2</v>
      </c>
    </row>
    <row r="3214" spans="1:9" ht="15">
      <c r="A3214" s="1" t="s">
        <v>9</v>
      </c>
      <c r="B3214" s="1" t="s">
        <v>1717</v>
      </c>
      <c r="C3214" s="1" t="s">
        <v>1781</v>
      </c>
      <c r="D3214" s="1" t="s">
        <v>703</v>
      </c>
      <c r="E3214" s="1">
        <v>8</v>
      </c>
      <c r="F3214" s="1">
        <v>36961</v>
      </c>
      <c r="G3214" s="1" t="s">
        <v>1785</v>
      </c>
      <c r="H3214" s="1" t="s">
        <v>56</v>
      </c>
      <c r="I3214" s="1">
        <v>1</v>
      </c>
    </row>
    <row r="3215" spans="1:9" ht="15">
      <c r="A3215" s="1" t="s">
        <v>9</v>
      </c>
      <c r="B3215" s="1" t="s">
        <v>1717</v>
      </c>
      <c r="C3215" s="1" t="s">
        <v>1781</v>
      </c>
      <c r="D3215" s="1" t="s">
        <v>703</v>
      </c>
      <c r="E3215" s="1">
        <v>8</v>
      </c>
      <c r="F3215" s="1">
        <v>36961</v>
      </c>
      <c r="G3215" s="1" t="s">
        <v>1785</v>
      </c>
      <c r="H3215" s="1" t="s">
        <v>33</v>
      </c>
      <c r="I3215" s="1">
        <v>9</v>
      </c>
    </row>
    <row r="3216" spans="1:9" ht="15">
      <c r="A3216" s="1" t="s">
        <v>9</v>
      </c>
      <c r="B3216" s="1" t="s">
        <v>1717</v>
      </c>
      <c r="C3216" s="1" t="s">
        <v>1781</v>
      </c>
      <c r="D3216" s="1" t="s">
        <v>703</v>
      </c>
      <c r="E3216" s="1">
        <v>8</v>
      </c>
      <c r="F3216" s="1">
        <v>36961</v>
      </c>
      <c r="G3216" s="1" t="s">
        <v>1785</v>
      </c>
      <c r="H3216" s="1" t="s">
        <v>35</v>
      </c>
      <c r="I3216" s="1">
        <v>1</v>
      </c>
    </row>
    <row r="3217" spans="1:9" ht="15">
      <c r="A3217" s="1" t="s">
        <v>9</v>
      </c>
      <c r="B3217" s="1" t="s">
        <v>1717</v>
      </c>
      <c r="C3217" s="1" t="s">
        <v>1781</v>
      </c>
      <c r="D3217" s="1" t="s">
        <v>703</v>
      </c>
      <c r="E3217" s="1">
        <v>8</v>
      </c>
      <c r="F3217" s="1">
        <v>39251</v>
      </c>
      <c r="G3217" s="1" t="s">
        <v>1786</v>
      </c>
      <c r="H3217" s="1" t="s">
        <v>33</v>
      </c>
      <c r="I3217" s="1">
        <v>1</v>
      </c>
    </row>
    <row r="3218" spans="1:9" ht="15">
      <c r="A3218" s="1" t="s">
        <v>9</v>
      </c>
      <c r="B3218" s="1" t="s">
        <v>1717</v>
      </c>
      <c r="C3218" s="1" t="s">
        <v>1781</v>
      </c>
      <c r="D3218" s="1" t="s">
        <v>703</v>
      </c>
      <c r="E3218" s="1">
        <v>8</v>
      </c>
      <c r="F3218" s="1">
        <v>39251</v>
      </c>
      <c r="G3218" s="1" t="s">
        <v>1786</v>
      </c>
      <c r="H3218" s="1" t="s">
        <v>12</v>
      </c>
      <c r="I3218" s="1">
        <v>1</v>
      </c>
    </row>
    <row r="3219" spans="1:9" ht="15">
      <c r="A3219" s="1" t="s">
        <v>9</v>
      </c>
      <c r="B3219" s="1" t="s">
        <v>1717</v>
      </c>
      <c r="C3219" s="1" t="s">
        <v>1781</v>
      </c>
      <c r="D3219" s="1" t="s">
        <v>703</v>
      </c>
      <c r="E3219" s="1">
        <v>8</v>
      </c>
      <c r="F3219" s="1">
        <v>40472</v>
      </c>
      <c r="G3219" s="1" t="s">
        <v>1787</v>
      </c>
      <c r="H3219" s="1" t="s">
        <v>34</v>
      </c>
      <c r="I3219" s="1">
        <v>1</v>
      </c>
    </row>
    <row r="3220" spans="1:9" ht="15">
      <c r="A3220" s="1" t="s">
        <v>9</v>
      </c>
      <c r="B3220" s="1" t="s">
        <v>1717</v>
      </c>
      <c r="C3220" s="1" t="s">
        <v>1781</v>
      </c>
      <c r="D3220" s="1" t="s">
        <v>703</v>
      </c>
      <c r="E3220" s="1">
        <v>8</v>
      </c>
      <c r="F3220" s="1">
        <v>40472</v>
      </c>
      <c r="G3220" s="1" t="s">
        <v>1787</v>
      </c>
      <c r="H3220" s="1" t="s">
        <v>12</v>
      </c>
      <c r="I3220" s="1">
        <v>2</v>
      </c>
    </row>
    <row r="3221" spans="1:9" ht="15">
      <c r="A3221" s="1" t="s">
        <v>9</v>
      </c>
      <c r="B3221" s="1" t="s">
        <v>1717</v>
      </c>
      <c r="C3221" s="1" t="s">
        <v>1781</v>
      </c>
      <c r="D3221" s="1" t="s">
        <v>703</v>
      </c>
      <c r="E3221" s="1">
        <v>8</v>
      </c>
      <c r="F3221" s="1">
        <v>48653</v>
      </c>
      <c r="G3221" s="1" t="s">
        <v>1788</v>
      </c>
      <c r="H3221" s="1" t="s">
        <v>12</v>
      </c>
      <c r="I3221" s="1">
        <v>4</v>
      </c>
    </row>
    <row r="3222" spans="1:9" ht="15">
      <c r="A3222" s="1" t="s">
        <v>9</v>
      </c>
      <c r="B3222" s="1" t="s">
        <v>1717</v>
      </c>
      <c r="C3222" s="1" t="s">
        <v>1781</v>
      </c>
      <c r="D3222" s="1" t="s">
        <v>703</v>
      </c>
      <c r="E3222" s="1">
        <v>8</v>
      </c>
      <c r="F3222" s="1">
        <v>908782</v>
      </c>
      <c r="G3222" s="1" t="s">
        <v>1789</v>
      </c>
      <c r="H3222" s="1" t="s">
        <v>35</v>
      </c>
      <c r="I3222" s="1">
        <v>1</v>
      </c>
    </row>
    <row r="3223" spans="1:9" ht="15">
      <c r="A3223" s="1" t="s">
        <v>9</v>
      </c>
      <c r="B3223" s="1" t="s">
        <v>1717</v>
      </c>
      <c r="C3223" s="1" t="s">
        <v>1781</v>
      </c>
      <c r="D3223" s="1" t="s">
        <v>703</v>
      </c>
      <c r="E3223" s="1">
        <v>8</v>
      </c>
      <c r="F3223" s="1">
        <v>908782</v>
      </c>
      <c r="G3223" s="1" t="s">
        <v>1789</v>
      </c>
      <c r="H3223" s="1" t="s">
        <v>12</v>
      </c>
      <c r="I3223" s="1">
        <v>9</v>
      </c>
    </row>
    <row r="3224" spans="1:9" ht="15">
      <c r="A3224" s="1" t="s">
        <v>9</v>
      </c>
      <c r="B3224" s="1" t="s">
        <v>1717</v>
      </c>
      <c r="C3224" s="1" t="s">
        <v>1781</v>
      </c>
      <c r="D3224" s="1" t="s">
        <v>703</v>
      </c>
      <c r="E3224" s="1">
        <v>8</v>
      </c>
      <c r="F3224" s="1">
        <v>909117</v>
      </c>
      <c r="G3224" s="1" t="s">
        <v>1790</v>
      </c>
      <c r="H3224" s="1" t="s">
        <v>34</v>
      </c>
      <c r="I3224" s="1">
        <v>1</v>
      </c>
    </row>
    <row r="3225" spans="1:9" ht="15">
      <c r="A3225" s="1" t="s">
        <v>9</v>
      </c>
      <c r="B3225" s="1" t="s">
        <v>1717</v>
      </c>
      <c r="C3225" s="1" t="s">
        <v>1781</v>
      </c>
      <c r="D3225" s="1" t="s">
        <v>703</v>
      </c>
      <c r="E3225" s="1">
        <v>8</v>
      </c>
      <c r="F3225" s="1">
        <v>909117</v>
      </c>
      <c r="G3225" s="1" t="s">
        <v>1790</v>
      </c>
      <c r="H3225" s="1" t="s">
        <v>722</v>
      </c>
      <c r="I3225" s="1">
        <v>2</v>
      </c>
    </row>
    <row r="3226" spans="1:9" ht="15">
      <c r="A3226" s="1" t="s">
        <v>9</v>
      </c>
      <c r="B3226" s="1" t="s">
        <v>1717</v>
      </c>
      <c r="C3226" s="1" t="s">
        <v>1781</v>
      </c>
      <c r="D3226" s="1" t="s">
        <v>703</v>
      </c>
      <c r="E3226" s="1">
        <v>8</v>
      </c>
      <c r="F3226" s="1">
        <v>909117</v>
      </c>
      <c r="G3226" s="1" t="s">
        <v>1790</v>
      </c>
      <c r="H3226" s="1" t="s">
        <v>12</v>
      </c>
      <c r="I3226" s="1">
        <v>4</v>
      </c>
    </row>
    <row r="3227" spans="1:9" ht="15">
      <c r="A3227" s="1" t="s">
        <v>9</v>
      </c>
      <c r="B3227" s="1" t="s">
        <v>1717</v>
      </c>
      <c r="C3227" s="1" t="s">
        <v>1781</v>
      </c>
      <c r="D3227" s="1" t="s">
        <v>703</v>
      </c>
      <c r="E3227" s="1">
        <v>8</v>
      </c>
      <c r="F3227" s="1">
        <v>910831</v>
      </c>
      <c r="G3227" s="1" t="s">
        <v>1791</v>
      </c>
      <c r="H3227" s="1" t="s">
        <v>33</v>
      </c>
      <c r="I3227" s="1">
        <v>1</v>
      </c>
    </row>
    <row r="3228" spans="1:9" ht="15">
      <c r="A3228" s="1" t="s">
        <v>9</v>
      </c>
      <c r="B3228" s="1" t="s">
        <v>1717</v>
      </c>
      <c r="C3228" s="1" t="s">
        <v>1781</v>
      </c>
      <c r="D3228" s="1" t="s">
        <v>703</v>
      </c>
      <c r="E3228" s="1">
        <v>8</v>
      </c>
      <c r="F3228" s="1">
        <v>910831</v>
      </c>
      <c r="G3228" s="1" t="s">
        <v>1791</v>
      </c>
      <c r="H3228" s="1" t="s">
        <v>34</v>
      </c>
      <c r="I3228" s="1">
        <v>1</v>
      </c>
    </row>
    <row r="3229" spans="1:9" ht="15">
      <c r="A3229" s="1" t="s">
        <v>9</v>
      </c>
      <c r="B3229" s="1" t="s">
        <v>1717</v>
      </c>
      <c r="C3229" s="1" t="s">
        <v>1781</v>
      </c>
      <c r="D3229" s="1" t="s">
        <v>703</v>
      </c>
      <c r="E3229" s="1">
        <v>8</v>
      </c>
      <c r="F3229" s="1">
        <v>910831</v>
      </c>
      <c r="G3229" s="1" t="s">
        <v>1791</v>
      </c>
      <c r="H3229" s="1" t="s">
        <v>12</v>
      </c>
      <c r="I3229" s="1">
        <v>1</v>
      </c>
    </row>
    <row r="3230" spans="1:9" ht="15">
      <c r="A3230" s="1" t="s">
        <v>9</v>
      </c>
      <c r="B3230" s="1" t="s">
        <v>1717</v>
      </c>
      <c r="C3230" s="1" t="s">
        <v>1781</v>
      </c>
      <c r="D3230" s="1" t="s">
        <v>703</v>
      </c>
      <c r="E3230" s="1">
        <v>8</v>
      </c>
      <c r="F3230" s="1">
        <v>923278</v>
      </c>
      <c r="G3230" s="1" t="s">
        <v>1792</v>
      </c>
      <c r="H3230" s="1" t="s">
        <v>33</v>
      </c>
      <c r="I3230" s="1">
        <v>2</v>
      </c>
    </row>
    <row r="3231" spans="1:9" ht="15">
      <c r="A3231" s="1" t="s">
        <v>9</v>
      </c>
      <c r="B3231" s="1" t="s">
        <v>1717</v>
      </c>
      <c r="C3231" s="1" t="s">
        <v>1781</v>
      </c>
      <c r="D3231" s="1" t="s">
        <v>703</v>
      </c>
      <c r="E3231" s="1">
        <v>8</v>
      </c>
      <c r="F3231" s="1">
        <v>923278</v>
      </c>
      <c r="G3231" s="1" t="s">
        <v>1792</v>
      </c>
      <c r="H3231" s="1" t="s">
        <v>34</v>
      </c>
      <c r="I3231" s="1">
        <v>6</v>
      </c>
    </row>
    <row r="3232" spans="1:9" ht="15">
      <c r="A3232" s="1" t="s">
        <v>9</v>
      </c>
      <c r="B3232" s="1" t="s">
        <v>1717</v>
      </c>
      <c r="C3232" s="1" t="s">
        <v>1781</v>
      </c>
      <c r="D3232" s="1" t="s">
        <v>703</v>
      </c>
      <c r="E3232" s="1">
        <v>8</v>
      </c>
      <c r="F3232" s="1">
        <v>923278</v>
      </c>
      <c r="G3232" s="1" t="s">
        <v>1792</v>
      </c>
      <c r="H3232" s="1" t="s">
        <v>12</v>
      </c>
      <c r="I3232" s="1">
        <v>1</v>
      </c>
    </row>
    <row r="3233" spans="1:9" ht="15">
      <c r="A3233" s="1" t="s">
        <v>9</v>
      </c>
      <c r="B3233" s="1" t="s">
        <v>1717</v>
      </c>
      <c r="C3233" s="1" t="s">
        <v>1781</v>
      </c>
      <c r="D3233" s="1" t="s">
        <v>703</v>
      </c>
      <c r="E3233" s="1">
        <v>8</v>
      </c>
      <c r="F3233" s="1">
        <v>923916</v>
      </c>
      <c r="G3233" s="1" t="s">
        <v>1793</v>
      </c>
      <c r="H3233" s="1" t="s">
        <v>33</v>
      </c>
      <c r="I3233" s="1">
        <v>9</v>
      </c>
    </row>
    <row r="3234" spans="1:9" ht="15">
      <c r="A3234" s="1" t="s">
        <v>9</v>
      </c>
      <c r="B3234" s="1" t="s">
        <v>1717</v>
      </c>
      <c r="C3234" s="1" t="s">
        <v>1781</v>
      </c>
      <c r="D3234" s="1" t="s">
        <v>703</v>
      </c>
      <c r="E3234" s="1">
        <v>8</v>
      </c>
      <c r="F3234" s="1">
        <v>923916</v>
      </c>
      <c r="G3234" s="1" t="s">
        <v>1793</v>
      </c>
      <c r="H3234" s="1" t="s">
        <v>34</v>
      </c>
      <c r="I3234" s="1">
        <v>2</v>
      </c>
    </row>
    <row r="3235" spans="1:9" ht="15">
      <c r="A3235" s="1" t="s">
        <v>9</v>
      </c>
      <c r="B3235" s="1" t="s">
        <v>1717</v>
      </c>
      <c r="C3235" s="1" t="s">
        <v>1781</v>
      </c>
      <c r="D3235" s="1" t="s">
        <v>703</v>
      </c>
      <c r="E3235" s="1">
        <v>8</v>
      </c>
      <c r="F3235" s="1">
        <v>923916</v>
      </c>
      <c r="G3235" s="1" t="s">
        <v>1793</v>
      </c>
      <c r="H3235" s="1" t="s">
        <v>12</v>
      </c>
      <c r="I3235" s="1">
        <v>2</v>
      </c>
    </row>
    <row r="3236" spans="1:9" ht="15">
      <c r="A3236" s="1" t="s">
        <v>9</v>
      </c>
      <c r="B3236" s="1" t="s">
        <v>1794</v>
      </c>
      <c r="C3236" s="1" t="s">
        <v>1795</v>
      </c>
      <c r="D3236" s="1" t="s">
        <v>703</v>
      </c>
      <c r="E3236" s="1">
        <v>8</v>
      </c>
      <c r="F3236" s="1">
        <v>2616</v>
      </c>
      <c r="G3236" s="1" t="s">
        <v>1796</v>
      </c>
      <c r="H3236" s="1" t="s">
        <v>30</v>
      </c>
      <c r="I3236" s="1">
        <v>7</v>
      </c>
    </row>
    <row r="3237" spans="1:9" ht="15">
      <c r="A3237" s="1" t="s">
        <v>9</v>
      </c>
      <c r="B3237" s="1" t="s">
        <v>1794</v>
      </c>
      <c r="C3237" s="1" t="s">
        <v>1795</v>
      </c>
      <c r="D3237" s="1" t="s">
        <v>703</v>
      </c>
      <c r="E3237" s="1">
        <v>8</v>
      </c>
      <c r="F3237" s="1">
        <v>2616</v>
      </c>
      <c r="G3237" s="1" t="s">
        <v>1796</v>
      </c>
      <c r="H3237" s="1" t="s">
        <v>56</v>
      </c>
      <c r="I3237" s="1">
        <v>1</v>
      </c>
    </row>
    <row r="3238" spans="1:9" ht="15">
      <c r="A3238" s="1" t="s">
        <v>9</v>
      </c>
      <c r="B3238" s="1" t="s">
        <v>1794</v>
      </c>
      <c r="C3238" s="1" t="s">
        <v>1795</v>
      </c>
      <c r="D3238" s="1" t="s">
        <v>703</v>
      </c>
      <c r="E3238" s="1">
        <v>8</v>
      </c>
      <c r="F3238" s="1">
        <v>2616</v>
      </c>
      <c r="G3238" s="1" t="s">
        <v>1796</v>
      </c>
      <c r="H3238" s="1" t="s">
        <v>33</v>
      </c>
      <c r="I3238" s="1">
        <v>10</v>
      </c>
    </row>
    <row r="3239" spans="1:9" ht="15">
      <c r="A3239" s="1" t="s">
        <v>9</v>
      </c>
      <c r="B3239" s="1" t="s">
        <v>1794</v>
      </c>
      <c r="C3239" s="1" t="s">
        <v>1795</v>
      </c>
      <c r="D3239" s="1" t="s">
        <v>703</v>
      </c>
      <c r="E3239" s="1">
        <v>8</v>
      </c>
      <c r="F3239" s="1">
        <v>2616</v>
      </c>
      <c r="G3239" s="1" t="s">
        <v>1796</v>
      </c>
      <c r="H3239" s="1" t="s">
        <v>641</v>
      </c>
      <c r="I3239" s="1">
        <v>1</v>
      </c>
    </row>
    <row r="3240" spans="1:9" ht="15">
      <c r="A3240" s="1" t="s">
        <v>9</v>
      </c>
      <c r="B3240" s="1" t="s">
        <v>1794</v>
      </c>
      <c r="C3240" s="1" t="s">
        <v>1795</v>
      </c>
      <c r="D3240" s="1" t="s">
        <v>703</v>
      </c>
      <c r="E3240" s="1">
        <v>8</v>
      </c>
      <c r="F3240" s="1">
        <v>2689</v>
      </c>
      <c r="G3240" s="1" t="s">
        <v>1797</v>
      </c>
      <c r="H3240" s="1" t="s">
        <v>33</v>
      </c>
      <c r="I3240" s="1">
        <v>2</v>
      </c>
    </row>
    <row r="3241" spans="1:9" ht="15">
      <c r="A3241" s="1" t="s">
        <v>9</v>
      </c>
      <c r="B3241" s="1" t="s">
        <v>1794</v>
      </c>
      <c r="C3241" s="1" t="s">
        <v>1795</v>
      </c>
      <c r="D3241" s="1" t="s">
        <v>703</v>
      </c>
      <c r="E3241" s="1">
        <v>8</v>
      </c>
      <c r="F3241" s="1">
        <v>2689</v>
      </c>
      <c r="G3241" s="1" t="s">
        <v>1797</v>
      </c>
      <c r="H3241" s="1" t="s">
        <v>123</v>
      </c>
      <c r="I3241" s="1">
        <v>1</v>
      </c>
    </row>
    <row r="3242" spans="1:9" ht="15">
      <c r="A3242" s="1" t="s">
        <v>9</v>
      </c>
      <c r="B3242" s="1" t="s">
        <v>1794</v>
      </c>
      <c r="C3242" s="1" t="s">
        <v>1795</v>
      </c>
      <c r="D3242" s="1" t="s">
        <v>703</v>
      </c>
      <c r="E3242" s="1">
        <v>8</v>
      </c>
      <c r="F3242" s="1">
        <v>2689</v>
      </c>
      <c r="G3242" s="1" t="s">
        <v>1797</v>
      </c>
      <c r="H3242" s="1" t="s">
        <v>12</v>
      </c>
      <c r="I3242" s="1">
        <v>1</v>
      </c>
    </row>
    <row r="3243" spans="1:9" ht="15">
      <c r="A3243" s="1" t="s">
        <v>9</v>
      </c>
      <c r="B3243" s="1" t="s">
        <v>1794</v>
      </c>
      <c r="C3243" s="1" t="s">
        <v>1795</v>
      </c>
      <c r="D3243" s="1" t="s">
        <v>703</v>
      </c>
      <c r="E3243" s="1">
        <v>8</v>
      </c>
      <c r="F3243" s="1">
        <v>2690</v>
      </c>
      <c r="G3243" s="1" t="s">
        <v>1798</v>
      </c>
      <c r="H3243" s="1" t="s">
        <v>33</v>
      </c>
      <c r="I3243" s="1">
        <v>6</v>
      </c>
    </row>
    <row r="3244" spans="1:9" ht="15">
      <c r="A3244" s="1" t="s">
        <v>9</v>
      </c>
      <c r="B3244" s="1" t="s">
        <v>1794</v>
      </c>
      <c r="C3244" s="1" t="s">
        <v>1795</v>
      </c>
      <c r="D3244" s="1" t="s">
        <v>703</v>
      </c>
      <c r="E3244" s="1">
        <v>8</v>
      </c>
      <c r="F3244" s="1">
        <v>2690</v>
      </c>
      <c r="G3244" s="1" t="s">
        <v>1798</v>
      </c>
      <c r="H3244" s="1" t="s">
        <v>86</v>
      </c>
      <c r="I3244" s="1">
        <v>1</v>
      </c>
    </row>
    <row r="3245" spans="1:9" ht="15">
      <c r="A3245" s="1" t="s">
        <v>9</v>
      </c>
      <c r="B3245" s="1" t="s">
        <v>1794</v>
      </c>
      <c r="C3245" s="1" t="s">
        <v>1795</v>
      </c>
      <c r="D3245" s="1" t="s">
        <v>703</v>
      </c>
      <c r="E3245" s="1">
        <v>8</v>
      </c>
      <c r="F3245" s="1">
        <v>2690</v>
      </c>
      <c r="G3245" s="1" t="s">
        <v>1798</v>
      </c>
      <c r="H3245" s="1" t="s">
        <v>123</v>
      </c>
      <c r="I3245" s="1">
        <v>1</v>
      </c>
    </row>
    <row r="3246" spans="1:9" ht="15">
      <c r="A3246" s="1" t="s">
        <v>9</v>
      </c>
      <c r="B3246" s="1" t="s">
        <v>1794</v>
      </c>
      <c r="C3246" s="1" t="s">
        <v>1795</v>
      </c>
      <c r="D3246" s="1" t="s">
        <v>703</v>
      </c>
      <c r="E3246" s="1">
        <v>8</v>
      </c>
      <c r="F3246" s="1">
        <v>2690</v>
      </c>
      <c r="G3246" s="1" t="s">
        <v>1798</v>
      </c>
      <c r="H3246" s="1" t="s">
        <v>12</v>
      </c>
      <c r="I3246" s="1">
        <v>2</v>
      </c>
    </row>
    <row r="3247" spans="1:9" ht="15">
      <c r="A3247" s="1" t="s">
        <v>9</v>
      </c>
      <c r="B3247" s="1" t="s">
        <v>1794</v>
      </c>
      <c r="C3247" s="1" t="s">
        <v>1795</v>
      </c>
      <c r="D3247" s="1" t="s">
        <v>703</v>
      </c>
      <c r="E3247" s="1">
        <v>8</v>
      </c>
      <c r="F3247" s="1">
        <v>36559</v>
      </c>
      <c r="G3247" s="1" t="s">
        <v>1799</v>
      </c>
      <c r="H3247" s="1" t="s">
        <v>33</v>
      </c>
      <c r="I3247" s="1">
        <v>1</v>
      </c>
    </row>
    <row r="3248" spans="1:9" ht="15">
      <c r="A3248" s="1" t="s">
        <v>9</v>
      </c>
      <c r="B3248" s="1" t="s">
        <v>1794</v>
      </c>
      <c r="C3248" s="1" t="s">
        <v>1795</v>
      </c>
      <c r="D3248" s="1" t="s">
        <v>703</v>
      </c>
      <c r="E3248" s="1">
        <v>8</v>
      </c>
      <c r="F3248" s="1">
        <v>43722</v>
      </c>
      <c r="G3248" s="1" t="s">
        <v>1800</v>
      </c>
      <c r="H3248" s="1" t="s">
        <v>30</v>
      </c>
      <c r="I3248" s="1">
        <v>10</v>
      </c>
    </row>
    <row r="3249" spans="1:9" ht="15">
      <c r="A3249" s="1" t="s">
        <v>9</v>
      </c>
      <c r="B3249" s="1" t="s">
        <v>1794</v>
      </c>
      <c r="C3249" s="1" t="s">
        <v>1795</v>
      </c>
      <c r="D3249" s="1" t="s">
        <v>703</v>
      </c>
      <c r="E3249" s="1">
        <v>8</v>
      </c>
      <c r="F3249" s="1">
        <v>43722</v>
      </c>
      <c r="G3249" s="1" t="s">
        <v>1800</v>
      </c>
      <c r="H3249" s="1" t="s">
        <v>33</v>
      </c>
      <c r="I3249" s="1">
        <v>9</v>
      </c>
    </row>
    <row r="3250" spans="1:9" ht="15">
      <c r="A3250" s="1" t="s">
        <v>9</v>
      </c>
      <c r="B3250" s="1" t="s">
        <v>1794</v>
      </c>
      <c r="C3250" s="1" t="s">
        <v>1795</v>
      </c>
      <c r="D3250" s="1" t="s">
        <v>703</v>
      </c>
      <c r="E3250" s="1">
        <v>8</v>
      </c>
      <c r="F3250" s="1">
        <v>43722</v>
      </c>
      <c r="G3250" s="1" t="s">
        <v>1800</v>
      </c>
      <c r="H3250" s="1" t="s">
        <v>641</v>
      </c>
      <c r="I3250" s="1">
        <v>1</v>
      </c>
    </row>
    <row r="3251" spans="1:9" ht="15">
      <c r="A3251" s="1" t="s">
        <v>9</v>
      </c>
      <c r="B3251" s="1" t="s">
        <v>1794</v>
      </c>
      <c r="C3251" s="1" t="s">
        <v>1795</v>
      </c>
      <c r="D3251" s="1" t="s">
        <v>703</v>
      </c>
      <c r="E3251" s="1">
        <v>8</v>
      </c>
      <c r="F3251" s="1">
        <v>43722</v>
      </c>
      <c r="G3251" s="1" t="s">
        <v>1800</v>
      </c>
      <c r="H3251" s="1" t="s">
        <v>474</v>
      </c>
      <c r="I3251" s="1">
        <v>1</v>
      </c>
    </row>
    <row r="3252" spans="1:9" ht="15">
      <c r="A3252" s="1" t="s">
        <v>9</v>
      </c>
      <c r="B3252" s="1" t="s">
        <v>1794</v>
      </c>
      <c r="C3252" s="1" t="s">
        <v>1795</v>
      </c>
      <c r="D3252" s="1" t="s">
        <v>703</v>
      </c>
      <c r="E3252" s="1">
        <v>8</v>
      </c>
      <c r="F3252" s="1">
        <v>43722</v>
      </c>
      <c r="G3252" s="1" t="s">
        <v>1800</v>
      </c>
      <c r="H3252" s="1" t="s">
        <v>51</v>
      </c>
      <c r="I3252" s="1">
        <v>2</v>
      </c>
    </row>
    <row r="3253" spans="1:9" ht="15">
      <c r="A3253" s="1" t="s">
        <v>9</v>
      </c>
      <c r="B3253" s="1" t="s">
        <v>1794</v>
      </c>
      <c r="C3253" s="1" t="s">
        <v>1795</v>
      </c>
      <c r="D3253" s="1" t="s">
        <v>703</v>
      </c>
      <c r="E3253" s="1">
        <v>8</v>
      </c>
      <c r="F3253" s="1">
        <v>43722</v>
      </c>
      <c r="G3253" s="1" t="s">
        <v>1800</v>
      </c>
      <c r="H3253" s="1" t="s">
        <v>12</v>
      </c>
      <c r="I3253" s="1">
        <v>1</v>
      </c>
    </row>
    <row r="3254" spans="1:9" ht="15">
      <c r="A3254" s="1" t="s">
        <v>9</v>
      </c>
      <c r="B3254" s="1" t="s">
        <v>1794</v>
      </c>
      <c r="C3254" s="1" t="s">
        <v>1795</v>
      </c>
      <c r="D3254" s="1" t="s">
        <v>703</v>
      </c>
      <c r="E3254" s="1">
        <v>8</v>
      </c>
      <c r="F3254" s="1">
        <v>44283</v>
      </c>
      <c r="G3254" s="1" t="s">
        <v>1801</v>
      </c>
      <c r="H3254" s="1" t="s">
        <v>30</v>
      </c>
      <c r="I3254" s="1">
        <v>1</v>
      </c>
    </row>
    <row r="3255" spans="1:9" ht="15">
      <c r="A3255" s="1" t="s">
        <v>9</v>
      </c>
      <c r="B3255" s="1" t="s">
        <v>1794</v>
      </c>
      <c r="C3255" s="1" t="s">
        <v>1795</v>
      </c>
      <c r="D3255" s="1" t="s">
        <v>703</v>
      </c>
      <c r="E3255" s="1">
        <v>8</v>
      </c>
      <c r="F3255" s="1">
        <v>44283</v>
      </c>
      <c r="G3255" s="1" t="s">
        <v>1801</v>
      </c>
      <c r="H3255" s="1" t="s">
        <v>33</v>
      </c>
      <c r="I3255" s="1">
        <v>2</v>
      </c>
    </row>
    <row r="3256" spans="1:9" ht="15">
      <c r="A3256" s="1" t="s">
        <v>9</v>
      </c>
      <c r="B3256" s="1" t="s">
        <v>1794</v>
      </c>
      <c r="C3256" s="1" t="s">
        <v>1795</v>
      </c>
      <c r="D3256" s="1" t="s">
        <v>703</v>
      </c>
      <c r="E3256" s="1">
        <v>8</v>
      </c>
      <c r="F3256" s="1">
        <v>44283</v>
      </c>
      <c r="G3256" s="1" t="s">
        <v>1801</v>
      </c>
      <c r="H3256" s="1" t="s">
        <v>12</v>
      </c>
      <c r="I3256" s="1">
        <v>1</v>
      </c>
    </row>
    <row r="3257" spans="1:9" ht="15">
      <c r="A3257" s="1" t="s">
        <v>9</v>
      </c>
      <c r="B3257" s="1" t="s">
        <v>1794</v>
      </c>
      <c r="C3257" s="1" t="s">
        <v>1795</v>
      </c>
      <c r="D3257" s="1" t="s">
        <v>703</v>
      </c>
      <c r="E3257" s="1">
        <v>8</v>
      </c>
      <c r="F3257" s="1">
        <v>44295</v>
      </c>
      <c r="G3257" s="1" t="s">
        <v>1802</v>
      </c>
      <c r="H3257" s="1" t="s">
        <v>30</v>
      </c>
      <c r="I3257" s="1">
        <v>6</v>
      </c>
    </row>
    <row r="3258" spans="1:9" ht="15">
      <c r="A3258" s="1" t="s">
        <v>9</v>
      </c>
      <c r="B3258" s="1" t="s">
        <v>1794</v>
      </c>
      <c r="C3258" s="1" t="s">
        <v>1795</v>
      </c>
      <c r="D3258" s="1" t="s">
        <v>703</v>
      </c>
      <c r="E3258" s="1">
        <v>8</v>
      </c>
      <c r="F3258" s="1">
        <v>44295</v>
      </c>
      <c r="G3258" s="1" t="s">
        <v>1802</v>
      </c>
      <c r="H3258" s="1" t="s">
        <v>56</v>
      </c>
      <c r="I3258" s="1">
        <v>1</v>
      </c>
    </row>
    <row r="3259" spans="1:9" ht="15">
      <c r="A3259" s="1" t="s">
        <v>9</v>
      </c>
      <c r="B3259" s="1" t="s">
        <v>1794</v>
      </c>
      <c r="C3259" s="1" t="s">
        <v>1795</v>
      </c>
      <c r="D3259" s="1" t="s">
        <v>703</v>
      </c>
      <c r="E3259" s="1">
        <v>8</v>
      </c>
      <c r="F3259" s="1">
        <v>44295</v>
      </c>
      <c r="G3259" s="1" t="s">
        <v>1802</v>
      </c>
      <c r="H3259" s="1" t="s">
        <v>641</v>
      </c>
      <c r="I3259" s="1">
        <v>1</v>
      </c>
    </row>
    <row r="3260" spans="1:9" ht="15">
      <c r="A3260" s="1" t="s">
        <v>9</v>
      </c>
      <c r="B3260" s="1" t="s">
        <v>1794</v>
      </c>
      <c r="C3260" s="1" t="s">
        <v>1795</v>
      </c>
      <c r="D3260" s="1" t="s">
        <v>703</v>
      </c>
      <c r="E3260" s="1">
        <v>8</v>
      </c>
      <c r="F3260" s="1">
        <v>44295</v>
      </c>
      <c r="G3260" s="1" t="s">
        <v>1802</v>
      </c>
      <c r="H3260" s="1" t="s">
        <v>34</v>
      </c>
      <c r="I3260" s="1">
        <v>2</v>
      </c>
    </row>
    <row r="3261" spans="1:9" ht="15">
      <c r="A3261" s="1" t="s">
        <v>9</v>
      </c>
      <c r="B3261" s="1" t="s">
        <v>1794</v>
      </c>
      <c r="C3261" s="1" t="s">
        <v>1795</v>
      </c>
      <c r="D3261" s="1" t="s">
        <v>703</v>
      </c>
      <c r="E3261" s="1">
        <v>8</v>
      </c>
      <c r="F3261" s="1">
        <v>44295</v>
      </c>
      <c r="G3261" s="1" t="s">
        <v>1802</v>
      </c>
      <c r="H3261" s="1" t="s">
        <v>12</v>
      </c>
      <c r="I3261" s="1">
        <v>1</v>
      </c>
    </row>
    <row r="3262" spans="1:9" ht="15">
      <c r="A3262" s="1" t="s">
        <v>9</v>
      </c>
      <c r="B3262" s="1" t="s">
        <v>1794</v>
      </c>
      <c r="C3262" s="1" t="s">
        <v>1795</v>
      </c>
      <c r="D3262" s="1" t="s">
        <v>703</v>
      </c>
      <c r="E3262" s="1">
        <v>8</v>
      </c>
      <c r="F3262" s="1">
        <v>46279</v>
      </c>
      <c r="G3262" s="1" t="s">
        <v>1803</v>
      </c>
      <c r="H3262" s="1" t="s">
        <v>30</v>
      </c>
      <c r="I3262" s="1">
        <v>5</v>
      </c>
    </row>
    <row r="3263" spans="1:9" ht="15">
      <c r="A3263" s="1" t="s">
        <v>9</v>
      </c>
      <c r="B3263" s="1" t="s">
        <v>1794</v>
      </c>
      <c r="C3263" s="1" t="s">
        <v>1795</v>
      </c>
      <c r="D3263" s="1" t="s">
        <v>703</v>
      </c>
      <c r="E3263" s="1">
        <v>8</v>
      </c>
      <c r="F3263" s="1">
        <v>46279</v>
      </c>
      <c r="G3263" s="1" t="s">
        <v>1803</v>
      </c>
      <c r="H3263" s="1" t="s">
        <v>33</v>
      </c>
      <c r="I3263" s="1">
        <v>2</v>
      </c>
    </row>
    <row r="3264" spans="1:9" ht="15">
      <c r="A3264" s="1" t="s">
        <v>9</v>
      </c>
      <c r="B3264" s="1" t="s">
        <v>1794</v>
      </c>
      <c r="C3264" s="1" t="s">
        <v>1795</v>
      </c>
      <c r="D3264" s="1" t="s">
        <v>703</v>
      </c>
      <c r="E3264" s="1">
        <v>8</v>
      </c>
      <c r="F3264" s="1">
        <v>46279</v>
      </c>
      <c r="G3264" s="1" t="s">
        <v>1803</v>
      </c>
      <c r="H3264" s="1" t="s">
        <v>114</v>
      </c>
      <c r="I3264" s="1">
        <v>1</v>
      </c>
    </row>
    <row r="3265" spans="1:9" ht="15">
      <c r="A3265" s="1" t="s">
        <v>9</v>
      </c>
      <c r="B3265" s="1" t="s">
        <v>1794</v>
      </c>
      <c r="C3265" s="1" t="s">
        <v>1795</v>
      </c>
      <c r="D3265" s="1" t="s">
        <v>703</v>
      </c>
      <c r="E3265" s="1">
        <v>8</v>
      </c>
      <c r="F3265" s="1">
        <v>46279</v>
      </c>
      <c r="G3265" s="1" t="s">
        <v>1803</v>
      </c>
      <c r="H3265" s="1" t="s">
        <v>34</v>
      </c>
      <c r="I3265" s="1">
        <v>3</v>
      </c>
    </row>
    <row r="3266" spans="1:9" ht="15">
      <c r="A3266" s="1" t="s">
        <v>9</v>
      </c>
      <c r="B3266" s="1" t="s">
        <v>1794</v>
      </c>
      <c r="C3266" s="1" t="s">
        <v>1795</v>
      </c>
      <c r="D3266" s="1" t="s">
        <v>703</v>
      </c>
      <c r="E3266" s="1">
        <v>8</v>
      </c>
      <c r="F3266" s="1">
        <v>914678</v>
      </c>
      <c r="G3266" s="1" t="s">
        <v>1804</v>
      </c>
      <c r="H3266" s="1" t="s">
        <v>30</v>
      </c>
      <c r="I3266" s="1">
        <v>2</v>
      </c>
    </row>
    <row r="3267" spans="1:9" ht="15">
      <c r="A3267" s="1" t="s">
        <v>9</v>
      </c>
      <c r="B3267" s="1" t="s">
        <v>1794</v>
      </c>
      <c r="C3267" s="1" t="s">
        <v>1795</v>
      </c>
      <c r="D3267" s="1" t="s">
        <v>703</v>
      </c>
      <c r="E3267" s="1">
        <v>8</v>
      </c>
      <c r="F3267" s="1">
        <v>914678</v>
      </c>
      <c r="G3267" s="1" t="s">
        <v>1804</v>
      </c>
      <c r="H3267" s="1" t="s">
        <v>33</v>
      </c>
      <c r="I3267" s="1">
        <v>2</v>
      </c>
    </row>
    <row r="3268" spans="1:9" ht="15">
      <c r="A3268" s="1" t="s">
        <v>9</v>
      </c>
      <c r="B3268" s="1" t="s">
        <v>1794</v>
      </c>
      <c r="C3268" s="1" t="s">
        <v>1795</v>
      </c>
      <c r="D3268" s="1" t="s">
        <v>703</v>
      </c>
      <c r="E3268" s="1">
        <v>8</v>
      </c>
      <c r="F3268" s="1">
        <v>914678</v>
      </c>
      <c r="G3268" s="1" t="s">
        <v>1804</v>
      </c>
      <c r="H3268" s="1" t="s">
        <v>12</v>
      </c>
      <c r="I3268" s="1">
        <v>2</v>
      </c>
    </row>
    <row r="3269" spans="1:9" ht="15">
      <c r="A3269" s="1" t="s">
        <v>9</v>
      </c>
      <c r="B3269" s="1" t="s">
        <v>1794</v>
      </c>
      <c r="C3269" s="1" t="s">
        <v>1805</v>
      </c>
      <c r="D3269" s="1" t="s">
        <v>703</v>
      </c>
      <c r="E3269" s="1">
        <v>8</v>
      </c>
      <c r="F3269" s="1">
        <v>2598</v>
      </c>
      <c r="G3269" s="1" t="s">
        <v>1806</v>
      </c>
      <c r="H3269" s="1" t="s">
        <v>167</v>
      </c>
      <c r="I3269" s="1">
        <v>3</v>
      </c>
    </row>
    <row r="3270" spans="1:9" ht="15">
      <c r="A3270" s="1" t="s">
        <v>9</v>
      </c>
      <c r="B3270" s="1" t="s">
        <v>1794</v>
      </c>
      <c r="C3270" s="1" t="s">
        <v>1805</v>
      </c>
      <c r="D3270" s="1" t="s">
        <v>703</v>
      </c>
      <c r="E3270" s="1">
        <v>8</v>
      </c>
      <c r="F3270" s="1">
        <v>2598</v>
      </c>
      <c r="G3270" s="1" t="s">
        <v>1806</v>
      </c>
      <c r="H3270" s="1" t="s">
        <v>33</v>
      </c>
      <c r="I3270" s="1">
        <v>1</v>
      </c>
    </row>
    <row r="3271" spans="1:9" ht="15">
      <c r="A3271" s="1" t="s">
        <v>9</v>
      </c>
      <c r="B3271" s="1" t="s">
        <v>1794</v>
      </c>
      <c r="C3271" s="1" t="s">
        <v>1805</v>
      </c>
      <c r="D3271" s="1" t="s">
        <v>703</v>
      </c>
      <c r="E3271" s="1">
        <v>8</v>
      </c>
      <c r="F3271" s="1">
        <v>2598</v>
      </c>
      <c r="G3271" s="1" t="s">
        <v>1806</v>
      </c>
      <c r="H3271" s="1" t="s">
        <v>45</v>
      </c>
      <c r="I3271" s="1">
        <v>2</v>
      </c>
    </row>
    <row r="3272" spans="1:9" ht="15">
      <c r="A3272" s="1" t="s">
        <v>9</v>
      </c>
      <c r="B3272" s="1" t="s">
        <v>1794</v>
      </c>
      <c r="C3272" s="1" t="s">
        <v>1805</v>
      </c>
      <c r="D3272" s="1" t="s">
        <v>703</v>
      </c>
      <c r="E3272" s="1">
        <v>8</v>
      </c>
      <c r="F3272" s="1">
        <v>2598</v>
      </c>
      <c r="G3272" s="1" t="s">
        <v>1806</v>
      </c>
      <c r="H3272" s="1" t="s">
        <v>556</v>
      </c>
      <c r="I3272" s="1">
        <v>1</v>
      </c>
    </row>
    <row r="3273" spans="1:9" ht="15">
      <c r="A3273" s="1" t="s">
        <v>9</v>
      </c>
      <c r="B3273" s="1" t="s">
        <v>1794</v>
      </c>
      <c r="C3273" s="1" t="s">
        <v>1805</v>
      </c>
      <c r="D3273" s="1" t="s">
        <v>703</v>
      </c>
      <c r="E3273" s="1">
        <v>8</v>
      </c>
      <c r="F3273" s="1">
        <v>3098</v>
      </c>
      <c r="G3273" s="1" t="s">
        <v>1807</v>
      </c>
      <c r="H3273" s="1" t="s">
        <v>33</v>
      </c>
      <c r="I3273" s="1">
        <v>5</v>
      </c>
    </row>
    <row r="3274" spans="1:9" ht="15">
      <c r="A3274" s="1" t="s">
        <v>9</v>
      </c>
      <c r="B3274" s="1" t="s">
        <v>1794</v>
      </c>
      <c r="C3274" s="1" t="s">
        <v>1805</v>
      </c>
      <c r="D3274" s="1" t="s">
        <v>703</v>
      </c>
      <c r="E3274" s="1">
        <v>8</v>
      </c>
      <c r="F3274" s="1">
        <v>3098</v>
      </c>
      <c r="G3274" s="1" t="s">
        <v>1807</v>
      </c>
      <c r="H3274" s="1" t="s">
        <v>45</v>
      </c>
      <c r="I3274" s="1">
        <v>2</v>
      </c>
    </row>
    <row r="3275" spans="1:9" ht="15">
      <c r="A3275" s="1" t="s">
        <v>9</v>
      </c>
      <c r="B3275" s="1" t="s">
        <v>1794</v>
      </c>
      <c r="C3275" s="1" t="s">
        <v>1805</v>
      </c>
      <c r="D3275" s="1" t="s">
        <v>703</v>
      </c>
      <c r="E3275" s="1">
        <v>8</v>
      </c>
      <c r="F3275" s="1">
        <v>3098</v>
      </c>
      <c r="G3275" s="1" t="s">
        <v>1807</v>
      </c>
      <c r="H3275" s="1" t="s">
        <v>51</v>
      </c>
      <c r="I3275" s="1">
        <v>1</v>
      </c>
    </row>
    <row r="3276" spans="1:9" ht="15">
      <c r="A3276" s="1" t="s">
        <v>9</v>
      </c>
      <c r="B3276" s="1" t="s">
        <v>1794</v>
      </c>
      <c r="C3276" s="1" t="s">
        <v>1805</v>
      </c>
      <c r="D3276" s="1" t="s">
        <v>703</v>
      </c>
      <c r="E3276" s="1">
        <v>8</v>
      </c>
      <c r="F3276" s="1">
        <v>3153</v>
      </c>
      <c r="G3276" s="1" t="s">
        <v>1808</v>
      </c>
      <c r="H3276" s="1" t="s">
        <v>56</v>
      </c>
      <c r="I3276" s="1">
        <v>2</v>
      </c>
    </row>
    <row r="3277" spans="1:9" ht="15">
      <c r="A3277" s="1" t="s">
        <v>9</v>
      </c>
      <c r="B3277" s="1" t="s">
        <v>1794</v>
      </c>
      <c r="C3277" s="1" t="s">
        <v>1805</v>
      </c>
      <c r="D3277" s="1" t="s">
        <v>703</v>
      </c>
      <c r="E3277" s="1">
        <v>8</v>
      </c>
      <c r="F3277" s="1">
        <v>3153</v>
      </c>
      <c r="G3277" s="1" t="s">
        <v>1808</v>
      </c>
      <c r="H3277" s="1" t="s">
        <v>33</v>
      </c>
      <c r="I3277" s="1">
        <v>2</v>
      </c>
    </row>
    <row r="3278" spans="1:9" ht="15">
      <c r="A3278" s="1" t="s">
        <v>9</v>
      </c>
      <c r="B3278" s="1" t="s">
        <v>1794</v>
      </c>
      <c r="C3278" s="1" t="s">
        <v>1805</v>
      </c>
      <c r="D3278" s="1" t="s">
        <v>703</v>
      </c>
      <c r="E3278" s="1">
        <v>8</v>
      </c>
      <c r="F3278" s="1">
        <v>43928</v>
      </c>
      <c r="G3278" s="1" t="s">
        <v>1809</v>
      </c>
      <c r="H3278" s="1" t="s">
        <v>167</v>
      </c>
      <c r="I3278" s="1">
        <v>1</v>
      </c>
    </row>
    <row r="3279" spans="1:9" ht="15">
      <c r="A3279" s="1" t="s">
        <v>9</v>
      </c>
      <c r="B3279" s="1" t="s">
        <v>1794</v>
      </c>
      <c r="C3279" s="1" t="s">
        <v>1805</v>
      </c>
      <c r="D3279" s="1" t="s">
        <v>703</v>
      </c>
      <c r="E3279" s="1">
        <v>8</v>
      </c>
      <c r="F3279" s="1">
        <v>43928</v>
      </c>
      <c r="G3279" s="1" t="s">
        <v>1809</v>
      </c>
      <c r="H3279" s="1" t="s">
        <v>30</v>
      </c>
      <c r="I3279" s="1">
        <v>1</v>
      </c>
    </row>
    <row r="3280" spans="1:9" ht="15">
      <c r="A3280" s="1" t="s">
        <v>9</v>
      </c>
      <c r="B3280" s="1" t="s">
        <v>1794</v>
      </c>
      <c r="C3280" s="1" t="s">
        <v>1805</v>
      </c>
      <c r="D3280" s="1" t="s">
        <v>703</v>
      </c>
      <c r="E3280" s="1">
        <v>8</v>
      </c>
      <c r="F3280" s="1">
        <v>43928</v>
      </c>
      <c r="G3280" s="1" t="s">
        <v>1809</v>
      </c>
      <c r="H3280" s="1" t="s">
        <v>33</v>
      </c>
      <c r="I3280" s="1">
        <v>4</v>
      </c>
    </row>
    <row r="3281" spans="1:9" ht="15">
      <c r="A3281" s="1" t="s">
        <v>9</v>
      </c>
      <c r="B3281" s="1" t="s">
        <v>1794</v>
      </c>
      <c r="C3281" s="1" t="s">
        <v>1805</v>
      </c>
      <c r="D3281" s="1" t="s">
        <v>703</v>
      </c>
      <c r="E3281" s="1">
        <v>8</v>
      </c>
      <c r="F3281" s="1">
        <v>43928</v>
      </c>
      <c r="G3281" s="1" t="s">
        <v>1809</v>
      </c>
      <c r="H3281" s="1" t="s">
        <v>45</v>
      </c>
      <c r="I3281" s="1">
        <v>3</v>
      </c>
    </row>
    <row r="3282" spans="1:9" ht="15">
      <c r="A3282" s="1" t="s">
        <v>9</v>
      </c>
      <c r="B3282" s="1" t="s">
        <v>1794</v>
      </c>
      <c r="C3282" s="1" t="s">
        <v>1805</v>
      </c>
      <c r="D3282" s="1" t="s">
        <v>703</v>
      </c>
      <c r="E3282" s="1">
        <v>8</v>
      </c>
      <c r="F3282" s="1">
        <v>43928</v>
      </c>
      <c r="G3282" s="1" t="s">
        <v>1809</v>
      </c>
      <c r="H3282" s="1" t="s">
        <v>12</v>
      </c>
      <c r="I3282" s="1">
        <v>1</v>
      </c>
    </row>
    <row r="3283" spans="1:9" ht="15">
      <c r="A3283" s="1" t="s">
        <v>9</v>
      </c>
      <c r="B3283" s="1" t="s">
        <v>1794</v>
      </c>
      <c r="C3283" s="1" t="s">
        <v>1805</v>
      </c>
      <c r="D3283" s="1" t="s">
        <v>703</v>
      </c>
      <c r="E3283" s="1">
        <v>8</v>
      </c>
      <c r="F3283" s="1">
        <v>48641</v>
      </c>
      <c r="G3283" s="1" t="s">
        <v>1810</v>
      </c>
      <c r="H3283" s="1" t="s">
        <v>56</v>
      </c>
      <c r="I3283" s="1">
        <v>3</v>
      </c>
    </row>
    <row r="3284" spans="1:9" ht="15">
      <c r="A3284" s="1" t="s">
        <v>9</v>
      </c>
      <c r="B3284" s="1" t="s">
        <v>1794</v>
      </c>
      <c r="C3284" s="1" t="s">
        <v>1805</v>
      </c>
      <c r="D3284" s="1" t="s">
        <v>703</v>
      </c>
      <c r="E3284" s="1">
        <v>8</v>
      </c>
      <c r="F3284" s="1">
        <v>48641</v>
      </c>
      <c r="G3284" s="1" t="s">
        <v>1810</v>
      </c>
      <c r="H3284" s="1" t="s">
        <v>33</v>
      </c>
      <c r="I3284" s="1">
        <v>12</v>
      </c>
    </row>
    <row r="3285" spans="1:9" ht="15">
      <c r="A3285" s="1" t="s">
        <v>9</v>
      </c>
      <c r="B3285" s="1" t="s">
        <v>1794</v>
      </c>
      <c r="C3285" s="1" t="s">
        <v>1805</v>
      </c>
      <c r="D3285" s="1" t="s">
        <v>703</v>
      </c>
      <c r="E3285" s="1">
        <v>8</v>
      </c>
      <c r="F3285" s="1">
        <v>48641</v>
      </c>
      <c r="G3285" s="1" t="s">
        <v>1810</v>
      </c>
      <c r="H3285" s="1" t="s">
        <v>35</v>
      </c>
      <c r="I3285" s="1">
        <v>1</v>
      </c>
    </row>
    <row r="3286" spans="1:9" ht="15">
      <c r="A3286" s="1" t="s">
        <v>9</v>
      </c>
      <c r="B3286" s="1" t="s">
        <v>1794</v>
      </c>
      <c r="C3286" s="1" t="s">
        <v>1805</v>
      </c>
      <c r="D3286" s="1" t="s">
        <v>703</v>
      </c>
      <c r="E3286" s="1">
        <v>8</v>
      </c>
      <c r="F3286" s="1">
        <v>901714</v>
      </c>
      <c r="G3286" s="1" t="s">
        <v>1811</v>
      </c>
      <c r="H3286" s="1" t="s">
        <v>33</v>
      </c>
      <c r="I3286" s="1">
        <v>1</v>
      </c>
    </row>
    <row r="3287" spans="1:9" ht="15">
      <c r="A3287" s="1" t="s">
        <v>9</v>
      </c>
      <c r="B3287" s="1" t="s">
        <v>1794</v>
      </c>
      <c r="C3287" s="1" t="s">
        <v>1805</v>
      </c>
      <c r="D3287" s="1" t="s">
        <v>703</v>
      </c>
      <c r="E3287" s="1">
        <v>8</v>
      </c>
      <c r="F3287" s="1">
        <v>901714</v>
      </c>
      <c r="G3287" s="1" t="s">
        <v>1811</v>
      </c>
      <c r="H3287" s="1" t="s">
        <v>51</v>
      </c>
      <c r="I3287" s="1">
        <v>1</v>
      </c>
    </row>
    <row r="3288" spans="1:9" ht="15">
      <c r="A3288" s="1" t="s">
        <v>9</v>
      </c>
      <c r="B3288" s="1" t="s">
        <v>1794</v>
      </c>
      <c r="C3288" s="1" t="s">
        <v>1805</v>
      </c>
      <c r="D3288" s="1" t="s">
        <v>703</v>
      </c>
      <c r="E3288" s="1">
        <v>8</v>
      </c>
      <c r="F3288" s="1">
        <v>902238</v>
      </c>
      <c r="G3288" s="1" t="s">
        <v>1812</v>
      </c>
      <c r="H3288" s="1" t="s">
        <v>33</v>
      </c>
      <c r="I3288" s="1">
        <v>1</v>
      </c>
    </row>
    <row r="3289" spans="1:9" ht="15">
      <c r="A3289" s="1" t="s">
        <v>9</v>
      </c>
      <c r="B3289" s="1" t="s">
        <v>1794</v>
      </c>
      <c r="C3289" s="1" t="s">
        <v>1805</v>
      </c>
      <c r="D3289" s="1" t="s">
        <v>703</v>
      </c>
      <c r="E3289" s="1">
        <v>8</v>
      </c>
      <c r="F3289" s="1">
        <v>907112</v>
      </c>
      <c r="G3289" s="1" t="s">
        <v>1813</v>
      </c>
      <c r="H3289" s="1" t="s">
        <v>167</v>
      </c>
      <c r="I3289" s="1">
        <v>2</v>
      </c>
    </row>
    <row r="3290" spans="1:9" ht="15">
      <c r="A3290" s="1" t="s">
        <v>9</v>
      </c>
      <c r="B3290" s="1" t="s">
        <v>1794</v>
      </c>
      <c r="C3290" s="1" t="s">
        <v>1805</v>
      </c>
      <c r="D3290" s="1" t="s">
        <v>703</v>
      </c>
      <c r="E3290" s="1">
        <v>8</v>
      </c>
      <c r="F3290" s="1">
        <v>907112</v>
      </c>
      <c r="G3290" s="1" t="s">
        <v>1813</v>
      </c>
      <c r="H3290" s="1" t="s">
        <v>30</v>
      </c>
      <c r="I3290" s="1">
        <v>1</v>
      </c>
    </row>
    <row r="3291" spans="1:9" ht="15">
      <c r="A3291" s="1" t="s">
        <v>9</v>
      </c>
      <c r="B3291" s="1" t="s">
        <v>1794</v>
      </c>
      <c r="C3291" s="1" t="s">
        <v>1805</v>
      </c>
      <c r="D3291" s="1" t="s">
        <v>703</v>
      </c>
      <c r="E3291" s="1">
        <v>8</v>
      </c>
      <c r="F3291" s="1">
        <v>907112</v>
      </c>
      <c r="G3291" s="1" t="s">
        <v>1813</v>
      </c>
      <c r="H3291" s="1" t="s">
        <v>56</v>
      </c>
      <c r="I3291" s="1">
        <v>1</v>
      </c>
    </row>
    <row r="3292" spans="1:9" ht="15">
      <c r="A3292" s="1" t="s">
        <v>9</v>
      </c>
      <c r="B3292" s="1" t="s">
        <v>1794</v>
      </c>
      <c r="C3292" s="1" t="s">
        <v>1805</v>
      </c>
      <c r="D3292" s="1" t="s">
        <v>703</v>
      </c>
      <c r="E3292" s="1">
        <v>8</v>
      </c>
      <c r="F3292" s="1">
        <v>907112</v>
      </c>
      <c r="G3292" s="1" t="s">
        <v>1813</v>
      </c>
      <c r="H3292" s="1" t="s">
        <v>33</v>
      </c>
      <c r="I3292" s="1">
        <v>8</v>
      </c>
    </row>
    <row r="3293" spans="1:9" ht="15">
      <c r="A3293" s="1" t="s">
        <v>9</v>
      </c>
      <c r="B3293" s="1" t="s">
        <v>1794</v>
      </c>
      <c r="C3293" s="1" t="s">
        <v>1805</v>
      </c>
      <c r="D3293" s="1" t="s">
        <v>703</v>
      </c>
      <c r="E3293" s="1">
        <v>8</v>
      </c>
      <c r="F3293" s="1">
        <v>907112</v>
      </c>
      <c r="G3293" s="1" t="s">
        <v>1813</v>
      </c>
      <c r="H3293" s="1" t="s">
        <v>75</v>
      </c>
      <c r="I3293" s="1">
        <v>1</v>
      </c>
    </row>
    <row r="3294" spans="1:9" ht="15">
      <c r="A3294" s="1" t="s">
        <v>9</v>
      </c>
      <c r="B3294" s="1" t="s">
        <v>1794</v>
      </c>
      <c r="C3294" s="1" t="s">
        <v>1805</v>
      </c>
      <c r="D3294" s="1" t="s">
        <v>703</v>
      </c>
      <c r="E3294" s="1">
        <v>8</v>
      </c>
      <c r="F3294" s="1">
        <v>907112</v>
      </c>
      <c r="G3294" s="1" t="s">
        <v>1813</v>
      </c>
      <c r="H3294" s="1" t="s">
        <v>34</v>
      </c>
      <c r="I3294" s="1">
        <v>4</v>
      </c>
    </row>
    <row r="3295" spans="1:9" ht="15">
      <c r="A3295" s="1" t="s">
        <v>9</v>
      </c>
      <c r="B3295" s="1" t="s">
        <v>1794</v>
      </c>
      <c r="C3295" s="1" t="s">
        <v>1805</v>
      </c>
      <c r="D3295" s="1" t="s">
        <v>703</v>
      </c>
      <c r="E3295" s="1">
        <v>8</v>
      </c>
      <c r="F3295" s="1">
        <v>907112</v>
      </c>
      <c r="G3295" s="1" t="s">
        <v>1813</v>
      </c>
      <c r="H3295" s="1" t="s">
        <v>51</v>
      </c>
      <c r="I3295" s="1">
        <v>1</v>
      </c>
    </row>
    <row r="3296" spans="1:9" ht="15">
      <c r="A3296" s="1" t="s">
        <v>9</v>
      </c>
      <c r="B3296" s="1" t="s">
        <v>1794</v>
      </c>
      <c r="C3296" s="1" t="s">
        <v>1805</v>
      </c>
      <c r="D3296" s="1" t="s">
        <v>703</v>
      </c>
      <c r="E3296" s="1">
        <v>8</v>
      </c>
      <c r="F3296" s="1">
        <v>907112</v>
      </c>
      <c r="G3296" s="1" t="s">
        <v>1813</v>
      </c>
      <c r="H3296" s="1" t="s">
        <v>12</v>
      </c>
      <c r="I3296" s="1">
        <v>2</v>
      </c>
    </row>
    <row r="3297" spans="1:9" ht="15">
      <c r="A3297" s="1" t="s">
        <v>9</v>
      </c>
      <c r="B3297" s="1" t="s">
        <v>1794</v>
      </c>
      <c r="C3297" s="1" t="s">
        <v>1805</v>
      </c>
      <c r="D3297" s="1" t="s">
        <v>703</v>
      </c>
      <c r="E3297" s="1">
        <v>8</v>
      </c>
      <c r="F3297" s="1">
        <v>909002</v>
      </c>
      <c r="G3297" s="1" t="s">
        <v>1814</v>
      </c>
      <c r="H3297" s="1" t="s">
        <v>167</v>
      </c>
      <c r="I3297" s="1">
        <v>2</v>
      </c>
    </row>
    <row r="3298" spans="1:9" ht="15">
      <c r="A3298" s="1" t="s">
        <v>9</v>
      </c>
      <c r="B3298" s="1" t="s">
        <v>1794</v>
      </c>
      <c r="C3298" s="1" t="s">
        <v>1805</v>
      </c>
      <c r="D3298" s="1" t="s">
        <v>703</v>
      </c>
      <c r="E3298" s="1">
        <v>8</v>
      </c>
      <c r="F3298" s="1">
        <v>909002</v>
      </c>
      <c r="G3298" s="1" t="s">
        <v>1814</v>
      </c>
      <c r="H3298" s="1" t="s">
        <v>33</v>
      </c>
      <c r="I3298" s="1">
        <v>3</v>
      </c>
    </row>
    <row r="3299" spans="1:9" ht="15">
      <c r="A3299" s="1" t="s">
        <v>9</v>
      </c>
      <c r="B3299" s="1" t="s">
        <v>1794</v>
      </c>
      <c r="C3299" s="1" t="s">
        <v>1805</v>
      </c>
      <c r="D3299" s="1" t="s">
        <v>703</v>
      </c>
      <c r="E3299" s="1">
        <v>8</v>
      </c>
      <c r="F3299" s="1">
        <v>909014</v>
      </c>
      <c r="G3299" s="1" t="s">
        <v>1815</v>
      </c>
      <c r="H3299" s="1" t="s">
        <v>33</v>
      </c>
      <c r="I3299" s="1">
        <v>6</v>
      </c>
    </row>
    <row r="3300" spans="1:9" ht="15">
      <c r="A3300" s="1" t="s">
        <v>9</v>
      </c>
      <c r="B3300" s="1" t="s">
        <v>1794</v>
      </c>
      <c r="C3300" s="1" t="s">
        <v>1805</v>
      </c>
      <c r="D3300" s="1" t="s">
        <v>703</v>
      </c>
      <c r="E3300" s="1">
        <v>8</v>
      </c>
      <c r="F3300" s="1">
        <v>909014</v>
      </c>
      <c r="G3300" s="1" t="s">
        <v>1815</v>
      </c>
      <c r="H3300" s="1" t="s">
        <v>45</v>
      </c>
      <c r="I3300" s="1">
        <v>2</v>
      </c>
    </row>
    <row r="3301" spans="1:9" ht="15">
      <c r="A3301" s="1" t="s">
        <v>9</v>
      </c>
      <c r="B3301" s="1" t="s">
        <v>1794</v>
      </c>
      <c r="C3301" s="1" t="s">
        <v>1805</v>
      </c>
      <c r="D3301" s="1" t="s">
        <v>703</v>
      </c>
      <c r="E3301" s="1">
        <v>8</v>
      </c>
      <c r="F3301" s="1">
        <v>909014</v>
      </c>
      <c r="G3301" s="1" t="s">
        <v>1815</v>
      </c>
      <c r="H3301" s="1" t="s">
        <v>34</v>
      </c>
      <c r="I3301" s="1">
        <v>3</v>
      </c>
    </row>
    <row r="3302" spans="1:9" ht="15">
      <c r="A3302" s="1" t="s">
        <v>9</v>
      </c>
      <c r="B3302" s="1" t="s">
        <v>1794</v>
      </c>
      <c r="C3302" s="1" t="s">
        <v>1805</v>
      </c>
      <c r="D3302" s="1" t="s">
        <v>703</v>
      </c>
      <c r="E3302" s="1">
        <v>8</v>
      </c>
      <c r="F3302" s="1">
        <v>909014</v>
      </c>
      <c r="G3302" s="1" t="s">
        <v>1815</v>
      </c>
      <c r="H3302" s="1" t="s">
        <v>12</v>
      </c>
      <c r="I3302" s="1">
        <v>1</v>
      </c>
    </row>
    <row r="3303" spans="1:9" ht="15">
      <c r="A3303" s="1" t="s">
        <v>9</v>
      </c>
      <c r="B3303" s="1" t="s">
        <v>1794</v>
      </c>
      <c r="C3303" s="1" t="s">
        <v>1805</v>
      </c>
      <c r="D3303" s="1" t="s">
        <v>703</v>
      </c>
      <c r="E3303" s="1">
        <v>8</v>
      </c>
      <c r="F3303" s="1">
        <v>909026</v>
      </c>
      <c r="G3303" s="1" t="s">
        <v>1816</v>
      </c>
      <c r="H3303" s="1" t="s">
        <v>33</v>
      </c>
      <c r="I3303" s="1">
        <v>1</v>
      </c>
    </row>
    <row r="3304" spans="1:9" ht="15">
      <c r="A3304" s="1" t="s">
        <v>9</v>
      </c>
      <c r="B3304" s="1" t="s">
        <v>1794</v>
      </c>
      <c r="C3304" s="1" t="s">
        <v>1805</v>
      </c>
      <c r="D3304" s="1" t="s">
        <v>703</v>
      </c>
      <c r="E3304" s="1">
        <v>8</v>
      </c>
      <c r="F3304" s="1">
        <v>909026</v>
      </c>
      <c r="G3304" s="1" t="s">
        <v>1816</v>
      </c>
      <c r="H3304" s="1" t="s">
        <v>86</v>
      </c>
      <c r="I3304" s="1">
        <v>1</v>
      </c>
    </row>
    <row r="3305" spans="1:9" ht="15">
      <c r="A3305" s="1" t="s">
        <v>9</v>
      </c>
      <c r="B3305" s="1" t="s">
        <v>1794</v>
      </c>
      <c r="C3305" s="1" t="s">
        <v>1805</v>
      </c>
      <c r="D3305" s="1" t="s">
        <v>703</v>
      </c>
      <c r="E3305" s="1">
        <v>8</v>
      </c>
      <c r="F3305" s="1">
        <v>909063</v>
      </c>
      <c r="G3305" s="1" t="s">
        <v>1817</v>
      </c>
      <c r="H3305" s="1" t="s">
        <v>53</v>
      </c>
      <c r="I3305" s="1">
        <v>1</v>
      </c>
    </row>
    <row r="3306" spans="1:9" ht="15">
      <c r="A3306" s="1" t="s">
        <v>9</v>
      </c>
      <c r="B3306" s="1" t="s">
        <v>1794</v>
      </c>
      <c r="C3306" s="1" t="s">
        <v>1805</v>
      </c>
      <c r="D3306" s="1" t="s">
        <v>703</v>
      </c>
      <c r="E3306" s="1">
        <v>8</v>
      </c>
      <c r="F3306" s="1">
        <v>909063</v>
      </c>
      <c r="G3306" s="1" t="s">
        <v>1817</v>
      </c>
      <c r="H3306" s="1" t="s">
        <v>12</v>
      </c>
      <c r="I3306" s="1">
        <v>2</v>
      </c>
    </row>
    <row r="3307" spans="1:9" ht="15">
      <c r="A3307" s="1" t="s">
        <v>9</v>
      </c>
      <c r="B3307" s="1" t="s">
        <v>1794</v>
      </c>
      <c r="C3307" s="1" t="s">
        <v>1805</v>
      </c>
      <c r="D3307" s="1" t="s">
        <v>703</v>
      </c>
      <c r="E3307" s="1">
        <v>8</v>
      </c>
      <c r="F3307" s="1">
        <v>924209</v>
      </c>
      <c r="G3307" s="1" t="s">
        <v>1818</v>
      </c>
      <c r="H3307" s="1" t="s">
        <v>33</v>
      </c>
      <c r="I3307" s="1">
        <v>4</v>
      </c>
    </row>
    <row r="3308" spans="1:9" ht="15">
      <c r="A3308" s="1" t="s">
        <v>9</v>
      </c>
      <c r="B3308" s="1" t="s">
        <v>1794</v>
      </c>
      <c r="C3308" s="1" t="s">
        <v>1805</v>
      </c>
      <c r="D3308" s="1" t="s">
        <v>703</v>
      </c>
      <c r="E3308" s="1">
        <v>8</v>
      </c>
      <c r="F3308" s="1">
        <v>924209</v>
      </c>
      <c r="G3308" s="1" t="s">
        <v>1818</v>
      </c>
      <c r="H3308" s="1" t="s">
        <v>12</v>
      </c>
      <c r="I3308" s="1">
        <v>1</v>
      </c>
    </row>
    <row r="3309" spans="1:9" ht="15">
      <c r="A3309" s="1" t="s">
        <v>9</v>
      </c>
      <c r="B3309" s="1" t="s">
        <v>1794</v>
      </c>
      <c r="C3309" s="1" t="s">
        <v>1819</v>
      </c>
      <c r="D3309" s="1" t="s">
        <v>703</v>
      </c>
      <c r="E3309" s="1">
        <v>8</v>
      </c>
      <c r="F3309" s="1">
        <v>3104</v>
      </c>
      <c r="G3309" s="1" t="s">
        <v>1820</v>
      </c>
      <c r="H3309" s="1" t="s">
        <v>33</v>
      </c>
      <c r="I3309" s="1">
        <v>12</v>
      </c>
    </row>
    <row r="3310" spans="1:9" ht="15">
      <c r="A3310" s="1" t="s">
        <v>9</v>
      </c>
      <c r="B3310" s="1" t="s">
        <v>1794</v>
      </c>
      <c r="C3310" s="1" t="s">
        <v>1819</v>
      </c>
      <c r="D3310" s="1" t="s">
        <v>703</v>
      </c>
      <c r="E3310" s="1">
        <v>8</v>
      </c>
      <c r="F3310" s="1">
        <v>3104</v>
      </c>
      <c r="G3310" s="1" t="s">
        <v>1820</v>
      </c>
      <c r="H3310" s="1" t="s">
        <v>45</v>
      </c>
      <c r="I3310" s="1">
        <v>2</v>
      </c>
    </row>
    <row r="3311" spans="1:9" ht="15">
      <c r="A3311" s="1" t="s">
        <v>9</v>
      </c>
      <c r="B3311" s="1" t="s">
        <v>1794</v>
      </c>
      <c r="C3311" s="1" t="s">
        <v>1819</v>
      </c>
      <c r="D3311" s="1" t="s">
        <v>703</v>
      </c>
      <c r="E3311" s="1">
        <v>8</v>
      </c>
      <c r="F3311" s="1">
        <v>3104</v>
      </c>
      <c r="G3311" s="1" t="s">
        <v>1820</v>
      </c>
      <c r="H3311" s="1" t="s">
        <v>1776</v>
      </c>
      <c r="I3311" s="1">
        <v>1</v>
      </c>
    </row>
    <row r="3312" spans="1:9" ht="15">
      <c r="A3312" s="1" t="s">
        <v>9</v>
      </c>
      <c r="B3312" s="1" t="s">
        <v>1794</v>
      </c>
      <c r="C3312" s="1" t="s">
        <v>1819</v>
      </c>
      <c r="D3312" s="1" t="s">
        <v>703</v>
      </c>
      <c r="E3312" s="1">
        <v>8</v>
      </c>
      <c r="F3312" s="1">
        <v>3104</v>
      </c>
      <c r="G3312" s="1" t="s">
        <v>1820</v>
      </c>
      <c r="H3312" s="1" t="s">
        <v>51</v>
      </c>
      <c r="I3312" s="1">
        <v>1</v>
      </c>
    </row>
    <row r="3313" spans="1:9" ht="15">
      <c r="A3313" s="1" t="s">
        <v>9</v>
      </c>
      <c r="B3313" s="1" t="s">
        <v>1794</v>
      </c>
      <c r="C3313" s="1" t="s">
        <v>1819</v>
      </c>
      <c r="D3313" s="1" t="s">
        <v>703</v>
      </c>
      <c r="E3313" s="1">
        <v>8</v>
      </c>
      <c r="F3313" s="1">
        <v>3136</v>
      </c>
      <c r="G3313" s="1" t="s">
        <v>1821</v>
      </c>
      <c r="H3313" s="1" t="s">
        <v>33</v>
      </c>
      <c r="I3313" s="1">
        <v>1</v>
      </c>
    </row>
    <row r="3314" spans="1:9" ht="15">
      <c r="A3314" s="1" t="s">
        <v>9</v>
      </c>
      <c r="B3314" s="1" t="s">
        <v>1794</v>
      </c>
      <c r="C3314" s="1" t="s">
        <v>1819</v>
      </c>
      <c r="D3314" s="1" t="s">
        <v>703</v>
      </c>
      <c r="E3314" s="1">
        <v>8</v>
      </c>
      <c r="F3314" s="1">
        <v>39248</v>
      </c>
      <c r="G3314" s="1" t="s">
        <v>1822</v>
      </c>
      <c r="H3314" s="1" t="s">
        <v>56</v>
      </c>
      <c r="I3314" s="1">
        <v>2</v>
      </c>
    </row>
    <row r="3315" spans="1:9" ht="15">
      <c r="A3315" s="1" t="s">
        <v>9</v>
      </c>
      <c r="B3315" s="1" t="s">
        <v>1794</v>
      </c>
      <c r="C3315" s="1" t="s">
        <v>1819</v>
      </c>
      <c r="D3315" s="1" t="s">
        <v>703</v>
      </c>
      <c r="E3315" s="1">
        <v>8</v>
      </c>
      <c r="F3315" s="1">
        <v>39248</v>
      </c>
      <c r="G3315" s="1" t="s">
        <v>1822</v>
      </c>
      <c r="H3315" s="1" t="s">
        <v>33</v>
      </c>
      <c r="I3315" s="1">
        <v>4</v>
      </c>
    </row>
    <row r="3316" spans="1:9" ht="15">
      <c r="A3316" s="1" t="s">
        <v>9</v>
      </c>
      <c r="B3316" s="1" t="s">
        <v>1794</v>
      </c>
      <c r="C3316" s="1" t="s">
        <v>1819</v>
      </c>
      <c r="D3316" s="1" t="s">
        <v>703</v>
      </c>
      <c r="E3316" s="1">
        <v>8</v>
      </c>
      <c r="F3316" s="1">
        <v>39248</v>
      </c>
      <c r="G3316" s="1" t="s">
        <v>1822</v>
      </c>
      <c r="H3316" s="1" t="s">
        <v>12</v>
      </c>
      <c r="I3316" s="1">
        <v>4</v>
      </c>
    </row>
    <row r="3317" spans="1:9" ht="15">
      <c r="A3317" s="1" t="s">
        <v>9</v>
      </c>
      <c r="B3317" s="1" t="s">
        <v>1794</v>
      </c>
      <c r="C3317" s="1" t="s">
        <v>1819</v>
      </c>
      <c r="D3317" s="1" t="s">
        <v>703</v>
      </c>
      <c r="E3317" s="1">
        <v>8</v>
      </c>
      <c r="F3317" s="1">
        <v>41713</v>
      </c>
      <c r="G3317" s="1" t="s">
        <v>1823</v>
      </c>
      <c r="H3317" s="1" t="s">
        <v>576</v>
      </c>
      <c r="I3317" s="1">
        <v>1</v>
      </c>
    </row>
    <row r="3318" spans="1:9" ht="15">
      <c r="A3318" s="1" t="s">
        <v>9</v>
      </c>
      <c r="B3318" s="1" t="s">
        <v>1794</v>
      </c>
      <c r="C3318" s="1" t="s">
        <v>1819</v>
      </c>
      <c r="D3318" s="1" t="s">
        <v>703</v>
      </c>
      <c r="E3318" s="1">
        <v>8</v>
      </c>
      <c r="F3318" s="1">
        <v>41713</v>
      </c>
      <c r="G3318" s="1" t="s">
        <v>1823</v>
      </c>
      <c r="H3318" s="1" t="s">
        <v>34</v>
      </c>
      <c r="I3318" s="1">
        <v>1</v>
      </c>
    </row>
    <row r="3319" spans="1:9" ht="15">
      <c r="A3319" s="1" t="s">
        <v>9</v>
      </c>
      <c r="B3319" s="1" t="s">
        <v>1794</v>
      </c>
      <c r="C3319" s="1" t="s">
        <v>1819</v>
      </c>
      <c r="D3319" s="1" t="s">
        <v>703</v>
      </c>
      <c r="E3319" s="1">
        <v>8</v>
      </c>
      <c r="F3319" s="1">
        <v>41713</v>
      </c>
      <c r="G3319" s="1" t="s">
        <v>1823</v>
      </c>
      <c r="H3319" s="1" t="s">
        <v>12</v>
      </c>
      <c r="I3319" s="1">
        <v>1</v>
      </c>
    </row>
    <row r="3320" spans="1:9" ht="15">
      <c r="A3320" s="1" t="s">
        <v>9</v>
      </c>
      <c r="B3320" s="1" t="s">
        <v>1794</v>
      </c>
      <c r="C3320" s="1" t="s">
        <v>1819</v>
      </c>
      <c r="D3320" s="1" t="s">
        <v>703</v>
      </c>
      <c r="E3320" s="1">
        <v>8</v>
      </c>
      <c r="F3320" s="1">
        <v>41725</v>
      </c>
      <c r="G3320" s="1" t="s">
        <v>1824</v>
      </c>
      <c r="H3320" s="1" t="s">
        <v>56</v>
      </c>
      <c r="I3320" s="1">
        <v>1</v>
      </c>
    </row>
    <row r="3321" spans="1:9" ht="15">
      <c r="A3321" s="1" t="s">
        <v>9</v>
      </c>
      <c r="B3321" s="1" t="s">
        <v>1794</v>
      </c>
      <c r="C3321" s="1" t="s">
        <v>1819</v>
      </c>
      <c r="D3321" s="1" t="s">
        <v>703</v>
      </c>
      <c r="E3321" s="1">
        <v>8</v>
      </c>
      <c r="F3321" s="1">
        <v>41725</v>
      </c>
      <c r="G3321" s="1" t="s">
        <v>1824</v>
      </c>
      <c r="H3321" s="1" t="s">
        <v>33</v>
      </c>
      <c r="I3321" s="1">
        <v>4</v>
      </c>
    </row>
    <row r="3322" spans="1:9" ht="15">
      <c r="A3322" s="1" t="s">
        <v>9</v>
      </c>
      <c r="B3322" s="1" t="s">
        <v>1794</v>
      </c>
      <c r="C3322" s="1" t="s">
        <v>1819</v>
      </c>
      <c r="D3322" s="1" t="s">
        <v>703</v>
      </c>
      <c r="E3322" s="1">
        <v>8</v>
      </c>
      <c r="F3322" s="1">
        <v>41725</v>
      </c>
      <c r="G3322" s="1" t="s">
        <v>1824</v>
      </c>
      <c r="H3322" s="1" t="s">
        <v>939</v>
      </c>
      <c r="I3322" s="1">
        <v>1</v>
      </c>
    </row>
    <row r="3323" spans="1:9" ht="15">
      <c r="A3323" s="1" t="s">
        <v>9</v>
      </c>
      <c r="B3323" s="1" t="s">
        <v>1794</v>
      </c>
      <c r="C3323" s="1" t="s">
        <v>1819</v>
      </c>
      <c r="D3323" s="1" t="s">
        <v>703</v>
      </c>
      <c r="E3323" s="1">
        <v>8</v>
      </c>
      <c r="F3323" s="1">
        <v>41725</v>
      </c>
      <c r="G3323" s="1" t="s">
        <v>1824</v>
      </c>
      <c r="H3323" s="1" t="s">
        <v>1237</v>
      </c>
      <c r="I3323" s="1">
        <v>1</v>
      </c>
    </row>
    <row r="3324" spans="1:9" ht="15">
      <c r="A3324" s="1" t="s">
        <v>9</v>
      </c>
      <c r="B3324" s="1" t="s">
        <v>1794</v>
      </c>
      <c r="C3324" s="1" t="s">
        <v>1819</v>
      </c>
      <c r="D3324" s="1" t="s">
        <v>703</v>
      </c>
      <c r="E3324" s="1">
        <v>8</v>
      </c>
      <c r="F3324" s="1">
        <v>902810</v>
      </c>
      <c r="G3324" s="1" t="s">
        <v>1825</v>
      </c>
      <c r="H3324" s="1" t="s">
        <v>30</v>
      </c>
      <c r="I3324" s="1">
        <v>2</v>
      </c>
    </row>
    <row r="3325" spans="1:9" ht="15">
      <c r="A3325" s="1" t="s">
        <v>9</v>
      </c>
      <c r="B3325" s="1" t="s">
        <v>1794</v>
      </c>
      <c r="C3325" s="1" t="s">
        <v>1819</v>
      </c>
      <c r="D3325" s="1" t="s">
        <v>703</v>
      </c>
      <c r="E3325" s="1">
        <v>8</v>
      </c>
      <c r="F3325" s="1">
        <v>902810</v>
      </c>
      <c r="G3325" s="1" t="s">
        <v>1825</v>
      </c>
      <c r="H3325" s="1" t="s">
        <v>33</v>
      </c>
      <c r="I3325" s="1">
        <v>6</v>
      </c>
    </row>
    <row r="3326" spans="1:9" ht="15">
      <c r="A3326" s="1" t="s">
        <v>9</v>
      </c>
      <c r="B3326" s="1" t="s">
        <v>1794</v>
      </c>
      <c r="C3326" s="1" t="s">
        <v>1819</v>
      </c>
      <c r="D3326" s="1" t="s">
        <v>703</v>
      </c>
      <c r="E3326" s="1">
        <v>8</v>
      </c>
      <c r="F3326" s="1">
        <v>902810</v>
      </c>
      <c r="G3326" s="1" t="s">
        <v>1825</v>
      </c>
      <c r="H3326" s="1" t="s">
        <v>45</v>
      </c>
      <c r="I3326" s="1">
        <v>2</v>
      </c>
    </row>
    <row r="3327" spans="1:9" ht="15">
      <c r="A3327" s="1" t="s">
        <v>9</v>
      </c>
      <c r="B3327" s="1" t="s">
        <v>1794</v>
      </c>
      <c r="C3327" s="1" t="s">
        <v>1819</v>
      </c>
      <c r="D3327" s="1" t="s">
        <v>703</v>
      </c>
      <c r="E3327" s="1">
        <v>8</v>
      </c>
      <c r="F3327" s="1">
        <v>902810</v>
      </c>
      <c r="G3327" s="1" t="s">
        <v>1825</v>
      </c>
      <c r="H3327" s="1" t="s">
        <v>75</v>
      </c>
      <c r="I3327" s="1">
        <v>1</v>
      </c>
    </row>
    <row r="3328" spans="1:9" ht="15">
      <c r="A3328" s="1" t="s">
        <v>9</v>
      </c>
      <c r="B3328" s="1" t="s">
        <v>1794</v>
      </c>
      <c r="C3328" s="1" t="s">
        <v>1819</v>
      </c>
      <c r="D3328" s="1" t="s">
        <v>703</v>
      </c>
      <c r="E3328" s="1">
        <v>8</v>
      </c>
      <c r="F3328" s="1">
        <v>902810</v>
      </c>
      <c r="G3328" s="1" t="s">
        <v>1825</v>
      </c>
      <c r="H3328" s="1" t="s">
        <v>220</v>
      </c>
      <c r="I3328" s="1">
        <v>1</v>
      </c>
    </row>
    <row r="3329" spans="1:9" ht="15">
      <c r="A3329" s="1" t="s">
        <v>9</v>
      </c>
      <c r="B3329" s="1" t="s">
        <v>1794</v>
      </c>
      <c r="C3329" s="1" t="s">
        <v>1819</v>
      </c>
      <c r="D3329" s="1" t="s">
        <v>703</v>
      </c>
      <c r="E3329" s="1">
        <v>8</v>
      </c>
      <c r="F3329" s="1">
        <v>902810</v>
      </c>
      <c r="G3329" s="1" t="s">
        <v>1825</v>
      </c>
      <c r="H3329" s="1" t="s">
        <v>12</v>
      </c>
      <c r="I3329" s="1">
        <v>1</v>
      </c>
    </row>
    <row r="3330" spans="1:9" ht="15">
      <c r="A3330" s="1" t="s">
        <v>9</v>
      </c>
      <c r="B3330" s="1" t="s">
        <v>1794</v>
      </c>
      <c r="C3330" s="1" t="s">
        <v>1819</v>
      </c>
      <c r="D3330" s="1" t="s">
        <v>703</v>
      </c>
      <c r="E3330" s="1">
        <v>8</v>
      </c>
      <c r="F3330" s="1">
        <v>909087</v>
      </c>
      <c r="G3330" s="1" t="s">
        <v>1826</v>
      </c>
      <c r="H3330" s="1" t="s">
        <v>33</v>
      </c>
      <c r="I3330" s="1">
        <v>1</v>
      </c>
    </row>
    <row r="3331" spans="1:9" ht="15">
      <c r="A3331" s="1" t="s">
        <v>9</v>
      </c>
      <c r="B3331" s="1" t="s">
        <v>1794</v>
      </c>
      <c r="C3331" s="1" t="s">
        <v>1819</v>
      </c>
      <c r="D3331" s="1" t="s">
        <v>703</v>
      </c>
      <c r="E3331" s="1">
        <v>8</v>
      </c>
      <c r="F3331" s="1">
        <v>914812</v>
      </c>
      <c r="G3331" s="1" t="s">
        <v>1827</v>
      </c>
      <c r="H3331" s="1" t="s">
        <v>33</v>
      </c>
      <c r="I3331" s="1">
        <v>4</v>
      </c>
    </row>
    <row r="3332" spans="1:9" ht="15">
      <c r="A3332" s="1" t="s">
        <v>9</v>
      </c>
      <c r="B3332" s="1" t="s">
        <v>1794</v>
      </c>
      <c r="C3332" s="1" t="s">
        <v>1828</v>
      </c>
      <c r="D3332" s="1" t="s">
        <v>703</v>
      </c>
      <c r="E3332" s="1">
        <v>8</v>
      </c>
      <c r="F3332" s="1">
        <v>2331</v>
      </c>
      <c r="G3332" s="1" t="s">
        <v>1829</v>
      </c>
      <c r="H3332" s="1" t="s">
        <v>30</v>
      </c>
      <c r="I3332" s="1">
        <v>1</v>
      </c>
    </row>
    <row r="3333" spans="1:9" ht="15">
      <c r="A3333" s="1" t="s">
        <v>9</v>
      </c>
      <c r="B3333" s="1" t="s">
        <v>1794</v>
      </c>
      <c r="C3333" s="1" t="s">
        <v>1828</v>
      </c>
      <c r="D3333" s="1" t="s">
        <v>703</v>
      </c>
      <c r="E3333" s="1">
        <v>8</v>
      </c>
      <c r="F3333" s="1">
        <v>2331</v>
      </c>
      <c r="G3333" s="1" t="s">
        <v>1829</v>
      </c>
      <c r="H3333" s="1" t="s">
        <v>33</v>
      </c>
      <c r="I3333" s="1">
        <v>1</v>
      </c>
    </row>
    <row r="3334" spans="1:9" ht="15">
      <c r="A3334" s="1" t="s">
        <v>9</v>
      </c>
      <c r="B3334" s="1" t="s">
        <v>1794</v>
      </c>
      <c r="C3334" s="1" t="s">
        <v>1828</v>
      </c>
      <c r="D3334" s="1" t="s">
        <v>703</v>
      </c>
      <c r="E3334" s="1">
        <v>8</v>
      </c>
      <c r="F3334" s="1">
        <v>2331</v>
      </c>
      <c r="G3334" s="1" t="s">
        <v>1829</v>
      </c>
      <c r="H3334" s="1" t="s">
        <v>12</v>
      </c>
      <c r="I3334" s="1">
        <v>4</v>
      </c>
    </row>
    <row r="3335" spans="1:9" ht="15">
      <c r="A3335" s="1" t="s">
        <v>9</v>
      </c>
      <c r="B3335" s="1" t="s">
        <v>1794</v>
      </c>
      <c r="C3335" s="1" t="s">
        <v>1828</v>
      </c>
      <c r="D3335" s="1" t="s">
        <v>703</v>
      </c>
      <c r="E3335" s="1">
        <v>8</v>
      </c>
      <c r="F3335" s="1">
        <v>3189</v>
      </c>
      <c r="G3335" s="1" t="s">
        <v>1830</v>
      </c>
      <c r="H3335" s="1" t="s">
        <v>30</v>
      </c>
      <c r="I3335" s="1">
        <v>1</v>
      </c>
    </row>
    <row r="3336" spans="1:9" ht="15">
      <c r="A3336" s="1" t="s">
        <v>9</v>
      </c>
      <c r="B3336" s="1" t="s">
        <v>1794</v>
      </c>
      <c r="C3336" s="1" t="s">
        <v>1828</v>
      </c>
      <c r="D3336" s="1" t="s">
        <v>703</v>
      </c>
      <c r="E3336" s="1">
        <v>8</v>
      </c>
      <c r="F3336" s="1">
        <v>3189</v>
      </c>
      <c r="G3336" s="1" t="s">
        <v>1830</v>
      </c>
      <c r="H3336" s="1" t="s">
        <v>12</v>
      </c>
      <c r="I3336" s="1">
        <v>6</v>
      </c>
    </row>
    <row r="3337" spans="1:9" ht="15">
      <c r="A3337" s="1" t="s">
        <v>9</v>
      </c>
      <c r="B3337" s="1" t="s">
        <v>1794</v>
      </c>
      <c r="C3337" s="1" t="s">
        <v>1828</v>
      </c>
      <c r="D3337" s="1" t="s">
        <v>703</v>
      </c>
      <c r="E3337" s="1">
        <v>8</v>
      </c>
      <c r="F3337" s="1">
        <v>3232</v>
      </c>
      <c r="G3337" s="1" t="s">
        <v>1831</v>
      </c>
      <c r="H3337" s="1" t="s">
        <v>12</v>
      </c>
      <c r="I3337" s="1">
        <v>1</v>
      </c>
    </row>
    <row r="3338" spans="1:9" ht="15">
      <c r="A3338" s="1" t="s">
        <v>9</v>
      </c>
      <c r="B3338" s="1" t="s">
        <v>1794</v>
      </c>
      <c r="C3338" s="1" t="s">
        <v>1828</v>
      </c>
      <c r="D3338" s="1" t="s">
        <v>703</v>
      </c>
      <c r="E3338" s="1">
        <v>8</v>
      </c>
      <c r="F3338" s="1">
        <v>3273</v>
      </c>
      <c r="G3338" s="1" t="s">
        <v>1832</v>
      </c>
      <c r="H3338" s="1" t="s">
        <v>33</v>
      </c>
      <c r="I3338" s="1">
        <v>2</v>
      </c>
    </row>
    <row r="3339" spans="1:9" ht="15">
      <c r="A3339" s="1" t="s">
        <v>9</v>
      </c>
      <c r="B3339" s="1" t="s">
        <v>1794</v>
      </c>
      <c r="C3339" s="1" t="s">
        <v>1828</v>
      </c>
      <c r="D3339" s="1" t="s">
        <v>703</v>
      </c>
      <c r="E3339" s="1">
        <v>8</v>
      </c>
      <c r="F3339" s="1">
        <v>3300</v>
      </c>
      <c r="G3339" s="1" t="s">
        <v>1833</v>
      </c>
      <c r="H3339" s="1" t="s">
        <v>33</v>
      </c>
      <c r="I3339" s="1">
        <v>3</v>
      </c>
    </row>
    <row r="3340" spans="1:9" ht="15">
      <c r="A3340" s="1" t="s">
        <v>9</v>
      </c>
      <c r="B3340" s="1" t="s">
        <v>1794</v>
      </c>
      <c r="C3340" s="1" t="s">
        <v>1828</v>
      </c>
      <c r="D3340" s="1" t="s">
        <v>703</v>
      </c>
      <c r="E3340" s="1">
        <v>8</v>
      </c>
      <c r="F3340" s="1">
        <v>3300</v>
      </c>
      <c r="G3340" s="1" t="s">
        <v>1833</v>
      </c>
      <c r="H3340" s="1" t="s">
        <v>34</v>
      </c>
      <c r="I3340" s="1">
        <v>1</v>
      </c>
    </row>
    <row r="3341" spans="1:9" ht="15">
      <c r="A3341" s="1" t="s">
        <v>9</v>
      </c>
      <c r="B3341" s="1" t="s">
        <v>1794</v>
      </c>
      <c r="C3341" s="1" t="s">
        <v>1828</v>
      </c>
      <c r="D3341" s="1" t="s">
        <v>703</v>
      </c>
      <c r="E3341" s="1">
        <v>8</v>
      </c>
      <c r="F3341" s="1">
        <v>3335</v>
      </c>
      <c r="G3341" s="1" t="s">
        <v>1834</v>
      </c>
      <c r="H3341" s="1" t="s">
        <v>12</v>
      </c>
      <c r="I3341" s="1">
        <v>7</v>
      </c>
    </row>
    <row r="3342" spans="1:9" ht="15">
      <c r="A3342" s="1" t="s">
        <v>9</v>
      </c>
      <c r="B3342" s="1" t="s">
        <v>1794</v>
      </c>
      <c r="C3342" s="1" t="s">
        <v>1828</v>
      </c>
      <c r="D3342" s="1" t="s">
        <v>703</v>
      </c>
      <c r="E3342" s="1">
        <v>8</v>
      </c>
      <c r="F3342" s="1">
        <v>39354</v>
      </c>
      <c r="G3342" s="1" t="s">
        <v>1835</v>
      </c>
      <c r="H3342" s="1" t="s">
        <v>12</v>
      </c>
      <c r="I3342" s="1">
        <v>3</v>
      </c>
    </row>
    <row r="3343" spans="1:9" ht="15">
      <c r="A3343" s="1" t="s">
        <v>9</v>
      </c>
      <c r="B3343" s="1" t="s">
        <v>1794</v>
      </c>
      <c r="C3343" s="1" t="s">
        <v>1828</v>
      </c>
      <c r="D3343" s="1" t="s">
        <v>703</v>
      </c>
      <c r="E3343" s="1">
        <v>8</v>
      </c>
      <c r="F3343" s="1">
        <v>41701</v>
      </c>
      <c r="G3343" s="1" t="s">
        <v>1836</v>
      </c>
      <c r="H3343" s="1" t="s">
        <v>33</v>
      </c>
      <c r="I3343" s="1">
        <v>4</v>
      </c>
    </row>
    <row r="3344" spans="1:9" ht="15">
      <c r="A3344" s="1" t="s">
        <v>9</v>
      </c>
      <c r="B3344" s="1" t="s">
        <v>1794</v>
      </c>
      <c r="C3344" s="1" t="s">
        <v>1828</v>
      </c>
      <c r="D3344" s="1" t="s">
        <v>703</v>
      </c>
      <c r="E3344" s="1">
        <v>8</v>
      </c>
      <c r="F3344" s="1">
        <v>41701</v>
      </c>
      <c r="G3344" s="1" t="s">
        <v>1836</v>
      </c>
      <c r="H3344" s="1" t="s">
        <v>35</v>
      </c>
      <c r="I3344" s="1">
        <v>1</v>
      </c>
    </row>
    <row r="3345" spans="1:9" ht="15">
      <c r="A3345" s="1" t="s">
        <v>9</v>
      </c>
      <c r="B3345" s="1" t="s">
        <v>1794</v>
      </c>
      <c r="C3345" s="1" t="s">
        <v>1828</v>
      </c>
      <c r="D3345" s="1" t="s">
        <v>703</v>
      </c>
      <c r="E3345" s="1">
        <v>8</v>
      </c>
      <c r="F3345" s="1">
        <v>902639</v>
      </c>
      <c r="G3345" s="1" t="s">
        <v>1837</v>
      </c>
      <c r="H3345" s="1" t="s">
        <v>33</v>
      </c>
      <c r="I3345" s="1">
        <v>6</v>
      </c>
    </row>
    <row r="3346" spans="1:9" ht="15">
      <c r="A3346" s="1" t="s">
        <v>9</v>
      </c>
      <c r="B3346" s="1" t="s">
        <v>1794</v>
      </c>
      <c r="C3346" s="1" t="s">
        <v>1828</v>
      </c>
      <c r="D3346" s="1" t="s">
        <v>703</v>
      </c>
      <c r="E3346" s="1">
        <v>8</v>
      </c>
      <c r="F3346" s="1">
        <v>902639</v>
      </c>
      <c r="G3346" s="1" t="s">
        <v>1837</v>
      </c>
      <c r="H3346" s="1" t="s">
        <v>12</v>
      </c>
      <c r="I3346" s="1">
        <v>16</v>
      </c>
    </row>
    <row r="3347" spans="1:9" ht="15">
      <c r="A3347" s="1" t="s">
        <v>9</v>
      </c>
      <c r="B3347" s="1" t="s">
        <v>1794</v>
      </c>
      <c r="C3347" s="1" t="s">
        <v>1828</v>
      </c>
      <c r="D3347" s="1" t="s">
        <v>703</v>
      </c>
      <c r="E3347" s="1">
        <v>8</v>
      </c>
      <c r="F3347" s="1">
        <v>909051</v>
      </c>
      <c r="G3347" s="1" t="s">
        <v>1838</v>
      </c>
      <c r="H3347" s="1" t="s">
        <v>33</v>
      </c>
      <c r="I3347" s="1">
        <v>2</v>
      </c>
    </row>
    <row r="3348" spans="1:9" ht="15">
      <c r="A3348" s="1" t="s">
        <v>9</v>
      </c>
      <c r="B3348" s="1" t="s">
        <v>1794</v>
      </c>
      <c r="C3348" s="1" t="s">
        <v>1828</v>
      </c>
      <c r="D3348" s="1" t="s">
        <v>703</v>
      </c>
      <c r="E3348" s="1">
        <v>8</v>
      </c>
      <c r="F3348" s="1">
        <v>909075</v>
      </c>
      <c r="G3348" s="1" t="s">
        <v>1839</v>
      </c>
      <c r="H3348" s="1" t="s">
        <v>30</v>
      </c>
      <c r="I3348" s="1">
        <v>1</v>
      </c>
    </row>
    <row r="3349" spans="1:9" ht="15">
      <c r="A3349" s="1" t="s">
        <v>9</v>
      </c>
      <c r="B3349" s="1" t="s">
        <v>1794</v>
      </c>
      <c r="C3349" s="1" t="s">
        <v>1828</v>
      </c>
      <c r="D3349" s="1" t="s">
        <v>703</v>
      </c>
      <c r="E3349" s="1">
        <v>8</v>
      </c>
      <c r="F3349" s="1">
        <v>909075</v>
      </c>
      <c r="G3349" s="1" t="s">
        <v>1839</v>
      </c>
      <c r="H3349" s="1" t="s">
        <v>56</v>
      </c>
      <c r="I3349" s="1">
        <v>1</v>
      </c>
    </row>
    <row r="3350" spans="1:9" ht="15">
      <c r="A3350" s="1" t="s">
        <v>9</v>
      </c>
      <c r="B3350" s="1" t="s">
        <v>1794</v>
      </c>
      <c r="C3350" s="1" t="s">
        <v>1828</v>
      </c>
      <c r="D3350" s="1" t="s">
        <v>703</v>
      </c>
      <c r="E3350" s="1">
        <v>8</v>
      </c>
      <c r="F3350" s="1">
        <v>909075</v>
      </c>
      <c r="G3350" s="1" t="s">
        <v>1839</v>
      </c>
      <c r="H3350" s="1" t="s">
        <v>33</v>
      </c>
      <c r="I3350" s="1">
        <v>1</v>
      </c>
    </row>
    <row r="3351" spans="1:9" ht="15">
      <c r="A3351" s="1" t="s">
        <v>9</v>
      </c>
      <c r="B3351" s="1" t="s">
        <v>1794</v>
      </c>
      <c r="C3351" s="1" t="s">
        <v>1828</v>
      </c>
      <c r="D3351" s="1" t="s">
        <v>703</v>
      </c>
      <c r="E3351" s="1">
        <v>8</v>
      </c>
      <c r="F3351" s="1">
        <v>909075</v>
      </c>
      <c r="G3351" s="1" t="s">
        <v>1839</v>
      </c>
      <c r="H3351" s="1" t="s">
        <v>12</v>
      </c>
      <c r="I3351" s="1">
        <v>1</v>
      </c>
    </row>
    <row r="3352" spans="1:9" ht="15">
      <c r="A3352" s="1" t="s">
        <v>9</v>
      </c>
      <c r="B3352" s="1" t="s">
        <v>1794</v>
      </c>
      <c r="C3352" s="1" t="s">
        <v>1828</v>
      </c>
      <c r="D3352" s="1" t="s">
        <v>703</v>
      </c>
      <c r="E3352" s="1">
        <v>8</v>
      </c>
      <c r="F3352" s="1">
        <v>909099</v>
      </c>
      <c r="G3352" s="1" t="s">
        <v>1840</v>
      </c>
      <c r="H3352" s="1" t="s">
        <v>51</v>
      </c>
      <c r="I3352" s="1">
        <v>1</v>
      </c>
    </row>
    <row r="3353" spans="1:9" ht="15">
      <c r="A3353" s="1" t="s">
        <v>9</v>
      </c>
      <c r="B3353" s="1" t="s">
        <v>1794</v>
      </c>
      <c r="C3353" s="1" t="s">
        <v>1828</v>
      </c>
      <c r="D3353" s="1" t="s">
        <v>703</v>
      </c>
      <c r="E3353" s="1">
        <v>8</v>
      </c>
      <c r="F3353" s="1">
        <v>909130</v>
      </c>
      <c r="G3353" s="1" t="s">
        <v>1841</v>
      </c>
      <c r="H3353" s="1" t="s">
        <v>33</v>
      </c>
      <c r="I3353" s="1">
        <v>4</v>
      </c>
    </row>
    <row r="3354" spans="1:9" ht="15">
      <c r="A3354" s="1" t="s">
        <v>9</v>
      </c>
      <c r="B3354" s="1" t="s">
        <v>1794</v>
      </c>
      <c r="C3354" s="1" t="s">
        <v>1828</v>
      </c>
      <c r="D3354" s="1" t="s">
        <v>703</v>
      </c>
      <c r="E3354" s="1">
        <v>8</v>
      </c>
      <c r="F3354" s="1">
        <v>922894</v>
      </c>
      <c r="G3354" s="1" t="s">
        <v>1842</v>
      </c>
      <c r="H3354" s="1" t="s">
        <v>30</v>
      </c>
      <c r="I3354" s="1">
        <v>3</v>
      </c>
    </row>
    <row r="3355" spans="1:9" ht="15">
      <c r="A3355" s="1" t="s">
        <v>9</v>
      </c>
      <c r="B3355" s="1" t="s">
        <v>1794</v>
      </c>
      <c r="C3355" s="1" t="s">
        <v>1828</v>
      </c>
      <c r="D3355" s="1" t="s">
        <v>703</v>
      </c>
      <c r="E3355" s="1">
        <v>8</v>
      </c>
      <c r="F3355" s="1">
        <v>922894</v>
      </c>
      <c r="G3355" s="1" t="s">
        <v>1842</v>
      </c>
      <c r="H3355" s="1" t="s">
        <v>33</v>
      </c>
      <c r="I3355" s="1">
        <v>2</v>
      </c>
    </row>
    <row r="3356" spans="1:9" ht="15">
      <c r="A3356" s="1" t="s">
        <v>9</v>
      </c>
      <c r="B3356" s="1" t="s">
        <v>1794</v>
      </c>
      <c r="C3356" s="1" t="s">
        <v>1828</v>
      </c>
      <c r="D3356" s="1" t="s">
        <v>703</v>
      </c>
      <c r="E3356" s="1">
        <v>8</v>
      </c>
      <c r="F3356" s="1">
        <v>922894</v>
      </c>
      <c r="G3356" s="1" t="s">
        <v>1842</v>
      </c>
      <c r="H3356" s="1" t="s">
        <v>12</v>
      </c>
      <c r="I3356" s="1">
        <v>6</v>
      </c>
    </row>
    <row r="3357" spans="1:9" ht="15">
      <c r="A3357" s="1" t="s">
        <v>9</v>
      </c>
      <c r="B3357" s="1" t="s">
        <v>1794</v>
      </c>
      <c r="C3357" s="1" t="s">
        <v>1842</v>
      </c>
      <c r="D3357" s="1" t="s">
        <v>703</v>
      </c>
      <c r="E3357" s="1">
        <v>8</v>
      </c>
      <c r="F3357" s="1">
        <v>1727</v>
      </c>
      <c r="G3357" s="1" t="s">
        <v>1843</v>
      </c>
      <c r="H3357" s="1" t="s">
        <v>12</v>
      </c>
      <c r="I3357" s="1">
        <v>8</v>
      </c>
    </row>
    <row r="3358" spans="1:9" ht="15">
      <c r="A3358" s="1" t="s">
        <v>9</v>
      </c>
      <c r="B3358" s="1" t="s">
        <v>1794</v>
      </c>
      <c r="C3358" s="1" t="s">
        <v>1842</v>
      </c>
      <c r="D3358" s="1" t="s">
        <v>703</v>
      </c>
      <c r="E3358" s="1">
        <v>8</v>
      </c>
      <c r="F3358" s="1">
        <v>1752</v>
      </c>
      <c r="G3358" s="1" t="s">
        <v>1844</v>
      </c>
      <c r="H3358" s="1" t="s">
        <v>30</v>
      </c>
      <c r="I3358" s="1">
        <v>3</v>
      </c>
    </row>
    <row r="3359" spans="1:9" ht="15">
      <c r="A3359" s="1" t="s">
        <v>9</v>
      </c>
      <c r="B3359" s="1" t="s">
        <v>1794</v>
      </c>
      <c r="C3359" s="1" t="s">
        <v>1842</v>
      </c>
      <c r="D3359" s="1" t="s">
        <v>703</v>
      </c>
      <c r="E3359" s="1">
        <v>8</v>
      </c>
      <c r="F3359" s="1">
        <v>1752</v>
      </c>
      <c r="G3359" s="1" t="s">
        <v>1844</v>
      </c>
      <c r="H3359" s="1" t="s">
        <v>33</v>
      </c>
      <c r="I3359" s="1">
        <v>2</v>
      </c>
    </row>
    <row r="3360" spans="1:9" ht="15">
      <c r="A3360" s="1" t="s">
        <v>9</v>
      </c>
      <c r="B3360" s="1" t="s">
        <v>1794</v>
      </c>
      <c r="C3360" s="1" t="s">
        <v>1842</v>
      </c>
      <c r="D3360" s="1" t="s">
        <v>703</v>
      </c>
      <c r="E3360" s="1">
        <v>8</v>
      </c>
      <c r="F3360" s="1">
        <v>1752</v>
      </c>
      <c r="G3360" s="1" t="s">
        <v>1844</v>
      </c>
      <c r="H3360" s="1" t="s">
        <v>53</v>
      </c>
      <c r="I3360" s="1">
        <v>1</v>
      </c>
    </row>
    <row r="3361" spans="1:9" ht="15">
      <c r="A3361" s="1" t="s">
        <v>9</v>
      </c>
      <c r="B3361" s="1" t="s">
        <v>1794</v>
      </c>
      <c r="C3361" s="1" t="s">
        <v>1842</v>
      </c>
      <c r="D3361" s="1" t="s">
        <v>703</v>
      </c>
      <c r="E3361" s="1">
        <v>8</v>
      </c>
      <c r="F3361" s="1">
        <v>1752</v>
      </c>
      <c r="G3361" s="1" t="s">
        <v>1844</v>
      </c>
      <c r="H3361" s="1" t="s">
        <v>12</v>
      </c>
      <c r="I3361" s="1">
        <v>5</v>
      </c>
    </row>
    <row r="3362" spans="1:9" ht="15">
      <c r="A3362" s="1" t="s">
        <v>9</v>
      </c>
      <c r="B3362" s="1" t="s">
        <v>1794</v>
      </c>
      <c r="C3362" s="1" t="s">
        <v>1842</v>
      </c>
      <c r="D3362" s="1" t="s">
        <v>703</v>
      </c>
      <c r="E3362" s="1">
        <v>8</v>
      </c>
      <c r="F3362" s="1">
        <v>1818</v>
      </c>
      <c r="G3362" s="1" t="s">
        <v>1845</v>
      </c>
      <c r="H3362" s="1" t="s">
        <v>12</v>
      </c>
      <c r="I3362" s="1">
        <v>3</v>
      </c>
    </row>
    <row r="3363" spans="1:9" ht="15">
      <c r="A3363" s="1" t="s">
        <v>9</v>
      </c>
      <c r="B3363" s="1" t="s">
        <v>1794</v>
      </c>
      <c r="C3363" s="1" t="s">
        <v>1842</v>
      </c>
      <c r="D3363" s="1" t="s">
        <v>703</v>
      </c>
      <c r="E3363" s="1">
        <v>8</v>
      </c>
      <c r="F3363" s="1">
        <v>3165</v>
      </c>
      <c r="G3363" s="1" t="s">
        <v>1846</v>
      </c>
      <c r="H3363" s="1" t="s">
        <v>30</v>
      </c>
      <c r="I3363" s="1">
        <v>5</v>
      </c>
    </row>
    <row r="3364" spans="1:9" ht="15">
      <c r="A3364" s="1" t="s">
        <v>9</v>
      </c>
      <c r="B3364" s="1" t="s">
        <v>1794</v>
      </c>
      <c r="C3364" s="1" t="s">
        <v>1842</v>
      </c>
      <c r="D3364" s="1" t="s">
        <v>703</v>
      </c>
      <c r="E3364" s="1">
        <v>8</v>
      </c>
      <c r="F3364" s="1">
        <v>3165</v>
      </c>
      <c r="G3364" s="1" t="s">
        <v>1846</v>
      </c>
      <c r="H3364" s="1" t="s">
        <v>226</v>
      </c>
      <c r="I3364" s="1">
        <v>1</v>
      </c>
    </row>
    <row r="3365" spans="1:9" ht="15">
      <c r="A3365" s="1" t="s">
        <v>9</v>
      </c>
      <c r="B3365" s="1" t="s">
        <v>1794</v>
      </c>
      <c r="C3365" s="1" t="s">
        <v>1842</v>
      </c>
      <c r="D3365" s="1" t="s">
        <v>703</v>
      </c>
      <c r="E3365" s="1">
        <v>8</v>
      </c>
      <c r="F3365" s="1">
        <v>3165</v>
      </c>
      <c r="G3365" s="1" t="s">
        <v>1846</v>
      </c>
      <c r="H3365" s="1" t="s">
        <v>12</v>
      </c>
      <c r="I3365" s="1">
        <v>1</v>
      </c>
    </row>
    <row r="3366" spans="1:9" ht="15">
      <c r="A3366" s="1" t="s">
        <v>9</v>
      </c>
      <c r="B3366" s="1" t="s">
        <v>1794</v>
      </c>
      <c r="C3366" s="1" t="s">
        <v>1842</v>
      </c>
      <c r="D3366" s="1" t="s">
        <v>703</v>
      </c>
      <c r="E3366" s="1">
        <v>8</v>
      </c>
      <c r="F3366" s="1">
        <v>37813</v>
      </c>
      <c r="G3366" s="1" t="s">
        <v>1847</v>
      </c>
      <c r="H3366" s="1" t="s">
        <v>33</v>
      </c>
      <c r="I3366" s="1">
        <v>1</v>
      </c>
    </row>
    <row r="3367" spans="1:9" ht="15">
      <c r="A3367" s="1" t="s">
        <v>9</v>
      </c>
      <c r="B3367" s="1" t="s">
        <v>1794</v>
      </c>
      <c r="C3367" s="1" t="s">
        <v>1842</v>
      </c>
      <c r="D3367" s="1" t="s">
        <v>703</v>
      </c>
      <c r="E3367" s="1">
        <v>8</v>
      </c>
      <c r="F3367" s="1">
        <v>37813</v>
      </c>
      <c r="G3367" s="1" t="s">
        <v>1847</v>
      </c>
      <c r="H3367" s="1" t="s">
        <v>12</v>
      </c>
      <c r="I3367" s="1">
        <v>4</v>
      </c>
    </row>
    <row r="3368" spans="1:9" ht="15">
      <c r="A3368" s="1" t="s">
        <v>9</v>
      </c>
      <c r="B3368" s="1" t="s">
        <v>1794</v>
      </c>
      <c r="C3368" s="1" t="s">
        <v>1842</v>
      </c>
      <c r="D3368" s="1" t="s">
        <v>703</v>
      </c>
      <c r="E3368" s="1">
        <v>8</v>
      </c>
      <c r="F3368" s="1">
        <v>39093</v>
      </c>
      <c r="G3368" s="1" t="s">
        <v>1848</v>
      </c>
      <c r="H3368" s="1" t="s">
        <v>34</v>
      </c>
      <c r="I3368" s="1">
        <v>1</v>
      </c>
    </row>
    <row r="3369" spans="1:9" ht="15">
      <c r="A3369" s="1" t="s">
        <v>9</v>
      </c>
      <c r="B3369" s="1" t="s">
        <v>1794</v>
      </c>
      <c r="C3369" s="1" t="s">
        <v>1842</v>
      </c>
      <c r="D3369" s="1" t="s">
        <v>703</v>
      </c>
      <c r="E3369" s="1">
        <v>8</v>
      </c>
      <c r="F3369" s="1">
        <v>39093</v>
      </c>
      <c r="G3369" s="1" t="s">
        <v>1848</v>
      </c>
      <c r="H3369" s="1" t="s">
        <v>12</v>
      </c>
      <c r="I3369" s="1">
        <v>7</v>
      </c>
    </row>
    <row r="3370" spans="1:9" ht="15">
      <c r="A3370" s="1" t="s">
        <v>9</v>
      </c>
      <c r="B3370" s="1" t="s">
        <v>1794</v>
      </c>
      <c r="C3370" s="1" t="s">
        <v>1842</v>
      </c>
      <c r="D3370" s="1" t="s">
        <v>703</v>
      </c>
      <c r="E3370" s="1">
        <v>8</v>
      </c>
      <c r="F3370" s="1">
        <v>48628</v>
      </c>
      <c r="G3370" s="1" t="s">
        <v>1849</v>
      </c>
      <c r="H3370" s="1" t="s">
        <v>33</v>
      </c>
      <c r="I3370" s="1">
        <v>1</v>
      </c>
    </row>
    <row r="3371" spans="1:9" ht="15">
      <c r="A3371" s="1" t="s">
        <v>9</v>
      </c>
      <c r="B3371" s="1" t="s">
        <v>1794</v>
      </c>
      <c r="C3371" s="1" t="s">
        <v>1842</v>
      </c>
      <c r="D3371" s="1" t="s">
        <v>703</v>
      </c>
      <c r="E3371" s="1">
        <v>8</v>
      </c>
      <c r="F3371" s="1">
        <v>48628</v>
      </c>
      <c r="G3371" s="1" t="s">
        <v>1849</v>
      </c>
      <c r="H3371" s="1" t="s">
        <v>12</v>
      </c>
      <c r="I3371" s="1">
        <v>2</v>
      </c>
    </row>
    <row r="3372" spans="1:9" ht="15">
      <c r="A3372" s="1" t="s">
        <v>9</v>
      </c>
      <c r="B3372" s="1" t="s">
        <v>1794</v>
      </c>
      <c r="C3372" s="1" t="s">
        <v>1842</v>
      </c>
      <c r="D3372" s="1" t="s">
        <v>703</v>
      </c>
      <c r="E3372" s="1">
        <v>8</v>
      </c>
      <c r="F3372" s="1">
        <v>48636</v>
      </c>
      <c r="G3372" s="1" t="s">
        <v>1850</v>
      </c>
      <c r="H3372" s="1" t="s">
        <v>147</v>
      </c>
      <c r="I3372" s="1">
        <v>1</v>
      </c>
    </row>
    <row r="3373" spans="1:9" ht="15">
      <c r="A3373" s="1" t="s">
        <v>9</v>
      </c>
      <c r="B3373" s="1" t="s">
        <v>1794</v>
      </c>
      <c r="C3373" s="1" t="s">
        <v>1842</v>
      </c>
      <c r="D3373" s="1" t="s">
        <v>703</v>
      </c>
      <c r="E3373" s="1">
        <v>8</v>
      </c>
      <c r="F3373" s="1">
        <v>268288</v>
      </c>
      <c r="G3373" s="1" t="s">
        <v>1851</v>
      </c>
      <c r="H3373" s="1" t="s">
        <v>12</v>
      </c>
      <c r="I3373" s="1">
        <v>2</v>
      </c>
    </row>
    <row r="3374" spans="1:9" ht="15">
      <c r="A3374" s="1" t="s">
        <v>9</v>
      </c>
      <c r="B3374" s="1" t="s">
        <v>1794</v>
      </c>
      <c r="C3374" s="1" t="s">
        <v>1842</v>
      </c>
      <c r="D3374" s="1" t="s">
        <v>703</v>
      </c>
      <c r="E3374" s="1">
        <v>8</v>
      </c>
      <c r="F3374" s="1">
        <v>901702</v>
      </c>
      <c r="G3374" s="1" t="s">
        <v>1852</v>
      </c>
      <c r="H3374" s="1" t="s">
        <v>33</v>
      </c>
      <c r="I3374" s="1">
        <v>1</v>
      </c>
    </row>
    <row r="3375" spans="1:9" ht="15">
      <c r="A3375" s="1" t="s">
        <v>9</v>
      </c>
      <c r="B3375" s="1" t="s">
        <v>1794</v>
      </c>
      <c r="C3375" s="1" t="s">
        <v>1842</v>
      </c>
      <c r="D3375" s="1" t="s">
        <v>703</v>
      </c>
      <c r="E3375" s="1">
        <v>8</v>
      </c>
      <c r="F3375" s="1">
        <v>901702</v>
      </c>
      <c r="G3375" s="1" t="s">
        <v>1852</v>
      </c>
      <c r="H3375" s="1" t="s">
        <v>14</v>
      </c>
      <c r="I3375" s="1">
        <v>1</v>
      </c>
    </row>
    <row r="3376" spans="1:9" ht="15">
      <c r="A3376" s="1" t="s">
        <v>9</v>
      </c>
      <c r="B3376" s="1" t="s">
        <v>1794</v>
      </c>
      <c r="C3376" s="1" t="s">
        <v>1842</v>
      </c>
      <c r="D3376" s="1" t="s">
        <v>703</v>
      </c>
      <c r="E3376" s="1">
        <v>8</v>
      </c>
      <c r="F3376" s="1">
        <v>901702</v>
      </c>
      <c r="G3376" s="1" t="s">
        <v>1852</v>
      </c>
      <c r="H3376" s="1" t="s">
        <v>51</v>
      </c>
      <c r="I3376" s="1">
        <v>1</v>
      </c>
    </row>
    <row r="3377" spans="1:9" ht="15">
      <c r="A3377" s="1" t="s">
        <v>9</v>
      </c>
      <c r="B3377" s="1" t="s">
        <v>1794</v>
      </c>
      <c r="C3377" s="1" t="s">
        <v>1842</v>
      </c>
      <c r="D3377" s="1" t="s">
        <v>703</v>
      </c>
      <c r="E3377" s="1">
        <v>8</v>
      </c>
      <c r="F3377" s="1">
        <v>901702</v>
      </c>
      <c r="G3377" s="1" t="s">
        <v>1852</v>
      </c>
      <c r="H3377" s="1" t="s">
        <v>12</v>
      </c>
      <c r="I3377" s="1">
        <v>1</v>
      </c>
    </row>
    <row r="3378" spans="1:9" ht="15">
      <c r="A3378" s="1" t="s">
        <v>9</v>
      </c>
      <c r="B3378" s="1" t="s">
        <v>1794</v>
      </c>
      <c r="C3378" s="1" t="s">
        <v>1842</v>
      </c>
      <c r="D3378" s="1" t="s">
        <v>703</v>
      </c>
      <c r="E3378" s="1">
        <v>8</v>
      </c>
      <c r="F3378" s="1">
        <v>902226</v>
      </c>
      <c r="G3378" s="1" t="s">
        <v>1853</v>
      </c>
      <c r="H3378" s="1" t="s">
        <v>30</v>
      </c>
      <c r="I3378" s="1">
        <v>1</v>
      </c>
    </row>
    <row r="3379" spans="1:9" ht="15">
      <c r="A3379" s="1" t="s">
        <v>9</v>
      </c>
      <c r="B3379" s="1" t="s">
        <v>1794</v>
      </c>
      <c r="C3379" s="1" t="s">
        <v>1842</v>
      </c>
      <c r="D3379" s="1" t="s">
        <v>703</v>
      </c>
      <c r="E3379" s="1">
        <v>8</v>
      </c>
      <c r="F3379" s="1">
        <v>902226</v>
      </c>
      <c r="G3379" s="1" t="s">
        <v>1853</v>
      </c>
      <c r="H3379" s="1" t="s">
        <v>33</v>
      </c>
      <c r="I3379" s="1">
        <v>1</v>
      </c>
    </row>
    <row r="3380" spans="1:9" ht="15">
      <c r="A3380" s="1" t="s">
        <v>9</v>
      </c>
      <c r="B3380" s="1" t="s">
        <v>1794</v>
      </c>
      <c r="C3380" s="1" t="s">
        <v>1842</v>
      </c>
      <c r="D3380" s="1" t="s">
        <v>703</v>
      </c>
      <c r="E3380" s="1">
        <v>8</v>
      </c>
      <c r="F3380" s="1">
        <v>902226</v>
      </c>
      <c r="G3380" s="1" t="s">
        <v>1853</v>
      </c>
      <c r="H3380" s="1" t="s">
        <v>45</v>
      </c>
      <c r="I3380" s="1">
        <v>1</v>
      </c>
    </row>
    <row r="3381" spans="1:9" ht="15">
      <c r="A3381" s="1" t="s">
        <v>9</v>
      </c>
      <c r="B3381" s="1" t="s">
        <v>1794</v>
      </c>
      <c r="C3381" s="1" t="s">
        <v>1842</v>
      </c>
      <c r="D3381" s="1" t="s">
        <v>703</v>
      </c>
      <c r="E3381" s="1">
        <v>8</v>
      </c>
      <c r="F3381" s="1">
        <v>902226</v>
      </c>
      <c r="G3381" s="1" t="s">
        <v>1853</v>
      </c>
      <c r="H3381" s="1" t="s">
        <v>12</v>
      </c>
      <c r="I3381" s="1">
        <v>6</v>
      </c>
    </row>
    <row r="3382" spans="1:9" ht="15">
      <c r="A3382" s="1" t="s">
        <v>9</v>
      </c>
      <c r="B3382" s="1" t="s">
        <v>1794</v>
      </c>
      <c r="C3382" s="1" t="s">
        <v>1842</v>
      </c>
      <c r="D3382" s="1" t="s">
        <v>703</v>
      </c>
      <c r="E3382" s="1">
        <v>8</v>
      </c>
      <c r="F3382" s="1">
        <v>902792</v>
      </c>
      <c r="G3382" s="1" t="s">
        <v>1854</v>
      </c>
      <c r="H3382" s="1" t="s">
        <v>33</v>
      </c>
      <c r="I3382" s="1">
        <v>1</v>
      </c>
    </row>
    <row r="3383" spans="1:9" ht="15">
      <c r="A3383" s="1" t="s">
        <v>9</v>
      </c>
      <c r="B3383" s="1" t="s">
        <v>1794</v>
      </c>
      <c r="C3383" s="1" t="s">
        <v>1842</v>
      </c>
      <c r="D3383" s="1" t="s">
        <v>703</v>
      </c>
      <c r="E3383" s="1">
        <v>8</v>
      </c>
      <c r="F3383" s="1">
        <v>902809</v>
      </c>
      <c r="G3383" s="1" t="s">
        <v>1855</v>
      </c>
      <c r="H3383" s="1" t="s">
        <v>30</v>
      </c>
      <c r="I3383" s="1">
        <v>2</v>
      </c>
    </row>
    <row r="3384" spans="1:9" ht="15">
      <c r="A3384" s="1" t="s">
        <v>9</v>
      </c>
      <c r="B3384" s="1" t="s">
        <v>1794</v>
      </c>
      <c r="C3384" s="1" t="s">
        <v>1842</v>
      </c>
      <c r="D3384" s="1" t="s">
        <v>703</v>
      </c>
      <c r="E3384" s="1">
        <v>8</v>
      </c>
      <c r="F3384" s="1">
        <v>902809</v>
      </c>
      <c r="G3384" s="1" t="s">
        <v>1855</v>
      </c>
      <c r="H3384" s="1" t="s">
        <v>33</v>
      </c>
      <c r="I3384" s="1">
        <v>1</v>
      </c>
    </row>
    <row r="3385" spans="1:9" ht="15">
      <c r="A3385" s="1" t="s">
        <v>9</v>
      </c>
      <c r="B3385" s="1" t="s">
        <v>1794</v>
      </c>
      <c r="C3385" s="1" t="s">
        <v>1842</v>
      </c>
      <c r="D3385" s="1" t="s">
        <v>703</v>
      </c>
      <c r="E3385" s="1">
        <v>8</v>
      </c>
      <c r="F3385" s="1">
        <v>902809</v>
      </c>
      <c r="G3385" s="1" t="s">
        <v>1855</v>
      </c>
      <c r="H3385" s="1" t="s">
        <v>34</v>
      </c>
      <c r="I3385" s="1">
        <v>2</v>
      </c>
    </row>
    <row r="3386" spans="1:9" ht="15">
      <c r="A3386" s="1" t="s">
        <v>9</v>
      </c>
      <c r="B3386" s="1" t="s">
        <v>1794</v>
      </c>
      <c r="C3386" s="1" t="s">
        <v>1842</v>
      </c>
      <c r="D3386" s="1" t="s">
        <v>703</v>
      </c>
      <c r="E3386" s="1">
        <v>8</v>
      </c>
      <c r="F3386" s="1">
        <v>902809</v>
      </c>
      <c r="G3386" s="1" t="s">
        <v>1855</v>
      </c>
      <c r="H3386" s="1" t="s">
        <v>12</v>
      </c>
      <c r="I3386" s="1">
        <v>6</v>
      </c>
    </row>
    <row r="3387" spans="1:9" ht="15">
      <c r="A3387" s="1" t="s">
        <v>9</v>
      </c>
      <c r="B3387" s="1" t="s">
        <v>1794</v>
      </c>
      <c r="C3387" s="1" t="s">
        <v>1842</v>
      </c>
      <c r="D3387" s="1" t="s">
        <v>703</v>
      </c>
      <c r="E3387" s="1">
        <v>8</v>
      </c>
      <c r="F3387" s="1">
        <v>908939</v>
      </c>
      <c r="G3387" s="1" t="s">
        <v>1856</v>
      </c>
      <c r="H3387" s="1" t="s">
        <v>12</v>
      </c>
      <c r="I3387" s="1">
        <v>1</v>
      </c>
    </row>
    <row r="3388" spans="1:9" ht="15">
      <c r="A3388" s="1" t="s">
        <v>9</v>
      </c>
      <c r="B3388" s="1" t="s">
        <v>1794</v>
      </c>
      <c r="C3388" s="1" t="s">
        <v>1842</v>
      </c>
      <c r="D3388" s="1" t="s">
        <v>703</v>
      </c>
      <c r="E3388" s="1">
        <v>8</v>
      </c>
      <c r="F3388" s="1">
        <v>909105</v>
      </c>
      <c r="G3388" s="1" t="s">
        <v>1857</v>
      </c>
      <c r="H3388" s="1" t="s">
        <v>12</v>
      </c>
      <c r="I3388" s="1">
        <v>1</v>
      </c>
    </row>
    <row r="3389" spans="1:9" ht="15">
      <c r="A3389" s="1" t="s">
        <v>9</v>
      </c>
      <c r="B3389" s="1" t="s">
        <v>1794</v>
      </c>
      <c r="C3389" s="1" t="s">
        <v>1842</v>
      </c>
      <c r="D3389" s="1" t="s">
        <v>703</v>
      </c>
      <c r="E3389" s="1">
        <v>8</v>
      </c>
      <c r="F3389" s="1">
        <v>924490</v>
      </c>
      <c r="G3389" s="1" t="s">
        <v>1858</v>
      </c>
      <c r="H3389" s="1" t="s">
        <v>12</v>
      </c>
      <c r="I3389" s="1">
        <v>3</v>
      </c>
    </row>
    <row r="3390" spans="1:9" ht="15">
      <c r="A3390" s="1" t="s">
        <v>9</v>
      </c>
      <c r="B3390" s="1" t="s">
        <v>1794</v>
      </c>
      <c r="C3390" s="1" t="s">
        <v>1842</v>
      </c>
      <c r="D3390" s="1" t="s">
        <v>703</v>
      </c>
      <c r="E3390" s="1">
        <v>8</v>
      </c>
      <c r="F3390" s="1">
        <v>924647</v>
      </c>
      <c r="G3390" s="1" t="s">
        <v>1859</v>
      </c>
      <c r="H3390" s="1" t="s">
        <v>30</v>
      </c>
      <c r="I3390" s="1">
        <v>4</v>
      </c>
    </row>
    <row r="3391" spans="1:9" ht="15">
      <c r="A3391" s="1" t="s">
        <v>9</v>
      </c>
      <c r="B3391" s="1" t="s">
        <v>1794</v>
      </c>
      <c r="C3391" s="1" t="s">
        <v>1842</v>
      </c>
      <c r="D3391" s="1" t="s">
        <v>703</v>
      </c>
      <c r="E3391" s="1">
        <v>8</v>
      </c>
      <c r="F3391" s="1">
        <v>924647</v>
      </c>
      <c r="G3391" s="1" t="s">
        <v>1859</v>
      </c>
      <c r="H3391" s="1" t="s">
        <v>45</v>
      </c>
      <c r="I3391" s="1">
        <v>1</v>
      </c>
    </row>
    <row r="3392" spans="1:9" ht="15">
      <c r="A3392" s="1" t="s">
        <v>9</v>
      </c>
      <c r="B3392" s="1" t="s">
        <v>1794</v>
      </c>
      <c r="C3392" s="1" t="s">
        <v>1842</v>
      </c>
      <c r="D3392" s="1" t="s">
        <v>703</v>
      </c>
      <c r="E3392" s="1">
        <v>8</v>
      </c>
      <c r="F3392" s="1">
        <v>924647</v>
      </c>
      <c r="G3392" s="1" t="s">
        <v>1859</v>
      </c>
      <c r="H3392" s="1" t="s">
        <v>474</v>
      </c>
      <c r="I3392" s="1">
        <v>1</v>
      </c>
    </row>
    <row r="3393" spans="1:9" ht="15">
      <c r="A3393" s="1" t="s">
        <v>9</v>
      </c>
      <c r="B3393" s="1" t="s">
        <v>1794</v>
      </c>
      <c r="C3393" s="1" t="s">
        <v>1842</v>
      </c>
      <c r="D3393" s="1" t="s">
        <v>703</v>
      </c>
      <c r="E3393" s="1">
        <v>8</v>
      </c>
      <c r="F3393" s="1">
        <v>924647</v>
      </c>
      <c r="G3393" s="1" t="s">
        <v>1859</v>
      </c>
      <c r="H3393" s="1" t="s">
        <v>226</v>
      </c>
      <c r="I3393" s="1">
        <v>1</v>
      </c>
    </row>
    <row r="3394" spans="1:9" ht="15">
      <c r="A3394" s="1" t="s">
        <v>9</v>
      </c>
      <c r="B3394" s="1" t="s">
        <v>1794</v>
      </c>
      <c r="C3394" s="1" t="s">
        <v>1842</v>
      </c>
      <c r="D3394" s="1" t="s">
        <v>703</v>
      </c>
      <c r="E3394" s="1">
        <v>8</v>
      </c>
      <c r="F3394" s="1">
        <v>924647</v>
      </c>
      <c r="G3394" s="1" t="s">
        <v>1859</v>
      </c>
      <c r="H3394" s="1" t="s">
        <v>12</v>
      </c>
      <c r="I3394" s="1">
        <v>14</v>
      </c>
    </row>
    <row r="3395" spans="1:9" ht="15">
      <c r="A3395" s="1" t="s">
        <v>9</v>
      </c>
      <c r="B3395" s="1" t="s">
        <v>1794</v>
      </c>
      <c r="C3395" s="1" t="s">
        <v>1860</v>
      </c>
      <c r="D3395" s="1" t="s">
        <v>703</v>
      </c>
      <c r="E3395" s="1">
        <v>6</v>
      </c>
      <c r="F3395" s="1">
        <v>411875</v>
      </c>
      <c r="G3395" s="1" t="s">
        <v>1861</v>
      </c>
      <c r="H3395" s="1" t="s">
        <v>30</v>
      </c>
      <c r="I3395" s="1">
        <v>3</v>
      </c>
    </row>
    <row r="3396" spans="1:9" ht="15">
      <c r="A3396" s="1" t="s">
        <v>9</v>
      </c>
      <c r="B3396" s="1" t="s">
        <v>1794</v>
      </c>
      <c r="C3396" s="1" t="s">
        <v>1860</v>
      </c>
      <c r="D3396" s="1" t="s">
        <v>703</v>
      </c>
      <c r="E3396" s="1">
        <v>8</v>
      </c>
      <c r="F3396" s="1">
        <v>2343</v>
      </c>
      <c r="G3396" s="1" t="s">
        <v>1862</v>
      </c>
      <c r="H3396" s="1" t="s">
        <v>33</v>
      </c>
      <c r="I3396" s="1">
        <v>4</v>
      </c>
    </row>
    <row r="3397" spans="1:9" ht="15">
      <c r="A3397" s="1" t="s">
        <v>9</v>
      </c>
      <c r="B3397" s="1" t="s">
        <v>1794</v>
      </c>
      <c r="C3397" s="1" t="s">
        <v>1860</v>
      </c>
      <c r="D3397" s="1" t="s">
        <v>703</v>
      </c>
      <c r="E3397" s="1">
        <v>8</v>
      </c>
      <c r="F3397" s="1">
        <v>2343</v>
      </c>
      <c r="G3397" s="1" t="s">
        <v>1862</v>
      </c>
      <c r="H3397" s="1" t="s">
        <v>14</v>
      </c>
      <c r="I3397" s="1">
        <v>1</v>
      </c>
    </row>
    <row r="3398" spans="1:9" ht="15">
      <c r="A3398" s="1" t="s">
        <v>9</v>
      </c>
      <c r="B3398" s="1" t="s">
        <v>1794</v>
      </c>
      <c r="C3398" s="1" t="s">
        <v>1860</v>
      </c>
      <c r="D3398" s="1" t="s">
        <v>703</v>
      </c>
      <c r="E3398" s="1">
        <v>8</v>
      </c>
      <c r="F3398" s="1">
        <v>2343</v>
      </c>
      <c r="G3398" s="1" t="s">
        <v>1862</v>
      </c>
      <c r="H3398" s="1" t="s">
        <v>12</v>
      </c>
      <c r="I3398" s="1">
        <v>1</v>
      </c>
    </row>
    <row r="3399" spans="1:9" ht="15">
      <c r="A3399" s="1" t="s">
        <v>9</v>
      </c>
      <c r="B3399" s="1" t="s">
        <v>1794</v>
      </c>
      <c r="C3399" s="1" t="s">
        <v>1860</v>
      </c>
      <c r="D3399" s="1" t="s">
        <v>703</v>
      </c>
      <c r="E3399" s="1">
        <v>8</v>
      </c>
      <c r="F3399" s="1">
        <v>2355</v>
      </c>
      <c r="G3399" s="1" t="s">
        <v>1863</v>
      </c>
      <c r="H3399" s="1" t="s">
        <v>33</v>
      </c>
      <c r="I3399" s="1">
        <v>2</v>
      </c>
    </row>
    <row r="3400" spans="1:9" ht="15">
      <c r="A3400" s="1" t="s">
        <v>9</v>
      </c>
      <c r="B3400" s="1" t="s">
        <v>1794</v>
      </c>
      <c r="C3400" s="1" t="s">
        <v>1860</v>
      </c>
      <c r="D3400" s="1" t="s">
        <v>703</v>
      </c>
      <c r="E3400" s="1">
        <v>8</v>
      </c>
      <c r="F3400" s="1">
        <v>2355</v>
      </c>
      <c r="G3400" s="1" t="s">
        <v>1863</v>
      </c>
      <c r="H3400" s="1" t="s">
        <v>641</v>
      </c>
      <c r="I3400" s="1">
        <v>2</v>
      </c>
    </row>
    <row r="3401" spans="1:9" ht="15">
      <c r="A3401" s="1" t="s">
        <v>9</v>
      </c>
      <c r="B3401" s="1" t="s">
        <v>1794</v>
      </c>
      <c r="C3401" s="1" t="s">
        <v>1860</v>
      </c>
      <c r="D3401" s="1" t="s">
        <v>703</v>
      </c>
      <c r="E3401" s="1">
        <v>8</v>
      </c>
      <c r="F3401" s="1">
        <v>2367</v>
      </c>
      <c r="G3401" s="1" t="s">
        <v>1864</v>
      </c>
      <c r="H3401" s="1" t="s">
        <v>33</v>
      </c>
      <c r="I3401" s="1">
        <v>8</v>
      </c>
    </row>
    <row r="3402" spans="1:9" ht="15">
      <c r="A3402" s="1" t="s">
        <v>9</v>
      </c>
      <c r="B3402" s="1" t="s">
        <v>1794</v>
      </c>
      <c r="C3402" s="1" t="s">
        <v>1860</v>
      </c>
      <c r="D3402" s="1" t="s">
        <v>703</v>
      </c>
      <c r="E3402" s="1">
        <v>8</v>
      </c>
      <c r="F3402" s="1">
        <v>2367</v>
      </c>
      <c r="G3402" s="1" t="s">
        <v>1864</v>
      </c>
      <c r="H3402" s="1" t="s">
        <v>12</v>
      </c>
      <c r="I3402" s="1">
        <v>1</v>
      </c>
    </row>
    <row r="3403" spans="1:9" ht="15">
      <c r="A3403" s="1" t="s">
        <v>9</v>
      </c>
      <c r="B3403" s="1" t="s">
        <v>1794</v>
      </c>
      <c r="C3403" s="1" t="s">
        <v>1860</v>
      </c>
      <c r="D3403" s="1" t="s">
        <v>703</v>
      </c>
      <c r="E3403" s="1">
        <v>8</v>
      </c>
      <c r="F3403" s="1">
        <v>2409</v>
      </c>
      <c r="G3403" s="1" t="s">
        <v>1865</v>
      </c>
      <c r="H3403" s="1" t="s">
        <v>33</v>
      </c>
      <c r="I3403" s="1">
        <v>1</v>
      </c>
    </row>
    <row r="3404" spans="1:9" ht="15">
      <c r="A3404" s="1" t="s">
        <v>9</v>
      </c>
      <c r="B3404" s="1" t="s">
        <v>1794</v>
      </c>
      <c r="C3404" s="1" t="s">
        <v>1860</v>
      </c>
      <c r="D3404" s="1" t="s">
        <v>703</v>
      </c>
      <c r="E3404" s="1">
        <v>8</v>
      </c>
      <c r="F3404" s="1">
        <v>2434</v>
      </c>
      <c r="G3404" s="1" t="s">
        <v>1866</v>
      </c>
      <c r="H3404" s="1" t="s">
        <v>33</v>
      </c>
      <c r="I3404" s="1">
        <v>11</v>
      </c>
    </row>
    <row r="3405" spans="1:9" ht="15">
      <c r="A3405" s="1" t="s">
        <v>9</v>
      </c>
      <c r="B3405" s="1" t="s">
        <v>1794</v>
      </c>
      <c r="C3405" s="1" t="s">
        <v>1860</v>
      </c>
      <c r="D3405" s="1" t="s">
        <v>703</v>
      </c>
      <c r="E3405" s="1">
        <v>8</v>
      </c>
      <c r="F3405" s="1">
        <v>2434</v>
      </c>
      <c r="G3405" s="1" t="s">
        <v>1866</v>
      </c>
      <c r="H3405" s="1" t="s">
        <v>35</v>
      </c>
      <c r="I3405" s="1">
        <v>1</v>
      </c>
    </row>
    <row r="3406" spans="1:9" ht="15">
      <c r="A3406" s="1" t="s">
        <v>9</v>
      </c>
      <c r="B3406" s="1" t="s">
        <v>1794</v>
      </c>
      <c r="C3406" s="1" t="s">
        <v>1860</v>
      </c>
      <c r="D3406" s="1" t="s">
        <v>703</v>
      </c>
      <c r="E3406" s="1">
        <v>8</v>
      </c>
      <c r="F3406" s="1">
        <v>2458</v>
      </c>
      <c r="G3406" s="1" t="s">
        <v>1867</v>
      </c>
      <c r="H3406" s="1" t="s">
        <v>33</v>
      </c>
      <c r="I3406" s="1">
        <v>6</v>
      </c>
    </row>
    <row r="3407" spans="1:9" ht="15">
      <c r="A3407" s="1" t="s">
        <v>9</v>
      </c>
      <c r="B3407" s="1" t="s">
        <v>1794</v>
      </c>
      <c r="C3407" s="1" t="s">
        <v>1860</v>
      </c>
      <c r="D3407" s="1" t="s">
        <v>703</v>
      </c>
      <c r="E3407" s="1">
        <v>8</v>
      </c>
      <c r="F3407" s="1">
        <v>2471</v>
      </c>
      <c r="G3407" s="1" t="s">
        <v>1868</v>
      </c>
      <c r="H3407" s="1" t="s">
        <v>30</v>
      </c>
      <c r="I3407" s="1">
        <v>4</v>
      </c>
    </row>
    <row r="3408" spans="1:9" ht="15">
      <c r="A3408" s="1" t="s">
        <v>9</v>
      </c>
      <c r="B3408" s="1" t="s">
        <v>1794</v>
      </c>
      <c r="C3408" s="1" t="s">
        <v>1860</v>
      </c>
      <c r="D3408" s="1" t="s">
        <v>703</v>
      </c>
      <c r="E3408" s="1">
        <v>8</v>
      </c>
      <c r="F3408" s="1">
        <v>2471</v>
      </c>
      <c r="G3408" s="1" t="s">
        <v>1868</v>
      </c>
      <c r="H3408" s="1" t="s">
        <v>33</v>
      </c>
      <c r="I3408" s="1">
        <v>1</v>
      </c>
    </row>
    <row r="3409" spans="1:9" ht="15">
      <c r="A3409" s="1" t="s">
        <v>9</v>
      </c>
      <c r="B3409" s="1" t="s">
        <v>1794</v>
      </c>
      <c r="C3409" s="1" t="s">
        <v>1860</v>
      </c>
      <c r="D3409" s="1" t="s">
        <v>703</v>
      </c>
      <c r="E3409" s="1">
        <v>8</v>
      </c>
      <c r="F3409" s="1">
        <v>2549</v>
      </c>
      <c r="G3409" s="1" t="s">
        <v>1869</v>
      </c>
      <c r="H3409" s="1" t="s">
        <v>33</v>
      </c>
      <c r="I3409" s="1">
        <v>14</v>
      </c>
    </row>
    <row r="3410" spans="1:9" ht="15">
      <c r="A3410" s="1" t="s">
        <v>9</v>
      </c>
      <c r="B3410" s="1" t="s">
        <v>1794</v>
      </c>
      <c r="C3410" s="1" t="s">
        <v>1860</v>
      </c>
      <c r="D3410" s="1" t="s">
        <v>703</v>
      </c>
      <c r="E3410" s="1">
        <v>8</v>
      </c>
      <c r="F3410" s="1">
        <v>2549</v>
      </c>
      <c r="G3410" s="1" t="s">
        <v>1869</v>
      </c>
      <c r="H3410" s="1" t="s">
        <v>134</v>
      </c>
      <c r="I3410" s="1">
        <v>1</v>
      </c>
    </row>
    <row r="3411" spans="1:9" ht="15">
      <c r="A3411" s="1" t="s">
        <v>9</v>
      </c>
      <c r="B3411" s="1" t="s">
        <v>1794</v>
      </c>
      <c r="C3411" s="1" t="s">
        <v>1860</v>
      </c>
      <c r="D3411" s="1" t="s">
        <v>703</v>
      </c>
      <c r="E3411" s="1">
        <v>8</v>
      </c>
      <c r="F3411" s="1">
        <v>2636</v>
      </c>
      <c r="G3411" s="1" t="s">
        <v>1870</v>
      </c>
      <c r="H3411" s="1" t="s">
        <v>33</v>
      </c>
      <c r="I3411" s="1">
        <v>1</v>
      </c>
    </row>
    <row r="3412" spans="1:9" ht="15">
      <c r="A3412" s="1" t="s">
        <v>9</v>
      </c>
      <c r="B3412" s="1" t="s">
        <v>1794</v>
      </c>
      <c r="C3412" s="1" t="s">
        <v>1860</v>
      </c>
      <c r="D3412" s="1" t="s">
        <v>703</v>
      </c>
      <c r="E3412" s="1">
        <v>8</v>
      </c>
      <c r="F3412" s="1">
        <v>2636</v>
      </c>
      <c r="G3412" s="1" t="s">
        <v>1870</v>
      </c>
      <c r="H3412" s="1" t="s">
        <v>474</v>
      </c>
      <c r="I3412" s="1">
        <v>1</v>
      </c>
    </row>
    <row r="3413" spans="1:9" ht="15">
      <c r="A3413" s="1" t="s">
        <v>9</v>
      </c>
      <c r="B3413" s="1" t="s">
        <v>1794</v>
      </c>
      <c r="C3413" s="1" t="s">
        <v>1860</v>
      </c>
      <c r="D3413" s="1" t="s">
        <v>703</v>
      </c>
      <c r="E3413" s="1">
        <v>8</v>
      </c>
      <c r="F3413" s="1">
        <v>2636</v>
      </c>
      <c r="G3413" s="1" t="s">
        <v>1870</v>
      </c>
      <c r="H3413" s="1" t="s">
        <v>12</v>
      </c>
      <c r="I3413" s="1">
        <v>1</v>
      </c>
    </row>
    <row r="3414" spans="1:9" ht="15">
      <c r="A3414" s="1" t="s">
        <v>9</v>
      </c>
      <c r="B3414" s="1" t="s">
        <v>1794</v>
      </c>
      <c r="C3414" s="1" t="s">
        <v>1860</v>
      </c>
      <c r="D3414" s="1" t="s">
        <v>703</v>
      </c>
      <c r="E3414" s="1">
        <v>8</v>
      </c>
      <c r="F3414" s="1">
        <v>2641</v>
      </c>
      <c r="G3414" s="1" t="s">
        <v>1871</v>
      </c>
      <c r="H3414" s="1" t="s">
        <v>30</v>
      </c>
      <c r="I3414" s="1">
        <v>1</v>
      </c>
    </row>
    <row r="3415" spans="1:9" ht="15">
      <c r="A3415" s="1" t="s">
        <v>9</v>
      </c>
      <c r="B3415" s="1" t="s">
        <v>1794</v>
      </c>
      <c r="C3415" s="1" t="s">
        <v>1860</v>
      </c>
      <c r="D3415" s="1" t="s">
        <v>703</v>
      </c>
      <c r="E3415" s="1">
        <v>8</v>
      </c>
      <c r="F3415" s="1">
        <v>2641</v>
      </c>
      <c r="G3415" s="1" t="s">
        <v>1871</v>
      </c>
      <c r="H3415" s="1" t="s">
        <v>56</v>
      </c>
      <c r="I3415" s="1">
        <v>1</v>
      </c>
    </row>
    <row r="3416" spans="1:9" ht="15">
      <c r="A3416" s="1" t="s">
        <v>9</v>
      </c>
      <c r="B3416" s="1" t="s">
        <v>1794</v>
      </c>
      <c r="C3416" s="1" t="s">
        <v>1860</v>
      </c>
      <c r="D3416" s="1" t="s">
        <v>703</v>
      </c>
      <c r="E3416" s="1">
        <v>8</v>
      </c>
      <c r="F3416" s="1">
        <v>2641</v>
      </c>
      <c r="G3416" s="1" t="s">
        <v>1871</v>
      </c>
      <c r="H3416" s="1" t="s">
        <v>33</v>
      </c>
      <c r="I3416" s="1">
        <v>7</v>
      </c>
    </row>
    <row r="3417" spans="1:9" ht="15">
      <c r="A3417" s="1" t="s">
        <v>9</v>
      </c>
      <c r="B3417" s="1" t="s">
        <v>1794</v>
      </c>
      <c r="C3417" s="1" t="s">
        <v>1860</v>
      </c>
      <c r="D3417" s="1" t="s">
        <v>703</v>
      </c>
      <c r="E3417" s="1">
        <v>8</v>
      </c>
      <c r="F3417" s="1">
        <v>2641</v>
      </c>
      <c r="G3417" s="1" t="s">
        <v>1871</v>
      </c>
      <c r="H3417" s="1" t="s">
        <v>641</v>
      </c>
      <c r="I3417" s="1">
        <v>1</v>
      </c>
    </row>
    <row r="3418" spans="1:9" ht="15">
      <c r="A3418" s="1" t="s">
        <v>9</v>
      </c>
      <c r="B3418" s="1" t="s">
        <v>1794</v>
      </c>
      <c r="C3418" s="1" t="s">
        <v>1860</v>
      </c>
      <c r="D3418" s="1" t="s">
        <v>703</v>
      </c>
      <c r="E3418" s="1">
        <v>8</v>
      </c>
      <c r="F3418" s="1">
        <v>2641</v>
      </c>
      <c r="G3418" s="1" t="s">
        <v>1871</v>
      </c>
      <c r="H3418" s="1" t="s">
        <v>12</v>
      </c>
      <c r="I3418" s="1">
        <v>1</v>
      </c>
    </row>
    <row r="3419" spans="1:9" ht="15">
      <c r="A3419" s="1" t="s">
        <v>9</v>
      </c>
      <c r="B3419" s="1" t="s">
        <v>1794</v>
      </c>
      <c r="C3419" s="1" t="s">
        <v>1860</v>
      </c>
      <c r="D3419" s="1" t="s">
        <v>703</v>
      </c>
      <c r="E3419" s="1">
        <v>8</v>
      </c>
      <c r="F3419" s="1">
        <v>2653</v>
      </c>
      <c r="G3419" s="1" t="s">
        <v>1872</v>
      </c>
      <c r="H3419" s="1" t="s">
        <v>30</v>
      </c>
      <c r="I3419" s="1">
        <v>1</v>
      </c>
    </row>
    <row r="3420" spans="1:9" ht="15">
      <c r="A3420" s="1" t="s">
        <v>9</v>
      </c>
      <c r="B3420" s="1" t="s">
        <v>1794</v>
      </c>
      <c r="C3420" s="1" t="s">
        <v>1860</v>
      </c>
      <c r="D3420" s="1" t="s">
        <v>703</v>
      </c>
      <c r="E3420" s="1">
        <v>8</v>
      </c>
      <c r="F3420" s="1">
        <v>2653</v>
      </c>
      <c r="G3420" s="1" t="s">
        <v>1872</v>
      </c>
      <c r="H3420" s="1" t="s">
        <v>33</v>
      </c>
      <c r="I3420" s="1">
        <v>6</v>
      </c>
    </row>
    <row r="3421" spans="1:9" ht="15">
      <c r="A3421" s="1" t="s">
        <v>9</v>
      </c>
      <c r="B3421" s="1" t="s">
        <v>1794</v>
      </c>
      <c r="C3421" s="1" t="s">
        <v>1860</v>
      </c>
      <c r="D3421" s="1" t="s">
        <v>703</v>
      </c>
      <c r="E3421" s="1">
        <v>8</v>
      </c>
      <c r="F3421" s="1">
        <v>2653</v>
      </c>
      <c r="G3421" s="1" t="s">
        <v>1872</v>
      </c>
      <c r="H3421" s="1" t="s">
        <v>45</v>
      </c>
      <c r="I3421" s="1">
        <v>2</v>
      </c>
    </row>
    <row r="3422" spans="1:9" ht="15">
      <c r="A3422" s="1" t="s">
        <v>9</v>
      </c>
      <c r="B3422" s="1" t="s">
        <v>1794</v>
      </c>
      <c r="C3422" s="1" t="s">
        <v>1860</v>
      </c>
      <c r="D3422" s="1" t="s">
        <v>703</v>
      </c>
      <c r="E3422" s="1">
        <v>8</v>
      </c>
      <c r="F3422" s="1">
        <v>2653</v>
      </c>
      <c r="G3422" s="1" t="s">
        <v>1872</v>
      </c>
      <c r="H3422" s="1" t="s">
        <v>35</v>
      </c>
      <c r="I3422" s="1">
        <v>2</v>
      </c>
    </row>
    <row r="3423" spans="1:9" ht="15">
      <c r="A3423" s="1" t="s">
        <v>9</v>
      </c>
      <c r="B3423" s="1" t="s">
        <v>1794</v>
      </c>
      <c r="C3423" s="1" t="s">
        <v>1860</v>
      </c>
      <c r="D3423" s="1" t="s">
        <v>703</v>
      </c>
      <c r="E3423" s="1">
        <v>8</v>
      </c>
      <c r="F3423" s="1">
        <v>2677</v>
      </c>
      <c r="G3423" s="1" t="s">
        <v>1873</v>
      </c>
      <c r="H3423" s="1" t="s">
        <v>33</v>
      </c>
      <c r="I3423" s="1">
        <v>2</v>
      </c>
    </row>
    <row r="3424" spans="1:9" ht="15">
      <c r="A3424" s="1" t="s">
        <v>9</v>
      </c>
      <c r="B3424" s="1" t="s">
        <v>1794</v>
      </c>
      <c r="C3424" s="1" t="s">
        <v>1860</v>
      </c>
      <c r="D3424" s="1" t="s">
        <v>703</v>
      </c>
      <c r="E3424" s="1">
        <v>8</v>
      </c>
      <c r="F3424" s="1">
        <v>908997</v>
      </c>
      <c r="G3424" s="1" t="s">
        <v>1874</v>
      </c>
      <c r="H3424" s="1" t="s">
        <v>33</v>
      </c>
      <c r="I3424" s="1">
        <v>7</v>
      </c>
    </row>
    <row r="3425" spans="1:9" ht="15">
      <c r="A3425" s="1" t="s">
        <v>9</v>
      </c>
      <c r="B3425" s="1" t="s">
        <v>1875</v>
      </c>
      <c r="C3425" s="1" t="s">
        <v>702</v>
      </c>
      <c r="D3425" s="1" t="s">
        <v>703</v>
      </c>
      <c r="E3425" s="1">
        <v>8</v>
      </c>
      <c r="F3425" s="1">
        <v>1387</v>
      </c>
      <c r="G3425" s="1" t="s">
        <v>1876</v>
      </c>
      <c r="H3425" s="1" t="s">
        <v>56</v>
      </c>
      <c r="I3425" s="1">
        <v>1</v>
      </c>
    </row>
    <row r="3426" spans="1:9" ht="15">
      <c r="A3426" s="1" t="s">
        <v>9</v>
      </c>
      <c r="B3426" s="1" t="s">
        <v>1875</v>
      </c>
      <c r="C3426" s="1" t="s">
        <v>702</v>
      </c>
      <c r="D3426" s="1" t="s">
        <v>703</v>
      </c>
      <c r="E3426" s="1">
        <v>8</v>
      </c>
      <c r="F3426" s="1">
        <v>1387</v>
      </c>
      <c r="G3426" s="1" t="s">
        <v>1876</v>
      </c>
      <c r="H3426" s="1" t="s">
        <v>33</v>
      </c>
      <c r="I3426" s="1">
        <v>6</v>
      </c>
    </row>
    <row r="3427" spans="1:9" ht="15">
      <c r="A3427" s="1" t="s">
        <v>9</v>
      </c>
      <c r="B3427" s="1" t="s">
        <v>1875</v>
      </c>
      <c r="C3427" s="1" t="s">
        <v>702</v>
      </c>
      <c r="D3427" s="1" t="s">
        <v>703</v>
      </c>
      <c r="E3427" s="1">
        <v>8</v>
      </c>
      <c r="F3427" s="1">
        <v>1387</v>
      </c>
      <c r="G3427" s="1" t="s">
        <v>1876</v>
      </c>
      <c r="H3427" s="1" t="s">
        <v>86</v>
      </c>
      <c r="I3427" s="1">
        <v>2</v>
      </c>
    </row>
    <row r="3428" spans="1:9" ht="15">
      <c r="A3428" s="1" t="s">
        <v>9</v>
      </c>
      <c r="B3428" s="1" t="s">
        <v>1875</v>
      </c>
      <c r="C3428" s="1" t="s">
        <v>702</v>
      </c>
      <c r="D3428" s="1" t="s">
        <v>703</v>
      </c>
      <c r="E3428" s="1">
        <v>8</v>
      </c>
      <c r="F3428" s="1">
        <v>1387</v>
      </c>
      <c r="G3428" s="1" t="s">
        <v>1876</v>
      </c>
      <c r="H3428" s="1" t="s">
        <v>35</v>
      </c>
      <c r="I3428" s="1">
        <v>1</v>
      </c>
    </row>
    <row r="3429" spans="1:9" ht="15">
      <c r="A3429" s="1" t="s">
        <v>9</v>
      </c>
      <c r="B3429" s="1" t="s">
        <v>1875</v>
      </c>
      <c r="C3429" s="1" t="s">
        <v>702</v>
      </c>
      <c r="D3429" s="1" t="s">
        <v>703</v>
      </c>
      <c r="E3429" s="1">
        <v>8</v>
      </c>
      <c r="F3429" s="1">
        <v>1399</v>
      </c>
      <c r="G3429" s="1" t="s">
        <v>1877</v>
      </c>
      <c r="H3429" s="1" t="s">
        <v>12</v>
      </c>
      <c r="I3429" s="1">
        <v>2</v>
      </c>
    </row>
    <row r="3430" spans="1:9" ht="15">
      <c r="A3430" s="1" t="s">
        <v>9</v>
      </c>
      <c r="B3430" s="1" t="s">
        <v>1875</v>
      </c>
      <c r="C3430" s="1" t="s">
        <v>702</v>
      </c>
      <c r="D3430" s="1" t="s">
        <v>703</v>
      </c>
      <c r="E3430" s="1">
        <v>8</v>
      </c>
      <c r="F3430" s="1">
        <v>1417</v>
      </c>
      <c r="G3430" s="1" t="s">
        <v>1878</v>
      </c>
      <c r="H3430" s="1" t="s">
        <v>556</v>
      </c>
      <c r="I3430" s="1">
        <v>1</v>
      </c>
    </row>
    <row r="3431" spans="1:9" ht="15">
      <c r="A3431" s="1" t="s">
        <v>9</v>
      </c>
      <c r="B3431" s="1" t="s">
        <v>1875</v>
      </c>
      <c r="C3431" s="1" t="s">
        <v>702</v>
      </c>
      <c r="D3431" s="1" t="s">
        <v>703</v>
      </c>
      <c r="E3431" s="1">
        <v>8</v>
      </c>
      <c r="F3431" s="1">
        <v>1430</v>
      </c>
      <c r="G3431" s="1" t="s">
        <v>1879</v>
      </c>
      <c r="H3431" s="1" t="s">
        <v>34</v>
      </c>
      <c r="I3431" s="1">
        <v>2</v>
      </c>
    </row>
    <row r="3432" spans="1:9" ht="15">
      <c r="A3432" s="1" t="s">
        <v>9</v>
      </c>
      <c r="B3432" s="1" t="s">
        <v>1875</v>
      </c>
      <c r="C3432" s="1" t="s">
        <v>702</v>
      </c>
      <c r="D3432" s="1" t="s">
        <v>703</v>
      </c>
      <c r="E3432" s="1">
        <v>8</v>
      </c>
      <c r="F3432" s="1">
        <v>1430</v>
      </c>
      <c r="G3432" s="1" t="s">
        <v>1879</v>
      </c>
      <c r="H3432" s="1" t="s">
        <v>12</v>
      </c>
      <c r="I3432" s="1">
        <v>1</v>
      </c>
    </row>
    <row r="3433" spans="1:9" ht="15">
      <c r="A3433" s="1" t="s">
        <v>9</v>
      </c>
      <c r="B3433" s="1" t="s">
        <v>1875</v>
      </c>
      <c r="C3433" s="1" t="s">
        <v>702</v>
      </c>
      <c r="D3433" s="1" t="s">
        <v>703</v>
      </c>
      <c r="E3433" s="1">
        <v>8</v>
      </c>
      <c r="F3433" s="1">
        <v>1442</v>
      </c>
      <c r="G3433" s="1" t="s">
        <v>1880</v>
      </c>
      <c r="H3433" s="1" t="s">
        <v>30</v>
      </c>
      <c r="I3433" s="1">
        <v>3</v>
      </c>
    </row>
    <row r="3434" spans="1:9" ht="15">
      <c r="A3434" s="1" t="s">
        <v>9</v>
      </c>
      <c r="B3434" s="1" t="s">
        <v>1875</v>
      </c>
      <c r="C3434" s="1" t="s">
        <v>702</v>
      </c>
      <c r="D3434" s="1" t="s">
        <v>703</v>
      </c>
      <c r="E3434" s="1">
        <v>8</v>
      </c>
      <c r="F3434" s="1">
        <v>1442</v>
      </c>
      <c r="G3434" s="1" t="s">
        <v>1880</v>
      </c>
      <c r="H3434" s="1" t="s">
        <v>33</v>
      </c>
      <c r="I3434" s="1">
        <v>28</v>
      </c>
    </row>
    <row r="3435" spans="1:9" ht="15">
      <c r="A3435" s="1" t="s">
        <v>9</v>
      </c>
      <c r="B3435" s="1" t="s">
        <v>1875</v>
      </c>
      <c r="C3435" s="1" t="s">
        <v>702</v>
      </c>
      <c r="D3435" s="1" t="s">
        <v>703</v>
      </c>
      <c r="E3435" s="1">
        <v>8</v>
      </c>
      <c r="F3435" s="1">
        <v>1442</v>
      </c>
      <c r="G3435" s="1" t="s">
        <v>1880</v>
      </c>
      <c r="H3435" s="1" t="s">
        <v>220</v>
      </c>
      <c r="I3435" s="1">
        <v>1</v>
      </c>
    </row>
    <row r="3436" spans="1:9" ht="15">
      <c r="A3436" s="1" t="s">
        <v>9</v>
      </c>
      <c r="B3436" s="1" t="s">
        <v>1875</v>
      </c>
      <c r="C3436" s="1" t="s">
        <v>702</v>
      </c>
      <c r="D3436" s="1" t="s">
        <v>703</v>
      </c>
      <c r="E3436" s="1">
        <v>8</v>
      </c>
      <c r="F3436" s="1">
        <v>1442</v>
      </c>
      <c r="G3436" s="1" t="s">
        <v>1880</v>
      </c>
      <c r="H3436" s="1" t="s">
        <v>35</v>
      </c>
      <c r="I3436" s="1">
        <v>1</v>
      </c>
    </row>
    <row r="3437" spans="1:9" ht="15">
      <c r="A3437" s="1" t="s">
        <v>9</v>
      </c>
      <c r="B3437" s="1" t="s">
        <v>1875</v>
      </c>
      <c r="C3437" s="1" t="s">
        <v>702</v>
      </c>
      <c r="D3437" s="1" t="s">
        <v>703</v>
      </c>
      <c r="E3437" s="1">
        <v>8</v>
      </c>
      <c r="F3437" s="1">
        <v>1442</v>
      </c>
      <c r="G3437" s="1" t="s">
        <v>1880</v>
      </c>
      <c r="H3437" s="1" t="s">
        <v>105</v>
      </c>
      <c r="I3437" s="1">
        <v>1</v>
      </c>
    </row>
    <row r="3438" spans="1:9" ht="15">
      <c r="A3438" s="1" t="s">
        <v>9</v>
      </c>
      <c r="B3438" s="1" t="s">
        <v>1875</v>
      </c>
      <c r="C3438" s="1" t="s">
        <v>702</v>
      </c>
      <c r="D3438" s="1" t="s">
        <v>703</v>
      </c>
      <c r="E3438" s="1">
        <v>8</v>
      </c>
      <c r="F3438" s="1">
        <v>1442</v>
      </c>
      <c r="G3438" s="1" t="s">
        <v>1880</v>
      </c>
      <c r="H3438" s="1" t="s">
        <v>12</v>
      </c>
      <c r="I3438" s="1">
        <v>4</v>
      </c>
    </row>
    <row r="3439" spans="1:9" ht="15">
      <c r="A3439" s="1" t="s">
        <v>9</v>
      </c>
      <c r="B3439" s="1" t="s">
        <v>1875</v>
      </c>
      <c r="C3439" s="1" t="s">
        <v>702</v>
      </c>
      <c r="D3439" s="1" t="s">
        <v>703</v>
      </c>
      <c r="E3439" s="1">
        <v>8</v>
      </c>
      <c r="F3439" s="1">
        <v>1491</v>
      </c>
      <c r="G3439" s="1" t="s">
        <v>1881</v>
      </c>
      <c r="H3439" s="1" t="s">
        <v>33</v>
      </c>
      <c r="I3439" s="1">
        <v>2</v>
      </c>
    </row>
    <row r="3440" spans="1:9" ht="15">
      <c r="A3440" s="1" t="s">
        <v>9</v>
      </c>
      <c r="B3440" s="1" t="s">
        <v>1875</v>
      </c>
      <c r="C3440" s="1" t="s">
        <v>702</v>
      </c>
      <c r="D3440" s="1" t="s">
        <v>703</v>
      </c>
      <c r="E3440" s="1">
        <v>8</v>
      </c>
      <c r="F3440" s="1">
        <v>1600</v>
      </c>
      <c r="G3440" s="1" t="s">
        <v>1882</v>
      </c>
      <c r="H3440" s="1" t="s">
        <v>30</v>
      </c>
      <c r="I3440" s="1">
        <v>1</v>
      </c>
    </row>
    <row r="3441" spans="1:9" ht="15">
      <c r="A3441" s="1" t="s">
        <v>9</v>
      </c>
      <c r="B3441" s="1" t="s">
        <v>1875</v>
      </c>
      <c r="C3441" s="1" t="s">
        <v>702</v>
      </c>
      <c r="D3441" s="1" t="s">
        <v>703</v>
      </c>
      <c r="E3441" s="1">
        <v>8</v>
      </c>
      <c r="F3441" s="1">
        <v>1600</v>
      </c>
      <c r="G3441" s="1" t="s">
        <v>1882</v>
      </c>
      <c r="H3441" s="1" t="s">
        <v>56</v>
      </c>
      <c r="I3441" s="1">
        <v>3</v>
      </c>
    </row>
    <row r="3442" spans="1:9" ht="15">
      <c r="A3442" s="1" t="s">
        <v>9</v>
      </c>
      <c r="B3442" s="1" t="s">
        <v>1875</v>
      </c>
      <c r="C3442" s="1" t="s">
        <v>702</v>
      </c>
      <c r="D3442" s="1" t="s">
        <v>703</v>
      </c>
      <c r="E3442" s="1">
        <v>8</v>
      </c>
      <c r="F3442" s="1">
        <v>1600</v>
      </c>
      <c r="G3442" s="1" t="s">
        <v>1882</v>
      </c>
      <c r="H3442" s="1" t="s">
        <v>33</v>
      </c>
      <c r="I3442" s="1">
        <v>25</v>
      </c>
    </row>
    <row r="3443" spans="1:9" ht="15">
      <c r="A3443" s="1" t="s">
        <v>9</v>
      </c>
      <c r="B3443" s="1" t="s">
        <v>1875</v>
      </c>
      <c r="C3443" s="1" t="s">
        <v>702</v>
      </c>
      <c r="D3443" s="1" t="s">
        <v>703</v>
      </c>
      <c r="E3443" s="1">
        <v>8</v>
      </c>
      <c r="F3443" s="1">
        <v>1600</v>
      </c>
      <c r="G3443" s="1" t="s">
        <v>1882</v>
      </c>
      <c r="H3443" s="1" t="s">
        <v>449</v>
      </c>
      <c r="I3443" s="1">
        <v>1</v>
      </c>
    </row>
    <row r="3444" spans="1:9" ht="15">
      <c r="A3444" s="1" t="s">
        <v>9</v>
      </c>
      <c r="B3444" s="1" t="s">
        <v>1875</v>
      </c>
      <c r="C3444" s="1" t="s">
        <v>702</v>
      </c>
      <c r="D3444" s="1" t="s">
        <v>703</v>
      </c>
      <c r="E3444" s="1">
        <v>8</v>
      </c>
      <c r="F3444" s="1">
        <v>1600</v>
      </c>
      <c r="G3444" s="1" t="s">
        <v>1882</v>
      </c>
      <c r="H3444" s="1" t="s">
        <v>219</v>
      </c>
      <c r="I3444" s="1">
        <v>1</v>
      </c>
    </row>
    <row r="3445" spans="1:9" ht="15">
      <c r="A3445" s="1" t="s">
        <v>9</v>
      </c>
      <c r="B3445" s="1" t="s">
        <v>1875</v>
      </c>
      <c r="C3445" s="1" t="s">
        <v>702</v>
      </c>
      <c r="D3445" s="1" t="s">
        <v>703</v>
      </c>
      <c r="E3445" s="1">
        <v>8</v>
      </c>
      <c r="F3445" s="1">
        <v>1600</v>
      </c>
      <c r="G3445" s="1" t="s">
        <v>1882</v>
      </c>
      <c r="H3445" s="1" t="s">
        <v>12</v>
      </c>
      <c r="I3445" s="1">
        <v>4</v>
      </c>
    </row>
    <row r="3446" spans="1:9" ht="15">
      <c r="A3446" s="1" t="s">
        <v>9</v>
      </c>
      <c r="B3446" s="1" t="s">
        <v>1875</v>
      </c>
      <c r="C3446" s="1" t="s">
        <v>702</v>
      </c>
      <c r="D3446" s="1" t="s">
        <v>703</v>
      </c>
      <c r="E3446" s="1">
        <v>8</v>
      </c>
      <c r="F3446" s="1">
        <v>1624</v>
      </c>
      <c r="G3446" s="1" t="s">
        <v>1883</v>
      </c>
      <c r="H3446" s="1" t="s">
        <v>1125</v>
      </c>
      <c r="I3446" s="1">
        <v>1</v>
      </c>
    </row>
    <row r="3447" spans="1:9" ht="15">
      <c r="A3447" s="1" t="s">
        <v>9</v>
      </c>
      <c r="B3447" s="1" t="s">
        <v>1875</v>
      </c>
      <c r="C3447" s="1" t="s">
        <v>702</v>
      </c>
      <c r="D3447" s="1" t="s">
        <v>703</v>
      </c>
      <c r="E3447" s="1">
        <v>8</v>
      </c>
      <c r="F3447" s="1">
        <v>1624</v>
      </c>
      <c r="G3447" s="1" t="s">
        <v>1883</v>
      </c>
      <c r="H3447" s="1" t="s">
        <v>33</v>
      </c>
      <c r="I3447" s="1">
        <v>4</v>
      </c>
    </row>
    <row r="3448" spans="1:9" ht="15">
      <c r="A3448" s="1" t="s">
        <v>9</v>
      </c>
      <c r="B3448" s="1" t="s">
        <v>1875</v>
      </c>
      <c r="C3448" s="1" t="s">
        <v>702</v>
      </c>
      <c r="D3448" s="1" t="s">
        <v>703</v>
      </c>
      <c r="E3448" s="1">
        <v>8</v>
      </c>
      <c r="F3448" s="1">
        <v>1624</v>
      </c>
      <c r="G3448" s="1" t="s">
        <v>1883</v>
      </c>
      <c r="H3448" s="1" t="s">
        <v>86</v>
      </c>
      <c r="I3448" s="1">
        <v>1</v>
      </c>
    </row>
    <row r="3449" spans="1:9" ht="15">
      <c r="A3449" s="1" t="s">
        <v>9</v>
      </c>
      <c r="B3449" s="1" t="s">
        <v>1875</v>
      </c>
      <c r="C3449" s="1" t="s">
        <v>702</v>
      </c>
      <c r="D3449" s="1" t="s">
        <v>703</v>
      </c>
      <c r="E3449" s="1">
        <v>8</v>
      </c>
      <c r="F3449" s="1">
        <v>1624</v>
      </c>
      <c r="G3449" s="1" t="s">
        <v>1883</v>
      </c>
      <c r="H3449" s="1" t="s">
        <v>147</v>
      </c>
      <c r="I3449" s="1">
        <v>2</v>
      </c>
    </row>
    <row r="3450" spans="1:9" ht="15">
      <c r="A3450" s="1" t="s">
        <v>9</v>
      </c>
      <c r="B3450" s="1" t="s">
        <v>1875</v>
      </c>
      <c r="C3450" s="1" t="s">
        <v>702</v>
      </c>
      <c r="D3450" s="1" t="s">
        <v>703</v>
      </c>
      <c r="E3450" s="1">
        <v>8</v>
      </c>
      <c r="F3450" s="1">
        <v>1624</v>
      </c>
      <c r="G3450" s="1" t="s">
        <v>1883</v>
      </c>
      <c r="H3450" s="1" t="s">
        <v>134</v>
      </c>
      <c r="I3450" s="1">
        <v>1</v>
      </c>
    </row>
    <row r="3451" spans="1:9" ht="15">
      <c r="A3451" s="1" t="s">
        <v>9</v>
      </c>
      <c r="B3451" s="1" t="s">
        <v>1875</v>
      </c>
      <c r="C3451" s="1" t="s">
        <v>702</v>
      </c>
      <c r="D3451" s="1" t="s">
        <v>703</v>
      </c>
      <c r="E3451" s="1">
        <v>8</v>
      </c>
      <c r="F3451" s="1">
        <v>1624</v>
      </c>
      <c r="G3451" s="1" t="s">
        <v>1883</v>
      </c>
      <c r="H3451" s="1" t="s">
        <v>34</v>
      </c>
      <c r="I3451" s="1">
        <v>1</v>
      </c>
    </row>
    <row r="3452" spans="1:9" ht="15">
      <c r="A3452" s="1" t="s">
        <v>9</v>
      </c>
      <c r="B3452" s="1" t="s">
        <v>1875</v>
      </c>
      <c r="C3452" s="1" t="s">
        <v>702</v>
      </c>
      <c r="D3452" s="1" t="s">
        <v>703</v>
      </c>
      <c r="E3452" s="1">
        <v>8</v>
      </c>
      <c r="F3452" s="1">
        <v>1624</v>
      </c>
      <c r="G3452" s="1" t="s">
        <v>1883</v>
      </c>
      <c r="H3452" s="1" t="s">
        <v>766</v>
      </c>
      <c r="I3452" s="1">
        <v>1</v>
      </c>
    </row>
    <row r="3453" spans="1:9" ht="15">
      <c r="A3453" s="1" t="s">
        <v>9</v>
      </c>
      <c r="B3453" s="1" t="s">
        <v>1875</v>
      </c>
      <c r="C3453" s="1" t="s">
        <v>702</v>
      </c>
      <c r="D3453" s="1" t="s">
        <v>703</v>
      </c>
      <c r="E3453" s="1">
        <v>8</v>
      </c>
      <c r="F3453" s="1">
        <v>1703</v>
      </c>
      <c r="G3453" s="1" t="s">
        <v>1884</v>
      </c>
      <c r="H3453" s="1" t="s">
        <v>33</v>
      </c>
      <c r="I3453" s="1">
        <v>11</v>
      </c>
    </row>
    <row r="3454" spans="1:9" ht="15">
      <c r="A3454" s="1" t="s">
        <v>9</v>
      </c>
      <c r="B3454" s="1" t="s">
        <v>1875</v>
      </c>
      <c r="C3454" s="1" t="s">
        <v>702</v>
      </c>
      <c r="D3454" s="1" t="s">
        <v>703</v>
      </c>
      <c r="E3454" s="1">
        <v>8</v>
      </c>
      <c r="F3454" s="1">
        <v>1703</v>
      </c>
      <c r="G3454" s="1" t="s">
        <v>1884</v>
      </c>
      <c r="H3454" s="1" t="s">
        <v>86</v>
      </c>
      <c r="I3454" s="1">
        <v>1</v>
      </c>
    </row>
    <row r="3455" spans="1:9" ht="15">
      <c r="A3455" s="1" t="s">
        <v>9</v>
      </c>
      <c r="B3455" s="1" t="s">
        <v>1875</v>
      </c>
      <c r="C3455" s="1" t="s">
        <v>702</v>
      </c>
      <c r="D3455" s="1" t="s">
        <v>703</v>
      </c>
      <c r="E3455" s="1">
        <v>8</v>
      </c>
      <c r="F3455" s="1">
        <v>1703</v>
      </c>
      <c r="G3455" s="1" t="s">
        <v>1884</v>
      </c>
      <c r="H3455" s="1" t="s">
        <v>556</v>
      </c>
      <c r="I3455" s="1">
        <v>1</v>
      </c>
    </row>
    <row r="3456" spans="1:9" ht="15">
      <c r="A3456" s="1" t="s">
        <v>9</v>
      </c>
      <c r="B3456" s="1" t="s">
        <v>1875</v>
      </c>
      <c r="C3456" s="1" t="s">
        <v>702</v>
      </c>
      <c r="D3456" s="1" t="s">
        <v>703</v>
      </c>
      <c r="E3456" s="1">
        <v>8</v>
      </c>
      <c r="F3456" s="1">
        <v>1703</v>
      </c>
      <c r="G3456" s="1" t="s">
        <v>1884</v>
      </c>
      <c r="H3456" s="1" t="s">
        <v>34</v>
      </c>
      <c r="I3456" s="1">
        <v>1</v>
      </c>
    </row>
    <row r="3457" spans="1:9" ht="15">
      <c r="A3457" s="1" t="s">
        <v>9</v>
      </c>
      <c r="B3457" s="1" t="s">
        <v>1875</v>
      </c>
      <c r="C3457" s="1" t="s">
        <v>702</v>
      </c>
      <c r="D3457" s="1" t="s">
        <v>703</v>
      </c>
      <c r="E3457" s="1">
        <v>8</v>
      </c>
      <c r="F3457" s="1">
        <v>1703</v>
      </c>
      <c r="G3457" s="1" t="s">
        <v>1884</v>
      </c>
      <c r="H3457" s="1" t="s">
        <v>35</v>
      </c>
      <c r="I3457" s="1">
        <v>2</v>
      </c>
    </row>
    <row r="3458" spans="1:9" ht="15">
      <c r="A3458" s="1" t="s">
        <v>9</v>
      </c>
      <c r="B3458" s="1" t="s">
        <v>1875</v>
      </c>
      <c r="C3458" s="1" t="s">
        <v>702</v>
      </c>
      <c r="D3458" s="1" t="s">
        <v>703</v>
      </c>
      <c r="E3458" s="1">
        <v>8</v>
      </c>
      <c r="F3458" s="1">
        <v>1703</v>
      </c>
      <c r="G3458" s="1" t="s">
        <v>1884</v>
      </c>
      <c r="H3458" s="1" t="s">
        <v>12</v>
      </c>
      <c r="I3458" s="1">
        <v>1</v>
      </c>
    </row>
    <row r="3459" spans="1:9" ht="15">
      <c r="A3459" s="1" t="s">
        <v>9</v>
      </c>
      <c r="B3459" s="1" t="s">
        <v>1875</v>
      </c>
      <c r="C3459" s="1" t="s">
        <v>702</v>
      </c>
      <c r="D3459" s="1" t="s">
        <v>703</v>
      </c>
      <c r="E3459" s="1">
        <v>8</v>
      </c>
      <c r="F3459" s="1">
        <v>1806</v>
      </c>
      <c r="G3459" s="1" t="s">
        <v>1885</v>
      </c>
      <c r="H3459" s="1" t="s">
        <v>12</v>
      </c>
      <c r="I3459" s="1">
        <v>1</v>
      </c>
    </row>
    <row r="3460" spans="1:9" ht="15">
      <c r="A3460" s="1" t="s">
        <v>9</v>
      </c>
      <c r="B3460" s="1" t="s">
        <v>1875</v>
      </c>
      <c r="C3460" s="1" t="s">
        <v>702</v>
      </c>
      <c r="D3460" s="1" t="s">
        <v>703</v>
      </c>
      <c r="E3460" s="1">
        <v>8</v>
      </c>
      <c r="F3460" s="1">
        <v>1910</v>
      </c>
      <c r="G3460" s="1" t="s">
        <v>1886</v>
      </c>
      <c r="H3460" s="1" t="s">
        <v>33</v>
      </c>
      <c r="I3460" s="1">
        <v>1</v>
      </c>
    </row>
    <row r="3461" spans="1:9" ht="15">
      <c r="A3461" s="1" t="s">
        <v>9</v>
      </c>
      <c r="B3461" s="1" t="s">
        <v>1875</v>
      </c>
      <c r="C3461" s="1" t="s">
        <v>702</v>
      </c>
      <c r="D3461" s="1" t="s">
        <v>703</v>
      </c>
      <c r="E3461" s="1">
        <v>8</v>
      </c>
      <c r="F3461" s="1">
        <v>1910</v>
      </c>
      <c r="G3461" s="1" t="s">
        <v>1886</v>
      </c>
      <c r="H3461" s="1" t="s">
        <v>220</v>
      </c>
      <c r="I3461" s="1">
        <v>2</v>
      </c>
    </row>
    <row r="3462" spans="1:9" ht="15">
      <c r="A3462" s="1" t="s">
        <v>9</v>
      </c>
      <c r="B3462" s="1" t="s">
        <v>1875</v>
      </c>
      <c r="C3462" s="1" t="s">
        <v>702</v>
      </c>
      <c r="D3462" s="1" t="s">
        <v>703</v>
      </c>
      <c r="E3462" s="1">
        <v>8</v>
      </c>
      <c r="F3462" s="1">
        <v>1910</v>
      </c>
      <c r="G3462" s="1" t="s">
        <v>1886</v>
      </c>
      <c r="H3462" s="1" t="s">
        <v>12</v>
      </c>
      <c r="I3462" s="1">
        <v>5</v>
      </c>
    </row>
    <row r="3463" spans="1:9" ht="15">
      <c r="A3463" s="1" t="s">
        <v>9</v>
      </c>
      <c r="B3463" s="1" t="s">
        <v>1875</v>
      </c>
      <c r="C3463" s="1" t="s">
        <v>1887</v>
      </c>
      <c r="D3463" s="1" t="s">
        <v>703</v>
      </c>
      <c r="E3463" s="1">
        <v>8</v>
      </c>
      <c r="F3463" s="1">
        <v>1971</v>
      </c>
      <c r="G3463" s="1" t="s">
        <v>1888</v>
      </c>
      <c r="H3463" s="1" t="s">
        <v>167</v>
      </c>
      <c r="I3463" s="1">
        <v>1</v>
      </c>
    </row>
    <row r="3464" spans="1:9" ht="15">
      <c r="A3464" s="1" t="s">
        <v>9</v>
      </c>
      <c r="B3464" s="1" t="s">
        <v>1875</v>
      </c>
      <c r="C3464" s="1" t="s">
        <v>1887</v>
      </c>
      <c r="D3464" s="1" t="s">
        <v>703</v>
      </c>
      <c r="E3464" s="1">
        <v>8</v>
      </c>
      <c r="F3464" s="1">
        <v>1971</v>
      </c>
      <c r="G3464" s="1" t="s">
        <v>1888</v>
      </c>
      <c r="H3464" s="1" t="s">
        <v>30</v>
      </c>
      <c r="I3464" s="1">
        <v>2</v>
      </c>
    </row>
    <row r="3465" spans="1:9" ht="15">
      <c r="A3465" s="1" t="s">
        <v>9</v>
      </c>
      <c r="B3465" s="1" t="s">
        <v>1875</v>
      </c>
      <c r="C3465" s="1" t="s">
        <v>1887</v>
      </c>
      <c r="D3465" s="1" t="s">
        <v>703</v>
      </c>
      <c r="E3465" s="1">
        <v>8</v>
      </c>
      <c r="F3465" s="1">
        <v>1971</v>
      </c>
      <c r="G3465" s="1" t="s">
        <v>1888</v>
      </c>
      <c r="H3465" s="1" t="s">
        <v>50</v>
      </c>
      <c r="I3465" s="1">
        <v>1</v>
      </c>
    </row>
    <row r="3466" spans="1:9" ht="15">
      <c r="A3466" s="1" t="s">
        <v>9</v>
      </c>
      <c r="B3466" s="1" t="s">
        <v>1875</v>
      </c>
      <c r="C3466" s="1" t="s">
        <v>1887</v>
      </c>
      <c r="D3466" s="1" t="s">
        <v>703</v>
      </c>
      <c r="E3466" s="1">
        <v>8</v>
      </c>
      <c r="F3466" s="1">
        <v>1971</v>
      </c>
      <c r="G3466" s="1" t="s">
        <v>1888</v>
      </c>
      <c r="H3466" s="1" t="s">
        <v>45</v>
      </c>
      <c r="I3466" s="1">
        <v>5</v>
      </c>
    </row>
    <row r="3467" spans="1:9" ht="15">
      <c r="A3467" s="1" t="s">
        <v>9</v>
      </c>
      <c r="B3467" s="1" t="s">
        <v>1875</v>
      </c>
      <c r="C3467" s="1" t="s">
        <v>1887</v>
      </c>
      <c r="D3467" s="1" t="s">
        <v>703</v>
      </c>
      <c r="E3467" s="1">
        <v>8</v>
      </c>
      <c r="F3467" s="1">
        <v>1971</v>
      </c>
      <c r="G3467" s="1" t="s">
        <v>1888</v>
      </c>
      <c r="H3467" s="1" t="s">
        <v>134</v>
      </c>
      <c r="I3467" s="1">
        <v>1</v>
      </c>
    </row>
    <row r="3468" spans="1:9" ht="15">
      <c r="A3468" s="1" t="s">
        <v>9</v>
      </c>
      <c r="B3468" s="1" t="s">
        <v>1875</v>
      </c>
      <c r="C3468" s="1" t="s">
        <v>1887</v>
      </c>
      <c r="D3468" s="1" t="s">
        <v>703</v>
      </c>
      <c r="E3468" s="1">
        <v>8</v>
      </c>
      <c r="F3468" s="1">
        <v>1971</v>
      </c>
      <c r="G3468" s="1" t="s">
        <v>1888</v>
      </c>
      <c r="H3468" s="1" t="s">
        <v>14</v>
      </c>
      <c r="I3468" s="1">
        <v>1</v>
      </c>
    </row>
    <row r="3469" spans="1:9" ht="15">
      <c r="A3469" s="1" t="s">
        <v>9</v>
      </c>
      <c r="B3469" s="1" t="s">
        <v>1875</v>
      </c>
      <c r="C3469" s="1" t="s">
        <v>1887</v>
      </c>
      <c r="D3469" s="1" t="s">
        <v>703</v>
      </c>
      <c r="E3469" s="1">
        <v>8</v>
      </c>
      <c r="F3469" s="1">
        <v>1971</v>
      </c>
      <c r="G3469" s="1" t="s">
        <v>1888</v>
      </c>
      <c r="H3469" s="1" t="s">
        <v>721</v>
      </c>
      <c r="I3469" s="1">
        <v>2</v>
      </c>
    </row>
    <row r="3470" spans="1:9" ht="15">
      <c r="A3470" s="1" t="s">
        <v>9</v>
      </c>
      <c r="B3470" s="1" t="s">
        <v>1875</v>
      </c>
      <c r="C3470" s="1" t="s">
        <v>1887</v>
      </c>
      <c r="D3470" s="1" t="s">
        <v>703</v>
      </c>
      <c r="E3470" s="1">
        <v>8</v>
      </c>
      <c r="F3470" s="1">
        <v>1971</v>
      </c>
      <c r="G3470" s="1" t="s">
        <v>1888</v>
      </c>
      <c r="H3470" s="1" t="s">
        <v>12</v>
      </c>
      <c r="I3470" s="1">
        <v>3</v>
      </c>
    </row>
    <row r="3471" spans="1:9" ht="15">
      <c r="A3471" s="1" t="s">
        <v>9</v>
      </c>
      <c r="B3471" s="1" t="s">
        <v>1875</v>
      </c>
      <c r="C3471" s="1" t="s">
        <v>1887</v>
      </c>
      <c r="D3471" s="1" t="s">
        <v>703</v>
      </c>
      <c r="E3471" s="1">
        <v>8</v>
      </c>
      <c r="F3471" s="1">
        <v>2136</v>
      </c>
      <c r="G3471" s="1" t="s">
        <v>1889</v>
      </c>
      <c r="H3471" s="1" t="s">
        <v>45</v>
      </c>
      <c r="I3471" s="1">
        <v>1</v>
      </c>
    </row>
    <row r="3472" spans="1:9" ht="15">
      <c r="A3472" s="1" t="s">
        <v>9</v>
      </c>
      <c r="B3472" s="1" t="s">
        <v>1875</v>
      </c>
      <c r="C3472" s="1" t="s">
        <v>1887</v>
      </c>
      <c r="D3472" s="1" t="s">
        <v>703</v>
      </c>
      <c r="E3472" s="1">
        <v>8</v>
      </c>
      <c r="F3472" s="1">
        <v>2136</v>
      </c>
      <c r="G3472" s="1" t="s">
        <v>1889</v>
      </c>
      <c r="H3472" s="1" t="s">
        <v>14</v>
      </c>
      <c r="I3472" s="1">
        <v>2</v>
      </c>
    </row>
    <row r="3473" spans="1:9" ht="15">
      <c r="A3473" s="1" t="s">
        <v>9</v>
      </c>
      <c r="B3473" s="1" t="s">
        <v>1875</v>
      </c>
      <c r="C3473" s="1" t="s">
        <v>1887</v>
      </c>
      <c r="D3473" s="1" t="s">
        <v>703</v>
      </c>
      <c r="E3473" s="1">
        <v>8</v>
      </c>
      <c r="F3473" s="1">
        <v>2318</v>
      </c>
      <c r="G3473" s="1" t="s">
        <v>1890</v>
      </c>
      <c r="H3473" s="1" t="s">
        <v>33</v>
      </c>
      <c r="I3473" s="1">
        <v>1</v>
      </c>
    </row>
    <row r="3474" spans="1:9" ht="15">
      <c r="A3474" s="1" t="s">
        <v>9</v>
      </c>
      <c r="B3474" s="1" t="s">
        <v>1875</v>
      </c>
      <c r="C3474" s="1" t="s">
        <v>1887</v>
      </c>
      <c r="D3474" s="1" t="s">
        <v>703</v>
      </c>
      <c r="E3474" s="1">
        <v>8</v>
      </c>
      <c r="F3474" s="1">
        <v>2318</v>
      </c>
      <c r="G3474" s="1" t="s">
        <v>1890</v>
      </c>
      <c r="H3474" s="1" t="s">
        <v>474</v>
      </c>
      <c r="I3474" s="1">
        <v>1</v>
      </c>
    </row>
    <row r="3475" spans="1:9" ht="15">
      <c r="A3475" s="1" t="s">
        <v>9</v>
      </c>
      <c r="B3475" s="1" t="s">
        <v>1875</v>
      </c>
      <c r="C3475" s="1" t="s">
        <v>1887</v>
      </c>
      <c r="D3475" s="1" t="s">
        <v>703</v>
      </c>
      <c r="E3475" s="1">
        <v>8</v>
      </c>
      <c r="F3475" s="1">
        <v>2318</v>
      </c>
      <c r="G3475" s="1" t="s">
        <v>1890</v>
      </c>
      <c r="H3475" s="1" t="s">
        <v>12</v>
      </c>
      <c r="I3475" s="1">
        <v>1</v>
      </c>
    </row>
    <row r="3476" spans="1:9" ht="15">
      <c r="A3476" s="1" t="s">
        <v>9</v>
      </c>
      <c r="B3476" s="1" t="s">
        <v>1875</v>
      </c>
      <c r="C3476" s="1" t="s">
        <v>1887</v>
      </c>
      <c r="D3476" s="1" t="s">
        <v>703</v>
      </c>
      <c r="E3476" s="1">
        <v>8</v>
      </c>
      <c r="F3476" s="1">
        <v>37333</v>
      </c>
      <c r="G3476" s="1" t="s">
        <v>1891</v>
      </c>
      <c r="H3476" s="1" t="s">
        <v>45</v>
      </c>
      <c r="I3476" s="1">
        <v>2</v>
      </c>
    </row>
    <row r="3477" spans="1:9" ht="15">
      <c r="A3477" s="1" t="s">
        <v>9</v>
      </c>
      <c r="B3477" s="1" t="s">
        <v>1875</v>
      </c>
      <c r="C3477" s="1" t="s">
        <v>1887</v>
      </c>
      <c r="D3477" s="1" t="s">
        <v>703</v>
      </c>
      <c r="E3477" s="1">
        <v>8</v>
      </c>
      <c r="F3477" s="1">
        <v>37333</v>
      </c>
      <c r="G3477" s="1" t="s">
        <v>1891</v>
      </c>
      <c r="H3477" s="1" t="s">
        <v>220</v>
      </c>
      <c r="I3477" s="1">
        <v>1</v>
      </c>
    </row>
    <row r="3478" spans="1:9" ht="15">
      <c r="A3478" s="1" t="s">
        <v>9</v>
      </c>
      <c r="B3478" s="1" t="s">
        <v>1875</v>
      </c>
      <c r="C3478" s="1" t="s">
        <v>1887</v>
      </c>
      <c r="D3478" s="1" t="s">
        <v>703</v>
      </c>
      <c r="E3478" s="1">
        <v>8</v>
      </c>
      <c r="F3478" s="1">
        <v>37333</v>
      </c>
      <c r="G3478" s="1" t="s">
        <v>1891</v>
      </c>
      <c r="H3478" s="1" t="s">
        <v>35</v>
      </c>
      <c r="I3478" s="1">
        <v>1</v>
      </c>
    </row>
    <row r="3479" spans="1:9" ht="15">
      <c r="A3479" s="1" t="s">
        <v>9</v>
      </c>
      <c r="B3479" s="1" t="s">
        <v>1875</v>
      </c>
      <c r="C3479" s="1" t="s">
        <v>1887</v>
      </c>
      <c r="D3479" s="1" t="s">
        <v>703</v>
      </c>
      <c r="E3479" s="1">
        <v>8</v>
      </c>
      <c r="F3479" s="1">
        <v>38106</v>
      </c>
      <c r="G3479" s="1" t="s">
        <v>1892</v>
      </c>
      <c r="H3479" s="1" t="s">
        <v>33</v>
      </c>
      <c r="I3479" s="1">
        <v>1</v>
      </c>
    </row>
    <row r="3480" spans="1:9" ht="15">
      <c r="A3480" s="1" t="s">
        <v>9</v>
      </c>
      <c r="B3480" s="1" t="s">
        <v>1875</v>
      </c>
      <c r="C3480" s="1" t="s">
        <v>1887</v>
      </c>
      <c r="D3480" s="1" t="s">
        <v>703</v>
      </c>
      <c r="E3480" s="1">
        <v>8</v>
      </c>
      <c r="F3480" s="1">
        <v>44271</v>
      </c>
      <c r="G3480" s="1" t="s">
        <v>1893</v>
      </c>
      <c r="H3480" s="1" t="s">
        <v>30</v>
      </c>
      <c r="I3480" s="1">
        <v>1</v>
      </c>
    </row>
    <row r="3481" spans="1:9" ht="15">
      <c r="A3481" s="1" t="s">
        <v>9</v>
      </c>
      <c r="B3481" s="1" t="s">
        <v>1875</v>
      </c>
      <c r="C3481" s="1" t="s">
        <v>1887</v>
      </c>
      <c r="D3481" s="1" t="s">
        <v>703</v>
      </c>
      <c r="E3481" s="1">
        <v>8</v>
      </c>
      <c r="F3481" s="1">
        <v>44271</v>
      </c>
      <c r="G3481" s="1" t="s">
        <v>1893</v>
      </c>
      <c r="H3481" s="1" t="s">
        <v>45</v>
      </c>
      <c r="I3481" s="1">
        <v>3</v>
      </c>
    </row>
    <row r="3482" spans="1:9" ht="15">
      <c r="A3482" s="1" t="s">
        <v>9</v>
      </c>
      <c r="B3482" s="1" t="s">
        <v>1875</v>
      </c>
      <c r="C3482" s="1" t="s">
        <v>1887</v>
      </c>
      <c r="D3482" s="1" t="s">
        <v>703</v>
      </c>
      <c r="E3482" s="1">
        <v>8</v>
      </c>
      <c r="F3482" s="1">
        <v>44271</v>
      </c>
      <c r="G3482" s="1" t="s">
        <v>1893</v>
      </c>
      <c r="H3482" s="1" t="s">
        <v>147</v>
      </c>
      <c r="I3482" s="1">
        <v>2</v>
      </c>
    </row>
    <row r="3483" spans="1:9" ht="15">
      <c r="A3483" s="1" t="s">
        <v>9</v>
      </c>
      <c r="B3483" s="1" t="s">
        <v>1875</v>
      </c>
      <c r="C3483" s="1" t="s">
        <v>1887</v>
      </c>
      <c r="D3483" s="1" t="s">
        <v>703</v>
      </c>
      <c r="E3483" s="1">
        <v>8</v>
      </c>
      <c r="F3483" s="1">
        <v>44271</v>
      </c>
      <c r="G3483" s="1" t="s">
        <v>1893</v>
      </c>
      <c r="H3483" s="1" t="s">
        <v>721</v>
      </c>
      <c r="I3483" s="1">
        <v>1</v>
      </c>
    </row>
    <row r="3484" spans="1:9" ht="15">
      <c r="A3484" s="1" t="s">
        <v>9</v>
      </c>
      <c r="B3484" s="1" t="s">
        <v>1875</v>
      </c>
      <c r="C3484" s="1" t="s">
        <v>1887</v>
      </c>
      <c r="D3484" s="1" t="s">
        <v>703</v>
      </c>
      <c r="E3484" s="1">
        <v>8</v>
      </c>
      <c r="F3484" s="1">
        <v>46048</v>
      </c>
      <c r="G3484" s="1" t="s">
        <v>1894</v>
      </c>
      <c r="H3484" s="1" t="s">
        <v>12</v>
      </c>
      <c r="I3484" s="1">
        <v>1</v>
      </c>
    </row>
    <row r="3485" spans="1:9" ht="15">
      <c r="A3485" s="1" t="s">
        <v>9</v>
      </c>
      <c r="B3485" s="1" t="s">
        <v>1875</v>
      </c>
      <c r="C3485" s="1" t="s">
        <v>1887</v>
      </c>
      <c r="D3485" s="1" t="s">
        <v>703</v>
      </c>
      <c r="E3485" s="1">
        <v>8</v>
      </c>
      <c r="F3485" s="1">
        <v>908940</v>
      </c>
      <c r="G3485" s="1" t="s">
        <v>1895</v>
      </c>
      <c r="H3485" s="1" t="s">
        <v>35</v>
      </c>
      <c r="I3485" s="1">
        <v>1</v>
      </c>
    </row>
    <row r="3486" spans="1:9" ht="15">
      <c r="A3486" s="1" t="s">
        <v>9</v>
      </c>
      <c r="B3486" s="1" t="s">
        <v>1875</v>
      </c>
      <c r="C3486" s="1" t="s">
        <v>1896</v>
      </c>
      <c r="D3486" s="1" t="s">
        <v>703</v>
      </c>
      <c r="E3486" s="1">
        <v>3</v>
      </c>
      <c r="F3486" s="1">
        <v>980018</v>
      </c>
      <c r="G3486" s="1" t="s">
        <v>1897</v>
      </c>
      <c r="H3486" s="1" t="s">
        <v>30</v>
      </c>
      <c r="I3486" s="1">
        <v>13</v>
      </c>
    </row>
    <row r="3487" spans="1:9" ht="15">
      <c r="A3487" s="1" t="s">
        <v>9</v>
      </c>
      <c r="B3487" s="1" t="s">
        <v>1875</v>
      </c>
      <c r="C3487" s="1" t="s">
        <v>1896</v>
      </c>
      <c r="D3487" s="1" t="s">
        <v>703</v>
      </c>
      <c r="E3487" s="1">
        <v>3</v>
      </c>
      <c r="F3487" s="1">
        <v>980018</v>
      </c>
      <c r="G3487" s="1" t="s">
        <v>1897</v>
      </c>
      <c r="H3487" s="1" t="s">
        <v>33</v>
      </c>
      <c r="I3487" s="1">
        <v>24</v>
      </c>
    </row>
    <row r="3488" spans="1:9" ht="15">
      <c r="A3488" s="1" t="s">
        <v>9</v>
      </c>
      <c r="B3488" s="1" t="s">
        <v>1875</v>
      </c>
      <c r="C3488" s="1" t="s">
        <v>1896</v>
      </c>
      <c r="D3488" s="1" t="s">
        <v>703</v>
      </c>
      <c r="E3488" s="1">
        <v>3</v>
      </c>
      <c r="F3488" s="1">
        <v>980018</v>
      </c>
      <c r="G3488" s="1" t="s">
        <v>1897</v>
      </c>
      <c r="H3488" s="1" t="s">
        <v>714</v>
      </c>
      <c r="I3488" s="1">
        <v>1</v>
      </c>
    </row>
    <row r="3489" spans="1:9" ht="15">
      <c r="A3489" s="1" t="s">
        <v>9</v>
      </c>
      <c r="B3489" s="1" t="s">
        <v>1875</v>
      </c>
      <c r="C3489" s="1" t="s">
        <v>1896</v>
      </c>
      <c r="D3489" s="1" t="s">
        <v>703</v>
      </c>
      <c r="E3489" s="1">
        <v>3</v>
      </c>
      <c r="F3489" s="1">
        <v>980018</v>
      </c>
      <c r="G3489" s="1" t="s">
        <v>1897</v>
      </c>
      <c r="H3489" s="1" t="s">
        <v>939</v>
      </c>
      <c r="I3489" s="1">
        <v>2</v>
      </c>
    </row>
    <row r="3490" spans="1:9" ht="15">
      <c r="A3490" s="1" t="s">
        <v>9</v>
      </c>
      <c r="B3490" s="1" t="s">
        <v>1875</v>
      </c>
      <c r="C3490" s="1" t="s">
        <v>1896</v>
      </c>
      <c r="D3490" s="1" t="s">
        <v>703</v>
      </c>
      <c r="E3490" s="1">
        <v>3</v>
      </c>
      <c r="F3490" s="1">
        <v>980018</v>
      </c>
      <c r="G3490" s="1" t="s">
        <v>1897</v>
      </c>
      <c r="H3490" s="1" t="s">
        <v>53</v>
      </c>
      <c r="I3490" s="1">
        <v>2</v>
      </c>
    </row>
    <row r="3491" spans="1:9" ht="15">
      <c r="A3491" s="1" t="s">
        <v>9</v>
      </c>
      <c r="B3491" s="1" t="s">
        <v>1875</v>
      </c>
      <c r="C3491" s="1" t="s">
        <v>1896</v>
      </c>
      <c r="D3491" s="1" t="s">
        <v>703</v>
      </c>
      <c r="E3491" s="1">
        <v>3</v>
      </c>
      <c r="F3491" s="1">
        <v>980018</v>
      </c>
      <c r="G3491" s="1" t="s">
        <v>1897</v>
      </c>
      <c r="H3491" s="1" t="s">
        <v>45</v>
      </c>
      <c r="I3491" s="1">
        <v>3</v>
      </c>
    </row>
    <row r="3492" spans="1:9" ht="15">
      <c r="A3492" s="1" t="s">
        <v>9</v>
      </c>
      <c r="B3492" s="1" t="s">
        <v>1875</v>
      </c>
      <c r="C3492" s="1" t="s">
        <v>1896</v>
      </c>
      <c r="D3492" s="1" t="s">
        <v>703</v>
      </c>
      <c r="E3492" s="1">
        <v>3</v>
      </c>
      <c r="F3492" s="1">
        <v>980018</v>
      </c>
      <c r="G3492" s="1" t="s">
        <v>1897</v>
      </c>
      <c r="H3492" s="1" t="s">
        <v>1898</v>
      </c>
      <c r="I3492" s="1">
        <v>1</v>
      </c>
    </row>
    <row r="3493" spans="1:9" ht="15">
      <c r="A3493" s="1" t="s">
        <v>9</v>
      </c>
      <c r="B3493" s="1" t="s">
        <v>1875</v>
      </c>
      <c r="C3493" s="1" t="s">
        <v>1896</v>
      </c>
      <c r="D3493" s="1" t="s">
        <v>703</v>
      </c>
      <c r="E3493" s="1">
        <v>3</v>
      </c>
      <c r="F3493" s="1">
        <v>980018</v>
      </c>
      <c r="G3493" s="1" t="s">
        <v>1897</v>
      </c>
      <c r="H3493" s="1" t="s">
        <v>114</v>
      </c>
      <c r="I3493" s="1">
        <v>1</v>
      </c>
    </row>
    <row r="3494" spans="1:9" ht="15">
      <c r="A3494" s="1" t="s">
        <v>9</v>
      </c>
      <c r="B3494" s="1" t="s">
        <v>1875</v>
      </c>
      <c r="C3494" s="1" t="s">
        <v>1896</v>
      </c>
      <c r="D3494" s="1" t="s">
        <v>703</v>
      </c>
      <c r="E3494" s="1">
        <v>3</v>
      </c>
      <c r="F3494" s="1">
        <v>980018</v>
      </c>
      <c r="G3494" s="1" t="s">
        <v>1897</v>
      </c>
      <c r="H3494" s="1" t="s">
        <v>449</v>
      </c>
      <c r="I3494" s="1">
        <v>1</v>
      </c>
    </row>
    <row r="3495" spans="1:9" ht="15">
      <c r="A3495" s="1" t="s">
        <v>9</v>
      </c>
      <c r="B3495" s="1" t="s">
        <v>1875</v>
      </c>
      <c r="C3495" s="1" t="s">
        <v>1896</v>
      </c>
      <c r="D3495" s="1" t="s">
        <v>703</v>
      </c>
      <c r="E3495" s="1">
        <v>3</v>
      </c>
      <c r="F3495" s="1">
        <v>980018</v>
      </c>
      <c r="G3495" s="1" t="s">
        <v>1897</v>
      </c>
      <c r="H3495" s="1" t="s">
        <v>556</v>
      </c>
      <c r="I3495" s="1">
        <v>1</v>
      </c>
    </row>
    <row r="3496" spans="1:9" ht="15">
      <c r="A3496" s="1" t="s">
        <v>9</v>
      </c>
      <c r="B3496" s="1" t="s">
        <v>1875</v>
      </c>
      <c r="C3496" s="1" t="s">
        <v>1896</v>
      </c>
      <c r="D3496" s="1" t="s">
        <v>703</v>
      </c>
      <c r="E3496" s="1">
        <v>3</v>
      </c>
      <c r="F3496" s="1">
        <v>980018</v>
      </c>
      <c r="G3496" s="1" t="s">
        <v>1897</v>
      </c>
      <c r="H3496" s="1" t="s">
        <v>628</v>
      </c>
      <c r="I3496" s="1">
        <v>1</v>
      </c>
    </row>
    <row r="3497" spans="1:9" ht="15">
      <c r="A3497" s="1" t="s">
        <v>9</v>
      </c>
      <c r="B3497" s="1" t="s">
        <v>1875</v>
      </c>
      <c r="C3497" s="1" t="s">
        <v>1896</v>
      </c>
      <c r="D3497" s="1" t="s">
        <v>703</v>
      </c>
      <c r="E3497" s="1">
        <v>3</v>
      </c>
      <c r="F3497" s="1">
        <v>980018</v>
      </c>
      <c r="G3497" s="1" t="s">
        <v>1897</v>
      </c>
      <c r="H3497" s="1" t="s">
        <v>34</v>
      </c>
      <c r="I3497" s="1">
        <v>16</v>
      </c>
    </row>
    <row r="3498" spans="1:9" ht="15">
      <c r="A3498" s="1" t="s">
        <v>9</v>
      </c>
      <c r="B3498" s="1" t="s">
        <v>1875</v>
      </c>
      <c r="C3498" s="1" t="s">
        <v>1896</v>
      </c>
      <c r="D3498" s="1" t="s">
        <v>703</v>
      </c>
      <c r="E3498" s="1">
        <v>3</v>
      </c>
      <c r="F3498" s="1">
        <v>980018</v>
      </c>
      <c r="G3498" s="1" t="s">
        <v>1897</v>
      </c>
      <c r="H3498" s="1" t="s">
        <v>46</v>
      </c>
      <c r="I3498" s="1">
        <v>2</v>
      </c>
    </row>
    <row r="3499" spans="1:9" ht="15">
      <c r="A3499" s="1" t="s">
        <v>9</v>
      </c>
      <c r="B3499" s="1" t="s">
        <v>1875</v>
      </c>
      <c r="C3499" s="1" t="s">
        <v>1896</v>
      </c>
      <c r="D3499" s="1" t="s">
        <v>703</v>
      </c>
      <c r="E3499" s="1">
        <v>3</v>
      </c>
      <c r="F3499" s="1">
        <v>980018</v>
      </c>
      <c r="G3499" s="1" t="s">
        <v>1897</v>
      </c>
      <c r="H3499" s="1" t="s">
        <v>911</v>
      </c>
      <c r="I3499" s="1">
        <v>1</v>
      </c>
    </row>
    <row r="3500" spans="1:9" ht="15">
      <c r="A3500" s="1" t="s">
        <v>9</v>
      </c>
      <c r="B3500" s="1" t="s">
        <v>1875</v>
      </c>
      <c r="C3500" s="1" t="s">
        <v>1896</v>
      </c>
      <c r="D3500" s="1" t="s">
        <v>703</v>
      </c>
      <c r="E3500" s="1">
        <v>3</v>
      </c>
      <c r="F3500" s="1">
        <v>980018</v>
      </c>
      <c r="G3500" s="1" t="s">
        <v>1897</v>
      </c>
      <c r="H3500" s="1" t="s">
        <v>1773</v>
      </c>
      <c r="I3500" s="1">
        <v>1</v>
      </c>
    </row>
    <row r="3501" spans="1:9" ht="15">
      <c r="A3501" s="1" t="s">
        <v>9</v>
      </c>
      <c r="B3501" s="1" t="s">
        <v>1875</v>
      </c>
      <c r="C3501" s="1" t="s">
        <v>1896</v>
      </c>
      <c r="D3501" s="1" t="s">
        <v>703</v>
      </c>
      <c r="E3501" s="1">
        <v>3</v>
      </c>
      <c r="F3501" s="1">
        <v>980018</v>
      </c>
      <c r="G3501" s="1" t="s">
        <v>1897</v>
      </c>
      <c r="H3501" s="1" t="s">
        <v>721</v>
      </c>
      <c r="I3501" s="1">
        <v>1</v>
      </c>
    </row>
    <row r="3502" spans="1:9" ht="15">
      <c r="A3502" s="1" t="s">
        <v>9</v>
      </c>
      <c r="B3502" s="1" t="s">
        <v>1875</v>
      </c>
      <c r="C3502" s="1" t="s">
        <v>1896</v>
      </c>
      <c r="D3502" s="1" t="s">
        <v>703</v>
      </c>
      <c r="E3502" s="1">
        <v>3</v>
      </c>
      <c r="F3502" s="1">
        <v>980018</v>
      </c>
      <c r="G3502" s="1" t="s">
        <v>1897</v>
      </c>
      <c r="H3502" s="1" t="s">
        <v>35</v>
      </c>
      <c r="I3502" s="1">
        <v>3</v>
      </c>
    </row>
    <row r="3503" spans="1:9" ht="15">
      <c r="A3503" s="1" t="s">
        <v>9</v>
      </c>
      <c r="B3503" s="1" t="s">
        <v>1875</v>
      </c>
      <c r="C3503" s="1" t="s">
        <v>1896</v>
      </c>
      <c r="D3503" s="1" t="s">
        <v>703</v>
      </c>
      <c r="E3503" s="1">
        <v>3</v>
      </c>
      <c r="F3503" s="1">
        <v>980018</v>
      </c>
      <c r="G3503" s="1" t="s">
        <v>1897</v>
      </c>
      <c r="H3503" s="1" t="s">
        <v>51</v>
      </c>
      <c r="I3503" s="1">
        <v>3</v>
      </c>
    </row>
    <row r="3504" spans="1:9" ht="15">
      <c r="A3504" s="1" t="s">
        <v>9</v>
      </c>
      <c r="B3504" s="1" t="s">
        <v>1875</v>
      </c>
      <c r="C3504" s="1" t="s">
        <v>1896</v>
      </c>
      <c r="D3504" s="1" t="s">
        <v>703</v>
      </c>
      <c r="E3504" s="1">
        <v>3</v>
      </c>
      <c r="F3504" s="1">
        <v>980018</v>
      </c>
      <c r="G3504" s="1" t="s">
        <v>1897</v>
      </c>
      <c r="H3504" s="1" t="s">
        <v>105</v>
      </c>
      <c r="I3504" s="1">
        <v>2</v>
      </c>
    </row>
    <row r="3505" spans="1:9" ht="15">
      <c r="A3505" s="1" t="s">
        <v>9</v>
      </c>
      <c r="B3505" s="1" t="s">
        <v>1875</v>
      </c>
      <c r="C3505" s="1" t="s">
        <v>1896</v>
      </c>
      <c r="D3505" s="1" t="s">
        <v>703</v>
      </c>
      <c r="E3505" s="1">
        <v>3</v>
      </c>
      <c r="F3505" s="1">
        <v>980018</v>
      </c>
      <c r="G3505" s="1" t="s">
        <v>1897</v>
      </c>
      <c r="H3505" s="1" t="s">
        <v>937</v>
      </c>
      <c r="I3505" s="1">
        <v>1</v>
      </c>
    </row>
    <row r="3506" spans="1:9" ht="15">
      <c r="A3506" s="1" t="s">
        <v>9</v>
      </c>
      <c r="B3506" s="1" t="s">
        <v>1875</v>
      </c>
      <c r="C3506" s="1" t="s">
        <v>1896</v>
      </c>
      <c r="D3506" s="1" t="s">
        <v>703</v>
      </c>
      <c r="E3506" s="1">
        <v>3</v>
      </c>
      <c r="F3506" s="1">
        <v>980018</v>
      </c>
      <c r="G3506" s="1" t="s">
        <v>1897</v>
      </c>
      <c r="H3506" s="1" t="s">
        <v>12</v>
      </c>
      <c r="I3506" s="1">
        <v>2</v>
      </c>
    </row>
    <row r="3507" spans="1:9" ht="15">
      <c r="A3507" s="1" t="s">
        <v>9</v>
      </c>
      <c r="B3507" s="1" t="s">
        <v>1875</v>
      </c>
      <c r="C3507" s="1" t="s">
        <v>1896</v>
      </c>
      <c r="D3507" s="1" t="s">
        <v>703</v>
      </c>
      <c r="E3507" s="1">
        <v>8</v>
      </c>
      <c r="F3507" s="1">
        <v>1375</v>
      </c>
      <c r="G3507" s="1" t="s">
        <v>1899</v>
      </c>
      <c r="H3507" s="1" t="s">
        <v>30</v>
      </c>
      <c r="I3507" s="1">
        <v>2</v>
      </c>
    </row>
    <row r="3508" spans="1:9" ht="15">
      <c r="A3508" s="1" t="s">
        <v>9</v>
      </c>
      <c r="B3508" s="1" t="s">
        <v>1875</v>
      </c>
      <c r="C3508" s="1" t="s">
        <v>1896</v>
      </c>
      <c r="D3508" s="1" t="s">
        <v>703</v>
      </c>
      <c r="E3508" s="1">
        <v>8</v>
      </c>
      <c r="F3508" s="1">
        <v>1375</v>
      </c>
      <c r="G3508" s="1" t="s">
        <v>1899</v>
      </c>
      <c r="H3508" s="1" t="s">
        <v>33</v>
      </c>
      <c r="I3508" s="1">
        <v>5</v>
      </c>
    </row>
    <row r="3509" spans="1:9" ht="15">
      <c r="A3509" s="1" t="s">
        <v>9</v>
      </c>
      <c r="B3509" s="1" t="s">
        <v>1875</v>
      </c>
      <c r="C3509" s="1" t="s">
        <v>1896</v>
      </c>
      <c r="D3509" s="1" t="s">
        <v>703</v>
      </c>
      <c r="E3509" s="1">
        <v>8</v>
      </c>
      <c r="F3509" s="1">
        <v>1375</v>
      </c>
      <c r="G3509" s="1" t="s">
        <v>1899</v>
      </c>
      <c r="H3509" s="1" t="s">
        <v>45</v>
      </c>
      <c r="I3509" s="1">
        <v>1</v>
      </c>
    </row>
    <row r="3510" spans="1:9" ht="15">
      <c r="A3510" s="1" t="s">
        <v>9</v>
      </c>
      <c r="B3510" s="1" t="s">
        <v>1875</v>
      </c>
      <c r="C3510" s="1" t="s">
        <v>1896</v>
      </c>
      <c r="D3510" s="1" t="s">
        <v>703</v>
      </c>
      <c r="E3510" s="1">
        <v>8</v>
      </c>
      <c r="F3510" s="1">
        <v>1466</v>
      </c>
      <c r="G3510" s="1" t="s">
        <v>1900</v>
      </c>
      <c r="H3510" s="1" t="s">
        <v>30</v>
      </c>
      <c r="I3510" s="1">
        <v>9</v>
      </c>
    </row>
    <row r="3511" spans="1:9" ht="15">
      <c r="A3511" s="1" t="s">
        <v>9</v>
      </c>
      <c r="B3511" s="1" t="s">
        <v>1875</v>
      </c>
      <c r="C3511" s="1" t="s">
        <v>1896</v>
      </c>
      <c r="D3511" s="1" t="s">
        <v>703</v>
      </c>
      <c r="E3511" s="1">
        <v>8</v>
      </c>
      <c r="F3511" s="1">
        <v>1466</v>
      </c>
      <c r="G3511" s="1" t="s">
        <v>1900</v>
      </c>
      <c r="H3511" s="1" t="s">
        <v>1125</v>
      </c>
      <c r="I3511" s="1">
        <v>1</v>
      </c>
    </row>
    <row r="3512" spans="1:9" ht="15">
      <c r="A3512" s="1" t="s">
        <v>9</v>
      </c>
      <c r="B3512" s="1" t="s">
        <v>1875</v>
      </c>
      <c r="C3512" s="1" t="s">
        <v>1896</v>
      </c>
      <c r="D3512" s="1" t="s">
        <v>703</v>
      </c>
      <c r="E3512" s="1">
        <v>8</v>
      </c>
      <c r="F3512" s="1">
        <v>1466</v>
      </c>
      <c r="G3512" s="1" t="s">
        <v>1900</v>
      </c>
      <c r="H3512" s="1" t="s">
        <v>56</v>
      </c>
      <c r="I3512" s="1">
        <v>3</v>
      </c>
    </row>
    <row r="3513" spans="1:9" ht="15">
      <c r="A3513" s="1" t="s">
        <v>9</v>
      </c>
      <c r="B3513" s="1" t="s">
        <v>1875</v>
      </c>
      <c r="C3513" s="1" t="s">
        <v>1896</v>
      </c>
      <c r="D3513" s="1" t="s">
        <v>703</v>
      </c>
      <c r="E3513" s="1">
        <v>8</v>
      </c>
      <c r="F3513" s="1">
        <v>1466</v>
      </c>
      <c r="G3513" s="1" t="s">
        <v>1900</v>
      </c>
      <c r="H3513" s="1" t="s">
        <v>33</v>
      </c>
      <c r="I3513" s="1">
        <v>132</v>
      </c>
    </row>
    <row r="3514" spans="1:9" ht="15">
      <c r="A3514" s="1" t="s">
        <v>9</v>
      </c>
      <c r="B3514" s="1" t="s">
        <v>1875</v>
      </c>
      <c r="C3514" s="1" t="s">
        <v>1896</v>
      </c>
      <c r="D3514" s="1" t="s">
        <v>703</v>
      </c>
      <c r="E3514" s="1">
        <v>8</v>
      </c>
      <c r="F3514" s="1">
        <v>1466</v>
      </c>
      <c r="G3514" s="1" t="s">
        <v>1900</v>
      </c>
      <c r="H3514" s="1" t="s">
        <v>50</v>
      </c>
      <c r="I3514" s="1">
        <v>1</v>
      </c>
    </row>
    <row r="3515" spans="1:9" ht="15">
      <c r="A3515" s="1" t="s">
        <v>9</v>
      </c>
      <c r="B3515" s="1" t="s">
        <v>1875</v>
      </c>
      <c r="C3515" s="1" t="s">
        <v>1896</v>
      </c>
      <c r="D3515" s="1" t="s">
        <v>703</v>
      </c>
      <c r="E3515" s="1">
        <v>8</v>
      </c>
      <c r="F3515" s="1">
        <v>1466</v>
      </c>
      <c r="G3515" s="1" t="s">
        <v>1900</v>
      </c>
      <c r="H3515" s="1" t="s">
        <v>45</v>
      </c>
      <c r="I3515" s="1">
        <v>2</v>
      </c>
    </row>
    <row r="3516" spans="1:9" ht="15">
      <c r="A3516" s="1" t="s">
        <v>9</v>
      </c>
      <c r="B3516" s="1" t="s">
        <v>1875</v>
      </c>
      <c r="C3516" s="1" t="s">
        <v>1896</v>
      </c>
      <c r="D3516" s="1" t="s">
        <v>703</v>
      </c>
      <c r="E3516" s="1">
        <v>8</v>
      </c>
      <c r="F3516" s="1">
        <v>1466</v>
      </c>
      <c r="G3516" s="1" t="s">
        <v>1900</v>
      </c>
      <c r="H3516" s="1" t="s">
        <v>752</v>
      </c>
      <c r="I3516" s="1">
        <v>2</v>
      </c>
    </row>
    <row r="3517" spans="1:9" ht="15">
      <c r="A3517" s="1" t="s">
        <v>9</v>
      </c>
      <c r="B3517" s="1" t="s">
        <v>1875</v>
      </c>
      <c r="C3517" s="1" t="s">
        <v>1896</v>
      </c>
      <c r="D3517" s="1" t="s">
        <v>703</v>
      </c>
      <c r="E3517" s="1">
        <v>8</v>
      </c>
      <c r="F3517" s="1">
        <v>1466</v>
      </c>
      <c r="G3517" s="1" t="s">
        <v>1900</v>
      </c>
      <c r="H3517" s="1" t="s">
        <v>147</v>
      </c>
      <c r="I3517" s="1">
        <v>2</v>
      </c>
    </row>
    <row r="3518" spans="1:9" ht="15">
      <c r="A3518" s="1" t="s">
        <v>9</v>
      </c>
      <c r="B3518" s="1" t="s">
        <v>1875</v>
      </c>
      <c r="C3518" s="1" t="s">
        <v>1896</v>
      </c>
      <c r="D3518" s="1" t="s">
        <v>703</v>
      </c>
      <c r="E3518" s="1">
        <v>8</v>
      </c>
      <c r="F3518" s="1">
        <v>1466</v>
      </c>
      <c r="G3518" s="1" t="s">
        <v>1900</v>
      </c>
      <c r="H3518" s="1" t="s">
        <v>46</v>
      </c>
      <c r="I3518" s="1">
        <v>1</v>
      </c>
    </row>
    <row r="3519" spans="1:9" ht="15">
      <c r="A3519" s="1" t="s">
        <v>9</v>
      </c>
      <c r="B3519" s="1" t="s">
        <v>1875</v>
      </c>
      <c r="C3519" s="1" t="s">
        <v>1896</v>
      </c>
      <c r="D3519" s="1" t="s">
        <v>703</v>
      </c>
      <c r="E3519" s="1">
        <v>8</v>
      </c>
      <c r="F3519" s="1">
        <v>1466</v>
      </c>
      <c r="G3519" s="1" t="s">
        <v>1900</v>
      </c>
      <c r="H3519" s="1" t="s">
        <v>219</v>
      </c>
      <c r="I3519" s="1">
        <v>2</v>
      </c>
    </row>
    <row r="3520" spans="1:9" ht="15">
      <c r="A3520" s="1" t="s">
        <v>9</v>
      </c>
      <c r="B3520" s="1" t="s">
        <v>1875</v>
      </c>
      <c r="C3520" s="1" t="s">
        <v>1896</v>
      </c>
      <c r="D3520" s="1" t="s">
        <v>703</v>
      </c>
      <c r="E3520" s="1">
        <v>8</v>
      </c>
      <c r="F3520" s="1">
        <v>1466</v>
      </c>
      <c r="G3520" s="1" t="s">
        <v>1900</v>
      </c>
      <c r="H3520" s="1" t="s">
        <v>35</v>
      </c>
      <c r="I3520" s="1">
        <v>2</v>
      </c>
    </row>
    <row r="3521" spans="1:9" ht="15">
      <c r="A3521" s="1" t="s">
        <v>9</v>
      </c>
      <c r="B3521" s="1" t="s">
        <v>1875</v>
      </c>
      <c r="C3521" s="1" t="s">
        <v>1896</v>
      </c>
      <c r="D3521" s="1" t="s">
        <v>703</v>
      </c>
      <c r="E3521" s="1">
        <v>8</v>
      </c>
      <c r="F3521" s="1">
        <v>1466</v>
      </c>
      <c r="G3521" s="1" t="s">
        <v>1900</v>
      </c>
      <c r="H3521" s="1" t="s">
        <v>51</v>
      </c>
      <c r="I3521" s="1">
        <v>4</v>
      </c>
    </row>
    <row r="3522" spans="1:9" ht="15">
      <c r="A3522" s="1" t="s">
        <v>9</v>
      </c>
      <c r="B3522" s="1" t="s">
        <v>1875</v>
      </c>
      <c r="C3522" s="1" t="s">
        <v>1896</v>
      </c>
      <c r="D3522" s="1" t="s">
        <v>703</v>
      </c>
      <c r="E3522" s="1">
        <v>8</v>
      </c>
      <c r="F3522" s="1">
        <v>1466</v>
      </c>
      <c r="G3522" s="1" t="s">
        <v>1900</v>
      </c>
      <c r="H3522" s="1" t="s">
        <v>12</v>
      </c>
      <c r="I3522" s="1">
        <v>8</v>
      </c>
    </row>
    <row r="3523" spans="1:9" ht="15">
      <c r="A3523" s="1" t="s">
        <v>9</v>
      </c>
      <c r="B3523" s="1" t="s">
        <v>1875</v>
      </c>
      <c r="C3523" s="1" t="s">
        <v>1896</v>
      </c>
      <c r="D3523" s="1" t="s">
        <v>703</v>
      </c>
      <c r="E3523" s="1">
        <v>8</v>
      </c>
      <c r="F3523" s="1">
        <v>1485</v>
      </c>
      <c r="G3523" s="1" t="s">
        <v>1901</v>
      </c>
      <c r="H3523" s="1" t="s">
        <v>30</v>
      </c>
      <c r="I3523" s="1">
        <v>1</v>
      </c>
    </row>
    <row r="3524" spans="1:9" ht="15">
      <c r="A3524" s="1" t="s">
        <v>9</v>
      </c>
      <c r="B3524" s="1" t="s">
        <v>1875</v>
      </c>
      <c r="C3524" s="1" t="s">
        <v>1896</v>
      </c>
      <c r="D3524" s="1" t="s">
        <v>703</v>
      </c>
      <c r="E3524" s="1">
        <v>8</v>
      </c>
      <c r="F3524" s="1">
        <v>1485</v>
      </c>
      <c r="G3524" s="1" t="s">
        <v>1901</v>
      </c>
      <c r="H3524" s="1" t="s">
        <v>1125</v>
      </c>
      <c r="I3524" s="1">
        <v>1</v>
      </c>
    </row>
    <row r="3525" spans="1:9" ht="15">
      <c r="A3525" s="1" t="s">
        <v>9</v>
      </c>
      <c r="B3525" s="1" t="s">
        <v>1875</v>
      </c>
      <c r="C3525" s="1" t="s">
        <v>1896</v>
      </c>
      <c r="D3525" s="1" t="s">
        <v>703</v>
      </c>
      <c r="E3525" s="1">
        <v>8</v>
      </c>
      <c r="F3525" s="1">
        <v>1485</v>
      </c>
      <c r="G3525" s="1" t="s">
        <v>1901</v>
      </c>
      <c r="H3525" s="1" t="s">
        <v>33</v>
      </c>
      <c r="I3525" s="1">
        <v>15</v>
      </c>
    </row>
    <row r="3526" spans="1:9" ht="15">
      <c r="A3526" s="1" t="s">
        <v>9</v>
      </c>
      <c r="B3526" s="1" t="s">
        <v>1875</v>
      </c>
      <c r="C3526" s="1" t="s">
        <v>1896</v>
      </c>
      <c r="D3526" s="1" t="s">
        <v>703</v>
      </c>
      <c r="E3526" s="1">
        <v>8</v>
      </c>
      <c r="F3526" s="1">
        <v>1485</v>
      </c>
      <c r="G3526" s="1" t="s">
        <v>1901</v>
      </c>
      <c r="H3526" s="1" t="s">
        <v>35</v>
      </c>
      <c r="I3526" s="1">
        <v>4</v>
      </c>
    </row>
    <row r="3527" spans="1:9" ht="15">
      <c r="A3527" s="1" t="s">
        <v>9</v>
      </c>
      <c r="B3527" s="1" t="s">
        <v>1875</v>
      </c>
      <c r="C3527" s="1" t="s">
        <v>1896</v>
      </c>
      <c r="D3527" s="1" t="s">
        <v>703</v>
      </c>
      <c r="E3527" s="1">
        <v>8</v>
      </c>
      <c r="F3527" s="1">
        <v>1485</v>
      </c>
      <c r="G3527" s="1" t="s">
        <v>1901</v>
      </c>
      <c r="H3527" s="1" t="s">
        <v>51</v>
      </c>
      <c r="I3527" s="1">
        <v>2</v>
      </c>
    </row>
    <row r="3528" spans="1:9" ht="15">
      <c r="A3528" s="1" t="s">
        <v>9</v>
      </c>
      <c r="B3528" s="1" t="s">
        <v>1875</v>
      </c>
      <c r="C3528" s="1" t="s">
        <v>1896</v>
      </c>
      <c r="D3528" s="1" t="s">
        <v>703</v>
      </c>
      <c r="E3528" s="1">
        <v>8</v>
      </c>
      <c r="F3528" s="1">
        <v>1508</v>
      </c>
      <c r="G3528" s="1" t="s">
        <v>1902</v>
      </c>
      <c r="H3528" s="1" t="s">
        <v>33</v>
      </c>
      <c r="I3528" s="1">
        <v>22</v>
      </c>
    </row>
    <row r="3529" spans="1:9" ht="15">
      <c r="A3529" s="1" t="s">
        <v>9</v>
      </c>
      <c r="B3529" s="1" t="s">
        <v>1875</v>
      </c>
      <c r="C3529" s="1" t="s">
        <v>1896</v>
      </c>
      <c r="D3529" s="1" t="s">
        <v>703</v>
      </c>
      <c r="E3529" s="1">
        <v>8</v>
      </c>
      <c r="F3529" s="1">
        <v>1508</v>
      </c>
      <c r="G3529" s="1" t="s">
        <v>1902</v>
      </c>
      <c r="H3529" s="1" t="s">
        <v>35</v>
      </c>
      <c r="I3529" s="1">
        <v>1</v>
      </c>
    </row>
    <row r="3530" spans="1:9" ht="15">
      <c r="A3530" s="1" t="s">
        <v>9</v>
      </c>
      <c r="B3530" s="1" t="s">
        <v>1875</v>
      </c>
      <c r="C3530" s="1" t="s">
        <v>1896</v>
      </c>
      <c r="D3530" s="1" t="s">
        <v>703</v>
      </c>
      <c r="E3530" s="1">
        <v>8</v>
      </c>
      <c r="F3530" s="1">
        <v>1508</v>
      </c>
      <c r="G3530" s="1" t="s">
        <v>1902</v>
      </c>
      <c r="H3530" s="1" t="s">
        <v>12</v>
      </c>
      <c r="I3530" s="1">
        <v>3</v>
      </c>
    </row>
    <row r="3531" spans="1:9" ht="15">
      <c r="A3531" s="1" t="s">
        <v>9</v>
      </c>
      <c r="B3531" s="1" t="s">
        <v>1875</v>
      </c>
      <c r="C3531" s="1" t="s">
        <v>1896</v>
      </c>
      <c r="D3531" s="1" t="s">
        <v>703</v>
      </c>
      <c r="E3531" s="1">
        <v>8</v>
      </c>
      <c r="F3531" s="1">
        <v>1582</v>
      </c>
      <c r="G3531" s="1" t="s">
        <v>1903</v>
      </c>
      <c r="H3531" s="1" t="s">
        <v>30</v>
      </c>
      <c r="I3531" s="1">
        <v>1</v>
      </c>
    </row>
    <row r="3532" spans="1:9" ht="15">
      <c r="A3532" s="1" t="s">
        <v>9</v>
      </c>
      <c r="B3532" s="1" t="s">
        <v>1875</v>
      </c>
      <c r="C3532" s="1" t="s">
        <v>1896</v>
      </c>
      <c r="D3532" s="1" t="s">
        <v>703</v>
      </c>
      <c r="E3532" s="1">
        <v>8</v>
      </c>
      <c r="F3532" s="1">
        <v>1582</v>
      </c>
      <c r="G3532" s="1" t="s">
        <v>1903</v>
      </c>
      <c r="H3532" s="1" t="s">
        <v>56</v>
      </c>
      <c r="I3532" s="1">
        <v>7</v>
      </c>
    </row>
    <row r="3533" spans="1:9" ht="15">
      <c r="A3533" s="1" t="s">
        <v>9</v>
      </c>
      <c r="B3533" s="1" t="s">
        <v>1875</v>
      </c>
      <c r="C3533" s="1" t="s">
        <v>1896</v>
      </c>
      <c r="D3533" s="1" t="s">
        <v>703</v>
      </c>
      <c r="E3533" s="1">
        <v>8</v>
      </c>
      <c r="F3533" s="1">
        <v>1582</v>
      </c>
      <c r="G3533" s="1" t="s">
        <v>1903</v>
      </c>
      <c r="H3533" s="1" t="s">
        <v>33</v>
      </c>
      <c r="I3533" s="1">
        <v>127</v>
      </c>
    </row>
    <row r="3534" spans="1:9" ht="15">
      <c r="A3534" s="1" t="s">
        <v>9</v>
      </c>
      <c r="B3534" s="1" t="s">
        <v>1875</v>
      </c>
      <c r="C3534" s="1" t="s">
        <v>1896</v>
      </c>
      <c r="D3534" s="1" t="s">
        <v>703</v>
      </c>
      <c r="E3534" s="1">
        <v>8</v>
      </c>
      <c r="F3534" s="1">
        <v>1582</v>
      </c>
      <c r="G3534" s="1" t="s">
        <v>1903</v>
      </c>
      <c r="H3534" s="1" t="s">
        <v>86</v>
      </c>
      <c r="I3534" s="1">
        <v>2</v>
      </c>
    </row>
    <row r="3535" spans="1:9" ht="15">
      <c r="A3535" s="1" t="s">
        <v>9</v>
      </c>
      <c r="B3535" s="1" t="s">
        <v>1875</v>
      </c>
      <c r="C3535" s="1" t="s">
        <v>1896</v>
      </c>
      <c r="D3535" s="1" t="s">
        <v>703</v>
      </c>
      <c r="E3535" s="1">
        <v>8</v>
      </c>
      <c r="F3535" s="1">
        <v>1582</v>
      </c>
      <c r="G3535" s="1" t="s">
        <v>1903</v>
      </c>
      <c r="H3535" s="1" t="s">
        <v>449</v>
      </c>
      <c r="I3535" s="1">
        <v>1</v>
      </c>
    </row>
    <row r="3536" spans="1:9" ht="15">
      <c r="A3536" s="1" t="s">
        <v>9</v>
      </c>
      <c r="B3536" s="1" t="s">
        <v>1875</v>
      </c>
      <c r="C3536" s="1" t="s">
        <v>1896</v>
      </c>
      <c r="D3536" s="1" t="s">
        <v>703</v>
      </c>
      <c r="E3536" s="1">
        <v>8</v>
      </c>
      <c r="F3536" s="1">
        <v>1582</v>
      </c>
      <c r="G3536" s="1" t="s">
        <v>1903</v>
      </c>
      <c r="H3536" s="1" t="s">
        <v>752</v>
      </c>
      <c r="I3536" s="1">
        <v>1</v>
      </c>
    </row>
    <row r="3537" spans="1:9" ht="15">
      <c r="A3537" s="1" t="s">
        <v>9</v>
      </c>
      <c r="B3537" s="1" t="s">
        <v>1875</v>
      </c>
      <c r="C3537" s="1" t="s">
        <v>1896</v>
      </c>
      <c r="D3537" s="1" t="s">
        <v>703</v>
      </c>
      <c r="E3537" s="1">
        <v>8</v>
      </c>
      <c r="F3537" s="1">
        <v>1582</v>
      </c>
      <c r="G3537" s="1" t="s">
        <v>1903</v>
      </c>
      <c r="H3537" s="1" t="s">
        <v>147</v>
      </c>
      <c r="I3537" s="1">
        <v>1</v>
      </c>
    </row>
    <row r="3538" spans="1:9" ht="15">
      <c r="A3538" s="1" t="s">
        <v>9</v>
      </c>
      <c r="B3538" s="1" t="s">
        <v>1875</v>
      </c>
      <c r="C3538" s="1" t="s">
        <v>1896</v>
      </c>
      <c r="D3538" s="1" t="s">
        <v>703</v>
      </c>
      <c r="E3538" s="1">
        <v>8</v>
      </c>
      <c r="F3538" s="1">
        <v>1582</v>
      </c>
      <c r="G3538" s="1" t="s">
        <v>1903</v>
      </c>
      <c r="H3538" s="1" t="s">
        <v>219</v>
      </c>
      <c r="I3538" s="1">
        <v>1</v>
      </c>
    </row>
    <row r="3539" spans="1:9" ht="15">
      <c r="A3539" s="1" t="s">
        <v>9</v>
      </c>
      <c r="B3539" s="1" t="s">
        <v>1875</v>
      </c>
      <c r="C3539" s="1" t="s">
        <v>1896</v>
      </c>
      <c r="D3539" s="1" t="s">
        <v>703</v>
      </c>
      <c r="E3539" s="1">
        <v>8</v>
      </c>
      <c r="F3539" s="1">
        <v>1582</v>
      </c>
      <c r="G3539" s="1" t="s">
        <v>1903</v>
      </c>
      <c r="H3539" s="1" t="s">
        <v>35</v>
      </c>
      <c r="I3539" s="1">
        <v>13</v>
      </c>
    </row>
    <row r="3540" spans="1:9" ht="15">
      <c r="A3540" s="1" t="s">
        <v>9</v>
      </c>
      <c r="B3540" s="1" t="s">
        <v>1875</v>
      </c>
      <c r="C3540" s="1" t="s">
        <v>1896</v>
      </c>
      <c r="D3540" s="1" t="s">
        <v>703</v>
      </c>
      <c r="E3540" s="1">
        <v>8</v>
      </c>
      <c r="F3540" s="1">
        <v>1582</v>
      </c>
      <c r="G3540" s="1" t="s">
        <v>1903</v>
      </c>
      <c r="H3540" s="1" t="s">
        <v>51</v>
      </c>
      <c r="I3540" s="1">
        <v>3</v>
      </c>
    </row>
    <row r="3541" spans="1:9" ht="15">
      <c r="A3541" s="1" t="s">
        <v>9</v>
      </c>
      <c r="B3541" s="1" t="s">
        <v>1875</v>
      </c>
      <c r="C3541" s="1" t="s">
        <v>1896</v>
      </c>
      <c r="D3541" s="1" t="s">
        <v>703</v>
      </c>
      <c r="E3541" s="1">
        <v>8</v>
      </c>
      <c r="F3541" s="1">
        <v>1582</v>
      </c>
      <c r="G3541" s="1" t="s">
        <v>1903</v>
      </c>
      <c r="H3541" s="1" t="s">
        <v>12</v>
      </c>
      <c r="I3541" s="1">
        <v>8</v>
      </c>
    </row>
    <row r="3542" spans="1:9" ht="15">
      <c r="A3542" s="1" t="s">
        <v>9</v>
      </c>
      <c r="B3542" s="1" t="s">
        <v>1875</v>
      </c>
      <c r="C3542" s="1" t="s">
        <v>1896</v>
      </c>
      <c r="D3542" s="1" t="s">
        <v>703</v>
      </c>
      <c r="E3542" s="1">
        <v>34</v>
      </c>
      <c r="F3542" s="1">
        <v>414396</v>
      </c>
      <c r="G3542" s="1" t="s">
        <v>1904</v>
      </c>
      <c r="H3542" s="1" t="s">
        <v>33</v>
      </c>
      <c r="I3542" s="1">
        <v>1</v>
      </c>
    </row>
    <row r="3543" spans="1:9" ht="15">
      <c r="A3543" s="1" t="s">
        <v>9</v>
      </c>
      <c r="B3543" s="1" t="s">
        <v>1875</v>
      </c>
      <c r="C3543" s="1" t="s">
        <v>1905</v>
      </c>
      <c r="D3543" s="1" t="s">
        <v>703</v>
      </c>
      <c r="E3543" s="1">
        <v>8</v>
      </c>
      <c r="F3543" s="1">
        <v>1995</v>
      </c>
      <c r="G3543" s="1" t="s">
        <v>1906</v>
      </c>
      <c r="H3543" s="1" t="s">
        <v>105</v>
      </c>
      <c r="I3543" s="1">
        <v>1</v>
      </c>
    </row>
    <row r="3544" spans="1:9" ht="15">
      <c r="A3544" s="1" t="s">
        <v>9</v>
      </c>
      <c r="B3544" s="1" t="s">
        <v>1875</v>
      </c>
      <c r="C3544" s="1" t="s">
        <v>1905</v>
      </c>
      <c r="D3544" s="1" t="s">
        <v>703</v>
      </c>
      <c r="E3544" s="1">
        <v>8</v>
      </c>
      <c r="F3544" s="1">
        <v>2021</v>
      </c>
      <c r="G3544" s="1" t="s">
        <v>1907</v>
      </c>
      <c r="H3544" s="1" t="s">
        <v>1908</v>
      </c>
      <c r="I3544" s="1">
        <v>1</v>
      </c>
    </row>
    <row r="3545" spans="1:9" ht="15">
      <c r="A3545" s="1" t="s">
        <v>9</v>
      </c>
      <c r="B3545" s="1" t="s">
        <v>1875</v>
      </c>
      <c r="C3545" s="1" t="s">
        <v>1905</v>
      </c>
      <c r="D3545" s="1" t="s">
        <v>703</v>
      </c>
      <c r="E3545" s="1">
        <v>8</v>
      </c>
      <c r="F3545" s="1">
        <v>2045</v>
      </c>
      <c r="G3545" s="1" t="s">
        <v>1909</v>
      </c>
      <c r="H3545" s="1" t="s">
        <v>30</v>
      </c>
      <c r="I3545" s="1">
        <v>1</v>
      </c>
    </row>
    <row r="3546" spans="1:9" ht="15">
      <c r="A3546" s="1" t="s">
        <v>9</v>
      </c>
      <c r="B3546" s="1" t="s">
        <v>1875</v>
      </c>
      <c r="C3546" s="1" t="s">
        <v>1905</v>
      </c>
      <c r="D3546" s="1" t="s">
        <v>703</v>
      </c>
      <c r="E3546" s="1">
        <v>8</v>
      </c>
      <c r="F3546" s="1">
        <v>2045</v>
      </c>
      <c r="G3546" s="1" t="s">
        <v>1909</v>
      </c>
      <c r="H3546" s="1" t="s">
        <v>33</v>
      </c>
      <c r="I3546" s="1">
        <v>2</v>
      </c>
    </row>
    <row r="3547" spans="1:9" ht="15">
      <c r="A3547" s="1" t="s">
        <v>9</v>
      </c>
      <c r="B3547" s="1" t="s">
        <v>1875</v>
      </c>
      <c r="C3547" s="1" t="s">
        <v>1905</v>
      </c>
      <c r="D3547" s="1" t="s">
        <v>703</v>
      </c>
      <c r="E3547" s="1">
        <v>8</v>
      </c>
      <c r="F3547" s="1">
        <v>2045</v>
      </c>
      <c r="G3547" s="1" t="s">
        <v>1909</v>
      </c>
      <c r="H3547" s="1" t="s">
        <v>12</v>
      </c>
      <c r="I3547" s="1">
        <v>1</v>
      </c>
    </row>
    <row r="3548" spans="1:9" ht="15">
      <c r="A3548" s="1" t="s">
        <v>9</v>
      </c>
      <c r="B3548" s="1" t="s">
        <v>1875</v>
      </c>
      <c r="C3548" s="1" t="s">
        <v>1905</v>
      </c>
      <c r="D3548" s="1" t="s">
        <v>703</v>
      </c>
      <c r="E3548" s="1">
        <v>8</v>
      </c>
      <c r="F3548" s="1">
        <v>2057</v>
      </c>
      <c r="G3548" s="1" t="s">
        <v>1910</v>
      </c>
      <c r="H3548" s="1" t="s">
        <v>33</v>
      </c>
      <c r="I3548" s="1">
        <v>2</v>
      </c>
    </row>
    <row r="3549" spans="1:9" ht="15">
      <c r="A3549" s="1" t="s">
        <v>9</v>
      </c>
      <c r="B3549" s="1" t="s">
        <v>1875</v>
      </c>
      <c r="C3549" s="1" t="s">
        <v>1905</v>
      </c>
      <c r="D3549" s="1" t="s">
        <v>703</v>
      </c>
      <c r="E3549" s="1">
        <v>8</v>
      </c>
      <c r="F3549" s="1">
        <v>2057</v>
      </c>
      <c r="G3549" s="1" t="s">
        <v>1910</v>
      </c>
      <c r="H3549" s="1" t="s">
        <v>221</v>
      </c>
      <c r="I3549" s="1">
        <v>1</v>
      </c>
    </row>
    <row r="3550" spans="1:9" ht="15">
      <c r="A3550" s="1" t="s">
        <v>9</v>
      </c>
      <c r="B3550" s="1" t="s">
        <v>1875</v>
      </c>
      <c r="C3550" s="1" t="s">
        <v>1905</v>
      </c>
      <c r="D3550" s="1" t="s">
        <v>703</v>
      </c>
      <c r="E3550" s="1">
        <v>8</v>
      </c>
      <c r="F3550" s="1">
        <v>2057</v>
      </c>
      <c r="G3550" s="1" t="s">
        <v>1910</v>
      </c>
      <c r="H3550" s="1" t="s">
        <v>12</v>
      </c>
      <c r="I3550" s="1">
        <v>2</v>
      </c>
    </row>
    <row r="3551" spans="1:9" ht="15">
      <c r="A3551" s="1" t="s">
        <v>9</v>
      </c>
      <c r="B3551" s="1" t="s">
        <v>1875</v>
      </c>
      <c r="C3551" s="1" t="s">
        <v>1905</v>
      </c>
      <c r="D3551" s="1" t="s">
        <v>703</v>
      </c>
      <c r="E3551" s="1">
        <v>8</v>
      </c>
      <c r="F3551" s="1">
        <v>2159</v>
      </c>
      <c r="G3551" s="1" t="s">
        <v>1911</v>
      </c>
      <c r="H3551" s="1" t="s">
        <v>105</v>
      </c>
      <c r="I3551" s="1">
        <v>2</v>
      </c>
    </row>
    <row r="3552" spans="1:9" ht="15">
      <c r="A3552" s="1" t="s">
        <v>9</v>
      </c>
      <c r="B3552" s="1" t="s">
        <v>1875</v>
      </c>
      <c r="C3552" s="1" t="s">
        <v>1905</v>
      </c>
      <c r="D3552" s="1" t="s">
        <v>703</v>
      </c>
      <c r="E3552" s="1">
        <v>8</v>
      </c>
      <c r="F3552" s="1">
        <v>2161</v>
      </c>
      <c r="G3552" s="1" t="s">
        <v>1912</v>
      </c>
      <c r="H3552" s="1" t="s">
        <v>30</v>
      </c>
      <c r="I3552" s="1">
        <v>1</v>
      </c>
    </row>
    <row r="3553" spans="1:9" ht="15">
      <c r="A3553" s="1" t="s">
        <v>9</v>
      </c>
      <c r="B3553" s="1" t="s">
        <v>1875</v>
      </c>
      <c r="C3553" s="1" t="s">
        <v>1905</v>
      </c>
      <c r="D3553" s="1" t="s">
        <v>703</v>
      </c>
      <c r="E3553" s="1">
        <v>8</v>
      </c>
      <c r="F3553" s="1">
        <v>2161</v>
      </c>
      <c r="G3553" s="1" t="s">
        <v>1912</v>
      </c>
      <c r="H3553" s="1" t="s">
        <v>14</v>
      </c>
      <c r="I3553" s="1">
        <v>1</v>
      </c>
    </row>
    <row r="3554" spans="1:9" ht="15">
      <c r="A3554" s="1" t="s">
        <v>9</v>
      </c>
      <c r="B3554" s="1" t="s">
        <v>1875</v>
      </c>
      <c r="C3554" s="1" t="s">
        <v>1905</v>
      </c>
      <c r="D3554" s="1" t="s">
        <v>703</v>
      </c>
      <c r="E3554" s="1">
        <v>8</v>
      </c>
      <c r="F3554" s="1">
        <v>39111</v>
      </c>
      <c r="G3554" s="1" t="s">
        <v>1913</v>
      </c>
      <c r="H3554" s="1" t="s">
        <v>1125</v>
      </c>
      <c r="I3554" s="1">
        <v>2</v>
      </c>
    </row>
    <row r="3555" spans="1:9" ht="15">
      <c r="A3555" s="1" t="s">
        <v>9</v>
      </c>
      <c r="B3555" s="1" t="s">
        <v>1875</v>
      </c>
      <c r="C3555" s="1" t="s">
        <v>1905</v>
      </c>
      <c r="D3555" s="1" t="s">
        <v>703</v>
      </c>
      <c r="E3555" s="1">
        <v>8</v>
      </c>
      <c r="F3555" s="1">
        <v>39111</v>
      </c>
      <c r="G3555" s="1" t="s">
        <v>1913</v>
      </c>
      <c r="H3555" s="1" t="s">
        <v>33</v>
      </c>
      <c r="I3555" s="1">
        <v>5</v>
      </c>
    </row>
    <row r="3556" spans="1:9" ht="15">
      <c r="A3556" s="1" t="s">
        <v>9</v>
      </c>
      <c r="B3556" s="1" t="s">
        <v>1875</v>
      </c>
      <c r="C3556" s="1" t="s">
        <v>1905</v>
      </c>
      <c r="D3556" s="1" t="s">
        <v>703</v>
      </c>
      <c r="E3556" s="1">
        <v>8</v>
      </c>
      <c r="F3556" s="1">
        <v>39111</v>
      </c>
      <c r="G3556" s="1" t="s">
        <v>1913</v>
      </c>
      <c r="H3556" s="1" t="s">
        <v>1908</v>
      </c>
      <c r="I3556" s="1">
        <v>2</v>
      </c>
    </row>
    <row r="3557" spans="1:9" ht="15">
      <c r="A3557" s="1" t="s">
        <v>9</v>
      </c>
      <c r="B3557" s="1" t="s">
        <v>1875</v>
      </c>
      <c r="C3557" s="1" t="s">
        <v>1905</v>
      </c>
      <c r="D3557" s="1" t="s">
        <v>703</v>
      </c>
      <c r="E3557" s="1">
        <v>8</v>
      </c>
      <c r="F3557" s="1">
        <v>39111</v>
      </c>
      <c r="G3557" s="1" t="s">
        <v>1913</v>
      </c>
      <c r="H3557" s="1" t="s">
        <v>14</v>
      </c>
      <c r="I3557" s="1">
        <v>1</v>
      </c>
    </row>
    <row r="3558" spans="1:9" ht="15">
      <c r="A3558" s="1" t="s">
        <v>9</v>
      </c>
      <c r="B3558" s="1" t="s">
        <v>1875</v>
      </c>
      <c r="C3558" s="1" t="s">
        <v>1905</v>
      </c>
      <c r="D3558" s="1" t="s">
        <v>703</v>
      </c>
      <c r="E3558" s="1">
        <v>8</v>
      </c>
      <c r="F3558" s="1">
        <v>39111</v>
      </c>
      <c r="G3558" s="1" t="s">
        <v>1913</v>
      </c>
      <c r="H3558" s="1" t="s">
        <v>35</v>
      </c>
      <c r="I3558" s="1">
        <v>1</v>
      </c>
    </row>
    <row r="3559" spans="1:9" ht="15">
      <c r="A3559" s="1" t="s">
        <v>9</v>
      </c>
      <c r="B3559" s="1" t="s">
        <v>1875</v>
      </c>
      <c r="C3559" s="1" t="s">
        <v>1905</v>
      </c>
      <c r="D3559" s="1" t="s">
        <v>703</v>
      </c>
      <c r="E3559" s="1">
        <v>8</v>
      </c>
      <c r="F3559" s="1">
        <v>39111</v>
      </c>
      <c r="G3559" s="1" t="s">
        <v>1913</v>
      </c>
      <c r="H3559" s="1" t="s">
        <v>105</v>
      </c>
      <c r="I3559" s="1">
        <v>2</v>
      </c>
    </row>
    <row r="3560" spans="1:9" ht="15">
      <c r="A3560" s="1" t="s">
        <v>9</v>
      </c>
      <c r="B3560" s="1" t="s">
        <v>1875</v>
      </c>
      <c r="C3560" s="1" t="s">
        <v>1905</v>
      </c>
      <c r="D3560" s="1" t="s">
        <v>703</v>
      </c>
      <c r="E3560" s="1">
        <v>8</v>
      </c>
      <c r="F3560" s="1">
        <v>39111</v>
      </c>
      <c r="G3560" s="1" t="s">
        <v>1913</v>
      </c>
      <c r="H3560" s="1" t="s">
        <v>12</v>
      </c>
      <c r="I3560" s="1">
        <v>1</v>
      </c>
    </row>
    <row r="3561" spans="1:9" ht="15">
      <c r="A3561" s="1" t="s">
        <v>9</v>
      </c>
      <c r="B3561" s="1" t="s">
        <v>1875</v>
      </c>
      <c r="C3561" s="1" t="s">
        <v>1914</v>
      </c>
      <c r="D3561" s="1" t="s">
        <v>703</v>
      </c>
      <c r="E3561" s="1">
        <v>8</v>
      </c>
      <c r="F3561" s="1">
        <v>1673</v>
      </c>
      <c r="G3561" s="1" t="s">
        <v>1915</v>
      </c>
      <c r="H3561" s="1" t="s">
        <v>33</v>
      </c>
      <c r="I3561" s="1">
        <v>1</v>
      </c>
    </row>
    <row r="3562" spans="1:9" ht="15">
      <c r="A3562" s="1" t="s">
        <v>9</v>
      </c>
      <c r="B3562" s="1" t="s">
        <v>1875</v>
      </c>
      <c r="C3562" s="1" t="s">
        <v>1914</v>
      </c>
      <c r="D3562" s="1" t="s">
        <v>703</v>
      </c>
      <c r="E3562" s="1">
        <v>8</v>
      </c>
      <c r="F3562" s="1">
        <v>1673</v>
      </c>
      <c r="G3562" s="1" t="s">
        <v>1915</v>
      </c>
      <c r="H3562" s="1" t="s">
        <v>12</v>
      </c>
      <c r="I3562" s="1">
        <v>9</v>
      </c>
    </row>
    <row r="3563" spans="1:9" ht="15">
      <c r="A3563" s="1" t="s">
        <v>9</v>
      </c>
      <c r="B3563" s="1" t="s">
        <v>1875</v>
      </c>
      <c r="C3563" s="1" t="s">
        <v>1914</v>
      </c>
      <c r="D3563" s="1" t="s">
        <v>703</v>
      </c>
      <c r="E3563" s="1">
        <v>8</v>
      </c>
      <c r="F3563" s="1">
        <v>1697</v>
      </c>
      <c r="G3563" s="1" t="s">
        <v>1916</v>
      </c>
      <c r="H3563" s="1" t="s">
        <v>33</v>
      </c>
      <c r="I3563" s="1">
        <v>1</v>
      </c>
    </row>
    <row r="3564" spans="1:9" ht="15">
      <c r="A3564" s="1" t="s">
        <v>9</v>
      </c>
      <c r="B3564" s="1" t="s">
        <v>1875</v>
      </c>
      <c r="C3564" s="1" t="s">
        <v>1914</v>
      </c>
      <c r="D3564" s="1" t="s">
        <v>703</v>
      </c>
      <c r="E3564" s="1">
        <v>8</v>
      </c>
      <c r="F3564" s="1">
        <v>1697</v>
      </c>
      <c r="G3564" s="1" t="s">
        <v>1916</v>
      </c>
      <c r="H3564" s="1" t="s">
        <v>51</v>
      </c>
      <c r="I3564" s="1">
        <v>1</v>
      </c>
    </row>
    <row r="3565" spans="1:9" ht="15">
      <c r="A3565" s="1" t="s">
        <v>9</v>
      </c>
      <c r="B3565" s="1" t="s">
        <v>1875</v>
      </c>
      <c r="C3565" s="1" t="s">
        <v>1914</v>
      </c>
      <c r="D3565" s="1" t="s">
        <v>703</v>
      </c>
      <c r="E3565" s="1">
        <v>8</v>
      </c>
      <c r="F3565" s="1">
        <v>1697</v>
      </c>
      <c r="G3565" s="1" t="s">
        <v>1916</v>
      </c>
      <c r="H3565" s="1" t="s">
        <v>12</v>
      </c>
      <c r="I3565" s="1">
        <v>2</v>
      </c>
    </row>
    <row r="3566" spans="1:9" ht="15">
      <c r="A3566" s="1" t="s">
        <v>9</v>
      </c>
      <c r="B3566" s="1" t="s">
        <v>1875</v>
      </c>
      <c r="C3566" s="1" t="s">
        <v>1914</v>
      </c>
      <c r="D3566" s="1" t="s">
        <v>703</v>
      </c>
      <c r="E3566" s="1">
        <v>8</v>
      </c>
      <c r="F3566" s="1">
        <v>1740</v>
      </c>
      <c r="G3566" s="1" t="s">
        <v>1917</v>
      </c>
      <c r="H3566" s="1" t="s">
        <v>56</v>
      </c>
      <c r="I3566" s="1">
        <v>1</v>
      </c>
    </row>
    <row r="3567" spans="1:9" ht="15">
      <c r="A3567" s="1" t="s">
        <v>9</v>
      </c>
      <c r="B3567" s="1" t="s">
        <v>1875</v>
      </c>
      <c r="C3567" s="1" t="s">
        <v>1914</v>
      </c>
      <c r="D3567" s="1" t="s">
        <v>703</v>
      </c>
      <c r="E3567" s="1">
        <v>8</v>
      </c>
      <c r="F3567" s="1">
        <v>1740</v>
      </c>
      <c r="G3567" s="1" t="s">
        <v>1917</v>
      </c>
      <c r="H3567" s="1" t="s">
        <v>33</v>
      </c>
      <c r="I3567" s="1">
        <v>1</v>
      </c>
    </row>
    <row r="3568" spans="1:9" ht="15">
      <c r="A3568" s="1" t="s">
        <v>9</v>
      </c>
      <c r="B3568" s="1" t="s">
        <v>1875</v>
      </c>
      <c r="C3568" s="1" t="s">
        <v>1914</v>
      </c>
      <c r="D3568" s="1" t="s">
        <v>703</v>
      </c>
      <c r="E3568" s="1">
        <v>8</v>
      </c>
      <c r="F3568" s="1">
        <v>1740</v>
      </c>
      <c r="G3568" s="1" t="s">
        <v>1917</v>
      </c>
      <c r="H3568" s="1" t="s">
        <v>51</v>
      </c>
      <c r="I3568" s="1">
        <v>1</v>
      </c>
    </row>
    <row r="3569" spans="1:9" ht="15">
      <c r="A3569" s="1" t="s">
        <v>9</v>
      </c>
      <c r="B3569" s="1" t="s">
        <v>1875</v>
      </c>
      <c r="C3569" s="1" t="s">
        <v>1914</v>
      </c>
      <c r="D3569" s="1" t="s">
        <v>703</v>
      </c>
      <c r="E3569" s="1">
        <v>8</v>
      </c>
      <c r="F3569" s="1">
        <v>1740</v>
      </c>
      <c r="G3569" s="1" t="s">
        <v>1917</v>
      </c>
      <c r="H3569" s="1" t="s">
        <v>12</v>
      </c>
      <c r="I3569" s="1">
        <v>1</v>
      </c>
    </row>
    <row r="3570" spans="1:9" ht="15">
      <c r="A3570" s="1" t="s">
        <v>9</v>
      </c>
      <c r="B3570" s="1" t="s">
        <v>1875</v>
      </c>
      <c r="C3570" s="1" t="s">
        <v>1914</v>
      </c>
      <c r="D3570" s="1" t="s">
        <v>703</v>
      </c>
      <c r="E3570" s="1">
        <v>8</v>
      </c>
      <c r="F3570" s="1">
        <v>1776</v>
      </c>
      <c r="G3570" s="1" t="s">
        <v>1918</v>
      </c>
      <c r="H3570" s="1" t="s">
        <v>56</v>
      </c>
      <c r="I3570" s="1">
        <v>2</v>
      </c>
    </row>
    <row r="3571" spans="1:9" ht="15">
      <c r="A3571" s="1" t="s">
        <v>9</v>
      </c>
      <c r="B3571" s="1" t="s">
        <v>1875</v>
      </c>
      <c r="C3571" s="1" t="s">
        <v>1914</v>
      </c>
      <c r="D3571" s="1" t="s">
        <v>703</v>
      </c>
      <c r="E3571" s="1">
        <v>8</v>
      </c>
      <c r="F3571" s="1">
        <v>1776</v>
      </c>
      <c r="G3571" s="1" t="s">
        <v>1918</v>
      </c>
      <c r="H3571" s="1" t="s">
        <v>33</v>
      </c>
      <c r="I3571" s="1">
        <v>3</v>
      </c>
    </row>
    <row r="3572" spans="1:9" ht="15">
      <c r="A3572" s="1" t="s">
        <v>9</v>
      </c>
      <c r="B3572" s="1" t="s">
        <v>1875</v>
      </c>
      <c r="C3572" s="1" t="s">
        <v>1914</v>
      </c>
      <c r="D3572" s="1" t="s">
        <v>703</v>
      </c>
      <c r="E3572" s="1">
        <v>8</v>
      </c>
      <c r="F3572" s="1">
        <v>1776</v>
      </c>
      <c r="G3572" s="1" t="s">
        <v>1918</v>
      </c>
      <c r="H3572" s="1" t="s">
        <v>12</v>
      </c>
      <c r="I3572" s="1">
        <v>2</v>
      </c>
    </row>
    <row r="3573" spans="1:9" ht="15">
      <c r="A3573" s="1" t="s">
        <v>9</v>
      </c>
      <c r="B3573" s="1" t="s">
        <v>1875</v>
      </c>
      <c r="C3573" s="1" t="s">
        <v>1914</v>
      </c>
      <c r="D3573" s="1" t="s">
        <v>703</v>
      </c>
      <c r="E3573" s="1">
        <v>8</v>
      </c>
      <c r="F3573" s="1">
        <v>1867</v>
      </c>
      <c r="G3573" s="1" t="s">
        <v>1919</v>
      </c>
      <c r="H3573" s="1" t="s">
        <v>12</v>
      </c>
      <c r="I3573" s="1">
        <v>1</v>
      </c>
    </row>
    <row r="3574" spans="1:9" ht="15">
      <c r="A3574" s="1" t="s">
        <v>9</v>
      </c>
      <c r="B3574" s="1" t="s">
        <v>1875</v>
      </c>
      <c r="C3574" s="1" t="s">
        <v>1914</v>
      </c>
      <c r="D3574" s="1" t="s">
        <v>703</v>
      </c>
      <c r="E3574" s="1">
        <v>8</v>
      </c>
      <c r="F3574" s="1">
        <v>1880</v>
      </c>
      <c r="G3574" s="1" t="s">
        <v>1920</v>
      </c>
      <c r="H3574" s="1" t="s">
        <v>30</v>
      </c>
      <c r="I3574" s="1">
        <v>1</v>
      </c>
    </row>
    <row r="3575" spans="1:9" ht="15">
      <c r="A3575" s="1" t="s">
        <v>9</v>
      </c>
      <c r="B3575" s="1" t="s">
        <v>1875</v>
      </c>
      <c r="C3575" s="1" t="s">
        <v>1914</v>
      </c>
      <c r="D3575" s="1" t="s">
        <v>703</v>
      </c>
      <c r="E3575" s="1">
        <v>8</v>
      </c>
      <c r="F3575" s="1">
        <v>1880</v>
      </c>
      <c r="G3575" s="1" t="s">
        <v>1920</v>
      </c>
      <c r="H3575" s="1" t="s">
        <v>33</v>
      </c>
      <c r="I3575" s="1">
        <v>2</v>
      </c>
    </row>
    <row r="3576" spans="1:9" ht="15">
      <c r="A3576" s="1" t="s">
        <v>9</v>
      </c>
      <c r="B3576" s="1" t="s">
        <v>1875</v>
      </c>
      <c r="C3576" s="1" t="s">
        <v>1914</v>
      </c>
      <c r="D3576" s="1" t="s">
        <v>703</v>
      </c>
      <c r="E3576" s="1">
        <v>8</v>
      </c>
      <c r="F3576" s="1">
        <v>1880</v>
      </c>
      <c r="G3576" s="1" t="s">
        <v>1920</v>
      </c>
      <c r="H3576" s="1" t="s">
        <v>14</v>
      </c>
      <c r="I3576" s="1">
        <v>1</v>
      </c>
    </row>
    <row r="3577" spans="1:9" ht="15">
      <c r="A3577" s="1" t="s">
        <v>9</v>
      </c>
      <c r="B3577" s="1" t="s">
        <v>1875</v>
      </c>
      <c r="C3577" s="1" t="s">
        <v>1914</v>
      </c>
      <c r="D3577" s="1" t="s">
        <v>703</v>
      </c>
      <c r="E3577" s="1">
        <v>8</v>
      </c>
      <c r="F3577" s="1">
        <v>1880</v>
      </c>
      <c r="G3577" s="1" t="s">
        <v>1920</v>
      </c>
      <c r="H3577" s="1" t="s">
        <v>12</v>
      </c>
      <c r="I3577" s="1">
        <v>2</v>
      </c>
    </row>
    <row r="3578" spans="1:9" ht="15">
      <c r="A3578" s="1" t="s">
        <v>9</v>
      </c>
      <c r="B3578" s="1" t="s">
        <v>1875</v>
      </c>
      <c r="C3578" s="1" t="s">
        <v>1914</v>
      </c>
      <c r="D3578" s="1" t="s">
        <v>703</v>
      </c>
      <c r="E3578" s="1">
        <v>8</v>
      </c>
      <c r="F3578" s="1">
        <v>1922</v>
      </c>
      <c r="G3578" s="1" t="s">
        <v>1921</v>
      </c>
      <c r="H3578" s="1" t="s">
        <v>56</v>
      </c>
      <c r="I3578" s="1">
        <v>1</v>
      </c>
    </row>
    <row r="3579" spans="1:9" ht="15">
      <c r="A3579" s="1" t="s">
        <v>9</v>
      </c>
      <c r="B3579" s="1" t="s">
        <v>1875</v>
      </c>
      <c r="C3579" s="1" t="s">
        <v>1914</v>
      </c>
      <c r="D3579" s="1" t="s">
        <v>703</v>
      </c>
      <c r="E3579" s="1">
        <v>8</v>
      </c>
      <c r="F3579" s="1">
        <v>1922</v>
      </c>
      <c r="G3579" s="1" t="s">
        <v>1921</v>
      </c>
      <c r="H3579" s="1" t="s">
        <v>51</v>
      </c>
      <c r="I3579" s="1">
        <v>1</v>
      </c>
    </row>
    <row r="3580" spans="1:9" ht="15">
      <c r="A3580" s="1" t="s">
        <v>9</v>
      </c>
      <c r="B3580" s="1" t="s">
        <v>1875</v>
      </c>
      <c r="C3580" s="1" t="s">
        <v>1914</v>
      </c>
      <c r="D3580" s="1" t="s">
        <v>703</v>
      </c>
      <c r="E3580" s="1">
        <v>8</v>
      </c>
      <c r="F3580" s="1">
        <v>1934</v>
      </c>
      <c r="G3580" s="1" t="s">
        <v>1922</v>
      </c>
      <c r="H3580" s="1" t="s">
        <v>12</v>
      </c>
      <c r="I3580" s="1">
        <v>4</v>
      </c>
    </row>
    <row r="3581" spans="1:9" ht="15">
      <c r="A3581" s="1" t="s">
        <v>9</v>
      </c>
      <c r="B3581" s="1" t="s">
        <v>1875</v>
      </c>
      <c r="C3581" s="1" t="s">
        <v>1914</v>
      </c>
      <c r="D3581" s="1" t="s">
        <v>703</v>
      </c>
      <c r="E3581" s="1">
        <v>8</v>
      </c>
      <c r="F3581" s="1">
        <v>36973</v>
      </c>
      <c r="G3581" s="1" t="s">
        <v>1923</v>
      </c>
      <c r="H3581" s="1" t="s">
        <v>167</v>
      </c>
      <c r="I3581" s="1">
        <v>2</v>
      </c>
    </row>
    <row r="3582" spans="1:9" ht="15">
      <c r="A3582" s="1" t="s">
        <v>9</v>
      </c>
      <c r="B3582" s="1" t="s">
        <v>1875</v>
      </c>
      <c r="C3582" s="1" t="s">
        <v>1914</v>
      </c>
      <c r="D3582" s="1" t="s">
        <v>703</v>
      </c>
      <c r="E3582" s="1">
        <v>8</v>
      </c>
      <c r="F3582" s="1">
        <v>36973</v>
      </c>
      <c r="G3582" s="1" t="s">
        <v>1923</v>
      </c>
      <c r="H3582" s="1" t="s">
        <v>449</v>
      </c>
      <c r="I3582" s="1">
        <v>2</v>
      </c>
    </row>
    <row r="3583" spans="1:9" ht="15">
      <c r="A3583" s="1" t="s">
        <v>9</v>
      </c>
      <c r="B3583" s="1" t="s">
        <v>1875</v>
      </c>
      <c r="C3583" s="1" t="s">
        <v>1914</v>
      </c>
      <c r="D3583" s="1" t="s">
        <v>703</v>
      </c>
      <c r="E3583" s="1">
        <v>8</v>
      </c>
      <c r="F3583" s="1">
        <v>36973</v>
      </c>
      <c r="G3583" s="1" t="s">
        <v>1923</v>
      </c>
      <c r="H3583" s="1" t="s">
        <v>34</v>
      </c>
      <c r="I3583" s="1">
        <v>1</v>
      </c>
    </row>
    <row r="3584" spans="1:9" ht="15">
      <c r="A3584" s="1" t="s">
        <v>9</v>
      </c>
      <c r="B3584" s="1" t="s">
        <v>1875</v>
      </c>
      <c r="C3584" s="1" t="s">
        <v>1914</v>
      </c>
      <c r="D3584" s="1" t="s">
        <v>703</v>
      </c>
      <c r="E3584" s="1">
        <v>8</v>
      </c>
      <c r="F3584" s="1">
        <v>36973</v>
      </c>
      <c r="G3584" s="1" t="s">
        <v>1923</v>
      </c>
      <c r="H3584" s="1" t="s">
        <v>12</v>
      </c>
      <c r="I3584" s="1">
        <v>4</v>
      </c>
    </row>
    <row r="3585" spans="1:9" ht="15">
      <c r="A3585" s="1" t="s">
        <v>9</v>
      </c>
      <c r="B3585" s="1" t="s">
        <v>1875</v>
      </c>
      <c r="C3585" s="1" t="s">
        <v>1914</v>
      </c>
      <c r="D3585" s="1" t="s">
        <v>703</v>
      </c>
      <c r="E3585" s="1">
        <v>8</v>
      </c>
      <c r="F3585" s="1">
        <v>37801</v>
      </c>
      <c r="G3585" s="1" t="s">
        <v>1924</v>
      </c>
      <c r="H3585" s="1" t="s">
        <v>12</v>
      </c>
      <c r="I3585" s="1">
        <v>9</v>
      </c>
    </row>
    <row r="3586" spans="1:9" ht="15">
      <c r="A3586" s="1" t="s">
        <v>9</v>
      </c>
      <c r="B3586" s="1" t="s">
        <v>1875</v>
      </c>
      <c r="C3586" s="1" t="s">
        <v>1925</v>
      </c>
      <c r="D3586" s="1" t="s">
        <v>703</v>
      </c>
      <c r="E3586" s="1">
        <v>6</v>
      </c>
      <c r="F3586" s="1">
        <v>985041</v>
      </c>
      <c r="G3586" s="1" t="s">
        <v>1926</v>
      </c>
      <c r="H3586" s="1" t="s">
        <v>33</v>
      </c>
      <c r="I3586" s="1">
        <v>1</v>
      </c>
    </row>
    <row r="3587" spans="1:9" ht="15">
      <c r="A3587" s="1" t="s">
        <v>9</v>
      </c>
      <c r="B3587" s="1" t="s">
        <v>1875</v>
      </c>
      <c r="C3587" s="1" t="s">
        <v>1925</v>
      </c>
      <c r="D3587" s="1" t="s">
        <v>703</v>
      </c>
      <c r="E3587" s="1">
        <v>6</v>
      </c>
      <c r="F3587" s="1">
        <v>985041</v>
      </c>
      <c r="G3587" s="1" t="s">
        <v>1926</v>
      </c>
      <c r="H3587" s="1" t="s">
        <v>75</v>
      </c>
      <c r="I3587" s="1">
        <v>1</v>
      </c>
    </row>
    <row r="3588" spans="1:9" ht="15">
      <c r="A3588" s="1" t="s">
        <v>9</v>
      </c>
      <c r="B3588" s="1" t="s">
        <v>1875</v>
      </c>
      <c r="C3588" s="1" t="s">
        <v>1925</v>
      </c>
      <c r="D3588" s="1" t="s">
        <v>703</v>
      </c>
      <c r="E3588" s="1">
        <v>6</v>
      </c>
      <c r="F3588" s="1">
        <v>985041</v>
      </c>
      <c r="G3588" s="1" t="s">
        <v>1926</v>
      </c>
      <c r="H3588" s="1" t="s">
        <v>12</v>
      </c>
      <c r="I3588" s="1">
        <v>1</v>
      </c>
    </row>
    <row r="3589" spans="1:9" ht="15">
      <c r="A3589" s="1" t="s">
        <v>9</v>
      </c>
      <c r="B3589" s="1" t="s">
        <v>1875</v>
      </c>
      <c r="C3589" s="1" t="s">
        <v>1925</v>
      </c>
      <c r="D3589" s="1" t="s">
        <v>703</v>
      </c>
      <c r="E3589" s="1">
        <v>8</v>
      </c>
      <c r="F3589" s="1">
        <v>2008</v>
      </c>
      <c r="G3589" s="1" t="s">
        <v>1927</v>
      </c>
      <c r="H3589" s="1" t="s">
        <v>30</v>
      </c>
      <c r="I3589" s="1">
        <v>1</v>
      </c>
    </row>
    <row r="3590" spans="1:9" ht="15">
      <c r="A3590" s="1" t="s">
        <v>9</v>
      </c>
      <c r="B3590" s="1" t="s">
        <v>1875</v>
      </c>
      <c r="C3590" s="1" t="s">
        <v>1925</v>
      </c>
      <c r="D3590" s="1" t="s">
        <v>703</v>
      </c>
      <c r="E3590" s="1">
        <v>8</v>
      </c>
      <c r="F3590" s="1">
        <v>2008</v>
      </c>
      <c r="G3590" s="1" t="s">
        <v>1927</v>
      </c>
      <c r="H3590" s="1" t="s">
        <v>33</v>
      </c>
      <c r="I3590" s="1">
        <v>3</v>
      </c>
    </row>
    <row r="3591" spans="1:9" ht="15">
      <c r="A3591" s="1" t="s">
        <v>9</v>
      </c>
      <c r="B3591" s="1" t="s">
        <v>1875</v>
      </c>
      <c r="C3591" s="1" t="s">
        <v>1925</v>
      </c>
      <c r="D3591" s="1" t="s">
        <v>703</v>
      </c>
      <c r="E3591" s="1">
        <v>8</v>
      </c>
      <c r="F3591" s="1">
        <v>2008</v>
      </c>
      <c r="G3591" s="1" t="s">
        <v>1927</v>
      </c>
      <c r="H3591" s="1" t="s">
        <v>45</v>
      </c>
      <c r="I3591" s="1">
        <v>1</v>
      </c>
    </row>
    <row r="3592" spans="1:9" ht="15">
      <c r="A3592" s="1" t="s">
        <v>9</v>
      </c>
      <c r="B3592" s="1" t="s">
        <v>1875</v>
      </c>
      <c r="C3592" s="1" t="s">
        <v>1925</v>
      </c>
      <c r="D3592" s="1" t="s">
        <v>703</v>
      </c>
      <c r="E3592" s="1">
        <v>8</v>
      </c>
      <c r="F3592" s="1">
        <v>2008</v>
      </c>
      <c r="G3592" s="1" t="s">
        <v>1927</v>
      </c>
      <c r="H3592" s="1" t="s">
        <v>134</v>
      </c>
      <c r="I3592" s="1">
        <v>1</v>
      </c>
    </row>
    <row r="3593" spans="1:9" ht="15">
      <c r="A3593" s="1" t="s">
        <v>9</v>
      </c>
      <c r="B3593" s="1" t="s">
        <v>1875</v>
      </c>
      <c r="C3593" s="1" t="s">
        <v>1925</v>
      </c>
      <c r="D3593" s="1" t="s">
        <v>703</v>
      </c>
      <c r="E3593" s="1">
        <v>8</v>
      </c>
      <c r="F3593" s="1">
        <v>2008</v>
      </c>
      <c r="G3593" s="1" t="s">
        <v>1927</v>
      </c>
      <c r="H3593" s="1" t="s">
        <v>35</v>
      </c>
      <c r="I3593" s="1">
        <v>1</v>
      </c>
    </row>
    <row r="3594" spans="1:9" ht="15">
      <c r="A3594" s="1" t="s">
        <v>9</v>
      </c>
      <c r="B3594" s="1" t="s">
        <v>1875</v>
      </c>
      <c r="C3594" s="1" t="s">
        <v>1925</v>
      </c>
      <c r="D3594" s="1" t="s">
        <v>703</v>
      </c>
      <c r="E3594" s="1">
        <v>8</v>
      </c>
      <c r="F3594" s="1">
        <v>2012</v>
      </c>
      <c r="G3594" s="1" t="s">
        <v>1928</v>
      </c>
      <c r="H3594" s="1" t="s">
        <v>33</v>
      </c>
      <c r="I3594" s="1">
        <v>4</v>
      </c>
    </row>
    <row r="3595" spans="1:9" ht="15">
      <c r="A3595" s="1" t="s">
        <v>9</v>
      </c>
      <c r="B3595" s="1" t="s">
        <v>1875</v>
      </c>
      <c r="C3595" s="1" t="s">
        <v>1925</v>
      </c>
      <c r="D3595" s="1" t="s">
        <v>703</v>
      </c>
      <c r="E3595" s="1">
        <v>8</v>
      </c>
      <c r="F3595" s="1">
        <v>2012</v>
      </c>
      <c r="G3595" s="1" t="s">
        <v>1928</v>
      </c>
      <c r="H3595" s="1" t="s">
        <v>51</v>
      </c>
      <c r="I3595" s="1">
        <v>2</v>
      </c>
    </row>
    <row r="3596" spans="1:9" ht="15">
      <c r="A3596" s="1" t="s">
        <v>9</v>
      </c>
      <c r="B3596" s="1" t="s">
        <v>1875</v>
      </c>
      <c r="C3596" s="1" t="s">
        <v>1925</v>
      </c>
      <c r="D3596" s="1" t="s">
        <v>703</v>
      </c>
      <c r="E3596" s="1">
        <v>8</v>
      </c>
      <c r="F3596" s="1">
        <v>2070</v>
      </c>
      <c r="G3596" s="1" t="s">
        <v>1929</v>
      </c>
      <c r="H3596" s="1" t="s">
        <v>33</v>
      </c>
      <c r="I3596" s="1">
        <v>3</v>
      </c>
    </row>
    <row r="3597" spans="1:9" ht="15">
      <c r="A3597" s="1" t="s">
        <v>9</v>
      </c>
      <c r="B3597" s="1" t="s">
        <v>1875</v>
      </c>
      <c r="C3597" s="1" t="s">
        <v>1925</v>
      </c>
      <c r="D3597" s="1" t="s">
        <v>703</v>
      </c>
      <c r="E3597" s="1">
        <v>8</v>
      </c>
      <c r="F3597" s="1">
        <v>2070</v>
      </c>
      <c r="G3597" s="1" t="s">
        <v>1929</v>
      </c>
      <c r="H3597" s="1" t="s">
        <v>147</v>
      </c>
      <c r="I3597" s="1">
        <v>1</v>
      </c>
    </row>
    <row r="3598" spans="1:9" ht="15">
      <c r="A3598" s="1" t="s">
        <v>9</v>
      </c>
      <c r="B3598" s="1" t="s">
        <v>1875</v>
      </c>
      <c r="C3598" s="1" t="s">
        <v>1925</v>
      </c>
      <c r="D3598" s="1" t="s">
        <v>703</v>
      </c>
      <c r="E3598" s="1">
        <v>8</v>
      </c>
      <c r="F3598" s="1">
        <v>2070</v>
      </c>
      <c r="G3598" s="1" t="s">
        <v>1929</v>
      </c>
      <c r="H3598" s="1" t="s">
        <v>221</v>
      </c>
      <c r="I3598" s="1">
        <v>1</v>
      </c>
    </row>
    <row r="3599" spans="1:9" ht="15">
      <c r="A3599" s="1" t="s">
        <v>9</v>
      </c>
      <c r="B3599" s="1" t="s">
        <v>1875</v>
      </c>
      <c r="C3599" s="1" t="s">
        <v>1925</v>
      </c>
      <c r="D3599" s="1" t="s">
        <v>703</v>
      </c>
      <c r="E3599" s="1">
        <v>8</v>
      </c>
      <c r="F3599" s="1">
        <v>2100</v>
      </c>
      <c r="G3599" s="1" t="s">
        <v>1930</v>
      </c>
      <c r="H3599" s="1" t="s">
        <v>30</v>
      </c>
      <c r="I3599" s="1">
        <v>1</v>
      </c>
    </row>
    <row r="3600" spans="1:9" ht="15">
      <c r="A3600" s="1" t="s">
        <v>9</v>
      </c>
      <c r="B3600" s="1" t="s">
        <v>1875</v>
      </c>
      <c r="C3600" s="1" t="s">
        <v>1925</v>
      </c>
      <c r="D3600" s="1" t="s">
        <v>703</v>
      </c>
      <c r="E3600" s="1">
        <v>8</v>
      </c>
      <c r="F3600" s="1">
        <v>2100</v>
      </c>
      <c r="G3600" s="1" t="s">
        <v>1930</v>
      </c>
      <c r="H3600" s="1" t="s">
        <v>56</v>
      </c>
      <c r="I3600" s="1">
        <v>2</v>
      </c>
    </row>
    <row r="3601" spans="1:9" ht="15">
      <c r="A3601" s="1" t="s">
        <v>9</v>
      </c>
      <c r="B3601" s="1" t="s">
        <v>1875</v>
      </c>
      <c r="C3601" s="1" t="s">
        <v>1925</v>
      </c>
      <c r="D3601" s="1" t="s">
        <v>703</v>
      </c>
      <c r="E3601" s="1">
        <v>8</v>
      </c>
      <c r="F3601" s="1">
        <v>2100</v>
      </c>
      <c r="G3601" s="1" t="s">
        <v>1930</v>
      </c>
      <c r="H3601" s="1" t="s">
        <v>33</v>
      </c>
      <c r="I3601" s="1">
        <v>9</v>
      </c>
    </row>
    <row r="3602" spans="1:9" ht="15">
      <c r="A3602" s="1" t="s">
        <v>9</v>
      </c>
      <c r="B3602" s="1" t="s">
        <v>1875</v>
      </c>
      <c r="C3602" s="1" t="s">
        <v>1925</v>
      </c>
      <c r="D3602" s="1" t="s">
        <v>703</v>
      </c>
      <c r="E3602" s="1">
        <v>8</v>
      </c>
      <c r="F3602" s="1">
        <v>2100</v>
      </c>
      <c r="G3602" s="1" t="s">
        <v>1930</v>
      </c>
      <c r="H3602" s="1" t="s">
        <v>51</v>
      </c>
      <c r="I3602" s="1">
        <v>1</v>
      </c>
    </row>
    <row r="3603" spans="1:9" ht="15">
      <c r="A3603" s="1" t="s">
        <v>9</v>
      </c>
      <c r="B3603" s="1" t="s">
        <v>1875</v>
      </c>
      <c r="C3603" s="1" t="s">
        <v>1925</v>
      </c>
      <c r="D3603" s="1" t="s">
        <v>703</v>
      </c>
      <c r="E3603" s="1">
        <v>8</v>
      </c>
      <c r="F3603" s="1">
        <v>2100</v>
      </c>
      <c r="G3603" s="1" t="s">
        <v>1930</v>
      </c>
      <c r="H3603" s="1" t="s">
        <v>105</v>
      </c>
      <c r="I3603" s="1">
        <v>1</v>
      </c>
    </row>
    <row r="3604" spans="1:9" ht="15">
      <c r="A3604" s="1" t="s">
        <v>9</v>
      </c>
      <c r="B3604" s="1" t="s">
        <v>1875</v>
      </c>
      <c r="C3604" s="1" t="s">
        <v>1925</v>
      </c>
      <c r="D3604" s="1" t="s">
        <v>703</v>
      </c>
      <c r="E3604" s="1">
        <v>8</v>
      </c>
      <c r="F3604" s="1">
        <v>2112</v>
      </c>
      <c r="G3604" s="1" t="s">
        <v>1931</v>
      </c>
      <c r="H3604" s="1" t="s">
        <v>33</v>
      </c>
      <c r="I3604" s="1">
        <v>10</v>
      </c>
    </row>
    <row r="3605" spans="1:9" ht="15">
      <c r="A3605" s="1" t="s">
        <v>9</v>
      </c>
      <c r="B3605" s="1" t="s">
        <v>1875</v>
      </c>
      <c r="C3605" s="1" t="s">
        <v>1925</v>
      </c>
      <c r="D3605" s="1" t="s">
        <v>703</v>
      </c>
      <c r="E3605" s="1">
        <v>8</v>
      </c>
      <c r="F3605" s="1">
        <v>2112</v>
      </c>
      <c r="G3605" s="1" t="s">
        <v>1931</v>
      </c>
      <c r="H3605" s="1" t="s">
        <v>86</v>
      </c>
      <c r="I3605" s="1">
        <v>2</v>
      </c>
    </row>
    <row r="3606" spans="1:9" ht="15">
      <c r="A3606" s="1" t="s">
        <v>9</v>
      </c>
      <c r="B3606" s="1" t="s">
        <v>1875</v>
      </c>
      <c r="C3606" s="1" t="s">
        <v>1925</v>
      </c>
      <c r="D3606" s="1" t="s">
        <v>703</v>
      </c>
      <c r="E3606" s="1">
        <v>8</v>
      </c>
      <c r="F3606" s="1">
        <v>2112</v>
      </c>
      <c r="G3606" s="1" t="s">
        <v>1931</v>
      </c>
      <c r="H3606" s="1" t="s">
        <v>46</v>
      </c>
      <c r="I3606" s="1">
        <v>1</v>
      </c>
    </row>
    <row r="3607" spans="1:9" ht="15">
      <c r="A3607" s="1" t="s">
        <v>9</v>
      </c>
      <c r="B3607" s="1" t="s">
        <v>1875</v>
      </c>
      <c r="C3607" s="1" t="s">
        <v>1925</v>
      </c>
      <c r="D3607" s="1" t="s">
        <v>703</v>
      </c>
      <c r="E3607" s="1">
        <v>8</v>
      </c>
      <c r="F3607" s="1">
        <v>2112</v>
      </c>
      <c r="G3607" s="1" t="s">
        <v>1931</v>
      </c>
      <c r="H3607" s="1" t="s">
        <v>51</v>
      </c>
      <c r="I3607" s="1">
        <v>1</v>
      </c>
    </row>
    <row r="3608" spans="1:9" ht="15">
      <c r="A3608" s="1" t="s">
        <v>9</v>
      </c>
      <c r="B3608" s="1" t="s">
        <v>1875</v>
      </c>
      <c r="C3608" s="1" t="s">
        <v>1925</v>
      </c>
      <c r="D3608" s="1" t="s">
        <v>703</v>
      </c>
      <c r="E3608" s="1">
        <v>8</v>
      </c>
      <c r="F3608" s="1">
        <v>2124</v>
      </c>
      <c r="G3608" s="1" t="s">
        <v>1932</v>
      </c>
      <c r="H3608" s="1" t="s">
        <v>30</v>
      </c>
      <c r="I3608" s="1">
        <v>2</v>
      </c>
    </row>
    <row r="3609" spans="1:9" ht="15">
      <c r="A3609" s="1" t="s">
        <v>9</v>
      </c>
      <c r="B3609" s="1" t="s">
        <v>1875</v>
      </c>
      <c r="C3609" s="1" t="s">
        <v>1925</v>
      </c>
      <c r="D3609" s="1" t="s">
        <v>703</v>
      </c>
      <c r="E3609" s="1">
        <v>8</v>
      </c>
      <c r="F3609" s="1">
        <v>2124</v>
      </c>
      <c r="G3609" s="1" t="s">
        <v>1932</v>
      </c>
      <c r="H3609" s="1" t="s">
        <v>56</v>
      </c>
      <c r="I3609" s="1">
        <v>5</v>
      </c>
    </row>
    <row r="3610" spans="1:9" ht="15">
      <c r="A3610" s="1" t="s">
        <v>9</v>
      </c>
      <c r="B3610" s="1" t="s">
        <v>1875</v>
      </c>
      <c r="C3610" s="1" t="s">
        <v>1925</v>
      </c>
      <c r="D3610" s="1" t="s">
        <v>703</v>
      </c>
      <c r="E3610" s="1">
        <v>8</v>
      </c>
      <c r="F3610" s="1">
        <v>2124</v>
      </c>
      <c r="G3610" s="1" t="s">
        <v>1932</v>
      </c>
      <c r="H3610" s="1" t="s">
        <v>33</v>
      </c>
      <c r="I3610" s="1">
        <v>29</v>
      </c>
    </row>
    <row r="3611" spans="1:9" ht="15">
      <c r="A3611" s="1" t="s">
        <v>9</v>
      </c>
      <c r="B3611" s="1" t="s">
        <v>1875</v>
      </c>
      <c r="C3611" s="1" t="s">
        <v>1925</v>
      </c>
      <c r="D3611" s="1" t="s">
        <v>703</v>
      </c>
      <c r="E3611" s="1">
        <v>8</v>
      </c>
      <c r="F3611" s="1">
        <v>2124</v>
      </c>
      <c r="G3611" s="1" t="s">
        <v>1932</v>
      </c>
      <c r="H3611" s="1" t="s">
        <v>431</v>
      </c>
      <c r="I3611" s="1">
        <v>1</v>
      </c>
    </row>
    <row r="3612" spans="1:9" ht="15">
      <c r="A3612" s="1" t="s">
        <v>9</v>
      </c>
      <c r="B3612" s="1" t="s">
        <v>1875</v>
      </c>
      <c r="C3612" s="1" t="s">
        <v>1925</v>
      </c>
      <c r="D3612" s="1" t="s">
        <v>703</v>
      </c>
      <c r="E3612" s="1">
        <v>8</v>
      </c>
      <c r="F3612" s="1">
        <v>2124</v>
      </c>
      <c r="G3612" s="1" t="s">
        <v>1932</v>
      </c>
      <c r="H3612" s="1" t="s">
        <v>51</v>
      </c>
      <c r="I3612" s="1">
        <v>1</v>
      </c>
    </row>
    <row r="3613" spans="1:9" ht="15">
      <c r="A3613" s="1" t="s">
        <v>9</v>
      </c>
      <c r="B3613" s="1" t="s">
        <v>1875</v>
      </c>
      <c r="C3613" s="1" t="s">
        <v>1925</v>
      </c>
      <c r="D3613" s="1" t="s">
        <v>703</v>
      </c>
      <c r="E3613" s="1">
        <v>8</v>
      </c>
      <c r="F3613" s="1">
        <v>2124</v>
      </c>
      <c r="G3613" s="1" t="s">
        <v>1932</v>
      </c>
      <c r="H3613" s="1" t="s">
        <v>105</v>
      </c>
      <c r="I3613" s="1">
        <v>2</v>
      </c>
    </row>
    <row r="3614" spans="1:9" ht="15">
      <c r="A3614" s="1" t="s">
        <v>9</v>
      </c>
      <c r="B3614" s="1" t="s">
        <v>1875</v>
      </c>
      <c r="C3614" s="1" t="s">
        <v>1925</v>
      </c>
      <c r="D3614" s="1" t="s">
        <v>703</v>
      </c>
      <c r="E3614" s="1">
        <v>8</v>
      </c>
      <c r="F3614" s="1">
        <v>2124</v>
      </c>
      <c r="G3614" s="1" t="s">
        <v>1932</v>
      </c>
      <c r="H3614" s="1" t="s">
        <v>12</v>
      </c>
      <c r="I3614" s="1">
        <v>2</v>
      </c>
    </row>
    <row r="3615" spans="1:9" ht="15">
      <c r="A3615" s="1" t="s">
        <v>9</v>
      </c>
      <c r="B3615" s="1" t="s">
        <v>1875</v>
      </c>
      <c r="C3615" s="1" t="s">
        <v>1925</v>
      </c>
      <c r="D3615" s="1" t="s">
        <v>703</v>
      </c>
      <c r="E3615" s="1">
        <v>8</v>
      </c>
      <c r="F3615" s="1">
        <v>2148</v>
      </c>
      <c r="G3615" s="1" t="s">
        <v>1933</v>
      </c>
      <c r="H3615" s="1" t="s">
        <v>33</v>
      </c>
      <c r="I3615" s="1">
        <v>4</v>
      </c>
    </row>
    <row r="3616" spans="1:9" ht="15">
      <c r="A3616" s="1" t="s">
        <v>9</v>
      </c>
      <c r="B3616" s="1" t="s">
        <v>1875</v>
      </c>
      <c r="C3616" s="1" t="s">
        <v>1925</v>
      </c>
      <c r="D3616" s="1" t="s">
        <v>703</v>
      </c>
      <c r="E3616" s="1">
        <v>8</v>
      </c>
      <c r="F3616" s="1">
        <v>2173</v>
      </c>
      <c r="G3616" s="1" t="s">
        <v>1934</v>
      </c>
      <c r="H3616" s="1" t="s">
        <v>33</v>
      </c>
      <c r="I3616" s="1">
        <v>1</v>
      </c>
    </row>
    <row r="3617" spans="1:9" ht="15">
      <c r="A3617" s="1" t="s">
        <v>9</v>
      </c>
      <c r="B3617" s="1" t="s">
        <v>1875</v>
      </c>
      <c r="C3617" s="1" t="s">
        <v>1925</v>
      </c>
      <c r="D3617" s="1" t="s">
        <v>703</v>
      </c>
      <c r="E3617" s="1">
        <v>8</v>
      </c>
      <c r="F3617" s="1">
        <v>2173</v>
      </c>
      <c r="G3617" s="1" t="s">
        <v>1934</v>
      </c>
      <c r="H3617" s="1" t="s">
        <v>86</v>
      </c>
      <c r="I3617" s="1">
        <v>1</v>
      </c>
    </row>
    <row r="3618" spans="1:9" ht="15">
      <c r="A3618" s="1" t="s">
        <v>9</v>
      </c>
      <c r="B3618" s="1" t="s">
        <v>1875</v>
      </c>
      <c r="C3618" s="1" t="s">
        <v>1925</v>
      </c>
      <c r="D3618" s="1" t="s">
        <v>703</v>
      </c>
      <c r="E3618" s="1">
        <v>8</v>
      </c>
      <c r="F3618" s="1">
        <v>2173</v>
      </c>
      <c r="G3618" s="1" t="s">
        <v>1934</v>
      </c>
      <c r="H3618" s="1" t="s">
        <v>75</v>
      </c>
      <c r="I3618" s="1">
        <v>1</v>
      </c>
    </row>
    <row r="3619" spans="1:9" ht="15">
      <c r="A3619" s="1" t="s">
        <v>9</v>
      </c>
      <c r="B3619" s="1" t="s">
        <v>1875</v>
      </c>
      <c r="C3619" s="1" t="s">
        <v>1925</v>
      </c>
      <c r="D3619" s="1" t="s">
        <v>703</v>
      </c>
      <c r="E3619" s="1">
        <v>8</v>
      </c>
      <c r="F3619" s="1">
        <v>2173</v>
      </c>
      <c r="G3619" s="1" t="s">
        <v>1934</v>
      </c>
      <c r="H3619" s="1" t="s">
        <v>218</v>
      </c>
      <c r="I3619" s="1">
        <v>1</v>
      </c>
    </row>
    <row r="3620" spans="1:9" ht="15">
      <c r="A3620" s="1" t="s">
        <v>9</v>
      </c>
      <c r="B3620" s="1" t="s">
        <v>1875</v>
      </c>
      <c r="C3620" s="1" t="s">
        <v>1925</v>
      </c>
      <c r="D3620" s="1" t="s">
        <v>703</v>
      </c>
      <c r="E3620" s="1">
        <v>8</v>
      </c>
      <c r="F3620" s="1">
        <v>2173</v>
      </c>
      <c r="G3620" s="1" t="s">
        <v>1934</v>
      </c>
      <c r="H3620" s="1" t="s">
        <v>14</v>
      </c>
      <c r="I3620" s="1">
        <v>1</v>
      </c>
    </row>
    <row r="3621" spans="1:9" ht="15">
      <c r="A3621" s="1" t="s">
        <v>9</v>
      </c>
      <c r="B3621" s="1" t="s">
        <v>1875</v>
      </c>
      <c r="C3621" s="1" t="s">
        <v>1925</v>
      </c>
      <c r="D3621" s="1" t="s">
        <v>703</v>
      </c>
      <c r="E3621" s="1">
        <v>8</v>
      </c>
      <c r="F3621" s="1">
        <v>2173</v>
      </c>
      <c r="G3621" s="1" t="s">
        <v>1934</v>
      </c>
      <c r="H3621" s="1" t="s">
        <v>238</v>
      </c>
      <c r="I3621" s="1">
        <v>1</v>
      </c>
    </row>
    <row r="3622" spans="1:9" ht="15">
      <c r="A3622" s="1" t="s">
        <v>9</v>
      </c>
      <c r="B3622" s="1" t="s">
        <v>1875</v>
      </c>
      <c r="C3622" s="1" t="s">
        <v>1925</v>
      </c>
      <c r="D3622" s="1" t="s">
        <v>703</v>
      </c>
      <c r="E3622" s="1">
        <v>8</v>
      </c>
      <c r="F3622" s="1">
        <v>2173</v>
      </c>
      <c r="G3622" s="1" t="s">
        <v>1934</v>
      </c>
      <c r="H3622" s="1" t="s">
        <v>35</v>
      </c>
      <c r="I3622" s="1">
        <v>1</v>
      </c>
    </row>
    <row r="3623" spans="1:9" ht="15">
      <c r="A3623" s="1" t="s">
        <v>9</v>
      </c>
      <c r="B3623" s="1" t="s">
        <v>1875</v>
      </c>
      <c r="C3623" s="1" t="s">
        <v>1925</v>
      </c>
      <c r="D3623" s="1" t="s">
        <v>703</v>
      </c>
      <c r="E3623" s="1">
        <v>8</v>
      </c>
      <c r="F3623" s="1">
        <v>2173</v>
      </c>
      <c r="G3623" s="1" t="s">
        <v>1934</v>
      </c>
      <c r="H3623" s="1" t="s">
        <v>105</v>
      </c>
      <c r="I3623" s="1">
        <v>1</v>
      </c>
    </row>
    <row r="3624" spans="1:9" ht="15">
      <c r="A3624" s="1" t="s">
        <v>9</v>
      </c>
      <c r="B3624" s="1" t="s">
        <v>1875</v>
      </c>
      <c r="C3624" s="1" t="s">
        <v>1925</v>
      </c>
      <c r="D3624" s="1" t="s">
        <v>703</v>
      </c>
      <c r="E3624" s="1">
        <v>8</v>
      </c>
      <c r="F3624" s="1">
        <v>2227</v>
      </c>
      <c r="G3624" s="1" t="s">
        <v>1935</v>
      </c>
      <c r="H3624" s="1" t="s">
        <v>33</v>
      </c>
      <c r="I3624" s="1">
        <v>5</v>
      </c>
    </row>
    <row r="3625" spans="1:9" ht="15">
      <c r="A3625" s="1" t="s">
        <v>9</v>
      </c>
      <c r="B3625" s="1" t="s">
        <v>1875</v>
      </c>
      <c r="C3625" s="1" t="s">
        <v>1925</v>
      </c>
      <c r="D3625" s="1" t="s">
        <v>703</v>
      </c>
      <c r="E3625" s="1">
        <v>8</v>
      </c>
      <c r="F3625" s="1">
        <v>2227</v>
      </c>
      <c r="G3625" s="1" t="s">
        <v>1935</v>
      </c>
      <c r="H3625" s="1" t="s">
        <v>431</v>
      </c>
      <c r="I3625" s="1">
        <v>1</v>
      </c>
    </row>
    <row r="3626" spans="1:9" ht="15">
      <c r="A3626" s="1" t="s">
        <v>9</v>
      </c>
      <c r="B3626" s="1" t="s">
        <v>1875</v>
      </c>
      <c r="C3626" s="1" t="s">
        <v>1925</v>
      </c>
      <c r="D3626" s="1" t="s">
        <v>703</v>
      </c>
      <c r="E3626" s="1">
        <v>8</v>
      </c>
      <c r="F3626" s="1">
        <v>2227</v>
      </c>
      <c r="G3626" s="1" t="s">
        <v>1935</v>
      </c>
      <c r="H3626" s="1" t="s">
        <v>51</v>
      </c>
      <c r="I3626" s="1">
        <v>1</v>
      </c>
    </row>
    <row r="3627" spans="1:9" ht="15">
      <c r="A3627" s="1" t="s">
        <v>9</v>
      </c>
      <c r="B3627" s="1" t="s">
        <v>1875</v>
      </c>
      <c r="C3627" s="1" t="s">
        <v>1925</v>
      </c>
      <c r="D3627" s="1" t="s">
        <v>703</v>
      </c>
      <c r="E3627" s="1">
        <v>8</v>
      </c>
      <c r="F3627" s="1">
        <v>2252</v>
      </c>
      <c r="G3627" s="1" t="s">
        <v>1936</v>
      </c>
      <c r="H3627" s="1" t="s">
        <v>30</v>
      </c>
      <c r="I3627" s="1">
        <v>1</v>
      </c>
    </row>
    <row r="3628" spans="1:9" ht="15">
      <c r="A3628" s="1" t="s">
        <v>9</v>
      </c>
      <c r="B3628" s="1" t="s">
        <v>1875</v>
      </c>
      <c r="C3628" s="1" t="s">
        <v>1925</v>
      </c>
      <c r="D3628" s="1" t="s">
        <v>703</v>
      </c>
      <c r="E3628" s="1">
        <v>8</v>
      </c>
      <c r="F3628" s="1">
        <v>2252</v>
      </c>
      <c r="G3628" s="1" t="s">
        <v>1936</v>
      </c>
      <c r="H3628" s="1" t="s">
        <v>56</v>
      </c>
      <c r="I3628" s="1">
        <v>1</v>
      </c>
    </row>
    <row r="3629" spans="1:9" ht="15">
      <c r="A3629" s="1" t="s">
        <v>9</v>
      </c>
      <c r="B3629" s="1" t="s">
        <v>1875</v>
      </c>
      <c r="C3629" s="1" t="s">
        <v>1925</v>
      </c>
      <c r="D3629" s="1" t="s">
        <v>703</v>
      </c>
      <c r="E3629" s="1">
        <v>8</v>
      </c>
      <c r="F3629" s="1">
        <v>2252</v>
      </c>
      <c r="G3629" s="1" t="s">
        <v>1936</v>
      </c>
      <c r="H3629" s="1" t="s">
        <v>33</v>
      </c>
      <c r="I3629" s="1">
        <v>2</v>
      </c>
    </row>
    <row r="3630" spans="1:9" ht="15">
      <c r="A3630" s="1" t="s">
        <v>9</v>
      </c>
      <c r="B3630" s="1" t="s">
        <v>1875</v>
      </c>
      <c r="C3630" s="1" t="s">
        <v>1925</v>
      </c>
      <c r="D3630" s="1" t="s">
        <v>703</v>
      </c>
      <c r="E3630" s="1">
        <v>8</v>
      </c>
      <c r="F3630" s="1">
        <v>2252</v>
      </c>
      <c r="G3630" s="1" t="s">
        <v>1936</v>
      </c>
      <c r="H3630" s="1" t="s">
        <v>86</v>
      </c>
      <c r="I3630" s="1">
        <v>2</v>
      </c>
    </row>
    <row r="3631" spans="1:9" ht="15">
      <c r="A3631" s="1" t="s">
        <v>9</v>
      </c>
      <c r="B3631" s="1" t="s">
        <v>1875</v>
      </c>
      <c r="C3631" s="1" t="s">
        <v>1925</v>
      </c>
      <c r="D3631" s="1" t="s">
        <v>703</v>
      </c>
      <c r="E3631" s="1">
        <v>8</v>
      </c>
      <c r="F3631" s="1">
        <v>2252</v>
      </c>
      <c r="G3631" s="1" t="s">
        <v>1936</v>
      </c>
      <c r="H3631" s="1" t="s">
        <v>105</v>
      </c>
      <c r="I3631" s="1">
        <v>1</v>
      </c>
    </row>
    <row r="3632" spans="1:9" ht="15">
      <c r="A3632" s="1" t="s">
        <v>9</v>
      </c>
      <c r="B3632" s="1" t="s">
        <v>1875</v>
      </c>
      <c r="C3632" s="1" t="s">
        <v>1925</v>
      </c>
      <c r="D3632" s="1" t="s">
        <v>703</v>
      </c>
      <c r="E3632" s="1">
        <v>8</v>
      </c>
      <c r="F3632" s="1">
        <v>2252</v>
      </c>
      <c r="G3632" s="1" t="s">
        <v>1936</v>
      </c>
      <c r="H3632" s="1" t="s">
        <v>12</v>
      </c>
      <c r="I3632" s="1">
        <v>1</v>
      </c>
    </row>
    <row r="3633" spans="1:9" ht="15">
      <c r="A3633" s="1" t="s">
        <v>9</v>
      </c>
      <c r="B3633" s="1" t="s">
        <v>1875</v>
      </c>
      <c r="C3633" s="1" t="s">
        <v>1925</v>
      </c>
      <c r="D3633" s="1" t="s">
        <v>703</v>
      </c>
      <c r="E3633" s="1">
        <v>8</v>
      </c>
      <c r="F3633" s="1">
        <v>2264</v>
      </c>
      <c r="G3633" s="1" t="s">
        <v>1937</v>
      </c>
      <c r="H3633" s="1" t="s">
        <v>30</v>
      </c>
      <c r="I3633" s="1">
        <v>5</v>
      </c>
    </row>
    <row r="3634" spans="1:9" ht="15">
      <c r="A3634" s="1" t="s">
        <v>9</v>
      </c>
      <c r="B3634" s="1" t="s">
        <v>1875</v>
      </c>
      <c r="C3634" s="1" t="s">
        <v>1925</v>
      </c>
      <c r="D3634" s="1" t="s">
        <v>703</v>
      </c>
      <c r="E3634" s="1">
        <v>8</v>
      </c>
      <c r="F3634" s="1">
        <v>2264</v>
      </c>
      <c r="G3634" s="1" t="s">
        <v>1937</v>
      </c>
      <c r="H3634" s="1" t="s">
        <v>56</v>
      </c>
      <c r="I3634" s="1">
        <v>2</v>
      </c>
    </row>
    <row r="3635" spans="1:9" ht="15">
      <c r="A3635" s="1" t="s">
        <v>9</v>
      </c>
      <c r="B3635" s="1" t="s">
        <v>1875</v>
      </c>
      <c r="C3635" s="1" t="s">
        <v>1925</v>
      </c>
      <c r="D3635" s="1" t="s">
        <v>703</v>
      </c>
      <c r="E3635" s="1">
        <v>8</v>
      </c>
      <c r="F3635" s="1">
        <v>2264</v>
      </c>
      <c r="G3635" s="1" t="s">
        <v>1937</v>
      </c>
      <c r="H3635" s="1" t="s">
        <v>33</v>
      </c>
      <c r="I3635" s="1">
        <v>21</v>
      </c>
    </row>
    <row r="3636" spans="1:9" ht="15">
      <c r="A3636" s="1" t="s">
        <v>9</v>
      </c>
      <c r="B3636" s="1" t="s">
        <v>1875</v>
      </c>
      <c r="C3636" s="1" t="s">
        <v>1925</v>
      </c>
      <c r="D3636" s="1" t="s">
        <v>703</v>
      </c>
      <c r="E3636" s="1">
        <v>8</v>
      </c>
      <c r="F3636" s="1">
        <v>2264</v>
      </c>
      <c r="G3636" s="1" t="s">
        <v>1937</v>
      </c>
      <c r="H3636" s="1" t="s">
        <v>220</v>
      </c>
      <c r="I3636" s="1">
        <v>1</v>
      </c>
    </row>
    <row r="3637" spans="1:9" ht="15">
      <c r="A3637" s="1" t="s">
        <v>9</v>
      </c>
      <c r="B3637" s="1" t="s">
        <v>1875</v>
      </c>
      <c r="C3637" s="1" t="s">
        <v>1925</v>
      </c>
      <c r="D3637" s="1" t="s">
        <v>703</v>
      </c>
      <c r="E3637" s="1">
        <v>8</v>
      </c>
      <c r="F3637" s="1">
        <v>2264</v>
      </c>
      <c r="G3637" s="1" t="s">
        <v>1937</v>
      </c>
      <c r="H3637" s="1" t="s">
        <v>35</v>
      </c>
      <c r="I3637" s="1">
        <v>1</v>
      </c>
    </row>
    <row r="3638" spans="1:9" ht="15">
      <c r="A3638" s="1" t="s">
        <v>9</v>
      </c>
      <c r="B3638" s="1" t="s">
        <v>1875</v>
      </c>
      <c r="C3638" s="1" t="s">
        <v>1925</v>
      </c>
      <c r="D3638" s="1" t="s">
        <v>703</v>
      </c>
      <c r="E3638" s="1">
        <v>8</v>
      </c>
      <c r="F3638" s="1">
        <v>2264</v>
      </c>
      <c r="G3638" s="1" t="s">
        <v>1937</v>
      </c>
      <c r="H3638" s="1" t="s">
        <v>51</v>
      </c>
      <c r="I3638" s="1">
        <v>1</v>
      </c>
    </row>
    <row r="3639" spans="1:9" ht="15">
      <c r="A3639" s="1" t="s">
        <v>9</v>
      </c>
      <c r="B3639" s="1" t="s">
        <v>1875</v>
      </c>
      <c r="C3639" s="1" t="s">
        <v>1925</v>
      </c>
      <c r="D3639" s="1" t="s">
        <v>703</v>
      </c>
      <c r="E3639" s="1">
        <v>8</v>
      </c>
      <c r="F3639" s="1">
        <v>2264</v>
      </c>
      <c r="G3639" s="1" t="s">
        <v>1937</v>
      </c>
      <c r="H3639" s="1" t="s">
        <v>105</v>
      </c>
      <c r="I3639" s="1">
        <v>1</v>
      </c>
    </row>
    <row r="3640" spans="1:9" ht="15">
      <c r="A3640" s="1" t="s">
        <v>9</v>
      </c>
      <c r="B3640" s="1" t="s">
        <v>1875</v>
      </c>
      <c r="C3640" s="1" t="s">
        <v>1925</v>
      </c>
      <c r="D3640" s="1" t="s">
        <v>703</v>
      </c>
      <c r="E3640" s="1">
        <v>8</v>
      </c>
      <c r="F3640" s="1">
        <v>2264</v>
      </c>
      <c r="G3640" s="1" t="s">
        <v>1937</v>
      </c>
      <c r="H3640" s="1" t="s">
        <v>12</v>
      </c>
      <c r="I3640" s="1">
        <v>3</v>
      </c>
    </row>
    <row r="3641" spans="1:9" ht="15">
      <c r="A3641" s="1" t="s">
        <v>9</v>
      </c>
      <c r="B3641" s="1" t="s">
        <v>1875</v>
      </c>
      <c r="C3641" s="1" t="s">
        <v>1938</v>
      </c>
      <c r="D3641" s="1" t="s">
        <v>703</v>
      </c>
      <c r="E3641" s="1">
        <v>8</v>
      </c>
      <c r="F3641" s="1">
        <v>2082</v>
      </c>
      <c r="G3641" s="1" t="s">
        <v>1939</v>
      </c>
      <c r="H3641" s="1" t="s">
        <v>53</v>
      </c>
      <c r="I3641" s="1">
        <v>1</v>
      </c>
    </row>
    <row r="3642" spans="1:9" ht="15">
      <c r="A3642" s="1" t="s">
        <v>9</v>
      </c>
      <c r="B3642" s="1" t="s">
        <v>1875</v>
      </c>
      <c r="C3642" s="1" t="s">
        <v>1938</v>
      </c>
      <c r="D3642" s="1" t="s">
        <v>703</v>
      </c>
      <c r="E3642" s="1">
        <v>8</v>
      </c>
      <c r="F3642" s="1">
        <v>2082</v>
      </c>
      <c r="G3642" s="1" t="s">
        <v>1939</v>
      </c>
      <c r="H3642" s="1" t="s">
        <v>218</v>
      </c>
      <c r="I3642" s="1">
        <v>2</v>
      </c>
    </row>
    <row r="3643" spans="1:9" ht="15">
      <c r="A3643" s="1" t="s">
        <v>9</v>
      </c>
      <c r="B3643" s="1" t="s">
        <v>1875</v>
      </c>
      <c r="C3643" s="1" t="s">
        <v>1938</v>
      </c>
      <c r="D3643" s="1" t="s">
        <v>703</v>
      </c>
      <c r="E3643" s="1">
        <v>8</v>
      </c>
      <c r="F3643" s="1">
        <v>2082</v>
      </c>
      <c r="G3643" s="1" t="s">
        <v>1939</v>
      </c>
      <c r="H3643" s="1" t="s">
        <v>766</v>
      </c>
      <c r="I3643" s="1">
        <v>1</v>
      </c>
    </row>
    <row r="3644" spans="1:9" ht="15">
      <c r="A3644" s="1" t="s">
        <v>9</v>
      </c>
      <c r="B3644" s="1" t="s">
        <v>1875</v>
      </c>
      <c r="C3644" s="1" t="s">
        <v>1938</v>
      </c>
      <c r="D3644" s="1" t="s">
        <v>703</v>
      </c>
      <c r="E3644" s="1">
        <v>8</v>
      </c>
      <c r="F3644" s="1">
        <v>2197</v>
      </c>
      <c r="G3644" s="1" t="s">
        <v>1940</v>
      </c>
      <c r="H3644" s="1" t="s">
        <v>33</v>
      </c>
      <c r="I3644" s="1">
        <v>2</v>
      </c>
    </row>
    <row r="3645" spans="1:9" ht="15">
      <c r="A3645" s="1" t="s">
        <v>9</v>
      </c>
      <c r="B3645" s="1" t="s">
        <v>1875</v>
      </c>
      <c r="C3645" s="1" t="s">
        <v>1938</v>
      </c>
      <c r="D3645" s="1" t="s">
        <v>703</v>
      </c>
      <c r="E3645" s="1">
        <v>8</v>
      </c>
      <c r="F3645" s="1">
        <v>2197</v>
      </c>
      <c r="G3645" s="1" t="s">
        <v>1940</v>
      </c>
      <c r="H3645" s="1" t="s">
        <v>14</v>
      </c>
      <c r="I3645" s="1">
        <v>1</v>
      </c>
    </row>
    <row r="3646" spans="1:9" ht="15">
      <c r="A3646" s="1" t="s">
        <v>9</v>
      </c>
      <c r="B3646" s="1" t="s">
        <v>1875</v>
      </c>
      <c r="C3646" s="1" t="s">
        <v>1938</v>
      </c>
      <c r="D3646" s="1" t="s">
        <v>703</v>
      </c>
      <c r="E3646" s="1">
        <v>8</v>
      </c>
      <c r="F3646" s="1">
        <v>2197</v>
      </c>
      <c r="G3646" s="1" t="s">
        <v>1940</v>
      </c>
      <c r="H3646" s="1" t="s">
        <v>51</v>
      </c>
      <c r="I3646" s="1">
        <v>1</v>
      </c>
    </row>
    <row r="3647" spans="1:9" ht="15">
      <c r="A3647" s="1" t="s">
        <v>9</v>
      </c>
      <c r="B3647" s="1" t="s">
        <v>1875</v>
      </c>
      <c r="C3647" s="1" t="s">
        <v>1938</v>
      </c>
      <c r="D3647" s="1" t="s">
        <v>703</v>
      </c>
      <c r="E3647" s="1">
        <v>8</v>
      </c>
      <c r="F3647" s="1">
        <v>2197</v>
      </c>
      <c r="G3647" s="1" t="s">
        <v>1940</v>
      </c>
      <c r="H3647" s="1" t="s">
        <v>105</v>
      </c>
      <c r="I3647" s="1">
        <v>1</v>
      </c>
    </row>
    <row r="3648" spans="1:9" ht="15">
      <c r="A3648" s="1" t="s">
        <v>9</v>
      </c>
      <c r="B3648" s="1" t="s">
        <v>1875</v>
      </c>
      <c r="C3648" s="1" t="s">
        <v>1938</v>
      </c>
      <c r="D3648" s="1" t="s">
        <v>703</v>
      </c>
      <c r="E3648" s="1">
        <v>8</v>
      </c>
      <c r="F3648" s="1">
        <v>2197</v>
      </c>
      <c r="G3648" s="1" t="s">
        <v>1940</v>
      </c>
      <c r="H3648" s="1" t="s">
        <v>12</v>
      </c>
      <c r="I3648" s="1">
        <v>2</v>
      </c>
    </row>
    <row r="3649" spans="1:9" ht="15">
      <c r="A3649" s="1" t="s">
        <v>9</v>
      </c>
      <c r="B3649" s="1" t="s">
        <v>1875</v>
      </c>
      <c r="C3649" s="1" t="s">
        <v>1938</v>
      </c>
      <c r="D3649" s="1" t="s">
        <v>703</v>
      </c>
      <c r="E3649" s="1">
        <v>8</v>
      </c>
      <c r="F3649" s="1">
        <v>2203</v>
      </c>
      <c r="G3649" s="1" t="s">
        <v>1941</v>
      </c>
      <c r="H3649" s="1" t="s">
        <v>33</v>
      </c>
      <c r="I3649" s="1">
        <v>1</v>
      </c>
    </row>
    <row r="3650" spans="1:9" ht="15">
      <c r="A3650" s="1" t="s">
        <v>9</v>
      </c>
      <c r="B3650" s="1" t="s">
        <v>1875</v>
      </c>
      <c r="C3650" s="1" t="s">
        <v>1938</v>
      </c>
      <c r="D3650" s="1" t="s">
        <v>703</v>
      </c>
      <c r="E3650" s="1">
        <v>8</v>
      </c>
      <c r="F3650" s="1">
        <v>2239</v>
      </c>
      <c r="G3650" s="1" t="s">
        <v>1942</v>
      </c>
      <c r="H3650" s="1" t="s">
        <v>45</v>
      </c>
      <c r="I3650" s="1">
        <v>1</v>
      </c>
    </row>
    <row r="3651" spans="1:9" ht="15">
      <c r="A3651" s="1" t="s">
        <v>9</v>
      </c>
      <c r="B3651" s="1" t="s">
        <v>1875</v>
      </c>
      <c r="C3651" s="1" t="s">
        <v>1938</v>
      </c>
      <c r="D3651" s="1" t="s">
        <v>703</v>
      </c>
      <c r="E3651" s="1">
        <v>8</v>
      </c>
      <c r="F3651" s="1">
        <v>2239</v>
      </c>
      <c r="G3651" s="1" t="s">
        <v>1942</v>
      </c>
      <c r="H3651" s="1" t="s">
        <v>12</v>
      </c>
      <c r="I3651" s="1">
        <v>4</v>
      </c>
    </row>
    <row r="3652" spans="1:9" ht="15">
      <c r="A3652" s="1" t="s">
        <v>9</v>
      </c>
      <c r="B3652" s="1" t="s">
        <v>1875</v>
      </c>
      <c r="C3652" s="1" t="s">
        <v>1938</v>
      </c>
      <c r="D3652" s="1" t="s">
        <v>703</v>
      </c>
      <c r="E3652" s="1">
        <v>8</v>
      </c>
      <c r="F3652" s="1">
        <v>2240</v>
      </c>
      <c r="G3652" s="1" t="s">
        <v>1943</v>
      </c>
      <c r="H3652" s="1" t="s">
        <v>56</v>
      </c>
      <c r="I3652" s="1">
        <v>1</v>
      </c>
    </row>
    <row r="3653" spans="1:9" ht="15">
      <c r="A3653" s="1" t="s">
        <v>9</v>
      </c>
      <c r="B3653" s="1" t="s">
        <v>1875</v>
      </c>
      <c r="C3653" s="1" t="s">
        <v>1938</v>
      </c>
      <c r="D3653" s="1" t="s">
        <v>703</v>
      </c>
      <c r="E3653" s="1">
        <v>8</v>
      </c>
      <c r="F3653" s="1">
        <v>2240</v>
      </c>
      <c r="G3653" s="1" t="s">
        <v>1943</v>
      </c>
      <c r="H3653" s="1" t="s">
        <v>33</v>
      </c>
      <c r="I3653" s="1">
        <v>1</v>
      </c>
    </row>
    <row r="3654" spans="1:9" ht="15">
      <c r="A3654" s="1" t="s">
        <v>9</v>
      </c>
      <c r="B3654" s="1" t="s">
        <v>1875</v>
      </c>
      <c r="C3654" s="1" t="s">
        <v>1938</v>
      </c>
      <c r="D3654" s="1" t="s">
        <v>703</v>
      </c>
      <c r="E3654" s="1">
        <v>8</v>
      </c>
      <c r="F3654" s="1">
        <v>2288</v>
      </c>
      <c r="G3654" s="1" t="s">
        <v>1944</v>
      </c>
      <c r="H3654" s="1" t="s">
        <v>33</v>
      </c>
      <c r="I3654" s="1">
        <v>2</v>
      </c>
    </row>
    <row r="3655" spans="1:9" ht="15">
      <c r="A3655" s="1" t="s">
        <v>9</v>
      </c>
      <c r="B3655" s="1" t="s">
        <v>1875</v>
      </c>
      <c r="C3655" s="1" t="s">
        <v>1938</v>
      </c>
      <c r="D3655" s="1" t="s">
        <v>703</v>
      </c>
      <c r="E3655" s="1">
        <v>8</v>
      </c>
      <c r="F3655" s="1">
        <v>2288</v>
      </c>
      <c r="G3655" s="1" t="s">
        <v>1944</v>
      </c>
      <c r="H3655" s="1" t="s">
        <v>75</v>
      </c>
      <c r="I3655" s="1">
        <v>1</v>
      </c>
    </row>
    <row r="3656" spans="1:9" ht="15">
      <c r="A3656" s="1" t="s">
        <v>9</v>
      </c>
      <c r="B3656" s="1" t="s">
        <v>1875</v>
      </c>
      <c r="C3656" s="1" t="s">
        <v>1938</v>
      </c>
      <c r="D3656" s="1" t="s">
        <v>703</v>
      </c>
      <c r="E3656" s="1">
        <v>8</v>
      </c>
      <c r="F3656" s="1">
        <v>2288</v>
      </c>
      <c r="G3656" s="1" t="s">
        <v>1944</v>
      </c>
      <c r="H3656" s="1" t="s">
        <v>12</v>
      </c>
      <c r="I3656" s="1">
        <v>1</v>
      </c>
    </row>
    <row r="3657" spans="1:9" ht="15">
      <c r="A3657" s="1" t="s">
        <v>9</v>
      </c>
      <c r="B3657" s="1" t="s">
        <v>1875</v>
      </c>
      <c r="C3657" s="1" t="s">
        <v>1938</v>
      </c>
      <c r="D3657" s="1" t="s">
        <v>703</v>
      </c>
      <c r="E3657" s="1">
        <v>8</v>
      </c>
      <c r="F3657" s="1">
        <v>2297</v>
      </c>
      <c r="G3657" s="1" t="s">
        <v>1945</v>
      </c>
      <c r="H3657" s="1" t="s">
        <v>33</v>
      </c>
      <c r="I3657" s="1">
        <v>7</v>
      </c>
    </row>
    <row r="3658" spans="1:9" ht="15">
      <c r="A3658" s="1" t="s">
        <v>9</v>
      </c>
      <c r="B3658" s="1" t="s">
        <v>1875</v>
      </c>
      <c r="C3658" s="1" t="s">
        <v>1938</v>
      </c>
      <c r="D3658" s="1" t="s">
        <v>703</v>
      </c>
      <c r="E3658" s="1">
        <v>8</v>
      </c>
      <c r="F3658" s="1">
        <v>39100</v>
      </c>
      <c r="G3658" s="1" t="s">
        <v>1946</v>
      </c>
      <c r="H3658" s="1" t="s">
        <v>33</v>
      </c>
      <c r="I3658" s="1">
        <v>2</v>
      </c>
    </row>
    <row r="3659" spans="1:9" ht="15">
      <c r="A3659" s="1" t="s">
        <v>9</v>
      </c>
      <c r="B3659" s="1" t="s">
        <v>1875</v>
      </c>
      <c r="C3659" s="1" t="s">
        <v>1947</v>
      </c>
      <c r="D3659" s="1" t="s">
        <v>703</v>
      </c>
      <c r="E3659" s="1">
        <v>6</v>
      </c>
      <c r="F3659" s="1">
        <v>985685</v>
      </c>
      <c r="G3659" s="1" t="s">
        <v>1948</v>
      </c>
      <c r="H3659" s="1" t="s">
        <v>33</v>
      </c>
      <c r="I3659" s="1">
        <v>14</v>
      </c>
    </row>
    <row r="3660" spans="1:9" ht="15">
      <c r="A3660" s="1" t="s">
        <v>9</v>
      </c>
      <c r="B3660" s="1" t="s">
        <v>1875</v>
      </c>
      <c r="C3660" s="1" t="s">
        <v>1947</v>
      </c>
      <c r="D3660" s="1" t="s">
        <v>703</v>
      </c>
      <c r="E3660" s="1">
        <v>6</v>
      </c>
      <c r="F3660" s="1">
        <v>985685</v>
      </c>
      <c r="G3660" s="1" t="s">
        <v>1948</v>
      </c>
      <c r="H3660" s="1" t="s">
        <v>45</v>
      </c>
      <c r="I3660" s="1">
        <v>1</v>
      </c>
    </row>
    <row r="3661" spans="1:9" ht="15">
      <c r="A3661" s="1" t="s">
        <v>9</v>
      </c>
      <c r="B3661" s="1" t="s">
        <v>1875</v>
      </c>
      <c r="C3661" s="1" t="s">
        <v>1947</v>
      </c>
      <c r="D3661" s="1" t="s">
        <v>703</v>
      </c>
      <c r="E3661" s="1">
        <v>6</v>
      </c>
      <c r="F3661" s="1">
        <v>985685</v>
      </c>
      <c r="G3661" s="1" t="s">
        <v>1948</v>
      </c>
      <c r="H3661" s="1" t="s">
        <v>12</v>
      </c>
      <c r="I3661" s="1">
        <v>1</v>
      </c>
    </row>
    <row r="3662" spans="1:9" ht="15">
      <c r="A3662" s="1" t="s">
        <v>9</v>
      </c>
      <c r="B3662" s="1" t="s">
        <v>1875</v>
      </c>
      <c r="C3662" s="1" t="s">
        <v>1947</v>
      </c>
      <c r="D3662" s="1" t="s">
        <v>703</v>
      </c>
      <c r="E3662" s="1">
        <v>8</v>
      </c>
      <c r="F3662" s="1">
        <v>673</v>
      </c>
      <c r="G3662" s="1" t="s">
        <v>1949</v>
      </c>
      <c r="H3662" s="1" t="s">
        <v>30</v>
      </c>
      <c r="I3662" s="1">
        <v>1</v>
      </c>
    </row>
    <row r="3663" spans="1:9" ht="15">
      <c r="A3663" s="1" t="s">
        <v>9</v>
      </c>
      <c r="B3663" s="1" t="s">
        <v>1875</v>
      </c>
      <c r="C3663" s="1" t="s">
        <v>1947</v>
      </c>
      <c r="D3663" s="1" t="s">
        <v>703</v>
      </c>
      <c r="E3663" s="1">
        <v>8</v>
      </c>
      <c r="F3663" s="1">
        <v>673</v>
      </c>
      <c r="G3663" s="1" t="s">
        <v>1949</v>
      </c>
      <c r="H3663" s="1" t="s">
        <v>33</v>
      </c>
      <c r="I3663" s="1">
        <v>57</v>
      </c>
    </row>
    <row r="3664" spans="1:9" ht="15">
      <c r="A3664" s="1" t="s">
        <v>9</v>
      </c>
      <c r="B3664" s="1" t="s">
        <v>1875</v>
      </c>
      <c r="C3664" s="1" t="s">
        <v>1947</v>
      </c>
      <c r="D3664" s="1" t="s">
        <v>703</v>
      </c>
      <c r="E3664" s="1">
        <v>8</v>
      </c>
      <c r="F3664" s="1">
        <v>673</v>
      </c>
      <c r="G3664" s="1" t="s">
        <v>1949</v>
      </c>
      <c r="H3664" s="1" t="s">
        <v>45</v>
      </c>
      <c r="I3664" s="1">
        <v>1</v>
      </c>
    </row>
    <row r="3665" spans="1:9" ht="15">
      <c r="A3665" s="1" t="s">
        <v>9</v>
      </c>
      <c r="B3665" s="1" t="s">
        <v>1875</v>
      </c>
      <c r="C3665" s="1" t="s">
        <v>1947</v>
      </c>
      <c r="D3665" s="1" t="s">
        <v>703</v>
      </c>
      <c r="E3665" s="1">
        <v>8</v>
      </c>
      <c r="F3665" s="1">
        <v>673</v>
      </c>
      <c r="G3665" s="1" t="s">
        <v>1949</v>
      </c>
      <c r="H3665" s="1" t="s">
        <v>114</v>
      </c>
      <c r="I3665" s="1">
        <v>1</v>
      </c>
    </row>
    <row r="3666" spans="1:9" ht="15">
      <c r="A3666" s="1" t="s">
        <v>9</v>
      </c>
      <c r="B3666" s="1" t="s">
        <v>1875</v>
      </c>
      <c r="C3666" s="1" t="s">
        <v>1947</v>
      </c>
      <c r="D3666" s="1" t="s">
        <v>703</v>
      </c>
      <c r="E3666" s="1">
        <v>8</v>
      </c>
      <c r="F3666" s="1">
        <v>673</v>
      </c>
      <c r="G3666" s="1" t="s">
        <v>1949</v>
      </c>
      <c r="H3666" s="1" t="s">
        <v>34</v>
      </c>
      <c r="I3666" s="1">
        <v>1</v>
      </c>
    </row>
    <row r="3667" spans="1:9" ht="15">
      <c r="A3667" s="1" t="s">
        <v>9</v>
      </c>
      <c r="B3667" s="1" t="s">
        <v>1875</v>
      </c>
      <c r="C3667" s="1" t="s">
        <v>1947</v>
      </c>
      <c r="D3667" s="1" t="s">
        <v>703</v>
      </c>
      <c r="E3667" s="1">
        <v>8</v>
      </c>
      <c r="F3667" s="1">
        <v>673</v>
      </c>
      <c r="G3667" s="1" t="s">
        <v>1949</v>
      </c>
      <c r="H3667" s="1" t="s">
        <v>12</v>
      </c>
      <c r="I3667" s="1">
        <v>1</v>
      </c>
    </row>
    <row r="3668" spans="1:9" ht="15">
      <c r="A3668" s="1" t="s">
        <v>9</v>
      </c>
      <c r="B3668" s="1" t="s">
        <v>1875</v>
      </c>
      <c r="C3668" s="1" t="s">
        <v>1947</v>
      </c>
      <c r="D3668" s="1" t="s">
        <v>703</v>
      </c>
      <c r="E3668" s="1">
        <v>8</v>
      </c>
      <c r="F3668" s="1">
        <v>700</v>
      </c>
      <c r="G3668" s="1" t="s">
        <v>1950</v>
      </c>
      <c r="H3668" s="1" t="s">
        <v>30</v>
      </c>
      <c r="I3668" s="1">
        <v>3</v>
      </c>
    </row>
    <row r="3669" spans="1:9" ht="15">
      <c r="A3669" s="1" t="s">
        <v>9</v>
      </c>
      <c r="B3669" s="1" t="s">
        <v>1875</v>
      </c>
      <c r="C3669" s="1" t="s">
        <v>1947</v>
      </c>
      <c r="D3669" s="1" t="s">
        <v>703</v>
      </c>
      <c r="E3669" s="1">
        <v>8</v>
      </c>
      <c r="F3669" s="1">
        <v>700</v>
      </c>
      <c r="G3669" s="1" t="s">
        <v>1950</v>
      </c>
      <c r="H3669" s="1" t="s">
        <v>56</v>
      </c>
      <c r="I3669" s="1">
        <v>1</v>
      </c>
    </row>
    <row r="3670" spans="1:9" ht="15">
      <c r="A3670" s="1" t="s">
        <v>9</v>
      </c>
      <c r="B3670" s="1" t="s">
        <v>1875</v>
      </c>
      <c r="C3670" s="1" t="s">
        <v>1947</v>
      </c>
      <c r="D3670" s="1" t="s">
        <v>703</v>
      </c>
      <c r="E3670" s="1">
        <v>8</v>
      </c>
      <c r="F3670" s="1">
        <v>700</v>
      </c>
      <c r="G3670" s="1" t="s">
        <v>1950</v>
      </c>
      <c r="H3670" s="1" t="s">
        <v>33</v>
      </c>
      <c r="I3670" s="1">
        <v>65</v>
      </c>
    </row>
    <row r="3671" spans="1:9" ht="15">
      <c r="A3671" s="1" t="s">
        <v>9</v>
      </c>
      <c r="B3671" s="1" t="s">
        <v>1875</v>
      </c>
      <c r="C3671" s="1" t="s">
        <v>1947</v>
      </c>
      <c r="D3671" s="1" t="s">
        <v>703</v>
      </c>
      <c r="E3671" s="1">
        <v>8</v>
      </c>
      <c r="F3671" s="1">
        <v>700</v>
      </c>
      <c r="G3671" s="1" t="s">
        <v>1950</v>
      </c>
      <c r="H3671" s="1" t="s">
        <v>35</v>
      </c>
      <c r="I3671" s="1">
        <v>6</v>
      </c>
    </row>
    <row r="3672" spans="1:9" ht="15">
      <c r="A3672" s="1" t="s">
        <v>9</v>
      </c>
      <c r="B3672" s="1" t="s">
        <v>1875</v>
      </c>
      <c r="C3672" s="1" t="s">
        <v>1947</v>
      </c>
      <c r="D3672" s="1" t="s">
        <v>703</v>
      </c>
      <c r="E3672" s="1">
        <v>8</v>
      </c>
      <c r="F3672" s="1">
        <v>700</v>
      </c>
      <c r="G3672" s="1" t="s">
        <v>1950</v>
      </c>
      <c r="H3672" s="1" t="s">
        <v>51</v>
      </c>
      <c r="I3672" s="1">
        <v>1</v>
      </c>
    </row>
    <row r="3673" spans="1:9" ht="15">
      <c r="A3673" s="1" t="s">
        <v>9</v>
      </c>
      <c r="B3673" s="1" t="s">
        <v>1875</v>
      </c>
      <c r="C3673" s="1" t="s">
        <v>1947</v>
      </c>
      <c r="D3673" s="1" t="s">
        <v>703</v>
      </c>
      <c r="E3673" s="1">
        <v>8</v>
      </c>
      <c r="F3673" s="1">
        <v>747</v>
      </c>
      <c r="G3673" s="1" t="s">
        <v>1951</v>
      </c>
      <c r="H3673" s="1" t="s">
        <v>56</v>
      </c>
      <c r="I3673" s="1">
        <v>4</v>
      </c>
    </row>
    <row r="3674" spans="1:9" ht="15">
      <c r="A3674" s="1" t="s">
        <v>9</v>
      </c>
      <c r="B3674" s="1" t="s">
        <v>1875</v>
      </c>
      <c r="C3674" s="1" t="s">
        <v>1947</v>
      </c>
      <c r="D3674" s="1" t="s">
        <v>703</v>
      </c>
      <c r="E3674" s="1">
        <v>8</v>
      </c>
      <c r="F3674" s="1">
        <v>747</v>
      </c>
      <c r="G3674" s="1" t="s">
        <v>1951</v>
      </c>
      <c r="H3674" s="1" t="s">
        <v>33</v>
      </c>
      <c r="I3674" s="1">
        <v>94</v>
      </c>
    </row>
    <row r="3675" spans="1:9" ht="15">
      <c r="A3675" s="1" t="s">
        <v>9</v>
      </c>
      <c r="B3675" s="1" t="s">
        <v>1875</v>
      </c>
      <c r="C3675" s="1" t="s">
        <v>1947</v>
      </c>
      <c r="D3675" s="1" t="s">
        <v>703</v>
      </c>
      <c r="E3675" s="1">
        <v>8</v>
      </c>
      <c r="F3675" s="1">
        <v>747</v>
      </c>
      <c r="G3675" s="1" t="s">
        <v>1951</v>
      </c>
      <c r="H3675" s="1" t="s">
        <v>45</v>
      </c>
      <c r="I3675" s="1">
        <v>1</v>
      </c>
    </row>
    <row r="3676" spans="1:9" ht="15">
      <c r="A3676" s="1" t="s">
        <v>9</v>
      </c>
      <c r="B3676" s="1" t="s">
        <v>1875</v>
      </c>
      <c r="C3676" s="1" t="s">
        <v>1947</v>
      </c>
      <c r="D3676" s="1" t="s">
        <v>703</v>
      </c>
      <c r="E3676" s="1">
        <v>8</v>
      </c>
      <c r="F3676" s="1">
        <v>747</v>
      </c>
      <c r="G3676" s="1" t="s">
        <v>1951</v>
      </c>
      <c r="H3676" s="1" t="s">
        <v>86</v>
      </c>
      <c r="I3676" s="1">
        <v>1</v>
      </c>
    </row>
    <row r="3677" spans="1:9" ht="15">
      <c r="A3677" s="1" t="s">
        <v>9</v>
      </c>
      <c r="B3677" s="1" t="s">
        <v>1875</v>
      </c>
      <c r="C3677" s="1" t="s">
        <v>1947</v>
      </c>
      <c r="D3677" s="1" t="s">
        <v>703</v>
      </c>
      <c r="E3677" s="1">
        <v>8</v>
      </c>
      <c r="F3677" s="1">
        <v>747</v>
      </c>
      <c r="G3677" s="1" t="s">
        <v>1951</v>
      </c>
      <c r="H3677" s="1" t="s">
        <v>14</v>
      </c>
      <c r="I3677" s="1">
        <v>1</v>
      </c>
    </row>
    <row r="3678" spans="1:9" ht="15">
      <c r="A3678" s="1" t="s">
        <v>9</v>
      </c>
      <c r="B3678" s="1" t="s">
        <v>1875</v>
      </c>
      <c r="C3678" s="1" t="s">
        <v>1947</v>
      </c>
      <c r="D3678" s="1" t="s">
        <v>703</v>
      </c>
      <c r="E3678" s="1">
        <v>8</v>
      </c>
      <c r="F3678" s="1">
        <v>747</v>
      </c>
      <c r="G3678" s="1" t="s">
        <v>1951</v>
      </c>
      <c r="H3678" s="1" t="s">
        <v>35</v>
      </c>
      <c r="I3678" s="1">
        <v>1</v>
      </c>
    </row>
    <row r="3679" spans="1:9" ht="15">
      <c r="A3679" s="1" t="s">
        <v>9</v>
      </c>
      <c r="B3679" s="1" t="s">
        <v>1875</v>
      </c>
      <c r="C3679" s="1" t="s">
        <v>1947</v>
      </c>
      <c r="D3679" s="1" t="s">
        <v>703</v>
      </c>
      <c r="E3679" s="1">
        <v>8</v>
      </c>
      <c r="F3679" s="1">
        <v>747</v>
      </c>
      <c r="G3679" s="1" t="s">
        <v>1951</v>
      </c>
      <c r="H3679" s="1" t="s">
        <v>51</v>
      </c>
      <c r="I3679" s="1">
        <v>1</v>
      </c>
    </row>
    <row r="3680" spans="1:9" ht="15">
      <c r="A3680" s="1" t="s">
        <v>9</v>
      </c>
      <c r="B3680" s="1" t="s">
        <v>1875</v>
      </c>
      <c r="C3680" s="1" t="s">
        <v>1947</v>
      </c>
      <c r="D3680" s="1" t="s">
        <v>703</v>
      </c>
      <c r="E3680" s="1">
        <v>8</v>
      </c>
      <c r="F3680" s="1">
        <v>747</v>
      </c>
      <c r="G3680" s="1" t="s">
        <v>1951</v>
      </c>
      <c r="H3680" s="1" t="s">
        <v>12</v>
      </c>
      <c r="I3680" s="1">
        <v>3</v>
      </c>
    </row>
    <row r="3681" spans="1:9" ht="15">
      <c r="A3681" s="1" t="s">
        <v>9</v>
      </c>
      <c r="B3681" s="1" t="s">
        <v>1875</v>
      </c>
      <c r="C3681" s="1" t="s">
        <v>1947</v>
      </c>
      <c r="D3681" s="1" t="s">
        <v>703</v>
      </c>
      <c r="E3681" s="1">
        <v>8</v>
      </c>
      <c r="F3681" s="1">
        <v>759</v>
      </c>
      <c r="G3681" s="1" t="s">
        <v>1952</v>
      </c>
      <c r="H3681" s="1" t="s">
        <v>30</v>
      </c>
      <c r="I3681" s="1">
        <v>4</v>
      </c>
    </row>
    <row r="3682" spans="1:9" ht="15">
      <c r="A3682" s="1" t="s">
        <v>9</v>
      </c>
      <c r="B3682" s="1" t="s">
        <v>1875</v>
      </c>
      <c r="C3682" s="1" t="s">
        <v>1947</v>
      </c>
      <c r="D3682" s="1" t="s">
        <v>703</v>
      </c>
      <c r="E3682" s="1">
        <v>8</v>
      </c>
      <c r="F3682" s="1">
        <v>759</v>
      </c>
      <c r="G3682" s="1" t="s">
        <v>1952</v>
      </c>
      <c r="H3682" s="1" t="s">
        <v>56</v>
      </c>
      <c r="I3682" s="1">
        <v>2</v>
      </c>
    </row>
    <row r="3683" spans="1:9" ht="15">
      <c r="A3683" s="1" t="s">
        <v>9</v>
      </c>
      <c r="B3683" s="1" t="s">
        <v>1875</v>
      </c>
      <c r="C3683" s="1" t="s">
        <v>1947</v>
      </c>
      <c r="D3683" s="1" t="s">
        <v>703</v>
      </c>
      <c r="E3683" s="1">
        <v>8</v>
      </c>
      <c r="F3683" s="1">
        <v>759</v>
      </c>
      <c r="G3683" s="1" t="s">
        <v>1952</v>
      </c>
      <c r="H3683" s="1" t="s">
        <v>33</v>
      </c>
      <c r="I3683" s="1">
        <v>68</v>
      </c>
    </row>
    <row r="3684" spans="1:9" ht="15">
      <c r="A3684" s="1" t="s">
        <v>9</v>
      </c>
      <c r="B3684" s="1" t="s">
        <v>1875</v>
      </c>
      <c r="C3684" s="1" t="s">
        <v>1947</v>
      </c>
      <c r="D3684" s="1" t="s">
        <v>703</v>
      </c>
      <c r="E3684" s="1">
        <v>8</v>
      </c>
      <c r="F3684" s="1">
        <v>759</v>
      </c>
      <c r="G3684" s="1" t="s">
        <v>1952</v>
      </c>
      <c r="H3684" s="1" t="s">
        <v>34</v>
      </c>
      <c r="I3684" s="1">
        <v>1</v>
      </c>
    </row>
    <row r="3685" spans="1:9" ht="15">
      <c r="A3685" s="1" t="s">
        <v>9</v>
      </c>
      <c r="B3685" s="1" t="s">
        <v>1875</v>
      </c>
      <c r="C3685" s="1" t="s">
        <v>1947</v>
      </c>
      <c r="D3685" s="1" t="s">
        <v>703</v>
      </c>
      <c r="E3685" s="1">
        <v>8</v>
      </c>
      <c r="F3685" s="1">
        <v>759</v>
      </c>
      <c r="G3685" s="1" t="s">
        <v>1952</v>
      </c>
      <c r="H3685" s="1" t="s">
        <v>51</v>
      </c>
      <c r="I3685" s="1">
        <v>2</v>
      </c>
    </row>
    <row r="3686" spans="1:9" ht="15">
      <c r="A3686" s="1" t="s">
        <v>9</v>
      </c>
      <c r="B3686" s="1" t="s">
        <v>1875</v>
      </c>
      <c r="C3686" s="1" t="s">
        <v>1947</v>
      </c>
      <c r="D3686" s="1" t="s">
        <v>703</v>
      </c>
      <c r="E3686" s="1">
        <v>8</v>
      </c>
      <c r="F3686" s="1">
        <v>759</v>
      </c>
      <c r="G3686" s="1" t="s">
        <v>1952</v>
      </c>
      <c r="H3686" s="1" t="s">
        <v>12</v>
      </c>
      <c r="I3686" s="1">
        <v>2</v>
      </c>
    </row>
    <row r="3687" spans="1:9" ht="15">
      <c r="A3687" s="1" t="s">
        <v>9</v>
      </c>
      <c r="B3687" s="1" t="s">
        <v>1875</v>
      </c>
      <c r="C3687" s="1" t="s">
        <v>1947</v>
      </c>
      <c r="D3687" s="1" t="s">
        <v>703</v>
      </c>
      <c r="E3687" s="1">
        <v>8</v>
      </c>
      <c r="F3687" s="1">
        <v>796</v>
      </c>
      <c r="G3687" s="1" t="s">
        <v>1953</v>
      </c>
      <c r="H3687" s="1" t="s">
        <v>33</v>
      </c>
      <c r="I3687" s="1">
        <v>9</v>
      </c>
    </row>
    <row r="3688" spans="1:9" ht="15">
      <c r="A3688" s="1" t="s">
        <v>9</v>
      </c>
      <c r="B3688" s="1" t="s">
        <v>1875</v>
      </c>
      <c r="C3688" s="1" t="s">
        <v>1947</v>
      </c>
      <c r="D3688" s="1" t="s">
        <v>703</v>
      </c>
      <c r="E3688" s="1">
        <v>8</v>
      </c>
      <c r="F3688" s="1">
        <v>796</v>
      </c>
      <c r="G3688" s="1" t="s">
        <v>1953</v>
      </c>
      <c r="H3688" s="1" t="s">
        <v>45</v>
      </c>
      <c r="I3688" s="1">
        <v>1</v>
      </c>
    </row>
    <row r="3689" spans="1:9" ht="15">
      <c r="A3689" s="1" t="s">
        <v>9</v>
      </c>
      <c r="B3689" s="1" t="s">
        <v>1875</v>
      </c>
      <c r="C3689" s="1" t="s">
        <v>1947</v>
      </c>
      <c r="D3689" s="1" t="s">
        <v>703</v>
      </c>
      <c r="E3689" s="1">
        <v>8</v>
      </c>
      <c r="F3689" s="1">
        <v>796</v>
      </c>
      <c r="G3689" s="1" t="s">
        <v>1953</v>
      </c>
      <c r="H3689" s="1" t="s">
        <v>114</v>
      </c>
      <c r="I3689" s="1">
        <v>2</v>
      </c>
    </row>
    <row r="3690" spans="1:9" ht="15">
      <c r="A3690" s="1" t="s">
        <v>9</v>
      </c>
      <c r="B3690" s="1" t="s">
        <v>1875</v>
      </c>
      <c r="C3690" s="1" t="s">
        <v>1947</v>
      </c>
      <c r="D3690" s="1" t="s">
        <v>703</v>
      </c>
      <c r="E3690" s="1">
        <v>8</v>
      </c>
      <c r="F3690" s="1">
        <v>796</v>
      </c>
      <c r="G3690" s="1" t="s">
        <v>1953</v>
      </c>
      <c r="H3690" s="1" t="s">
        <v>34</v>
      </c>
      <c r="I3690" s="1">
        <v>11</v>
      </c>
    </row>
    <row r="3691" spans="1:9" ht="15">
      <c r="A3691" s="1" t="s">
        <v>9</v>
      </c>
      <c r="B3691" s="1" t="s">
        <v>1875</v>
      </c>
      <c r="C3691" s="1" t="s">
        <v>1947</v>
      </c>
      <c r="D3691" s="1" t="s">
        <v>703</v>
      </c>
      <c r="E3691" s="1">
        <v>8</v>
      </c>
      <c r="F3691" s="1">
        <v>796</v>
      </c>
      <c r="G3691" s="1" t="s">
        <v>1953</v>
      </c>
      <c r="H3691" s="1" t="s">
        <v>35</v>
      </c>
      <c r="I3691" s="1">
        <v>1</v>
      </c>
    </row>
    <row r="3692" spans="1:9" ht="15">
      <c r="A3692" s="1" t="s">
        <v>9</v>
      </c>
      <c r="B3692" s="1" t="s">
        <v>1875</v>
      </c>
      <c r="C3692" s="1" t="s">
        <v>1947</v>
      </c>
      <c r="D3692" s="1" t="s">
        <v>703</v>
      </c>
      <c r="E3692" s="1">
        <v>8</v>
      </c>
      <c r="F3692" s="1">
        <v>802</v>
      </c>
      <c r="G3692" s="1" t="s">
        <v>1954</v>
      </c>
      <c r="H3692" s="1" t="s">
        <v>33</v>
      </c>
      <c r="I3692" s="1">
        <v>38</v>
      </c>
    </row>
    <row r="3693" spans="1:9" ht="15">
      <c r="A3693" s="1" t="s">
        <v>9</v>
      </c>
      <c r="B3693" s="1" t="s">
        <v>1875</v>
      </c>
      <c r="C3693" s="1" t="s">
        <v>1947</v>
      </c>
      <c r="D3693" s="1" t="s">
        <v>703</v>
      </c>
      <c r="E3693" s="1">
        <v>8</v>
      </c>
      <c r="F3693" s="1">
        <v>802</v>
      </c>
      <c r="G3693" s="1" t="s">
        <v>1954</v>
      </c>
      <c r="H3693" s="1" t="s">
        <v>35</v>
      </c>
      <c r="I3693" s="1">
        <v>3</v>
      </c>
    </row>
    <row r="3694" spans="1:9" ht="15">
      <c r="A3694" s="1" t="s">
        <v>9</v>
      </c>
      <c r="B3694" s="1" t="s">
        <v>1875</v>
      </c>
      <c r="C3694" s="1" t="s">
        <v>1947</v>
      </c>
      <c r="D3694" s="1" t="s">
        <v>703</v>
      </c>
      <c r="E3694" s="1">
        <v>8</v>
      </c>
      <c r="F3694" s="1">
        <v>838</v>
      </c>
      <c r="G3694" s="1" t="s">
        <v>1955</v>
      </c>
      <c r="H3694" s="1" t="s">
        <v>59</v>
      </c>
      <c r="I3694" s="1">
        <v>3</v>
      </c>
    </row>
    <row r="3695" spans="1:9" ht="15">
      <c r="A3695" s="1" t="s">
        <v>9</v>
      </c>
      <c r="B3695" s="1" t="s">
        <v>1875</v>
      </c>
      <c r="C3695" s="1" t="s">
        <v>1947</v>
      </c>
      <c r="D3695" s="1" t="s">
        <v>703</v>
      </c>
      <c r="E3695" s="1">
        <v>8</v>
      </c>
      <c r="F3695" s="1">
        <v>838</v>
      </c>
      <c r="G3695" s="1" t="s">
        <v>1955</v>
      </c>
      <c r="H3695" s="1" t="s">
        <v>30</v>
      </c>
      <c r="I3695" s="1">
        <v>8</v>
      </c>
    </row>
    <row r="3696" spans="1:9" ht="15">
      <c r="A3696" s="1" t="s">
        <v>9</v>
      </c>
      <c r="B3696" s="1" t="s">
        <v>1875</v>
      </c>
      <c r="C3696" s="1" t="s">
        <v>1947</v>
      </c>
      <c r="D3696" s="1" t="s">
        <v>703</v>
      </c>
      <c r="E3696" s="1">
        <v>8</v>
      </c>
      <c r="F3696" s="1">
        <v>838</v>
      </c>
      <c r="G3696" s="1" t="s">
        <v>1955</v>
      </c>
      <c r="H3696" s="1" t="s">
        <v>33</v>
      </c>
      <c r="I3696" s="1">
        <v>68</v>
      </c>
    </row>
    <row r="3697" spans="1:9" ht="15">
      <c r="A3697" s="1" t="s">
        <v>9</v>
      </c>
      <c r="B3697" s="1" t="s">
        <v>1875</v>
      </c>
      <c r="C3697" s="1" t="s">
        <v>1947</v>
      </c>
      <c r="D3697" s="1" t="s">
        <v>703</v>
      </c>
      <c r="E3697" s="1">
        <v>8</v>
      </c>
      <c r="F3697" s="1">
        <v>838</v>
      </c>
      <c r="G3697" s="1" t="s">
        <v>1955</v>
      </c>
      <c r="H3697" s="1" t="s">
        <v>45</v>
      </c>
      <c r="I3697" s="1">
        <v>1</v>
      </c>
    </row>
    <row r="3698" spans="1:9" ht="15">
      <c r="A3698" s="1" t="s">
        <v>9</v>
      </c>
      <c r="B3698" s="1" t="s">
        <v>1875</v>
      </c>
      <c r="C3698" s="1" t="s">
        <v>1947</v>
      </c>
      <c r="D3698" s="1" t="s">
        <v>703</v>
      </c>
      <c r="E3698" s="1">
        <v>8</v>
      </c>
      <c r="F3698" s="1">
        <v>838</v>
      </c>
      <c r="G3698" s="1" t="s">
        <v>1955</v>
      </c>
      <c r="H3698" s="1" t="s">
        <v>51</v>
      </c>
      <c r="I3698" s="1">
        <v>1</v>
      </c>
    </row>
    <row r="3699" spans="1:9" ht="15">
      <c r="A3699" s="1" t="s">
        <v>9</v>
      </c>
      <c r="B3699" s="1" t="s">
        <v>1875</v>
      </c>
      <c r="C3699" s="1" t="s">
        <v>1947</v>
      </c>
      <c r="D3699" s="1" t="s">
        <v>703</v>
      </c>
      <c r="E3699" s="1">
        <v>8</v>
      </c>
      <c r="F3699" s="1">
        <v>838</v>
      </c>
      <c r="G3699" s="1" t="s">
        <v>1955</v>
      </c>
      <c r="H3699" s="1" t="s">
        <v>226</v>
      </c>
      <c r="I3699" s="1">
        <v>1</v>
      </c>
    </row>
    <row r="3700" spans="1:9" ht="15">
      <c r="A3700" s="1" t="s">
        <v>9</v>
      </c>
      <c r="B3700" s="1" t="s">
        <v>1875</v>
      </c>
      <c r="C3700" s="1" t="s">
        <v>1947</v>
      </c>
      <c r="D3700" s="1" t="s">
        <v>703</v>
      </c>
      <c r="E3700" s="1">
        <v>8</v>
      </c>
      <c r="F3700" s="1">
        <v>838</v>
      </c>
      <c r="G3700" s="1" t="s">
        <v>1955</v>
      </c>
      <c r="H3700" s="1" t="s">
        <v>12</v>
      </c>
      <c r="I3700" s="1">
        <v>2</v>
      </c>
    </row>
    <row r="3701" spans="1:9" ht="15">
      <c r="A3701" s="1" t="s">
        <v>9</v>
      </c>
      <c r="B3701" s="1" t="s">
        <v>1875</v>
      </c>
      <c r="C3701" s="1" t="s">
        <v>1947</v>
      </c>
      <c r="D3701" s="1" t="s">
        <v>703</v>
      </c>
      <c r="E3701" s="1">
        <v>8</v>
      </c>
      <c r="F3701" s="1">
        <v>851</v>
      </c>
      <c r="G3701" s="1" t="s">
        <v>1956</v>
      </c>
      <c r="H3701" s="1" t="s">
        <v>56</v>
      </c>
      <c r="I3701" s="1">
        <v>3</v>
      </c>
    </row>
    <row r="3702" spans="1:9" ht="15">
      <c r="A3702" s="1" t="s">
        <v>9</v>
      </c>
      <c r="B3702" s="1" t="s">
        <v>1875</v>
      </c>
      <c r="C3702" s="1" t="s">
        <v>1947</v>
      </c>
      <c r="D3702" s="1" t="s">
        <v>703</v>
      </c>
      <c r="E3702" s="1">
        <v>8</v>
      </c>
      <c r="F3702" s="1">
        <v>851</v>
      </c>
      <c r="G3702" s="1" t="s">
        <v>1956</v>
      </c>
      <c r="H3702" s="1" t="s">
        <v>33</v>
      </c>
      <c r="I3702" s="1">
        <v>85</v>
      </c>
    </row>
    <row r="3703" spans="1:9" ht="15">
      <c r="A3703" s="1" t="s">
        <v>9</v>
      </c>
      <c r="B3703" s="1" t="s">
        <v>1875</v>
      </c>
      <c r="C3703" s="1" t="s">
        <v>1947</v>
      </c>
      <c r="D3703" s="1" t="s">
        <v>703</v>
      </c>
      <c r="E3703" s="1">
        <v>8</v>
      </c>
      <c r="F3703" s="1">
        <v>851</v>
      </c>
      <c r="G3703" s="1" t="s">
        <v>1956</v>
      </c>
      <c r="H3703" s="1" t="s">
        <v>35</v>
      </c>
      <c r="I3703" s="1">
        <v>3</v>
      </c>
    </row>
    <row r="3704" spans="1:9" ht="15">
      <c r="A3704" s="1" t="s">
        <v>9</v>
      </c>
      <c r="B3704" s="1" t="s">
        <v>1875</v>
      </c>
      <c r="C3704" s="1" t="s">
        <v>1947</v>
      </c>
      <c r="D3704" s="1" t="s">
        <v>703</v>
      </c>
      <c r="E3704" s="1">
        <v>8</v>
      </c>
      <c r="F3704" s="1">
        <v>851</v>
      </c>
      <c r="G3704" s="1" t="s">
        <v>1956</v>
      </c>
      <c r="H3704" s="1" t="s">
        <v>12</v>
      </c>
      <c r="I3704" s="1">
        <v>2</v>
      </c>
    </row>
    <row r="3705" spans="1:9" ht="15">
      <c r="A3705" s="1" t="s">
        <v>9</v>
      </c>
      <c r="B3705" s="1" t="s">
        <v>1875</v>
      </c>
      <c r="C3705" s="1" t="s">
        <v>1947</v>
      </c>
      <c r="D3705" s="1" t="s">
        <v>703</v>
      </c>
      <c r="E3705" s="1">
        <v>8</v>
      </c>
      <c r="F3705" s="1">
        <v>37370</v>
      </c>
      <c r="G3705" s="1" t="s">
        <v>1957</v>
      </c>
      <c r="H3705" s="1" t="s">
        <v>33</v>
      </c>
      <c r="I3705" s="1">
        <v>39</v>
      </c>
    </row>
    <row r="3706" spans="1:9" ht="15">
      <c r="A3706" s="1" t="s">
        <v>9</v>
      </c>
      <c r="B3706" s="1" t="s">
        <v>1875</v>
      </c>
      <c r="C3706" s="1" t="s">
        <v>1947</v>
      </c>
      <c r="D3706" s="1" t="s">
        <v>703</v>
      </c>
      <c r="E3706" s="1">
        <v>8</v>
      </c>
      <c r="F3706" s="1">
        <v>37370</v>
      </c>
      <c r="G3706" s="1" t="s">
        <v>1957</v>
      </c>
      <c r="H3706" s="1" t="s">
        <v>35</v>
      </c>
      <c r="I3706" s="1">
        <v>3</v>
      </c>
    </row>
    <row r="3707" spans="1:9" ht="15">
      <c r="A3707" s="1" t="s">
        <v>9</v>
      </c>
      <c r="B3707" s="1" t="s">
        <v>1875</v>
      </c>
      <c r="C3707" s="1" t="s">
        <v>1947</v>
      </c>
      <c r="D3707" s="1" t="s">
        <v>703</v>
      </c>
      <c r="E3707" s="1">
        <v>8</v>
      </c>
      <c r="F3707" s="1">
        <v>39214</v>
      </c>
      <c r="G3707" s="1" t="s">
        <v>1958</v>
      </c>
      <c r="H3707" s="1" t="s">
        <v>33</v>
      </c>
      <c r="I3707" s="1">
        <v>17</v>
      </c>
    </row>
    <row r="3708" spans="1:9" ht="15">
      <c r="A3708" s="1" t="s">
        <v>9</v>
      </c>
      <c r="B3708" s="1" t="s">
        <v>1875</v>
      </c>
      <c r="C3708" s="1" t="s">
        <v>1947</v>
      </c>
      <c r="D3708" s="1" t="s">
        <v>703</v>
      </c>
      <c r="E3708" s="1">
        <v>8</v>
      </c>
      <c r="F3708" s="1">
        <v>39214</v>
      </c>
      <c r="G3708" s="1" t="s">
        <v>1958</v>
      </c>
      <c r="H3708" s="1" t="s">
        <v>34</v>
      </c>
      <c r="I3708" s="1">
        <v>2</v>
      </c>
    </row>
    <row r="3709" spans="1:9" ht="15">
      <c r="A3709" s="1" t="s">
        <v>9</v>
      </c>
      <c r="B3709" s="1" t="s">
        <v>1959</v>
      </c>
      <c r="C3709" s="1" t="s">
        <v>1960</v>
      </c>
      <c r="D3709" s="1" t="s">
        <v>1960</v>
      </c>
      <c r="E3709" s="1">
        <v>8</v>
      </c>
      <c r="F3709" s="1">
        <v>20230</v>
      </c>
      <c r="G3709" s="1" t="s">
        <v>1961</v>
      </c>
      <c r="H3709" s="1" t="s">
        <v>30</v>
      </c>
      <c r="I3709" s="1">
        <v>1</v>
      </c>
    </row>
    <row r="3710" spans="1:9" ht="15">
      <c r="A3710" s="1" t="s">
        <v>9</v>
      </c>
      <c r="B3710" s="1" t="s">
        <v>1959</v>
      </c>
      <c r="C3710" s="1" t="s">
        <v>1960</v>
      </c>
      <c r="D3710" s="1" t="s">
        <v>1960</v>
      </c>
      <c r="E3710" s="1">
        <v>8</v>
      </c>
      <c r="F3710" s="1">
        <v>20230</v>
      </c>
      <c r="G3710" s="1" t="s">
        <v>1961</v>
      </c>
      <c r="H3710" s="1" t="s">
        <v>35</v>
      </c>
      <c r="I3710" s="1">
        <v>1</v>
      </c>
    </row>
    <row r="3711" spans="1:9" ht="15">
      <c r="A3711" s="1" t="s">
        <v>9</v>
      </c>
      <c r="B3711" s="1" t="s">
        <v>1959</v>
      </c>
      <c r="C3711" s="1" t="s">
        <v>1960</v>
      </c>
      <c r="D3711" s="1" t="s">
        <v>1960</v>
      </c>
      <c r="E3711" s="1">
        <v>8</v>
      </c>
      <c r="F3711" s="1">
        <v>20230</v>
      </c>
      <c r="G3711" s="1" t="s">
        <v>1961</v>
      </c>
      <c r="H3711" s="1" t="s">
        <v>12</v>
      </c>
      <c r="I3711" s="1">
        <v>6</v>
      </c>
    </row>
    <row r="3712" spans="1:9" ht="15">
      <c r="A3712" s="1" t="s">
        <v>9</v>
      </c>
      <c r="B3712" s="1" t="s">
        <v>1959</v>
      </c>
      <c r="C3712" s="1" t="s">
        <v>1960</v>
      </c>
      <c r="D3712" s="1" t="s">
        <v>1960</v>
      </c>
      <c r="E3712" s="1">
        <v>8</v>
      </c>
      <c r="F3712" s="1">
        <v>478209</v>
      </c>
      <c r="G3712" s="1" t="s">
        <v>1962</v>
      </c>
      <c r="H3712" s="1" t="s">
        <v>12</v>
      </c>
      <c r="I3712" s="1">
        <v>2</v>
      </c>
    </row>
    <row r="3713" spans="1:9" ht="15">
      <c r="A3713" s="1" t="s">
        <v>9</v>
      </c>
      <c r="B3713" s="1" t="s">
        <v>1959</v>
      </c>
      <c r="C3713" s="1" t="s">
        <v>1960</v>
      </c>
      <c r="D3713" s="1" t="s">
        <v>1960</v>
      </c>
      <c r="E3713" s="1">
        <v>8</v>
      </c>
      <c r="F3713" s="1">
        <v>919317</v>
      </c>
      <c r="G3713" s="1" t="s">
        <v>1963</v>
      </c>
      <c r="H3713" s="1" t="s">
        <v>123</v>
      </c>
      <c r="I3713" s="1">
        <v>1</v>
      </c>
    </row>
    <row r="3714" spans="1:9" ht="15">
      <c r="A3714" s="1" t="s">
        <v>9</v>
      </c>
      <c r="B3714" s="1" t="s">
        <v>1959</v>
      </c>
      <c r="C3714" s="1" t="s">
        <v>1960</v>
      </c>
      <c r="D3714" s="1" t="s">
        <v>1960</v>
      </c>
      <c r="E3714" s="1">
        <v>8</v>
      </c>
      <c r="F3714" s="1">
        <v>924854</v>
      </c>
      <c r="G3714" s="1" t="s">
        <v>1964</v>
      </c>
      <c r="H3714" s="1" t="s">
        <v>12</v>
      </c>
      <c r="I3714" s="1">
        <v>4</v>
      </c>
    </row>
    <row r="3715" spans="1:9" ht="15">
      <c r="A3715" s="1" t="s">
        <v>9</v>
      </c>
      <c r="B3715" s="1" t="s">
        <v>1959</v>
      </c>
      <c r="C3715" s="1" t="s">
        <v>1960</v>
      </c>
      <c r="D3715" s="1" t="s">
        <v>1960</v>
      </c>
      <c r="E3715" s="1">
        <v>8</v>
      </c>
      <c r="F3715" s="1">
        <v>924866</v>
      </c>
      <c r="G3715" s="1" t="s">
        <v>1965</v>
      </c>
      <c r="H3715" s="1" t="s">
        <v>86</v>
      </c>
      <c r="I3715" s="1">
        <v>1</v>
      </c>
    </row>
    <row r="3716" spans="1:9" ht="15">
      <c r="A3716" s="1" t="s">
        <v>9</v>
      </c>
      <c r="B3716" s="1" t="s">
        <v>1959</v>
      </c>
      <c r="C3716" s="1" t="s">
        <v>1960</v>
      </c>
      <c r="D3716" s="1" t="s">
        <v>1960</v>
      </c>
      <c r="E3716" s="1">
        <v>8</v>
      </c>
      <c r="F3716" s="1">
        <v>924866</v>
      </c>
      <c r="G3716" s="1" t="s">
        <v>1965</v>
      </c>
      <c r="H3716" s="1" t="s">
        <v>12</v>
      </c>
      <c r="I3716" s="1">
        <v>1</v>
      </c>
    </row>
    <row r="3717" spans="1:9" ht="15">
      <c r="A3717" s="1" t="s">
        <v>9</v>
      </c>
      <c r="B3717" s="1" t="s">
        <v>1959</v>
      </c>
      <c r="C3717" s="1" t="s">
        <v>1966</v>
      </c>
      <c r="D3717" s="1" t="s">
        <v>1966</v>
      </c>
      <c r="E3717" s="1">
        <v>8</v>
      </c>
      <c r="F3717" s="1">
        <v>21763</v>
      </c>
      <c r="G3717" s="1" t="s">
        <v>1967</v>
      </c>
      <c r="H3717" s="1" t="s">
        <v>30</v>
      </c>
      <c r="I3717" s="1">
        <v>1</v>
      </c>
    </row>
    <row r="3718" spans="1:9" ht="15">
      <c r="A3718" s="1" t="s">
        <v>9</v>
      </c>
      <c r="B3718" s="1" t="s">
        <v>1959</v>
      </c>
      <c r="C3718" s="1" t="s">
        <v>1966</v>
      </c>
      <c r="D3718" s="1" t="s">
        <v>1966</v>
      </c>
      <c r="E3718" s="1">
        <v>8</v>
      </c>
      <c r="F3718" s="1">
        <v>21775</v>
      </c>
      <c r="G3718" s="1" t="s">
        <v>1968</v>
      </c>
      <c r="H3718" s="1" t="s">
        <v>34</v>
      </c>
      <c r="I3718" s="1">
        <v>1</v>
      </c>
    </row>
    <row r="3719" spans="1:9" ht="15">
      <c r="A3719" s="1" t="s">
        <v>9</v>
      </c>
      <c r="B3719" s="1" t="s">
        <v>1959</v>
      </c>
      <c r="C3719" s="1" t="s">
        <v>1966</v>
      </c>
      <c r="D3719" s="1" t="s">
        <v>1966</v>
      </c>
      <c r="E3719" s="1">
        <v>8</v>
      </c>
      <c r="F3719" s="1">
        <v>21775</v>
      </c>
      <c r="G3719" s="1" t="s">
        <v>1968</v>
      </c>
      <c r="H3719" s="1" t="s">
        <v>35</v>
      </c>
      <c r="I3719" s="1">
        <v>1</v>
      </c>
    </row>
    <row r="3720" spans="1:9" ht="15">
      <c r="A3720" s="1" t="s">
        <v>9</v>
      </c>
      <c r="B3720" s="1" t="s">
        <v>1959</v>
      </c>
      <c r="C3720" s="1" t="s">
        <v>1966</v>
      </c>
      <c r="D3720" s="1" t="s">
        <v>1966</v>
      </c>
      <c r="E3720" s="1">
        <v>8</v>
      </c>
      <c r="F3720" s="1">
        <v>21775</v>
      </c>
      <c r="G3720" s="1" t="s">
        <v>1968</v>
      </c>
      <c r="H3720" s="1" t="s">
        <v>12</v>
      </c>
      <c r="I3720" s="1">
        <v>4</v>
      </c>
    </row>
    <row r="3721" spans="1:9" ht="15">
      <c r="A3721" s="1" t="s">
        <v>9</v>
      </c>
      <c r="B3721" s="1" t="s">
        <v>1959</v>
      </c>
      <c r="C3721" s="1" t="s">
        <v>1966</v>
      </c>
      <c r="D3721" s="1" t="s">
        <v>1966</v>
      </c>
      <c r="E3721" s="1">
        <v>8</v>
      </c>
      <c r="F3721" s="1">
        <v>922547</v>
      </c>
      <c r="G3721" s="1" t="s">
        <v>1969</v>
      </c>
      <c r="H3721" s="1" t="s">
        <v>30</v>
      </c>
      <c r="I3721" s="1">
        <v>2</v>
      </c>
    </row>
    <row r="3722" spans="1:9" ht="15">
      <c r="A3722" s="1" t="s">
        <v>9</v>
      </c>
      <c r="B3722" s="1" t="s">
        <v>1959</v>
      </c>
      <c r="C3722" s="1" t="s">
        <v>1966</v>
      </c>
      <c r="D3722" s="1" t="s">
        <v>1966</v>
      </c>
      <c r="E3722" s="1">
        <v>8</v>
      </c>
      <c r="F3722" s="1">
        <v>922547</v>
      </c>
      <c r="G3722" s="1" t="s">
        <v>1969</v>
      </c>
      <c r="H3722" s="1" t="s">
        <v>56</v>
      </c>
      <c r="I3722" s="1">
        <v>1</v>
      </c>
    </row>
    <row r="3723" spans="1:9" ht="15">
      <c r="A3723" s="1" t="s">
        <v>9</v>
      </c>
      <c r="B3723" s="1" t="s">
        <v>1959</v>
      </c>
      <c r="C3723" s="1" t="s">
        <v>1966</v>
      </c>
      <c r="D3723" s="1" t="s">
        <v>1966</v>
      </c>
      <c r="E3723" s="1">
        <v>8</v>
      </c>
      <c r="F3723" s="1">
        <v>922547</v>
      </c>
      <c r="G3723" s="1" t="s">
        <v>1969</v>
      </c>
      <c r="H3723" s="1" t="s">
        <v>12</v>
      </c>
      <c r="I3723" s="1">
        <v>3</v>
      </c>
    </row>
    <row r="3724" spans="1:9" ht="15">
      <c r="A3724" s="1" t="s">
        <v>9</v>
      </c>
      <c r="B3724" s="1" t="s">
        <v>1959</v>
      </c>
      <c r="C3724" s="1" t="s">
        <v>1970</v>
      </c>
      <c r="D3724" s="1" t="s">
        <v>1970</v>
      </c>
      <c r="E3724" s="1">
        <v>8</v>
      </c>
      <c r="F3724" s="1">
        <v>19975</v>
      </c>
      <c r="G3724" s="1" t="s">
        <v>1971</v>
      </c>
      <c r="H3724" s="1" t="s">
        <v>51</v>
      </c>
      <c r="I3724" s="1">
        <v>1</v>
      </c>
    </row>
    <row r="3725" spans="1:9" ht="15">
      <c r="A3725" s="1" t="s">
        <v>9</v>
      </c>
      <c r="B3725" s="1" t="s">
        <v>1959</v>
      </c>
      <c r="C3725" s="1" t="s">
        <v>1970</v>
      </c>
      <c r="D3725" s="1" t="s">
        <v>1970</v>
      </c>
      <c r="E3725" s="1">
        <v>8</v>
      </c>
      <c r="F3725" s="1">
        <v>19975</v>
      </c>
      <c r="G3725" s="1" t="s">
        <v>1971</v>
      </c>
      <c r="H3725" s="1" t="s">
        <v>12</v>
      </c>
      <c r="I3725" s="1">
        <v>1</v>
      </c>
    </row>
    <row r="3726" spans="1:9" ht="15">
      <c r="A3726" s="1" t="s">
        <v>9</v>
      </c>
      <c r="B3726" s="1" t="s">
        <v>1959</v>
      </c>
      <c r="C3726" s="1" t="s">
        <v>1972</v>
      </c>
      <c r="D3726" s="1" t="s">
        <v>1972</v>
      </c>
      <c r="E3726" s="1">
        <v>8</v>
      </c>
      <c r="F3726" s="1">
        <v>19938</v>
      </c>
      <c r="G3726" s="1" t="s">
        <v>1973</v>
      </c>
      <c r="H3726" s="1" t="s">
        <v>30</v>
      </c>
      <c r="I3726" s="1">
        <v>1</v>
      </c>
    </row>
    <row r="3727" spans="1:9" ht="15">
      <c r="A3727" s="1" t="s">
        <v>9</v>
      </c>
      <c r="B3727" s="1" t="s">
        <v>1959</v>
      </c>
      <c r="C3727" s="1" t="s">
        <v>1972</v>
      </c>
      <c r="D3727" s="1" t="s">
        <v>1972</v>
      </c>
      <c r="E3727" s="1">
        <v>8</v>
      </c>
      <c r="F3727" s="1">
        <v>19938</v>
      </c>
      <c r="G3727" s="1" t="s">
        <v>1973</v>
      </c>
      <c r="H3727" s="1" t="s">
        <v>33</v>
      </c>
      <c r="I3727" s="1">
        <v>3</v>
      </c>
    </row>
    <row r="3728" spans="1:9" ht="15">
      <c r="A3728" s="1" t="s">
        <v>9</v>
      </c>
      <c r="B3728" s="1" t="s">
        <v>1959</v>
      </c>
      <c r="C3728" s="1" t="s">
        <v>1972</v>
      </c>
      <c r="D3728" s="1" t="s">
        <v>1972</v>
      </c>
      <c r="E3728" s="1">
        <v>8</v>
      </c>
      <c r="F3728" s="1">
        <v>19938</v>
      </c>
      <c r="G3728" s="1" t="s">
        <v>1973</v>
      </c>
      <c r="H3728" s="1" t="s">
        <v>12</v>
      </c>
      <c r="I3728" s="1">
        <v>5</v>
      </c>
    </row>
    <row r="3729" spans="1:9" ht="15">
      <c r="A3729" s="1" t="s">
        <v>9</v>
      </c>
      <c r="B3729" s="1" t="s">
        <v>1959</v>
      </c>
      <c r="C3729" s="1" t="s">
        <v>1974</v>
      </c>
      <c r="D3729" s="1" t="s">
        <v>1974</v>
      </c>
      <c r="E3729" s="1">
        <v>8</v>
      </c>
      <c r="F3729" s="1">
        <v>20000</v>
      </c>
      <c r="G3729" s="1" t="s">
        <v>1975</v>
      </c>
      <c r="H3729" s="1" t="s">
        <v>45</v>
      </c>
      <c r="I3729" s="1">
        <v>1</v>
      </c>
    </row>
    <row r="3730" spans="1:9" ht="15">
      <c r="A3730" s="1" t="s">
        <v>9</v>
      </c>
      <c r="B3730" s="1" t="s">
        <v>1959</v>
      </c>
      <c r="C3730" s="1" t="s">
        <v>1974</v>
      </c>
      <c r="D3730" s="1" t="s">
        <v>1974</v>
      </c>
      <c r="E3730" s="1">
        <v>8</v>
      </c>
      <c r="F3730" s="1">
        <v>191346</v>
      </c>
      <c r="G3730" s="1" t="s">
        <v>1976</v>
      </c>
      <c r="H3730" s="1" t="s">
        <v>12</v>
      </c>
      <c r="I3730" s="1">
        <v>1</v>
      </c>
    </row>
    <row r="3731" spans="1:9" ht="15">
      <c r="A3731" s="1" t="s">
        <v>9</v>
      </c>
      <c r="B3731" s="1" t="s">
        <v>1959</v>
      </c>
      <c r="C3731" s="1" t="s">
        <v>1959</v>
      </c>
      <c r="D3731" s="1" t="s">
        <v>1959</v>
      </c>
      <c r="E3731" s="1">
        <v>6</v>
      </c>
      <c r="F3731" s="1">
        <v>985776</v>
      </c>
      <c r="G3731" s="1" t="s">
        <v>1977</v>
      </c>
      <c r="H3731" s="1" t="s">
        <v>34</v>
      </c>
      <c r="I3731" s="1">
        <v>1</v>
      </c>
    </row>
    <row r="3732" spans="1:9" ht="15">
      <c r="A3732" s="1" t="s">
        <v>9</v>
      </c>
      <c r="B3732" s="1" t="s">
        <v>1959</v>
      </c>
      <c r="C3732" s="1" t="s">
        <v>1959</v>
      </c>
      <c r="D3732" s="1" t="s">
        <v>1959</v>
      </c>
      <c r="E3732" s="1">
        <v>8</v>
      </c>
      <c r="F3732" s="1">
        <v>20011</v>
      </c>
      <c r="G3732" s="1" t="s">
        <v>1978</v>
      </c>
      <c r="H3732" s="1" t="s">
        <v>34</v>
      </c>
      <c r="I3732" s="1">
        <v>1</v>
      </c>
    </row>
    <row r="3733" spans="1:9" ht="15">
      <c r="A3733" s="1" t="s">
        <v>9</v>
      </c>
      <c r="B3733" s="1" t="s">
        <v>1959</v>
      </c>
      <c r="C3733" s="1" t="s">
        <v>1959</v>
      </c>
      <c r="D3733" s="1" t="s">
        <v>1959</v>
      </c>
      <c r="E3733" s="1">
        <v>8</v>
      </c>
      <c r="F3733" s="1">
        <v>20011</v>
      </c>
      <c r="G3733" s="1" t="s">
        <v>1978</v>
      </c>
      <c r="H3733" s="1" t="s">
        <v>14</v>
      </c>
      <c r="I3733" s="1">
        <v>1</v>
      </c>
    </row>
    <row r="3734" spans="1:9" ht="15">
      <c r="A3734" s="1" t="s">
        <v>9</v>
      </c>
      <c r="B3734" s="1" t="s">
        <v>1959</v>
      </c>
      <c r="C3734" s="1" t="s">
        <v>1959</v>
      </c>
      <c r="D3734" s="1" t="s">
        <v>1959</v>
      </c>
      <c r="E3734" s="1">
        <v>8</v>
      </c>
      <c r="F3734" s="1">
        <v>20011</v>
      </c>
      <c r="G3734" s="1" t="s">
        <v>1978</v>
      </c>
      <c r="H3734" s="1" t="s">
        <v>12</v>
      </c>
      <c r="I3734" s="1">
        <v>1</v>
      </c>
    </row>
    <row r="3735" spans="1:9" ht="15">
      <c r="A3735" s="1" t="s">
        <v>9</v>
      </c>
      <c r="B3735" s="1" t="s">
        <v>1959</v>
      </c>
      <c r="C3735" s="1" t="s">
        <v>1959</v>
      </c>
      <c r="D3735" s="1" t="s">
        <v>1959</v>
      </c>
      <c r="E3735" s="1">
        <v>8</v>
      </c>
      <c r="F3735" s="1">
        <v>20096</v>
      </c>
      <c r="G3735" s="1" t="s">
        <v>1979</v>
      </c>
      <c r="H3735" s="1" t="s">
        <v>33</v>
      </c>
      <c r="I3735" s="1">
        <v>1</v>
      </c>
    </row>
    <row r="3736" spans="1:9" ht="15">
      <c r="A3736" s="1" t="s">
        <v>9</v>
      </c>
      <c r="B3736" s="1" t="s">
        <v>1959</v>
      </c>
      <c r="C3736" s="1" t="s">
        <v>1959</v>
      </c>
      <c r="D3736" s="1" t="s">
        <v>1959</v>
      </c>
      <c r="E3736" s="1">
        <v>8</v>
      </c>
      <c r="F3736" s="1">
        <v>20096</v>
      </c>
      <c r="G3736" s="1" t="s">
        <v>1979</v>
      </c>
      <c r="H3736" s="1" t="s">
        <v>14</v>
      </c>
      <c r="I3736" s="1">
        <v>2</v>
      </c>
    </row>
    <row r="3737" spans="1:9" ht="15">
      <c r="A3737" s="1" t="s">
        <v>9</v>
      </c>
      <c r="B3737" s="1" t="s">
        <v>1959</v>
      </c>
      <c r="C3737" s="1" t="s">
        <v>1959</v>
      </c>
      <c r="D3737" s="1" t="s">
        <v>1959</v>
      </c>
      <c r="E3737" s="1">
        <v>8</v>
      </c>
      <c r="F3737" s="1">
        <v>20126</v>
      </c>
      <c r="G3737" s="1" t="s">
        <v>1980</v>
      </c>
      <c r="H3737" s="1" t="s">
        <v>45</v>
      </c>
      <c r="I3737" s="1">
        <v>3</v>
      </c>
    </row>
    <row r="3738" spans="1:9" ht="15">
      <c r="A3738" s="1" t="s">
        <v>9</v>
      </c>
      <c r="B3738" s="1" t="s">
        <v>1959</v>
      </c>
      <c r="C3738" s="1" t="s">
        <v>1959</v>
      </c>
      <c r="D3738" s="1" t="s">
        <v>1959</v>
      </c>
      <c r="E3738" s="1">
        <v>8</v>
      </c>
      <c r="F3738" s="1">
        <v>20126</v>
      </c>
      <c r="G3738" s="1" t="s">
        <v>1980</v>
      </c>
      <c r="H3738" s="1" t="s">
        <v>34</v>
      </c>
      <c r="I3738" s="1">
        <v>6</v>
      </c>
    </row>
    <row r="3739" spans="1:9" ht="15">
      <c r="A3739" s="1" t="s">
        <v>9</v>
      </c>
      <c r="B3739" s="1" t="s">
        <v>1959</v>
      </c>
      <c r="C3739" s="1" t="s">
        <v>1959</v>
      </c>
      <c r="D3739" s="1" t="s">
        <v>1959</v>
      </c>
      <c r="E3739" s="1">
        <v>8</v>
      </c>
      <c r="F3739" s="1">
        <v>20126</v>
      </c>
      <c r="G3739" s="1" t="s">
        <v>1980</v>
      </c>
      <c r="H3739" s="1" t="s">
        <v>14</v>
      </c>
      <c r="I3739" s="1">
        <v>1</v>
      </c>
    </row>
    <row r="3740" spans="1:9" ht="15">
      <c r="A3740" s="1" t="s">
        <v>9</v>
      </c>
      <c r="B3740" s="1" t="s">
        <v>1959</v>
      </c>
      <c r="C3740" s="1" t="s">
        <v>1959</v>
      </c>
      <c r="D3740" s="1" t="s">
        <v>1959</v>
      </c>
      <c r="E3740" s="1">
        <v>8</v>
      </c>
      <c r="F3740" s="1">
        <v>20126</v>
      </c>
      <c r="G3740" s="1" t="s">
        <v>1980</v>
      </c>
      <c r="H3740" s="1" t="s">
        <v>12</v>
      </c>
      <c r="I3740" s="1">
        <v>10</v>
      </c>
    </row>
    <row r="3741" spans="1:9" ht="15">
      <c r="A3741" s="1" t="s">
        <v>9</v>
      </c>
      <c r="B3741" s="1" t="s">
        <v>1959</v>
      </c>
      <c r="C3741" s="1" t="s">
        <v>1959</v>
      </c>
      <c r="D3741" s="1" t="s">
        <v>1959</v>
      </c>
      <c r="E3741" s="1">
        <v>8</v>
      </c>
      <c r="F3741" s="1">
        <v>20148</v>
      </c>
      <c r="G3741" s="1" t="s">
        <v>1981</v>
      </c>
      <c r="H3741" s="1" t="s">
        <v>45</v>
      </c>
      <c r="I3741" s="1">
        <v>1</v>
      </c>
    </row>
    <row r="3742" spans="1:9" ht="15">
      <c r="A3742" s="1" t="s">
        <v>9</v>
      </c>
      <c r="B3742" s="1" t="s">
        <v>1959</v>
      </c>
      <c r="C3742" s="1" t="s">
        <v>1959</v>
      </c>
      <c r="D3742" s="1" t="s">
        <v>1959</v>
      </c>
      <c r="E3742" s="1">
        <v>8</v>
      </c>
      <c r="F3742" s="1">
        <v>20148</v>
      </c>
      <c r="G3742" s="1" t="s">
        <v>1981</v>
      </c>
      <c r="H3742" s="1" t="s">
        <v>12</v>
      </c>
      <c r="I3742" s="1">
        <v>2</v>
      </c>
    </row>
    <row r="3743" spans="1:9" ht="15">
      <c r="A3743" s="1" t="s">
        <v>9</v>
      </c>
      <c r="B3743" s="1" t="s">
        <v>1959</v>
      </c>
      <c r="C3743" s="1" t="s">
        <v>1959</v>
      </c>
      <c r="D3743" s="1" t="s">
        <v>1959</v>
      </c>
      <c r="E3743" s="1">
        <v>8</v>
      </c>
      <c r="F3743" s="1">
        <v>20151</v>
      </c>
      <c r="G3743" s="1" t="s">
        <v>1982</v>
      </c>
      <c r="H3743" s="1" t="s">
        <v>86</v>
      </c>
      <c r="I3743" s="1">
        <v>1</v>
      </c>
    </row>
    <row r="3744" spans="1:9" ht="15">
      <c r="A3744" s="1" t="s">
        <v>9</v>
      </c>
      <c r="B3744" s="1" t="s">
        <v>1959</v>
      </c>
      <c r="C3744" s="1" t="s">
        <v>1959</v>
      </c>
      <c r="D3744" s="1" t="s">
        <v>1959</v>
      </c>
      <c r="E3744" s="1">
        <v>8</v>
      </c>
      <c r="F3744" s="1">
        <v>20151</v>
      </c>
      <c r="G3744" s="1" t="s">
        <v>1982</v>
      </c>
      <c r="H3744" s="1" t="s">
        <v>34</v>
      </c>
      <c r="I3744" s="1">
        <v>4</v>
      </c>
    </row>
    <row r="3745" spans="1:9" ht="15">
      <c r="A3745" s="1" t="s">
        <v>9</v>
      </c>
      <c r="B3745" s="1" t="s">
        <v>1959</v>
      </c>
      <c r="C3745" s="1" t="s">
        <v>1959</v>
      </c>
      <c r="D3745" s="1" t="s">
        <v>1959</v>
      </c>
      <c r="E3745" s="1">
        <v>8</v>
      </c>
      <c r="F3745" s="1">
        <v>20151</v>
      </c>
      <c r="G3745" s="1" t="s">
        <v>1982</v>
      </c>
      <c r="H3745" s="1" t="s">
        <v>12</v>
      </c>
      <c r="I3745" s="1">
        <v>1</v>
      </c>
    </row>
    <row r="3746" spans="1:9" ht="15">
      <c r="A3746" s="1" t="s">
        <v>9</v>
      </c>
      <c r="B3746" s="1" t="s">
        <v>1959</v>
      </c>
      <c r="C3746" s="1" t="s">
        <v>1959</v>
      </c>
      <c r="D3746" s="1" t="s">
        <v>1959</v>
      </c>
      <c r="E3746" s="1">
        <v>8</v>
      </c>
      <c r="F3746" s="1">
        <v>20229</v>
      </c>
      <c r="G3746" s="1" t="s">
        <v>1983</v>
      </c>
      <c r="H3746" s="1" t="s">
        <v>114</v>
      </c>
      <c r="I3746" s="1">
        <v>1</v>
      </c>
    </row>
    <row r="3747" spans="1:9" ht="15">
      <c r="A3747" s="1" t="s">
        <v>9</v>
      </c>
      <c r="B3747" s="1" t="s">
        <v>1959</v>
      </c>
      <c r="C3747" s="1" t="s">
        <v>1959</v>
      </c>
      <c r="D3747" s="1" t="s">
        <v>1959</v>
      </c>
      <c r="E3747" s="1">
        <v>8</v>
      </c>
      <c r="F3747" s="1">
        <v>20229</v>
      </c>
      <c r="G3747" s="1" t="s">
        <v>1983</v>
      </c>
      <c r="H3747" s="1" t="s">
        <v>34</v>
      </c>
      <c r="I3747" s="1">
        <v>4</v>
      </c>
    </row>
    <row r="3748" spans="1:9" ht="15">
      <c r="A3748" s="1" t="s">
        <v>9</v>
      </c>
      <c r="B3748" s="1" t="s">
        <v>1959</v>
      </c>
      <c r="C3748" s="1" t="s">
        <v>1959</v>
      </c>
      <c r="D3748" s="1" t="s">
        <v>1959</v>
      </c>
      <c r="E3748" s="1">
        <v>8</v>
      </c>
      <c r="F3748" s="1">
        <v>20229</v>
      </c>
      <c r="G3748" s="1" t="s">
        <v>1983</v>
      </c>
      <c r="H3748" s="1" t="s">
        <v>12</v>
      </c>
      <c r="I3748" s="1">
        <v>2</v>
      </c>
    </row>
    <row r="3749" spans="1:9" ht="15">
      <c r="A3749" s="1" t="s">
        <v>9</v>
      </c>
      <c r="B3749" s="1" t="s">
        <v>1959</v>
      </c>
      <c r="C3749" s="1" t="s">
        <v>1959</v>
      </c>
      <c r="D3749" s="1" t="s">
        <v>1959</v>
      </c>
      <c r="E3749" s="1">
        <v>8</v>
      </c>
      <c r="F3749" s="1">
        <v>36109</v>
      </c>
      <c r="G3749" s="1" t="s">
        <v>1984</v>
      </c>
      <c r="H3749" s="1" t="s">
        <v>34</v>
      </c>
      <c r="I3749" s="1">
        <v>2</v>
      </c>
    </row>
    <row r="3750" spans="1:9" ht="15">
      <c r="A3750" s="1" t="s">
        <v>9</v>
      </c>
      <c r="B3750" s="1" t="s">
        <v>1959</v>
      </c>
      <c r="C3750" s="1" t="s">
        <v>1959</v>
      </c>
      <c r="D3750" s="1" t="s">
        <v>1959</v>
      </c>
      <c r="E3750" s="1">
        <v>8</v>
      </c>
      <c r="F3750" s="1">
        <v>45822</v>
      </c>
      <c r="G3750" s="1" t="s">
        <v>1985</v>
      </c>
      <c r="H3750" s="1" t="s">
        <v>134</v>
      </c>
      <c r="I3750" s="1">
        <v>1</v>
      </c>
    </row>
    <row r="3751" spans="1:9" ht="15">
      <c r="A3751" s="1" t="s">
        <v>9</v>
      </c>
      <c r="B3751" s="1" t="s">
        <v>1959</v>
      </c>
      <c r="C3751" s="1" t="s">
        <v>1959</v>
      </c>
      <c r="D3751" s="1" t="s">
        <v>1959</v>
      </c>
      <c r="E3751" s="1">
        <v>8</v>
      </c>
      <c r="F3751" s="1">
        <v>47296</v>
      </c>
      <c r="G3751" s="1" t="s">
        <v>1986</v>
      </c>
      <c r="H3751" s="1" t="s">
        <v>45</v>
      </c>
      <c r="I3751" s="1">
        <v>1</v>
      </c>
    </row>
    <row r="3752" spans="1:9" ht="15">
      <c r="A3752" s="1" t="s">
        <v>9</v>
      </c>
      <c r="B3752" s="1" t="s">
        <v>1959</v>
      </c>
      <c r="C3752" s="1" t="s">
        <v>1959</v>
      </c>
      <c r="D3752" s="1" t="s">
        <v>1959</v>
      </c>
      <c r="E3752" s="1">
        <v>8</v>
      </c>
      <c r="F3752" s="1">
        <v>47296</v>
      </c>
      <c r="G3752" s="1" t="s">
        <v>1986</v>
      </c>
      <c r="H3752" s="1" t="s">
        <v>34</v>
      </c>
      <c r="I3752" s="1">
        <v>1</v>
      </c>
    </row>
    <row r="3753" spans="1:9" ht="15">
      <c r="A3753" s="1" t="s">
        <v>9</v>
      </c>
      <c r="B3753" s="1" t="s">
        <v>1959</v>
      </c>
      <c r="C3753" s="1" t="s">
        <v>1959</v>
      </c>
      <c r="D3753" s="1" t="s">
        <v>1959</v>
      </c>
      <c r="E3753" s="1">
        <v>8</v>
      </c>
      <c r="F3753" s="1">
        <v>47296</v>
      </c>
      <c r="G3753" s="1" t="s">
        <v>1986</v>
      </c>
      <c r="H3753" s="1" t="s">
        <v>12</v>
      </c>
      <c r="I3753" s="1">
        <v>2</v>
      </c>
    </row>
    <row r="3754" spans="1:9" ht="15">
      <c r="A3754" s="1" t="s">
        <v>9</v>
      </c>
      <c r="B3754" s="1" t="s">
        <v>1959</v>
      </c>
      <c r="C3754" s="1" t="s">
        <v>1959</v>
      </c>
      <c r="D3754" s="1" t="s">
        <v>1959</v>
      </c>
      <c r="E3754" s="1">
        <v>8</v>
      </c>
      <c r="F3754" s="1">
        <v>47302</v>
      </c>
      <c r="G3754" s="1" t="s">
        <v>1987</v>
      </c>
      <c r="H3754" s="1" t="s">
        <v>12</v>
      </c>
      <c r="I3754" s="1">
        <v>1</v>
      </c>
    </row>
    <row r="3755" spans="1:9" ht="15">
      <c r="A3755" s="1" t="s">
        <v>9</v>
      </c>
      <c r="B3755" s="1" t="s">
        <v>1959</v>
      </c>
      <c r="C3755" s="1" t="s">
        <v>1959</v>
      </c>
      <c r="D3755" s="1" t="s">
        <v>1959</v>
      </c>
      <c r="E3755" s="1">
        <v>8</v>
      </c>
      <c r="F3755" s="1">
        <v>47314</v>
      </c>
      <c r="G3755" s="1" t="s">
        <v>1988</v>
      </c>
      <c r="H3755" s="1" t="s">
        <v>12</v>
      </c>
      <c r="I3755" s="1">
        <v>5</v>
      </c>
    </row>
    <row r="3756" spans="1:9" ht="15">
      <c r="A3756" s="1" t="s">
        <v>9</v>
      </c>
      <c r="B3756" s="1" t="s">
        <v>1959</v>
      </c>
      <c r="C3756" s="1" t="s">
        <v>1959</v>
      </c>
      <c r="D3756" s="1" t="s">
        <v>1959</v>
      </c>
      <c r="E3756" s="1">
        <v>8</v>
      </c>
      <c r="F3756" s="1">
        <v>581124</v>
      </c>
      <c r="G3756" s="1" t="s">
        <v>1989</v>
      </c>
      <c r="H3756" s="1" t="s">
        <v>45</v>
      </c>
      <c r="I3756" s="1">
        <v>1</v>
      </c>
    </row>
    <row r="3757" spans="1:9" ht="15">
      <c r="A3757" s="1" t="s">
        <v>9</v>
      </c>
      <c r="B3757" s="1" t="s">
        <v>1959</v>
      </c>
      <c r="C3757" s="1" t="s">
        <v>1959</v>
      </c>
      <c r="D3757" s="1" t="s">
        <v>1959</v>
      </c>
      <c r="E3757" s="1">
        <v>8</v>
      </c>
      <c r="F3757" s="1">
        <v>581124</v>
      </c>
      <c r="G3757" s="1" t="s">
        <v>1989</v>
      </c>
      <c r="H3757" s="1" t="s">
        <v>12</v>
      </c>
      <c r="I3757" s="1">
        <v>1</v>
      </c>
    </row>
    <row r="3758" spans="1:9" ht="15">
      <c r="A3758" s="1" t="s">
        <v>9</v>
      </c>
      <c r="B3758" s="1" t="s">
        <v>1959</v>
      </c>
      <c r="C3758" s="1" t="s">
        <v>1959</v>
      </c>
      <c r="D3758" s="1" t="s">
        <v>1959</v>
      </c>
      <c r="E3758" s="1">
        <v>8</v>
      </c>
      <c r="F3758" s="1">
        <v>901258</v>
      </c>
      <c r="G3758" s="1" t="s">
        <v>1990</v>
      </c>
      <c r="H3758" s="1" t="s">
        <v>123</v>
      </c>
      <c r="I3758" s="1">
        <v>2</v>
      </c>
    </row>
    <row r="3759" spans="1:9" ht="15">
      <c r="A3759" s="1" t="s">
        <v>9</v>
      </c>
      <c r="B3759" s="1" t="s">
        <v>1959</v>
      </c>
      <c r="C3759" s="1" t="s">
        <v>1959</v>
      </c>
      <c r="D3759" s="1" t="s">
        <v>1959</v>
      </c>
      <c r="E3759" s="1">
        <v>8</v>
      </c>
      <c r="F3759" s="1">
        <v>901261</v>
      </c>
      <c r="G3759" s="1" t="s">
        <v>1991</v>
      </c>
      <c r="H3759" s="1" t="s">
        <v>45</v>
      </c>
      <c r="I3759" s="1">
        <v>1</v>
      </c>
    </row>
    <row r="3760" spans="1:9" ht="15">
      <c r="A3760" s="1" t="s">
        <v>9</v>
      </c>
      <c r="B3760" s="1" t="s">
        <v>1959</v>
      </c>
      <c r="C3760" s="1" t="s">
        <v>1959</v>
      </c>
      <c r="D3760" s="1" t="s">
        <v>1959</v>
      </c>
      <c r="E3760" s="1">
        <v>8</v>
      </c>
      <c r="F3760" s="1">
        <v>904004</v>
      </c>
      <c r="G3760" s="1" t="s">
        <v>1992</v>
      </c>
      <c r="H3760" s="1" t="s">
        <v>34</v>
      </c>
      <c r="I3760" s="1">
        <v>2</v>
      </c>
    </row>
    <row r="3761" spans="1:9" ht="15">
      <c r="A3761" s="1" t="s">
        <v>9</v>
      </c>
      <c r="B3761" s="1" t="s">
        <v>1959</v>
      </c>
      <c r="C3761" s="1" t="s">
        <v>1959</v>
      </c>
      <c r="D3761" s="1" t="s">
        <v>1959</v>
      </c>
      <c r="E3761" s="1">
        <v>8</v>
      </c>
      <c r="F3761" s="1">
        <v>904004</v>
      </c>
      <c r="G3761" s="1" t="s">
        <v>1992</v>
      </c>
      <c r="H3761" s="1" t="s">
        <v>12</v>
      </c>
      <c r="I3761" s="1">
        <v>3</v>
      </c>
    </row>
    <row r="3762" spans="1:9" ht="15">
      <c r="A3762" s="1" t="s">
        <v>9</v>
      </c>
      <c r="B3762" s="1" t="s">
        <v>1959</v>
      </c>
      <c r="C3762" s="1" t="s">
        <v>1959</v>
      </c>
      <c r="D3762" s="1" t="s">
        <v>1959</v>
      </c>
      <c r="E3762" s="1">
        <v>8</v>
      </c>
      <c r="F3762" s="1">
        <v>904016</v>
      </c>
      <c r="G3762" s="1" t="s">
        <v>1993</v>
      </c>
      <c r="H3762" s="1" t="s">
        <v>45</v>
      </c>
      <c r="I3762" s="1">
        <v>1</v>
      </c>
    </row>
    <row r="3763" spans="1:9" ht="15">
      <c r="A3763" s="1" t="s">
        <v>9</v>
      </c>
      <c r="B3763" s="1" t="s">
        <v>1959</v>
      </c>
      <c r="C3763" s="1" t="s">
        <v>1959</v>
      </c>
      <c r="D3763" s="1" t="s">
        <v>1959</v>
      </c>
      <c r="E3763" s="1">
        <v>8</v>
      </c>
      <c r="F3763" s="1">
        <v>904016</v>
      </c>
      <c r="G3763" s="1" t="s">
        <v>1993</v>
      </c>
      <c r="H3763" s="1" t="s">
        <v>34</v>
      </c>
      <c r="I3763" s="1">
        <v>1</v>
      </c>
    </row>
    <row r="3764" spans="1:9" ht="15">
      <c r="A3764" s="1" t="s">
        <v>9</v>
      </c>
      <c r="B3764" s="1" t="s">
        <v>1959</v>
      </c>
      <c r="C3764" s="1" t="s">
        <v>1959</v>
      </c>
      <c r="D3764" s="1" t="s">
        <v>1959</v>
      </c>
      <c r="E3764" s="1">
        <v>8</v>
      </c>
      <c r="F3764" s="1">
        <v>904016</v>
      </c>
      <c r="G3764" s="1" t="s">
        <v>1993</v>
      </c>
      <c r="H3764" s="1" t="s">
        <v>14</v>
      </c>
      <c r="I3764" s="1">
        <v>1</v>
      </c>
    </row>
    <row r="3765" spans="1:9" ht="15">
      <c r="A3765" s="1" t="s">
        <v>9</v>
      </c>
      <c r="B3765" s="1" t="s">
        <v>1959</v>
      </c>
      <c r="C3765" s="1" t="s">
        <v>1959</v>
      </c>
      <c r="D3765" s="1" t="s">
        <v>1959</v>
      </c>
      <c r="E3765" s="1">
        <v>8</v>
      </c>
      <c r="F3765" s="1">
        <v>904016</v>
      </c>
      <c r="G3765" s="1" t="s">
        <v>1993</v>
      </c>
      <c r="H3765" s="1" t="s">
        <v>12</v>
      </c>
      <c r="I3765" s="1">
        <v>1</v>
      </c>
    </row>
    <row r="3766" spans="1:9" ht="15">
      <c r="A3766" s="1" t="s">
        <v>9</v>
      </c>
      <c r="B3766" s="1" t="s">
        <v>1959</v>
      </c>
      <c r="C3766" s="1" t="s">
        <v>1959</v>
      </c>
      <c r="D3766" s="1" t="s">
        <v>1959</v>
      </c>
      <c r="E3766" s="1">
        <v>8</v>
      </c>
      <c r="F3766" s="1">
        <v>909524</v>
      </c>
      <c r="G3766" s="1" t="s">
        <v>1994</v>
      </c>
      <c r="H3766" s="1" t="s">
        <v>45</v>
      </c>
      <c r="I3766" s="1">
        <v>1</v>
      </c>
    </row>
    <row r="3767" spans="1:9" ht="15">
      <c r="A3767" s="1" t="s">
        <v>9</v>
      </c>
      <c r="B3767" s="1" t="s">
        <v>1959</v>
      </c>
      <c r="C3767" s="1" t="s">
        <v>1959</v>
      </c>
      <c r="D3767" s="1" t="s">
        <v>1959</v>
      </c>
      <c r="E3767" s="1">
        <v>8</v>
      </c>
      <c r="F3767" s="1">
        <v>909524</v>
      </c>
      <c r="G3767" s="1" t="s">
        <v>1994</v>
      </c>
      <c r="H3767" s="1" t="s">
        <v>34</v>
      </c>
      <c r="I3767" s="1">
        <v>1</v>
      </c>
    </row>
    <row r="3768" spans="1:9" ht="15">
      <c r="A3768" s="1" t="s">
        <v>9</v>
      </c>
      <c r="B3768" s="1" t="s">
        <v>1959</v>
      </c>
      <c r="C3768" s="1" t="s">
        <v>1959</v>
      </c>
      <c r="D3768" s="1" t="s">
        <v>1959</v>
      </c>
      <c r="E3768" s="1">
        <v>8</v>
      </c>
      <c r="F3768" s="1">
        <v>909524</v>
      </c>
      <c r="G3768" s="1" t="s">
        <v>1994</v>
      </c>
      <c r="H3768" s="1" t="s">
        <v>14</v>
      </c>
      <c r="I3768" s="1">
        <v>1</v>
      </c>
    </row>
    <row r="3769" spans="1:9" ht="15">
      <c r="A3769" s="1" t="s">
        <v>9</v>
      </c>
      <c r="B3769" s="1" t="s">
        <v>1959</v>
      </c>
      <c r="C3769" s="1" t="s">
        <v>1959</v>
      </c>
      <c r="D3769" s="1" t="s">
        <v>1959</v>
      </c>
      <c r="E3769" s="1">
        <v>8</v>
      </c>
      <c r="F3769" s="1">
        <v>909524</v>
      </c>
      <c r="G3769" s="1" t="s">
        <v>1994</v>
      </c>
      <c r="H3769" s="1" t="s">
        <v>123</v>
      </c>
      <c r="I3769" s="1">
        <v>1</v>
      </c>
    </row>
    <row r="3770" spans="1:9" ht="15">
      <c r="A3770" s="1" t="s">
        <v>9</v>
      </c>
      <c r="B3770" s="1" t="s">
        <v>1959</v>
      </c>
      <c r="C3770" s="1" t="s">
        <v>1959</v>
      </c>
      <c r="D3770" s="1" t="s">
        <v>1959</v>
      </c>
      <c r="E3770" s="1">
        <v>8</v>
      </c>
      <c r="F3770" s="1">
        <v>909524</v>
      </c>
      <c r="G3770" s="1" t="s">
        <v>1994</v>
      </c>
      <c r="H3770" s="1" t="s">
        <v>226</v>
      </c>
      <c r="I3770" s="1">
        <v>2</v>
      </c>
    </row>
    <row r="3771" spans="1:9" ht="15">
      <c r="A3771" s="1" t="s">
        <v>9</v>
      </c>
      <c r="B3771" s="1" t="s">
        <v>1959</v>
      </c>
      <c r="C3771" s="1" t="s">
        <v>1959</v>
      </c>
      <c r="D3771" s="1" t="s">
        <v>1959</v>
      </c>
      <c r="E3771" s="1">
        <v>8</v>
      </c>
      <c r="F3771" s="1">
        <v>914915</v>
      </c>
      <c r="G3771" s="1" t="s">
        <v>1995</v>
      </c>
      <c r="H3771" s="1" t="s">
        <v>34</v>
      </c>
      <c r="I3771" s="1">
        <v>1</v>
      </c>
    </row>
    <row r="3772" spans="1:9" ht="15">
      <c r="A3772" s="1" t="s">
        <v>9</v>
      </c>
      <c r="B3772" s="1" t="s">
        <v>1959</v>
      </c>
      <c r="C3772" s="1" t="s">
        <v>1959</v>
      </c>
      <c r="D3772" s="1" t="s">
        <v>1959</v>
      </c>
      <c r="E3772" s="1">
        <v>8</v>
      </c>
      <c r="F3772" s="1">
        <v>914927</v>
      </c>
      <c r="G3772" s="1" t="s">
        <v>1996</v>
      </c>
      <c r="H3772" s="1" t="s">
        <v>33</v>
      </c>
      <c r="I3772" s="1">
        <v>1</v>
      </c>
    </row>
    <row r="3773" spans="1:9" ht="15">
      <c r="A3773" s="1" t="s">
        <v>9</v>
      </c>
      <c r="B3773" s="1" t="s">
        <v>1959</v>
      </c>
      <c r="C3773" s="1" t="s">
        <v>1959</v>
      </c>
      <c r="D3773" s="1" t="s">
        <v>1959</v>
      </c>
      <c r="E3773" s="1">
        <v>8</v>
      </c>
      <c r="F3773" s="1">
        <v>914927</v>
      </c>
      <c r="G3773" s="1" t="s">
        <v>1996</v>
      </c>
      <c r="H3773" s="1" t="s">
        <v>75</v>
      </c>
      <c r="I3773" s="1">
        <v>1</v>
      </c>
    </row>
    <row r="3774" spans="1:9" ht="15">
      <c r="A3774" s="1" t="s">
        <v>9</v>
      </c>
      <c r="B3774" s="1" t="s">
        <v>1959</v>
      </c>
      <c r="C3774" s="1" t="s">
        <v>1959</v>
      </c>
      <c r="D3774" s="1" t="s">
        <v>1959</v>
      </c>
      <c r="E3774" s="1">
        <v>8</v>
      </c>
      <c r="F3774" s="1">
        <v>914927</v>
      </c>
      <c r="G3774" s="1" t="s">
        <v>1996</v>
      </c>
      <c r="H3774" s="1" t="s">
        <v>123</v>
      </c>
      <c r="I3774" s="1">
        <v>1</v>
      </c>
    </row>
    <row r="3775" spans="1:9" ht="15">
      <c r="A3775" s="1" t="s">
        <v>9</v>
      </c>
      <c r="B3775" s="1" t="s">
        <v>1959</v>
      </c>
      <c r="C3775" s="1" t="s">
        <v>1959</v>
      </c>
      <c r="D3775" s="1" t="s">
        <v>1959</v>
      </c>
      <c r="E3775" s="1">
        <v>8</v>
      </c>
      <c r="F3775" s="1">
        <v>920113</v>
      </c>
      <c r="G3775" s="1" t="s">
        <v>1997</v>
      </c>
      <c r="H3775" s="1" t="s">
        <v>34</v>
      </c>
      <c r="I3775" s="1">
        <v>1</v>
      </c>
    </row>
    <row r="3776" spans="1:9" ht="15">
      <c r="A3776" s="1" t="s">
        <v>9</v>
      </c>
      <c r="B3776" s="1" t="s">
        <v>1959</v>
      </c>
      <c r="C3776" s="1" t="s">
        <v>1959</v>
      </c>
      <c r="D3776" s="1" t="s">
        <v>1959</v>
      </c>
      <c r="E3776" s="1">
        <v>8</v>
      </c>
      <c r="F3776" s="1">
        <v>920113</v>
      </c>
      <c r="G3776" s="1" t="s">
        <v>1997</v>
      </c>
      <c r="H3776" s="1" t="s">
        <v>51</v>
      </c>
      <c r="I3776" s="1">
        <v>1</v>
      </c>
    </row>
    <row r="3777" spans="1:9" ht="15">
      <c r="A3777" s="1" t="s">
        <v>9</v>
      </c>
      <c r="B3777" s="1" t="s">
        <v>1959</v>
      </c>
      <c r="C3777" s="1" t="s">
        <v>1998</v>
      </c>
      <c r="D3777" s="1" t="s">
        <v>1998</v>
      </c>
      <c r="E3777" s="1">
        <v>8</v>
      </c>
      <c r="F3777" s="1">
        <v>21556</v>
      </c>
      <c r="G3777" s="1" t="s">
        <v>1999</v>
      </c>
      <c r="H3777" s="1" t="s">
        <v>12</v>
      </c>
      <c r="I3777" s="1">
        <v>2</v>
      </c>
    </row>
    <row r="3778" spans="1:9" ht="15">
      <c r="A3778" s="1" t="s">
        <v>9</v>
      </c>
      <c r="B3778" s="1" t="s">
        <v>1959</v>
      </c>
      <c r="C3778" s="1" t="s">
        <v>1998</v>
      </c>
      <c r="D3778" s="1" t="s">
        <v>1998</v>
      </c>
      <c r="E3778" s="1">
        <v>8</v>
      </c>
      <c r="F3778" s="1">
        <v>21573</v>
      </c>
      <c r="G3778" s="1" t="s">
        <v>2000</v>
      </c>
      <c r="H3778" s="1" t="s">
        <v>12</v>
      </c>
      <c r="I3778" s="1">
        <v>1</v>
      </c>
    </row>
    <row r="3779" spans="1:9" ht="15">
      <c r="A3779" s="1" t="s">
        <v>9</v>
      </c>
      <c r="B3779" s="1" t="s">
        <v>1959</v>
      </c>
      <c r="C3779" s="1" t="s">
        <v>1998</v>
      </c>
      <c r="D3779" s="1" t="s">
        <v>1998</v>
      </c>
      <c r="E3779" s="1">
        <v>8</v>
      </c>
      <c r="F3779" s="1">
        <v>21702</v>
      </c>
      <c r="G3779" s="1" t="s">
        <v>2001</v>
      </c>
      <c r="H3779" s="1" t="s">
        <v>12</v>
      </c>
      <c r="I3779" s="1">
        <v>2</v>
      </c>
    </row>
    <row r="3780" spans="1:9" ht="15">
      <c r="A3780" s="1" t="s">
        <v>9</v>
      </c>
      <c r="B3780" s="1" t="s">
        <v>1959</v>
      </c>
      <c r="C3780" s="1" t="s">
        <v>1998</v>
      </c>
      <c r="D3780" s="1" t="s">
        <v>1998</v>
      </c>
      <c r="E3780" s="1">
        <v>8</v>
      </c>
      <c r="F3780" s="1">
        <v>21726</v>
      </c>
      <c r="G3780" s="1" t="s">
        <v>2002</v>
      </c>
      <c r="H3780" s="1" t="s">
        <v>12</v>
      </c>
      <c r="I3780" s="1">
        <v>2</v>
      </c>
    </row>
    <row r="3781" spans="1:9" ht="15">
      <c r="A3781" s="1" t="s">
        <v>9</v>
      </c>
      <c r="B3781" s="1" t="s">
        <v>1959</v>
      </c>
      <c r="C3781" s="1" t="s">
        <v>1998</v>
      </c>
      <c r="D3781" s="1" t="s">
        <v>1998</v>
      </c>
      <c r="E3781" s="1">
        <v>8</v>
      </c>
      <c r="F3781" s="1">
        <v>21738</v>
      </c>
      <c r="G3781" s="1" t="s">
        <v>2003</v>
      </c>
      <c r="H3781" s="1" t="s">
        <v>45</v>
      </c>
      <c r="I3781" s="1">
        <v>1</v>
      </c>
    </row>
    <row r="3782" spans="1:9" ht="15">
      <c r="A3782" s="1" t="s">
        <v>9</v>
      </c>
      <c r="B3782" s="1" t="s">
        <v>1959</v>
      </c>
      <c r="C3782" s="1" t="s">
        <v>1998</v>
      </c>
      <c r="D3782" s="1" t="s">
        <v>1998</v>
      </c>
      <c r="E3782" s="1">
        <v>8</v>
      </c>
      <c r="F3782" s="1">
        <v>21738</v>
      </c>
      <c r="G3782" s="1" t="s">
        <v>2003</v>
      </c>
      <c r="H3782" s="1" t="s">
        <v>34</v>
      </c>
      <c r="I3782" s="1">
        <v>1</v>
      </c>
    </row>
    <row r="3783" spans="1:9" ht="15">
      <c r="A3783" s="1" t="s">
        <v>9</v>
      </c>
      <c r="B3783" s="1" t="s">
        <v>1959</v>
      </c>
      <c r="C3783" s="1" t="s">
        <v>1998</v>
      </c>
      <c r="D3783" s="1" t="s">
        <v>1998</v>
      </c>
      <c r="E3783" s="1">
        <v>8</v>
      </c>
      <c r="F3783" s="1">
        <v>21748</v>
      </c>
      <c r="G3783" s="1" t="s">
        <v>2004</v>
      </c>
      <c r="H3783" s="1" t="s">
        <v>12</v>
      </c>
      <c r="I3783" s="1">
        <v>2</v>
      </c>
    </row>
    <row r="3784" spans="1:9" ht="15">
      <c r="A3784" s="1" t="s">
        <v>9</v>
      </c>
      <c r="B3784" s="1" t="s">
        <v>1959</v>
      </c>
      <c r="C3784" s="1" t="s">
        <v>1998</v>
      </c>
      <c r="D3784" s="1" t="s">
        <v>1998</v>
      </c>
      <c r="E3784" s="1">
        <v>8</v>
      </c>
      <c r="F3784" s="1">
        <v>45895</v>
      </c>
      <c r="G3784" s="1" t="s">
        <v>2005</v>
      </c>
      <c r="H3784" s="1" t="s">
        <v>34</v>
      </c>
      <c r="I3784" s="1">
        <v>1</v>
      </c>
    </row>
    <row r="3785" spans="1:9" ht="15">
      <c r="A3785" s="1" t="s">
        <v>9</v>
      </c>
      <c r="B3785" s="1" t="s">
        <v>1959</v>
      </c>
      <c r="C3785" s="1" t="s">
        <v>1998</v>
      </c>
      <c r="D3785" s="1" t="s">
        <v>1998</v>
      </c>
      <c r="E3785" s="1">
        <v>8</v>
      </c>
      <c r="F3785" s="1">
        <v>45895</v>
      </c>
      <c r="G3785" s="1" t="s">
        <v>2005</v>
      </c>
      <c r="H3785" s="1" t="s">
        <v>12</v>
      </c>
      <c r="I3785" s="1">
        <v>1</v>
      </c>
    </row>
    <row r="3786" spans="1:9" ht="15">
      <c r="A3786" s="1" t="s">
        <v>9</v>
      </c>
      <c r="B3786" s="1" t="s">
        <v>1959</v>
      </c>
      <c r="C3786" s="1" t="s">
        <v>1998</v>
      </c>
      <c r="D3786" s="1" t="s">
        <v>1998</v>
      </c>
      <c r="E3786" s="1">
        <v>8</v>
      </c>
      <c r="F3786" s="1">
        <v>49967</v>
      </c>
      <c r="G3786" s="1" t="s">
        <v>2006</v>
      </c>
      <c r="H3786" s="1" t="s">
        <v>12</v>
      </c>
      <c r="I3786" s="1">
        <v>1</v>
      </c>
    </row>
    <row r="3787" spans="1:9" ht="15">
      <c r="A3787" s="1" t="s">
        <v>9</v>
      </c>
      <c r="B3787" s="1" t="s">
        <v>1959</v>
      </c>
      <c r="C3787" s="1" t="s">
        <v>1998</v>
      </c>
      <c r="D3787" s="1" t="s">
        <v>1998</v>
      </c>
      <c r="E3787" s="1">
        <v>8</v>
      </c>
      <c r="F3787" s="1">
        <v>905586</v>
      </c>
      <c r="G3787" s="1" t="s">
        <v>2007</v>
      </c>
      <c r="H3787" s="1" t="s">
        <v>34</v>
      </c>
      <c r="I3787" s="1">
        <v>2</v>
      </c>
    </row>
    <row r="3788" spans="1:9" ht="15">
      <c r="A3788" s="1" t="s">
        <v>9</v>
      </c>
      <c r="B3788" s="1" t="s">
        <v>1959</v>
      </c>
      <c r="C3788" s="1" t="s">
        <v>1998</v>
      </c>
      <c r="D3788" s="1" t="s">
        <v>1998</v>
      </c>
      <c r="E3788" s="1">
        <v>8</v>
      </c>
      <c r="F3788" s="1">
        <v>905598</v>
      </c>
      <c r="G3788" s="1" t="s">
        <v>2008</v>
      </c>
      <c r="H3788" s="1" t="s">
        <v>34</v>
      </c>
      <c r="I3788" s="1">
        <v>1</v>
      </c>
    </row>
    <row r="3789" spans="1:9" ht="15">
      <c r="A3789" s="1" t="s">
        <v>9</v>
      </c>
      <c r="B3789" s="1" t="s">
        <v>1959</v>
      </c>
      <c r="C3789" s="1" t="s">
        <v>1998</v>
      </c>
      <c r="D3789" s="1" t="s">
        <v>1998</v>
      </c>
      <c r="E3789" s="1">
        <v>8</v>
      </c>
      <c r="F3789" s="1">
        <v>909567</v>
      </c>
      <c r="G3789" s="1" t="s">
        <v>2009</v>
      </c>
      <c r="H3789" s="1" t="s">
        <v>56</v>
      </c>
      <c r="I3789" s="1">
        <v>1</v>
      </c>
    </row>
    <row r="3790" spans="1:9" ht="15">
      <c r="A3790" s="1" t="s">
        <v>9</v>
      </c>
      <c r="B3790" s="1" t="s">
        <v>1959</v>
      </c>
      <c r="C3790" s="1" t="s">
        <v>1998</v>
      </c>
      <c r="D3790" s="1" t="s">
        <v>1998</v>
      </c>
      <c r="E3790" s="1">
        <v>8</v>
      </c>
      <c r="F3790" s="1">
        <v>909567</v>
      </c>
      <c r="G3790" s="1" t="s">
        <v>2009</v>
      </c>
      <c r="H3790" s="1" t="s">
        <v>34</v>
      </c>
      <c r="I3790" s="1">
        <v>1</v>
      </c>
    </row>
    <row r="3791" spans="1:9" ht="15">
      <c r="A3791" s="1" t="s">
        <v>9</v>
      </c>
      <c r="B3791" s="1" t="s">
        <v>1959</v>
      </c>
      <c r="C3791" s="1" t="s">
        <v>1998</v>
      </c>
      <c r="D3791" s="1" t="s">
        <v>1998</v>
      </c>
      <c r="E3791" s="1">
        <v>8</v>
      </c>
      <c r="F3791" s="1">
        <v>911148</v>
      </c>
      <c r="G3791" s="1" t="s">
        <v>2010</v>
      </c>
      <c r="H3791" s="1" t="s">
        <v>75</v>
      </c>
      <c r="I3791" s="1">
        <v>1</v>
      </c>
    </row>
    <row r="3792" spans="1:9" ht="15">
      <c r="A3792" s="1" t="s">
        <v>9</v>
      </c>
      <c r="B3792" s="1" t="s">
        <v>1959</v>
      </c>
      <c r="C3792" s="1" t="s">
        <v>1998</v>
      </c>
      <c r="D3792" s="1" t="s">
        <v>1998</v>
      </c>
      <c r="E3792" s="1">
        <v>8</v>
      </c>
      <c r="F3792" s="1">
        <v>917916</v>
      </c>
      <c r="G3792" s="1" t="s">
        <v>2011</v>
      </c>
      <c r="H3792" s="1" t="s">
        <v>134</v>
      </c>
      <c r="I3792" s="1">
        <v>1</v>
      </c>
    </row>
    <row r="3793" spans="1:9" ht="15">
      <c r="A3793" s="1" t="s">
        <v>9</v>
      </c>
      <c r="B3793" s="1" t="s">
        <v>1959</v>
      </c>
      <c r="C3793" s="1" t="s">
        <v>1998</v>
      </c>
      <c r="D3793" s="1" t="s">
        <v>1998</v>
      </c>
      <c r="E3793" s="1">
        <v>8</v>
      </c>
      <c r="F3793" s="1">
        <v>917916</v>
      </c>
      <c r="G3793" s="1" t="s">
        <v>2011</v>
      </c>
      <c r="H3793" s="1" t="s">
        <v>34</v>
      </c>
      <c r="I3793" s="1">
        <v>2</v>
      </c>
    </row>
    <row r="3794" spans="1:9" ht="15">
      <c r="A3794" s="1" t="s">
        <v>9</v>
      </c>
      <c r="B3794" s="1" t="s">
        <v>1959</v>
      </c>
      <c r="C3794" s="1" t="s">
        <v>1998</v>
      </c>
      <c r="D3794" s="1" t="s">
        <v>1998</v>
      </c>
      <c r="E3794" s="1">
        <v>8</v>
      </c>
      <c r="F3794" s="1">
        <v>921944</v>
      </c>
      <c r="G3794" s="1" t="s">
        <v>2012</v>
      </c>
      <c r="H3794" s="1" t="s">
        <v>86</v>
      </c>
      <c r="I3794" s="1">
        <v>1</v>
      </c>
    </row>
    <row r="3795" spans="1:9" ht="15">
      <c r="A3795" s="1" t="s">
        <v>9</v>
      </c>
      <c r="B3795" s="1" t="s">
        <v>1959</v>
      </c>
      <c r="C3795" s="1" t="s">
        <v>1998</v>
      </c>
      <c r="D3795" s="1" t="s">
        <v>1998</v>
      </c>
      <c r="E3795" s="1">
        <v>8</v>
      </c>
      <c r="F3795" s="1">
        <v>921944</v>
      </c>
      <c r="G3795" s="1" t="s">
        <v>2012</v>
      </c>
      <c r="H3795" s="1" t="s">
        <v>12</v>
      </c>
      <c r="I3795" s="1">
        <v>1</v>
      </c>
    </row>
    <row r="3796" spans="1:9" ht="15">
      <c r="A3796" s="1" t="s">
        <v>9</v>
      </c>
      <c r="B3796" s="1" t="s">
        <v>2013</v>
      </c>
      <c r="C3796" s="1" t="s">
        <v>2014</v>
      </c>
      <c r="D3796" s="1" t="s">
        <v>2014</v>
      </c>
      <c r="E3796" s="1">
        <v>8</v>
      </c>
      <c r="F3796" s="1">
        <v>26335</v>
      </c>
      <c r="G3796" s="1" t="s">
        <v>2015</v>
      </c>
      <c r="H3796" s="1" t="s">
        <v>33</v>
      </c>
      <c r="I3796" s="1">
        <v>1</v>
      </c>
    </row>
    <row r="3797" spans="1:9" ht="15">
      <c r="A3797" s="1" t="s">
        <v>9</v>
      </c>
      <c r="B3797" s="1" t="s">
        <v>2013</v>
      </c>
      <c r="C3797" s="1" t="s">
        <v>2016</v>
      </c>
      <c r="D3797" s="1" t="s">
        <v>2016</v>
      </c>
      <c r="E3797" s="1">
        <v>8</v>
      </c>
      <c r="F3797" s="1">
        <v>26396</v>
      </c>
      <c r="G3797" s="1" t="s">
        <v>2017</v>
      </c>
      <c r="H3797" s="1" t="s">
        <v>14</v>
      </c>
      <c r="I3797" s="1">
        <v>1</v>
      </c>
    </row>
    <row r="3798" spans="1:9" ht="15">
      <c r="A3798" s="1" t="s">
        <v>9</v>
      </c>
      <c r="B3798" s="1" t="s">
        <v>2013</v>
      </c>
      <c r="C3798" s="1" t="s">
        <v>2013</v>
      </c>
      <c r="D3798" s="1" t="s">
        <v>2013</v>
      </c>
      <c r="E3798" s="1">
        <v>3</v>
      </c>
      <c r="F3798" s="1">
        <v>497976</v>
      </c>
      <c r="G3798" s="1" t="s">
        <v>2018</v>
      </c>
      <c r="H3798" s="1" t="s">
        <v>123</v>
      </c>
      <c r="I3798" s="1">
        <v>1</v>
      </c>
    </row>
    <row r="3799" spans="1:9" ht="15">
      <c r="A3799" s="1" t="s">
        <v>9</v>
      </c>
      <c r="B3799" s="1" t="s">
        <v>2013</v>
      </c>
      <c r="C3799" s="1" t="s">
        <v>2013</v>
      </c>
      <c r="D3799" s="1" t="s">
        <v>2013</v>
      </c>
      <c r="E3799" s="1">
        <v>3</v>
      </c>
      <c r="F3799" s="1">
        <v>497976</v>
      </c>
      <c r="G3799" s="1" t="s">
        <v>2018</v>
      </c>
      <c r="H3799" s="1" t="s">
        <v>12</v>
      </c>
      <c r="I3799" s="1">
        <v>1</v>
      </c>
    </row>
    <row r="3800" spans="1:9" ht="15">
      <c r="A3800" s="1" t="s">
        <v>9</v>
      </c>
      <c r="B3800" s="1" t="s">
        <v>2013</v>
      </c>
      <c r="C3800" s="1" t="s">
        <v>2013</v>
      </c>
      <c r="D3800" s="1" t="s">
        <v>2013</v>
      </c>
      <c r="E3800" s="1">
        <v>8</v>
      </c>
      <c r="F3800" s="1">
        <v>26074</v>
      </c>
      <c r="G3800" s="1" t="s">
        <v>2019</v>
      </c>
      <c r="H3800" s="1" t="s">
        <v>12</v>
      </c>
      <c r="I3800" s="1">
        <v>6</v>
      </c>
    </row>
    <row r="3801" spans="1:9" ht="15">
      <c r="A3801" s="1" t="s">
        <v>9</v>
      </c>
      <c r="B3801" s="1" t="s">
        <v>2013</v>
      </c>
      <c r="C3801" s="1" t="s">
        <v>2013</v>
      </c>
      <c r="D3801" s="1" t="s">
        <v>2013</v>
      </c>
      <c r="E3801" s="1">
        <v>8</v>
      </c>
      <c r="F3801" s="1">
        <v>26086</v>
      </c>
      <c r="G3801" s="1" t="s">
        <v>2020</v>
      </c>
      <c r="H3801" s="1" t="s">
        <v>30</v>
      </c>
      <c r="I3801" s="1">
        <v>2</v>
      </c>
    </row>
    <row r="3802" spans="1:9" ht="15">
      <c r="A3802" s="1" t="s">
        <v>9</v>
      </c>
      <c r="B3802" s="1" t="s">
        <v>2013</v>
      </c>
      <c r="C3802" s="1" t="s">
        <v>2013</v>
      </c>
      <c r="D3802" s="1" t="s">
        <v>2013</v>
      </c>
      <c r="E3802" s="1">
        <v>8</v>
      </c>
      <c r="F3802" s="1">
        <v>26128</v>
      </c>
      <c r="G3802" s="1" t="s">
        <v>2021</v>
      </c>
      <c r="H3802" s="1" t="s">
        <v>134</v>
      </c>
      <c r="I3802" s="1">
        <v>1</v>
      </c>
    </row>
    <row r="3803" spans="1:9" ht="15">
      <c r="A3803" s="1" t="s">
        <v>9</v>
      </c>
      <c r="B3803" s="1" t="s">
        <v>2013</v>
      </c>
      <c r="C3803" s="1" t="s">
        <v>2013</v>
      </c>
      <c r="D3803" s="1" t="s">
        <v>2013</v>
      </c>
      <c r="E3803" s="1">
        <v>8</v>
      </c>
      <c r="F3803" s="1">
        <v>26128</v>
      </c>
      <c r="G3803" s="1" t="s">
        <v>2021</v>
      </c>
      <c r="H3803" s="1" t="s">
        <v>12</v>
      </c>
      <c r="I3803" s="1">
        <v>1</v>
      </c>
    </row>
    <row r="3804" spans="1:9" ht="15">
      <c r="A3804" s="1" t="s">
        <v>9</v>
      </c>
      <c r="B3804" s="1" t="s">
        <v>2013</v>
      </c>
      <c r="C3804" s="1" t="s">
        <v>2013</v>
      </c>
      <c r="D3804" s="1" t="s">
        <v>2013</v>
      </c>
      <c r="E3804" s="1">
        <v>8</v>
      </c>
      <c r="F3804" s="1">
        <v>26153</v>
      </c>
      <c r="G3804" s="1" t="s">
        <v>2022</v>
      </c>
      <c r="H3804" s="1" t="s">
        <v>12</v>
      </c>
      <c r="I3804" s="1">
        <v>1</v>
      </c>
    </row>
    <row r="3805" spans="1:9" ht="15">
      <c r="A3805" s="1" t="s">
        <v>9</v>
      </c>
      <c r="B3805" s="1" t="s">
        <v>2013</v>
      </c>
      <c r="C3805" s="1" t="s">
        <v>2013</v>
      </c>
      <c r="D3805" s="1" t="s">
        <v>2013</v>
      </c>
      <c r="E3805" s="1">
        <v>8</v>
      </c>
      <c r="F3805" s="1">
        <v>26177</v>
      </c>
      <c r="G3805" s="1" t="s">
        <v>2023</v>
      </c>
      <c r="H3805" s="1" t="s">
        <v>12</v>
      </c>
      <c r="I3805" s="1">
        <v>1</v>
      </c>
    </row>
    <row r="3806" spans="1:9" ht="15">
      <c r="A3806" s="1" t="s">
        <v>9</v>
      </c>
      <c r="B3806" s="1" t="s">
        <v>2013</v>
      </c>
      <c r="C3806" s="1" t="s">
        <v>2013</v>
      </c>
      <c r="D3806" s="1" t="s">
        <v>2013</v>
      </c>
      <c r="E3806" s="1">
        <v>8</v>
      </c>
      <c r="F3806" s="1">
        <v>26189</v>
      </c>
      <c r="G3806" s="1" t="s">
        <v>2024</v>
      </c>
      <c r="H3806" s="1" t="s">
        <v>12</v>
      </c>
      <c r="I3806" s="1">
        <v>2</v>
      </c>
    </row>
    <row r="3807" spans="1:9" ht="15">
      <c r="A3807" s="1" t="s">
        <v>9</v>
      </c>
      <c r="B3807" s="1" t="s">
        <v>2013</v>
      </c>
      <c r="C3807" s="1" t="s">
        <v>2013</v>
      </c>
      <c r="D3807" s="1" t="s">
        <v>2013</v>
      </c>
      <c r="E3807" s="1">
        <v>8</v>
      </c>
      <c r="F3807" s="1">
        <v>26448</v>
      </c>
      <c r="G3807" s="1" t="s">
        <v>2025</v>
      </c>
      <c r="H3807" s="1" t="s">
        <v>12</v>
      </c>
      <c r="I3807" s="1">
        <v>2</v>
      </c>
    </row>
    <row r="3808" spans="1:9" ht="15">
      <c r="A3808" s="1" t="s">
        <v>9</v>
      </c>
      <c r="B3808" s="1" t="s">
        <v>2013</v>
      </c>
      <c r="C3808" s="1" t="s">
        <v>2013</v>
      </c>
      <c r="D3808" s="1" t="s">
        <v>2013</v>
      </c>
      <c r="E3808" s="1">
        <v>8</v>
      </c>
      <c r="F3808" s="1">
        <v>909312</v>
      </c>
      <c r="G3808" s="1" t="s">
        <v>2026</v>
      </c>
      <c r="H3808" s="1" t="s">
        <v>30</v>
      </c>
      <c r="I3808" s="1">
        <v>1</v>
      </c>
    </row>
    <row r="3809" spans="1:9" ht="15">
      <c r="A3809" s="1" t="s">
        <v>9</v>
      </c>
      <c r="B3809" s="1" t="s">
        <v>2013</v>
      </c>
      <c r="C3809" s="1" t="s">
        <v>2027</v>
      </c>
      <c r="D3809" s="1" t="s">
        <v>2027</v>
      </c>
      <c r="E3809" s="1">
        <v>8</v>
      </c>
      <c r="F3809" s="1">
        <v>26104</v>
      </c>
      <c r="G3809" s="1" t="s">
        <v>2028</v>
      </c>
      <c r="H3809" s="1" t="s">
        <v>1200</v>
      </c>
      <c r="I3809" s="1">
        <v>1</v>
      </c>
    </row>
    <row r="3810" spans="1:9" ht="15">
      <c r="A3810" s="1" t="s">
        <v>9</v>
      </c>
      <c r="B3810" s="1" t="s">
        <v>2013</v>
      </c>
      <c r="C3810" s="1" t="s">
        <v>2027</v>
      </c>
      <c r="D3810" s="1" t="s">
        <v>2027</v>
      </c>
      <c r="E3810" s="1">
        <v>8</v>
      </c>
      <c r="F3810" s="1">
        <v>35233</v>
      </c>
      <c r="G3810" s="1" t="s">
        <v>2029</v>
      </c>
      <c r="H3810" s="1" t="s">
        <v>14</v>
      </c>
      <c r="I3810" s="1">
        <v>1</v>
      </c>
    </row>
    <row r="3811" spans="1:9" ht="15">
      <c r="A3811" s="1" t="s">
        <v>9</v>
      </c>
      <c r="B3811" s="1" t="s">
        <v>2013</v>
      </c>
      <c r="C3811" s="1" t="s">
        <v>2030</v>
      </c>
      <c r="D3811" s="1" t="s">
        <v>2030</v>
      </c>
      <c r="E3811" s="1">
        <v>8</v>
      </c>
      <c r="F3811" s="1">
        <v>26190</v>
      </c>
      <c r="G3811" s="1" t="s">
        <v>2031</v>
      </c>
      <c r="H3811" s="1" t="s">
        <v>33</v>
      </c>
      <c r="I3811" s="1">
        <v>1</v>
      </c>
    </row>
    <row r="3812" spans="1:9" ht="15">
      <c r="A3812" s="1" t="s">
        <v>9</v>
      </c>
      <c r="B3812" s="1" t="s">
        <v>2032</v>
      </c>
      <c r="C3812" s="1" t="s">
        <v>2033</v>
      </c>
      <c r="D3812" s="1" t="s">
        <v>2033</v>
      </c>
      <c r="E3812" s="1">
        <v>8</v>
      </c>
      <c r="F3812" s="1">
        <v>33424</v>
      </c>
      <c r="G3812" s="1" t="s">
        <v>2034</v>
      </c>
      <c r="H3812" s="1" t="s">
        <v>45</v>
      </c>
      <c r="I3812" s="1">
        <v>1</v>
      </c>
    </row>
    <row r="3813" spans="1:9" ht="15">
      <c r="A3813" s="1" t="s">
        <v>9</v>
      </c>
      <c r="B3813" s="1" t="s">
        <v>2032</v>
      </c>
      <c r="C3813" s="1" t="s">
        <v>2032</v>
      </c>
      <c r="D3813" s="1" t="s">
        <v>2032</v>
      </c>
      <c r="E3813" s="1">
        <v>3</v>
      </c>
      <c r="F3813" s="1">
        <v>980043</v>
      </c>
      <c r="G3813" s="1" t="s">
        <v>2035</v>
      </c>
      <c r="H3813" s="1" t="s">
        <v>30</v>
      </c>
      <c r="I3813" s="1">
        <v>1</v>
      </c>
    </row>
    <row r="3814" spans="1:9" ht="15">
      <c r="A3814" s="1" t="s">
        <v>9</v>
      </c>
      <c r="B3814" s="1" t="s">
        <v>2032</v>
      </c>
      <c r="C3814" s="1" t="s">
        <v>2032</v>
      </c>
      <c r="D3814" s="1" t="s">
        <v>2032</v>
      </c>
      <c r="E3814" s="1">
        <v>3</v>
      </c>
      <c r="F3814" s="1">
        <v>980043</v>
      </c>
      <c r="G3814" s="1" t="s">
        <v>2035</v>
      </c>
      <c r="H3814" s="1" t="s">
        <v>114</v>
      </c>
      <c r="I3814" s="1">
        <v>1</v>
      </c>
    </row>
    <row r="3815" spans="1:9" ht="15">
      <c r="A3815" s="1" t="s">
        <v>9</v>
      </c>
      <c r="B3815" s="1" t="s">
        <v>2032</v>
      </c>
      <c r="C3815" s="1" t="s">
        <v>2032</v>
      </c>
      <c r="D3815" s="1" t="s">
        <v>2032</v>
      </c>
      <c r="E3815" s="1">
        <v>3</v>
      </c>
      <c r="F3815" s="1">
        <v>980043</v>
      </c>
      <c r="G3815" s="1" t="s">
        <v>2035</v>
      </c>
      <c r="H3815" s="1" t="s">
        <v>34</v>
      </c>
      <c r="I3815" s="1">
        <v>5</v>
      </c>
    </row>
    <row r="3816" spans="1:9" ht="15">
      <c r="A3816" s="1" t="s">
        <v>9</v>
      </c>
      <c r="B3816" s="1" t="s">
        <v>2032</v>
      </c>
      <c r="C3816" s="1" t="s">
        <v>2032</v>
      </c>
      <c r="D3816" s="1" t="s">
        <v>2032</v>
      </c>
      <c r="E3816" s="1">
        <v>3</v>
      </c>
      <c r="F3816" s="1">
        <v>980043</v>
      </c>
      <c r="G3816" s="1" t="s">
        <v>2035</v>
      </c>
      <c r="H3816" s="1" t="s">
        <v>12</v>
      </c>
      <c r="I3816" s="1">
        <v>6</v>
      </c>
    </row>
    <row r="3817" spans="1:9" ht="15">
      <c r="A3817" s="1" t="s">
        <v>9</v>
      </c>
      <c r="B3817" s="1" t="s">
        <v>2032</v>
      </c>
      <c r="C3817" s="1" t="s">
        <v>2032</v>
      </c>
      <c r="D3817" s="1" t="s">
        <v>2032</v>
      </c>
      <c r="E3817" s="1">
        <v>8</v>
      </c>
      <c r="F3817" s="1">
        <v>33561</v>
      </c>
      <c r="G3817" s="1" t="s">
        <v>2036</v>
      </c>
      <c r="H3817" s="1" t="s">
        <v>14</v>
      </c>
      <c r="I3817" s="1">
        <v>1</v>
      </c>
    </row>
    <row r="3818" spans="1:9" ht="15">
      <c r="A3818" s="1" t="s">
        <v>9</v>
      </c>
      <c r="B3818" s="1" t="s">
        <v>2032</v>
      </c>
      <c r="C3818" s="1" t="s">
        <v>2032</v>
      </c>
      <c r="D3818" s="1" t="s">
        <v>2032</v>
      </c>
      <c r="E3818" s="1">
        <v>8</v>
      </c>
      <c r="F3818" s="1">
        <v>33561</v>
      </c>
      <c r="G3818" s="1" t="s">
        <v>2036</v>
      </c>
      <c r="H3818" s="1" t="s">
        <v>123</v>
      </c>
      <c r="I3818" s="1">
        <v>1</v>
      </c>
    </row>
    <row r="3819" spans="1:9" ht="15">
      <c r="A3819" s="1" t="s">
        <v>9</v>
      </c>
      <c r="B3819" s="1" t="s">
        <v>2032</v>
      </c>
      <c r="C3819" s="1" t="s">
        <v>2032</v>
      </c>
      <c r="D3819" s="1" t="s">
        <v>2032</v>
      </c>
      <c r="E3819" s="1">
        <v>8</v>
      </c>
      <c r="F3819" s="1">
        <v>33561</v>
      </c>
      <c r="G3819" s="1" t="s">
        <v>2036</v>
      </c>
      <c r="H3819" s="1" t="s">
        <v>12</v>
      </c>
      <c r="I3819" s="1">
        <v>3</v>
      </c>
    </row>
    <row r="3820" spans="1:9" ht="15">
      <c r="A3820" s="1" t="s">
        <v>9</v>
      </c>
      <c r="B3820" s="1" t="s">
        <v>2032</v>
      </c>
      <c r="C3820" s="1" t="s">
        <v>2032</v>
      </c>
      <c r="D3820" s="1" t="s">
        <v>2032</v>
      </c>
      <c r="E3820" s="1">
        <v>8</v>
      </c>
      <c r="F3820" s="1">
        <v>33662</v>
      </c>
      <c r="G3820" s="1" t="s">
        <v>2037</v>
      </c>
      <c r="H3820" s="1" t="s">
        <v>86</v>
      </c>
      <c r="I3820" s="1">
        <v>1</v>
      </c>
    </row>
    <row r="3821" spans="1:9" ht="15">
      <c r="A3821" s="1" t="s">
        <v>9</v>
      </c>
      <c r="B3821" s="1" t="s">
        <v>2032</v>
      </c>
      <c r="C3821" s="1" t="s">
        <v>2032</v>
      </c>
      <c r="D3821" s="1" t="s">
        <v>2032</v>
      </c>
      <c r="E3821" s="1">
        <v>8</v>
      </c>
      <c r="F3821" s="1">
        <v>33662</v>
      </c>
      <c r="G3821" s="1" t="s">
        <v>2037</v>
      </c>
      <c r="H3821" s="1" t="s">
        <v>449</v>
      </c>
      <c r="I3821" s="1">
        <v>3</v>
      </c>
    </row>
    <row r="3822" spans="1:9" ht="15">
      <c r="A3822" s="1" t="s">
        <v>9</v>
      </c>
      <c r="B3822" s="1" t="s">
        <v>2032</v>
      </c>
      <c r="C3822" s="1" t="s">
        <v>2032</v>
      </c>
      <c r="D3822" s="1" t="s">
        <v>2032</v>
      </c>
      <c r="E3822" s="1">
        <v>8</v>
      </c>
      <c r="F3822" s="1">
        <v>33662</v>
      </c>
      <c r="G3822" s="1" t="s">
        <v>2037</v>
      </c>
      <c r="H3822" s="1" t="s">
        <v>51</v>
      </c>
      <c r="I3822" s="1">
        <v>1</v>
      </c>
    </row>
    <row r="3823" spans="1:9" ht="15">
      <c r="A3823" s="1" t="s">
        <v>9</v>
      </c>
      <c r="B3823" s="1" t="s">
        <v>2032</v>
      </c>
      <c r="C3823" s="1" t="s">
        <v>2032</v>
      </c>
      <c r="D3823" s="1" t="s">
        <v>2032</v>
      </c>
      <c r="E3823" s="1">
        <v>8</v>
      </c>
      <c r="F3823" s="1">
        <v>33674</v>
      </c>
      <c r="G3823" s="1" t="s">
        <v>2038</v>
      </c>
      <c r="H3823" s="1" t="s">
        <v>50</v>
      </c>
      <c r="I3823" s="1">
        <v>1</v>
      </c>
    </row>
    <row r="3824" spans="1:9" ht="15">
      <c r="A3824" s="1" t="s">
        <v>9</v>
      </c>
      <c r="B3824" s="1" t="s">
        <v>2032</v>
      </c>
      <c r="C3824" s="1" t="s">
        <v>2032</v>
      </c>
      <c r="D3824" s="1" t="s">
        <v>2032</v>
      </c>
      <c r="E3824" s="1">
        <v>8</v>
      </c>
      <c r="F3824" s="1">
        <v>33674</v>
      </c>
      <c r="G3824" s="1" t="s">
        <v>2038</v>
      </c>
      <c r="H3824" s="1" t="s">
        <v>123</v>
      </c>
      <c r="I3824" s="1">
        <v>1</v>
      </c>
    </row>
    <row r="3825" spans="1:9" ht="15">
      <c r="A3825" s="1" t="s">
        <v>9</v>
      </c>
      <c r="B3825" s="1" t="s">
        <v>2032</v>
      </c>
      <c r="C3825" s="1" t="s">
        <v>2032</v>
      </c>
      <c r="D3825" s="1" t="s">
        <v>2032</v>
      </c>
      <c r="E3825" s="1">
        <v>8</v>
      </c>
      <c r="F3825" s="1">
        <v>33698</v>
      </c>
      <c r="G3825" s="1" t="s">
        <v>2039</v>
      </c>
      <c r="H3825" s="1" t="s">
        <v>12</v>
      </c>
      <c r="I3825" s="1">
        <v>1</v>
      </c>
    </row>
    <row r="3826" spans="1:9" ht="15">
      <c r="A3826" s="1" t="s">
        <v>9</v>
      </c>
      <c r="B3826" s="1" t="s">
        <v>2032</v>
      </c>
      <c r="C3826" s="1" t="s">
        <v>2032</v>
      </c>
      <c r="D3826" s="1" t="s">
        <v>2032</v>
      </c>
      <c r="E3826" s="1">
        <v>8</v>
      </c>
      <c r="F3826" s="1">
        <v>33704</v>
      </c>
      <c r="G3826" s="1" t="s">
        <v>2040</v>
      </c>
      <c r="H3826" s="1" t="s">
        <v>123</v>
      </c>
      <c r="I3826" s="1">
        <v>1</v>
      </c>
    </row>
    <row r="3827" spans="1:9" ht="15">
      <c r="A3827" s="1" t="s">
        <v>9</v>
      </c>
      <c r="B3827" s="1" t="s">
        <v>2032</v>
      </c>
      <c r="C3827" s="1" t="s">
        <v>2032</v>
      </c>
      <c r="D3827" s="1" t="s">
        <v>2032</v>
      </c>
      <c r="E3827" s="1">
        <v>8</v>
      </c>
      <c r="F3827" s="1">
        <v>33716</v>
      </c>
      <c r="G3827" s="1" t="s">
        <v>2041</v>
      </c>
      <c r="H3827" s="1" t="s">
        <v>34</v>
      </c>
      <c r="I3827" s="1">
        <v>1</v>
      </c>
    </row>
    <row r="3828" spans="1:9" ht="15">
      <c r="A3828" s="1" t="s">
        <v>9</v>
      </c>
      <c r="B3828" s="1" t="s">
        <v>2032</v>
      </c>
      <c r="C3828" s="1" t="s">
        <v>2032</v>
      </c>
      <c r="D3828" s="1" t="s">
        <v>2032</v>
      </c>
      <c r="E3828" s="1">
        <v>8</v>
      </c>
      <c r="F3828" s="1">
        <v>33716</v>
      </c>
      <c r="G3828" s="1" t="s">
        <v>2041</v>
      </c>
      <c r="H3828" s="1" t="s">
        <v>51</v>
      </c>
      <c r="I3828" s="1">
        <v>1</v>
      </c>
    </row>
    <row r="3829" spans="1:9" ht="15">
      <c r="A3829" s="1" t="s">
        <v>9</v>
      </c>
      <c r="B3829" s="1" t="s">
        <v>2032</v>
      </c>
      <c r="C3829" s="1" t="s">
        <v>2032</v>
      </c>
      <c r="D3829" s="1" t="s">
        <v>2032</v>
      </c>
      <c r="E3829" s="1">
        <v>8</v>
      </c>
      <c r="F3829" s="1">
        <v>33728</v>
      </c>
      <c r="G3829" s="1" t="s">
        <v>2042</v>
      </c>
      <c r="H3829" s="1" t="s">
        <v>45</v>
      </c>
      <c r="I3829" s="1">
        <v>1</v>
      </c>
    </row>
    <row r="3830" spans="1:9" ht="15">
      <c r="A3830" s="1" t="s">
        <v>9</v>
      </c>
      <c r="B3830" s="1" t="s">
        <v>2032</v>
      </c>
      <c r="C3830" s="1" t="s">
        <v>2032</v>
      </c>
      <c r="D3830" s="1" t="s">
        <v>2032</v>
      </c>
      <c r="E3830" s="1">
        <v>8</v>
      </c>
      <c r="F3830" s="1">
        <v>33728</v>
      </c>
      <c r="G3830" s="1" t="s">
        <v>2042</v>
      </c>
      <c r="H3830" s="1" t="s">
        <v>766</v>
      </c>
      <c r="I3830" s="1">
        <v>1</v>
      </c>
    </row>
    <row r="3831" spans="1:9" ht="15">
      <c r="A3831" s="1" t="s">
        <v>9</v>
      </c>
      <c r="B3831" s="1" t="s">
        <v>2032</v>
      </c>
      <c r="C3831" s="1" t="s">
        <v>2032</v>
      </c>
      <c r="D3831" s="1" t="s">
        <v>2032</v>
      </c>
      <c r="E3831" s="1">
        <v>8</v>
      </c>
      <c r="F3831" s="1">
        <v>33728</v>
      </c>
      <c r="G3831" s="1" t="s">
        <v>2042</v>
      </c>
      <c r="H3831" s="1" t="s">
        <v>12</v>
      </c>
      <c r="I3831" s="1">
        <v>1</v>
      </c>
    </row>
    <row r="3832" spans="1:9" ht="15">
      <c r="A3832" s="1" t="s">
        <v>9</v>
      </c>
      <c r="B3832" s="1" t="s">
        <v>2032</v>
      </c>
      <c r="C3832" s="1" t="s">
        <v>2032</v>
      </c>
      <c r="D3832" s="1" t="s">
        <v>2032</v>
      </c>
      <c r="E3832" s="1">
        <v>8</v>
      </c>
      <c r="F3832" s="1">
        <v>33736</v>
      </c>
      <c r="G3832" s="1" t="s">
        <v>2043</v>
      </c>
      <c r="H3832" s="1" t="s">
        <v>12</v>
      </c>
      <c r="I3832" s="1">
        <v>1</v>
      </c>
    </row>
    <row r="3833" spans="1:9" ht="15">
      <c r="A3833" s="1" t="s">
        <v>9</v>
      </c>
      <c r="B3833" s="1" t="s">
        <v>2032</v>
      </c>
      <c r="C3833" s="1" t="s">
        <v>2032</v>
      </c>
      <c r="D3833" s="1" t="s">
        <v>2032</v>
      </c>
      <c r="E3833" s="1">
        <v>8</v>
      </c>
      <c r="F3833" s="1">
        <v>33741</v>
      </c>
      <c r="G3833" s="1" t="s">
        <v>2044</v>
      </c>
      <c r="H3833" s="1" t="s">
        <v>556</v>
      </c>
      <c r="I3833" s="1">
        <v>1</v>
      </c>
    </row>
    <row r="3834" spans="1:9" ht="15">
      <c r="A3834" s="1" t="s">
        <v>9</v>
      </c>
      <c r="B3834" s="1" t="s">
        <v>2032</v>
      </c>
      <c r="C3834" s="1" t="s">
        <v>2032</v>
      </c>
      <c r="D3834" s="1" t="s">
        <v>2032</v>
      </c>
      <c r="E3834" s="1">
        <v>8</v>
      </c>
      <c r="F3834" s="1">
        <v>33753</v>
      </c>
      <c r="G3834" s="1" t="s">
        <v>2045</v>
      </c>
      <c r="H3834" s="1" t="s">
        <v>30</v>
      </c>
      <c r="I3834" s="1">
        <v>1</v>
      </c>
    </row>
    <row r="3835" spans="1:9" ht="15">
      <c r="A3835" s="1" t="s">
        <v>9</v>
      </c>
      <c r="B3835" s="1" t="s">
        <v>2032</v>
      </c>
      <c r="C3835" s="1" t="s">
        <v>2032</v>
      </c>
      <c r="D3835" s="1" t="s">
        <v>2032</v>
      </c>
      <c r="E3835" s="1">
        <v>8</v>
      </c>
      <c r="F3835" s="1">
        <v>33753</v>
      </c>
      <c r="G3835" s="1" t="s">
        <v>2045</v>
      </c>
      <c r="H3835" s="1" t="s">
        <v>238</v>
      </c>
      <c r="I3835" s="1">
        <v>1</v>
      </c>
    </row>
    <row r="3836" spans="1:9" ht="15">
      <c r="A3836" s="1" t="s">
        <v>9</v>
      </c>
      <c r="B3836" s="1" t="s">
        <v>2032</v>
      </c>
      <c r="C3836" s="1" t="s">
        <v>2032</v>
      </c>
      <c r="D3836" s="1" t="s">
        <v>2032</v>
      </c>
      <c r="E3836" s="1">
        <v>8</v>
      </c>
      <c r="F3836" s="1">
        <v>33753</v>
      </c>
      <c r="G3836" s="1" t="s">
        <v>2045</v>
      </c>
      <c r="H3836" s="1" t="s">
        <v>12</v>
      </c>
      <c r="I3836" s="1">
        <v>3</v>
      </c>
    </row>
    <row r="3837" spans="1:9" ht="15">
      <c r="A3837" s="1" t="s">
        <v>9</v>
      </c>
      <c r="B3837" s="1" t="s">
        <v>2032</v>
      </c>
      <c r="C3837" s="1" t="s">
        <v>2032</v>
      </c>
      <c r="D3837" s="1" t="s">
        <v>2032</v>
      </c>
      <c r="E3837" s="1">
        <v>8</v>
      </c>
      <c r="F3837" s="1">
        <v>33765</v>
      </c>
      <c r="G3837" s="1" t="s">
        <v>2046</v>
      </c>
      <c r="H3837" s="1" t="s">
        <v>12</v>
      </c>
      <c r="I3837" s="1">
        <v>2</v>
      </c>
    </row>
    <row r="3838" spans="1:9" ht="15">
      <c r="A3838" s="1" t="s">
        <v>9</v>
      </c>
      <c r="B3838" s="1" t="s">
        <v>2032</v>
      </c>
      <c r="C3838" s="1" t="s">
        <v>2032</v>
      </c>
      <c r="D3838" s="1" t="s">
        <v>2032</v>
      </c>
      <c r="E3838" s="1">
        <v>8</v>
      </c>
      <c r="F3838" s="1">
        <v>33820</v>
      </c>
      <c r="G3838" s="1" t="s">
        <v>2047</v>
      </c>
      <c r="H3838" s="1" t="s">
        <v>30</v>
      </c>
      <c r="I3838" s="1">
        <v>1</v>
      </c>
    </row>
    <row r="3839" spans="1:9" ht="15">
      <c r="A3839" s="1" t="s">
        <v>9</v>
      </c>
      <c r="B3839" s="1" t="s">
        <v>2032</v>
      </c>
      <c r="C3839" s="1" t="s">
        <v>2032</v>
      </c>
      <c r="D3839" s="1" t="s">
        <v>2032</v>
      </c>
      <c r="E3839" s="1">
        <v>8</v>
      </c>
      <c r="F3839" s="1">
        <v>33820</v>
      </c>
      <c r="G3839" s="1" t="s">
        <v>2047</v>
      </c>
      <c r="H3839" s="1" t="s">
        <v>12</v>
      </c>
      <c r="I3839" s="1">
        <v>2</v>
      </c>
    </row>
    <row r="3840" spans="1:9" ht="15">
      <c r="A3840" s="1" t="s">
        <v>9</v>
      </c>
      <c r="B3840" s="1" t="s">
        <v>2032</v>
      </c>
      <c r="C3840" s="1" t="s">
        <v>2032</v>
      </c>
      <c r="D3840" s="1" t="s">
        <v>2032</v>
      </c>
      <c r="E3840" s="1">
        <v>8</v>
      </c>
      <c r="F3840" s="1">
        <v>33832</v>
      </c>
      <c r="G3840" s="1" t="s">
        <v>2048</v>
      </c>
      <c r="H3840" s="1" t="s">
        <v>123</v>
      </c>
      <c r="I3840" s="1">
        <v>1</v>
      </c>
    </row>
    <row r="3841" spans="1:9" ht="15">
      <c r="A3841" s="1" t="s">
        <v>9</v>
      </c>
      <c r="B3841" s="1" t="s">
        <v>2032</v>
      </c>
      <c r="C3841" s="1" t="s">
        <v>2032</v>
      </c>
      <c r="D3841" s="1" t="s">
        <v>2032</v>
      </c>
      <c r="E3841" s="1">
        <v>8</v>
      </c>
      <c r="F3841" s="1">
        <v>33832</v>
      </c>
      <c r="G3841" s="1" t="s">
        <v>2048</v>
      </c>
      <c r="H3841" s="1" t="s">
        <v>12</v>
      </c>
      <c r="I3841" s="1">
        <v>1</v>
      </c>
    </row>
    <row r="3842" spans="1:9" ht="15">
      <c r="A3842" s="1" t="s">
        <v>9</v>
      </c>
      <c r="B3842" s="1" t="s">
        <v>2032</v>
      </c>
      <c r="C3842" s="1" t="s">
        <v>2032</v>
      </c>
      <c r="D3842" s="1" t="s">
        <v>2032</v>
      </c>
      <c r="E3842" s="1">
        <v>8</v>
      </c>
      <c r="F3842" s="1">
        <v>33856</v>
      </c>
      <c r="G3842" s="1" t="s">
        <v>2049</v>
      </c>
      <c r="H3842" s="1" t="s">
        <v>33</v>
      </c>
      <c r="I3842" s="1">
        <v>1</v>
      </c>
    </row>
    <row r="3843" spans="1:9" ht="15">
      <c r="A3843" s="1" t="s">
        <v>9</v>
      </c>
      <c r="B3843" s="1" t="s">
        <v>2032</v>
      </c>
      <c r="C3843" s="1" t="s">
        <v>2032</v>
      </c>
      <c r="D3843" s="1" t="s">
        <v>2032</v>
      </c>
      <c r="E3843" s="1">
        <v>8</v>
      </c>
      <c r="F3843" s="1">
        <v>33856</v>
      </c>
      <c r="G3843" s="1" t="s">
        <v>2049</v>
      </c>
      <c r="H3843" s="1" t="s">
        <v>556</v>
      </c>
      <c r="I3843" s="1">
        <v>1</v>
      </c>
    </row>
    <row r="3844" spans="1:9" ht="15">
      <c r="A3844" s="1" t="s">
        <v>9</v>
      </c>
      <c r="B3844" s="1" t="s">
        <v>2032</v>
      </c>
      <c r="C3844" s="1" t="s">
        <v>2032</v>
      </c>
      <c r="D3844" s="1" t="s">
        <v>2032</v>
      </c>
      <c r="E3844" s="1">
        <v>8</v>
      </c>
      <c r="F3844" s="1">
        <v>33856</v>
      </c>
      <c r="G3844" s="1" t="s">
        <v>2049</v>
      </c>
      <c r="H3844" s="1" t="s">
        <v>12</v>
      </c>
      <c r="I3844" s="1">
        <v>3</v>
      </c>
    </row>
    <row r="3845" spans="1:9" ht="15">
      <c r="A3845" s="1" t="s">
        <v>9</v>
      </c>
      <c r="B3845" s="1" t="s">
        <v>2032</v>
      </c>
      <c r="C3845" s="1" t="s">
        <v>2032</v>
      </c>
      <c r="D3845" s="1" t="s">
        <v>2032</v>
      </c>
      <c r="E3845" s="1">
        <v>8</v>
      </c>
      <c r="F3845" s="1">
        <v>36250</v>
      </c>
      <c r="G3845" s="1" t="s">
        <v>2050</v>
      </c>
      <c r="H3845" s="1" t="s">
        <v>12</v>
      </c>
      <c r="I3845" s="1">
        <v>3</v>
      </c>
    </row>
    <row r="3846" spans="1:9" ht="15">
      <c r="A3846" s="1" t="s">
        <v>9</v>
      </c>
      <c r="B3846" s="1" t="s">
        <v>2032</v>
      </c>
      <c r="C3846" s="1" t="s">
        <v>2032</v>
      </c>
      <c r="D3846" s="1" t="s">
        <v>2032</v>
      </c>
      <c r="E3846" s="1">
        <v>8</v>
      </c>
      <c r="F3846" s="1">
        <v>43242</v>
      </c>
      <c r="G3846" s="1" t="s">
        <v>2051</v>
      </c>
      <c r="H3846" s="1" t="s">
        <v>123</v>
      </c>
      <c r="I3846" s="1">
        <v>1</v>
      </c>
    </row>
    <row r="3847" spans="1:9" ht="15">
      <c r="A3847" s="1" t="s">
        <v>9</v>
      </c>
      <c r="B3847" s="1" t="s">
        <v>2032</v>
      </c>
      <c r="C3847" s="1" t="s">
        <v>2032</v>
      </c>
      <c r="D3847" s="1" t="s">
        <v>2032</v>
      </c>
      <c r="E3847" s="1">
        <v>8</v>
      </c>
      <c r="F3847" s="1">
        <v>43254</v>
      </c>
      <c r="G3847" s="1" t="s">
        <v>2052</v>
      </c>
      <c r="H3847" s="1" t="s">
        <v>123</v>
      </c>
      <c r="I3847" s="1">
        <v>1</v>
      </c>
    </row>
    <row r="3848" spans="1:9" ht="15">
      <c r="A3848" s="1" t="s">
        <v>9</v>
      </c>
      <c r="B3848" s="1" t="s">
        <v>2032</v>
      </c>
      <c r="C3848" s="1" t="s">
        <v>2032</v>
      </c>
      <c r="D3848" s="1" t="s">
        <v>2032</v>
      </c>
      <c r="E3848" s="1">
        <v>8</v>
      </c>
      <c r="F3848" s="1">
        <v>43655</v>
      </c>
      <c r="G3848" s="1" t="s">
        <v>2053</v>
      </c>
      <c r="H3848" s="1" t="s">
        <v>12</v>
      </c>
      <c r="I3848" s="1">
        <v>3</v>
      </c>
    </row>
    <row r="3849" spans="1:9" ht="15">
      <c r="A3849" s="1" t="s">
        <v>9</v>
      </c>
      <c r="B3849" s="1" t="s">
        <v>2032</v>
      </c>
      <c r="C3849" s="1" t="s">
        <v>2032</v>
      </c>
      <c r="D3849" s="1" t="s">
        <v>2032</v>
      </c>
      <c r="E3849" s="1">
        <v>8</v>
      </c>
      <c r="F3849" s="1">
        <v>44568</v>
      </c>
      <c r="G3849" s="1" t="s">
        <v>2054</v>
      </c>
      <c r="H3849" s="1" t="s">
        <v>123</v>
      </c>
      <c r="I3849" s="1">
        <v>1</v>
      </c>
    </row>
    <row r="3850" spans="1:9" ht="15">
      <c r="A3850" s="1" t="s">
        <v>9</v>
      </c>
      <c r="B3850" s="1" t="s">
        <v>2032</v>
      </c>
      <c r="C3850" s="1" t="s">
        <v>2032</v>
      </c>
      <c r="D3850" s="1" t="s">
        <v>2032</v>
      </c>
      <c r="E3850" s="1">
        <v>8</v>
      </c>
      <c r="F3850" s="1">
        <v>44568</v>
      </c>
      <c r="G3850" s="1" t="s">
        <v>2054</v>
      </c>
      <c r="H3850" s="1" t="s">
        <v>12</v>
      </c>
      <c r="I3850" s="1">
        <v>2</v>
      </c>
    </row>
    <row r="3851" spans="1:9" ht="15">
      <c r="A3851" s="1" t="s">
        <v>9</v>
      </c>
      <c r="B3851" s="1" t="s">
        <v>2032</v>
      </c>
      <c r="C3851" s="1" t="s">
        <v>2032</v>
      </c>
      <c r="D3851" s="1" t="s">
        <v>2032</v>
      </c>
      <c r="E3851" s="1">
        <v>8</v>
      </c>
      <c r="F3851" s="1">
        <v>47855</v>
      </c>
      <c r="G3851" s="1" t="s">
        <v>2055</v>
      </c>
      <c r="H3851" s="1" t="s">
        <v>123</v>
      </c>
      <c r="I3851" s="1">
        <v>1</v>
      </c>
    </row>
    <row r="3852" spans="1:9" ht="15">
      <c r="A3852" s="1" t="s">
        <v>9</v>
      </c>
      <c r="B3852" s="1" t="s">
        <v>2032</v>
      </c>
      <c r="C3852" s="1" t="s">
        <v>2032</v>
      </c>
      <c r="D3852" s="1" t="s">
        <v>2032</v>
      </c>
      <c r="E3852" s="1">
        <v>8</v>
      </c>
      <c r="F3852" s="1">
        <v>47855</v>
      </c>
      <c r="G3852" s="1" t="s">
        <v>2055</v>
      </c>
      <c r="H3852" s="1" t="s">
        <v>12</v>
      </c>
      <c r="I3852" s="1">
        <v>2</v>
      </c>
    </row>
    <row r="3853" spans="1:9" ht="15">
      <c r="A3853" s="1" t="s">
        <v>9</v>
      </c>
      <c r="B3853" s="1" t="s">
        <v>2032</v>
      </c>
      <c r="C3853" s="1" t="s">
        <v>2032</v>
      </c>
      <c r="D3853" s="1" t="s">
        <v>2032</v>
      </c>
      <c r="E3853" s="1">
        <v>8</v>
      </c>
      <c r="F3853" s="1">
        <v>446920</v>
      </c>
      <c r="G3853" s="1" t="s">
        <v>2056</v>
      </c>
      <c r="H3853" s="1" t="s">
        <v>34</v>
      </c>
      <c r="I3853" s="1">
        <v>2</v>
      </c>
    </row>
    <row r="3854" spans="1:9" ht="15">
      <c r="A3854" s="1" t="s">
        <v>9</v>
      </c>
      <c r="B3854" s="1" t="s">
        <v>2032</v>
      </c>
      <c r="C3854" s="1" t="s">
        <v>2032</v>
      </c>
      <c r="D3854" s="1" t="s">
        <v>2032</v>
      </c>
      <c r="E3854" s="1">
        <v>8</v>
      </c>
      <c r="F3854" s="1">
        <v>462688</v>
      </c>
      <c r="G3854" s="1" t="s">
        <v>2057</v>
      </c>
      <c r="H3854" s="1" t="s">
        <v>12</v>
      </c>
      <c r="I3854" s="1">
        <v>1</v>
      </c>
    </row>
    <row r="3855" spans="1:9" ht="15">
      <c r="A3855" s="1" t="s">
        <v>9</v>
      </c>
      <c r="B3855" s="1" t="s">
        <v>2032</v>
      </c>
      <c r="C3855" s="1" t="s">
        <v>2032</v>
      </c>
      <c r="D3855" s="1" t="s">
        <v>2032</v>
      </c>
      <c r="E3855" s="1">
        <v>8</v>
      </c>
      <c r="F3855" s="1">
        <v>474629</v>
      </c>
      <c r="G3855" s="1" t="s">
        <v>2058</v>
      </c>
      <c r="H3855" s="1" t="s">
        <v>56</v>
      </c>
      <c r="I3855" s="1">
        <v>1</v>
      </c>
    </row>
    <row r="3856" spans="1:9" ht="15">
      <c r="A3856" s="1" t="s">
        <v>9</v>
      </c>
      <c r="B3856" s="1" t="s">
        <v>2032</v>
      </c>
      <c r="C3856" s="1" t="s">
        <v>2032</v>
      </c>
      <c r="D3856" s="1" t="s">
        <v>2032</v>
      </c>
      <c r="E3856" s="1">
        <v>8</v>
      </c>
      <c r="F3856" s="1">
        <v>474629</v>
      </c>
      <c r="G3856" s="1" t="s">
        <v>2058</v>
      </c>
      <c r="H3856" s="1" t="s">
        <v>12</v>
      </c>
      <c r="I3856" s="1">
        <v>6</v>
      </c>
    </row>
    <row r="3857" spans="1:9" ht="15">
      <c r="A3857" s="1" t="s">
        <v>9</v>
      </c>
      <c r="B3857" s="1" t="s">
        <v>2032</v>
      </c>
      <c r="C3857" s="1" t="s">
        <v>2032</v>
      </c>
      <c r="D3857" s="1" t="s">
        <v>2032</v>
      </c>
      <c r="E3857" s="1">
        <v>8</v>
      </c>
      <c r="F3857" s="1">
        <v>903693</v>
      </c>
      <c r="G3857" s="1" t="s">
        <v>2059</v>
      </c>
      <c r="H3857" s="1" t="s">
        <v>123</v>
      </c>
      <c r="I3857" s="1">
        <v>1</v>
      </c>
    </row>
    <row r="3858" spans="1:9" ht="15">
      <c r="A3858" s="1" t="s">
        <v>9</v>
      </c>
      <c r="B3858" s="1" t="s">
        <v>2032</v>
      </c>
      <c r="C3858" s="1" t="s">
        <v>2032</v>
      </c>
      <c r="D3858" s="1" t="s">
        <v>2032</v>
      </c>
      <c r="E3858" s="1">
        <v>8</v>
      </c>
      <c r="F3858" s="1">
        <v>907662</v>
      </c>
      <c r="G3858" s="1" t="s">
        <v>2060</v>
      </c>
      <c r="H3858" s="1" t="s">
        <v>12</v>
      </c>
      <c r="I3858" s="1">
        <v>5</v>
      </c>
    </row>
    <row r="3859" spans="1:9" ht="15">
      <c r="A3859" s="1" t="s">
        <v>9</v>
      </c>
      <c r="B3859" s="1" t="s">
        <v>2032</v>
      </c>
      <c r="C3859" s="1" t="s">
        <v>2032</v>
      </c>
      <c r="D3859" s="1" t="s">
        <v>2032</v>
      </c>
      <c r="E3859" s="1">
        <v>8</v>
      </c>
      <c r="F3859" s="1">
        <v>914198</v>
      </c>
      <c r="G3859" s="1" t="s">
        <v>2061</v>
      </c>
      <c r="H3859" s="1" t="s">
        <v>134</v>
      </c>
      <c r="I3859" s="1">
        <v>1</v>
      </c>
    </row>
    <row r="3860" spans="1:9" ht="15">
      <c r="A3860" s="1" t="s">
        <v>9</v>
      </c>
      <c r="B3860" s="1" t="s">
        <v>2032</v>
      </c>
      <c r="C3860" s="1" t="s">
        <v>2032</v>
      </c>
      <c r="D3860" s="1" t="s">
        <v>2032</v>
      </c>
      <c r="E3860" s="1">
        <v>8</v>
      </c>
      <c r="F3860" s="1">
        <v>914198</v>
      </c>
      <c r="G3860" s="1" t="s">
        <v>2061</v>
      </c>
      <c r="H3860" s="1" t="s">
        <v>123</v>
      </c>
      <c r="I3860" s="1">
        <v>6</v>
      </c>
    </row>
    <row r="3861" spans="1:9" ht="15">
      <c r="A3861" s="1" t="s">
        <v>9</v>
      </c>
      <c r="B3861" s="1" t="s">
        <v>2032</v>
      </c>
      <c r="C3861" s="1" t="s">
        <v>2032</v>
      </c>
      <c r="D3861" s="1" t="s">
        <v>2032</v>
      </c>
      <c r="E3861" s="1">
        <v>8</v>
      </c>
      <c r="F3861" s="1">
        <v>914198</v>
      </c>
      <c r="G3861" s="1" t="s">
        <v>2061</v>
      </c>
      <c r="H3861" s="1" t="s">
        <v>12</v>
      </c>
      <c r="I3861" s="1">
        <v>3</v>
      </c>
    </row>
    <row r="3862" spans="1:9" ht="15">
      <c r="A3862" s="1" t="s">
        <v>9</v>
      </c>
      <c r="B3862" s="1" t="s">
        <v>2032</v>
      </c>
      <c r="C3862" s="1" t="s">
        <v>2032</v>
      </c>
      <c r="D3862" s="1" t="s">
        <v>2032</v>
      </c>
      <c r="E3862" s="1">
        <v>8</v>
      </c>
      <c r="F3862" s="1">
        <v>917990</v>
      </c>
      <c r="G3862" s="1" t="s">
        <v>2062</v>
      </c>
      <c r="H3862" s="1" t="s">
        <v>34</v>
      </c>
      <c r="I3862" s="1">
        <v>1</v>
      </c>
    </row>
    <row r="3863" spans="1:9" ht="15">
      <c r="A3863" s="1" t="s">
        <v>9</v>
      </c>
      <c r="B3863" s="1" t="s">
        <v>2032</v>
      </c>
      <c r="C3863" s="1" t="s">
        <v>2032</v>
      </c>
      <c r="D3863" s="1" t="s">
        <v>2032</v>
      </c>
      <c r="E3863" s="1">
        <v>8</v>
      </c>
      <c r="F3863" s="1">
        <v>917990</v>
      </c>
      <c r="G3863" s="1" t="s">
        <v>2062</v>
      </c>
      <c r="H3863" s="1" t="s">
        <v>123</v>
      </c>
      <c r="I3863" s="1">
        <v>2</v>
      </c>
    </row>
    <row r="3864" spans="1:9" ht="15">
      <c r="A3864" s="1" t="s">
        <v>9</v>
      </c>
      <c r="B3864" s="1" t="s">
        <v>2032</v>
      </c>
      <c r="C3864" s="1" t="s">
        <v>2063</v>
      </c>
      <c r="D3864" s="1" t="s">
        <v>2032</v>
      </c>
      <c r="E3864" s="1">
        <v>8</v>
      </c>
      <c r="F3864" s="1">
        <v>33819</v>
      </c>
      <c r="G3864" s="1" t="s">
        <v>2064</v>
      </c>
      <c r="H3864" s="1" t="s">
        <v>14</v>
      </c>
      <c r="I3864" s="1">
        <v>1</v>
      </c>
    </row>
    <row r="3865" spans="1:9" ht="15">
      <c r="A3865" s="1" t="s">
        <v>9</v>
      </c>
      <c r="B3865" s="1" t="s">
        <v>2032</v>
      </c>
      <c r="C3865" s="1" t="s">
        <v>2063</v>
      </c>
      <c r="D3865" s="1" t="s">
        <v>2032</v>
      </c>
      <c r="E3865" s="1">
        <v>8</v>
      </c>
      <c r="F3865" s="1">
        <v>33819</v>
      </c>
      <c r="G3865" s="1" t="s">
        <v>2064</v>
      </c>
      <c r="H3865" s="1" t="s">
        <v>12</v>
      </c>
      <c r="I3865" s="1">
        <v>1</v>
      </c>
    </row>
    <row r="3866" spans="1:9" ht="15">
      <c r="A3866" s="1" t="s">
        <v>9</v>
      </c>
      <c r="B3866" s="1" t="s">
        <v>2032</v>
      </c>
      <c r="C3866" s="1" t="s">
        <v>2065</v>
      </c>
      <c r="D3866" s="1" t="s">
        <v>2065</v>
      </c>
      <c r="E3866" s="1">
        <v>6</v>
      </c>
      <c r="F3866" s="1">
        <v>459768</v>
      </c>
      <c r="G3866" s="1" t="s">
        <v>2066</v>
      </c>
      <c r="H3866" s="1" t="s">
        <v>12</v>
      </c>
      <c r="I3866" s="1">
        <v>1</v>
      </c>
    </row>
    <row r="3867" spans="1:9" ht="15">
      <c r="A3867" s="1" t="s">
        <v>9</v>
      </c>
      <c r="B3867" s="1" t="s">
        <v>2032</v>
      </c>
      <c r="C3867" s="1" t="s">
        <v>2065</v>
      </c>
      <c r="D3867" s="1" t="s">
        <v>2065</v>
      </c>
      <c r="E3867" s="1">
        <v>8</v>
      </c>
      <c r="F3867" s="1">
        <v>33625</v>
      </c>
      <c r="G3867" s="1" t="s">
        <v>2067</v>
      </c>
      <c r="H3867" s="1" t="s">
        <v>14</v>
      </c>
      <c r="I3867" s="1">
        <v>2</v>
      </c>
    </row>
    <row r="3868" spans="1:9" ht="15">
      <c r="A3868" s="1" t="s">
        <v>9</v>
      </c>
      <c r="B3868" s="1" t="s">
        <v>2032</v>
      </c>
      <c r="C3868" s="1" t="s">
        <v>2065</v>
      </c>
      <c r="D3868" s="1" t="s">
        <v>2065</v>
      </c>
      <c r="E3868" s="1">
        <v>8</v>
      </c>
      <c r="F3868" s="1">
        <v>33625</v>
      </c>
      <c r="G3868" s="1" t="s">
        <v>2067</v>
      </c>
      <c r="H3868" s="1" t="s">
        <v>123</v>
      </c>
      <c r="I3868" s="1">
        <v>1</v>
      </c>
    </row>
    <row r="3869" spans="1:9" ht="15">
      <c r="A3869" s="1" t="s">
        <v>9</v>
      </c>
      <c r="B3869" s="1" t="s">
        <v>2032</v>
      </c>
      <c r="C3869" s="1" t="s">
        <v>2065</v>
      </c>
      <c r="D3869" s="1" t="s">
        <v>2065</v>
      </c>
      <c r="E3869" s="1">
        <v>8</v>
      </c>
      <c r="F3869" s="1">
        <v>33625</v>
      </c>
      <c r="G3869" s="1" t="s">
        <v>2067</v>
      </c>
      <c r="H3869" s="1" t="s">
        <v>12</v>
      </c>
      <c r="I3869" s="1">
        <v>1</v>
      </c>
    </row>
    <row r="3870" spans="1:9" ht="15">
      <c r="A3870" s="1" t="s">
        <v>9</v>
      </c>
      <c r="B3870" s="1" t="s">
        <v>2068</v>
      </c>
      <c r="C3870" s="1" t="s">
        <v>2068</v>
      </c>
      <c r="D3870" s="1" t="s">
        <v>2068</v>
      </c>
      <c r="E3870" s="1">
        <v>8</v>
      </c>
      <c r="F3870" s="1">
        <v>7560</v>
      </c>
      <c r="G3870" s="1" t="s">
        <v>2069</v>
      </c>
      <c r="H3870" s="1" t="s">
        <v>12</v>
      </c>
      <c r="I3870" s="1">
        <v>3</v>
      </c>
    </row>
    <row r="3871" spans="1:9" ht="15">
      <c r="A3871" s="1" t="s">
        <v>9</v>
      </c>
      <c r="B3871" s="1" t="s">
        <v>2068</v>
      </c>
      <c r="C3871" s="1" t="s">
        <v>2068</v>
      </c>
      <c r="D3871" s="1" t="s">
        <v>2068</v>
      </c>
      <c r="E3871" s="1">
        <v>8</v>
      </c>
      <c r="F3871" s="1">
        <v>7572</v>
      </c>
      <c r="G3871" s="1" t="s">
        <v>2070</v>
      </c>
      <c r="H3871" s="1" t="s">
        <v>220</v>
      </c>
      <c r="I3871" s="1">
        <v>1</v>
      </c>
    </row>
    <row r="3872" spans="1:9" ht="15">
      <c r="A3872" s="1" t="s">
        <v>9</v>
      </c>
      <c r="B3872" s="1" t="s">
        <v>2068</v>
      </c>
      <c r="C3872" s="1" t="s">
        <v>2068</v>
      </c>
      <c r="D3872" s="1" t="s">
        <v>2068</v>
      </c>
      <c r="E3872" s="1">
        <v>8</v>
      </c>
      <c r="F3872" s="1">
        <v>7584</v>
      </c>
      <c r="G3872" s="1" t="s">
        <v>2071</v>
      </c>
      <c r="H3872" s="1" t="s">
        <v>86</v>
      </c>
      <c r="I3872" s="1">
        <v>1</v>
      </c>
    </row>
    <row r="3873" spans="1:9" ht="15">
      <c r="A3873" s="1" t="s">
        <v>9</v>
      </c>
      <c r="B3873" s="1" t="s">
        <v>2068</v>
      </c>
      <c r="C3873" s="1" t="s">
        <v>2068</v>
      </c>
      <c r="D3873" s="1" t="s">
        <v>2068</v>
      </c>
      <c r="E3873" s="1">
        <v>8</v>
      </c>
      <c r="F3873" s="1">
        <v>7584</v>
      </c>
      <c r="G3873" s="1" t="s">
        <v>2071</v>
      </c>
      <c r="H3873" s="1" t="s">
        <v>34</v>
      </c>
      <c r="I3873" s="1">
        <v>1</v>
      </c>
    </row>
    <row r="3874" spans="1:9" ht="15">
      <c r="A3874" s="1" t="s">
        <v>9</v>
      </c>
      <c r="B3874" s="1" t="s">
        <v>2068</v>
      </c>
      <c r="C3874" s="1" t="s">
        <v>2068</v>
      </c>
      <c r="D3874" s="1" t="s">
        <v>2068</v>
      </c>
      <c r="E3874" s="1">
        <v>8</v>
      </c>
      <c r="F3874" s="1">
        <v>7584</v>
      </c>
      <c r="G3874" s="1" t="s">
        <v>2071</v>
      </c>
      <c r="H3874" s="1" t="s">
        <v>12</v>
      </c>
      <c r="I3874" s="1">
        <v>1</v>
      </c>
    </row>
    <row r="3875" spans="1:9" ht="15">
      <c r="A3875" s="1" t="s">
        <v>9</v>
      </c>
      <c r="B3875" s="1" t="s">
        <v>2068</v>
      </c>
      <c r="C3875" s="1" t="s">
        <v>2068</v>
      </c>
      <c r="D3875" s="1" t="s">
        <v>2068</v>
      </c>
      <c r="E3875" s="1">
        <v>8</v>
      </c>
      <c r="F3875" s="1">
        <v>7602</v>
      </c>
      <c r="G3875" s="1" t="s">
        <v>2072</v>
      </c>
      <c r="H3875" s="1" t="s">
        <v>12</v>
      </c>
      <c r="I3875" s="1">
        <v>5</v>
      </c>
    </row>
    <row r="3876" spans="1:9" ht="15">
      <c r="A3876" s="1" t="s">
        <v>9</v>
      </c>
      <c r="B3876" s="1" t="s">
        <v>2068</v>
      </c>
      <c r="C3876" s="1" t="s">
        <v>2068</v>
      </c>
      <c r="D3876" s="1" t="s">
        <v>2068</v>
      </c>
      <c r="E3876" s="1">
        <v>8</v>
      </c>
      <c r="F3876" s="1">
        <v>7614</v>
      </c>
      <c r="G3876" s="1" t="s">
        <v>2073</v>
      </c>
      <c r="H3876" s="1" t="s">
        <v>33</v>
      </c>
      <c r="I3876" s="1">
        <v>5</v>
      </c>
    </row>
    <row r="3877" spans="1:9" ht="15">
      <c r="A3877" s="1" t="s">
        <v>9</v>
      </c>
      <c r="B3877" s="1" t="s">
        <v>2068</v>
      </c>
      <c r="C3877" s="1" t="s">
        <v>2068</v>
      </c>
      <c r="D3877" s="1" t="s">
        <v>2068</v>
      </c>
      <c r="E3877" s="1">
        <v>8</v>
      </c>
      <c r="F3877" s="1">
        <v>7614</v>
      </c>
      <c r="G3877" s="1" t="s">
        <v>2073</v>
      </c>
      <c r="H3877" s="1" t="s">
        <v>34</v>
      </c>
      <c r="I3877" s="1">
        <v>6</v>
      </c>
    </row>
    <row r="3878" spans="1:9" ht="15">
      <c r="A3878" s="1" t="s">
        <v>9</v>
      </c>
      <c r="B3878" s="1" t="s">
        <v>2068</v>
      </c>
      <c r="C3878" s="1" t="s">
        <v>2068</v>
      </c>
      <c r="D3878" s="1" t="s">
        <v>2068</v>
      </c>
      <c r="E3878" s="1">
        <v>8</v>
      </c>
      <c r="F3878" s="1">
        <v>7675</v>
      </c>
      <c r="G3878" s="1" t="s">
        <v>2074</v>
      </c>
      <c r="H3878" s="1" t="s">
        <v>34</v>
      </c>
      <c r="I3878" s="1">
        <v>2</v>
      </c>
    </row>
    <row r="3879" spans="1:9" ht="15">
      <c r="A3879" s="1" t="s">
        <v>9</v>
      </c>
      <c r="B3879" s="1" t="s">
        <v>2068</v>
      </c>
      <c r="C3879" s="1" t="s">
        <v>2068</v>
      </c>
      <c r="D3879" s="1" t="s">
        <v>2068</v>
      </c>
      <c r="E3879" s="1">
        <v>8</v>
      </c>
      <c r="F3879" s="1">
        <v>7675</v>
      </c>
      <c r="G3879" s="1" t="s">
        <v>2074</v>
      </c>
      <c r="H3879" s="1" t="s">
        <v>12</v>
      </c>
      <c r="I3879" s="1">
        <v>1</v>
      </c>
    </row>
    <row r="3880" spans="1:9" ht="15">
      <c r="A3880" s="1" t="s">
        <v>9</v>
      </c>
      <c r="B3880" s="1" t="s">
        <v>2068</v>
      </c>
      <c r="C3880" s="1" t="s">
        <v>2068</v>
      </c>
      <c r="D3880" s="1" t="s">
        <v>2068</v>
      </c>
      <c r="E3880" s="1">
        <v>8</v>
      </c>
      <c r="F3880" s="1">
        <v>7699</v>
      </c>
      <c r="G3880" s="1" t="s">
        <v>2075</v>
      </c>
      <c r="H3880" s="1" t="s">
        <v>34</v>
      </c>
      <c r="I3880" s="1">
        <v>5</v>
      </c>
    </row>
    <row r="3881" spans="1:9" ht="15">
      <c r="A3881" s="1" t="s">
        <v>9</v>
      </c>
      <c r="B3881" s="1" t="s">
        <v>2068</v>
      </c>
      <c r="C3881" s="1" t="s">
        <v>2068</v>
      </c>
      <c r="D3881" s="1" t="s">
        <v>2068</v>
      </c>
      <c r="E3881" s="1">
        <v>8</v>
      </c>
      <c r="F3881" s="1">
        <v>7705</v>
      </c>
      <c r="G3881" s="1" t="s">
        <v>2076</v>
      </c>
      <c r="H3881" s="1" t="s">
        <v>34</v>
      </c>
      <c r="I3881" s="1">
        <v>1</v>
      </c>
    </row>
    <row r="3882" spans="1:9" ht="15">
      <c r="A3882" s="1" t="s">
        <v>9</v>
      </c>
      <c r="B3882" s="1" t="s">
        <v>2068</v>
      </c>
      <c r="C3882" s="1" t="s">
        <v>2068</v>
      </c>
      <c r="D3882" s="1" t="s">
        <v>2068</v>
      </c>
      <c r="E3882" s="1">
        <v>8</v>
      </c>
      <c r="F3882" s="1">
        <v>7705</v>
      </c>
      <c r="G3882" s="1" t="s">
        <v>2076</v>
      </c>
      <c r="H3882" s="1" t="s">
        <v>12</v>
      </c>
      <c r="I3882" s="1">
        <v>5</v>
      </c>
    </row>
    <row r="3883" spans="1:9" ht="15">
      <c r="A3883" s="1" t="s">
        <v>9</v>
      </c>
      <c r="B3883" s="1" t="s">
        <v>2068</v>
      </c>
      <c r="C3883" s="1" t="s">
        <v>2068</v>
      </c>
      <c r="D3883" s="1" t="s">
        <v>2068</v>
      </c>
      <c r="E3883" s="1">
        <v>8</v>
      </c>
      <c r="F3883" s="1">
        <v>7717</v>
      </c>
      <c r="G3883" s="1" t="s">
        <v>2077</v>
      </c>
      <c r="H3883" s="1" t="s">
        <v>12</v>
      </c>
      <c r="I3883" s="1">
        <v>1</v>
      </c>
    </row>
    <row r="3884" spans="1:9" ht="15">
      <c r="A3884" s="1" t="s">
        <v>9</v>
      </c>
      <c r="B3884" s="1" t="s">
        <v>2068</v>
      </c>
      <c r="C3884" s="1" t="s">
        <v>2068</v>
      </c>
      <c r="D3884" s="1" t="s">
        <v>2068</v>
      </c>
      <c r="E3884" s="1">
        <v>8</v>
      </c>
      <c r="F3884" s="1">
        <v>7729</v>
      </c>
      <c r="G3884" s="1" t="s">
        <v>2078</v>
      </c>
      <c r="H3884" s="1" t="s">
        <v>147</v>
      </c>
      <c r="I3884" s="1">
        <v>1</v>
      </c>
    </row>
    <row r="3885" spans="1:9" ht="15">
      <c r="A3885" s="1" t="s">
        <v>9</v>
      </c>
      <c r="B3885" s="1" t="s">
        <v>2068</v>
      </c>
      <c r="C3885" s="1" t="s">
        <v>2068</v>
      </c>
      <c r="D3885" s="1" t="s">
        <v>2068</v>
      </c>
      <c r="E3885" s="1">
        <v>8</v>
      </c>
      <c r="F3885" s="1">
        <v>7729</v>
      </c>
      <c r="G3885" s="1" t="s">
        <v>2078</v>
      </c>
      <c r="H3885" s="1" t="s">
        <v>12</v>
      </c>
      <c r="I3885" s="1">
        <v>1</v>
      </c>
    </row>
    <row r="3886" spans="1:9" ht="15">
      <c r="A3886" s="1" t="s">
        <v>9</v>
      </c>
      <c r="B3886" s="1" t="s">
        <v>2068</v>
      </c>
      <c r="C3886" s="1" t="s">
        <v>2068</v>
      </c>
      <c r="D3886" s="1" t="s">
        <v>2068</v>
      </c>
      <c r="E3886" s="1">
        <v>8</v>
      </c>
      <c r="F3886" s="1">
        <v>7730</v>
      </c>
      <c r="G3886" s="1" t="s">
        <v>2079</v>
      </c>
      <c r="H3886" s="1" t="s">
        <v>86</v>
      </c>
      <c r="I3886" s="1">
        <v>2</v>
      </c>
    </row>
    <row r="3887" spans="1:9" ht="15">
      <c r="A3887" s="1" t="s">
        <v>9</v>
      </c>
      <c r="B3887" s="1" t="s">
        <v>2068</v>
      </c>
      <c r="C3887" s="1" t="s">
        <v>2068</v>
      </c>
      <c r="D3887" s="1" t="s">
        <v>2068</v>
      </c>
      <c r="E3887" s="1">
        <v>8</v>
      </c>
      <c r="F3887" s="1">
        <v>7742</v>
      </c>
      <c r="G3887" s="1" t="s">
        <v>2080</v>
      </c>
      <c r="H3887" s="1" t="s">
        <v>34</v>
      </c>
      <c r="I3887" s="1">
        <v>3</v>
      </c>
    </row>
    <row r="3888" spans="1:9" ht="15">
      <c r="A3888" s="1" t="s">
        <v>9</v>
      </c>
      <c r="B3888" s="1" t="s">
        <v>2068</v>
      </c>
      <c r="C3888" s="1" t="s">
        <v>2068</v>
      </c>
      <c r="D3888" s="1" t="s">
        <v>2068</v>
      </c>
      <c r="E3888" s="1">
        <v>8</v>
      </c>
      <c r="F3888" s="1">
        <v>7754</v>
      </c>
      <c r="G3888" s="1" t="s">
        <v>2081</v>
      </c>
      <c r="H3888" s="1" t="s">
        <v>12</v>
      </c>
      <c r="I3888" s="1">
        <v>1</v>
      </c>
    </row>
    <row r="3889" spans="1:9" ht="15">
      <c r="A3889" s="1" t="s">
        <v>9</v>
      </c>
      <c r="B3889" s="1" t="s">
        <v>2068</v>
      </c>
      <c r="C3889" s="1" t="s">
        <v>2068</v>
      </c>
      <c r="D3889" s="1" t="s">
        <v>2068</v>
      </c>
      <c r="E3889" s="1">
        <v>8</v>
      </c>
      <c r="F3889" s="1">
        <v>7766</v>
      </c>
      <c r="G3889" s="1" t="s">
        <v>2082</v>
      </c>
      <c r="H3889" s="1" t="s">
        <v>14</v>
      </c>
      <c r="I3889" s="1">
        <v>1</v>
      </c>
    </row>
    <row r="3890" spans="1:9" ht="15">
      <c r="A3890" s="1" t="s">
        <v>9</v>
      </c>
      <c r="B3890" s="1" t="s">
        <v>2068</v>
      </c>
      <c r="C3890" s="1" t="s">
        <v>2068</v>
      </c>
      <c r="D3890" s="1" t="s">
        <v>2068</v>
      </c>
      <c r="E3890" s="1">
        <v>8</v>
      </c>
      <c r="F3890" s="1">
        <v>7766</v>
      </c>
      <c r="G3890" s="1" t="s">
        <v>2082</v>
      </c>
      <c r="H3890" s="1" t="s">
        <v>12</v>
      </c>
      <c r="I3890" s="1">
        <v>2</v>
      </c>
    </row>
    <row r="3891" spans="1:9" ht="15">
      <c r="A3891" s="1" t="s">
        <v>9</v>
      </c>
      <c r="B3891" s="1" t="s">
        <v>2068</v>
      </c>
      <c r="C3891" s="1" t="s">
        <v>2068</v>
      </c>
      <c r="D3891" s="1" t="s">
        <v>2068</v>
      </c>
      <c r="E3891" s="1">
        <v>8</v>
      </c>
      <c r="F3891" s="1">
        <v>7778</v>
      </c>
      <c r="G3891" s="1" t="s">
        <v>2083</v>
      </c>
      <c r="H3891" s="1" t="s">
        <v>56</v>
      </c>
      <c r="I3891" s="1">
        <v>1</v>
      </c>
    </row>
    <row r="3892" spans="1:9" ht="15">
      <c r="A3892" s="1" t="s">
        <v>9</v>
      </c>
      <c r="B3892" s="1" t="s">
        <v>2068</v>
      </c>
      <c r="C3892" s="1" t="s">
        <v>2068</v>
      </c>
      <c r="D3892" s="1" t="s">
        <v>2068</v>
      </c>
      <c r="E3892" s="1">
        <v>8</v>
      </c>
      <c r="F3892" s="1">
        <v>7791</v>
      </c>
      <c r="G3892" s="1" t="s">
        <v>2084</v>
      </c>
      <c r="H3892" s="1" t="s">
        <v>34</v>
      </c>
      <c r="I3892" s="1">
        <v>1</v>
      </c>
    </row>
    <row r="3893" spans="1:9" ht="15">
      <c r="A3893" s="1" t="s">
        <v>9</v>
      </c>
      <c r="B3893" s="1" t="s">
        <v>2068</v>
      </c>
      <c r="C3893" s="1" t="s">
        <v>2068</v>
      </c>
      <c r="D3893" s="1" t="s">
        <v>2068</v>
      </c>
      <c r="E3893" s="1">
        <v>8</v>
      </c>
      <c r="F3893" s="1">
        <v>7808</v>
      </c>
      <c r="G3893" s="1" t="s">
        <v>2085</v>
      </c>
      <c r="H3893" s="1" t="s">
        <v>86</v>
      </c>
      <c r="I3893" s="1">
        <v>2</v>
      </c>
    </row>
    <row r="3894" spans="1:9" ht="15">
      <c r="A3894" s="1" t="s">
        <v>9</v>
      </c>
      <c r="B3894" s="1" t="s">
        <v>2068</v>
      </c>
      <c r="C3894" s="1" t="s">
        <v>2068</v>
      </c>
      <c r="D3894" s="1" t="s">
        <v>2068</v>
      </c>
      <c r="E3894" s="1">
        <v>8</v>
      </c>
      <c r="F3894" s="1">
        <v>7812</v>
      </c>
      <c r="G3894" s="1" t="s">
        <v>2086</v>
      </c>
      <c r="H3894" s="1" t="s">
        <v>12</v>
      </c>
      <c r="I3894" s="1">
        <v>1</v>
      </c>
    </row>
    <row r="3895" spans="1:9" ht="15">
      <c r="A3895" s="1" t="s">
        <v>9</v>
      </c>
      <c r="B3895" s="1" t="s">
        <v>2068</v>
      </c>
      <c r="C3895" s="1" t="s">
        <v>2068</v>
      </c>
      <c r="D3895" s="1" t="s">
        <v>2068</v>
      </c>
      <c r="E3895" s="1">
        <v>8</v>
      </c>
      <c r="F3895" s="1">
        <v>7821</v>
      </c>
      <c r="G3895" s="1" t="s">
        <v>2087</v>
      </c>
      <c r="H3895" s="1" t="s">
        <v>45</v>
      </c>
      <c r="I3895" s="1">
        <v>1</v>
      </c>
    </row>
    <row r="3896" spans="1:9" ht="15">
      <c r="A3896" s="1" t="s">
        <v>9</v>
      </c>
      <c r="B3896" s="1" t="s">
        <v>2068</v>
      </c>
      <c r="C3896" s="1" t="s">
        <v>2068</v>
      </c>
      <c r="D3896" s="1" t="s">
        <v>2068</v>
      </c>
      <c r="E3896" s="1">
        <v>8</v>
      </c>
      <c r="F3896" s="1">
        <v>7821</v>
      </c>
      <c r="G3896" s="1" t="s">
        <v>2087</v>
      </c>
      <c r="H3896" s="1" t="s">
        <v>34</v>
      </c>
      <c r="I3896" s="1">
        <v>1</v>
      </c>
    </row>
    <row r="3897" spans="1:9" ht="15">
      <c r="A3897" s="1" t="s">
        <v>9</v>
      </c>
      <c r="B3897" s="1" t="s">
        <v>2068</v>
      </c>
      <c r="C3897" s="1" t="s">
        <v>2068</v>
      </c>
      <c r="D3897" s="1" t="s">
        <v>2068</v>
      </c>
      <c r="E3897" s="1">
        <v>8</v>
      </c>
      <c r="F3897" s="1">
        <v>7821</v>
      </c>
      <c r="G3897" s="1" t="s">
        <v>2087</v>
      </c>
      <c r="H3897" s="1" t="s">
        <v>12</v>
      </c>
      <c r="I3897" s="1">
        <v>4</v>
      </c>
    </row>
    <row r="3898" spans="1:9" ht="15">
      <c r="A3898" s="1" t="s">
        <v>9</v>
      </c>
      <c r="B3898" s="1" t="s">
        <v>2068</v>
      </c>
      <c r="C3898" s="1" t="s">
        <v>2068</v>
      </c>
      <c r="D3898" s="1" t="s">
        <v>2068</v>
      </c>
      <c r="E3898" s="1">
        <v>8</v>
      </c>
      <c r="F3898" s="1">
        <v>7833</v>
      </c>
      <c r="G3898" s="1" t="s">
        <v>2088</v>
      </c>
      <c r="H3898" s="1" t="s">
        <v>12</v>
      </c>
      <c r="I3898" s="1">
        <v>2</v>
      </c>
    </row>
    <row r="3899" spans="1:9" ht="15">
      <c r="A3899" s="1" t="s">
        <v>9</v>
      </c>
      <c r="B3899" s="1" t="s">
        <v>2068</v>
      </c>
      <c r="C3899" s="1" t="s">
        <v>2068</v>
      </c>
      <c r="D3899" s="1" t="s">
        <v>2068</v>
      </c>
      <c r="E3899" s="1">
        <v>8</v>
      </c>
      <c r="F3899" s="1">
        <v>7845</v>
      </c>
      <c r="G3899" s="1" t="s">
        <v>2089</v>
      </c>
      <c r="H3899" s="1" t="s">
        <v>12</v>
      </c>
      <c r="I3899" s="1">
        <v>7</v>
      </c>
    </row>
    <row r="3900" spans="1:9" ht="15">
      <c r="A3900" s="1" t="s">
        <v>9</v>
      </c>
      <c r="B3900" s="1" t="s">
        <v>2068</v>
      </c>
      <c r="C3900" s="1" t="s">
        <v>2068</v>
      </c>
      <c r="D3900" s="1" t="s">
        <v>2068</v>
      </c>
      <c r="E3900" s="1">
        <v>8</v>
      </c>
      <c r="F3900" s="1">
        <v>37291</v>
      </c>
      <c r="G3900" s="1" t="s">
        <v>2090</v>
      </c>
      <c r="H3900" s="1" t="s">
        <v>34</v>
      </c>
      <c r="I3900" s="1">
        <v>2</v>
      </c>
    </row>
    <row r="3901" spans="1:9" ht="15">
      <c r="A3901" s="1" t="s">
        <v>9</v>
      </c>
      <c r="B3901" s="1" t="s">
        <v>2068</v>
      </c>
      <c r="C3901" s="1" t="s">
        <v>2068</v>
      </c>
      <c r="D3901" s="1" t="s">
        <v>2068</v>
      </c>
      <c r="E3901" s="1">
        <v>8</v>
      </c>
      <c r="F3901" s="1">
        <v>37291</v>
      </c>
      <c r="G3901" s="1" t="s">
        <v>2090</v>
      </c>
      <c r="H3901" s="1" t="s">
        <v>12</v>
      </c>
      <c r="I3901" s="1">
        <v>2</v>
      </c>
    </row>
    <row r="3902" spans="1:9" ht="15">
      <c r="A3902" s="1" t="s">
        <v>9</v>
      </c>
      <c r="B3902" s="1" t="s">
        <v>2068</v>
      </c>
      <c r="C3902" s="1" t="s">
        <v>2068</v>
      </c>
      <c r="D3902" s="1" t="s">
        <v>2068</v>
      </c>
      <c r="E3902" s="1">
        <v>8</v>
      </c>
      <c r="F3902" s="1">
        <v>37308</v>
      </c>
      <c r="G3902" s="1" t="s">
        <v>2091</v>
      </c>
      <c r="H3902" s="1" t="s">
        <v>12</v>
      </c>
      <c r="I3902" s="1">
        <v>1</v>
      </c>
    </row>
    <row r="3903" spans="1:9" ht="15">
      <c r="A3903" s="1" t="s">
        <v>9</v>
      </c>
      <c r="B3903" s="1" t="s">
        <v>2068</v>
      </c>
      <c r="C3903" s="1" t="s">
        <v>2068</v>
      </c>
      <c r="D3903" s="1" t="s">
        <v>2068</v>
      </c>
      <c r="E3903" s="1">
        <v>8</v>
      </c>
      <c r="F3903" s="1">
        <v>37312</v>
      </c>
      <c r="G3903" s="1" t="s">
        <v>2092</v>
      </c>
      <c r="H3903" s="1" t="s">
        <v>12</v>
      </c>
      <c r="I3903" s="1">
        <v>3</v>
      </c>
    </row>
    <row r="3904" spans="1:9" ht="15">
      <c r="A3904" s="1" t="s">
        <v>9</v>
      </c>
      <c r="B3904" s="1" t="s">
        <v>2068</v>
      </c>
      <c r="C3904" s="1" t="s">
        <v>2068</v>
      </c>
      <c r="D3904" s="1" t="s">
        <v>2068</v>
      </c>
      <c r="E3904" s="1">
        <v>8</v>
      </c>
      <c r="F3904" s="1">
        <v>37321</v>
      </c>
      <c r="G3904" s="1" t="s">
        <v>2093</v>
      </c>
      <c r="H3904" s="1" t="s">
        <v>34</v>
      </c>
      <c r="I3904" s="1">
        <v>1</v>
      </c>
    </row>
    <row r="3905" spans="1:9" ht="15">
      <c r="A3905" s="1" t="s">
        <v>9</v>
      </c>
      <c r="B3905" s="1" t="s">
        <v>2068</v>
      </c>
      <c r="C3905" s="1" t="s">
        <v>2068</v>
      </c>
      <c r="D3905" s="1" t="s">
        <v>2068</v>
      </c>
      <c r="E3905" s="1">
        <v>8</v>
      </c>
      <c r="F3905" s="1">
        <v>38453</v>
      </c>
      <c r="G3905" s="1" t="s">
        <v>2094</v>
      </c>
      <c r="H3905" s="1" t="s">
        <v>12</v>
      </c>
      <c r="I3905" s="1">
        <v>1</v>
      </c>
    </row>
    <row r="3906" spans="1:9" ht="15">
      <c r="A3906" s="1" t="s">
        <v>9</v>
      </c>
      <c r="B3906" s="1" t="s">
        <v>2068</v>
      </c>
      <c r="C3906" s="1" t="s">
        <v>2068</v>
      </c>
      <c r="D3906" s="1" t="s">
        <v>2068</v>
      </c>
      <c r="E3906" s="1">
        <v>8</v>
      </c>
      <c r="F3906" s="1">
        <v>41221</v>
      </c>
      <c r="G3906" s="1" t="s">
        <v>2095</v>
      </c>
      <c r="H3906" s="1" t="s">
        <v>34</v>
      </c>
      <c r="I3906" s="1">
        <v>1</v>
      </c>
    </row>
    <row r="3907" spans="1:9" ht="15">
      <c r="A3907" s="1" t="s">
        <v>9</v>
      </c>
      <c r="B3907" s="1" t="s">
        <v>2068</v>
      </c>
      <c r="C3907" s="1" t="s">
        <v>2068</v>
      </c>
      <c r="D3907" s="1" t="s">
        <v>2068</v>
      </c>
      <c r="E3907" s="1">
        <v>8</v>
      </c>
      <c r="F3907" s="1">
        <v>41973</v>
      </c>
      <c r="G3907" s="1" t="s">
        <v>2096</v>
      </c>
      <c r="H3907" s="1" t="s">
        <v>34</v>
      </c>
      <c r="I3907" s="1">
        <v>1</v>
      </c>
    </row>
    <row r="3908" spans="1:9" ht="15">
      <c r="A3908" s="1" t="s">
        <v>9</v>
      </c>
      <c r="B3908" s="1" t="s">
        <v>2068</v>
      </c>
      <c r="C3908" s="1" t="s">
        <v>2068</v>
      </c>
      <c r="D3908" s="1" t="s">
        <v>2068</v>
      </c>
      <c r="E3908" s="1">
        <v>8</v>
      </c>
      <c r="F3908" s="1">
        <v>41973</v>
      </c>
      <c r="G3908" s="1" t="s">
        <v>2096</v>
      </c>
      <c r="H3908" s="1" t="s">
        <v>12</v>
      </c>
      <c r="I3908" s="1">
        <v>1</v>
      </c>
    </row>
    <row r="3909" spans="1:9" ht="15">
      <c r="A3909" s="1" t="s">
        <v>9</v>
      </c>
      <c r="B3909" s="1" t="s">
        <v>2068</v>
      </c>
      <c r="C3909" s="1" t="s">
        <v>2068</v>
      </c>
      <c r="D3909" s="1" t="s">
        <v>2068</v>
      </c>
      <c r="E3909" s="1">
        <v>8</v>
      </c>
      <c r="F3909" s="1">
        <v>43849</v>
      </c>
      <c r="G3909" s="1" t="s">
        <v>2097</v>
      </c>
      <c r="H3909" s="1" t="s">
        <v>939</v>
      </c>
      <c r="I3909" s="1">
        <v>4</v>
      </c>
    </row>
    <row r="3910" spans="1:9" ht="15">
      <c r="A3910" s="1" t="s">
        <v>9</v>
      </c>
      <c r="B3910" s="1" t="s">
        <v>2068</v>
      </c>
      <c r="C3910" s="1" t="s">
        <v>2068</v>
      </c>
      <c r="D3910" s="1" t="s">
        <v>2068</v>
      </c>
      <c r="E3910" s="1">
        <v>8</v>
      </c>
      <c r="F3910" s="1">
        <v>45068</v>
      </c>
      <c r="G3910" s="1" t="s">
        <v>2098</v>
      </c>
      <c r="H3910" s="1" t="s">
        <v>34</v>
      </c>
      <c r="I3910" s="1">
        <v>1</v>
      </c>
    </row>
    <row r="3911" spans="1:9" ht="15">
      <c r="A3911" s="1" t="s">
        <v>9</v>
      </c>
      <c r="B3911" s="1" t="s">
        <v>2068</v>
      </c>
      <c r="C3911" s="1" t="s">
        <v>2068</v>
      </c>
      <c r="D3911" s="1" t="s">
        <v>2068</v>
      </c>
      <c r="E3911" s="1">
        <v>8</v>
      </c>
      <c r="F3911" s="1">
        <v>45068</v>
      </c>
      <c r="G3911" s="1" t="s">
        <v>2098</v>
      </c>
      <c r="H3911" s="1" t="s">
        <v>12</v>
      </c>
      <c r="I3911" s="1">
        <v>2</v>
      </c>
    </row>
    <row r="3912" spans="1:9" ht="15">
      <c r="A3912" s="1" t="s">
        <v>9</v>
      </c>
      <c r="B3912" s="1" t="s">
        <v>2068</v>
      </c>
      <c r="C3912" s="1" t="s">
        <v>2068</v>
      </c>
      <c r="D3912" s="1" t="s">
        <v>2068</v>
      </c>
      <c r="E3912" s="1">
        <v>8</v>
      </c>
      <c r="F3912" s="1">
        <v>45073</v>
      </c>
      <c r="G3912" s="1" t="s">
        <v>2099</v>
      </c>
      <c r="H3912" s="1" t="s">
        <v>86</v>
      </c>
      <c r="I3912" s="1">
        <v>1</v>
      </c>
    </row>
    <row r="3913" spans="1:9" ht="15">
      <c r="A3913" s="1" t="s">
        <v>9</v>
      </c>
      <c r="B3913" s="1" t="s">
        <v>2068</v>
      </c>
      <c r="C3913" s="1" t="s">
        <v>2068</v>
      </c>
      <c r="D3913" s="1" t="s">
        <v>2068</v>
      </c>
      <c r="E3913" s="1">
        <v>8</v>
      </c>
      <c r="F3913" s="1">
        <v>48483</v>
      </c>
      <c r="G3913" s="1" t="s">
        <v>2100</v>
      </c>
      <c r="H3913" s="1" t="s">
        <v>34</v>
      </c>
      <c r="I3913" s="1">
        <v>2</v>
      </c>
    </row>
    <row r="3914" spans="1:9" ht="15">
      <c r="A3914" s="1" t="s">
        <v>9</v>
      </c>
      <c r="B3914" s="1" t="s">
        <v>2068</v>
      </c>
      <c r="C3914" s="1" t="s">
        <v>2068</v>
      </c>
      <c r="D3914" s="1" t="s">
        <v>2068</v>
      </c>
      <c r="E3914" s="1">
        <v>8</v>
      </c>
      <c r="F3914" s="1">
        <v>389250</v>
      </c>
      <c r="G3914" s="1" t="s">
        <v>2101</v>
      </c>
      <c r="H3914" s="1" t="s">
        <v>12</v>
      </c>
      <c r="I3914" s="1">
        <v>2</v>
      </c>
    </row>
    <row r="3915" spans="1:9" ht="15">
      <c r="A3915" s="1" t="s">
        <v>9</v>
      </c>
      <c r="B3915" s="1" t="s">
        <v>2068</v>
      </c>
      <c r="C3915" s="1" t="s">
        <v>2068</v>
      </c>
      <c r="D3915" s="1" t="s">
        <v>2068</v>
      </c>
      <c r="E3915" s="1">
        <v>8</v>
      </c>
      <c r="F3915" s="1">
        <v>412983</v>
      </c>
      <c r="G3915" s="1" t="s">
        <v>2102</v>
      </c>
      <c r="H3915" s="1" t="s">
        <v>34</v>
      </c>
      <c r="I3915" s="1">
        <v>8</v>
      </c>
    </row>
    <row r="3916" spans="1:9" ht="15">
      <c r="A3916" s="1" t="s">
        <v>9</v>
      </c>
      <c r="B3916" s="1" t="s">
        <v>2068</v>
      </c>
      <c r="C3916" s="1" t="s">
        <v>2068</v>
      </c>
      <c r="D3916" s="1" t="s">
        <v>2068</v>
      </c>
      <c r="E3916" s="1">
        <v>8</v>
      </c>
      <c r="F3916" s="1">
        <v>412983</v>
      </c>
      <c r="G3916" s="1" t="s">
        <v>2102</v>
      </c>
      <c r="H3916" s="1" t="s">
        <v>220</v>
      </c>
      <c r="I3916" s="1">
        <v>2</v>
      </c>
    </row>
    <row r="3917" spans="1:9" ht="15">
      <c r="A3917" s="1" t="s">
        <v>9</v>
      </c>
      <c r="B3917" s="1" t="s">
        <v>2068</v>
      </c>
      <c r="C3917" s="1" t="s">
        <v>2068</v>
      </c>
      <c r="D3917" s="1" t="s">
        <v>2068</v>
      </c>
      <c r="E3917" s="1">
        <v>8</v>
      </c>
      <c r="F3917" s="1">
        <v>412983</v>
      </c>
      <c r="G3917" s="1" t="s">
        <v>2102</v>
      </c>
      <c r="H3917" s="1" t="s">
        <v>12</v>
      </c>
      <c r="I3917" s="1">
        <v>2</v>
      </c>
    </row>
    <row r="3918" spans="1:9" ht="15">
      <c r="A3918" s="1" t="s">
        <v>9</v>
      </c>
      <c r="B3918" s="1" t="s">
        <v>2068</v>
      </c>
      <c r="C3918" s="1" t="s">
        <v>2068</v>
      </c>
      <c r="D3918" s="1" t="s">
        <v>2068</v>
      </c>
      <c r="E3918" s="1">
        <v>8</v>
      </c>
      <c r="F3918" s="1">
        <v>901994</v>
      </c>
      <c r="G3918" s="1" t="s">
        <v>2103</v>
      </c>
      <c r="H3918" s="1" t="s">
        <v>33</v>
      </c>
      <c r="I3918" s="1">
        <v>1</v>
      </c>
    </row>
    <row r="3919" spans="1:9" ht="15">
      <c r="A3919" s="1" t="s">
        <v>9</v>
      </c>
      <c r="B3919" s="1" t="s">
        <v>2068</v>
      </c>
      <c r="C3919" s="1" t="s">
        <v>2068</v>
      </c>
      <c r="D3919" s="1" t="s">
        <v>2068</v>
      </c>
      <c r="E3919" s="1">
        <v>8</v>
      </c>
      <c r="F3919" s="1">
        <v>901994</v>
      </c>
      <c r="G3919" s="1" t="s">
        <v>2103</v>
      </c>
      <c r="H3919" s="1" t="s">
        <v>34</v>
      </c>
      <c r="I3919" s="1">
        <v>9</v>
      </c>
    </row>
    <row r="3920" spans="1:9" ht="15">
      <c r="A3920" s="1" t="s">
        <v>9</v>
      </c>
      <c r="B3920" s="1" t="s">
        <v>2068</v>
      </c>
      <c r="C3920" s="1" t="s">
        <v>2068</v>
      </c>
      <c r="D3920" s="1" t="s">
        <v>2068</v>
      </c>
      <c r="E3920" s="1">
        <v>8</v>
      </c>
      <c r="F3920" s="1">
        <v>904739</v>
      </c>
      <c r="G3920" s="1" t="s">
        <v>2104</v>
      </c>
      <c r="H3920" s="1" t="s">
        <v>14</v>
      </c>
      <c r="I3920" s="1">
        <v>1</v>
      </c>
    </row>
    <row r="3921" spans="1:9" ht="15">
      <c r="A3921" s="1" t="s">
        <v>9</v>
      </c>
      <c r="B3921" s="1" t="s">
        <v>2068</v>
      </c>
      <c r="C3921" s="1" t="s">
        <v>2068</v>
      </c>
      <c r="D3921" s="1" t="s">
        <v>2068</v>
      </c>
      <c r="E3921" s="1">
        <v>8</v>
      </c>
      <c r="F3921" s="1">
        <v>910879</v>
      </c>
      <c r="G3921" s="1" t="s">
        <v>2105</v>
      </c>
      <c r="H3921" s="1" t="s">
        <v>34</v>
      </c>
      <c r="I3921" s="1">
        <v>1</v>
      </c>
    </row>
    <row r="3922" spans="1:9" ht="15">
      <c r="A3922" s="1" t="s">
        <v>9</v>
      </c>
      <c r="B3922" s="1" t="s">
        <v>2068</v>
      </c>
      <c r="C3922" s="1" t="s">
        <v>2068</v>
      </c>
      <c r="D3922" s="1" t="s">
        <v>2068</v>
      </c>
      <c r="E3922" s="1">
        <v>8</v>
      </c>
      <c r="F3922" s="1">
        <v>912384</v>
      </c>
      <c r="G3922" s="1" t="s">
        <v>2106</v>
      </c>
      <c r="H3922" s="1" t="s">
        <v>33</v>
      </c>
      <c r="I3922" s="1">
        <v>2</v>
      </c>
    </row>
    <row r="3923" spans="1:9" ht="15">
      <c r="A3923" s="1" t="s">
        <v>9</v>
      </c>
      <c r="B3923" s="1" t="s">
        <v>2068</v>
      </c>
      <c r="C3923" s="1" t="s">
        <v>2068</v>
      </c>
      <c r="D3923" s="1" t="s">
        <v>2068</v>
      </c>
      <c r="E3923" s="1">
        <v>8</v>
      </c>
      <c r="F3923" s="1">
        <v>912384</v>
      </c>
      <c r="G3923" s="1" t="s">
        <v>2106</v>
      </c>
      <c r="H3923" s="1" t="s">
        <v>628</v>
      </c>
      <c r="I3923" s="1">
        <v>1</v>
      </c>
    </row>
    <row r="3924" spans="1:9" ht="15">
      <c r="A3924" s="1" t="s">
        <v>9</v>
      </c>
      <c r="B3924" s="1" t="s">
        <v>2068</v>
      </c>
      <c r="C3924" s="1" t="s">
        <v>2068</v>
      </c>
      <c r="D3924" s="1" t="s">
        <v>2068</v>
      </c>
      <c r="E3924" s="1">
        <v>8</v>
      </c>
      <c r="F3924" s="1">
        <v>920290</v>
      </c>
      <c r="G3924" s="1" t="s">
        <v>2107</v>
      </c>
      <c r="H3924" s="1" t="s">
        <v>12</v>
      </c>
      <c r="I3924" s="1">
        <v>1</v>
      </c>
    </row>
    <row r="3925" spans="1:9" ht="15">
      <c r="A3925" s="1" t="s">
        <v>9</v>
      </c>
      <c r="B3925" s="1" t="s">
        <v>2068</v>
      </c>
      <c r="C3925" s="1" t="s">
        <v>2068</v>
      </c>
      <c r="D3925" s="1" t="s">
        <v>2068</v>
      </c>
      <c r="E3925" s="1">
        <v>8</v>
      </c>
      <c r="F3925" s="1">
        <v>920307</v>
      </c>
      <c r="G3925" s="1" t="s">
        <v>2108</v>
      </c>
      <c r="H3925" s="1" t="s">
        <v>12</v>
      </c>
      <c r="I3925" s="1">
        <v>9</v>
      </c>
    </row>
    <row r="3926" spans="1:9" ht="15">
      <c r="A3926" s="1" t="s">
        <v>9</v>
      </c>
      <c r="B3926" s="1" t="s">
        <v>2068</v>
      </c>
      <c r="C3926" s="1" t="s">
        <v>2068</v>
      </c>
      <c r="D3926" s="1" t="s">
        <v>2068</v>
      </c>
      <c r="E3926" s="1">
        <v>8</v>
      </c>
      <c r="F3926" s="1">
        <v>920319</v>
      </c>
      <c r="G3926" s="1" t="s">
        <v>2109</v>
      </c>
      <c r="H3926" s="1" t="s">
        <v>167</v>
      </c>
      <c r="I3926" s="1">
        <v>2</v>
      </c>
    </row>
    <row r="3927" spans="1:9" ht="15">
      <c r="A3927" s="1" t="s">
        <v>9</v>
      </c>
      <c r="B3927" s="1" t="s">
        <v>2068</v>
      </c>
      <c r="C3927" s="1" t="s">
        <v>2068</v>
      </c>
      <c r="D3927" s="1" t="s">
        <v>2068</v>
      </c>
      <c r="E3927" s="1">
        <v>8</v>
      </c>
      <c r="F3927" s="1">
        <v>923229</v>
      </c>
      <c r="G3927" s="1" t="s">
        <v>2110</v>
      </c>
      <c r="H3927" s="1" t="s">
        <v>34</v>
      </c>
      <c r="I3927" s="1">
        <v>4</v>
      </c>
    </row>
    <row r="3928" spans="1:9" ht="15">
      <c r="A3928" s="1" t="s">
        <v>9</v>
      </c>
      <c r="B3928" s="1" t="s">
        <v>2068</v>
      </c>
      <c r="C3928" s="1" t="s">
        <v>2068</v>
      </c>
      <c r="D3928" s="1" t="s">
        <v>2068</v>
      </c>
      <c r="E3928" s="1">
        <v>8</v>
      </c>
      <c r="F3928" s="1">
        <v>923400</v>
      </c>
      <c r="G3928" s="1" t="s">
        <v>2111</v>
      </c>
      <c r="H3928" s="1" t="s">
        <v>12</v>
      </c>
      <c r="I3928" s="1">
        <v>3</v>
      </c>
    </row>
    <row r="3929" spans="1:9" ht="15">
      <c r="A3929" s="1" t="s">
        <v>9</v>
      </c>
      <c r="B3929" s="1" t="s">
        <v>2068</v>
      </c>
      <c r="C3929" s="1" t="s">
        <v>2068</v>
      </c>
      <c r="D3929" s="1" t="s">
        <v>2068</v>
      </c>
      <c r="E3929" s="1">
        <v>8</v>
      </c>
      <c r="F3929" s="1">
        <v>923825</v>
      </c>
      <c r="G3929" s="1" t="s">
        <v>2112</v>
      </c>
      <c r="H3929" s="1" t="s">
        <v>34</v>
      </c>
      <c r="I3929" s="1">
        <v>2</v>
      </c>
    </row>
    <row r="3930" spans="1:9" ht="15">
      <c r="A3930" s="1" t="s">
        <v>9</v>
      </c>
      <c r="B3930" s="1" t="s">
        <v>2068</v>
      </c>
      <c r="C3930" s="1" t="s">
        <v>2068</v>
      </c>
      <c r="D3930" s="1" t="s">
        <v>2068</v>
      </c>
      <c r="E3930" s="1">
        <v>8</v>
      </c>
      <c r="F3930" s="1">
        <v>923837</v>
      </c>
      <c r="G3930" s="1" t="s">
        <v>2113</v>
      </c>
      <c r="H3930" s="1" t="s">
        <v>12</v>
      </c>
      <c r="I3930" s="1">
        <v>4</v>
      </c>
    </row>
    <row r="3931" spans="1:9" ht="15">
      <c r="A3931" s="1" t="s">
        <v>9</v>
      </c>
      <c r="B3931" s="1" t="s">
        <v>2068</v>
      </c>
      <c r="C3931" s="1" t="s">
        <v>2114</v>
      </c>
      <c r="D3931" s="1" t="s">
        <v>2115</v>
      </c>
      <c r="E3931" s="1">
        <v>8</v>
      </c>
      <c r="F3931" s="1">
        <v>7985</v>
      </c>
      <c r="G3931" s="1" t="s">
        <v>2116</v>
      </c>
      <c r="H3931" s="1" t="s">
        <v>12</v>
      </c>
      <c r="I3931" s="1">
        <v>3</v>
      </c>
    </row>
    <row r="3932" spans="1:9" ht="15">
      <c r="A3932" s="1" t="s">
        <v>9</v>
      </c>
      <c r="B3932" s="1" t="s">
        <v>2068</v>
      </c>
      <c r="C3932" s="1" t="s">
        <v>2115</v>
      </c>
      <c r="D3932" s="1" t="s">
        <v>2115</v>
      </c>
      <c r="E3932" s="1">
        <v>3</v>
      </c>
      <c r="F3932" s="1">
        <v>980134</v>
      </c>
      <c r="G3932" s="1" t="s">
        <v>2117</v>
      </c>
      <c r="H3932" s="1" t="s">
        <v>35</v>
      </c>
      <c r="I3932" s="1">
        <v>1</v>
      </c>
    </row>
    <row r="3933" spans="1:9" ht="15">
      <c r="A3933" s="1" t="s">
        <v>9</v>
      </c>
      <c r="B3933" s="1" t="s">
        <v>2068</v>
      </c>
      <c r="C3933" s="1" t="s">
        <v>2115</v>
      </c>
      <c r="D3933" s="1" t="s">
        <v>2115</v>
      </c>
      <c r="E3933" s="1">
        <v>3</v>
      </c>
      <c r="F3933" s="1">
        <v>980134</v>
      </c>
      <c r="G3933" s="1" t="s">
        <v>2117</v>
      </c>
      <c r="H3933" s="1" t="s">
        <v>12</v>
      </c>
      <c r="I3933" s="1">
        <v>1</v>
      </c>
    </row>
    <row r="3934" spans="1:9" ht="15">
      <c r="A3934" s="1" t="s">
        <v>9</v>
      </c>
      <c r="B3934" s="1" t="s">
        <v>2068</v>
      </c>
      <c r="C3934" s="1" t="s">
        <v>2115</v>
      </c>
      <c r="D3934" s="1" t="s">
        <v>2115</v>
      </c>
      <c r="E3934" s="1">
        <v>8</v>
      </c>
      <c r="F3934" s="1">
        <v>7626</v>
      </c>
      <c r="G3934" s="1" t="s">
        <v>2118</v>
      </c>
      <c r="H3934" s="1" t="s">
        <v>86</v>
      </c>
      <c r="I3934" s="1">
        <v>1</v>
      </c>
    </row>
    <row r="3935" spans="1:9" ht="15">
      <c r="A3935" s="1" t="s">
        <v>9</v>
      </c>
      <c r="B3935" s="1" t="s">
        <v>2068</v>
      </c>
      <c r="C3935" s="1" t="s">
        <v>2115</v>
      </c>
      <c r="D3935" s="1" t="s">
        <v>2115</v>
      </c>
      <c r="E3935" s="1">
        <v>8</v>
      </c>
      <c r="F3935" s="1">
        <v>7638</v>
      </c>
      <c r="G3935" s="1" t="s">
        <v>2119</v>
      </c>
      <c r="H3935" s="1" t="s">
        <v>123</v>
      </c>
      <c r="I3935" s="1">
        <v>1</v>
      </c>
    </row>
    <row r="3936" spans="1:9" ht="15">
      <c r="A3936" s="1" t="s">
        <v>9</v>
      </c>
      <c r="B3936" s="1" t="s">
        <v>2068</v>
      </c>
      <c r="C3936" s="1" t="s">
        <v>2115</v>
      </c>
      <c r="D3936" s="1" t="s">
        <v>2115</v>
      </c>
      <c r="E3936" s="1">
        <v>8</v>
      </c>
      <c r="F3936" s="1">
        <v>41233</v>
      </c>
      <c r="G3936" s="1" t="s">
        <v>2120</v>
      </c>
      <c r="H3936" s="1" t="s">
        <v>1478</v>
      </c>
      <c r="I3936" s="1">
        <v>2</v>
      </c>
    </row>
    <row r="3937" spans="1:9" ht="15">
      <c r="A3937" s="1" t="s">
        <v>9</v>
      </c>
      <c r="B3937" s="1" t="s">
        <v>2068</v>
      </c>
      <c r="C3937" s="1" t="s">
        <v>2115</v>
      </c>
      <c r="D3937" s="1" t="s">
        <v>2115</v>
      </c>
      <c r="E3937" s="1">
        <v>8</v>
      </c>
      <c r="F3937" s="1">
        <v>48948</v>
      </c>
      <c r="G3937" s="1" t="s">
        <v>2121</v>
      </c>
      <c r="H3937" s="1" t="s">
        <v>14</v>
      </c>
      <c r="I3937" s="1">
        <v>1</v>
      </c>
    </row>
    <row r="3938" spans="1:9" ht="15">
      <c r="A3938" s="1" t="s">
        <v>9</v>
      </c>
      <c r="B3938" s="1" t="s">
        <v>2068</v>
      </c>
      <c r="C3938" s="1" t="s">
        <v>2115</v>
      </c>
      <c r="D3938" s="1" t="s">
        <v>2115</v>
      </c>
      <c r="E3938" s="1">
        <v>8</v>
      </c>
      <c r="F3938" s="1">
        <v>48948</v>
      </c>
      <c r="G3938" s="1" t="s">
        <v>2121</v>
      </c>
      <c r="H3938" s="1" t="s">
        <v>12</v>
      </c>
      <c r="I3938" s="1">
        <v>2</v>
      </c>
    </row>
    <row r="3939" spans="1:9" ht="15">
      <c r="A3939" s="1" t="s">
        <v>9</v>
      </c>
      <c r="B3939" s="1" t="s">
        <v>2068</v>
      </c>
      <c r="C3939" s="1" t="s">
        <v>2115</v>
      </c>
      <c r="D3939" s="1" t="s">
        <v>2115</v>
      </c>
      <c r="E3939" s="1">
        <v>8</v>
      </c>
      <c r="F3939" s="1">
        <v>904946</v>
      </c>
      <c r="G3939" s="1" t="s">
        <v>2122</v>
      </c>
      <c r="H3939" s="1" t="s">
        <v>12</v>
      </c>
      <c r="I3939" s="1">
        <v>1</v>
      </c>
    </row>
    <row r="3940" spans="1:9" ht="15">
      <c r="A3940" s="1" t="s">
        <v>9</v>
      </c>
      <c r="B3940" s="1" t="s">
        <v>2068</v>
      </c>
      <c r="C3940" s="1" t="s">
        <v>2115</v>
      </c>
      <c r="D3940" s="1" t="s">
        <v>2115</v>
      </c>
      <c r="E3940" s="1">
        <v>8</v>
      </c>
      <c r="F3940" s="1">
        <v>917000</v>
      </c>
      <c r="G3940" s="1" t="s">
        <v>2123</v>
      </c>
      <c r="H3940" s="1" t="s">
        <v>12</v>
      </c>
      <c r="I3940" s="1">
        <v>1</v>
      </c>
    </row>
    <row r="3941" spans="1:9" ht="15">
      <c r="A3941" s="1" t="s">
        <v>9</v>
      </c>
      <c r="B3941" s="1" t="s">
        <v>2068</v>
      </c>
      <c r="C3941" s="1" t="s">
        <v>2124</v>
      </c>
      <c r="D3941" s="1" t="s">
        <v>2124</v>
      </c>
      <c r="E3941" s="1">
        <v>8</v>
      </c>
      <c r="F3941" s="1">
        <v>7936</v>
      </c>
      <c r="G3941" s="1" t="s">
        <v>2125</v>
      </c>
      <c r="H3941" s="1" t="s">
        <v>33</v>
      </c>
      <c r="I3941" s="1">
        <v>1</v>
      </c>
    </row>
    <row r="3942" spans="1:9" ht="15">
      <c r="A3942" s="1" t="s">
        <v>9</v>
      </c>
      <c r="B3942" s="1" t="s">
        <v>2068</v>
      </c>
      <c r="C3942" s="1" t="s">
        <v>2124</v>
      </c>
      <c r="D3942" s="1" t="s">
        <v>2124</v>
      </c>
      <c r="E3942" s="1">
        <v>8</v>
      </c>
      <c r="F3942" s="1">
        <v>7936</v>
      </c>
      <c r="G3942" s="1" t="s">
        <v>2125</v>
      </c>
      <c r="H3942" s="1" t="s">
        <v>12</v>
      </c>
      <c r="I3942" s="1">
        <v>2</v>
      </c>
    </row>
    <row r="3943" spans="1:9" ht="15">
      <c r="A3943" s="1" t="s">
        <v>9</v>
      </c>
      <c r="B3943" s="1" t="s">
        <v>2068</v>
      </c>
      <c r="C3943" s="1" t="s">
        <v>2124</v>
      </c>
      <c r="D3943" s="1" t="s">
        <v>2124</v>
      </c>
      <c r="E3943" s="1">
        <v>8</v>
      </c>
      <c r="F3943" s="1">
        <v>37278</v>
      </c>
      <c r="G3943" s="1" t="s">
        <v>2126</v>
      </c>
      <c r="H3943" s="1" t="s">
        <v>12</v>
      </c>
      <c r="I3943" s="1">
        <v>2</v>
      </c>
    </row>
    <row r="3944" spans="1:9" ht="15">
      <c r="A3944" s="1" t="s">
        <v>9</v>
      </c>
      <c r="B3944" s="1" t="s">
        <v>2068</v>
      </c>
      <c r="C3944" s="1" t="s">
        <v>2124</v>
      </c>
      <c r="D3944" s="1" t="s">
        <v>2124</v>
      </c>
      <c r="E3944" s="1">
        <v>8</v>
      </c>
      <c r="F3944" s="1">
        <v>41981</v>
      </c>
      <c r="G3944" s="1" t="s">
        <v>2127</v>
      </c>
      <c r="H3944" s="1" t="s">
        <v>14</v>
      </c>
      <c r="I3944" s="1">
        <v>1</v>
      </c>
    </row>
    <row r="3945" spans="1:9" ht="15">
      <c r="A3945" s="1" t="s">
        <v>9</v>
      </c>
      <c r="B3945" s="1" t="s">
        <v>2068</v>
      </c>
      <c r="C3945" s="1" t="s">
        <v>2124</v>
      </c>
      <c r="D3945" s="1" t="s">
        <v>2124</v>
      </c>
      <c r="E3945" s="1">
        <v>8</v>
      </c>
      <c r="F3945" s="1">
        <v>41993</v>
      </c>
      <c r="G3945" s="1" t="s">
        <v>2128</v>
      </c>
      <c r="H3945" s="1" t="s">
        <v>12</v>
      </c>
      <c r="I3945" s="1">
        <v>2</v>
      </c>
    </row>
    <row r="3946" spans="1:9" ht="15">
      <c r="A3946" s="1" t="s">
        <v>9</v>
      </c>
      <c r="B3946" s="1" t="s">
        <v>2068</v>
      </c>
      <c r="C3946" s="1" t="s">
        <v>2124</v>
      </c>
      <c r="D3946" s="1" t="s">
        <v>2124</v>
      </c>
      <c r="E3946" s="1">
        <v>8</v>
      </c>
      <c r="F3946" s="1">
        <v>904485</v>
      </c>
      <c r="G3946" s="1" t="s">
        <v>2129</v>
      </c>
      <c r="H3946" s="1" t="s">
        <v>12</v>
      </c>
      <c r="I3946" s="1">
        <v>1</v>
      </c>
    </row>
    <row r="3947" spans="1:9" ht="15">
      <c r="A3947" s="1" t="s">
        <v>9</v>
      </c>
      <c r="B3947" s="1" t="s">
        <v>2130</v>
      </c>
      <c r="C3947" s="1" t="s">
        <v>2131</v>
      </c>
      <c r="D3947" s="1" t="s">
        <v>2131</v>
      </c>
      <c r="E3947" s="1">
        <v>10</v>
      </c>
      <c r="F3947" s="1">
        <v>434000</v>
      </c>
      <c r="G3947" s="1" t="s">
        <v>2132</v>
      </c>
      <c r="H3947" s="1" t="s">
        <v>56</v>
      </c>
      <c r="I3947" s="1">
        <v>2</v>
      </c>
    </row>
    <row r="3948" spans="1:9" ht="15">
      <c r="A3948" s="1" t="s">
        <v>9</v>
      </c>
      <c r="B3948" s="1" t="s">
        <v>2130</v>
      </c>
      <c r="C3948" s="1" t="s">
        <v>2133</v>
      </c>
      <c r="D3948" s="1" t="s">
        <v>2133</v>
      </c>
      <c r="E3948" s="1">
        <v>8</v>
      </c>
      <c r="F3948" s="1">
        <v>903723</v>
      </c>
      <c r="G3948" s="1" t="s">
        <v>2134</v>
      </c>
      <c r="H3948" s="1" t="s">
        <v>2135</v>
      </c>
      <c r="I3948" s="1">
        <v>1</v>
      </c>
    </row>
    <row r="3949" spans="1:9" ht="15">
      <c r="A3949" s="1" t="s">
        <v>9</v>
      </c>
      <c r="B3949" s="1" t="s">
        <v>2130</v>
      </c>
      <c r="C3949" s="1" t="s">
        <v>2136</v>
      </c>
      <c r="D3949" s="1" t="s">
        <v>2136</v>
      </c>
      <c r="E3949" s="1">
        <v>8</v>
      </c>
      <c r="F3949" s="1">
        <v>34915</v>
      </c>
      <c r="G3949" s="1" t="s">
        <v>2137</v>
      </c>
      <c r="H3949" s="1" t="s">
        <v>14</v>
      </c>
      <c r="I3949" s="1">
        <v>2</v>
      </c>
    </row>
    <row r="3950" spans="1:9" ht="15">
      <c r="A3950" s="1" t="s">
        <v>9</v>
      </c>
      <c r="B3950" s="1" t="s">
        <v>2130</v>
      </c>
      <c r="C3950" s="1" t="s">
        <v>2136</v>
      </c>
      <c r="D3950" s="1" t="s">
        <v>2136</v>
      </c>
      <c r="E3950" s="1">
        <v>8</v>
      </c>
      <c r="F3950" s="1">
        <v>34939</v>
      </c>
      <c r="G3950" s="1" t="s">
        <v>2138</v>
      </c>
      <c r="H3950" s="1" t="s">
        <v>123</v>
      </c>
      <c r="I3950" s="1">
        <v>1</v>
      </c>
    </row>
    <row r="3951" spans="1:9" ht="15">
      <c r="A3951" s="1" t="s">
        <v>9</v>
      </c>
      <c r="B3951" s="1" t="s">
        <v>2130</v>
      </c>
      <c r="C3951" s="1" t="s">
        <v>2130</v>
      </c>
      <c r="D3951" s="1" t="s">
        <v>2130</v>
      </c>
      <c r="E3951" s="1">
        <v>8</v>
      </c>
      <c r="F3951" s="1">
        <v>900035</v>
      </c>
      <c r="G3951" s="1" t="s">
        <v>2139</v>
      </c>
      <c r="H3951" s="1" t="s">
        <v>33</v>
      </c>
      <c r="I3951" s="1">
        <v>1</v>
      </c>
    </row>
    <row r="3952" spans="1:9" ht="15">
      <c r="A3952" s="1" t="s">
        <v>9</v>
      </c>
      <c r="B3952" s="1" t="s">
        <v>2130</v>
      </c>
      <c r="C3952" s="1" t="s">
        <v>2140</v>
      </c>
      <c r="D3952" s="1" t="s">
        <v>2130</v>
      </c>
      <c r="E3952" s="1">
        <v>10</v>
      </c>
      <c r="F3952" s="1">
        <v>343316</v>
      </c>
      <c r="G3952" s="1" t="s">
        <v>2141</v>
      </c>
      <c r="H3952" s="1" t="s">
        <v>56</v>
      </c>
      <c r="I3952" s="1">
        <v>12</v>
      </c>
    </row>
    <row r="3953" spans="1:9" ht="15">
      <c r="A3953" s="1" t="s">
        <v>9</v>
      </c>
      <c r="B3953" s="1" t="s">
        <v>2142</v>
      </c>
      <c r="C3953" s="1" t="s">
        <v>2143</v>
      </c>
      <c r="D3953" s="1" t="s">
        <v>2143</v>
      </c>
      <c r="E3953" s="1">
        <v>36</v>
      </c>
      <c r="F3953" s="1">
        <v>909658</v>
      </c>
      <c r="G3953" s="1" t="s">
        <v>2144</v>
      </c>
      <c r="H3953" s="1" t="s">
        <v>33</v>
      </c>
      <c r="I3953" s="1">
        <v>1</v>
      </c>
    </row>
    <row r="3954" spans="1:9" ht="15">
      <c r="A3954" s="1" t="s">
        <v>9</v>
      </c>
      <c r="B3954" s="1" t="s">
        <v>2142</v>
      </c>
      <c r="C3954" s="1" t="s">
        <v>2145</v>
      </c>
      <c r="D3954" s="1" t="s">
        <v>2145</v>
      </c>
      <c r="E3954" s="1">
        <v>8</v>
      </c>
      <c r="F3954" s="1">
        <v>32700</v>
      </c>
      <c r="G3954" s="1" t="s">
        <v>2146</v>
      </c>
      <c r="H3954" s="1" t="s">
        <v>12</v>
      </c>
      <c r="I3954" s="1">
        <v>1</v>
      </c>
    </row>
    <row r="3955" spans="1:9" ht="15">
      <c r="A3955" s="1" t="s">
        <v>9</v>
      </c>
      <c r="B3955" s="1" t="s">
        <v>2142</v>
      </c>
      <c r="C3955" s="1" t="s">
        <v>2147</v>
      </c>
      <c r="D3955" s="1" t="s">
        <v>2147</v>
      </c>
      <c r="E3955" s="1">
        <v>36</v>
      </c>
      <c r="F3955" s="1">
        <v>903620</v>
      </c>
      <c r="G3955" s="1" t="s">
        <v>2148</v>
      </c>
      <c r="H3955" s="1" t="s">
        <v>35</v>
      </c>
      <c r="I3955" s="1">
        <v>1</v>
      </c>
    </row>
    <row r="3956" spans="1:9" ht="15">
      <c r="A3956" s="1" t="s">
        <v>9</v>
      </c>
      <c r="B3956" s="1" t="s">
        <v>2149</v>
      </c>
      <c r="C3956" s="1" t="s">
        <v>2150</v>
      </c>
      <c r="D3956" s="1" t="s">
        <v>2150</v>
      </c>
      <c r="E3956" s="1">
        <v>8</v>
      </c>
      <c r="F3956" s="1">
        <v>61585</v>
      </c>
      <c r="G3956" s="1" t="s">
        <v>2151</v>
      </c>
      <c r="H3956" s="1" t="s">
        <v>12</v>
      </c>
      <c r="I3956" s="1">
        <v>1</v>
      </c>
    </row>
    <row r="3957" spans="1:9" ht="15">
      <c r="A3957" s="1" t="s">
        <v>9</v>
      </c>
      <c r="B3957" s="1" t="s">
        <v>2149</v>
      </c>
      <c r="C3957" s="1" t="s">
        <v>2152</v>
      </c>
      <c r="D3957" s="1" t="s">
        <v>2149</v>
      </c>
      <c r="E3957" s="1">
        <v>8</v>
      </c>
      <c r="F3957" s="1">
        <v>6661</v>
      </c>
      <c r="G3957" s="1" t="s">
        <v>2153</v>
      </c>
      <c r="H3957" s="1" t="s">
        <v>14</v>
      </c>
      <c r="I3957" s="1">
        <v>1</v>
      </c>
    </row>
    <row r="3958" spans="1:9" ht="15">
      <c r="A3958" s="1" t="s">
        <v>9</v>
      </c>
      <c r="B3958" s="1" t="s">
        <v>2149</v>
      </c>
      <c r="C3958" s="1" t="s">
        <v>2152</v>
      </c>
      <c r="D3958" s="1" t="s">
        <v>2149</v>
      </c>
      <c r="E3958" s="1">
        <v>8</v>
      </c>
      <c r="F3958" s="1">
        <v>6661</v>
      </c>
      <c r="G3958" s="1" t="s">
        <v>2153</v>
      </c>
      <c r="H3958" s="1" t="s">
        <v>35</v>
      </c>
      <c r="I3958" s="1">
        <v>1</v>
      </c>
    </row>
    <row r="3959" spans="1:9" ht="15">
      <c r="A3959" s="1" t="s">
        <v>9</v>
      </c>
      <c r="B3959" s="1" t="s">
        <v>2149</v>
      </c>
      <c r="C3959" s="1" t="s">
        <v>2152</v>
      </c>
      <c r="D3959" s="1" t="s">
        <v>2149</v>
      </c>
      <c r="E3959" s="1">
        <v>8</v>
      </c>
      <c r="F3959" s="1">
        <v>6683</v>
      </c>
      <c r="G3959" s="1" t="s">
        <v>2154</v>
      </c>
      <c r="H3959" s="1" t="s">
        <v>14</v>
      </c>
      <c r="I3959" s="1">
        <v>1</v>
      </c>
    </row>
    <row r="3960" spans="1:9" ht="15">
      <c r="A3960" s="1" t="s">
        <v>9</v>
      </c>
      <c r="B3960" s="1" t="s">
        <v>2149</v>
      </c>
      <c r="C3960" s="1" t="s">
        <v>2152</v>
      </c>
      <c r="D3960" s="1" t="s">
        <v>2149</v>
      </c>
      <c r="E3960" s="1">
        <v>8</v>
      </c>
      <c r="F3960" s="1">
        <v>41142</v>
      </c>
      <c r="G3960" s="1" t="s">
        <v>2155</v>
      </c>
      <c r="H3960" s="1" t="s">
        <v>14</v>
      </c>
      <c r="I3960" s="1">
        <v>1</v>
      </c>
    </row>
    <row r="3961" spans="1:9" ht="15">
      <c r="A3961" s="1" t="s">
        <v>9</v>
      </c>
      <c r="B3961" s="1" t="s">
        <v>2149</v>
      </c>
      <c r="C3961" s="1" t="s">
        <v>2152</v>
      </c>
      <c r="D3961" s="1" t="s">
        <v>2149</v>
      </c>
      <c r="E3961" s="1">
        <v>8</v>
      </c>
      <c r="F3961" s="1">
        <v>44982</v>
      </c>
      <c r="G3961" s="1" t="s">
        <v>2156</v>
      </c>
      <c r="H3961" s="1" t="s">
        <v>45</v>
      </c>
      <c r="I3961" s="1">
        <v>1</v>
      </c>
    </row>
    <row r="3962" spans="1:9" ht="15">
      <c r="A3962" s="1" t="s">
        <v>9</v>
      </c>
      <c r="B3962" s="1" t="s">
        <v>2149</v>
      </c>
      <c r="C3962" s="1" t="s">
        <v>2152</v>
      </c>
      <c r="D3962" s="1" t="s">
        <v>2149</v>
      </c>
      <c r="E3962" s="1">
        <v>8</v>
      </c>
      <c r="F3962" s="1">
        <v>44982</v>
      </c>
      <c r="G3962" s="1" t="s">
        <v>2156</v>
      </c>
      <c r="H3962" s="1" t="s">
        <v>12</v>
      </c>
      <c r="I3962" s="1">
        <v>2</v>
      </c>
    </row>
    <row r="3963" spans="1:9" ht="15">
      <c r="A3963" s="1" t="s">
        <v>9</v>
      </c>
      <c r="B3963" s="1" t="s">
        <v>2149</v>
      </c>
      <c r="C3963" s="1" t="s">
        <v>2152</v>
      </c>
      <c r="D3963" s="1" t="s">
        <v>2149</v>
      </c>
      <c r="E3963" s="1">
        <v>8</v>
      </c>
      <c r="F3963" s="1">
        <v>906682</v>
      </c>
      <c r="G3963" s="1" t="s">
        <v>2157</v>
      </c>
      <c r="H3963" s="1" t="s">
        <v>12</v>
      </c>
      <c r="I3963" s="1">
        <v>5</v>
      </c>
    </row>
    <row r="3964" spans="1:9" ht="15">
      <c r="A3964" s="1" t="s">
        <v>9</v>
      </c>
      <c r="B3964" s="1" t="s">
        <v>2149</v>
      </c>
      <c r="C3964" s="1" t="s">
        <v>2158</v>
      </c>
      <c r="D3964" s="1" t="s">
        <v>2149</v>
      </c>
      <c r="E3964" s="1">
        <v>8</v>
      </c>
      <c r="F3964" s="1">
        <v>79873</v>
      </c>
      <c r="G3964" s="1" t="s">
        <v>2159</v>
      </c>
      <c r="H3964" s="1" t="s">
        <v>33</v>
      </c>
      <c r="I3964" s="1">
        <v>1</v>
      </c>
    </row>
    <row r="3965" spans="1:9" ht="15">
      <c r="A3965" s="1" t="s">
        <v>9</v>
      </c>
      <c r="B3965" s="1" t="s">
        <v>2149</v>
      </c>
      <c r="C3965" s="1" t="s">
        <v>2149</v>
      </c>
      <c r="D3965" s="1" t="s">
        <v>2149</v>
      </c>
      <c r="E3965" s="1">
        <v>3</v>
      </c>
      <c r="F3965" s="1">
        <v>498026</v>
      </c>
      <c r="G3965" s="1" t="s">
        <v>2160</v>
      </c>
      <c r="H3965" s="1" t="s">
        <v>30</v>
      </c>
      <c r="I3965" s="1">
        <v>1</v>
      </c>
    </row>
    <row r="3966" spans="1:9" ht="15">
      <c r="A3966" s="1" t="s">
        <v>9</v>
      </c>
      <c r="B3966" s="1" t="s">
        <v>2149</v>
      </c>
      <c r="C3966" s="1" t="s">
        <v>2149</v>
      </c>
      <c r="D3966" s="1" t="s">
        <v>2149</v>
      </c>
      <c r="E3966" s="1">
        <v>3</v>
      </c>
      <c r="F3966" s="1">
        <v>498026</v>
      </c>
      <c r="G3966" s="1" t="s">
        <v>2160</v>
      </c>
      <c r="H3966" s="1" t="s">
        <v>33</v>
      </c>
      <c r="I3966" s="1">
        <v>1</v>
      </c>
    </row>
    <row r="3967" spans="1:9" ht="15">
      <c r="A3967" s="1" t="s">
        <v>9</v>
      </c>
      <c r="B3967" s="1" t="s">
        <v>2149</v>
      </c>
      <c r="C3967" s="1" t="s">
        <v>2149</v>
      </c>
      <c r="D3967" s="1" t="s">
        <v>2149</v>
      </c>
      <c r="E3967" s="1">
        <v>6</v>
      </c>
      <c r="F3967" s="1">
        <v>458594</v>
      </c>
      <c r="G3967" s="1" t="s">
        <v>2161</v>
      </c>
      <c r="H3967" s="1" t="s">
        <v>33</v>
      </c>
      <c r="I3967" s="1">
        <v>2</v>
      </c>
    </row>
    <row r="3968" spans="1:9" ht="15">
      <c r="A3968" s="1" t="s">
        <v>9</v>
      </c>
      <c r="B3968" s="1" t="s">
        <v>2149</v>
      </c>
      <c r="C3968" s="1" t="s">
        <v>2149</v>
      </c>
      <c r="D3968" s="1" t="s">
        <v>2149</v>
      </c>
      <c r="E3968" s="1">
        <v>6</v>
      </c>
      <c r="F3968" s="1">
        <v>458594</v>
      </c>
      <c r="G3968" s="1" t="s">
        <v>2161</v>
      </c>
      <c r="H3968" s="1" t="s">
        <v>123</v>
      </c>
      <c r="I3968" s="1">
        <v>1</v>
      </c>
    </row>
    <row r="3969" spans="1:9" ht="15">
      <c r="A3969" s="1" t="s">
        <v>9</v>
      </c>
      <c r="B3969" s="1" t="s">
        <v>2149</v>
      </c>
      <c r="C3969" s="1" t="s">
        <v>2149</v>
      </c>
      <c r="D3969" s="1" t="s">
        <v>2149</v>
      </c>
      <c r="E3969" s="1">
        <v>8</v>
      </c>
      <c r="F3969" s="1">
        <v>6646</v>
      </c>
      <c r="G3969" s="1" t="s">
        <v>2162</v>
      </c>
      <c r="H3969" s="1" t="s">
        <v>14</v>
      </c>
      <c r="I3969" s="1">
        <v>1</v>
      </c>
    </row>
    <row r="3970" spans="1:9" ht="15">
      <c r="A3970" s="1" t="s">
        <v>9</v>
      </c>
      <c r="B3970" s="1" t="s">
        <v>2149</v>
      </c>
      <c r="C3970" s="1" t="s">
        <v>2149</v>
      </c>
      <c r="D3970" s="1" t="s">
        <v>2149</v>
      </c>
      <c r="E3970" s="1">
        <v>8</v>
      </c>
      <c r="F3970" s="1">
        <v>6695</v>
      </c>
      <c r="G3970" s="1" t="s">
        <v>2163</v>
      </c>
      <c r="H3970" s="1" t="s">
        <v>33</v>
      </c>
      <c r="I3970" s="1">
        <v>1</v>
      </c>
    </row>
    <row r="3971" spans="1:9" ht="15">
      <c r="A3971" s="1" t="s">
        <v>9</v>
      </c>
      <c r="B3971" s="1" t="s">
        <v>2149</v>
      </c>
      <c r="C3971" s="1" t="s">
        <v>2149</v>
      </c>
      <c r="D3971" s="1" t="s">
        <v>2149</v>
      </c>
      <c r="E3971" s="1">
        <v>8</v>
      </c>
      <c r="F3971" s="1">
        <v>6713</v>
      </c>
      <c r="G3971" s="1" t="s">
        <v>2164</v>
      </c>
      <c r="H3971" s="1" t="s">
        <v>33</v>
      </c>
      <c r="I3971" s="1">
        <v>2</v>
      </c>
    </row>
    <row r="3972" spans="1:9" ht="15">
      <c r="A3972" s="1" t="s">
        <v>9</v>
      </c>
      <c r="B3972" s="1" t="s">
        <v>2149</v>
      </c>
      <c r="C3972" s="1" t="s">
        <v>2149</v>
      </c>
      <c r="D3972" s="1" t="s">
        <v>2149</v>
      </c>
      <c r="E3972" s="1">
        <v>8</v>
      </c>
      <c r="F3972" s="1">
        <v>6725</v>
      </c>
      <c r="G3972" s="1" t="s">
        <v>2165</v>
      </c>
      <c r="H3972" s="1" t="s">
        <v>167</v>
      </c>
      <c r="I3972" s="1">
        <v>1</v>
      </c>
    </row>
    <row r="3973" spans="1:9" ht="15">
      <c r="A3973" s="1" t="s">
        <v>9</v>
      </c>
      <c r="B3973" s="1" t="s">
        <v>2149</v>
      </c>
      <c r="C3973" s="1" t="s">
        <v>2149</v>
      </c>
      <c r="D3973" s="1" t="s">
        <v>2149</v>
      </c>
      <c r="E3973" s="1">
        <v>8</v>
      </c>
      <c r="F3973" s="1">
        <v>6725</v>
      </c>
      <c r="G3973" s="1" t="s">
        <v>2165</v>
      </c>
      <c r="H3973" s="1" t="s">
        <v>123</v>
      </c>
      <c r="I3973" s="1">
        <v>1</v>
      </c>
    </row>
    <row r="3974" spans="1:9" ht="15">
      <c r="A3974" s="1" t="s">
        <v>9</v>
      </c>
      <c r="B3974" s="1" t="s">
        <v>2149</v>
      </c>
      <c r="C3974" s="1" t="s">
        <v>2149</v>
      </c>
      <c r="D3974" s="1" t="s">
        <v>2149</v>
      </c>
      <c r="E3974" s="1">
        <v>8</v>
      </c>
      <c r="F3974" s="1">
        <v>6725</v>
      </c>
      <c r="G3974" s="1" t="s">
        <v>2165</v>
      </c>
      <c r="H3974" s="1" t="s">
        <v>12</v>
      </c>
      <c r="I3974" s="1">
        <v>1</v>
      </c>
    </row>
    <row r="3975" spans="1:9" ht="15">
      <c r="A3975" s="1" t="s">
        <v>9</v>
      </c>
      <c r="B3975" s="1" t="s">
        <v>2149</v>
      </c>
      <c r="C3975" s="1" t="s">
        <v>2149</v>
      </c>
      <c r="D3975" s="1" t="s">
        <v>2149</v>
      </c>
      <c r="E3975" s="1">
        <v>8</v>
      </c>
      <c r="F3975" s="1">
        <v>6836</v>
      </c>
      <c r="G3975" s="1" t="s">
        <v>2166</v>
      </c>
      <c r="H3975" s="1" t="s">
        <v>33</v>
      </c>
      <c r="I3975" s="1">
        <v>2</v>
      </c>
    </row>
    <row r="3976" spans="1:9" ht="15">
      <c r="A3976" s="1" t="s">
        <v>9</v>
      </c>
      <c r="B3976" s="1" t="s">
        <v>2149</v>
      </c>
      <c r="C3976" s="1" t="s">
        <v>2149</v>
      </c>
      <c r="D3976" s="1" t="s">
        <v>2149</v>
      </c>
      <c r="E3976" s="1">
        <v>8</v>
      </c>
      <c r="F3976" s="1">
        <v>6865</v>
      </c>
      <c r="G3976" s="1" t="s">
        <v>2167</v>
      </c>
      <c r="H3976" s="1" t="s">
        <v>721</v>
      </c>
      <c r="I3976" s="1">
        <v>2</v>
      </c>
    </row>
    <row r="3977" spans="1:9" ht="15">
      <c r="A3977" s="1" t="s">
        <v>9</v>
      </c>
      <c r="B3977" s="1" t="s">
        <v>2149</v>
      </c>
      <c r="C3977" s="1" t="s">
        <v>2149</v>
      </c>
      <c r="D3977" s="1" t="s">
        <v>2149</v>
      </c>
      <c r="E3977" s="1">
        <v>8</v>
      </c>
      <c r="F3977" s="1">
        <v>6889</v>
      </c>
      <c r="G3977" s="1" t="s">
        <v>2168</v>
      </c>
      <c r="H3977" s="1" t="s">
        <v>14</v>
      </c>
      <c r="I3977" s="1">
        <v>1</v>
      </c>
    </row>
    <row r="3978" spans="1:9" ht="15">
      <c r="A3978" s="1" t="s">
        <v>9</v>
      </c>
      <c r="B3978" s="1" t="s">
        <v>2149</v>
      </c>
      <c r="C3978" s="1" t="s">
        <v>2149</v>
      </c>
      <c r="D3978" s="1" t="s">
        <v>2149</v>
      </c>
      <c r="E3978" s="1">
        <v>8</v>
      </c>
      <c r="F3978" s="1">
        <v>6919</v>
      </c>
      <c r="G3978" s="1" t="s">
        <v>2169</v>
      </c>
      <c r="H3978" s="1" t="s">
        <v>134</v>
      </c>
      <c r="I3978" s="1">
        <v>1</v>
      </c>
    </row>
    <row r="3979" spans="1:9" ht="15">
      <c r="A3979" s="1" t="s">
        <v>9</v>
      </c>
      <c r="B3979" s="1" t="s">
        <v>2149</v>
      </c>
      <c r="C3979" s="1" t="s">
        <v>2149</v>
      </c>
      <c r="D3979" s="1" t="s">
        <v>2149</v>
      </c>
      <c r="E3979" s="1">
        <v>8</v>
      </c>
      <c r="F3979" s="1">
        <v>6919</v>
      </c>
      <c r="G3979" s="1" t="s">
        <v>2169</v>
      </c>
      <c r="H3979" s="1" t="s">
        <v>46</v>
      </c>
      <c r="I3979" s="1">
        <v>2</v>
      </c>
    </row>
    <row r="3980" spans="1:9" ht="15">
      <c r="A3980" s="1" t="s">
        <v>9</v>
      </c>
      <c r="B3980" s="1" t="s">
        <v>2149</v>
      </c>
      <c r="C3980" s="1" t="s">
        <v>2149</v>
      </c>
      <c r="D3980" s="1" t="s">
        <v>2149</v>
      </c>
      <c r="E3980" s="1">
        <v>8</v>
      </c>
      <c r="F3980" s="1">
        <v>6919</v>
      </c>
      <c r="G3980" s="1" t="s">
        <v>2169</v>
      </c>
      <c r="H3980" s="1" t="s">
        <v>14</v>
      </c>
      <c r="I3980" s="1">
        <v>1</v>
      </c>
    </row>
    <row r="3981" spans="1:9" ht="15">
      <c r="A3981" s="1" t="s">
        <v>9</v>
      </c>
      <c r="B3981" s="1" t="s">
        <v>2149</v>
      </c>
      <c r="C3981" s="1" t="s">
        <v>2149</v>
      </c>
      <c r="D3981" s="1" t="s">
        <v>2149</v>
      </c>
      <c r="E3981" s="1">
        <v>8</v>
      </c>
      <c r="F3981" s="1">
        <v>6919</v>
      </c>
      <c r="G3981" s="1" t="s">
        <v>2169</v>
      </c>
      <c r="H3981" s="1" t="s">
        <v>12</v>
      </c>
      <c r="I3981" s="1">
        <v>1</v>
      </c>
    </row>
    <row r="3982" spans="1:9" ht="15">
      <c r="A3982" s="1" t="s">
        <v>9</v>
      </c>
      <c r="B3982" s="1" t="s">
        <v>2149</v>
      </c>
      <c r="C3982" s="1" t="s">
        <v>2149</v>
      </c>
      <c r="D3982" s="1" t="s">
        <v>2149</v>
      </c>
      <c r="E3982" s="1">
        <v>8</v>
      </c>
      <c r="F3982" s="1">
        <v>6920</v>
      </c>
      <c r="G3982" s="1" t="s">
        <v>2170</v>
      </c>
      <c r="H3982" s="1" t="s">
        <v>14</v>
      </c>
      <c r="I3982" s="1">
        <v>1</v>
      </c>
    </row>
    <row r="3983" spans="1:9" ht="15">
      <c r="A3983" s="1" t="s">
        <v>9</v>
      </c>
      <c r="B3983" s="1" t="s">
        <v>2149</v>
      </c>
      <c r="C3983" s="1" t="s">
        <v>2149</v>
      </c>
      <c r="D3983" s="1" t="s">
        <v>2149</v>
      </c>
      <c r="E3983" s="1">
        <v>8</v>
      </c>
      <c r="F3983" s="1">
        <v>41105</v>
      </c>
      <c r="G3983" s="1" t="s">
        <v>2171</v>
      </c>
      <c r="H3983" s="1" t="s">
        <v>45</v>
      </c>
      <c r="I3983" s="1">
        <v>1</v>
      </c>
    </row>
    <row r="3984" spans="1:9" ht="15">
      <c r="A3984" s="1" t="s">
        <v>9</v>
      </c>
      <c r="B3984" s="1" t="s">
        <v>2149</v>
      </c>
      <c r="C3984" s="1" t="s">
        <v>2149</v>
      </c>
      <c r="D3984" s="1" t="s">
        <v>2149</v>
      </c>
      <c r="E3984" s="1">
        <v>8</v>
      </c>
      <c r="F3984" s="1">
        <v>41129</v>
      </c>
      <c r="G3984" s="1" t="s">
        <v>2172</v>
      </c>
      <c r="H3984" s="1" t="s">
        <v>14</v>
      </c>
      <c r="I3984" s="1">
        <v>1</v>
      </c>
    </row>
    <row r="3985" spans="1:9" ht="15">
      <c r="A3985" s="1" t="s">
        <v>9</v>
      </c>
      <c r="B3985" s="1" t="s">
        <v>2149</v>
      </c>
      <c r="C3985" s="1" t="s">
        <v>2149</v>
      </c>
      <c r="D3985" s="1" t="s">
        <v>2149</v>
      </c>
      <c r="E3985" s="1">
        <v>8</v>
      </c>
      <c r="F3985" s="1">
        <v>41944</v>
      </c>
      <c r="G3985" s="1" t="s">
        <v>2173</v>
      </c>
      <c r="H3985" s="1" t="s">
        <v>45</v>
      </c>
      <c r="I3985" s="1">
        <v>1</v>
      </c>
    </row>
    <row r="3986" spans="1:9" ht="15">
      <c r="A3986" s="1" t="s">
        <v>9</v>
      </c>
      <c r="B3986" s="1" t="s">
        <v>2149</v>
      </c>
      <c r="C3986" s="1" t="s">
        <v>2149</v>
      </c>
      <c r="D3986" s="1" t="s">
        <v>2149</v>
      </c>
      <c r="E3986" s="1">
        <v>8</v>
      </c>
      <c r="F3986" s="1">
        <v>48495</v>
      </c>
      <c r="G3986" s="1" t="s">
        <v>2174</v>
      </c>
      <c r="H3986" s="1" t="s">
        <v>134</v>
      </c>
      <c r="I3986" s="1">
        <v>1</v>
      </c>
    </row>
    <row r="3987" spans="1:9" ht="15">
      <c r="A3987" s="1" t="s">
        <v>9</v>
      </c>
      <c r="B3987" s="1" t="s">
        <v>2149</v>
      </c>
      <c r="C3987" s="1" t="s">
        <v>2149</v>
      </c>
      <c r="D3987" s="1" t="s">
        <v>2149</v>
      </c>
      <c r="E3987" s="1">
        <v>8</v>
      </c>
      <c r="F3987" s="1">
        <v>910417</v>
      </c>
      <c r="G3987" s="1" t="s">
        <v>2175</v>
      </c>
      <c r="H3987" s="1" t="s">
        <v>30</v>
      </c>
      <c r="I3987" s="1">
        <v>1</v>
      </c>
    </row>
    <row r="3988" spans="1:9" ht="15">
      <c r="A3988" s="1" t="s">
        <v>9</v>
      </c>
      <c r="B3988" s="1" t="s">
        <v>2149</v>
      </c>
      <c r="C3988" s="1" t="s">
        <v>2149</v>
      </c>
      <c r="D3988" s="1" t="s">
        <v>2149</v>
      </c>
      <c r="E3988" s="1">
        <v>8</v>
      </c>
      <c r="F3988" s="1">
        <v>910417</v>
      </c>
      <c r="G3988" s="1" t="s">
        <v>2175</v>
      </c>
      <c r="H3988" s="1" t="s">
        <v>33</v>
      </c>
      <c r="I3988" s="1">
        <v>1</v>
      </c>
    </row>
    <row r="3989" spans="1:9" ht="15">
      <c r="A3989" s="1" t="s">
        <v>9</v>
      </c>
      <c r="B3989" s="1" t="s">
        <v>2149</v>
      </c>
      <c r="C3989" s="1" t="s">
        <v>2149</v>
      </c>
      <c r="D3989" s="1" t="s">
        <v>2149</v>
      </c>
      <c r="E3989" s="1">
        <v>8</v>
      </c>
      <c r="F3989" s="1">
        <v>910417</v>
      </c>
      <c r="G3989" s="1" t="s">
        <v>2175</v>
      </c>
      <c r="H3989" s="1" t="s">
        <v>12</v>
      </c>
      <c r="I3989" s="1">
        <v>1</v>
      </c>
    </row>
    <row r="3990" spans="1:9" ht="15">
      <c r="A3990" s="1" t="s">
        <v>9</v>
      </c>
      <c r="B3990" s="1" t="s">
        <v>2149</v>
      </c>
      <c r="C3990" s="1" t="s">
        <v>2149</v>
      </c>
      <c r="D3990" s="1" t="s">
        <v>2149</v>
      </c>
      <c r="E3990" s="1">
        <v>8</v>
      </c>
      <c r="F3990" s="1">
        <v>921063</v>
      </c>
      <c r="G3990" s="1" t="s">
        <v>2176</v>
      </c>
      <c r="H3990" s="1" t="s">
        <v>14</v>
      </c>
      <c r="I3990" s="1">
        <v>1</v>
      </c>
    </row>
    <row r="3991" spans="1:9" ht="15">
      <c r="A3991" s="1" t="s">
        <v>9</v>
      </c>
      <c r="B3991" s="1" t="s">
        <v>2149</v>
      </c>
      <c r="C3991" s="1" t="s">
        <v>2149</v>
      </c>
      <c r="D3991" s="1" t="s">
        <v>2149</v>
      </c>
      <c r="E3991" s="1">
        <v>8</v>
      </c>
      <c r="F3991" s="1">
        <v>923977</v>
      </c>
      <c r="G3991" s="1" t="s">
        <v>2177</v>
      </c>
      <c r="H3991" s="1" t="s">
        <v>12</v>
      </c>
      <c r="I3991" s="1">
        <v>1</v>
      </c>
    </row>
    <row r="3992" spans="1:9" ht="15">
      <c r="A3992" s="1" t="s">
        <v>9</v>
      </c>
      <c r="B3992" s="1" t="s">
        <v>2149</v>
      </c>
      <c r="C3992" s="1" t="s">
        <v>2178</v>
      </c>
      <c r="D3992" s="1" t="s">
        <v>2179</v>
      </c>
      <c r="E3992" s="1">
        <v>8</v>
      </c>
      <c r="F3992" s="1">
        <v>6750</v>
      </c>
      <c r="G3992" s="1" t="s">
        <v>2180</v>
      </c>
      <c r="H3992" s="1" t="s">
        <v>14</v>
      </c>
      <c r="I3992" s="1">
        <v>1</v>
      </c>
    </row>
    <row r="3993" spans="1:9" ht="15">
      <c r="A3993" s="1" t="s">
        <v>9</v>
      </c>
      <c r="B3993" s="1" t="s">
        <v>2149</v>
      </c>
      <c r="C3993" s="1" t="s">
        <v>2178</v>
      </c>
      <c r="D3993" s="1" t="s">
        <v>2179</v>
      </c>
      <c r="E3993" s="1">
        <v>8</v>
      </c>
      <c r="F3993" s="1">
        <v>6750</v>
      </c>
      <c r="G3993" s="1" t="s">
        <v>2180</v>
      </c>
      <c r="H3993" s="1" t="s">
        <v>12</v>
      </c>
      <c r="I3993" s="1">
        <v>2</v>
      </c>
    </row>
    <row r="3994" spans="1:9" ht="15">
      <c r="A3994" s="1" t="s">
        <v>9</v>
      </c>
      <c r="B3994" s="1" t="s">
        <v>2149</v>
      </c>
      <c r="C3994" s="1" t="s">
        <v>2181</v>
      </c>
      <c r="D3994" s="1" t="s">
        <v>2149</v>
      </c>
      <c r="E3994" s="1">
        <v>8</v>
      </c>
      <c r="F3994" s="1">
        <v>6701</v>
      </c>
      <c r="G3994" s="1" t="s">
        <v>2182</v>
      </c>
      <c r="H3994" s="1" t="s">
        <v>14</v>
      </c>
      <c r="I3994" s="1">
        <v>1</v>
      </c>
    </row>
    <row r="3995" spans="1:9" ht="15">
      <c r="A3995" s="1" t="s">
        <v>9</v>
      </c>
      <c r="B3995" s="1" t="s">
        <v>2183</v>
      </c>
      <c r="C3995" s="1" t="s">
        <v>2184</v>
      </c>
      <c r="D3995" s="1" t="s">
        <v>2184</v>
      </c>
      <c r="E3995" s="1">
        <v>8</v>
      </c>
      <c r="F3995" s="1">
        <v>17361</v>
      </c>
      <c r="G3995" s="1" t="s">
        <v>2185</v>
      </c>
      <c r="H3995" s="1" t="s">
        <v>365</v>
      </c>
      <c r="I3995" s="1">
        <v>1</v>
      </c>
    </row>
    <row r="3996" spans="1:9" ht="15">
      <c r="A3996" s="1" t="s">
        <v>9</v>
      </c>
      <c r="B3996" s="1" t="s">
        <v>2183</v>
      </c>
      <c r="C3996" s="1" t="s">
        <v>2186</v>
      </c>
      <c r="D3996" s="1" t="s">
        <v>2186</v>
      </c>
      <c r="E3996" s="1">
        <v>8</v>
      </c>
      <c r="F3996" s="1">
        <v>17553</v>
      </c>
      <c r="G3996" s="1" t="s">
        <v>2187</v>
      </c>
      <c r="H3996" s="1" t="s">
        <v>628</v>
      </c>
      <c r="I3996" s="1">
        <v>2</v>
      </c>
    </row>
    <row r="3997" spans="1:9" ht="15">
      <c r="A3997" s="1" t="s">
        <v>9</v>
      </c>
      <c r="B3997" s="1" t="s">
        <v>2183</v>
      </c>
      <c r="C3997" s="1" t="s">
        <v>2186</v>
      </c>
      <c r="D3997" s="1" t="s">
        <v>2186</v>
      </c>
      <c r="E3997" s="1">
        <v>8</v>
      </c>
      <c r="F3997" s="1">
        <v>17553</v>
      </c>
      <c r="G3997" s="1" t="s">
        <v>2187</v>
      </c>
      <c r="H3997" s="1" t="s">
        <v>219</v>
      </c>
      <c r="I3997" s="1">
        <v>2</v>
      </c>
    </row>
    <row r="3998" spans="1:9" ht="15">
      <c r="A3998" s="1" t="s">
        <v>9</v>
      </c>
      <c r="B3998" s="1" t="s">
        <v>2183</v>
      </c>
      <c r="C3998" s="1" t="s">
        <v>2186</v>
      </c>
      <c r="D3998" s="1" t="s">
        <v>2186</v>
      </c>
      <c r="E3998" s="1">
        <v>8</v>
      </c>
      <c r="F3998" s="1">
        <v>17553</v>
      </c>
      <c r="G3998" s="1" t="s">
        <v>2187</v>
      </c>
      <c r="H3998" s="1" t="s">
        <v>840</v>
      </c>
      <c r="I3998" s="1">
        <v>1</v>
      </c>
    </row>
    <row r="3999" spans="1:9" ht="15">
      <c r="A3999" s="1" t="s">
        <v>9</v>
      </c>
      <c r="B3999" s="1" t="s">
        <v>2183</v>
      </c>
      <c r="C3999" s="1" t="s">
        <v>2186</v>
      </c>
      <c r="D3999" s="1" t="s">
        <v>2186</v>
      </c>
      <c r="E3999" s="1">
        <v>8</v>
      </c>
      <c r="F3999" s="1">
        <v>917151</v>
      </c>
      <c r="G3999" s="1" t="s">
        <v>2188</v>
      </c>
      <c r="H3999" s="1" t="s">
        <v>219</v>
      </c>
      <c r="I3999" s="1">
        <v>1</v>
      </c>
    </row>
    <row r="4000" spans="1:9" ht="15">
      <c r="A4000" s="1" t="s">
        <v>9</v>
      </c>
      <c r="B4000" s="1" t="s">
        <v>2183</v>
      </c>
      <c r="C4000" s="1" t="s">
        <v>2186</v>
      </c>
      <c r="D4000" s="1" t="s">
        <v>2186</v>
      </c>
      <c r="E4000" s="1">
        <v>8</v>
      </c>
      <c r="F4000" s="1">
        <v>917151</v>
      </c>
      <c r="G4000" s="1" t="s">
        <v>2188</v>
      </c>
      <c r="H4000" s="1" t="s">
        <v>840</v>
      </c>
      <c r="I4000" s="1">
        <v>1</v>
      </c>
    </row>
    <row r="4001" spans="1:9" ht="15">
      <c r="A4001" s="1" t="s">
        <v>9</v>
      </c>
      <c r="B4001" s="1" t="s">
        <v>2183</v>
      </c>
      <c r="C4001" s="1" t="s">
        <v>2189</v>
      </c>
      <c r="D4001" s="1" t="s">
        <v>2189</v>
      </c>
      <c r="E4001" s="1">
        <v>8</v>
      </c>
      <c r="F4001" s="1">
        <v>17516</v>
      </c>
      <c r="G4001" s="1" t="s">
        <v>2190</v>
      </c>
      <c r="H4001" s="1" t="s">
        <v>12</v>
      </c>
      <c r="I4001" s="1">
        <v>1</v>
      </c>
    </row>
    <row r="4002" spans="1:9" ht="15">
      <c r="A4002" s="1" t="s">
        <v>9</v>
      </c>
      <c r="B4002" s="1" t="s">
        <v>2183</v>
      </c>
      <c r="C4002" s="1" t="s">
        <v>2189</v>
      </c>
      <c r="D4002" s="1" t="s">
        <v>2189</v>
      </c>
      <c r="E4002" s="1">
        <v>8</v>
      </c>
      <c r="F4002" s="1">
        <v>17681</v>
      </c>
      <c r="G4002" s="1" t="s">
        <v>2191</v>
      </c>
      <c r="H4002" s="1" t="s">
        <v>14</v>
      </c>
      <c r="I4002" s="1">
        <v>1</v>
      </c>
    </row>
    <row r="4003" spans="1:9" ht="15">
      <c r="A4003" s="1" t="s">
        <v>9</v>
      </c>
      <c r="B4003" s="1" t="s">
        <v>2183</v>
      </c>
      <c r="C4003" s="1" t="s">
        <v>2189</v>
      </c>
      <c r="D4003" s="1" t="s">
        <v>2189</v>
      </c>
      <c r="E4003" s="1">
        <v>8</v>
      </c>
      <c r="F4003" s="1">
        <v>911124</v>
      </c>
      <c r="G4003" s="1" t="s">
        <v>2192</v>
      </c>
      <c r="H4003" s="1" t="s">
        <v>221</v>
      </c>
      <c r="I4003" s="1">
        <v>1</v>
      </c>
    </row>
    <row r="4004" spans="1:9" ht="15">
      <c r="A4004" s="1" t="s">
        <v>9</v>
      </c>
      <c r="B4004" s="1" t="s">
        <v>2183</v>
      </c>
      <c r="C4004" s="1" t="s">
        <v>831</v>
      </c>
      <c r="D4004" s="1" t="s">
        <v>2183</v>
      </c>
      <c r="E4004" s="1">
        <v>8</v>
      </c>
      <c r="F4004" s="1">
        <v>20655</v>
      </c>
      <c r="G4004" s="1" t="s">
        <v>2193</v>
      </c>
      <c r="H4004" s="1" t="s">
        <v>35</v>
      </c>
      <c r="I4004" s="1">
        <v>1</v>
      </c>
    </row>
    <row r="4005" spans="1:9" ht="15">
      <c r="A4005" s="1" t="s">
        <v>9</v>
      </c>
      <c r="B4005" s="1" t="s">
        <v>2183</v>
      </c>
      <c r="C4005" s="1" t="s">
        <v>2194</v>
      </c>
      <c r="D4005" s="1" t="s">
        <v>2194</v>
      </c>
      <c r="E4005" s="1">
        <v>8</v>
      </c>
      <c r="F4005" s="1">
        <v>20254</v>
      </c>
      <c r="G4005" s="1" t="s">
        <v>2195</v>
      </c>
      <c r="H4005" s="1" t="s">
        <v>34</v>
      </c>
      <c r="I4005" s="1">
        <v>1</v>
      </c>
    </row>
    <row r="4006" spans="1:9" ht="15">
      <c r="A4006" s="1" t="s">
        <v>9</v>
      </c>
      <c r="B4006" s="1" t="s">
        <v>2183</v>
      </c>
      <c r="C4006" s="1" t="s">
        <v>2194</v>
      </c>
      <c r="D4006" s="1" t="s">
        <v>2194</v>
      </c>
      <c r="E4006" s="1">
        <v>8</v>
      </c>
      <c r="F4006" s="1">
        <v>20278</v>
      </c>
      <c r="G4006" s="1" t="s">
        <v>2196</v>
      </c>
      <c r="H4006" s="1" t="s">
        <v>45</v>
      </c>
      <c r="I4006" s="1">
        <v>1</v>
      </c>
    </row>
    <row r="4007" spans="1:9" ht="15">
      <c r="A4007" s="1" t="s">
        <v>9</v>
      </c>
      <c r="B4007" s="1" t="s">
        <v>2183</v>
      </c>
      <c r="C4007" s="1" t="s">
        <v>2194</v>
      </c>
      <c r="D4007" s="1" t="s">
        <v>2194</v>
      </c>
      <c r="E4007" s="1">
        <v>8</v>
      </c>
      <c r="F4007" s="1">
        <v>20278</v>
      </c>
      <c r="G4007" s="1" t="s">
        <v>2196</v>
      </c>
      <c r="H4007" s="1" t="s">
        <v>1898</v>
      </c>
      <c r="I4007" s="1">
        <v>2</v>
      </c>
    </row>
    <row r="4008" spans="1:9" ht="15">
      <c r="A4008" s="1" t="s">
        <v>9</v>
      </c>
      <c r="B4008" s="1" t="s">
        <v>2183</v>
      </c>
      <c r="C4008" s="1" t="s">
        <v>2194</v>
      </c>
      <c r="D4008" s="1" t="s">
        <v>2194</v>
      </c>
      <c r="E4008" s="1">
        <v>8</v>
      </c>
      <c r="F4008" s="1">
        <v>20278</v>
      </c>
      <c r="G4008" s="1" t="s">
        <v>2196</v>
      </c>
      <c r="H4008" s="1" t="s">
        <v>225</v>
      </c>
      <c r="I4008" s="1">
        <v>1</v>
      </c>
    </row>
    <row r="4009" spans="1:9" ht="15">
      <c r="A4009" s="1" t="s">
        <v>9</v>
      </c>
      <c r="B4009" s="1" t="s">
        <v>2183</v>
      </c>
      <c r="C4009" s="1" t="s">
        <v>2194</v>
      </c>
      <c r="D4009" s="1" t="s">
        <v>2194</v>
      </c>
      <c r="E4009" s="1">
        <v>8</v>
      </c>
      <c r="F4009" s="1">
        <v>20278</v>
      </c>
      <c r="G4009" s="1" t="s">
        <v>2196</v>
      </c>
      <c r="H4009" s="1" t="s">
        <v>12</v>
      </c>
      <c r="I4009" s="1">
        <v>1</v>
      </c>
    </row>
    <row r="4010" spans="1:9" ht="15">
      <c r="A4010" s="1" t="s">
        <v>9</v>
      </c>
      <c r="B4010" s="1" t="s">
        <v>2183</v>
      </c>
      <c r="C4010" s="1" t="s">
        <v>2194</v>
      </c>
      <c r="D4010" s="1" t="s">
        <v>2194</v>
      </c>
      <c r="E4010" s="1">
        <v>8</v>
      </c>
      <c r="F4010" s="1">
        <v>20291</v>
      </c>
      <c r="G4010" s="1" t="s">
        <v>2197</v>
      </c>
      <c r="H4010" s="1" t="s">
        <v>45</v>
      </c>
      <c r="I4010" s="1">
        <v>1</v>
      </c>
    </row>
    <row r="4011" spans="1:9" ht="15">
      <c r="A4011" s="1" t="s">
        <v>9</v>
      </c>
      <c r="B4011" s="1" t="s">
        <v>2183</v>
      </c>
      <c r="C4011" s="1" t="s">
        <v>2194</v>
      </c>
      <c r="D4011" s="1" t="s">
        <v>2194</v>
      </c>
      <c r="E4011" s="1">
        <v>8</v>
      </c>
      <c r="F4011" s="1">
        <v>20291</v>
      </c>
      <c r="G4011" s="1" t="s">
        <v>2197</v>
      </c>
      <c r="H4011" s="1" t="s">
        <v>34</v>
      </c>
      <c r="I4011" s="1">
        <v>2</v>
      </c>
    </row>
    <row r="4012" spans="1:9" ht="15">
      <c r="A4012" s="1" t="s">
        <v>9</v>
      </c>
      <c r="B4012" s="1" t="s">
        <v>2183</v>
      </c>
      <c r="C4012" s="1" t="s">
        <v>2194</v>
      </c>
      <c r="D4012" s="1" t="s">
        <v>2194</v>
      </c>
      <c r="E4012" s="1">
        <v>8</v>
      </c>
      <c r="F4012" s="1">
        <v>20321</v>
      </c>
      <c r="G4012" s="1" t="s">
        <v>2198</v>
      </c>
      <c r="H4012" s="1" t="s">
        <v>86</v>
      </c>
      <c r="I4012" s="1">
        <v>1</v>
      </c>
    </row>
    <row r="4013" spans="1:9" ht="15">
      <c r="A4013" s="1" t="s">
        <v>9</v>
      </c>
      <c r="B4013" s="1" t="s">
        <v>2183</v>
      </c>
      <c r="C4013" s="1" t="s">
        <v>2194</v>
      </c>
      <c r="D4013" s="1" t="s">
        <v>2194</v>
      </c>
      <c r="E4013" s="1">
        <v>8</v>
      </c>
      <c r="F4013" s="1">
        <v>20321</v>
      </c>
      <c r="G4013" s="1" t="s">
        <v>2198</v>
      </c>
      <c r="H4013" s="1" t="s">
        <v>34</v>
      </c>
      <c r="I4013" s="1">
        <v>1</v>
      </c>
    </row>
    <row r="4014" spans="1:9" ht="15">
      <c r="A4014" s="1" t="s">
        <v>9</v>
      </c>
      <c r="B4014" s="1" t="s">
        <v>2183</v>
      </c>
      <c r="C4014" s="1" t="s">
        <v>2194</v>
      </c>
      <c r="D4014" s="1" t="s">
        <v>2194</v>
      </c>
      <c r="E4014" s="1">
        <v>8</v>
      </c>
      <c r="F4014" s="1">
        <v>21258</v>
      </c>
      <c r="G4014" s="1" t="s">
        <v>2199</v>
      </c>
      <c r="H4014" s="1" t="s">
        <v>30</v>
      </c>
      <c r="I4014" s="1">
        <v>1</v>
      </c>
    </row>
    <row r="4015" spans="1:9" ht="15">
      <c r="A4015" s="1" t="s">
        <v>9</v>
      </c>
      <c r="B4015" s="1" t="s">
        <v>2183</v>
      </c>
      <c r="C4015" s="1" t="s">
        <v>2194</v>
      </c>
      <c r="D4015" s="1" t="s">
        <v>2194</v>
      </c>
      <c r="E4015" s="1">
        <v>8</v>
      </c>
      <c r="F4015" s="1">
        <v>21258</v>
      </c>
      <c r="G4015" s="1" t="s">
        <v>2199</v>
      </c>
      <c r="H4015" s="1" t="s">
        <v>14</v>
      </c>
      <c r="I4015" s="1">
        <v>1</v>
      </c>
    </row>
    <row r="4016" spans="1:9" ht="15">
      <c r="A4016" s="1" t="s">
        <v>9</v>
      </c>
      <c r="B4016" s="1" t="s">
        <v>2183</v>
      </c>
      <c r="C4016" s="1" t="s">
        <v>2194</v>
      </c>
      <c r="D4016" s="1" t="s">
        <v>2194</v>
      </c>
      <c r="E4016" s="1">
        <v>8</v>
      </c>
      <c r="F4016" s="1">
        <v>35920</v>
      </c>
      <c r="G4016" s="1" t="s">
        <v>2200</v>
      </c>
      <c r="H4016" s="1" t="s">
        <v>34</v>
      </c>
      <c r="I4016" s="1">
        <v>1</v>
      </c>
    </row>
    <row r="4017" spans="1:9" ht="15">
      <c r="A4017" s="1" t="s">
        <v>9</v>
      </c>
      <c r="B4017" s="1" t="s">
        <v>2183</v>
      </c>
      <c r="C4017" s="1" t="s">
        <v>2194</v>
      </c>
      <c r="D4017" s="1" t="s">
        <v>2194</v>
      </c>
      <c r="E4017" s="1">
        <v>8</v>
      </c>
      <c r="F4017" s="1">
        <v>925287</v>
      </c>
      <c r="G4017" s="1" t="s">
        <v>2201</v>
      </c>
      <c r="H4017" s="1" t="s">
        <v>45</v>
      </c>
      <c r="I4017" s="1">
        <v>2</v>
      </c>
    </row>
    <row r="4018" spans="1:9" ht="15">
      <c r="A4018" s="1" t="s">
        <v>9</v>
      </c>
      <c r="B4018" s="1" t="s">
        <v>2183</v>
      </c>
      <c r="C4018" s="1" t="s">
        <v>2183</v>
      </c>
      <c r="D4018" s="1" t="s">
        <v>2183</v>
      </c>
      <c r="E4018" s="1">
        <v>8</v>
      </c>
      <c r="F4018" s="1">
        <v>20308</v>
      </c>
      <c r="G4018" s="1" t="s">
        <v>2202</v>
      </c>
      <c r="H4018" s="1" t="s">
        <v>12</v>
      </c>
      <c r="I4018" s="1">
        <v>3</v>
      </c>
    </row>
    <row r="4019" spans="1:9" ht="15">
      <c r="A4019" s="1" t="s">
        <v>9</v>
      </c>
      <c r="B4019" s="1" t="s">
        <v>2183</v>
      </c>
      <c r="C4019" s="1" t="s">
        <v>2203</v>
      </c>
      <c r="D4019" s="1" t="s">
        <v>2203</v>
      </c>
      <c r="E4019" s="1">
        <v>8</v>
      </c>
      <c r="F4019" s="1">
        <v>17401</v>
      </c>
      <c r="G4019" s="1" t="s">
        <v>2204</v>
      </c>
      <c r="H4019" s="1" t="s">
        <v>12</v>
      </c>
      <c r="I4019" s="1">
        <v>2</v>
      </c>
    </row>
    <row r="4020" spans="1:9" ht="15">
      <c r="A4020" s="1" t="s">
        <v>9</v>
      </c>
      <c r="B4020" s="1" t="s">
        <v>2183</v>
      </c>
      <c r="C4020" s="1" t="s">
        <v>2203</v>
      </c>
      <c r="D4020" s="1" t="s">
        <v>2203</v>
      </c>
      <c r="E4020" s="1">
        <v>8</v>
      </c>
      <c r="F4020" s="1">
        <v>45615</v>
      </c>
      <c r="G4020" s="1" t="s">
        <v>2205</v>
      </c>
      <c r="H4020" s="1" t="s">
        <v>14</v>
      </c>
      <c r="I4020" s="1">
        <v>1</v>
      </c>
    </row>
    <row r="4021" spans="1:9" ht="15">
      <c r="A4021" s="1" t="s">
        <v>9</v>
      </c>
      <c r="B4021" s="1" t="s">
        <v>2183</v>
      </c>
      <c r="C4021" s="1" t="s">
        <v>2206</v>
      </c>
      <c r="D4021" s="1" t="s">
        <v>2206</v>
      </c>
      <c r="E4021" s="1">
        <v>8</v>
      </c>
      <c r="F4021" s="1">
        <v>17644</v>
      </c>
      <c r="G4021" s="1" t="s">
        <v>2207</v>
      </c>
      <c r="H4021" s="1" t="s">
        <v>86</v>
      </c>
      <c r="I4021" s="1">
        <v>1</v>
      </c>
    </row>
    <row r="4022" spans="1:9" ht="15">
      <c r="A4022" s="1" t="s">
        <v>9</v>
      </c>
      <c r="B4022" s="1" t="s">
        <v>2183</v>
      </c>
      <c r="C4022" s="1" t="s">
        <v>2206</v>
      </c>
      <c r="D4022" s="1" t="s">
        <v>2206</v>
      </c>
      <c r="E4022" s="1">
        <v>8</v>
      </c>
      <c r="F4022" s="1">
        <v>17693</v>
      </c>
      <c r="G4022" s="1" t="s">
        <v>2208</v>
      </c>
      <c r="H4022" s="1" t="s">
        <v>56</v>
      </c>
      <c r="I4022" s="1">
        <v>1</v>
      </c>
    </row>
    <row r="4023" spans="1:9" ht="15">
      <c r="A4023" s="1" t="s">
        <v>9</v>
      </c>
      <c r="B4023" s="1" t="s">
        <v>2183</v>
      </c>
      <c r="C4023" s="1" t="s">
        <v>2209</v>
      </c>
      <c r="D4023" s="1" t="s">
        <v>2186</v>
      </c>
      <c r="E4023" s="1">
        <v>8</v>
      </c>
      <c r="F4023" s="1">
        <v>17565</v>
      </c>
      <c r="G4023" s="1" t="s">
        <v>2210</v>
      </c>
      <c r="H4023" s="1" t="s">
        <v>219</v>
      </c>
      <c r="I4023" s="1">
        <v>1</v>
      </c>
    </row>
    <row r="4024" spans="1:9" ht="15">
      <c r="A4024" s="1" t="s">
        <v>9</v>
      </c>
      <c r="B4024" s="1" t="s">
        <v>2183</v>
      </c>
      <c r="C4024" s="1" t="s">
        <v>2209</v>
      </c>
      <c r="D4024" s="1" t="s">
        <v>2186</v>
      </c>
      <c r="E4024" s="1">
        <v>8</v>
      </c>
      <c r="F4024" s="1">
        <v>17565</v>
      </c>
      <c r="G4024" s="1" t="s">
        <v>2210</v>
      </c>
      <c r="H4024" s="1" t="s">
        <v>12</v>
      </c>
      <c r="I4024" s="1">
        <v>1</v>
      </c>
    </row>
    <row r="4025" spans="1:9" ht="15">
      <c r="A4025" s="1" t="s">
        <v>9</v>
      </c>
      <c r="B4025" s="1" t="s">
        <v>2211</v>
      </c>
      <c r="C4025" s="1" t="s">
        <v>823</v>
      </c>
      <c r="D4025" s="1" t="s">
        <v>703</v>
      </c>
      <c r="E4025" s="1">
        <v>8</v>
      </c>
      <c r="F4025" s="1">
        <v>59</v>
      </c>
      <c r="G4025" s="1" t="s">
        <v>2212</v>
      </c>
      <c r="H4025" s="1" t="s">
        <v>34</v>
      </c>
      <c r="I4025" s="1">
        <v>1</v>
      </c>
    </row>
    <row r="4026" spans="1:9" ht="15">
      <c r="A4026" s="1" t="s">
        <v>9</v>
      </c>
      <c r="B4026" s="1" t="s">
        <v>2211</v>
      </c>
      <c r="C4026" s="1" t="s">
        <v>823</v>
      </c>
      <c r="D4026" s="1" t="s">
        <v>703</v>
      </c>
      <c r="E4026" s="1">
        <v>8</v>
      </c>
      <c r="F4026" s="1">
        <v>59</v>
      </c>
      <c r="G4026" s="1" t="s">
        <v>2212</v>
      </c>
      <c r="H4026" s="1" t="s">
        <v>51</v>
      </c>
      <c r="I4026" s="1">
        <v>1</v>
      </c>
    </row>
    <row r="4027" spans="1:9" ht="15">
      <c r="A4027" s="1" t="s">
        <v>9</v>
      </c>
      <c r="B4027" s="1" t="s">
        <v>2211</v>
      </c>
      <c r="C4027" s="1" t="s">
        <v>823</v>
      </c>
      <c r="D4027" s="1" t="s">
        <v>703</v>
      </c>
      <c r="E4027" s="1">
        <v>8</v>
      </c>
      <c r="F4027" s="1">
        <v>59</v>
      </c>
      <c r="G4027" s="1" t="s">
        <v>2212</v>
      </c>
      <c r="H4027" s="1" t="s">
        <v>12</v>
      </c>
      <c r="I4027" s="1">
        <v>4</v>
      </c>
    </row>
    <row r="4028" spans="1:9" ht="15">
      <c r="A4028" s="1" t="s">
        <v>9</v>
      </c>
      <c r="B4028" s="1" t="s">
        <v>2211</v>
      </c>
      <c r="C4028" s="1" t="s">
        <v>823</v>
      </c>
      <c r="D4028" s="1" t="s">
        <v>703</v>
      </c>
      <c r="E4028" s="1">
        <v>8</v>
      </c>
      <c r="F4028" s="1">
        <v>39342</v>
      </c>
      <c r="G4028" s="1" t="s">
        <v>2213</v>
      </c>
      <c r="H4028" s="1" t="s">
        <v>34</v>
      </c>
      <c r="I4028" s="1">
        <v>1</v>
      </c>
    </row>
    <row r="4029" spans="1:9" ht="15">
      <c r="A4029" s="1" t="s">
        <v>9</v>
      </c>
      <c r="B4029" s="1" t="s">
        <v>2211</v>
      </c>
      <c r="C4029" s="1" t="s">
        <v>823</v>
      </c>
      <c r="D4029" s="1" t="s">
        <v>703</v>
      </c>
      <c r="E4029" s="1">
        <v>8</v>
      </c>
      <c r="F4029" s="1">
        <v>39342</v>
      </c>
      <c r="G4029" s="1" t="s">
        <v>2213</v>
      </c>
      <c r="H4029" s="1" t="s">
        <v>12</v>
      </c>
      <c r="I4029" s="1">
        <v>1</v>
      </c>
    </row>
    <row r="4030" spans="1:9" ht="15">
      <c r="A4030" s="1" t="s">
        <v>9</v>
      </c>
      <c r="B4030" s="1" t="s">
        <v>2211</v>
      </c>
      <c r="C4030" s="1" t="s">
        <v>823</v>
      </c>
      <c r="D4030" s="1" t="s">
        <v>703</v>
      </c>
      <c r="E4030" s="1">
        <v>8</v>
      </c>
      <c r="F4030" s="1">
        <v>44261</v>
      </c>
      <c r="G4030" s="1" t="s">
        <v>2214</v>
      </c>
      <c r="H4030" s="1" t="s">
        <v>147</v>
      </c>
      <c r="I4030" s="1">
        <v>1</v>
      </c>
    </row>
    <row r="4031" spans="1:9" ht="15">
      <c r="A4031" s="1" t="s">
        <v>9</v>
      </c>
      <c r="B4031" s="1" t="s">
        <v>2211</v>
      </c>
      <c r="C4031" s="1" t="s">
        <v>823</v>
      </c>
      <c r="D4031" s="1" t="s">
        <v>703</v>
      </c>
      <c r="E4031" s="1">
        <v>8</v>
      </c>
      <c r="F4031" s="1">
        <v>44261</v>
      </c>
      <c r="G4031" s="1" t="s">
        <v>2214</v>
      </c>
      <c r="H4031" s="1" t="s">
        <v>34</v>
      </c>
      <c r="I4031" s="1">
        <v>3</v>
      </c>
    </row>
    <row r="4032" spans="1:9" ht="15">
      <c r="A4032" s="1" t="s">
        <v>9</v>
      </c>
      <c r="B4032" s="1" t="s">
        <v>2211</v>
      </c>
      <c r="C4032" s="1" t="s">
        <v>823</v>
      </c>
      <c r="D4032" s="1" t="s">
        <v>703</v>
      </c>
      <c r="E4032" s="1">
        <v>8</v>
      </c>
      <c r="F4032" s="1">
        <v>457243</v>
      </c>
      <c r="G4032" s="1" t="s">
        <v>2215</v>
      </c>
      <c r="H4032" s="1" t="s">
        <v>34</v>
      </c>
      <c r="I4032" s="1">
        <v>3</v>
      </c>
    </row>
    <row r="4033" spans="1:9" ht="15">
      <c r="A4033" s="1" t="s">
        <v>9</v>
      </c>
      <c r="B4033" s="1" t="s">
        <v>2211</v>
      </c>
      <c r="C4033" s="1" t="s">
        <v>823</v>
      </c>
      <c r="D4033" s="1" t="s">
        <v>703</v>
      </c>
      <c r="E4033" s="1">
        <v>8</v>
      </c>
      <c r="F4033" s="1">
        <v>457243</v>
      </c>
      <c r="G4033" s="1" t="s">
        <v>2215</v>
      </c>
      <c r="H4033" s="1" t="s">
        <v>51</v>
      </c>
      <c r="I4033" s="1">
        <v>4</v>
      </c>
    </row>
    <row r="4034" spans="1:9" ht="15">
      <c r="A4034" s="1" t="s">
        <v>9</v>
      </c>
      <c r="B4034" s="1" t="s">
        <v>2211</v>
      </c>
      <c r="C4034" s="1" t="s">
        <v>823</v>
      </c>
      <c r="D4034" s="1" t="s">
        <v>703</v>
      </c>
      <c r="E4034" s="1">
        <v>8</v>
      </c>
      <c r="F4034" s="1">
        <v>923624</v>
      </c>
      <c r="G4034" s="1" t="s">
        <v>2216</v>
      </c>
      <c r="H4034" s="1" t="s">
        <v>123</v>
      </c>
      <c r="I4034" s="1">
        <v>1</v>
      </c>
    </row>
    <row r="4035" spans="1:9" ht="15">
      <c r="A4035" s="1" t="s">
        <v>9</v>
      </c>
      <c r="B4035" s="1" t="s">
        <v>2211</v>
      </c>
      <c r="C4035" s="1" t="s">
        <v>823</v>
      </c>
      <c r="D4035" s="1" t="s">
        <v>703</v>
      </c>
      <c r="E4035" s="1">
        <v>8</v>
      </c>
      <c r="F4035" s="1">
        <v>923624</v>
      </c>
      <c r="G4035" s="1" t="s">
        <v>2216</v>
      </c>
      <c r="H4035" s="1" t="s">
        <v>12</v>
      </c>
      <c r="I4035" s="1">
        <v>2</v>
      </c>
    </row>
    <row r="4036" spans="1:9" ht="15">
      <c r="A4036" s="1" t="s">
        <v>9</v>
      </c>
      <c r="B4036" s="1" t="s">
        <v>2211</v>
      </c>
      <c r="C4036" s="1" t="s">
        <v>823</v>
      </c>
      <c r="D4036" s="1" t="s">
        <v>703</v>
      </c>
      <c r="E4036" s="1">
        <v>8</v>
      </c>
      <c r="F4036" s="1">
        <v>924386</v>
      </c>
      <c r="G4036" s="1" t="s">
        <v>2217</v>
      </c>
      <c r="H4036" s="1" t="s">
        <v>56</v>
      </c>
      <c r="I4036" s="1">
        <v>1</v>
      </c>
    </row>
    <row r="4037" spans="1:9" ht="15">
      <c r="A4037" s="1" t="s">
        <v>9</v>
      </c>
      <c r="B4037" s="1" t="s">
        <v>2211</v>
      </c>
      <c r="C4037" s="1" t="s">
        <v>823</v>
      </c>
      <c r="D4037" s="1" t="s">
        <v>703</v>
      </c>
      <c r="E4037" s="1">
        <v>8</v>
      </c>
      <c r="F4037" s="1">
        <v>924386</v>
      </c>
      <c r="G4037" s="1" t="s">
        <v>2217</v>
      </c>
      <c r="H4037" s="1" t="s">
        <v>12</v>
      </c>
      <c r="I4037" s="1">
        <v>2</v>
      </c>
    </row>
    <row r="4038" spans="1:9" ht="15">
      <c r="A4038" s="1" t="s">
        <v>9</v>
      </c>
      <c r="B4038" s="1" t="s">
        <v>2211</v>
      </c>
      <c r="C4038" s="1" t="s">
        <v>2218</v>
      </c>
      <c r="D4038" s="1" t="s">
        <v>703</v>
      </c>
      <c r="E4038" s="1">
        <v>8</v>
      </c>
      <c r="F4038" s="1">
        <v>48</v>
      </c>
      <c r="G4038" s="1" t="s">
        <v>2219</v>
      </c>
      <c r="H4038" s="1" t="s">
        <v>33</v>
      </c>
      <c r="I4038" s="1">
        <v>8</v>
      </c>
    </row>
    <row r="4039" spans="1:9" ht="15">
      <c r="A4039" s="1" t="s">
        <v>9</v>
      </c>
      <c r="B4039" s="1" t="s">
        <v>2211</v>
      </c>
      <c r="C4039" s="1" t="s">
        <v>2218</v>
      </c>
      <c r="D4039" s="1" t="s">
        <v>703</v>
      </c>
      <c r="E4039" s="1">
        <v>8</v>
      </c>
      <c r="F4039" s="1">
        <v>97</v>
      </c>
      <c r="G4039" s="1" t="s">
        <v>2220</v>
      </c>
      <c r="H4039" s="1" t="s">
        <v>34</v>
      </c>
      <c r="I4039" s="1">
        <v>1</v>
      </c>
    </row>
    <row r="4040" spans="1:9" ht="15">
      <c r="A4040" s="1" t="s">
        <v>9</v>
      </c>
      <c r="B4040" s="1" t="s">
        <v>2211</v>
      </c>
      <c r="C4040" s="1" t="s">
        <v>2218</v>
      </c>
      <c r="D4040" s="1" t="s">
        <v>703</v>
      </c>
      <c r="E4040" s="1">
        <v>8</v>
      </c>
      <c r="F4040" s="1">
        <v>103</v>
      </c>
      <c r="G4040" s="1" t="s">
        <v>2221</v>
      </c>
      <c r="H4040" s="1" t="s">
        <v>33</v>
      </c>
      <c r="I4040" s="1">
        <v>11</v>
      </c>
    </row>
    <row r="4041" spans="1:9" ht="15">
      <c r="A4041" s="1" t="s">
        <v>9</v>
      </c>
      <c r="B4041" s="1" t="s">
        <v>2211</v>
      </c>
      <c r="C4041" s="1" t="s">
        <v>2218</v>
      </c>
      <c r="D4041" s="1" t="s">
        <v>703</v>
      </c>
      <c r="E4041" s="1">
        <v>8</v>
      </c>
      <c r="F4041" s="1">
        <v>231</v>
      </c>
      <c r="G4041" s="1" t="s">
        <v>2222</v>
      </c>
      <c r="H4041" s="1" t="s">
        <v>33</v>
      </c>
      <c r="I4041" s="1">
        <v>3</v>
      </c>
    </row>
    <row r="4042" spans="1:9" ht="15">
      <c r="A4042" s="1" t="s">
        <v>9</v>
      </c>
      <c r="B4042" s="1" t="s">
        <v>2211</v>
      </c>
      <c r="C4042" s="1" t="s">
        <v>2218</v>
      </c>
      <c r="D4042" s="1" t="s">
        <v>703</v>
      </c>
      <c r="E4042" s="1">
        <v>8</v>
      </c>
      <c r="F4042" s="1">
        <v>231</v>
      </c>
      <c r="G4042" s="1" t="s">
        <v>2222</v>
      </c>
      <c r="H4042" s="1" t="s">
        <v>45</v>
      </c>
      <c r="I4042" s="1">
        <v>1</v>
      </c>
    </row>
    <row r="4043" spans="1:9" ht="15">
      <c r="A4043" s="1" t="s">
        <v>9</v>
      </c>
      <c r="B4043" s="1" t="s">
        <v>2211</v>
      </c>
      <c r="C4043" s="1" t="s">
        <v>2218</v>
      </c>
      <c r="D4043" s="1" t="s">
        <v>703</v>
      </c>
      <c r="E4043" s="1">
        <v>8</v>
      </c>
      <c r="F4043" s="1">
        <v>292</v>
      </c>
      <c r="G4043" s="1" t="s">
        <v>2223</v>
      </c>
      <c r="H4043" s="1" t="s">
        <v>33</v>
      </c>
      <c r="I4043" s="1">
        <v>1</v>
      </c>
    </row>
    <row r="4044" spans="1:9" ht="15">
      <c r="A4044" s="1" t="s">
        <v>9</v>
      </c>
      <c r="B4044" s="1" t="s">
        <v>2211</v>
      </c>
      <c r="C4044" s="1" t="s">
        <v>2218</v>
      </c>
      <c r="D4044" s="1" t="s">
        <v>703</v>
      </c>
      <c r="E4044" s="1">
        <v>8</v>
      </c>
      <c r="F4044" s="1">
        <v>36444</v>
      </c>
      <c r="G4044" s="1" t="s">
        <v>2224</v>
      </c>
      <c r="H4044" s="1" t="s">
        <v>12</v>
      </c>
      <c r="I4044" s="1">
        <v>1</v>
      </c>
    </row>
    <row r="4045" spans="1:9" ht="15">
      <c r="A4045" s="1" t="s">
        <v>9</v>
      </c>
      <c r="B4045" s="1" t="s">
        <v>2211</v>
      </c>
      <c r="C4045" s="1" t="s">
        <v>2218</v>
      </c>
      <c r="D4045" s="1" t="s">
        <v>703</v>
      </c>
      <c r="E4045" s="1">
        <v>8</v>
      </c>
      <c r="F4045" s="1">
        <v>37102</v>
      </c>
      <c r="G4045" s="1" t="s">
        <v>2225</v>
      </c>
      <c r="H4045" s="1" t="s">
        <v>33</v>
      </c>
      <c r="I4045" s="1">
        <v>2</v>
      </c>
    </row>
    <row r="4046" spans="1:9" ht="15">
      <c r="A4046" s="1" t="s">
        <v>9</v>
      </c>
      <c r="B4046" s="1" t="s">
        <v>2211</v>
      </c>
      <c r="C4046" s="1" t="s">
        <v>2218</v>
      </c>
      <c r="D4046" s="1" t="s">
        <v>703</v>
      </c>
      <c r="E4046" s="1">
        <v>8</v>
      </c>
      <c r="F4046" s="1">
        <v>37655</v>
      </c>
      <c r="G4046" s="1" t="s">
        <v>2226</v>
      </c>
      <c r="H4046" s="1" t="s">
        <v>33</v>
      </c>
      <c r="I4046" s="1">
        <v>3</v>
      </c>
    </row>
    <row r="4047" spans="1:9" ht="15">
      <c r="A4047" s="1" t="s">
        <v>9</v>
      </c>
      <c r="B4047" s="1" t="s">
        <v>2211</v>
      </c>
      <c r="C4047" s="1" t="s">
        <v>2218</v>
      </c>
      <c r="D4047" s="1" t="s">
        <v>703</v>
      </c>
      <c r="E4047" s="1">
        <v>8</v>
      </c>
      <c r="F4047" s="1">
        <v>37679</v>
      </c>
      <c r="G4047" s="1" t="s">
        <v>2227</v>
      </c>
      <c r="H4047" s="1" t="s">
        <v>33</v>
      </c>
      <c r="I4047" s="1">
        <v>5</v>
      </c>
    </row>
    <row r="4048" spans="1:9" ht="15">
      <c r="A4048" s="1" t="s">
        <v>9</v>
      </c>
      <c r="B4048" s="1" t="s">
        <v>2211</v>
      </c>
      <c r="C4048" s="1" t="s">
        <v>2218</v>
      </c>
      <c r="D4048" s="1" t="s">
        <v>703</v>
      </c>
      <c r="E4048" s="1">
        <v>8</v>
      </c>
      <c r="F4048" s="1">
        <v>37679</v>
      </c>
      <c r="G4048" s="1" t="s">
        <v>2227</v>
      </c>
      <c r="H4048" s="1" t="s">
        <v>45</v>
      </c>
      <c r="I4048" s="1">
        <v>1</v>
      </c>
    </row>
    <row r="4049" spans="1:9" ht="15">
      <c r="A4049" s="1" t="s">
        <v>9</v>
      </c>
      <c r="B4049" s="1" t="s">
        <v>2211</v>
      </c>
      <c r="C4049" s="1" t="s">
        <v>2218</v>
      </c>
      <c r="D4049" s="1" t="s">
        <v>703</v>
      </c>
      <c r="E4049" s="1">
        <v>8</v>
      </c>
      <c r="F4049" s="1">
        <v>37679</v>
      </c>
      <c r="G4049" s="1" t="s">
        <v>2227</v>
      </c>
      <c r="H4049" s="1" t="s">
        <v>147</v>
      </c>
      <c r="I4049" s="1">
        <v>1</v>
      </c>
    </row>
    <row r="4050" spans="1:9" ht="15">
      <c r="A4050" s="1" t="s">
        <v>9</v>
      </c>
      <c r="B4050" s="1" t="s">
        <v>2211</v>
      </c>
      <c r="C4050" s="1" t="s">
        <v>2218</v>
      </c>
      <c r="D4050" s="1" t="s">
        <v>703</v>
      </c>
      <c r="E4050" s="1">
        <v>8</v>
      </c>
      <c r="F4050" s="1">
        <v>37679</v>
      </c>
      <c r="G4050" s="1" t="s">
        <v>2227</v>
      </c>
      <c r="H4050" s="1" t="s">
        <v>12</v>
      </c>
      <c r="I4050" s="1">
        <v>2</v>
      </c>
    </row>
    <row r="4051" spans="1:9" ht="15">
      <c r="A4051" s="1" t="s">
        <v>9</v>
      </c>
      <c r="B4051" s="1" t="s">
        <v>2211</v>
      </c>
      <c r="C4051" s="1" t="s">
        <v>2218</v>
      </c>
      <c r="D4051" s="1" t="s">
        <v>703</v>
      </c>
      <c r="E4051" s="1">
        <v>8</v>
      </c>
      <c r="F4051" s="1">
        <v>46243</v>
      </c>
      <c r="G4051" s="1" t="s">
        <v>2228</v>
      </c>
      <c r="H4051" s="1" t="s">
        <v>33</v>
      </c>
      <c r="I4051" s="1">
        <v>2</v>
      </c>
    </row>
    <row r="4052" spans="1:9" ht="15">
      <c r="A4052" s="1" t="s">
        <v>9</v>
      </c>
      <c r="B4052" s="1" t="s">
        <v>2211</v>
      </c>
      <c r="C4052" s="1" t="s">
        <v>2218</v>
      </c>
      <c r="D4052" s="1" t="s">
        <v>703</v>
      </c>
      <c r="E4052" s="1">
        <v>8</v>
      </c>
      <c r="F4052" s="1">
        <v>46243</v>
      </c>
      <c r="G4052" s="1" t="s">
        <v>2228</v>
      </c>
      <c r="H4052" s="1" t="s">
        <v>12</v>
      </c>
      <c r="I4052" s="1">
        <v>2</v>
      </c>
    </row>
    <row r="4053" spans="1:9" ht="15">
      <c r="A4053" s="1" t="s">
        <v>9</v>
      </c>
      <c r="B4053" s="1" t="s">
        <v>2211</v>
      </c>
      <c r="C4053" s="1" t="s">
        <v>2218</v>
      </c>
      <c r="D4053" s="1" t="s">
        <v>703</v>
      </c>
      <c r="E4053" s="1">
        <v>8</v>
      </c>
      <c r="F4053" s="1">
        <v>130333</v>
      </c>
      <c r="G4053" s="1" t="s">
        <v>2229</v>
      </c>
      <c r="H4053" s="1" t="s">
        <v>56</v>
      </c>
      <c r="I4053" s="1">
        <v>1</v>
      </c>
    </row>
    <row r="4054" spans="1:9" ht="15">
      <c r="A4054" s="1" t="s">
        <v>9</v>
      </c>
      <c r="B4054" s="1" t="s">
        <v>2211</v>
      </c>
      <c r="C4054" s="1" t="s">
        <v>2218</v>
      </c>
      <c r="D4054" s="1" t="s">
        <v>703</v>
      </c>
      <c r="E4054" s="1">
        <v>8</v>
      </c>
      <c r="F4054" s="1">
        <v>130333</v>
      </c>
      <c r="G4054" s="1" t="s">
        <v>2229</v>
      </c>
      <c r="H4054" s="1" t="s">
        <v>33</v>
      </c>
      <c r="I4054" s="1">
        <v>2</v>
      </c>
    </row>
    <row r="4055" spans="1:9" ht="15">
      <c r="A4055" s="1" t="s">
        <v>9</v>
      </c>
      <c r="B4055" s="1" t="s">
        <v>2211</v>
      </c>
      <c r="C4055" s="1" t="s">
        <v>2218</v>
      </c>
      <c r="D4055" s="1" t="s">
        <v>703</v>
      </c>
      <c r="E4055" s="1">
        <v>8</v>
      </c>
      <c r="F4055" s="1">
        <v>269359</v>
      </c>
      <c r="G4055" s="1" t="s">
        <v>2230</v>
      </c>
      <c r="H4055" s="1" t="s">
        <v>33</v>
      </c>
      <c r="I4055" s="1">
        <v>1</v>
      </c>
    </row>
    <row r="4056" spans="1:9" ht="15">
      <c r="A4056" s="1" t="s">
        <v>9</v>
      </c>
      <c r="B4056" s="1" t="s">
        <v>2211</v>
      </c>
      <c r="C4056" s="1" t="s">
        <v>2218</v>
      </c>
      <c r="D4056" s="1" t="s">
        <v>703</v>
      </c>
      <c r="E4056" s="1">
        <v>8</v>
      </c>
      <c r="F4056" s="1">
        <v>269359</v>
      </c>
      <c r="G4056" s="1" t="s">
        <v>2230</v>
      </c>
      <c r="H4056" s="1" t="s">
        <v>12</v>
      </c>
      <c r="I4056" s="1">
        <v>2</v>
      </c>
    </row>
    <row r="4057" spans="1:9" ht="15">
      <c r="A4057" s="1" t="s">
        <v>9</v>
      </c>
      <c r="B4057" s="1" t="s">
        <v>2211</v>
      </c>
      <c r="C4057" s="1" t="s">
        <v>2218</v>
      </c>
      <c r="D4057" s="1" t="s">
        <v>703</v>
      </c>
      <c r="E4057" s="1">
        <v>8</v>
      </c>
      <c r="F4057" s="1">
        <v>463073</v>
      </c>
      <c r="G4057" s="1" t="s">
        <v>2231</v>
      </c>
      <c r="H4057" s="1" t="s">
        <v>34</v>
      </c>
      <c r="I4057" s="1">
        <v>1</v>
      </c>
    </row>
    <row r="4058" spans="1:9" ht="15">
      <c r="A4058" s="1" t="s">
        <v>9</v>
      </c>
      <c r="B4058" s="1" t="s">
        <v>2211</v>
      </c>
      <c r="C4058" s="1" t="s">
        <v>2218</v>
      </c>
      <c r="D4058" s="1" t="s">
        <v>703</v>
      </c>
      <c r="E4058" s="1">
        <v>8</v>
      </c>
      <c r="F4058" s="1">
        <v>910302</v>
      </c>
      <c r="G4058" s="1" t="s">
        <v>2232</v>
      </c>
      <c r="H4058" s="1" t="s">
        <v>33</v>
      </c>
      <c r="I4058" s="1">
        <v>21</v>
      </c>
    </row>
    <row r="4059" spans="1:9" ht="15">
      <c r="A4059" s="1" t="s">
        <v>9</v>
      </c>
      <c r="B4059" s="1" t="s">
        <v>2211</v>
      </c>
      <c r="C4059" s="1" t="s">
        <v>2218</v>
      </c>
      <c r="D4059" s="1" t="s">
        <v>703</v>
      </c>
      <c r="E4059" s="1">
        <v>8</v>
      </c>
      <c r="F4059" s="1">
        <v>910302</v>
      </c>
      <c r="G4059" s="1" t="s">
        <v>2232</v>
      </c>
      <c r="H4059" s="1" t="s">
        <v>14</v>
      </c>
      <c r="I4059" s="1">
        <v>1</v>
      </c>
    </row>
    <row r="4060" spans="1:9" ht="15">
      <c r="A4060" s="1" t="s">
        <v>9</v>
      </c>
      <c r="B4060" s="1" t="s">
        <v>2211</v>
      </c>
      <c r="C4060" s="1" t="s">
        <v>2218</v>
      </c>
      <c r="D4060" s="1" t="s">
        <v>703</v>
      </c>
      <c r="E4060" s="1">
        <v>8</v>
      </c>
      <c r="F4060" s="1">
        <v>910302</v>
      </c>
      <c r="G4060" s="1" t="s">
        <v>2232</v>
      </c>
      <c r="H4060" s="1" t="s">
        <v>12</v>
      </c>
      <c r="I4060" s="1">
        <v>2</v>
      </c>
    </row>
    <row r="4061" spans="1:9" ht="15">
      <c r="A4061" s="1" t="s">
        <v>9</v>
      </c>
      <c r="B4061" s="1" t="s">
        <v>2211</v>
      </c>
      <c r="C4061" s="1" t="s">
        <v>2218</v>
      </c>
      <c r="D4061" s="1" t="s">
        <v>703</v>
      </c>
      <c r="E4061" s="1">
        <v>8</v>
      </c>
      <c r="F4061" s="1">
        <v>910995</v>
      </c>
      <c r="G4061" s="1" t="s">
        <v>2233</v>
      </c>
      <c r="H4061" s="1" t="s">
        <v>33</v>
      </c>
      <c r="I4061" s="1">
        <v>7</v>
      </c>
    </row>
    <row r="4062" spans="1:9" ht="15">
      <c r="A4062" s="1" t="s">
        <v>9</v>
      </c>
      <c r="B4062" s="1" t="s">
        <v>2211</v>
      </c>
      <c r="C4062" s="1" t="s">
        <v>2218</v>
      </c>
      <c r="D4062" s="1" t="s">
        <v>703</v>
      </c>
      <c r="E4062" s="1">
        <v>8</v>
      </c>
      <c r="F4062" s="1">
        <v>910995</v>
      </c>
      <c r="G4062" s="1" t="s">
        <v>2233</v>
      </c>
      <c r="H4062" s="1" t="s">
        <v>51</v>
      </c>
      <c r="I4062" s="1">
        <v>2</v>
      </c>
    </row>
    <row r="4063" spans="1:9" ht="15">
      <c r="A4063" s="1" t="s">
        <v>9</v>
      </c>
      <c r="B4063" s="1" t="s">
        <v>2211</v>
      </c>
      <c r="C4063" s="1" t="s">
        <v>2218</v>
      </c>
      <c r="D4063" s="1" t="s">
        <v>703</v>
      </c>
      <c r="E4063" s="1">
        <v>8</v>
      </c>
      <c r="F4063" s="1">
        <v>910995</v>
      </c>
      <c r="G4063" s="1" t="s">
        <v>2233</v>
      </c>
      <c r="H4063" s="1" t="s">
        <v>12</v>
      </c>
      <c r="I4063" s="1">
        <v>1</v>
      </c>
    </row>
    <row r="4064" spans="1:9" ht="15">
      <c r="A4064" s="1" t="s">
        <v>9</v>
      </c>
      <c r="B4064" s="1" t="s">
        <v>2211</v>
      </c>
      <c r="C4064" s="1" t="s">
        <v>2218</v>
      </c>
      <c r="D4064" s="1" t="s">
        <v>703</v>
      </c>
      <c r="E4064" s="1">
        <v>8</v>
      </c>
      <c r="F4064" s="1">
        <v>923254</v>
      </c>
      <c r="G4064" s="1" t="s">
        <v>2234</v>
      </c>
      <c r="H4064" s="1" t="s">
        <v>33</v>
      </c>
      <c r="I4064" s="1">
        <v>11</v>
      </c>
    </row>
    <row r="4065" spans="1:9" ht="15">
      <c r="A4065" s="1" t="s">
        <v>9</v>
      </c>
      <c r="B4065" s="1" t="s">
        <v>2211</v>
      </c>
      <c r="C4065" s="1" t="s">
        <v>2218</v>
      </c>
      <c r="D4065" s="1" t="s">
        <v>703</v>
      </c>
      <c r="E4065" s="1">
        <v>8</v>
      </c>
      <c r="F4065" s="1">
        <v>923606</v>
      </c>
      <c r="G4065" s="1" t="s">
        <v>2235</v>
      </c>
      <c r="H4065" s="1" t="s">
        <v>33</v>
      </c>
      <c r="I4065" s="1">
        <v>2</v>
      </c>
    </row>
    <row r="4066" spans="1:9" ht="15">
      <c r="A4066" s="1" t="s">
        <v>9</v>
      </c>
      <c r="B4066" s="1" t="s">
        <v>2211</v>
      </c>
      <c r="C4066" s="1" t="s">
        <v>2218</v>
      </c>
      <c r="D4066" s="1" t="s">
        <v>703</v>
      </c>
      <c r="E4066" s="1">
        <v>8</v>
      </c>
      <c r="F4066" s="1">
        <v>923618</v>
      </c>
      <c r="G4066" s="1" t="s">
        <v>2236</v>
      </c>
      <c r="H4066" s="1" t="s">
        <v>33</v>
      </c>
      <c r="I4066" s="1">
        <v>1</v>
      </c>
    </row>
    <row r="4067" spans="1:9" ht="15">
      <c r="A4067" s="1" t="s">
        <v>9</v>
      </c>
      <c r="B4067" s="1" t="s">
        <v>2211</v>
      </c>
      <c r="C4067" s="1" t="s">
        <v>2218</v>
      </c>
      <c r="D4067" s="1" t="s">
        <v>703</v>
      </c>
      <c r="E4067" s="1">
        <v>8</v>
      </c>
      <c r="F4067" s="1">
        <v>923618</v>
      </c>
      <c r="G4067" s="1" t="s">
        <v>2236</v>
      </c>
      <c r="H4067" s="1" t="s">
        <v>86</v>
      </c>
      <c r="I4067" s="1">
        <v>1</v>
      </c>
    </row>
    <row r="4068" spans="1:9" ht="15">
      <c r="A4068" s="1" t="s">
        <v>9</v>
      </c>
      <c r="B4068" s="1" t="s">
        <v>2211</v>
      </c>
      <c r="C4068" s="1" t="s">
        <v>2218</v>
      </c>
      <c r="D4068" s="1" t="s">
        <v>703</v>
      </c>
      <c r="E4068" s="1">
        <v>8</v>
      </c>
      <c r="F4068" s="1">
        <v>923618</v>
      </c>
      <c r="G4068" s="1" t="s">
        <v>2236</v>
      </c>
      <c r="H4068" s="1" t="s">
        <v>12</v>
      </c>
      <c r="I4068" s="1">
        <v>1</v>
      </c>
    </row>
    <row r="4069" spans="1:9" ht="15">
      <c r="A4069" s="1" t="s">
        <v>9</v>
      </c>
      <c r="B4069" s="1" t="s">
        <v>2211</v>
      </c>
      <c r="C4069" s="1" t="s">
        <v>2218</v>
      </c>
      <c r="D4069" s="1" t="s">
        <v>703</v>
      </c>
      <c r="E4069" s="1">
        <v>8</v>
      </c>
      <c r="F4069" s="1">
        <v>924751</v>
      </c>
      <c r="G4069" s="1" t="s">
        <v>2237</v>
      </c>
      <c r="H4069" s="1" t="s">
        <v>33</v>
      </c>
      <c r="I4069" s="1">
        <v>4</v>
      </c>
    </row>
    <row r="4070" spans="1:9" ht="15">
      <c r="A4070" s="1" t="s">
        <v>9</v>
      </c>
      <c r="B4070" s="1" t="s">
        <v>2211</v>
      </c>
      <c r="C4070" s="1" t="s">
        <v>2218</v>
      </c>
      <c r="D4070" s="1" t="s">
        <v>703</v>
      </c>
      <c r="E4070" s="1">
        <v>8</v>
      </c>
      <c r="F4070" s="1">
        <v>924751</v>
      </c>
      <c r="G4070" s="1" t="s">
        <v>2237</v>
      </c>
      <c r="H4070" s="1" t="s">
        <v>35</v>
      </c>
      <c r="I4070" s="1">
        <v>1</v>
      </c>
    </row>
    <row r="4071" spans="1:9" ht="15">
      <c r="A4071" s="1" t="s">
        <v>9</v>
      </c>
      <c r="B4071" s="1" t="s">
        <v>2211</v>
      </c>
      <c r="C4071" s="1" t="s">
        <v>2218</v>
      </c>
      <c r="D4071" s="1" t="s">
        <v>703</v>
      </c>
      <c r="E4071" s="1">
        <v>8</v>
      </c>
      <c r="F4071" s="1">
        <v>925861</v>
      </c>
      <c r="G4071" s="1" t="s">
        <v>2238</v>
      </c>
      <c r="H4071" s="1" t="s">
        <v>33</v>
      </c>
      <c r="I4071" s="1">
        <v>3</v>
      </c>
    </row>
    <row r="4072" spans="1:9" ht="15">
      <c r="A4072" s="1" t="s">
        <v>9</v>
      </c>
      <c r="B4072" s="1" t="s">
        <v>2211</v>
      </c>
      <c r="C4072" s="1" t="s">
        <v>2239</v>
      </c>
      <c r="D4072" s="1" t="s">
        <v>703</v>
      </c>
      <c r="E4072" s="1">
        <v>8</v>
      </c>
      <c r="F4072" s="1">
        <v>255</v>
      </c>
      <c r="G4072" s="1" t="s">
        <v>2240</v>
      </c>
      <c r="H4072" s="1" t="s">
        <v>33</v>
      </c>
      <c r="I4072" s="1">
        <v>1</v>
      </c>
    </row>
    <row r="4073" spans="1:9" ht="15">
      <c r="A4073" s="1" t="s">
        <v>9</v>
      </c>
      <c r="B4073" s="1" t="s">
        <v>2211</v>
      </c>
      <c r="C4073" s="1" t="s">
        <v>2239</v>
      </c>
      <c r="D4073" s="1" t="s">
        <v>703</v>
      </c>
      <c r="E4073" s="1">
        <v>8</v>
      </c>
      <c r="F4073" s="1">
        <v>255</v>
      </c>
      <c r="G4073" s="1" t="s">
        <v>2240</v>
      </c>
      <c r="H4073" s="1" t="s">
        <v>51</v>
      </c>
      <c r="I4073" s="1">
        <v>1</v>
      </c>
    </row>
    <row r="4074" spans="1:9" ht="15">
      <c r="A4074" s="1" t="s">
        <v>9</v>
      </c>
      <c r="B4074" s="1" t="s">
        <v>2211</v>
      </c>
      <c r="C4074" s="1" t="s">
        <v>2239</v>
      </c>
      <c r="D4074" s="1" t="s">
        <v>703</v>
      </c>
      <c r="E4074" s="1">
        <v>8</v>
      </c>
      <c r="F4074" s="1">
        <v>279</v>
      </c>
      <c r="G4074" s="1" t="s">
        <v>2241</v>
      </c>
      <c r="H4074" s="1" t="s">
        <v>33</v>
      </c>
      <c r="I4074" s="1">
        <v>3</v>
      </c>
    </row>
    <row r="4075" spans="1:9" ht="15">
      <c r="A4075" s="1" t="s">
        <v>9</v>
      </c>
      <c r="B4075" s="1" t="s">
        <v>2211</v>
      </c>
      <c r="C4075" s="1" t="s">
        <v>2239</v>
      </c>
      <c r="D4075" s="1" t="s">
        <v>703</v>
      </c>
      <c r="E4075" s="1">
        <v>8</v>
      </c>
      <c r="F4075" s="1">
        <v>279</v>
      </c>
      <c r="G4075" s="1" t="s">
        <v>2241</v>
      </c>
      <c r="H4075" s="1" t="s">
        <v>196</v>
      </c>
      <c r="I4075" s="1">
        <v>1</v>
      </c>
    </row>
    <row r="4076" spans="1:9" ht="15">
      <c r="A4076" s="1" t="s">
        <v>9</v>
      </c>
      <c r="B4076" s="1" t="s">
        <v>2211</v>
      </c>
      <c r="C4076" s="1" t="s">
        <v>2239</v>
      </c>
      <c r="D4076" s="1" t="s">
        <v>703</v>
      </c>
      <c r="E4076" s="1">
        <v>8</v>
      </c>
      <c r="F4076" s="1">
        <v>346</v>
      </c>
      <c r="G4076" s="1" t="s">
        <v>2242</v>
      </c>
      <c r="H4076" s="1" t="s">
        <v>33</v>
      </c>
      <c r="I4076" s="1">
        <v>1</v>
      </c>
    </row>
    <row r="4077" spans="1:9" ht="15">
      <c r="A4077" s="1" t="s">
        <v>9</v>
      </c>
      <c r="B4077" s="1" t="s">
        <v>2211</v>
      </c>
      <c r="C4077" s="1" t="s">
        <v>2239</v>
      </c>
      <c r="D4077" s="1" t="s">
        <v>703</v>
      </c>
      <c r="E4077" s="1">
        <v>8</v>
      </c>
      <c r="F4077" s="1">
        <v>361</v>
      </c>
      <c r="G4077" s="1" t="s">
        <v>2243</v>
      </c>
      <c r="H4077" s="1" t="s">
        <v>12</v>
      </c>
      <c r="I4077" s="1">
        <v>1</v>
      </c>
    </row>
    <row r="4078" spans="1:9" ht="15">
      <c r="A4078" s="1" t="s">
        <v>9</v>
      </c>
      <c r="B4078" s="1" t="s">
        <v>2211</v>
      </c>
      <c r="C4078" s="1" t="s">
        <v>2239</v>
      </c>
      <c r="D4078" s="1" t="s">
        <v>703</v>
      </c>
      <c r="E4078" s="1">
        <v>8</v>
      </c>
      <c r="F4078" s="1">
        <v>395</v>
      </c>
      <c r="G4078" s="1" t="s">
        <v>2244</v>
      </c>
      <c r="H4078" s="1" t="s">
        <v>33</v>
      </c>
      <c r="I4078" s="1">
        <v>4</v>
      </c>
    </row>
    <row r="4079" spans="1:9" ht="15">
      <c r="A4079" s="1" t="s">
        <v>9</v>
      </c>
      <c r="B4079" s="1" t="s">
        <v>2211</v>
      </c>
      <c r="C4079" s="1" t="s">
        <v>2239</v>
      </c>
      <c r="D4079" s="1" t="s">
        <v>703</v>
      </c>
      <c r="E4079" s="1">
        <v>8</v>
      </c>
      <c r="F4079" s="1">
        <v>395</v>
      </c>
      <c r="G4079" s="1" t="s">
        <v>2244</v>
      </c>
      <c r="H4079" s="1" t="s">
        <v>134</v>
      </c>
      <c r="I4079" s="1">
        <v>1</v>
      </c>
    </row>
    <row r="4080" spans="1:9" ht="15">
      <c r="A4080" s="1" t="s">
        <v>9</v>
      </c>
      <c r="B4080" s="1" t="s">
        <v>2211</v>
      </c>
      <c r="C4080" s="1" t="s">
        <v>2239</v>
      </c>
      <c r="D4080" s="1" t="s">
        <v>703</v>
      </c>
      <c r="E4080" s="1">
        <v>8</v>
      </c>
      <c r="F4080" s="1">
        <v>401</v>
      </c>
      <c r="G4080" s="1" t="s">
        <v>2245</v>
      </c>
      <c r="H4080" s="1" t="s">
        <v>33</v>
      </c>
      <c r="I4080" s="1">
        <v>1</v>
      </c>
    </row>
    <row r="4081" spans="1:9" ht="15">
      <c r="A4081" s="1" t="s">
        <v>9</v>
      </c>
      <c r="B4081" s="1" t="s">
        <v>2211</v>
      </c>
      <c r="C4081" s="1" t="s">
        <v>2239</v>
      </c>
      <c r="D4081" s="1" t="s">
        <v>703</v>
      </c>
      <c r="E4081" s="1">
        <v>8</v>
      </c>
      <c r="F4081" s="1">
        <v>450</v>
      </c>
      <c r="G4081" s="1" t="s">
        <v>2246</v>
      </c>
      <c r="H4081" s="1" t="s">
        <v>33</v>
      </c>
      <c r="I4081" s="1">
        <v>2</v>
      </c>
    </row>
    <row r="4082" spans="1:9" ht="15">
      <c r="A4082" s="1" t="s">
        <v>9</v>
      </c>
      <c r="B4082" s="1" t="s">
        <v>2211</v>
      </c>
      <c r="C4082" s="1" t="s">
        <v>2239</v>
      </c>
      <c r="D4082" s="1" t="s">
        <v>703</v>
      </c>
      <c r="E4082" s="1">
        <v>8</v>
      </c>
      <c r="F4082" s="1">
        <v>553</v>
      </c>
      <c r="G4082" s="1" t="s">
        <v>2247</v>
      </c>
      <c r="H4082" s="1" t="s">
        <v>33</v>
      </c>
      <c r="I4082" s="1">
        <v>1</v>
      </c>
    </row>
    <row r="4083" spans="1:9" ht="15">
      <c r="A4083" s="1" t="s">
        <v>9</v>
      </c>
      <c r="B4083" s="1" t="s">
        <v>2211</v>
      </c>
      <c r="C4083" s="1" t="s">
        <v>2239</v>
      </c>
      <c r="D4083" s="1" t="s">
        <v>703</v>
      </c>
      <c r="E4083" s="1">
        <v>8</v>
      </c>
      <c r="F4083" s="1">
        <v>553</v>
      </c>
      <c r="G4083" s="1" t="s">
        <v>2247</v>
      </c>
      <c r="H4083" s="1" t="s">
        <v>220</v>
      </c>
      <c r="I4083" s="1">
        <v>1</v>
      </c>
    </row>
    <row r="4084" spans="1:9" ht="15">
      <c r="A4084" s="1" t="s">
        <v>9</v>
      </c>
      <c r="B4084" s="1" t="s">
        <v>2211</v>
      </c>
      <c r="C4084" s="1" t="s">
        <v>2239</v>
      </c>
      <c r="D4084" s="1" t="s">
        <v>703</v>
      </c>
      <c r="E4084" s="1">
        <v>8</v>
      </c>
      <c r="F4084" s="1">
        <v>619</v>
      </c>
      <c r="G4084" s="1" t="s">
        <v>1353</v>
      </c>
      <c r="H4084" s="1" t="s">
        <v>33</v>
      </c>
      <c r="I4084" s="1">
        <v>3</v>
      </c>
    </row>
    <row r="4085" spans="1:9" ht="15">
      <c r="A4085" s="1" t="s">
        <v>9</v>
      </c>
      <c r="B4085" s="1" t="s">
        <v>2211</v>
      </c>
      <c r="C4085" s="1" t="s">
        <v>2239</v>
      </c>
      <c r="D4085" s="1" t="s">
        <v>703</v>
      </c>
      <c r="E4085" s="1">
        <v>8</v>
      </c>
      <c r="F4085" s="1">
        <v>619</v>
      </c>
      <c r="G4085" s="1" t="s">
        <v>1353</v>
      </c>
      <c r="H4085" s="1" t="s">
        <v>12</v>
      </c>
      <c r="I4085" s="1">
        <v>2</v>
      </c>
    </row>
    <row r="4086" spans="1:9" ht="15">
      <c r="A4086" s="1" t="s">
        <v>9</v>
      </c>
      <c r="B4086" s="1" t="s">
        <v>2211</v>
      </c>
      <c r="C4086" s="1" t="s">
        <v>2239</v>
      </c>
      <c r="D4086" s="1" t="s">
        <v>703</v>
      </c>
      <c r="E4086" s="1">
        <v>8</v>
      </c>
      <c r="F4086" s="1">
        <v>620</v>
      </c>
      <c r="G4086" s="1" t="s">
        <v>2248</v>
      </c>
      <c r="H4086" s="1" t="s">
        <v>33</v>
      </c>
      <c r="I4086" s="1">
        <v>3</v>
      </c>
    </row>
    <row r="4087" spans="1:9" ht="15">
      <c r="A4087" s="1" t="s">
        <v>9</v>
      </c>
      <c r="B4087" s="1" t="s">
        <v>2211</v>
      </c>
      <c r="C4087" s="1" t="s">
        <v>2239</v>
      </c>
      <c r="D4087" s="1" t="s">
        <v>703</v>
      </c>
      <c r="E4087" s="1">
        <v>8</v>
      </c>
      <c r="F4087" s="1">
        <v>620</v>
      </c>
      <c r="G4087" s="1" t="s">
        <v>2248</v>
      </c>
      <c r="H4087" s="1" t="s">
        <v>12</v>
      </c>
      <c r="I4087" s="1">
        <v>1</v>
      </c>
    </row>
    <row r="4088" spans="1:9" ht="15">
      <c r="A4088" s="1" t="s">
        <v>9</v>
      </c>
      <c r="B4088" s="1" t="s">
        <v>2211</v>
      </c>
      <c r="C4088" s="1" t="s">
        <v>2239</v>
      </c>
      <c r="D4088" s="1" t="s">
        <v>703</v>
      </c>
      <c r="E4088" s="1">
        <v>8</v>
      </c>
      <c r="F4088" s="1">
        <v>37710</v>
      </c>
      <c r="G4088" s="1" t="s">
        <v>2249</v>
      </c>
      <c r="H4088" s="1" t="s">
        <v>14</v>
      </c>
      <c r="I4088" s="1">
        <v>1</v>
      </c>
    </row>
    <row r="4089" spans="1:9" ht="15">
      <c r="A4089" s="1" t="s">
        <v>9</v>
      </c>
      <c r="B4089" s="1" t="s">
        <v>2211</v>
      </c>
      <c r="C4089" s="1" t="s">
        <v>2239</v>
      </c>
      <c r="D4089" s="1" t="s">
        <v>703</v>
      </c>
      <c r="E4089" s="1">
        <v>8</v>
      </c>
      <c r="F4089" s="1">
        <v>37710</v>
      </c>
      <c r="G4089" s="1" t="s">
        <v>2249</v>
      </c>
      <c r="H4089" s="1" t="s">
        <v>105</v>
      </c>
      <c r="I4089" s="1">
        <v>1</v>
      </c>
    </row>
    <row r="4090" spans="1:9" ht="15">
      <c r="A4090" s="1" t="s">
        <v>9</v>
      </c>
      <c r="B4090" s="1" t="s">
        <v>2211</v>
      </c>
      <c r="C4090" s="1" t="s">
        <v>2239</v>
      </c>
      <c r="D4090" s="1" t="s">
        <v>703</v>
      </c>
      <c r="E4090" s="1">
        <v>8</v>
      </c>
      <c r="F4090" s="1">
        <v>37722</v>
      </c>
      <c r="G4090" s="1" t="s">
        <v>2250</v>
      </c>
      <c r="H4090" s="1" t="s">
        <v>33</v>
      </c>
      <c r="I4090" s="1">
        <v>6</v>
      </c>
    </row>
    <row r="4091" spans="1:9" ht="15">
      <c r="A4091" s="1" t="s">
        <v>9</v>
      </c>
      <c r="B4091" s="1" t="s">
        <v>2211</v>
      </c>
      <c r="C4091" s="1" t="s">
        <v>2239</v>
      </c>
      <c r="D4091" s="1" t="s">
        <v>703</v>
      </c>
      <c r="E4091" s="1">
        <v>8</v>
      </c>
      <c r="F4091" s="1">
        <v>37722</v>
      </c>
      <c r="G4091" s="1" t="s">
        <v>2250</v>
      </c>
      <c r="H4091" s="1" t="s">
        <v>35</v>
      </c>
      <c r="I4091" s="1">
        <v>1</v>
      </c>
    </row>
    <row r="4092" spans="1:9" ht="15">
      <c r="A4092" s="1" t="s">
        <v>9</v>
      </c>
      <c r="B4092" s="1" t="s">
        <v>2211</v>
      </c>
      <c r="C4092" s="1" t="s">
        <v>2239</v>
      </c>
      <c r="D4092" s="1" t="s">
        <v>703</v>
      </c>
      <c r="E4092" s="1">
        <v>8</v>
      </c>
      <c r="F4092" s="1">
        <v>37722</v>
      </c>
      <c r="G4092" s="1" t="s">
        <v>2250</v>
      </c>
      <c r="H4092" s="1" t="s">
        <v>51</v>
      </c>
      <c r="I4092" s="1">
        <v>1</v>
      </c>
    </row>
    <row r="4093" spans="1:9" ht="15">
      <c r="A4093" s="1" t="s">
        <v>9</v>
      </c>
      <c r="B4093" s="1" t="s">
        <v>2211</v>
      </c>
      <c r="C4093" s="1" t="s">
        <v>2239</v>
      </c>
      <c r="D4093" s="1" t="s">
        <v>703</v>
      </c>
      <c r="E4093" s="1">
        <v>8</v>
      </c>
      <c r="F4093" s="1">
        <v>40460</v>
      </c>
      <c r="G4093" s="1" t="s">
        <v>2251</v>
      </c>
      <c r="H4093" s="1" t="s">
        <v>33</v>
      </c>
      <c r="I4093" s="1">
        <v>1</v>
      </c>
    </row>
    <row r="4094" spans="1:9" ht="15">
      <c r="A4094" s="1" t="s">
        <v>9</v>
      </c>
      <c r="B4094" s="1" t="s">
        <v>2211</v>
      </c>
      <c r="C4094" s="1" t="s">
        <v>2239</v>
      </c>
      <c r="D4094" s="1" t="s">
        <v>703</v>
      </c>
      <c r="E4094" s="1">
        <v>8</v>
      </c>
      <c r="F4094" s="1">
        <v>46218</v>
      </c>
      <c r="G4094" s="1" t="s">
        <v>2252</v>
      </c>
      <c r="H4094" s="1" t="s">
        <v>30</v>
      </c>
      <c r="I4094" s="1">
        <v>1</v>
      </c>
    </row>
    <row r="4095" spans="1:9" ht="15">
      <c r="A4095" s="1" t="s">
        <v>9</v>
      </c>
      <c r="B4095" s="1" t="s">
        <v>2211</v>
      </c>
      <c r="C4095" s="1" t="s">
        <v>2239</v>
      </c>
      <c r="D4095" s="1" t="s">
        <v>703</v>
      </c>
      <c r="E4095" s="1">
        <v>8</v>
      </c>
      <c r="F4095" s="1">
        <v>46218</v>
      </c>
      <c r="G4095" s="1" t="s">
        <v>2252</v>
      </c>
      <c r="H4095" s="1" t="s">
        <v>12</v>
      </c>
      <c r="I4095" s="1">
        <v>1</v>
      </c>
    </row>
    <row r="4096" spans="1:9" ht="15">
      <c r="A4096" s="1" t="s">
        <v>9</v>
      </c>
      <c r="B4096" s="1" t="s">
        <v>2211</v>
      </c>
      <c r="C4096" s="1" t="s">
        <v>2239</v>
      </c>
      <c r="D4096" s="1" t="s">
        <v>703</v>
      </c>
      <c r="E4096" s="1">
        <v>8</v>
      </c>
      <c r="F4096" s="1">
        <v>48598</v>
      </c>
      <c r="G4096" s="1" t="s">
        <v>2253</v>
      </c>
      <c r="H4096" s="1" t="s">
        <v>33</v>
      </c>
      <c r="I4096" s="1">
        <v>2</v>
      </c>
    </row>
    <row r="4097" spans="1:9" ht="15">
      <c r="A4097" s="1" t="s">
        <v>9</v>
      </c>
      <c r="B4097" s="1" t="s">
        <v>2211</v>
      </c>
      <c r="C4097" s="1" t="s">
        <v>2254</v>
      </c>
      <c r="D4097" s="1" t="s">
        <v>703</v>
      </c>
      <c r="E4097" s="1">
        <v>8</v>
      </c>
      <c r="F4097" s="1">
        <v>164</v>
      </c>
      <c r="G4097" s="1" t="s">
        <v>2255</v>
      </c>
      <c r="H4097" s="1" t="s">
        <v>34</v>
      </c>
      <c r="I4097" s="1">
        <v>2</v>
      </c>
    </row>
    <row r="4098" spans="1:9" ht="15">
      <c r="A4098" s="1" t="s">
        <v>9</v>
      </c>
      <c r="B4098" s="1" t="s">
        <v>2211</v>
      </c>
      <c r="C4098" s="1" t="s">
        <v>2254</v>
      </c>
      <c r="D4098" s="1" t="s">
        <v>703</v>
      </c>
      <c r="E4098" s="1">
        <v>8</v>
      </c>
      <c r="F4098" s="1">
        <v>188</v>
      </c>
      <c r="G4098" s="1" t="s">
        <v>2256</v>
      </c>
      <c r="H4098" s="1" t="s">
        <v>134</v>
      </c>
      <c r="I4098" s="1">
        <v>1</v>
      </c>
    </row>
    <row r="4099" spans="1:9" ht="15">
      <c r="A4099" s="1" t="s">
        <v>9</v>
      </c>
      <c r="B4099" s="1" t="s">
        <v>2211</v>
      </c>
      <c r="C4099" s="1" t="s">
        <v>2257</v>
      </c>
      <c r="D4099" s="1" t="s">
        <v>703</v>
      </c>
      <c r="E4099" s="1">
        <v>8</v>
      </c>
      <c r="F4099" s="1">
        <v>115</v>
      </c>
      <c r="G4099" s="1" t="s">
        <v>2258</v>
      </c>
      <c r="H4099" s="1" t="s">
        <v>12</v>
      </c>
      <c r="I4099" s="1">
        <v>1</v>
      </c>
    </row>
    <row r="4100" spans="1:9" ht="15">
      <c r="A4100" s="1" t="s">
        <v>9</v>
      </c>
      <c r="B4100" s="1" t="s">
        <v>2211</v>
      </c>
      <c r="C4100" s="1" t="s">
        <v>2257</v>
      </c>
      <c r="D4100" s="1" t="s">
        <v>703</v>
      </c>
      <c r="E4100" s="1">
        <v>8</v>
      </c>
      <c r="F4100" s="1">
        <v>243</v>
      </c>
      <c r="G4100" s="1" t="s">
        <v>2259</v>
      </c>
      <c r="H4100" s="1" t="s">
        <v>33</v>
      </c>
      <c r="I4100" s="1">
        <v>2</v>
      </c>
    </row>
    <row r="4101" spans="1:9" ht="15">
      <c r="A4101" s="1" t="s">
        <v>9</v>
      </c>
      <c r="B4101" s="1" t="s">
        <v>2211</v>
      </c>
      <c r="C4101" s="1" t="s">
        <v>2257</v>
      </c>
      <c r="D4101" s="1" t="s">
        <v>703</v>
      </c>
      <c r="E4101" s="1">
        <v>8</v>
      </c>
      <c r="F4101" s="1">
        <v>243</v>
      </c>
      <c r="G4101" s="1" t="s">
        <v>2259</v>
      </c>
      <c r="H4101" s="1" t="s">
        <v>12</v>
      </c>
      <c r="I4101" s="1">
        <v>1</v>
      </c>
    </row>
    <row r="4102" spans="1:9" ht="15">
      <c r="A4102" s="1" t="s">
        <v>9</v>
      </c>
      <c r="B4102" s="1" t="s">
        <v>2211</v>
      </c>
      <c r="C4102" s="1" t="s">
        <v>2257</v>
      </c>
      <c r="D4102" s="1" t="s">
        <v>703</v>
      </c>
      <c r="E4102" s="1">
        <v>8</v>
      </c>
      <c r="F4102" s="1">
        <v>280</v>
      </c>
      <c r="G4102" s="1" t="s">
        <v>2260</v>
      </c>
      <c r="H4102" s="1" t="s">
        <v>33</v>
      </c>
      <c r="I4102" s="1">
        <v>1</v>
      </c>
    </row>
    <row r="4103" spans="1:9" ht="15">
      <c r="A4103" s="1" t="s">
        <v>9</v>
      </c>
      <c r="B4103" s="1" t="s">
        <v>2211</v>
      </c>
      <c r="C4103" s="1" t="s">
        <v>2257</v>
      </c>
      <c r="D4103" s="1" t="s">
        <v>703</v>
      </c>
      <c r="E4103" s="1">
        <v>8</v>
      </c>
      <c r="F4103" s="1">
        <v>280</v>
      </c>
      <c r="G4103" s="1" t="s">
        <v>2260</v>
      </c>
      <c r="H4103" s="1" t="s">
        <v>14</v>
      </c>
      <c r="I4103" s="1">
        <v>1</v>
      </c>
    </row>
    <row r="4104" spans="1:9" ht="15">
      <c r="A4104" s="1" t="s">
        <v>9</v>
      </c>
      <c r="B4104" s="1" t="s">
        <v>2211</v>
      </c>
      <c r="C4104" s="1" t="s">
        <v>2257</v>
      </c>
      <c r="D4104" s="1" t="s">
        <v>703</v>
      </c>
      <c r="E4104" s="1">
        <v>8</v>
      </c>
      <c r="F4104" s="1">
        <v>280</v>
      </c>
      <c r="G4104" s="1" t="s">
        <v>2260</v>
      </c>
      <c r="H4104" s="1" t="s">
        <v>12</v>
      </c>
      <c r="I4104" s="1">
        <v>5</v>
      </c>
    </row>
    <row r="4105" spans="1:9" ht="15">
      <c r="A4105" s="1" t="s">
        <v>9</v>
      </c>
      <c r="B4105" s="1" t="s">
        <v>2211</v>
      </c>
      <c r="C4105" s="1" t="s">
        <v>2257</v>
      </c>
      <c r="D4105" s="1" t="s">
        <v>703</v>
      </c>
      <c r="E4105" s="1">
        <v>8</v>
      </c>
      <c r="F4105" s="1">
        <v>37692</v>
      </c>
      <c r="G4105" s="1" t="s">
        <v>2261</v>
      </c>
      <c r="H4105" s="1" t="s">
        <v>53</v>
      </c>
      <c r="I4105" s="1">
        <v>1</v>
      </c>
    </row>
    <row r="4106" spans="1:9" ht="15">
      <c r="A4106" s="1" t="s">
        <v>9</v>
      </c>
      <c r="B4106" s="1" t="s">
        <v>2211</v>
      </c>
      <c r="C4106" s="1" t="s">
        <v>2257</v>
      </c>
      <c r="D4106" s="1" t="s">
        <v>703</v>
      </c>
      <c r="E4106" s="1">
        <v>8</v>
      </c>
      <c r="F4106" s="1">
        <v>37692</v>
      </c>
      <c r="G4106" s="1" t="s">
        <v>2261</v>
      </c>
      <c r="H4106" s="1" t="s">
        <v>12</v>
      </c>
      <c r="I4106" s="1">
        <v>2</v>
      </c>
    </row>
    <row r="4107" spans="1:9" ht="15">
      <c r="A4107" s="1" t="s">
        <v>9</v>
      </c>
      <c r="B4107" s="1" t="s">
        <v>2211</v>
      </c>
      <c r="C4107" s="1" t="s">
        <v>2257</v>
      </c>
      <c r="D4107" s="1" t="s">
        <v>703</v>
      </c>
      <c r="E4107" s="1">
        <v>8</v>
      </c>
      <c r="F4107" s="1">
        <v>38097</v>
      </c>
      <c r="G4107" s="1" t="s">
        <v>2262</v>
      </c>
      <c r="H4107" s="1" t="s">
        <v>56</v>
      </c>
      <c r="I4107" s="1">
        <v>1</v>
      </c>
    </row>
    <row r="4108" spans="1:9" ht="15">
      <c r="A4108" s="1" t="s">
        <v>9</v>
      </c>
      <c r="B4108" s="1" t="s">
        <v>2211</v>
      </c>
      <c r="C4108" s="1" t="s">
        <v>2257</v>
      </c>
      <c r="D4108" s="1" t="s">
        <v>703</v>
      </c>
      <c r="E4108" s="1">
        <v>8</v>
      </c>
      <c r="F4108" s="1">
        <v>38097</v>
      </c>
      <c r="G4108" s="1" t="s">
        <v>2262</v>
      </c>
      <c r="H4108" s="1" t="s">
        <v>33</v>
      </c>
      <c r="I4108" s="1">
        <v>4</v>
      </c>
    </row>
    <row r="4109" spans="1:9" ht="15">
      <c r="A4109" s="1" t="s">
        <v>9</v>
      </c>
      <c r="B4109" s="1" t="s">
        <v>2211</v>
      </c>
      <c r="C4109" s="1" t="s">
        <v>2257</v>
      </c>
      <c r="D4109" s="1" t="s">
        <v>703</v>
      </c>
      <c r="E4109" s="1">
        <v>8</v>
      </c>
      <c r="F4109" s="1">
        <v>38097</v>
      </c>
      <c r="G4109" s="1" t="s">
        <v>2262</v>
      </c>
      <c r="H4109" s="1" t="s">
        <v>34</v>
      </c>
      <c r="I4109" s="1">
        <v>2</v>
      </c>
    </row>
    <row r="4110" spans="1:9" ht="15">
      <c r="A4110" s="1" t="s">
        <v>9</v>
      </c>
      <c r="B4110" s="1" t="s">
        <v>2211</v>
      </c>
      <c r="C4110" s="1" t="s">
        <v>2257</v>
      </c>
      <c r="D4110" s="1" t="s">
        <v>703</v>
      </c>
      <c r="E4110" s="1">
        <v>8</v>
      </c>
      <c r="F4110" s="1">
        <v>38097</v>
      </c>
      <c r="G4110" s="1" t="s">
        <v>2262</v>
      </c>
      <c r="H4110" s="1" t="s">
        <v>12</v>
      </c>
      <c r="I4110" s="1">
        <v>1</v>
      </c>
    </row>
    <row r="4111" spans="1:9" ht="15">
      <c r="A4111" s="1" t="s">
        <v>9</v>
      </c>
      <c r="B4111" s="1" t="s">
        <v>2211</v>
      </c>
      <c r="C4111" s="1" t="s">
        <v>2257</v>
      </c>
      <c r="D4111" s="1" t="s">
        <v>703</v>
      </c>
      <c r="E4111" s="1">
        <v>8</v>
      </c>
      <c r="F4111" s="1">
        <v>46255</v>
      </c>
      <c r="G4111" s="1" t="s">
        <v>2263</v>
      </c>
      <c r="H4111" s="1" t="s">
        <v>226</v>
      </c>
      <c r="I4111" s="1">
        <v>1</v>
      </c>
    </row>
    <row r="4112" spans="1:9" ht="15">
      <c r="A4112" s="1" t="s">
        <v>9</v>
      </c>
      <c r="B4112" s="1" t="s">
        <v>2211</v>
      </c>
      <c r="C4112" s="1" t="s">
        <v>2257</v>
      </c>
      <c r="D4112" s="1" t="s">
        <v>703</v>
      </c>
      <c r="E4112" s="1">
        <v>8</v>
      </c>
      <c r="F4112" s="1">
        <v>130321</v>
      </c>
      <c r="G4112" s="1" t="s">
        <v>2264</v>
      </c>
      <c r="H4112" s="1" t="s">
        <v>123</v>
      </c>
      <c r="I4112" s="1">
        <v>1</v>
      </c>
    </row>
    <row r="4113" spans="1:9" ht="15">
      <c r="A4113" s="1" t="s">
        <v>9</v>
      </c>
      <c r="B4113" s="1" t="s">
        <v>2211</v>
      </c>
      <c r="C4113" s="1" t="s">
        <v>2257</v>
      </c>
      <c r="D4113" s="1" t="s">
        <v>703</v>
      </c>
      <c r="E4113" s="1">
        <v>8</v>
      </c>
      <c r="F4113" s="1">
        <v>130321</v>
      </c>
      <c r="G4113" s="1" t="s">
        <v>2264</v>
      </c>
      <c r="H4113" s="1" t="s">
        <v>12</v>
      </c>
      <c r="I4113" s="1">
        <v>1</v>
      </c>
    </row>
    <row r="4114" spans="1:9" ht="15">
      <c r="A4114" s="1" t="s">
        <v>9</v>
      </c>
      <c r="B4114" s="1" t="s">
        <v>2211</v>
      </c>
      <c r="C4114" s="1" t="s">
        <v>2257</v>
      </c>
      <c r="D4114" s="1" t="s">
        <v>703</v>
      </c>
      <c r="E4114" s="1">
        <v>8</v>
      </c>
      <c r="F4114" s="1">
        <v>290543</v>
      </c>
      <c r="G4114" s="1" t="s">
        <v>2265</v>
      </c>
      <c r="H4114" s="1" t="s">
        <v>33</v>
      </c>
      <c r="I4114" s="1">
        <v>3</v>
      </c>
    </row>
    <row r="4115" spans="1:9" ht="15">
      <c r="A4115" s="1" t="s">
        <v>9</v>
      </c>
      <c r="B4115" s="1" t="s">
        <v>2211</v>
      </c>
      <c r="C4115" s="1" t="s">
        <v>2257</v>
      </c>
      <c r="D4115" s="1" t="s">
        <v>703</v>
      </c>
      <c r="E4115" s="1">
        <v>8</v>
      </c>
      <c r="F4115" s="1">
        <v>290543</v>
      </c>
      <c r="G4115" s="1" t="s">
        <v>2265</v>
      </c>
      <c r="H4115" s="1" t="s">
        <v>83</v>
      </c>
      <c r="I4115" s="1">
        <v>1</v>
      </c>
    </row>
    <row r="4116" spans="1:9" ht="15">
      <c r="A4116" s="1" t="s">
        <v>9</v>
      </c>
      <c r="B4116" s="1" t="s">
        <v>2211</v>
      </c>
      <c r="C4116" s="1" t="s">
        <v>2257</v>
      </c>
      <c r="D4116" s="1" t="s">
        <v>703</v>
      </c>
      <c r="E4116" s="1">
        <v>8</v>
      </c>
      <c r="F4116" s="1">
        <v>290543</v>
      </c>
      <c r="G4116" s="1" t="s">
        <v>2265</v>
      </c>
      <c r="H4116" s="1" t="s">
        <v>12</v>
      </c>
      <c r="I4116" s="1">
        <v>1</v>
      </c>
    </row>
    <row r="4117" spans="1:9" ht="15">
      <c r="A4117" s="1" t="s">
        <v>9</v>
      </c>
      <c r="B4117" s="1" t="s">
        <v>2211</v>
      </c>
      <c r="C4117" s="1" t="s">
        <v>2257</v>
      </c>
      <c r="D4117" s="1" t="s">
        <v>703</v>
      </c>
      <c r="E4117" s="1">
        <v>8</v>
      </c>
      <c r="F4117" s="1">
        <v>904247</v>
      </c>
      <c r="G4117" s="1" t="s">
        <v>2266</v>
      </c>
      <c r="H4117" s="1" t="s">
        <v>33</v>
      </c>
      <c r="I4117" s="1">
        <v>4</v>
      </c>
    </row>
    <row r="4118" spans="1:9" ht="15">
      <c r="A4118" s="1" t="s">
        <v>9</v>
      </c>
      <c r="B4118" s="1" t="s">
        <v>2211</v>
      </c>
      <c r="C4118" s="1" t="s">
        <v>2257</v>
      </c>
      <c r="D4118" s="1" t="s">
        <v>703</v>
      </c>
      <c r="E4118" s="1">
        <v>8</v>
      </c>
      <c r="F4118" s="1">
        <v>904247</v>
      </c>
      <c r="G4118" s="1" t="s">
        <v>2266</v>
      </c>
      <c r="H4118" s="1" t="s">
        <v>431</v>
      </c>
      <c r="I4118" s="1">
        <v>1</v>
      </c>
    </row>
    <row r="4119" spans="1:9" ht="15">
      <c r="A4119" s="1" t="s">
        <v>9</v>
      </c>
      <c r="B4119" s="1" t="s">
        <v>2211</v>
      </c>
      <c r="C4119" s="1" t="s">
        <v>2257</v>
      </c>
      <c r="D4119" s="1" t="s">
        <v>703</v>
      </c>
      <c r="E4119" s="1">
        <v>8</v>
      </c>
      <c r="F4119" s="1">
        <v>907108</v>
      </c>
      <c r="G4119" s="1" t="s">
        <v>2267</v>
      </c>
      <c r="H4119" s="1" t="s">
        <v>33</v>
      </c>
      <c r="I4119" s="1">
        <v>4</v>
      </c>
    </row>
    <row r="4120" spans="1:9" ht="15">
      <c r="A4120" s="1" t="s">
        <v>9</v>
      </c>
      <c r="B4120" s="1" t="s">
        <v>2211</v>
      </c>
      <c r="C4120" s="1" t="s">
        <v>2257</v>
      </c>
      <c r="D4120" s="1" t="s">
        <v>703</v>
      </c>
      <c r="E4120" s="1">
        <v>8</v>
      </c>
      <c r="F4120" s="1">
        <v>907108</v>
      </c>
      <c r="G4120" s="1" t="s">
        <v>2267</v>
      </c>
      <c r="H4120" s="1" t="s">
        <v>34</v>
      </c>
      <c r="I4120" s="1">
        <v>1</v>
      </c>
    </row>
    <row r="4121" spans="1:9" ht="15">
      <c r="A4121" s="1" t="s">
        <v>9</v>
      </c>
      <c r="B4121" s="1" t="s">
        <v>2211</v>
      </c>
      <c r="C4121" s="1" t="s">
        <v>2257</v>
      </c>
      <c r="D4121" s="1" t="s">
        <v>703</v>
      </c>
      <c r="E4121" s="1">
        <v>8</v>
      </c>
      <c r="F4121" s="1">
        <v>907108</v>
      </c>
      <c r="G4121" s="1" t="s">
        <v>2267</v>
      </c>
      <c r="H4121" s="1" t="s">
        <v>51</v>
      </c>
      <c r="I4121" s="1">
        <v>1</v>
      </c>
    </row>
    <row r="4122" spans="1:9" ht="15">
      <c r="A4122" s="1" t="s">
        <v>9</v>
      </c>
      <c r="B4122" s="1" t="s">
        <v>2211</v>
      </c>
      <c r="C4122" s="1" t="s">
        <v>2257</v>
      </c>
      <c r="D4122" s="1" t="s">
        <v>703</v>
      </c>
      <c r="E4122" s="1">
        <v>8</v>
      </c>
      <c r="F4122" s="1">
        <v>907108</v>
      </c>
      <c r="G4122" s="1" t="s">
        <v>2267</v>
      </c>
      <c r="H4122" s="1" t="s">
        <v>12</v>
      </c>
      <c r="I4122" s="1">
        <v>1</v>
      </c>
    </row>
    <row r="4123" spans="1:9" ht="15">
      <c r="A4123" s="1" t="s">
        <v>9</v>
      </c>
      <c r="B4123" s="1" t="s">
        <v>2211</v>
      </c>
      <c r="C4123" s="1" t="s">
        <v>2257</v>
      </c>
      <c r="D4123" s="1" t="s">
        <v>703</v>
      </c>
      <c r="E4123" s="1">
        <v>8</v>
      </c>
      <c r="F4123" s="1">
        <v>910296</v>
      </c>
      <c r="G4123" s="1" t="s">
        <v>2268</v>
      </c>
      <c r="H4123" s="1" t="s">
        <v>33</v>
      </c>
      <c r="I4123" s="1">
        <v>2</v>
      </c>
    </row>
    <row r="4124" spans="1:9" ht="15">
      <c r="A4124" s="1" t="s">
        <v>9</v>
      </c>
      <c r="B4124" s="1" t="s">
        <v>2211</v>
      </c>
      <c r="C4124" s="1" t="s">
        <v>2257</v>
      </c>
      <c r="D4124" s="1" t="s">
        <v>703</v>
      </c>
      <c r="E4124" s="1">
        <v>8</v>
      </c>
      <c r="F4124" s="1">
        <v>910296</v>
      </c>
      <c r="G4124" s="1" t="s">
        <v>2268</v>
      </c>
      <c r="H4124" s="1" t="s">
        <v>12</v>
      </c>
      <c r="I4124" s="1">
        <v>2</v>
      </c>
    </row>
    <row r="4125" spans="1:9" ht="15">
      <c r="A4125" s="1" t="s">
        <v>9</v>
      </c>
      <c r="B4125" s="1" t="s">
        <v>2211</v>
      </c>
      <c r="C4125" s="1" t="s">
        <v>2257</v>
      </c>
      <c r="D4125" s="1" t="s">
        <v>703</v>
      </c>
      <c r="E4125" s="1">
        <v>8</v>
      </c>
      <c r="F4125" s="1">
        <v>922249</v>
      </c>
      <c r="G4125" s="1" t="s">
        <v>2269</v>
      </c>
      <c r="H4125" s="1" t="s">
        <v>33</v>
      </c>
      <c r="I4125" s="1">
        <v>1</v>
      </c>
    </row>
    <row r="4126" spans="1:9" ht="15">
      <c r="A4126" s="1" t="s">
        <v>9</v>
      </c>
      <c r="B4126" s="1" t="s">
        <v>2211</v>
      </c>
      <c r="C4126" s="1" t="s">
        <v>2257</v>
      </c>
      <c r="D4126" s="1" t="s">
        <v>703</v>
      </c>
      <c r="E4126" s="1">
        <v>8</v>
      </c>
      <c r="F4126" s="1">
        <v>922249</v>
      </c>
      <c r="G4126" s="1" t="s">
        <v>2269</v>
      </c>
      <c r="H4126" s="1" t="s">
        <v>12</v>
      </c>
      <c r="I4126" s="1">
        <v>1</v>
      </c>
    </row>
    <row r="4127" spans="1:9" ht="15">
      <c r="A4127" s="1" t="s">
        <v>9</v>
      </c>
      <c r="B4127" s="1" t="s">
        <v>2211</v>
      </c>
      <c r="C4127" s="1" t="s">
        <v>2257</v>
      </c>
      <c r="D4127" s="1" t="s">
        <v>703</v>
      </c>
      <c r="E4127" s="1">
        <v>8</v>
      </c>
      <c r="F4127" s="1">
        <v>924748</v>
      </c>
      <c r="G4127" s="1" t="s">
        <v>2270</v>
      </c>
      <c r="H4127" s="1" t="s">
        <v>12</v>
      </c>
      <c r="I4127" s="1">
        <v>1</v>
      </c>
    </row>
    <row r="4128" spans="1:9" ht="15">
      <c r="A4128" s="1" t="s">
        <v>9</v>
      </c>
      <c r="B4128" s="1" t="s">
        <v>2211</v>
      </c>
      <c r="C4128" s="1" t="s">
        <v>2257</v>
      </c>
      <c r="D4128" s="1" t="s">
        <v>703</v>
      </c>
      <c r="E4128" s="1">
        <v>8</v>
      </c>
      <c r="F4128" s="1">
        <v>924763</v>
      </c>
      <c r="G4128" s="1" t="s">
        <v>2271</v>
      </c>
      <c r="H4128" s="1" t="s">
        <v>220</v>
      </c>
      <c r="I4128" s="1">
        <v>1</v>
      </c>
    </row>
    <row r="4129" spans="1:9" ht="15">
      <c r="A4129" s="1" t="s">
        <v>9</v>
      </c>
      <c r="B4129" s="1" t="s">
        <v>2211</v>
      </c>
      <c r="C4129" s="1" t="s">
        <v>2257</v>
      </c>
      <c r="D4129" s="1" t="s">
        <v>703</v>
      </c>
      <c r="E4129" s="1">
        <v>8</v>
      </c>
      <c r="F4129" s="1">
        <v>924763</v>
      </c>
      <c r="G4129" s="1" t="s">
        <v>2271</v>
      </c>
      <c r="H4129" s="1" t="s">
        <v>51</v>
      </c>
      <c r="I4129" s="1">
        <v>1</v>
      </c>
    </row>
    <row r="4130" spans="1:9" ht="15">
      <c r="A4130" s="1" t="s">
        <v>9</v>
      </c>
      <c r="B4130" s="1" t="s">
        <v>2211</v>
      </c>
      <c r="C4130" s="1" t="s">
        <v>2257</v>
      </c>
      <c r="D4130" s="1" t="s">
        <v>703</v>
      </c>
      <c r="E4130" s="1">
        <v>8</v>
      </c>
      <c r="F4130" s="1">
        <v>924763</v>
      </c>
      <c r="G4130" s="1" t="s">
        <v>2271</v>
      </c>
      <c r="H4130" s="1" t="s">
        <v>12</v>
      </c>
      <c r="I4130" s="1">
        <v>1</v>
      </c>
    </row>
    <row r="4131" spans="1:9" ht="15">
      <c r="A4131" s="1" t="s">
        <v>9</v>
      </c>
      <c r="B4131" s="1" t="s">
        <v>2211</v>
      </c>
      <c r="C4131" s="1" t="s">
        <v>2272</v>
      </c>
      <c r="D4131" s="1" t="s">
        <v>703</v>
      </c>
      <c r="E4131" s="1">
        <v>8</v>
      </c>
      <c r="F4131" s="1">
        <v>24</v>
      </c>
      <c r="G4131" s="1" t="s">
        <v>2273</v>
      </c>
      <c r="H4131" s="1" t="s">
        <v>33</v>
      </c>
      <c r="I4131" s="1">
        <v>4</v>
      </c>
    </row>
    <row r="4132" spans="1:9" ht="15">
      <c r="A4132" s="1" t="s">
        <v>9</v>
      </c>
      <c r="B4132" s="1" t="s">
        <v>2211</v>
      </c>
      <c r="C4132" s="1" t="s">
        <v>2272</v>
      </c>
      <c r="D4132" s="1" t="s">
        <v>703</v>
      </c>
      <c r="E4132" s="1">
        <v>8</v>
      </c>
      <c r="F4132" s="1">
        <v>24</v>
      </c>
      <c r="G4132" s="1" t="s">
        <v>2273</v>
      </c>
      <c r="H4132" s="1" t="s">
        <v>34</v>
      </c>
      <c r="I4132" s="1">
        <v>8</v>
      </c>
    </row>
    <row r="4133" spans="1:9" ht="15">
      <c r="A4133" s="1" t="s">
        <v>9</v>
      </c>
      <c r="B4133" s="1" t="s">
        <v>2211</v>
      </c>
      <c r="C4133" s="1" t="s">
        <v>2272</v>
      </c>
      <c r="D4133" s="1" t="s">
        <v>703</v>
      </c>
      <c r="E4133" s="1">
        <v>8</v>
      </c>
      <c r="F4133" s="1">
        <v>24</v>
      </c>
      <c r="G4133" s="1" t="s">
        <v>2273</v>
      </c>
      <c r="H4133" s="1" t="s">
        <v>12</v>
      </c>
      <c r="I4133" s="1">
        <v>2</v>
      </c>
    </row>
    <row r="4134" spans="1:9" ht="15">
      <c r="A4134" s="1" t="s">
        <v>9</v>
      </c>
      <c r="B4134" s="1" t="s">
        <v>2211</v>
      </c>
      <c r="C4134" s="1" t="s">
        <v>2272</v>
      </c>
      <c r="D4134" s="1" t="s">
        <v>703</v>
      </c>
      <c r="E4134" s="1">
        <v>8</v>
      </c>
      <c r="F4134" s="1">
        <v>61</v>
      </c>
      <c r="G4134" s="1" t="s">
        <v>2274</v>
      </c>
      <c r="H4134" s="1" t="s">
        <v>33</v>
      </c>
      <c r="I4134" s="1">
        <v>4</v>
      </c>
    </row>
    <row r="4135" spans="1:9" ht="15">
      <c r="A4135" s="1" t="s">
        <v>9</v>
      </c>
      <c r="B4135" s="1" t="s">
        <v>2211</v>
      </c>
      <c r="C4135" s="1" t="s">
        <v>2272</v>
      </c>
      <c r="D4135" s="1" t="s">
        <v>703</v>
      </c>
      <c r="E4135" s="1">
        <v>8</v>
      </c>
      <c r="F4135" s="1">
        <v>61</v>
      </c>
      <c r="G4135" s="1" t="s">
        <v>2274</v>
      </c>
      <c r="H4135" s="1" t="s">
        <v>34</v>
      </c>
      <c r="I4135" s="1">
        <v>2</v>
      </c>
    </row>
    <row r="4136" spans="1:9" ht="15">
      <c r="A4136" s="1" t="s">
        <v>9</v>
      </c>
      <c r="B4136" s="1" t="s">
        <v>2211</v>
      </c>
      <c r="C4136" s="1" t="s">
        <v>2272</v>
      </c>
      <c r="D4136" s="1" t="s">
        <v>703</v>
      </c>
      <c r="E4136" s="1">
        <v>8</v>
      </c>
      <c r="F4136" s="1">
        <v>61</v>
      </c>
      <c r="G4136" s="1" t="s">
        <v>2274</v>
      </c>
      <c r="H4136" s="1" t="s">
        <v>12</v>
      </c>
      <c r="I4136" s="1">
        <v>3</v>
      </c>
    </row>
    <row r="4137" spans="1:9" ht="15">
      <c r="A4137" s="1" t="s">
        <v>9</v>
      </c>
      <c r="B4137" s="1" t="s">
        <v>2211</v>
      </c>
      <c r="C4137" s="1" t="s">
        <v>2272</v>
      </c>
      <c r="D4137" s="1" t="s">
        <v>703</v>
      </c>
      <c r="E4137" s="1">
        <v>8</v>
      </c>
      <c r="F4137" s="1">
        <v>36456</v>
      </c>
      <c r="G4137" s="1" t="s">
        <v>2275</v>
      </c>
      <c r="H4137" s="1" t="s">
        <v>33</v>
      </c>
      <c r="I4137" s="1">
        <v>4</v>
      </c>
    </row>
    <row r="4138" spans="1:9" ht="15">
      <c r="A4138" s="1" t="s">
        <v>9</v>
      </c>
      <c r="B4138" s="1" t="s">
        <v>2211</v>
      </c>
      <c r="C4138" s="1" t="s">
        <v>2272</v>
      </c>
      <c r="D4138" s="1" t="s">
        <v>703</v>
      </c>
      <c r="E4138" s="1">
        <v>8</v>
      </c>
      <c r="F4138" s="1">
        <v>36959</v>
      </c>
      <c r="G4138" s="1" t="s">
        <v>2276</v>
      </c>
      <c r="H4138" s="1" t="s">
        <v>33</v>
      </c>
      <c r="I4138" s="1">
        <v>2</v>
      </c>
    </row>
    <row r="4139" spans="1:9" ht="15">
      <c r="A4139" s="1" t="s">
        <v>9</v>
      </c>
      <c r="B4139" s="1" t="s">
        <v>2211</v>
      </c>
      <c r="C4139" s="1" t="s">
        <v>2272</v>
      </c>
      <c r="D4139" s="1" t="s">
        <v>703</v>
      </c>
      <c r="E4139" s="1">
        <v>8</v>
      </c>
      <c r="F4139" s="1">
        <v>36959</v>
      </c>
      <c r="G4139" s="1" t="s">
        <v>2276</v>
      </c>
      <c r="H4139" s="1" t="s">
        <v>34</v>
      </c>
      <c r="I4139" s="1">
        <v>8</v>
      </c>
    </row>
    <row r="4140" spans="1:9" ht="15">
      <c r="A4140" s="1" t="s">
        <v>9</v>
      </c>
      <c r="B4140" s="1" t="s">
        <v>2211</v>
      </c>
      <c r="C4140" s="1" t="s">
        <v>2272</v>
      </c>
      <c r="D4140" s="1" t="s">
        <v>703</v>
      </c>
      <c r="E4140" s="1">
        <v>8</v>
      </c>
      <c r="F4140" s="1">
        <v>36959</v>
      </c>
      <c r="G4140" s="1" t="s">
        <v>2276</v>
      </c>
      <c r="H4140" s="1" t="s">
        <v>12</v>
      </c>
      <c r="I4140" s="1">
        <v>1</v>
      </c>
    </row>
    <row r="4141" spans="1:9" ht="15">
      <c r="A4141" s="1" t="s">
        <v>9</v>
      </c>
      <c r="B4141" s="1" t="s">
        <v>2211</v>
      </c>
      <c r="C4141" s="1" t="s">
        <v>2272</v>
      </c>
      <c r="D4141" s="1" t="s">
        <v>703</v>
      </c>
      <c r="E4141" s="1">
        <v>8</v>
      </c>
      <c r="F4141" s="1">
        <v>924726</v>
      </c>
      <c r="G4141" s="1" t="s">
        <v>2277</v>
      </c>
      <c r="H4141" s="1" t="s">
        <v>33</v>
      </c>
      <c r="I4141" s="1">
        <v>6</v>
      </c>
    </row>
    <row r="4142" spans="1:9" ht="15">
      <c r="A4142" s="1" t="s">
        <v>9</v>
      </c>
      <c r="B4142" s="1" t="s">
        <v>2211</v>
      </c>
      <c r="C4142" s="1" t="s">
        <v>2272</v>
      </c>
      <c r="D4142" s="1" t="s">
        <v>703</v>
      </c>
      <c r="E4142" s="1">
        <v>8</v>
      </c>
      <c r="F4142" s="1">
        <v>925500</v>
      </c>
      <c r="G4142" s="1" t="s">
        <v>2278</v>
      </c>
      <c r="H4142" s="1" t="s">
        <v>33</v>
      </c>
      <c r="I4142" s="1">
        <v>4</v>
      </c>
    </row>
    <row r="4143" spans="1:9" ht="15">
      <c r="A4143" s="1" t="s">
        <v>9</v>
      </c>
      <c r="B4143" s="1" t="s">
        <v>2211</v>
      </c>
      <c r="C4143" s="1" t="s">
        <v>2272</v>
      </c>
      <c r="D4143" s="1" t="s">
        <v>703</v>
      </c>
      <c r="E4143" s="1">
        <v>8</v>
      </c>
      <c r="F4143" s="1">
        <v>925500</v>
      </c>
      <c r="G4143" s="1" t="s">
        <v>2278</v>
      </c>
      <c r="H4143" s="1" t="s">
        <v>12</v>
      </c>
      <c r="I4143" s="1">
        <v>1</v>
      </c>
    </row>
    <row r="4144" spans="1:9" ht="15">
      <c r="A4144" s="1" t="s">
        <v>9</v>
      </c>
      <c r="B4144" s="1" t="s">
        <v>2211</v>
      </c>
      <c r="C4144" s="1" t="s">
        <v>2279</v>
      </c>
      <c r="D4144" s="1" t="s">
        <v>703</v>
      </c>
      <c r="E4144" s="1">
        <v>8</v>
      </c>
      <c r="F4144" s="1">
        <v>85</v>
      </c>
      <c r="G4144" s="1" t="s">
        <v>2280</v>
      </c>
      <c r="H4144" s="1" t="s">
        <v>34</v>
      </c>
      <c r="I4144" s="1">
        <v>1</v>
      </c>
    </row>
    <row r="4145" spans="1:9" ht="15">
      <c r="A4145" s="1" t="s">
        <v>9</v>
      </c>
      <c r="B4145" s="1" t="s">
        <v>2211</v>
      </c>
      <c r="C4145" s="1" t="s">
        <v>2279</v>
      </c>
      <c r="D4145" s="1" t="s">
        <v>703</v>
      </c>
      <c r="E4145" s="1">
        <v>8</v>
      </c>
      <c r="F4145" s="1">
        <v>139</v>
      </c>
      <c r="G4145" s="1" t="s">
        <v>2281</v>
      </c>
      <c r="H4145" s="1" t="s">
        <v>33</v>
      </c>
      <c r="I4145" s="1">
        <v>1</v>
      </c>
    </row>
    <row r="4146" spans="1:9" ht="15">
      <c r="A4146" s="1" t="s">
        <v>9</v>
      </c>
      <c r="B4146" s="1" t="s">
        <v>2211</v>
      </c>
      <c r="C4146" s="1" t="s">
        <v>2279</v>
      </c>
      <c r="D4146" s="1" t="s">
        <v>703</v>
      </c>
      <c r="E4146" s="1">
        <v>8</v>
      </c>
      <c r="F4146" s="1">
        <v>140</v>
      </c>
      <c r="G4146" s="1" t="s">
        <v>2282</v>
      </c>
      <c r="H4146" s="1" t="s">
        <v>33</v>
      </c>
      <c r="I4146" s="1">
        <v>2</v>
      </c>
    </row>
    <row r="4147" spans="1:9" ht="15">
      <c r="A4147" s="1" t="s">
        <v>9</v>
      </c>
      <c r="B4147" s="1" t="s">
        <v>2211</v>
      </c>
      <c r="C4147" s="1" t="s">
        <v>2279</v>
      </c>
      <c r="D4147" s="1" t="s">
        <v>703</v>
      </c>
      <c r="E4147" s="1">
        <v>8</v>
      </c>
      <c r="F4147" s="1">
        <v>140</v>
      </c>
      <c r="G4147" s="1" t="s">
        <v>2282</v>
      </c>
      <c r="H4147" s="1" t="s">
        <v>45</v>
      </c>
      <c r="I4147" s="1">
        <v>3</v>
      </c>
    </row>
    <row r="4148" spans="1:9" ht="15">
      <c r="A4148" s="1" t="s">
        <v>9</v>
      </c>
      <c r="B4148" s="1" t="s">
        <v>2211</v>
      </c>
      <c r="C4148" s="1" t="s">
        <v>2279</v>
      </c>
      <c r="D4148" s="1" t="s">
        <v>703</v>
      </c>
      <c r="E4148" s="1">
        <v>8</v>
      </c>
      <c r="F4148" s="1">
        <v>140</v>
      </c>
      <c r="G4148" s="1" t="s">
        <v>2282</v>
      </c>
      <c r="H4148" s="1" t="s">
        <v>86</v>
      </c>
      <c r="I4148" s="1">
        <v>1</v>
      </c>
    </row>
    <row r="4149" spans="1:9" ht="15">
      <c r="A4149" s="1" t="s">
        <v>9</v>
      </c>
      <c r="B4149" s="1" t="s">
        <v>2211</v>
      </c>
      <c r="C4149" s="1" t="s">
        <v>2279</v>
      </c>
      <c r="D4149" s="1" t="s">
        <v>703</v>
      </c>
      <c r="E4149" s="1">
        <v>8</v>
      </c>
      <c r="F4149" s="1">
        <v>140</v>
      </c>
      <c r="G4149" s="1" t="s">
        <v>2282</v>
      </c>
      <c r="H4149" s="1" t="s">
        <v>12</v>
      </c>
      <c r="I4149" s="1">
        <v>6</v>
      </c>
    </row>
    <row r="4150" spans="1:9" ht="15">
      <c r="A4150" s="1" t="s">
        <v>9</v>
      </c>
      <c r="B4150" s="1" t="s">
        <v>2211</v>
      </c>
      <c r="C4150" s="1" t="s">
        <v>2279</v>
      </c>
      <c r="D4150" s="1" t="s">
        <v>703</v>
      </c>
      <c r="E4150" s="1">
        <v>8</v>
      </c>
      <c r="F4150" s="1">
        <v>197</v>
      </c>
      <c r="G4150" s="1" t="s">
        <v>2283</v>
      </c>
      <c r="H4150" s="1" t="s">
        <v>33</v>
      </c>
      <c r="I4150" s="1">
        <v>1</v>
      </c>
    </row>
    <row r="4151" spans="1:9" ht="15">
      <c r="A4151" s="1" t="s">
        <v>9</v>
      </c>
      <c r="B4151" s="1" t="s">
        <v>2211</v>
      </c>
      <c r="C4151" s="1" t="s">
        <v>2279</v>
      </c>
      <c r="D4151" s="1" t="s">
        <v>703</v>
      </c>
      <c r="E4151" s="1">
        <v>8</v>
      </c>
      <c r="F4151" s="1">
        <v>197</v>
      </c>
      <c r="G4151" s="1" t="s">
        <v>2283</v>
      </c>
      <c r="H4151" s="1" t="s">
        <v>34</v>
      </c>
      <c r="I4151" s="1">
        <v>1</v>
      </c>
    </row>
    <row r="4152" spans="1:9" ht="15">
      <c r="A4152" s="1" t="s">
        <v>9</v>
      </c>
      <c r="B4152" s="1" t="s">
        <v>2211</v>
      </c>
      <c r="C4152" s="1" t="s">
        <v>2279</v>
      </c>
      <c r="D4152" s="1" t="s">
        <v>703</v>
      </c>
      <c r="E4152" s="1">
        <v>8</v>
      </c>
      <c r="F4152" s="1">
        <v>197</v>
      </c>
      <c r="G4152" s="1" t="s">
        <v>2283</v>
      </c>
      <c r="H4152" s="1" t="s">
        <v>12</v>
      </c>
      <c r="I4152" s="1">
        <v>1</v>
      </c>
    </row>
    <row r="4153" spans="1:9" ht="15">
      <c r="A4153" s="1" t="s">
        <v>9</v>
      </c>
      <c r="B4153" s="1" t="s">
        <v>2211</v>
      </c>
      <c r="C4153" s="1" t="s">
        <v>2279</v>
      </c>
      <c r="D4153" s="1" t="s">
        <v>703</v>
      </c>
      <c r="E4153" s="1">
        <v>8</v>
      </c>
      <c r="F4153" s="1">
        <v>206</v>
      </c>
      <c r="G4153" s="1" t="s">
        <v>2284</v>
      </c>
      <c r="H4153" s="1" t="s">
        <v>33</v>
      </c>
      <c r="I4153" s="1">
        <v>2</v>
      </c>
    </row>
    <row r="4154" spans="1:9" ht="15">
      <c r="A4154" s="1" t="s">
        <v>9</v>
      </c>
      <c r="B4154" s="1" t="s">
        <v>2211</v>
      </c>
      <c r="C4154" s="1" t="s">
        <v>2279</v>
      </c>
      <c r="D4154" s="1" t="s">
        <v>703</v>
      </c>
      <c r="E4154" s="1">
        <v>8</v>
      </c>
      <c r="F4154" s="1">
        <v>206</v>
      </c>
      <c r="G4154" s="1" t="s">
        <v>2284</v>
      </c>
      <c r="H4154" s="1" t="s">
        <v>35</v>
      </c>
      <c r="I4154" s="1">
        <v>1</v>
      </c>
    </row>
    <row r="4155" spans="1:9" ht="15">
      <c r="A4155" s="1" t="s">
        <v>9</v>
      </c>
      <c r="B4155" s="1" t="s">
        <v>2211</v>
      </c>
      <c r="C4155" s="1" t="s">
        <v>2279</v>
      </c>
      <c r="D4155" s="1" t="s">
        <v>703</v>
      </c>
      <c r="E4155" s="1">
        <v>8</v>
      </c>
      <c r="F4155" s="1">
        <v>206</v>
      </c>
      <c r="G4155" s="1" t="s">
        <v>2284</v>
      </c>
      <c r="H4155" s="1" t="s">
        <v>12</v>
      </c>
      <c r="I4155" s="1">
        <v>1</v>
      </c>
    </row>
    <row r="4156" spans="1:9" ht="15">
      <c r="A4156" s="1" t="s">
        <v>9</v>
      </c>
      <c r="B4156" s="1" t="s">
        <v>2211</v>
      </c>
      <c r="C4156" s="1" t="s">
        <v>2279</v>
      </c>
      <c r="D4156" s="1" t="s">
        <v>703</v>
      </c>
      <c r="E4156" s="1">
        <v>8</v>
      </c>
      <c r="F4156" s="1">
        <v>224</v>
      </c>
      <c r="G4156" s="1" t="s">
        <v>2285</v>
      </c>
      <c r="H4156" s="1" t="s">
        <v>33</v>
      </c>
      <c r="I4156" s="1">
        <v>2</v>
      </c>
    </row>
    <row r="4157" spans="1:9" ht="15">
      <c r="A4157" s="1" t="s">
        <v>9</v>
      </c>
      <c r="B4157" s="1" t="s">
        <v>2211</v>
      </c>
      <c r="C4157" s="1" t="s">
        <v>2279</v>
      </c>
      <c r="D4157" s="1" t="s">
        <v>703</v>
      </c>
      <c r="E4157" s="1">
        <v>8</v>
      </c>
      <c r="F4157" s="1">
        <v>224</v>
      </c>
      <c r="G4157" s="1" t="s">
        <v>2285</v>
      </c>
      <c r="H4157" s="1" t="s">
        <v>147</v>
      </c>
      <c r="I4157" s="1">
        <v>1</v>
      </c>
    </row>
    <row r="4158" spans="1:9" ht="15">
      <c r="A4158" s="1" t="s">
        <v>9</v>
      </c>
      <c r="B4158" s="1" t="s">
        <v>2211</v>
      </c>
      <c r="C4158" s="1" t="s">
        <v>2279</v>
      </c>
      <c r="D4158" s="1" t="s">
        <v>703</v>
      </c>
      <c r="E4158" s="1">
        <v>8</v>
      </c>
      <c r="F4158" s="1">
        <v>267</v>
      </c>
      <c r="G4158" s="1" t="s">
        <v>2286</v>
      </c>
      <c r="H4158" s="1" t="s">
        <v>147</v>
      </c>
      <c r="I4158" s="1">
        <v>2</v>
      </c>
    </row>
    <row r="4159" spans="1:9" ht="15">
      <c r="A4159" s="1" t="s">
        <v>9</v>
      </c>
      <c r="B4159" s="1" t="s">
        <v>2211</v>
      </c>
      <c r="C4159" s="1" t="s">
        <v>2279</v>
      </c>
      <c r="D4159" s="1" t="s">
        <v>703</v>
      </c>
      <c r="E4159" s="1">
        <v>8</v>
      </c>
      <c r="F4159" s="1">
        <v>267</v>
      </c>
      <c r="G4159" s="1" t="s">
        <v>2286</v>
      </c>
      <c r="H4159" s="1" t="s">
        <v>34</v>
      </c>
      <c r="I4159" s="1">
        <v>3</v>
      </c>
    </row>
    <row r="4160" spans="1:9" ht="15">
      <c r="A4160" s="1" t="s">
        <v>9</v>
      </c>
      <c r="B4160" s="1" t="s">
        <v>2211</v>
      </c>
      <c r="C4160" s="1" t="s">
        <v>2279</v>
      </c>
      <c r="D4160" s="1" t="s">
        <v>703</v>
      </c>
      <c r="E4160" s="1">
        <v>8</v>
      </c>
      <c r="F4160" s="1">
        <v>413</v>
      </c>
      <c r="G4160" s="1" t="s">
        <v>2287</v>
      </c>
      <c r="H4160" s="1" t="s">
        <v>34</v>
      </c>
      <c r="I4160" s="1">
        <v>1</v>
      </c>
    </row>
    <row r="4161" spans="1:9" ht="15">
      <c r="A4161" s="1" t="s">
        <v>9</v>
      </c>
      <c r="B4161" s="1" t="s">
        <v>2211</v>
      </c>
      <c r="C4161" s="1" t="s">
        <v>2279</v>
      </c>
      <c r="D4161" s="1" t="s">
        <v>703</v>
      </c>
      <c r="E4161" s="1">
        <v>8</v>
      </c>
      <c r="F4161" s="1">
        <v>413</v>
      </c>
      <c r="G4161" s="1" t="s">
        <v>2287</v>
      </c>
      <c r="H4161" s="1" t="s">
        <v>35</v>
      </c>
      <c r="I4161" s="1">
        <v>1</v>
      </c>
    </row>
    <row r="4162" spans="1:9" ht="15">
      <c r="A4162" s="1" t="s">
        <v>9</v>
      </c>
      <c r="B4162" s="1" t="s">
        <v>2211</v>
      </c>
      <c r="C4162" s="1" t="s">
        <v>2279</v>
      </c>
      <c r="D4162" s="1" t="s">
        <v>703</v>
      </c>
      <c r="E4162" s="1">
        <v>8</v>
      </c>
      <c r="F4162" s="1">
        <v>565</v>
      </c>
      <c r="G4162" s="1" t="s">
        <v>2288</v>
      </c>
      <c r="H4162" s="1" t="s">
        <v>2289</v>
      </c>
      <c r="I4162" s="1">
        <v>1</v>
      </c>
    </row>
    <row r="4163" spans="1:9" ht="15">
      <c r="A4163" s="1" t="s">
        <v>9</v>
      </c>
      <c r="B4163" s="1" t="s">
        <v>2211</v>
      </c>
      <c r="C4163" s="1" t="s">
        <v>2279</v>
      </c>
      <c r="D4163" s="1" t="s">
        <v>703</v>
      </c>
      <c r="E4163" s="1">
        <v>8</v>
      </c>
      <c r="F4163" s="1">
        <v>565</v>
      </c>
      <c r="G4163" s="1" t="s">
        <v>2288</v>
      </c>
      <c r="H4163" s="1" t="s">
        <v>34</v>
      </c>
      <c r="I4163" s="1">
        <v>2</v>
      </c>
    </row>
    <row r="4164" spans="1:9" ht="15">
      <c r="A4164" s="1" t="s">
        <v>9</v>
      </c>
      <c r="B4164" s="1" t="s">
        <v>2211</v>
      </c>
      <c r="C4164" s="1" t="s">
        <v>2279</v>
      </c>
      <c r="D4164" s="1" t="s">
        <v>703</v>
      </c>
      <c r="E4164" s="1">
        <v>8</v>
      </c>
      <c r="F4164" s="1">
        <v>565</v>
      </c>
      <c r="G4164" s="1" t="s">
        <v>2288</v>
      </c>
      <c r="H4164" s="1" t="s">
        <v>12</v>
      </c>
      <c r="I4164" s="1">
        <v>1</v>
      </c>
    </row>
    <row r="4165" spans="1:9" ht="15">
      <c r="A4165" s="1" t="s">
        <v>9</v>
      </c>
      <c r="B4165" s="1" t="s">
        <v>2211</v>
      </c>
      <c r="C4165" s="1" t="s">
        <v>2279</v>
      </c>
      <c r="D4165" s="1" t="s">
        <v>703</v>
      </c>
      <c r="E4165" s="1">
        <v>8</v>
      </c>
      <c r="F4165" s="1">
        <v>644</v>
      </c>
      <c r="G4165" s="1" t="s">
        <v>2290</v>
      </c>
      <c r="H4165" s="1" t="s">
        <v>33</v>
      </c>
      <c r="I4165" s="1">
        <v>1</v>
      </c>
    </row>
    <row r="4166" spans="1:9" ht="15">
      <c r="A4166" s="1" t="s">
        <v>9</v>
      </c>
      <c r="B4166" s="1" t="s">
        <v>2211</v>
      </c>
      <c r="C4166" s="1" t="s">
        <v>2279</v>
      </c>
      <c r="D4166" s="1" t="s">
        <v>703</v>
      </c>
      <c r="E4166" s="1">
        <v>8</v>
      </c>
      <c r="F4166" s="1">
        <v>644</v>
      </c>
      <c r="G4166" s="1" t="s">
        <v>2290</v>
      </c>
      <c r="H4166" s="1" t="s">
        <v>12</v>
      </c>
      <c r="I4166" s="1">
        <v>5</v>
      </c>
    </row>
    <row r="4167" spans="1:9" ht="15">
      <c r="A4167" s="1" t="s">
        <v>9</v>
      </c>
      <c r="B4167" s="1" t="s">
        <v>2211</v>
      </c>
      <c r="C4167" s="1" t="s">
        <v>2279</v>
      </c>
      <c r="D4167" s="1" t="s">
        <v>703</v>
      </c>
      <c r="E4167" s="1">
        <v>8</v>
      </c>
      <c r="F4167" s="1">
        <v>37709</v>
      </c>
      <c r="G4167" s="1" t="s">
        <v>2291</v>
      </c>
      <c r="H4167" s="1" t="s">
        <v>34</v>
      </c>
      <c r="I4167" s="1">
        <v>1</v>
      </c>
    </row>
    <row r="4168" spans="1:9" ht="15">
      <c r="A4168" s="1" t="s">
        <v>9</v>
      </c>
      <c r="B4168" s="1" t="s">
        <v>2211</v>
      </c>
      <c r="C4168" s="1" t="s">
        <v>2279</v>
      </c>
      <c r="D4168" s="1" t="s">
        <v>703</v>
      </c>
      <c r="E4168" s="1">
        <v>8</v>
      </c>
      <c r="F4168" s="1">
        <v>46267</v>
      </c>
      <c r="G4168" s="1" t="s">
        <v>2292</v>
      </c>
      <c r="H4168" s="1" t="s">
        <v>12</v>
      </c>
      <c r="I4168" s="1">
        <v>1</v>
      </c>
    </row>
    <row r="4169" spans="1:9" ht="15">
      <c r="A4169" s="1" t="s">
        <v>9</v>
      </c>
      <c r="B4169" s="1" t="s">
        <v>2211</v>
      </c>
      <c r="C4169" s="1" t="s">
        <v>2279</v>
      </c>
      <c r="D4169" s="1" t="s">
        <v>703</v>
      </c>
      <c r="E4169" s="1">
        <v>8</v>
      </c>
      <c r="F4169" s="1">
        <v>479500</v>
      </c>
      <c r="G4169" s="1" t="s">
        <v>2293</v>
      </c>
      <c r="H4169" s="1" t="s">
        <v>33</v>
      </c>
      <c r="I4169" s="1">
        <v>1</v>
      </c>
    </row>
    <row r="4170" spans="1:9" ht="15">
      <c r="A4170" s="1" t="s">
        <v>9</v>
      </c>
      <c r="B4170" s="1" t="s">
        <v>2211</v>
      </c>
      <c r="C4170" s="1" t="s">
        <v>2279</v>
      </c>
      <c r="D4170" s="1" t="s">
        <v>703</v>
      </c>
      <c r="E4170" s="1">
        <v>8</v>
      </c>
      <c r="F4170" s="1">
        <v>479500</v>
      </c>
      <c r="G4170" s="1" t="s">
        <v>2293</v>
      </c>
      <c r="H4170" s="1" t="s">
        <v>51</v>
      </c>
      <c r="I4170" s="1">
        <v>1</v>
      </c>
    </row>
    <row r="4171" spans="1:9" ht="15">
      <c r="A4171" s="1" t="s">
        <v>9</v>
      </c>
      <c r="B4171" s="1" t="s">
        <v>2211</v>
      </c>
      <c r="C4171" s="1" t="s">
        <v>2279</v>
      </c>
      <c r="D4171" s="1" t="s">
        <v>703</v>
      </c>
      <c r="E4171" s="1">
        <v>8</v>
      </c>
      <c r="F4171" s="1">
        <v>901672</v>
      </c>
      <c r="G4171" s="1" t="s">
        <v>2294</v>
      </c>
      <c r="H4171" s="1" t="s">
        <v>12</v>
      </c>
      <c r="I4171" s="1">
        <v>1</v>
      </c>
    </row>
    <row r="4172" spans="1:9" ht="15">
      <c r="A4172" s="1" t="s">
        <v>9</v>
      </c>
      <c r="B4172" s="1" t="s">
        <v>2211</v>
      </c>
      <c r="C4172" s="1" t="s">
        <v>2295</v>
      </c>
      <c r="D4172" s="1" t="s">
        <v>703</v>
      </c>
      <c r="E4172" s="1">
        <v>8</v>
      </c>
      <c r="F4172" s="1">
        <v>152</v>
      </c>
      <c r="G4172" s="1" t="s">
        <v>2296</v>
      </c>
      <c r="H4172" s="1" t="s">
        <v>12</v>
      </c>
      <c r="I4172" s="1">
        <v>1</v>
      </c>
    </row>
    <row r="4173" spans="1:9" ht="15">
      <c r="A4173" s="1" t="s">
        <v>9</v>
      </c>
      <c r="B4173" s="1" t="s">
        <v>2211</v>
      </c>
      <c r="C4173" s="1" t="s">
        <v>2295</v>
      </c>
      <c r="D4173" s="1" t="s">
        <v>703</v>
      </c>
      <c r="E4173" s="1">
        <v>8</v>
      </c>
      <c r="F4173" s="1">
        <v>176</v>
      </c>
      <c r="G4173" s="1" t="s">
        <v>2297</v>
      </c>
      <c r="H4173" s="1" t="s">
        <v>34</v>
      </c>
      <c r="I4173" s="1">
        <v>1</v>
      </c>
    </row>
    <row r="4174" spans="1:9" ht="15">
      <c r="A4174" s="1" t="s">
        <v>9</v>
      </c>
      <c r="B4174" s="1" t="s">
        <v>2211</v>
      </c>
      <c r="C4174" s="1" t="s">
        <v>2295</v>
      </c>
      <c r="D4174" s="1" t="s">
        <v>703</v>
      </c>
      <c r="E4174" s="1">
        <v>8</v>
      </c>
      <c r="F4174" s="1">
        <v>176</v>
      </c>
      <c r="G4174" s="1" t="s">
        <v>2297</v>
      </c>
      <c r="H4174" s="1" t="s">
        <v>12</v>
      </c>
      <c r="I4174" s="1">
        <v>1</v>
      </c>
    </row>
    <row r="4175" spans="1:9" ht="15">
      <c r="A4175" s="1" t="s">
        <v>9</v>
      </c>
      <c r="B4175" s="1" t="s">
        <v>2211</v>
      </c>
      <c r="C4175" s="1" t="s">
        <v>2295</v>
      </c>
      <c r="D4175" s="1" t="s">
        <v>703</v>
      </c>
      <c r="E4175" s="1">
        <v>8</v>
      </c>
      <c r="F4175" s="1">
        <v>218</v>
      </c>
      <c r="G4175" s="1" t="s">
        <v>2298</v>
      </c>
      <c r="H4175" s="1" t="s">
        <v>147</v>
      </c>
      <c r="I4175" s="1">
        <v>1</v>
      </c>
    </row>
    <row r="4176" spans="1:9" ht="15">
      <c r="A4176" s="1" t="s">
        <v>9</v>
      </c>
      <c r="B4176" s="1" t="s">
        <v>2211</v>
      </c>
      <c r="C4176" s="1" t="s">
        <v>2295</v>
      </c>
      <c r="D4176" s="1" t="s">
        <v>703</v>
      </c>
      <c r="E4176" s="1">
        <v>8</v>
      </c>
      <c r="F4176" s="1">
        <v>218</v>
      </c>
      <c r="G4176" s="1" t="s">
        <v>2298</v>
      </c>
      <c r="H4176" s="1" t="s">
        <v>134</v>
      </c>
      <c r="I4176" s="1">
        <v>1</v>
      </c>
    </row>
    <row r="4177" spans="1:9" ht="15">
      <c r="A4177" s="1" t="s">
        <v>9</v>
      </c>
      <c r="B4177" s="1" t="s">
        <v>2211</v>
      </c>
      <c r="C4177" s="1" t="s">
        <v>2295</v>
      </c>
      <c r="D4177" s="1" t="s">
        <v>703</v>
      </c>
      <c r="E4177" s="1">
        <v>8</v>
      </c>
      <c r="F4177" s="1">
        <v>37643</v>
      </c>
      <c r="G4177" s="1" t="s">
        <v>2299</v>
      </c>
      <c r="H4177" s="1" t="s">
        <v>147</v>
      </c>
      <c r="I4177" s="1">
        <v>1</v>
      </c>
    </row>
    <row r="4178" spans="1:9" ht="15">
      <c r="A4178" s="1" t="s">
        <v>9</v>
      </c>
      <c r="B4178" s="1" t="s">
        <v>2211</v>
      </c>
      <c r="C4178" s="1" t="s">
        <v>2295</v>
      </c>
      <c r="D4178" s="1" t="s">
        <v>703</v>
      </c>
      <c r="E4178" s="1">
        <v>8</v>
      </c>
      <c r="F4178" s="1">
        <v>37643</v>
      </c>
      <c r="G4178" s="1" t="s">
        <v>2299</v>
      </c>
      <c r="H4178" s="1" t="s">
        <v>12</v>
      </c>
      <c r="I4178" s="1">
        <v>1</v>
      </c>
    </row>
    <row r="4179" spans="1:9" ht="15">
      <c r="A4179" s="1" t="s">
        <v>9</v>
      </c>
      <c r="B4179" s="1" t="s">
        <v>2211</v>
      </c>
      <c r="C4179" s="1" t="s">
        <v>2295</v>
      </c>
      <c r="D4179" s="1" t="s">
        <v>703</v>
      </c>
      <c r="E4179" s="1">
        <v>8</v>
      </c>
      <c r="F4179" s="1">
        <v>41683</v>
      </c>
      <c r="G4179" s="1" t="s">
        <v>2300</v>
      </c>
      <c r="H4179" s="1" t="s">
        <v>33</v>
      </c>
      <c r="I4179" s="1">
        <v>1</v>
      </c>
    </row>
    <row r="4180" spans="1:9" ht="15">
      <c r="A4180" s="1" t="s">
        <v>9</v>
      </c>
      <c r="B4180" s="1" t="s">
        <v>2211</v>
      </c>
      <c r="C4180" s="1" t="s">
        <v>2295</v>
      </c>
      <c r="D4180" s="1" t="s">
        <v>703</v>
      </c>
      <c r="E4180" s="1">
        <v>8</v>
      </c>
      <c r="F4180" s="1">
        <v>41683</v>
      </c>
      <c r="G4180" s="1" t="s">
        <v>2300</v>
      </c>
      <c r="H4180" s="1" t="s">
        <v>12</v>
      </c>
      <c r="I4180" s="1">
        <v>5</v>
      </c>
    </row>
    <row r="4181" spans="1:9" ht="15">
      <c r="A4181" s="1" t="s">
        <v>9</v>
      </c>
      <c r="B4181" s="1" t="s">
        <v>2211</v>
      </c>
      <c r="C4181" s="1" t="s">
        <v>2295</v>
      </c>
      <c r="D4181" s="1" t="s">
        <v>703</v>
      </c>
      <c r="E4181" s="1">
        <v>8</v>
      </c>
      <c r="F4181" s="1">
        <v>904259</v>
      </c>
      <c r="G4181" s="1" t="s">
        <v>2301</v>
      </c>
      <c r="H4181" s="1" t="s">
        <v>33</v>
      </c>
      <c r="I4181" s="1">
        <v>6</v>
      </c>
    </row>
    <row r="4182" spans="1:9" ht="15">
      <c r="A4182" s="1" t="s">
        <v>9</v>
      </c>
      <c r="B4182" s="1" t="s">
        <v>2211</v>
      </c>
      <c r="C4182" s="1" t="s">
        <v>2295</v>
      </c>
      <c r="D4182" s="1" t="s">
        <v>703</v>
      </c>
      <c r="E4182" s="1">
        <v>8</v>
      </c>
      <c r="F4182" s="1">
        <v>904259</v>
      </c>
      <c r="G4182" s="1" t="s">
        <v>2301</v>
      </c>
      <c r="H4182" s="1" t="s">
        <v>12</v>
      </c>
      <c r="I4182" s="1">
        <v>6</v>
      </c>
    </row>
    <row r="4183" spans="1:9" ht="15">
      <c r="A4183" s="1" t="s">
        <v>9</v>
      </c>
      <c r="B4183" s="1" t="s">
        <v>2302</v>
      </c>
      <c r="C4183" s="1" t="s">
        <v>2303</v>
      </c>
      <c r="D4183" s="1" t="s">
        <v>703</v>
      </c>
      <c r="E4183" s="1">
        <v>8</v>
      </c>
      <c r="F4183" s="1">
        <v>371</v>
      </c>
      <c r="G4183" s="1" t="s">
        <v>2304</v>
      </c>
      <c r="H4183" s="1" t="s">
        <v>33</v>
      </c>
      <c r="I4183" s="1">
        <v>2</v>
      </c>
    </row>
    <row r="4184" spans="1:9" ht="15">
      <c r="A4184" s="1" t="s">
        <v>9</v>
      </c>
      <c r="B4184" s="1" t="s">
        <v>2302</v>
      </c>
      <c r="C4184" s="1" t="s">
        <v>2303</v>
      </c>
      <c r="D4184" s="1" t="s">
        <v>703</v>
      </c>
      <c r="E4184" s="1">
        <v>8</v>
      </c>
      <c r="F4184" s="1">
        <v>371</v>
      </c>
      <c r="G4184" s="1" t="s">
        <v>2304</v>
      </c>
      <c r="H4184" s="1" t="s">
        <v>51</v>
      </c>
      <c r="I4184" s="1">
        <v>1</v>
      </c>
    </row>
    <row r="4185" spans="1:9" ht="15">
      <c r="A4185" s="1" t="s">
        <v>9</v>
      </c>
      <c r="B4185" s="1" t="s">
        <v>2302</v>
      </c>
      <c r="C4185" s="1" t="s">
        <v>2303</v>
      </c>
      <c r="D4185" s="1" t="s">
        <v>703</v>
      </c>
      <c r="E4185" s="1">
        <v>8</v>
      </c>
      <c r="F4185" s="1">
        <v>425</v>
      </c>
      <c r="G4185" s="1" t="s">
        <v>2305</v>
      </c>
      <c r="H4185" s="1" t="s">
        <v>33</v>
      </c>
      <c r="I4185" s="1">
        <v>3</v>
      </c>
    </row>
    <row r="4186" spans="1:9" ht="15">
      <c r="A4186" s="1" t="s">
        <v>9</v>
      </c>
      <c r="B4186" s="1" t="s">
        <v>2302</v>
      </c>
      <c r="C4186" s="1" t="s">
        <v>2303</v>
      </c>
      <c r="D4186" s="1" t="s">
        <v>703</v>
      </c>
      <c r="E4186" s="1">
        <v>8</v>
      </c>
      <c r="F4186" s="1">
        <v>425</v>
      </c>
      <c r="G4186" s="1" t="s">
        <v>2305</v>
      </c>
      <c r="H4186" s="1" t="s">
        <v>12</v>
      </c>
      <c r="I4186" s="1">
        <v>1</v>
      </c>
    </row>
    <row r="4187" spans="1:9" ht="15">
      <c r="A4187" s="1" t="s">
        <v>9</v>
      </c>
      <c r="B4187" s="1" t="s">
        <v>2302</v>
      </c>
      <c r="C4187" s="1" t="s">
        <v>2303</v>
      </c>
      <c r="D4187" s="1" t="s">
        <v>703</v>
      </c>
      <c r="E4187" s="1">
        <v>8</v>
      </c>
      <c r="F4187" s="1">
        <v>607</v>
      </c>
      <c r="G4187" s="1" t="s">
        <v>2306</v>
      </c>
      <c r="H4187" s="1" t="s">
        <v>30</v>
      </c>
      <c r="I4187" s="1">
        <v>3</v>
      </c>
    </row>
    <row r="4188" spans="1:9" ht="15">
      <c r="A4188" s="1" t="s">
        <v>9</v>
      </c>
      <c r="B4188" s="1" t="s">
        <v>2302</v>
      </c>
      <c r="C4188" s="1" t="s">
        <v>2303</v>
      </c>
      <c r="D4188" s="1" t="s">
        <v>703</v>
      </c>
      <c r="E4188" s="1">
        <v>8</v>
      </c>
      <c r="F4188" s="1">
        <v>607</v>
      </c>
      <c r="G4188" s="1" t="s">
        <v>2306</v>
      </c>
      <c r="H4188" s="1" t="s">
        <v>56</v>
      </c>
      <c r="I4188" s="1">
        <v>1</v>
      </c>
    </row>
    <row r="4189" spans="1:9" ht="15">
      <c r="A4189" s="1" t="s">
        <v>9</v>
      </c>
      <c r="B4189" s="1" t="s">
        <v>2302</v>
      </c>
      <c r="C4189" s="1" t="s">
        <v>2303</v>
      </c>
      <c r="D4189" s="1" t="s">
        <v>703</v>
      </c>
      <c r="E4189" s="1">
        <v>8</v>
      </c>
      <c r="F4189" s="1">
        <v>607</v>
      </c>
      <c r="G4189" s="1" t="s">
        <v>2306</v>
      </c>
      <c r="H4189" s="1" t="s">
        <v>33</v>
      </c>
      <c r="I4189" s="1">
        <v>25</v>
      </c>
    </row>
    <row r="4190" spans="1:9" ht="15">
      <c r="A4190" s="1" t="s">
        <v>9</v>
      </c>
      <c r="B4190" s="1" t="s">
        <v>2302</v>
      </c>
      <c r="C4190" s="1" t="s">
        <v>2303</v>
      </c>
      <c r="D4190" s="1" t="s">
        <v>703</v>
      </c>
      <c r="E4190" s="1">
        <v>8</v>
      </c>
      <c r="F4190" s="1">
        <v>607</v>
      </c>
      <c r="G4190" s="1" t="s">
        <v>2306</v>
      </c>
      <c r="H4190" s="1" t="s">
        <v>34</v>
      </c>
      <c r="I4190" s="1">
        <v>1</v>
      </c>
    </row>
    <row r="4191" spans="1:9" ht="15">
      <c r="A4191" s="1" t="s">
        <v>9</v>
      </c>
      <c r="B4191" s="1" t="s">
        <v>2302</v>
      </c>
      <c r="C4191" s="1" t="s">
        <v>2303</v>
      </c>
      <c r="D4191" s="1" t="s">
        <v>703</v>
      </c>
      <c r="E4191" s="1">
        <v>8</v>
      </c>
      <c r="F4191" s="1">
        <v>607</v>
      </c>
      <c r="G4191" s="1" t="s">
        <v>2306</v>
      </c>
      <c r="H4191" s="1" t="s">
        <v>35</v>
      </c>
      <c r="I4191" s="1">
        <v>1</v>
      </c>
    </row>
    <row r="4192" spans="1:9" ht="15">
      <c r="A4192" s="1" t="s">
        <v>9</v>
      </c>
      <c r="B4192" s="1" t="s">
        <v>2302</v>
      </c>
      <c r="C4192" s="1" t="s">
        <v>2303</v>
      </c>
      <c r="D4192" s="1" t="s">
        <v>703</v>
      </c>
      <c r="E4192" s="1">
        <v>8</v>
      </c>
      <c r="F4192" s="1">
        <v>693</v>
      </c>
      <c r="G4192" s="1" t="s">
        <v>2307</v>
      </c>
      <c r="H4192" s="1" t="s">
        <v>33</v>
      </c>
      <c r="I4192" s="1">
        <v>3</v>
      </c>
    </row>
    <row r="4193" spans="1:9" ht="15">
      <c r="A4193" s="1" t="s">
        <v>9</v>
      </c>
      <c r="B4193" s="1" t="s">
        <v>2302</v>
      </c>
      <c r="C4193" s="1" t="s">
        <v>2303</v>
      </c>
      <c r="D4193" s="1" t="s">
        <v>703</v>
      </c>
      <c r="E4193" s="1">
        <v>8</v>
      </c>
      <c r="F4193" s="1">
        <v>693</v>
      </c>
      <c r="G4193" s="1" t="s">
        <v>2307</v>
      </c>
      <c r="H4193" s="1" t="s">
        <v>12</v>
      </c>
      <c r="I4193" s="1">
        <v>1</v>
      </c>
    </row>
    <row r="4194" spans="1:9" ht="15">
      <c r="A4194" s="1" t="s">
        <v>9</v>
      </c>
      <c r="B4194" s="1" t="s">
        <v>2302</v>
      </c>
      <c r="C4194" s="1" t="s">
        <v>2303</v>
      </c>
      <c r="D4194" s="1" t="s">
        <v>703</v>
      </c>
      <c r="E4194" s="1">
        <v>8</v>
      </c>
      <c r="F4194" s="1">
        <v>814</v>
      </c>
      <c r="G4194" s="1" t="s">
        <v>2308</v>
      </c>
      <c r="H4194" s="1" t="s">
        <v>33</v>
      </c>
      <c r="I4194" s="1">
        <v>7</v>
      </c>
    </row>
    <row r="4195" spans="1:9" ht="15">
      <c r="A4195" s="1" t="s">
        <v>9</v>
      </c>
      <c r="B4195" s="1" t="s">
        <v>2302</v>
      </c>
      <c r="C4195" s="1" t="s">
        <v>2303</v>
      </c>
      <c r="D4195" s="1" t="s">
        <v>703</v>
      </c>
      <c r="E4195" s="1">
        <v>8</v>
      </c>
      <c r="F4195" s="1">
        <v>814</v>
      </c>
      <c r="G4195" s="1" t="s">
        <v>2308</v>
      </c>
      <c r="H4195" s="1" t="s">
        <v>35</v>
      </c>
      <c r="I4195" s="1">
        <v>1</v>
      </c>
    </row>
    <row r="4196" spans="1:9" ht="15">
      <c r="A4196" s="1" t="s">
        <v>9</v>
      </c>
      <c r="B4196" s="1" t="s">
        <v>2302</v>
      </c>
      <c r="C4196" s="1" t="s">
        <v>2303</v>
      </c>
      <c r="D4196" s="1" t="s">
        <v>703</v>
      </c>
      <c r="E4196" s="1">
        <v>8</v>
      </c>
      <c r="F4196" s="1">
        <v>814</v>
      </c>
      <c r="G4196" s="1" t="s">
        <v>2308</v>
      </c>
      <c r="H4196" s="1" t="s">
        <v>12</v>
      </c>
      <c r="I4196" s="1">
        <v>1</v>
      </c>
    </row>
    <row r="4197" spans="1:9" ht="15">
      <c r="A4197" s="1" t="s">
        <v>9</v>
      </c>
      <c r="B4197" s="1" t="s">
        <v>2302</v>
      </c>
      <c r="C4197" s="1" t="s">
        <v>2303</v>
      </c>
      <c r="D4197" s="1" t="s">
        <v>703</v>
      </c>
      <c r="E4197" s="1">
        <v>8</v>
      </c>
      <c r="F4197" s="1">
        <v>36821</v>
      </c>
      <c r="G4197" s="1" t="s">
        <v>2309</v>
      </c>
      <c r="H4197" s="1" t="s">
        <v>56</v>
      </c>
      <c r="I4197" s="1">
        <v>1</v>
      </c>
    </row>
    <row r="4198" spans="1:9" ht="15">
      <c r="A4198" s="1" t="s">
        <v>9</v>
      </c>
      <c r="B4198" s="1" t="s">
        <v>2302</v>
      </c>
      <c r="C4198" s="1" t="s">
        <v>2303</v>
      </c>
      <c r="D4198" s="1" t="s">
        <v>703</v>
      </c>
      <c r="E4198" s="1">
        <v>8</v>
      </c>
      <c r="F4198" s="1">
        <v>36821</v>
      </c>
      <c r="G4198" s="1" t="s">
        <v>2309</v>
      </c>
      <c r="H4198" s="1" t="s">
        <v>33</v>
      </c>
      <c r="I4198" s="1">
        <v>3</v>
      </c>
    </row>
    <row r="4199" spans="1:9" ht="15">
      <c r="A4199" s="1" t="s">
        <v>9</v>
      </c>
      <c r="B4199" s="1" t="s">
        <v>2302</v>
      </c>
      <c r="C4199" s="1" t="s">
        <v>2303</v>
      </c>
      <c r="D4199" s="1" t="s">
        <v>703</v>
      </c>
      <c r="E4199" s="1">
        <v>8</v>
      </c>
      <c r="F4199" s="1">
        <v>36821</v>
      </c>
      <c r="G4199" s="1" t="s">
        <v>2309</v>
      </c>
      <c r="H4199" s="1" t="s">
        <v>51</v>
      </c>
      <c r="I4199" s="1">
        <v>1</v>
      </c>
    </row>
    <row r="4200" spans="1:9" ht="15">
      <c r="A4200" s="1" t="s">
        <v>9</v>
      </c>
      <c r="B4200" s="1" t="s">
        <v>2302</v>
      </c>
      <c r="C4200" s="1" t="s">
        <v>2303</v>
      </c>
      <c r="D4200" s="1" t="s">
        <v>703</v>
      </c>
      <c r="E4200" s="1">
        <v>8</v>
      </c>
      <c r="F4200" s="1">
        <v>37382</v>
      </c>
      <c r="G4200" s="1" t="s">
        <v>2310</v>
      </c>
      <c r="H4200" s="1" t="s">
        <v>33</v>
      </c>
      <c r="I4200" s="1">
        <v>4</v>
      </c>
    </row>
    <row r="4201" spans="1:9" ht="15">
      <c r="A4201" s="1" t="s">
        <v>9</v>
      </c>
      <c r="B4201" s="1" t="s">
        <v>2302</v>
      </c>
      <c r="C4201" s="1" t="s">
        <v>2303</v>
      </c>
      <c r="D4201" s="1" t="s">
        <v>703</v>
      </c>
      <c r="E4201" s="1">
        <v>8</v>
      </c>
      <c r="F4201" s="1">
        <v>37382</v>
      </c>
      <c r="G4201" s="1" t="s">
        <v>2310</v>
      </c>
      <c r="H4201" s="1" t="s">
        <v>12</v>
      </c>
      <c r="I4201" s="1">
        <v>1</v>
      </c>
    </row>
    <row r="4202" spans="1:9" ht="15">
      <c r="A4202" s="1" t="s">
        <v>9</v>
      </c>
      <c r="B4202" s="1" t="s">
        <v>2302</v>
      </c>
      <c r="C4202" s="1" t="s">
        <v>2303</v>
      </c>
      <c r="D4202" s="1" t="s">
        <v>703</v>
      </c>
      <c r="E4202" s="1">
        <v>8</v>
      </c>
      <c r="F4202" s="1">
        <v>37761</v>
      </c>
      <c r="G4202" s="1" t="s">
        <v>2311</v>
      </c>
      <c r="H4202" s="1" t="s">
        <v>33</v>
      </c>
      <c r="I4202" s="1">
        <v>3</v>
      </c>
    </row>
    <row r="4203" spans="1:9" ht="15">
      <c r="A4203" s="1" t="s">
        <v>9</v>
      </c>
      <c r="B4203" s="1" t="s">
        <v>2302</v>
      </c>
      <c r="C4203" s="1" t="s">
        <v>2303</v>
      </c>
      <c r="D4203" s="1" t="s">
        <v>703</v>
      </c>
      <c r="E4203" s="1">
        <v>8</v>
      </c>
      <c r="F4203" s="1">
        <v>40319</v>
      </c>
      <c r="G4203" s="1" t="s">
        <v>2312</v>
      </c>
      <c r="H4203" s="1" t="s">
        <v>33</v>
      </c>
      <c r="I4203" s="1">
        <v>5</v>
      </c>
    </row>
    <row r="4204" spans="1:9" ht="15">
      <c r="A4204" s="1" t="s">
        <v>9</v>
      </c>
      <c r="B4204" s="1" t="s">
        <v>2302</v>
      </c>
      <c r="C4204" s="1" t="s">
        <v>2303</v>
      </c>
      <c r="D4204" s="1" t="s">
        <v>703</v>
      </c>
      <c r="E4204" s="1">
        <v>8</v>
      </c>
      <c r="F4204" s="1">
        <v>40319</v>
      </c>
      <c r="G4204" s="1" t="s">
        <v>2312</v>
      </c>
      <c r="H4204" s="1" t="s">
        <v>51</v>
      </c>
      <c r="I4204" s="1">
        <v>1</v>
      </c>
    </row>
    <row r="4205" spans="1:9" ht="15">
      <c r="A4205" s="1" t="s">
        <v>9</v>
      </c>
      <c r="B4205" s="1" t="s">
        <v>2302</v>
      </c>
      <c r="C4205" s="1" t="s">
        <v>2303</v>
      </c>
      <c r="D4205" s="1" t="s">
        <v>703</v>
      </c>
      <c r="E4205" s="1">
        <v>8</v>
      </c>
      <c r="F4205" s="1">
        <v>48604</v>
      </c>
      <c r="G4205" s="1" t="s">
        <v>2313</v>
      </c>
      <c r="H4205" s="1" t="s">
        <v>33</v>
      </c>
      <c r="I4205" s="1">
        <v>7</v>
      </c>
    </row>
    <row r="4206" spans="1:9" ht="15">
      <c r="A4206" s="1" t="s">
        <v>9</v>
      </c>
      <c r="B4206" s="1" t="s">
        <v>2302</v>
      </c>
      <c r="C4206" s="1" t="s">
        <v>2303</v>
      </c>
      <c r="D4206" s="1" t="s">
        <v>703</v>
      </c>
      <c r="E4206" s="1">
        <v>8</v>
      </c>
      <c r="F4206" s="1">
        <v>48604</v>
      </c>
      <c r="G4206" s="1" t="s">
        <v>2313</v>
      </c>
      <c r="H4206" s="1" t="s">
        <v>34</v>
      </c>
      <c r="I4206" s="1">
        <v>1</v>
      </c>
    </row>
    <row r="4207" spans="1:9" ht="15">
      <c r="A4207" s="1" t="s">
        <v>9</v>
      </c>
      <c r="B4207" s="1" t="s">
        <v>2302</v>
      </c>
      <c r="C4207" s="1" t="s">
        <v>2303</v>
      </c>
      <c r="D4207" s="1" t="s">
        <v>703</v>
      </c>
      <c r="E4207" s="1">
        <v>8</v>
      </c>
      <c r="F4207" s="1">
        <v>906141</v>
      </c>
      <c r="G4207" s="1" t="s">
        <v>2314</v>
      </c>
      <c r="H4207" s="1" t="s">
        <v>33</v>
      </c>
      <c r="I4207" s="1">
        <v>5</v>
      </c>
    </row>
    <row r="4208" spans="1:9" ht="15">
      <c r="A4208" s="1" t="s">
        <v>9</v>
      </c>
      <c r="B4208" s="1" t="s">
        <v>2302</v>
      </c>
      <c r="C4208" s="1" t="s">
        <v>2303</v>
      </c>
      <c r="D4208" s="1" t="s">
        <v>703</v>
      </c>
      <c r="E4208" s="1">
        <v>8</v>
      </c>
      <c r="F4208" s="1">
        <v>911537</v>
      </c>
      <c r="G4208" s="1" t="s">
        <v>2315</v>
      </c>
      <c r="H4208" s="1" t="s">
        <v>33</v>
      </c>
      <c r="I4208" s="1">
        <v>4</v>
      </c>
    </row>
    <row r="4209" spans="1:9" ht="15">
      <c r="A4209" s="1" t="s">
        <v>9</v>
      </c>
      <c r="B4209" s="1" t="s">
        <v>2302</v>
      </c>
      <c r="C4209" s="1" t="s">
        <v>2303</v>
      </c>
      <c r="D4209" s="1" t="s">
        <v>703</v>
      </c>
      <c r="E4209" s="1">
        <v>8</v>
      </c>
      <c r="F4209" s="1">
        <v>915658</v>
      </c>
      <c r="G4209" s="1" t="s">
        <v>2316</v>
      </c>
      <c r="H4209" s="1" t="s">
        <v>33</v>
      </c>
      <c r="I4209" s="1">
        <v>4</v>
      </c>
    </row>
    <row r="4210" spans="1:9" ht="15">
      <c r="A4210" s="1" t="s">
        <v>9</v>
      </c>
      <c r="B4210" s="1" t="s">
        <v>2302</v>
      </c>
      <c r="C4210" s="1" t="s">
        <v>2303</v>
      </c>
      <c r="D4210" s="1" t="s">
        <v>703</v>
      </c>
      <c r="E4210" s="1">
        <v>8</v>
      </c>
      <c r="F4210" s="1">
        <v>915658</v>
      </c>
      <c r="G4210" s="1" t="s">
        <v>2316</v>
      </c>
      <c r="H4210" s="1" t="s">
        <v>35</v>
      </c>
      <c r="I4210" s="1">
        <v>1</v>
      </c>
    </row>
    <row r="4211" spans="1:9" ht="15">
      <c r="A4211" s="1" t="s">
        <v>9</v>
      </c>
      <c r="B4211" s="1" t="s">
        <v>2302</v>
      </c>
      <c r="C4211" s="1" t="s">
        <v>2317</v>
      </c>
      <c r="D4211" s="1" t="s">
        <v>703</v>
      </c>
      <c r="E4211" s="1">
        <v>8</v>
      </c>
      <c r="F4211" s="1">
        <v>1004</v>
      </c>
      <c r="G4211" s="1" t="s">
        <v>2318</v>
      </c>
      <c r="H4211" s="1" t="s">
        <v>33</v>
      </c>
      <c r="I4211" s="1">
        <v>7</v>
      </c>
    </row>
    <row r="4212" spans="1:9" ht="15">
      <c r="A4212" s="1" t="s">
        <v>9</v>
      </c>
      <c r="B4212" s="1" t="s">
        <v>2302</v>
      </c>
      <c r="C4212" s="1" t="s">
        <v>2317</v>
      </c>
      <c r="D4212" s="1" t="s">
        <v>703</v>
      </c>
      <c r="E4212" s="1">
        <v>8</v>
      </c>
      <c r="F4212" s="1">
        <v>1004</v>
      </c>
      <c r="G4212" s="1" t="s">
        <v>2318</v>
      </c>
      <c r="H4212" s="1" t="s">
        <v>86</v>
      </c>
      <c r="I4212" s="1">
        <v>1</v>
      </c>
    </row>
    <row r="4213" spans="1:9" ht="15">
      <c r="A4213" s="1" t="s">
        <v>9</v>
      </c>
      <c r="B4213" s="1" t="s">
        <v>2302</v>
      </c>
      <c r="C4213" s="1" t="s">
        <v>2317</v>
      </c>
      <c r="D4213" s="1" t="s">
        <v>703</v>
      </c>
      <c r="E4213" s="1">
        <v>8</v>
      </c>
      <c r="F4213" s="1">
        <v>1041</v>
      </c>
      <c r="G4213" s="1" t="s">
        <v>2319</v>
      </c>
      <c r="H4213" s="1" t="s">
        <v>56</v>
      </c>
      <c r="I4213" s="1">
        <v>1</v>
      </c>
    </row>
    <row r="4214" spans="1:9" ht="15">
      <c r="A4214" s="1" t="s">
        <v>9</v>
      </c>
      <c r="B4214" s="1" t="s">
        <v>2302</v>
      </c>
      <c r="C4214" s="1" t="s">
        <v>2317</v>
      </c>
      <c r="D4214" s="1" t="s">
        <v>703</v>
      </c>
      <c r="E4214" s="1">
        <v>8</v>
      </c>
      <c r="F4214" s="1">
        <v>1041</v>
      </c>
      <c r="G4214" s="1" t="s">
        <v>2319</v>
      </c>
      <c r="H4214" s="1" t="s">
        <v>33</v>
      </c>
      <c r="I4214" s="1">
        <v>4</v>
      </c>
    </row>
    <row r="4215" spans="1:9" ht="15">
      <c r="A4215" s="1" t="s">
        <v>9</v>
      </c>
      <c r="B4215" s="1" t="s">
        <v>2302</v>
      </c>
      <c r="C4215" s="1" t="s">
        <v>2317</v>
      </c>
      <c r="D4215" s="1" t="s">
        <v>703</v>
      </c>
      <c r="E4215" s="1">
        <v>8</v>
      </c>
      <c r="F4215" s="1">
        <v>1041</v>
      </c>
      <c r="G4215" s="1" t="s">
        <v>2319</v>
      </c>
      <c r="H4215" s="1" t="s">
        <v>35</v>
      </c>
      <c r="I4215" s="1">
        <v>1</v>
      </c>
    </row>
    <row r="4216" spans="1:9" ht="15">
      <c r="A4216" s="1" t="s">
        <v>9</v>
      </c>
      <c r="B4216" s="1" t="s">
        <v>2302</v>
      </c>
      <c r="C4216" s="1" t="s">
        <v>2317</v>
      </c>
      <c r="D4216" s="1" t="s">
        <v>703</v>
      </c>
      <c r="E4216" s="1">
        <v>8</v>
      </c>
      <c r="F4216" s="1">
        <v>1053</v>
      </c>
      <c r="G4216" s="1" t="s">
        <v>2320</v>
      </c>
      <c r="H4216" s="1" t="s">
        <v>33</v>
      </c>
      <c r="I4216" s="1">
        <v>9</v>
      </c>
    </row>
    <row r="4217" spans="1:9" ht="15">
      <c r="A4217" s="1" t="s">
        <v>9</v>
      </c>
      <c r="B4217" s="1" t="s">
        <v>2302</v>
      </c>
      <c r="C4217" s="1" t="s">
        <v>2317</v>
      </c>
      <c r="D4217" s="1" t="s">
        <v>703</v>
      </c>
      <c r="E4217" s="1">
        <v>8</v>
      </c>
      <c r="F4217" s="1">
        <v>1053</v>
      </c>
      <c r="G4217" s="1" t="s">
        <v>2320</v>
      </c>
      <c r="H4217" s="1" t="s">
        <v>35</v>
      </c>
      <c r="I4217" s="1">
        <v>1</v>
      </c>
    </row>
    <row r="4218" spans="1:9" ht="15">
      <c r="A4218" s="1" t="s">
        <v>9</v>
      </c>
      <c r="B4218" s="1" t="s">
        <v>2302</v>
      </c>
      <c r="C4218" s="1" t="s">
        <v>2317</v>
      </c>
      <c r="D4218" s="1" t="s">
        <v>703</v>
      </c>
      <c r="E4218" s="1">
        <v>8</v>
      </c>
      <c r="F4218" s="1">
        <v>1089</v>
      </c>
      <c r="G4218" s="1" t="s">
        <v>2321</v>
      </c>
      <c r="H4218" s="1" t="s">
        <v>33</v>
      </c>
      <c r="I4218" s="1">
        <v>18</v>
      </c>
    </row>
    <row r="4219" spans="1:9" ht="15">
      <c r="A4219" s="1" t="s">
        <v>9</v>
      </c>
      <c r="B4219" s="1" t="s">
        <v>2302</v>
      </c>
      <c r="C4219" s="1" t="s">
        <v>2317</v>
      </c>
      <c r="D4219" s="1" t="s">
        <v>703</v>
      </c>
      <c r="E4219" s="1">
        <v>8</v>
      </c>
      <c r="F4219" s="1">
        <v>1089</v>
      </c>
      <c r="G4219" s="1" t="s">
        <v>2321</v>
      </c>
      <c r="H4219" s="1" t="s">
        <v>35</v>
      </c>
      <c r="I4219" s="1">
        <v>6</v>
      </c>
    </row>
    <row r="4220" spans="1:9" ht="15">
      <c r="A4220" s="1" t="s">
        <v>9</v>
      </c>
      <c r="B4220" s="1" t="s">
        <v>2302</v>
      </c>
      <c r="C4220" s="1" t="s">
        <v>2317</v>
      </c>
      <c r="D4220" s="1" t="s">
        <v>703</v>
      </c>
      <c r="E4220" s="1">
        <v>8</v>
      </c>
      <c r="F4220" s="1">
        <v>1144</v>
      </c>
      <c r="G4220" s="1" t="s">
        <v>2322</v>
      </c>
      <c r="H4220" s="1" t="s">
        <v>33</v>
      </c>
      <c r="I4220" s="1">
        <v>5</v>
      </c>
    </row>
    <row r="4221" spans="1:9" ht="15">
      <c r="A4221" s="1" t="s">
        <v>9</v>
      </c>
      <c r="B4221" s="1" t="s">
        <v>2302</v>
      </c>
      <c r="C4221" s="1" t="s">
        <v>2317</v>
      </c>
      <c r="D4221" s="1" t="s">
        <v>703</v>
      </c>
      <c r="E4221" s="1">
        <v>8</v>
      </c>
      <c r="F4221" s="1">
        <v>1235</v>
      </c>
      <c r="G4221" s="1" t="s">
        <v>2323</v>
      </c>
      <c r="H4221" s="1" t="s">
        <v>33</v>
      </c>
      <c r="I4221" s="1">
        <v>1</v>
      </c>
    </row>
    <row r="4222" spans="1:9" ht="15">
      <c r="A4222" s="1" t="s">
        <v>9</v>
      </c>
      <c r="B4222" s="1" t="s">
        <v>2302</v>
      </c>
      <c r="C4222" s="1" t="s">
        <v>2317</v>
      </c>
      <c r="D4222" s="1" t="s">
        <v>703</v>
      </c>
      <c r="E4222" s="1">
        <v>8</v>
      </c>
      <c r="F4222" s="1">
        <v>1235</v>
      </c>
      <c r="G4222" s="1" t="s">
        <v>2323</v>
      </c>
      <c r="H4222" s="1" t="s">
        <v>45</v>
      </c>
      <c r="I4222" s="1">
        <v>1</v>
      </c>
    </row>
    <row r="4223" spans="1:9" ht="15">
      <c r="A4223" s="1" t="s">
        <v>9</v>
      </c>
      <c r="B4223" s="1" t="s">
        <v>2302</v>
      </c>
      <c r="C4223" s="1" t="s">
        <v>2317</v>
      </c>
      <c r="D4223" s="1" t="s">
        <v>703</v>
      </c>
      <c r="E4223" s="1">
        <v>8</v>
      </c>
      <c r="F4223" s="1">
        <v>1338</v>
      </c>
      <c r="G4223" s="1" t="s">
        <v>2324</v>
      </c>
      <c r="H4223" s="1" t="s">
        <v>33</v>
      </c>
      <c r="I4223" s="1">
        <v>4</v>
      </c>
    </row>
    <row r="4224" spans="1:9" ht="15">
      <c r="A4224" s="1" t="s">
        <v>9</v>
      </c>
      <c r="B4224" s="1" t="s">
        <v>2302</v>
      </c>
      <c r="C4224" s="1" t="s">
        <v>2317</v>
      </c>
      <c r="D4224" s="1" t="s">
        <v>703</v>
      </c>
      <c r="E4224" s="1">
        <v>8</v>
      </c>
      <c r="F4224" s="1">
        <v>1348</v>
      </c>
      <c r="G4224" s="1" t="s">
        <v>2325</v>
      </c>
      <c r="H4224" s="1" t="s">
        <v>33</v>
      </c>
      <c r="I4224" s="1">
        <v>13</v>
      </c>
    </row>
    <row r="4225" spans="1:9" ht="15">
      <c r="A4225" s="1" t="s">
        <v>9</v>
      </c>
      <c r="B4225" s="1" t="s">
        <v>2302</v>
      </c>
      <c r="C4225" s="1" t="s">
        <v>2317</v>
      </c>
      <c r="D4225" s="1" t="s">
        <v>703</v>
      </c>
      <c r="E4225" s="1">
        <v>8</v>
      </c>
      <c r="F4225" s="1">
        <v>1348</v>
      </c>
      <c r="G4225" s="1" t="s">
        <v>2325</v>
      </c>
      <c r="H4225" s="1" t="s">
        <v>35</v>
      </c>
      <c r="I4225" s="1">
        <v>1</v>
      </c>
    </row>
    <row r="4226" spans="1:9" ht="15">
      <c r="A4226" s="1" t="s">
        <v>9</v>
      </c>
      <c r="B4226" s="1" t="s">
        <v>2302</v>
      </c>
      <c r="C4226" s="1" t="s">
        <v>2317</v>
      </c>
      <c r="D4226" s="1" t="s">
        <v>703</v>
      </c>
      <c r="E4226" s="1">
        <v>8</v>
      </c>
      <c r="F4226" s="1">
        <v>46036</v>
      </c>
      <c r="G4226" s="1" t="s">
        <v>2326</v>
      </c>
      <c r="H4226" s="1" t="s">
        <v>35</v>
      </c>
      <c r="I4226" s="1">
        <v>1</v>
      </c>
    </row>
    <row r="4227" spans="1:9" ht="15">
      <c r="A4227" s="1" t="s">
        <v>9</v>
      </c>
      <c r="B4227" s="1" t="s">
        <v>2302</v>
      </c>
      <c r="C4227" s="1" t="s">
        <v>2317</v>
      </c>
      <c r="D4227" s="1" t="s">
        <v>703</v>
      </c>
      <c r="E4227" s="1">
        <v>8</v>
      </c>
      <c r="F4227" s="1">
        <v>269360</v>
      </c>
      <c r="G4227" s="1" t="s">
        <v>2327</v>
      </c>
      <c r="H4227" s="1" t="s">
        <v>33</v>
      </c>
      <c r="I4227" s="1">
        <v>1</v>
      </c>
    </row>
    <row r="4228" spans="1:9" ht="15">
      <c r="A4228" s="1" t="s">
        <v>9</v>
      </c>
      <c r="B4228" s="1" t="s">
        <v>2302</v>
      </c>
      <c r="C4228" s="1" t="s">
        <v>2317</v>
      </c>
      <c r="D4228" s="1" t="s">
        <v>703</v>
      </c>
      <c r="E4228" s="1">
        <v>8</v>
      </c>
      <c r="F4228" s="1">
        <v>269360</v>
      </c>
      <c r="G4228" s="1" t="s">
        <v>2327</v>
      </c>
      <c r="H4228" s="1" t="s">
        <v>12</v>
      </c>
      <c r="I4228" s="1">
        <v>3</v>
      </c>
    </row>
    <row r="4229" spans="1:9" ht="15">
      <c r="A4229" s="1" t="s">
        <v>9</v>
      </c>
      <c r="B4229" s="1" t="s">
        <v>2302</v>
      </c>
      <c r="C4229" s="1" t="s">
        <v>2317</v>
      </c>
      <c r="D4229" s="1" t="s">
        <v>703</v>
      </c>
      <c r="E4229" s="1">
        <v>8</v>
      </c>
      <c r="F4229" s="1">
        <v>916729</v>
      </c>
      <c r="G4229" s="1" t="s">
        <v>2328</v>
      </c>
      <c r="H4229" s="1" t="s">
        <v>33</v>
      </c>
      <c r="I4229" s="1">
        <v>4</v>
      </c>
    </row>
    <row r="4230" spans="1:9" ht="15">
      <c r="A4230" s="1" t="s">
        <v>9</v>
      </c>
      <c r="B4230" s="1" t="s">
        <v>2302</v>
      </c>
      <c r="C4230" s="1" t="s">
        <v>2317</v>
      </c>
      <c r="D4230" s="1" t="s">
        <v>703</v>
      </c>
      <c r="E4230" s="1">
        <v>8</v>
      </c>
      <c r="F4230" s="1">
        <v>916729</v>
      </c>
      <c r="G4230" s="1" t="s">
        <v>2328</v>
      </c>
      <c r="H4230" s="1" t="s">
        <v>12</v>
      </c>
      <c r="I4230" s="1">
        <v>1</v>
      </c>
    </row>
    <row r="4231" spans="1:9" ht="15">
      <c r="A4231" s="1" t="s">
        <v>9</v>
      </c>
      <c r="B4231" s="1" t="s">
        <v>2302</v>
      </c>
      <c r="C4231" s="1" t="s">
        <v>2317</v>
      </c>
      <c r="D4231" s="1" t="s">
        <v>703</v>
      </c>
      <c r="E4231" s="1">
        <v>8</v>
      </c>
      <c r="F4231" s="1">
        <v>918748</v>
      </c>
      <c r="G4231" s="1" t="s">
        <v>2329</v>
      </c>
      <c r="H4231" s="1" t="s">
        <v>33</v>
      </c>
      <c r="I4231" s="1">
        <v>2</v>
      </c>
    </row>
    <row r="4232" spans="1:9" ht="15">
      <c r="A4232" s="1" t="s">
        <v>9</v>
      </c>
      <c r="B4232" s="1" t="s">
        <v>2302</v>
      </c>
      <c r="C4232" s="1" t="s">
        <v>2317</v>
      </c>
      <c r="D4232" s="1" t="s">
        <v>703</v>
      </c>
      <c r="E4232" s="1">
        <v>8</v>
      </c>
      <c r="F4232" s="1">
        <v>918748</v>
      </c>
      <c r="G4232" s="1" t="s">
        <v>2329</v>
      </c>
      <c r="H4232" s="1" t="s">
        <v>114</v>
      </c>
      <c r="I4232" s="1">
        <v>1</v>
      </c>
    </row>
    <row r="4233" spans="1:9" ht="15">
      <c r="A4233" s="1" t="s">
        <v>9</v>
      </c>
      <c r="B4233" s="1" t="s">
        <v>2302</v>
      </c>
      <c r="C4233" s="1" t="s">
        <v>2317</v>
      </c>
      <c r="D4233" s="1" t="s">
        <v>703</v>
      </c>
      <c r="E4233" s="1">
        <v>8</v>
      </c>
      <c r="F4233" s="1">
        <v>918748</v>
      </c>
      <c r="G4233" s="1" t="s">
        <v>2329</v>
      </c>
      <c r="H4233" s="1" t="s">
        <v>12</v>
      </c>
      <c r="I4233" s="1">
        <v>3</v>
      </c>
    </row>
    <row r="4234" spans="1:9" ht="15">
      <c r="A4234" s="1" t="s">
        <v>9</v>
      </c>
      <c r="B4234" s="1" t="s">
        <v>2302</v>
      </c>
      <c r="C4234" s="1" t="s">
        <v>2330</v>
      </c>
      <c r="D4234" s="1" t="s">
        <v>703</v>
      </c>
      <c r="E4234" s="1">
        <v>8</v>
      </c>
      <c r="F4234" s="1">
        <v>735</v>
      </c>
      <c r="G4234" s="1" t="s">
        <v>2331</v>
      </c>
      <c r="H4234" s="1" t="s">
        <v>56</v>
      </c>
      <c r="I4234" s="1">
        <v>1</v>
      </c>
    </row>
    <row r="4235" spans="1:9" ht="15">
      <c r="A4235" s="1" t="s">
        <v>9</v>
      </c>
      <c r="B4235" s="1" t="s">
        <v>2302</v>
      </c>
      <c r="C4235" s="1" t="s">
        <v>2330</v>
      </c>
      <c r="D4235" s="1" t="s">
        <v>703</v>
      </c>
      <c r="E4235" s="1">
        <v>8</v>
      </c>
      <c r="F4235" s="1">
        <v>735</v>
      </c>
      <c r="G4235" s="1" t="s">
        <v>2331</v>
      </c>
      <c r="H4235" s="1" t="s">
        <v>33</v>
      </c>
      <c r="I4235" s="1">
        <v>5</v>
      </c>
    </row>
    <row r="4236" spans="1:9" ht="15">
      <c r="A4236" s="1" t="s">
        <v>9</v>
      </c>
      <c r="B4236" s="1" t="s">
        <v>2302</v>
      </c>
      <c r="C4236" s="1" t="s">
        <v>2330</v>
      </c>
      <c r="D4236" s="1" t="s">
        <v>703</v>
      </c>
      <c r="E4236" s="1">
        <v>8</v>
      </c>
      <c r="F4236" s="1">
        <v>772</v>
      </c>
      <c r="G4236" s="1" t="s">
        <v>2332</v>
      </c>
      <c r="H4236" s="1" t="s">
        <v>33</v>
      </c>
      <c r="I4236" s="1">
        <v>3</v>
      </c>
    </row>
    <row r="4237" spans="1:9" ht="15">
      <c r="A4237" s="1" t="s">
        <v>9</v>
      </c>
      <c r="B4237" s="1" t="s">
        <v>2302</v>
      </c>
      <c r="C4237" s="1" t="s">
        <v>2330</v>
      </c>
      <c r="D4237" s="1" t="s">
        <v>703</v>
      </c>
      <c r="E4237" s="1">
        <v>8</v>
      </c>
      <c r="F4237" s="1">
        <v>863</v>
      </c>
      <c r="G4237" s="1" t="s">
        <v>2333</v>
      </c>
      <c r="H4237" s="1" t="s">
        <v>14</v>
      </c>
      <c r="I4237" s="1">
        <v>1</v>
      </c>
    </row>
    <row r="4238" spans="1:9" ht="15">
      <c r="A4238" s="1" t="s">
        <v>9</v>
      </c>
      <c r="B4238" s="1" t="s">
        <v>2302</v>
      </c>
      <c r="C4238" s="1" t="s">
        <v>2330</v>
      </c>
      <c r="D4238" s="1" t="s">
        <v>703</v>
      </c>
      <c r="E4238" s="1">
        <v>8</v>
      </c>
      <c r="F4238" s="1">
        <v>875</v>
      </c>
      <c r="G4238" s="1" t="s">
        <v>2334</v>
      </c>
      <c r="H4238" s="1" t="s">
        <v>33</v>
      </c>
      <c r="I4238" s="1">
        <v>6</v>
      </c>
    </row>
    <row r="4239" spans="1:9" ht="15">
      <c r="A4239" s="1" t="s">
        <v>9</v>
      </c>
      <c r="B4239" s="1" t="s">
        <v>2302</v>
      </c>
      <c r="C4239" s="1" t="s">
        <v>2330</v>
      </c>
      <c r="D4239" s="1" t="s">
        <v>703</v>
      </c>
      <c r="E4239" s="1">
        <v>8</v>
      </c>
      <c r="F4239" s="1">
        <v>875</v>
      </c>
      <c r="G4239" s="1" t="s">
        <v>2334</v>
      </c>
      <c r="H4239" s="1" t="s">
        <v>14</v>
      </c>
      <c r="I4239" s="1">
        <v>1</v>
      </c>
    </row>
    <row r="4240" spans="1:9" ht="15">
      <c r="A4240" s="1" t="s">
        <v>9</v>
      </c>
      <c r="B4240" s="1" t="s">
        <v>2302</v>
      </c>
      <c r="C4240" s="1" t="s">
        <v>2330</v>
      </c>
      <c r="D4240" s="1" t="s">
        <v>703</v>
      </c>
      <c r="E4240" s="1">
        <v>8</v>
      </c>
      <c r="F4240" s="1">
        <v>875</v>
      </c>
      <c r="G4240" s="1" t="s">
        <v>2334</v>
      </c>
      <c r="H4240" s="1" t="s">
        <v>51</v>
      </c>
      <c r="I4240" s="1">
        <v>1</v>
      </c>
    </row>
    <row r="4241" spans="1:9" ht="15">
      <c r="A4241" s="1" t="s">
        <v>9</v>
      </c>
      <c r="B4241" s="1" t="s">
        <v>2302</v>
      </c>
      <c r="C4241" s="1" t="s">
        <v>2330</v>
      </c>
      <c r="D4241" s="1" t="s">
        <v>703</v>
      </c>
      <c r="E4241" s="1">
        <v>8</v>
      </c>
      <c r="F4241" s="1">
        <v>905</v>
      </c>
      <c r="G4241" s="1" t="s">
        <v>2335</v>
      </c>
      <c r="H4241" s="1" t="s">
        <v>33</v>
      </c>
      <c r="I4241" s="1">
        <v>1</v>
      </c>
    </row>
    <row r="4242" spans="1:9" ht="15">
      <c r="A4242" s="1" t="s">
        <v>9</v>
      </c>
      <c r="B4242" s="1" t="s">
        <v>2302</v>
      </c>
      <c r="C4242" s="1" t="s">
        <v>2330</v>
      </c>
      <c r="D4242" s="1" t="s">
        <v>703</v>
      </c>
      <c r="E4242" s="1">
        <v>8</v>
      </c>
      <c r="F4242" s="1">
        <v>37734</v>
      </c>
      <c r="G4242" s="1" t="s">
        <v>2336</v>
      </c>
      <c r="H4242" s="1" t="s">
        <v>33</v>
      </c>
      <c r="I4242" s="1">
        <v>12</v>
      </c>
    </row>
    <row r="4243" spans="1:9" ht="15">
      <c r="A4243" s="1" t="s">
        <v>9</v>
      </c>
      <c r="B4243" s="1" t="s">
        <v>2302</v>
      </c>
      <c r="C4243" s="1" t="s">
        <v>2330</v>
      </c>
      <c r="D4243" s="1" t="s">
        <v>703</v>
      </c>
      <c r="E4243" s="1">
        <v>8</v>
      </c>
      <c r="F4243" s="1">
        <v>37734</v>
      </c>
      <c r="G4243" s="1" t="s">
        <v>2336</v>
      </c>
      <c r="H4243" s="1" t="s">
        <v>628</v>
      </c>
      <c r="I4243" s="1">
        <v>2</v>
      </c>
    </row>
    <row r="4244" spans="1:9" ht="15">
      <c r="A4244" s="1" t="s">
        <v>9</v>
      </c>
      <c r="B4244" s="1" t="s">
        <v>2302</v>
      </c>
      <c r="C4244" s="1" t="s">
        <v>2330</v>
      </c>
      <c r="D4244" s="1" t="s">
        <v>703</v>
      </c>
      <c r="E4244" s="1">
        <v>8</v>
      </c>
      <c r="F4244" s="1">
        <v>37734</v>
      </c>
      <c r="G4244" s="1" t="s">
        <v>2336</v>
      </c>
      <c r="H4244" s="1" t="s">
        <v>34</v>
      </c>
      <c r="I4244" s="1">
        <v>3</v>
      </c>
    </row>
    <row r="4245" spans="1:9" ht="15">
      <c r="A4245" s="1" t="s">
        <v>9</v>
      </c>
      <c r="B4245" s="1" t="s">
        <v>2302</v>
      </c>
      <c r="C4245" s="1" t="s">
        <v>2330</v>
      </c>
      <c r="D4245" s="1" t="s">
        <v>703</v>
      </c>
      <c r="E4245" s="1">
        <v>8</v>
      </c>
      <c r="F4245" s="1">
        <v>37734</v>
      </c>
      <c r="G4245" s="1" t="s">
        <v>2336</v>
      </c>
      <c r="H4245" s="1" t="s">
        <v>12</v>
      </c>
      <c r="I4245" s="1">
        <v>1</v>
      </c>
    </row>
    <row r="4246" spans="1:9" ht="15">
      <c r="A4246" s="1" t="s">
        <v>9</v>
      </c>
      <c r="B4246" s="1" t="s">
        <v>2302</v>
      </c>
      <c r="C4246" s="1" t="s">
        <v>2330</v>
      </c>
      <c r="D4246" s="1" t="s">
        <v>703</v>
      </c>
      <c r="E4246" s="1">
        <v>8</v>
      </c>
      <c r="F4246" s="1">
        <v>913820</v>
      </c>
      <c r="G4246" s="1" t="s">
        <v>2337</v>
      </c>
      <c r="H4246" s="1" t="s">
        <v>33</v>
      </c>
      <c r="I4246" s="1">
        <v>2</v>
      </c>
    </row>
    <row r="4247" spans="1:9" ht="15">
      <c r="A4247" s="1" t="s">
        <v>9</v>
      </c>
      <c r="B4247" s="1" t="s">
        <v>2302</v>
      </c>
      <c r="C4247" s="1" t="s">
        <v>2338</v>
      </c>
      <c r="D4247" s="1" t="s">
        <v>703</v>
      </c>
      <c r="E4247" s="1">
        <v>8</v>
      </c>
      <c r="F4247" s="1">
        <v>1077</v>
      </c>
      <c r="G4247" s="1" t="s">
        <v>2339</v>
      </c>
      <c r="H4247" s="1" t="s">
        <v>56</v>
      </c>
      <c r="I4247" s="1">
        <v>1</v>
      </c>
    </row>
    <row r="4248" spans="1:9" ht="15">
      <c r="A4248" s="1" t="s">
        <v>9</v>
      </c>
      <c r="B4248" s="1" t="s">
        <v>2302</v>
      </c>
      <c r="C4248" s="1" t="s">
        <v>2338</v>
      </c>
      <c r="D4248" s="1" t="s">
        <v>703</v>
      </c>
      <c r="E4248" s="1">
        <v>8</v>
      </c>
      <c r="F4248" s="1">
        <v>1077</v>
      </c>
      <c r="G4248" s="1" t="s">
        <v>2339</v>
      </c>
      <c r="H4248" s="1" t="s">
        <v>33</v>
      </c>
      <c r="I4248" s="1">
        <v>7</v>
      </c>
    </row>
    <row r="4249" spans="1:9" ht="15">
      <c r="A4249" s="1" t="s">
        <v>9</v>
      </c>
      <c r="B4249" s="1" t="s">
        <v>2302</v>
      </c>
      <c r="C4249" s="1" t="s">
        <v>2338</v>
      </c>
      <c r="D4249" s="1" t="s">
        <v>703</v>
      </c>
      <c r="E4249" s="1">
        <v>8</v>
      </c>
      <c r="F4249" s="1">
        <v>1077</v>
      </c>
      <c r="G4249" s="1" t="s">
        <v>2339</v>
      </c>
      <c r="H4249" s="1" t="s">
        <v>12</v>
      </c>
      <c r="I4249" s="1">
        <v>1</v>
      </c>
    </row>
    <row r="4250" spans="1:9" ht="15">
      <c r="A4250" s="1" t="s">
        <v>9</v>
      </c>
      <c r="B4250" s="1" t="s">
        <v>2302</v>
      </c>
      <c r="C4250" s="1" t="s">
        <v>2338</v>
      </c>
      <c r="D4250" s="1" t="s">
        <v>703</v>
      </c>
      <c r="E4250" s="1">
        <v>8</v>
      </c>
      <c r="F4250" s="1">
        <v>1193</v>
      </c>
      <c r="G4250" s="1" t="s">
        <v>2340</v>
      </c>
      <c r="H4250" s="1" t="s">
        <v>56</v>
      </c>
      <c r="I4250" s="1">
        <v>1</v>
      </c>
    </row>
    <row r="4251" spans="1:9" ht="15">
      <c r="A4251" s="1" t="s">
        <v>9</v>
      </c>
      <c r="B4251" s="1" t="s">
        <v>2302</v>
      </c>
      <c r="C4251" s="1" t="s">
        <v>2338</v>
      </c>
      <c r="D4251" s="1" t="s">
        <v>703</v>
      </c>
      <c r="E4251" s="1">
        <v>8</v>
      </c>
      <c r="F4251" s="1">
        <v>1193</v>
      </c>
      <c r="G4251" s="1" t="s">
        <v>2340</v>
      </c>
      <c r="H4251" s="1" t="s">
        <v>33</v>
      </c>
      <c r="I4251" s="1">
        <v>30</v>
      </c>
    </row>
    <row r="4252" spans="1:9" ht="15">
      <c r="A4252" s="1" t="s">
        <v>9</v>
      </c>
      <c r="B4252" s="1" t="s">
        <v>2302</v>
      </c>
      <c r="C4252" s="1" t="s">
        <v>2338</v>
      </c>
      <c r="D4252" s="1" t="s">
        <v>703</v>
      </c>
      <c r="E4252" s="1">
        <v>8</v>
      </c>
      <c r="F4252" s="1">
        <v>1193</v>
      </c>
      <c r="G4252" s="1" t="s">
        <v>2340</v>
      </c>
      <c r="H4252" s="1" t="s">
        <v>86</v>
      </c>
      <c r="I4252" s="1">
        <v>1</v>
      </c>
    </row>
    <row r="4253" spans="1:9" ht="15">
      <c r="A4253" s="1" t="s">
        <v>9</v>
      </c>
      <c r="B4253" s="1" t="s">
        <v>2302</v>
      </c>
      <c r="C4253" s="1" t="s">
        <v>2338</v>
      </c>
      <c r="D4253" s="1" t="s">
        <v>703</v>
      </c>
      <c r="E4253" s="1">
        <v>8</v>
      </c>
      <c r="F4253" s="1">
        <v>1193</v>
      </c>
      <c r="G4253" s="1" t="s">
        <v>2340</v>
      </c>
      <c r="H4253" s="1" t="s">
        <v>35</v>
      </c>
      <c r="I4253" s="1">
        <v>2</v>
      </c>
    </row>
    <row r="4254" spans="1:9" ht="15">
      <c r="A4254" s="1" t="s">
        <v>9</v>
      </c>
      <c r="B4254" s="1" t="s">
        <v>2302</v>
      </c>
      <c r="C4254" s="1" t="s">
        <v>2338</v>
      </c>
      <c r="D4254" s="1" t="s">
        <v>703</v>
      </c>
      <c r="E4254" s="1">
        <v>8</v>
      </c>
      <c r="F4254" s="1">
        <v>1193</v>
      </c>
      <c r="G4254" s="1" t="s">
        <v>2340</v>
      </c>
      <c r="H4254" s="1" t="s">
        <v>51</v>
      </c>
      <c r="I4254" s="1">
        <v>2</v>
      </c>
    </row>
    <row r="4255" spans="1:9" ht="15">
      <c r="A4255" s="1" t="s">
        <v>9</v>
      </c>
      <c r="B4255" s="1" t="s">
        <v>2302</v>
      </c>
      <c r="C4255" s="1" t="s">
        <v>2338</v>
      </c>
      <c r="D4255" s="1" t="s">
        <v>703</v>
      </c>
      <c r="E4255" s="1">
        <v>8</v>
      </c>
      <c r="F4255" s="1">
        <v>1193</v>
      </c>
      <c r="G4255" s="1" t="s">
        <v>2340</v>
      </c>
      <c r="H4255" s="1" t="s">
        <v>12</v>
      </c>
      <c r="I4255" s="1">
        <v>8</v>
      </c>
    </row>
    <row r="4256" spans="1:9" ht="15">
      <c r="A4256" s="1" t="s">
        <v>9</v>
      </c>
      <c r="B4256" s="1" t="s">
        <v>2302</v>
      </c>
      <c r="C4256" s="1" t="s">
        <v>2338</v>
      </c>
      <c r="D4256" s="1" t="s">
        <v>703</v>
      </c>
      <c r="E4256" s="1">
        <v>8</v>
      </c>
      <c r="F4256" s="1">
        <v>1223</v>
      </c>
      <c r="G4256" s="1" t="s">
        <v>2341</v>
      </c>
      <c r="H4256" s="1" t="s">
        <v>33</v>
      </c>
      <c r="I4256" s="1">
        <v>2</v>
      </c>
    </row>
    <row r="4257" spans="1:9" ht="15">
      <c r="A4257" s="1" t="s">
        <v>9</v>
      </c>
      <c r="B4257" s="1" t="s">
        <v>2302</v>
      </c>
      <c r="C4257" s="1" t="s">
        <v>2338</v>
      </c>
      <c r="D4257" s="1" t="s">
        <v>703</v>
      </c>
      <c r="E4257" s="1">
        <v>8</v>
      </c>
      <c r="F4257" s="1">
        <v>1272</v>
      </c>
      <c r="G4257" s="1" t="s">
        <v>2342</v>
      </c>
      <c r="H4257" s="1" t="s">
        <v>33</v>
      </c>
      <c r="I4257" s="1">
        <v>1</v>
      </c>
    </row>
    <row r="4258" spans="1:9" ht="15">
      <c r="A4258" s="1" t="s">
        <v>9</v>
      </c>
      <c r="B4258" s="1" t="s">
        <v>2302</v>
      </c>
      <c r="C4258" s="1" t="s">
        <v>2338</v>
      </c>
      <c r="D4258" s="1" t="s">
        <v>703</v>
      </c>
      <c r="E4258" s="1">
        <v>8</v>
      </c>
      <c r="F4258" s="1">
        <v>1272</v>
      </c>
      <c r="G4258" s="1" t="s">
        <v>2342</v>
      </c>
      <c r="H4258" s="1" t="s">
        <v>14</v>
      </c>
      <c r="I4258" s="1">
        <v>1</v>
      </c>
    </row>
    <row r="4259" spans="1:9" ht="15">
      <c r="A4259" s="1" t="s">
        <v>9</v>
      </c>
      <c r="B4259" s="1" t="s">
        <v>2302</v>
      </c>
      <c r="C4259" s="1" t="s">
        <v>2338</v>
      </c>
      <c r="D4259" s="1" t="s">
        <v>703</v>
      </c>
      <c r="E4259" s="1">
        <v>8</v>
      </c>
      <c r="F4259" s="1">
        <v>1302</v>
      </c>
      <c r="G4259" s="1" t="s">
        <v>2343</v>
      </c>
      <c r="H4259" s="1" t="s">
        <v>33</v>
      </c>
      <c r="I4259" s="1">
        <v>3</v>
      </c>
    </row>
    <row r="4260" spans="1:9" ht="15">
      <c r="A4260" s="1" t="s">
        <v>9</v>
      </c>
      <c r="B4260" s="1" t="s">
        <v>2302</v>
      </c>
      <c r="C4260" s="1" t="s">
        <v>2338</v>
      </c>
      <c r="D4260" s="1" t="s">
        <v>703</v>
      </c>
      <c r="E4260" s="1">
        <v>8</v>
      </c>
      <c r="F4260" s="1">
        <v>1302</v>
      </c>
      <c r="G4260" s="1" t="s">
        <v>2343</v>
      </c>
      <c r="H4260" s="1" t="s">
        <v>149</v>
      </c>
      <c r="I4260" s="1">
        <v>1</v>
      </c>
    </row>
    <row r="4261" spans="1:9" ht="15">
      <c r="A4261" s="1" t="s">
        <v>9</v>
      </c>
      <c r="B4261" s="1" t="s">
        <v>2302</v>
      </c>
      <c r="C4261" s="1" t="s">
        <v>2338</v>
      </c>
      <c r="D4261" s="1" t="s">
        <v>703</v>
      </c>
      <c r="E4261" s="1">
        <v>8</v>
      </c>
      <c r="F4261" s="1">
        <v>1314</v>
      </c>
      <c r="G4261" s="1" t="s">
        <v>2344</v>
      </c>
      <c r="H4261" s="1" t="s">
        <v>33</v>
      </c>
      <c r="I4261" s="1">
        <v>5</v>
      </c>
    </row>
    <row r="4262" spans="1:9" ht="15">
      <c r="A4262" s="1" t="s">
        <v>9</v>
      </c>
      <c r="B4262" s="1" t="s">
        <v>2302</v>
      </c>
      <c r="C4262" s="1" t="s">
        <v>2338</v>
      </c>
      <c r="D4262" s="1" t="s">
        <v>703</v>
      </c>
      <c r="E4262" s="1">
        <v>8</v>
      </c>
      <c r="F4262" s="1">
        <v>1326</v>
      </c>
      <c r="G4262" s="1" t="s">
        <v>2345</v>
      </c>
      <c r="H4262" s="1" t="s">
        <v>33</v>
      </c>
      <c r="I4262" s="1">
        <v>12</v>
      </c>
    </row>
    <row r="4263" spans="1:9" ht="15">
      <c r="A4263" s="1" t="s">
        <v>9</v>
      </c>
      <c r="B4263" s="1" t="s">
        <v>2302</v>
      </c>
      <c r="C4263" s="1" t="s">
        <v>2338</v>
      </c>
      <c r="D4263" s="1" t="s">
        <v>703</v>
      </c>
      <c r="E4263" s="1">
        <v>8</v>
      </c>
      <c r="F4263" s="1">
        <v>1326</v>
      </c>
      <c r="G4263" s="1" t="s">
        <v>2345</v>
      </c>
      <c r="H4263" s="1" t="s">
        <v>12</v>
      </c>
      <c r="I4263" s="1">
        <v>1</v>
      </c>
    </row>
    <row r="4264" spans="1:9" ht="15">
      <c r="A4264" s="1" t="s">
        <v>9</v>
      </c>
      <c r="B4264" s="1" t="s">
        <v>2302</v>
      </c>
      <c r="C4264" s="1" t="s">
        <v>2338</v>
      </c>
      <c r="D4264" s="1" t="s">
        <v>703</v>
      </c>
      <c r="E4264" s="1">
        <v>8</v>
      </c>
      <c r="F4264" s="1">
        <v>48616</v>
      </c>
      <c r="G4264" s="1" t="s">
        <v>2346</v>
      </c>
      <c r="H4264" s="1" t="s">
        <v>33</v>
      </c>
      <c r="I4264" s="1">
        <v>3</v>
      </c>
    </row>
    <row r="4265" spans="1:9" ht="15">
      <c r="A4265" s="1" t="s">
        <v>9</v>
      </c>
      <c r="B4265" s="1" t="s">
        <v>2302</v>
      </c>
      <c r="C4265" s="1" t="s">
        <v>2338</v>
      </c>
      <c r="D4265" s="1" t="s">
        <v>703</v>
      </c>
      <c r="E4265" s="1">
        <v>8</v>
      </c>
      <c r="F4265" s="1">
        <v>269372</v>
      </c>
      <c r="G4265" s="1" t="s">
        <v>2347</v>
      </c>
      <c r="H4265" s="1" t="s">
        <v>33</v>
      </c>
      <c r="I4265" s="1">
        <v>2</v>
      </c>
    </row>
    <row r="4266" spans="1:9" ht="15">
      <c r="A4266" s="1" t="s">
        <v>9</v>
      </c>
      <c r="B4266" s="1" t="s">
        <v>2302</v>
      </c>
      <c r="C4266" s="1" t="s">
        <v>2338</v>
      </c>
      <c r="D4266" s="1" t="s">
        <v>703</v>
      </c>
      <c r="E4266" s="1">
        <v>8</v>
      </c>
      <c r="F4266" s="1">
        <v>269372</v>
      </c>
      <c r="G4266" s="1" t="s">
        <v>2347</v>
      </c>
      <c r="H4266" s="1" t="s">
        <v>86</v>
      </c>
      <c r="I4266" s="1">
        <v>1</v>
      </c>
    </row>
    <row r="4267" spans="1:9" ht="15">
      <c r="A4267" s="1" t="s">
        <v>9</v>
      </c>
      <c r="B4267" s="1" t="s">
        <v>2302</v>
      </c>
      <c r="C4267" s="1" t="s">
        <v>2338</v>
      </c>
      <c r="D4267" s="1" t="s">
        <v>703</v>
      </c>
      <c r="E4267" s="1">
        <v>8</v>
      </c>
      <c r="F4267" s="1">
        <v>269372</v>
      </c>
      <c r="G4267" s="1" t="s">
        <v>2347</v>
      </c>
      <c r="H4267" s="1" t="s">
        <v>35</v>
      </c>
      <c r="I4267" s="1">
        <v>2</v>
      </c>
    </row>
    <row r="4268" spans="1:9" ht="15">
      <c r="A4268" s="1" t="s">
        <v>9</v>
      </c>
      <c r="B4268" s="1" t="s">
        <v>2302</v>
      </c>
      <c r="C4268" s="1" t="s">
        <v>2338</v>
      </c>
      <c r="D4268" s="1" t="s">
        <v>703</v>
      </c>
      <c r="E4268" s="1">
        <v>8</v>
      </c>
      <c r="F4268" s="1">
        <v>906153</v>
      </c>
      <c r="G4268" s="1" t="s">
        <v>2348</v>
      </c>
      <c r="H4268" s="1" t="s">
        <v>33</v>
      </c>
      <c r="I4268" s="1">
        <v>7</v>
      </c>
    </row>
    <row r="4269" spans="1:9" ht="15">
      <c r="A4269" s="1" t="s">
        <v>9</v>
      </c>
      <c r="B4269" s="1" t="s">
        <v>2302</v>
      </c>
      <c r="C4269" s="1" t="s">
        <v>2338</v>
      </c>
      <c r="D4269" s="1" t="s">
        <v>703</v>
      </c>
      <c r="E4269" s="1">
        <v>8</v>
      </c>
      <c r="F4269" s="1">
        <v>906153</v>
      </c>
      <c r="G4269" s="1" t="s">
        <v>2348</v>
      </c>
      <c r="H4269" s="1" t="s">
        <v>223</v>
      </c>
      <c r="I4269" s="1">
        <v>1</v>
      </c>
    </row>
    <row r="4270" spans="1:9" ht="15">
      <c r="A4270" s="1" t="s">
        <v>9</v>
      </c>
      <c r="B4270" s="1" t="s">
        <v>2302</v>
      </c>
      <c r="C4270" s="1" t="s">
        <v>2338</v>
      </c>
      <c r="D4270" s="1" t="s">
        <v>703</v>
      </c>
      <c r="E4270" s="1">
        <v>8</v>
      </c>
      <c r="F4270" s="1">
        <v>906153</v>
      </c>
      <c r="G4270" s="1" t="s">
        <v>2348</v>
      </c>
      <c r="H4270" s="1" t="s">
        <v>12</v>
      </c>
      <c r="I4270" s="1">
        <v>1</v>
      </c>
    </row>
    <row r="4271" spans="1:9" ht="15">
      <c r="A4271" s="1" t="s">
        <v>9</v>
      </c>
      <c r="B4271" s="1" t="s">
        <v>2302</v>
      </c>
      <c r="C4271" s="1" t="s">
        <v>2338</v>
      </c>
      <c r="D4271" s="1" t="s">
        <v>703</v>
      </c>
      <c r="E4271" s="1">
        <v>8</v>
      </c>
      <c r="F4271" s="1">
        <v>915661</v>
      </c>
      <c r="G4271" s="1" t="s">
        <v>2349</v>
      </c>
      <c r="H4271" s="1" t="s">
        <v>30</v>
      </c>
      <c r="I4271" s="1">
        <v>1</v>
      </c>
    </row>
    <row r="4272" spans="1:9" ht="15">
      <c r="A4272" s="1" t="s">
        <v>9</v>
      </c>
      <c r="B4272" s="1" t="s">
        <v>2302</v>
      </c>
      <c r="C4272" s="1" t="s">
        <v>2338</v>
      </c>
      <c r="D4272" s="1" t="s">
        <v>703</v>
      </c>
      <c r="E4272" s="1">
        <v>8</v>
      </c>
      <c r="F4272" s="1">
        <v>915661</v>
      </c>
      <c r="G4272" s="1" t="s">
        <v>2349</v>
      </c>
      <c r="H4272" s="1" t="s">
        <v>33</v>
      </c>
      <c r="I4272" s="1">
        <v>1</v>
      </c>
    </row>
    <row r="4273" spans="1:9" ht="15">
      <c r="A4273" s="1" t="s">
        <v>9</v>
      </c>
      <c r="B4273" s="1" t="s">
        <v>2302</v>
      </c>
      <c r="C4273" s="1" t="s">
        <v>2338</v>
      </c>
      <c r="D4273" s="1" t="s">
        <v>703</v>
      </c>
      <c r="E4273" s="1">
        <v>8</v>
      </c>
      <c r="F4273" s="1">
        <v>915661</v>
      </c>
      <c r="G4273" s="1" t="s">
        <v>2349</v>
      </c>
      <c r="H4273" s="1" t="s">
        <v>12</v>
      </c>
      <c r="I4273" s="1">
        <v>2</v>
      </c>
    </row>
    <row r="4274" spans="1:9" ht="15">
      <c r="A4274" s="1" t="s">
        <v>9</v>
      </c>
      <c r="B4274" s="1" t="s">
        <v>2302</v>
      </c>
      <c r="C4274" s="1" t="s">
        <v>2338</v>
      </c>
      <c r="D4274" s="1" t="s">
        <v>703</v>
      </c>
      <c r="E4274" s="1">
        <v>8</v>
      </c>
      <c r="F4274" s="1">
        <v>925184</v>
      </c>
      <c r="G4274" s="1" t="s">
        <v>2350</v>
      </c>
      <c r="H4274" s="1" t="s">
        <v>56</v>
      </c>
      <c r="I4274" s="1">
        <v>1</v>
      </c>
    </row>
    <row r="4275" spans="1:9" ht="15">
      <c r="A4275" s="1" t="s">
        <v>9</v>
      </c>
      <c r="B4275" s="1" t="s">
        <v>2302</v>
      </c>
      <c r="C4275" s="1" t="s">
        <v>2338</v>
      </c>
      <c r="D4275" s="1" t="s">
        <v>703</v>
      </c>
      <c r="E4275" s="1">
        <v>8</v>
      </c>
      <c r="F4275" s="1">
        <v>925184</v>
      </c>
      <c r="G4275" s="1" t="s">
        <v>2350</v>
      </c>
      <c r="H4275" s="1" t="s">
        <v>33</v>
      </c>
      <c r="I4275" s="1">
        <v>9</v>
      </c>
    </row>
    <row r="4276" spans="1:9" ht="15">
      <c r="A4276" s="1" t="s">
        <v>9</v>
      </c>
      <c r="B4276" s="1" t="s">
        <v>2302</v>
      </c>
      <c r="C4276" s="1" t="s">
        <v>2338</v>
      </c>
      <c r="D4276" s="1" t="s">
        <v>703</v>
      </c>
      <c r="E4276" s="1">
        <v>8</v>
      </c>
      <c r="F4276" s="1">
        <v>925184</v>
      </c>
      <c r="G4276" s="1" t="s">
        <v>2350</v>
      </c>
      <c r="H4276" s="1" t="s">
        <v>14</v>
      </c>
      <c r="I4276" s="1">
        <v>1</v>
      </c>
    </row>
    <row r="4277" spans="1:9" ht="15">
      <c r="A4277" s="1" t="s">
        <v>9</v>
      </c>
      <c r="B4277" s="1" t="s">
        <v>2302</v>
      </c>
      <c r="C4277" s="1" t="s">
        <v>2338</v>
      </c>
      <c r="D4277" s="1" t="s">
        <v>703</v>
      </c>
      <c r="E4277" s="1">
        <v>8</v>
      </c>
      <c r="F4277" s="1">
        <v>925184</v>
      </c>
      <c r="G4277" s="1" t="s">
        <v>2350</v>
      </c>
      <c r="H4277" s="1" t="s">
        <v>12</v>
      </c>
      <c r="I4277" s="1">
        <v>1</v>
      </c>
    </row>
    <row r="4278" spans="1:9" ht="15">
      <c r="A4278" s="1" t="s">
        <v>9</v>
      </c>
      <c r="B4278" s="1" t="s">
        <v>2302</v>
      </c>
      <c r="C4278" s="1" t="s">
        <v>2351</v>
      </c>
      <c r="D4278" s="1" t="s">
        <v>703</v>
      </c>
      <c r="E4278" s="1">
        <v>8</v>
      </c>
      <c r="F4278" s="1">
        <v>1016</v>
      </c>
      <c r="G4278" s="1" t="s">
        <v>2352</v>
      </c>
      <c r="H4278" s="1" t="s">
        <v>33</v>
      </c>
      <c r="I4278" s="1">
        <v>6</v>
      </c>
    </row>
    <row r="4279" spans="1:9" ht="15">
      <c r="A4279" s="1" t="s">
        <v>9</v>
      </c>
      <c r="B4279" s="1" t="s">
        <v>2302</v>
      </c>
      <c r="C4279" s="1" t="s">
        <v>2351</v>
      </c>
      <c r="D4279" s="1" t="s">
        <v>703</v>
      </c>
      <c r="E4279" s="1">
        <v>8</v>
      </c>
      <c r="F4279" s="1">
        <v>1016</v>
      </c>
      <c r="G4279" s="1" t="s">
        <v>2352</v>
      </c>
      <c r="H4279" s="1" t="s">
        <v>14</v>
      </c>
      <c r="I4279" s="1">
        <v>2</v>
      </c>
    </row>
    <row r="4280" spans="1:9" ht="15">
      <c r="A4280" s="1" t="s">
        <v>9</v>
      </c>
      <c r="B4280" s="1" t="s">
        <v>2302</v>
      </c>
      <c r="C4280" s="1" t="s">
        <v>2351</v>
      </c>
      <c r="D4280" s="1" t="s">
        <v>703</v>
      </c>
      <c r="E4280" s="1">
        <v>8</v>
      </c>
      <c r="F4280" s="1">
        <v>1016</v>
      </c>
      <c r="G4280" s="1" t="s">
        <v>2352</v>
      </c>
      <c r="H4280" s="1" t="s">
        <v>35</v>
      </c>
      <c r="I4280" s="1">
        <v>2</v>
      </c>
    </row>
    <row r="4281" spans="1:9" ht="15">
      <c r="A4281" s="1" t="s">
        <v>9</v>
      </c>
      <c r="B4281" s="1" t="s">
        <v>2302</v>
      </c>
      <c r="C4281" s="1" t="s">
        <v>2351</v>
      </c>
      <c r="D4281" s="1" t="s">
        <v>703</v>
      </c>
      <c r="E4281" s="1">
        <v>8</v>
      </c>
      <c r="F4281" s="1">
        <v>1016</v>
      </c>
      <c r="G4281" s="1" t="s">
        <v>2352</v>
      </c>
      <c r="H4281" s="1" t="s">
        <v>51</v>
      </c>
      <c r="I4281" s="1">
        <v>1</v>
      </c>
    </row>
    <row r="4282" spans="1:9" ht="15">
      <c r="A4282" s="1" t="s">
        <v>9</v>
      </c>
      <c r="B4282" s="1" t="s">
        <v>2302</v>
      </c>
      <c r="C4282" s="1" t="s">
        <v>2351</v>
      </c>
      <c r="D4282" s="1" t="s">
        <v>703</v>
      </c>
      <c r="E4282" s="1">
        <v>8</v>
      </c>
      <c r="F4282" s="1">
        <v>1016</v>
      </c>
      <c r="G4282" s="1" t="s">
        <v>2352</v>
      </c>
      <c r="H4282" s="1" t="s">
        <v>12</v>
      </c>
      <c r="I4282" s="1">
        <v>4</v>
      </c>
    </row>
    <row r="4283" spans="1:9" ht="15">
      <c r="A4283" s="1" t="s">
        <v>9</v>
      </c>
      <c r="B4283" s="1" t="s">
        <v>2302</v>
      </c>
      <c r="C4283" s="1" t="s">
        <v>2351</v>
      </c>
      <c r="D4283" s="1" t="s">
        <v>703</v>
      </c>
      <c r="E4283" s="1">
        <v>8</v>
      </c>
      <c r="F4283" s="1">
        <v>1132</v>
      </c>
      <c r="G4283" s="1" t="s">
        <v>2353</v>
      </c>
      <c r="H4283" s="1" t="s">
        <v>33</v>
      </c>
      <c r="I4283" s="1">
        <v>2</v>
      </c>
    </row>
    <row r="4284" spans="1:9" ht="15">
      <c r="A4284" s="1" t="s">
        <v>9</v>
      </c>
      <c r="B4284" s="1" t="s">
        <v>2302</v>
      </c>
      <c r="C4284" s="1" t="s">
        <v>2351</v>
      </c>
      <c r="D4284" s="1" t="s">
        <v>703</v>
      </c>
      <c r="E4284" s="1">
        <v>8</v>
      </c>
      <c r="F4284" s="1">
        <v>1132</v>
      </c>
      <c r="G4284" s="1" t="s">
        <v>2353</v>
      </c>
      <c r="H4284" s="1" t="s">
        <v>35</v>
      </c>
      <c r="I4284" s="1">
        <v>1</v>
      </c>
    </row>
    <row r="4285" spans="1:9" ht="15">
      <c r="A4285" s="1" t="s">
        <v>9</v>
      </c>
      <c r="B4285" s="1" t="s">
        <v>2302</v>
      </c>
      <c r="C4285" s="1" t="s">
        <v>2351</v>
      </c>
      <c r="D4285" s="1" t="s">
        <v>703</v>
      </c>
      <c r="E4285" s="1">
        <v>8</v>
      </c>
      <c r="F4285" s="1">
        <v>1156</v>
      </c>
      <c r="G4285" s="1" t="s">
        <v>2354</v>
      </c>
      <c r="H4285" s="1" t="s">
        <v>56</v>
      </c>
      <c r="I4285" s="1">
        <v>1</v>
      </c>
    </row>
    <row r="4286" spans="1:9" ht="15">
      <c r="A4286" s="1" t="s">
        <v>9</v>
      </c>
      <c r="B4286" s="1" t="s">
        <v>2302</v>
      </c>
      <c r="C4286" s="1" t="s">
        <v>2351</v>
      </c>
      <c r="D4286" s="1" t="s">
        <v>703</v>
      </c>
      <c r="E4286" s="1">
        <v>8</v>
      </c>
      <c r="F4286" s="1">
        <v>1156</v>
      </c>
      <c r="G4286" s="1" t="s">
        <v>2354</v>
      </c>
      <c r="H4286" s="1" t="s">
        <v>33</v>
      </c>
      <c r="I4286" s="1">
        <v>2</v>
      </c>
    </row>
    <row r="4287" spans="1:9" ht="15">
      <c r="A4287" s="1" t="s">
        <v>9</v>
      </c>
      <c r="B4287" s="1" t="s">
        <v>2302</v>
      </c>
      <c r="C4287" s="1" t="s">
        <v>2351</v>
      </c>
      <c r="D4287" s="1" t="s">
        <v>703</v>
      </c>
      <c r="E4287" s="1">
        <v>8</v>
      </c>
      <c r="F4287" s="1">
        <v>1168</v>
      </c>
      <c r="G4287" s="1" t="s">
        <v>2355</v>
      </c>
      <c r="H4287" s="1" t="s">
        <v>33</v>
      </c>
      <c r="I4287" s="1">
        <v>13</v>
      </c>
    </row>
    <row r="4288" spans="1:9" ht="15">
      <c r="A4288" s="1" t="s">
        <v>9</v>
      </c>
      <c r="B4288" s="1" t="s">
        <v>2302</v>
      </c>
      <c r="C4288" s="1" t="s">
        <v>2351</v>
      </c>
      <c r="D4288" s="1" t="s">
        <v>703</v>
      </c>
      <c r="E4288" s="1">
        <v>8</v>
      </c>
      <c r="F4288" s="1">
        <v>1168</v>
      </c>
      <c r="G4288" s="1" t="s">
        <v>2355</v>
      </c>
      <c r="H4288" s="1" t="s">
        <v>14</v>
      </c>
      <c r="I4288" s="1">
        <v>1</v>
      </c>
    </row>
    <row r="4289" spans="1:9" ht="15">
      <c r="A4289" s="1" t="s">
        <v>9</v>
      </c>
      <c r="B4289" s="1" t="s">
        <v>2302</v>
      </c>
      <c r="C4289" s="1" t="s">
        <v>2351</v>
      </c>
      <c r="D4289" s="1" t="s">
        <v>703</v>
      </c>
      <c r="E4289" s="1">
        <v>8</v>
      </c>
      <c r="F4289" s="1">
        <v>1173</v>
      </c>
      <c r="G4289" s="1" t="s">
        <v>2356</v>
      </c>
      <c r="H4289" s="1" t="s">
        <v>33</v>
      </c>
      <c r="I4289" s="1">
        <v>10</v>
      </c>
    </row>
    <row r="4290" spans="1:9" ht="15">
      <c r="A4290" s="1" t="s">
        <v>9</v>
      </c>
      <c r="B4290" s="1" t="s">
        <v>2302</v>
      </c>
      <c r="C4290" s="1" t="s">
        <v>2351</v>
      </c>
      <c r="D4290" s="1" t="s">
        <v>703</v>
      </c>
      <c r="E4290" s="1">
        <v>8</v>
      </c>
      <c r="F4290" s="1">
        <v>1173</v>
      </c>
      <c r="G4290" s="1" t="s">
        <v>2356</v>
      </c>
      <c r="H4290" s="1" t="s">
        <v>134</v>
      </c>
      <c r="I4290" s="1">
        <v>1</v>
      </c>
    </row>
    <row r="4291" spans="1:9" ht="15">
      <c r="A4291" s="1" t="s">
        <v>9</v>
      </c>
      <c r="B4291" s="1" t="s">
        <v>2302</v>
      </c>
      <c r="C4291" s="1" t="s">
        <v>2351</v>
      </c>
      <c r="D4291" s="1" t="s">
        <v>703</v>
      </c>
      <c r="E4291" s="1">
        <v>8</v>
      </c>
      <c r="F4291" s="1">
        <v>1173</v>
      </c>
      <c r="G4291" s="1" t="s">
        <v>2356</v>
      </c>
      <c r="H4291" s="1" t="s">
        <v>1478</v>
      </c>
      <c r="I4291" s="1">
        <v>1</v>
      </c>
    </row>
    <row r="4292" spans="1:9" ht="15">
      <c r="A4292" s="1" t="s">
        <v>9</v>
      </c>
      <c r="B4292" s="1" t="s">
        <v>2302</v>
      </c>
      <c r="C4292" s="1" t="s">
        <v>2351</v>
      </c>
      <c r="D4292" s="1" t="s">
        <v>703</v>
      </c>
      <c r="E4292" s="1">
        <v>8</v>
      </c>
      <c r="F4292" s="1">
        <v>1173</v>
      </c>
      <c r="G4292" s="1" t="s">
        <v>2356</v>
      </c>
      <c r="H4292" s="1" t="s">
        <v>14</v>
      </c>
      <c r="I4292" s="1">
        <v>1</v>
      </c>
    </row>
    <row r="4293" spans="1:9" ht="15">
      <c r="A4293" s="1" t="s">
        <v>9</v>
      </c>
      <c r="B4293" s="1" t="s">
        <v>2302</v>
      </c>
      <c r="C4293" s="1" t="s">
        <v>2351</v>
      </c>
      <c r="D4293" s="1" t="s">
        <v>703</v>
      </c>
      <c r="E4293" s="1">
        <v>8</v>
      </c>
      <c r="F4293" s="1">
        <v>1173</v>
      </c>
      <c r="G4293" s="1" t="s">
        <v>2356</v>
      </c>
      <c r="H4293" s="1" t="s">
        <v>105</v>
      </c>
      <c r="I4293" s="1">
        <v>1</v>
      </c>
    </row>
    <row r="4294" spans="1:9" ht="15">
      <c r="A4294" s="1" t="s">
        <v>9</v>
      </c>
      <c r="B4294" s="1" t="s">
        <v>2302</v>
      </c>
      <c r="C4294" s="1" t="s">
        <v>2351</v>
      </c>
      <c r="D4294" s="1" t="s">
        <v>703</v>
      </c>
      <c r="E4294" s="1">
        <v>8</v>
      </c>
      <c r="F4294" s="1">
        <v>1173</v>
      </c>
      <c r="G4294" s="1" t="s">
        <v>2356</v>
      </c>
      <c r="H4294" s="1" t="s">
        <v>12</v>
      </c>
      <c r="I4294" s="1">
        <v>1</v>
      </c>
    </row>
    <row r="4295" spans="1:9" ht="15">
      <c r="A4295" s="1" t="s">
        <v>9</v>
      </c>
      <c r="B4295" s="1" t="s">
        <v>2302</v>
      </c>
      <c r="C4295" s="1" t="s">
        <v>2351</v>
      </c>
      <c r="D4295" s="1" t="s">
        <v>703</v>
      </c>
      <c r="E4295" s="1">
        <v>8</v>
      </c>
      <c r="F4295" s="1">
        <v>1181</v>
      </c>
      <c r="G4295" s="1" t="s">
        <v>2357</v>
      </c>
      <c r="H4295" s="1" t="s">
        <v>33</v>
      </c>
      <c r="I4295" s="1">
        <v>3</v>
      </c>
    </row>
    <row r="4296" spans="1:9" ht="15">
      <c r="A4296" s="1" t="s">
        <v>9</v>
      </c>
      <c r="B4296" s="1" t="s">
        <v>2302</v>
      </c>
      <c r="C4296" s="1" t="s">
        <v>2351</v>
      </c>
      <c r="D4296" s="1" t="s">
        <v>703</v>
      </c>
      <c r="E4296" s="1">
        <v>8</v>
      </c>
      <c r="F4296" s="1">
        <v>1181</v>
      </c>
      <c r="G4296" s="1" t="s">
        <v>2357</v>
      </c>
      <c r="H4296" s="1" t="s">
        <v>147</v>
      </c>
      <c r="I4296" s="1">
        <v>1</v>
      </c>
    </row>
    <row r="4297" spans="1:9" ht="15">
      <c r="A4297" s="1" t="s">
        <v>9</v>
      </c>
      <c r="B4297" s="1" t="s">
        <v>2302</v>
      </c>
      <c r="C4297" s="1" t="s">
        <v>2351</v>
      </c>
      <c r="D4297" s="1" t="s">
        <v>703</v>
      </c>
      <c r="E4297" s="1">
        <v>8</v>
      </c>
      <c r="F4297" s="1">
        <v>1181</v>
      </c>
      <c r="G4297" s="1" t="s">
        <v>2357</v>
      </c>
      <c r="H4297" s="1" t="s">
        <v>12</v>
      </c>
      <c r="I4297" s="1">
        <v>1</v>
      </c>
    </row>
    <row r="4298" spans="1:9" ht="15">
      <c r="A4298" s="1" t="s">
        <v>9</v>
      </c>
      <c r="B4298" s="1" t="s">
        <v>2302</v>
      </c>
      <c r="C4298" s="1" t="s">
        <v>2351</v>
      </c>
      <c r="D4298" s="1" t="s">
        <v>703</v>
      </c>
      <c r="E4298" s="1">
        <v>8</v>
      </c>
      <c r="F4298" s="1">
        <v>1259</v>
      </c>
      <c r="G4298" s="1" t="s">
        <v>2358</v>
      </c>
      <c r="H4298" s="1" t="s">
        <v>33</v>
      </c>
      <c r="I4298" s="1">
        <v>14</v>
      </c>
    </row>
    <row r="4299" spans="1:9" ht="15">
      <c r="A4299" s="1" t="s">
        <v>9</v>
      </c>
      <c r="B4299" s="1" t="s">
        <v>2302</v>
      </c>
      <c r="C4299" s="1" t="s">
        <v>2351</v>
      </c>
      <c r="D4299" s="1" t="s">
        <v>703</v>
      </c>
      <c r="E4299" s="1">
        <v>8</v>
      </c>
      <c r="F4299" s="1">
        <v>1259</v>
      </c>
      <c r="G4299" s="1" t="s">
        <v>2358</v>
      </c>
      <c r="H4299" s="1" t="s">
        <v>45</v>
      </c>
      <c r="I4299" s="1">
        <v>3</v>
      </c>
    </row>
    <row r="4300" spans="1:9" ht="15">
      <c r="A4300" s="1" t="s">
        <v>9</v>
      </c>
      <c r="B4300" s="1" t="s">
        <v>2302</v>
      </c>
      <c r="C4300" s="1" t="s">
        <v>2351</v>
      </c>
      <c r="D4300" s="1" t="s">
        <v>703</v>
      </c>
      <c r="E4300" s="1">
        <v>8</v>
      </c>
      <c r="F4300" s="1">
        <v>1259</v>
      </c>
      <c r="G4300" s="1" t="s">
        <v>2358</v>
      </c>
      <c r="H4300" s="1" t="s">
        <v>51</v>
      </c>
      <c r="I4300" s="1">
        <v>1</v>
      </c>
    </row>
    <row r="4301" spans="1:9" ht="15">
      <c r="A4301" s="1" t="s">
        <v>9</v>
      </c>
      <c r="B4301" s="1" t="s">
        <v>2302</v>
      </c>
      <c r="C4301" s="1" t="s">
        <v>2351</v>
      </c>
      <c r="D4301" s="1" t="s">
        <v>703</v>
      </c>
      <c r="E4301" s="1">
        <v>8</v>
      </c>
      <c r="F4301" s="1">
        <v>1351</v>
      </c>
      <c r="G4301" s="1" t="s">
        <v>2359</v>
      </c>
      <c r="H4301" s="1" t="s">
        <v>33</v>
      </c>
      <c r="I4301" s="1">
        <v>6</v>
      </c>
    </row>
    <row r="4302" spans="1:9" ht="15">
      <c r="A4302" s="1" t="s">
        <v>9</v>
      </c>
      <c r="B4302" s="1" t="s">
        <v>2302</v>
      </c>
      <c r="C4302" s="1" t="s">
        <v>2351</v>
      </c>
      <c r="D4302" s="1" t="s">
        <v>703</v>
      </c>
      <c r="E4302" s="1">
        <v>8</v>
      </c>
      <c r="F4302" s="1">
        <v>1351</v>
      </c>
      <c r="G4302" s="1" t="s">
        <v>2359</v>
      </c>
      <c r="H4302" s="1" t="s">
        <v>14</v>
      </c>
      <c r="I4302" s="1">
        <v>1</v>
      </c>
    </row>
    <row r="4303" spans="1:9" ht="15">
      <c r="A4303" s="1" t="s">
        <v>9</v>
      </c>
      <c r="B4303" s="1" t="s">
        <v>2302</v>
      </c>
      <c r="C4303" s="1" t="s">
        <v>2351</v>
      </c>
      <c r="D4303" s="1" t="s">
        <v>703</v>
      </c>
      <c r="E4303" s="1">
        <v>8</v>
      </c>
      <c r="F4303" s="1">
        <v>1351</v>
      </c>
      <c r="G4303" s="1" t="s">
        <v>2359</v>
      </c>
      <c r="H4303" s="1" t="s">
        <v>35</v>
      </c>
      <c r="I4303" s="1">
        <v>1</v>
      </c>
    </row>
    <row r="4304" spans="1:9" ht="15">
      <c r="A4304" s="1" t="s">
        <v>9</v>
      </c>
      <c r="B4304" s="1" t="s">
        <v>2302</v>
      </c>
      <c r="C4304" s="1" t="s">
        <v>2351</v>
      </c>
      <c r="D4304" s="1" t="s">
        <v>703</v>
      </c>
      <c r="E4304" s="1">
        <v>8</v>
      </c>
      <c r="F4304" s="1">
        <v>37771</v>
      </c>
      <c r="G4304" s="1" t="s">
        <v>2360</v>
      </c>
      <c r="H4304" s="1" t="s">
        <v>33</v>
      </c>
      <c r="I4304" s="1">
        <v>1</v>
      </c>
    </row>
    <row r="4305" spans="1:9" ht="15">
      <c r="A4305" s="1" t="s">
        <v>9</v>
      </c>
      <c r="B4305" s="1" t="s">
        <v>2302</v>
      </c>
      <c r="C4305" s="1" t="s">
        <v>2361</v>
      </c>
      <c r="D4305" s="1" t="s">
        <v>703</v>
      </c>
      <c r="E4305" s="1">
        <v>6</v>
      </c>
      <c r="F4305" s="1">
        <v>458314</v>
      </c>
      <c r="G4305" s="1" t="s">
        <v>2362</v>
      </c>
      <c r="H4305" s="1" t="s">
        <v>33</v>
      </c>
      <c r="I4305" s="1">
        <v>1</v>
      </c>
    </row>
    <row r="4306" spans="1:9" ht="15">
      <c r="A4306" s="1" t="s">
        <v>9</v>
      </c>
      <c r="B4306" s="1" t="s">
        <v>2302</v>
      </c>
      <c r="C4306" s="1" t="s">
        <v>2361</v>
      </c>
      <c r="D4306" s="1" t="s">
        <v>703</v>
      </c>
      <c r="E4306" s="1">
        <v>8</v>
      </c>
      <c r="F4306" s="1">
        <v>1028</v>
      </c>
      <c r="G4306" s="1" t="s">
        <v>2363</v>
      </c>
      <c r="H4306" s="1" t="s">
        <v>33</v>
      </c>
      <c r="I4306" s="1">
        <v>24</v>
      </c>
    </row>
    <row r="4307" spans="1:9" ht="15">
      <c r="A4307" s="1" t="s">
        <v>9</v>
      </c>
      <c r="B4307" s="1" t="s">
        <v>2302</v>
      </c>
      <c r="C4307" s="1" t="s">
        <v>2361</v>
      </c>
      <c r="D4307" s="1" t="s">
        <v>703</v>
      </c>
      <c r="E4307" s="1">
        <v>8</v>
      </c>
      <c r="F4307" s="1">
        <v>1028</v>
      </c>
      <c r="G4307" s="1" t="s">
        <v>2363</v>
      </c>
      <c r="H4307" s="1" t="s">
        <v>35</v>
      </c>
      <c r="I4307" s="1">
        <v>2</v>
      </c>
    </row>
    <row r="4308" spans="1:9" ht="15">
      <c r="A4308" s="1" t="s">
        <v>9</v>
      </c>
      <c r="B4308" s="1" t="s">
        <v>2302</v>
      </c>
      <c r="C4308" s="1" t="s">
        <v>2361</v>
      </c>
      <c r="D4308" s="1" t="s">
        <v>703</v>
      </c>
      <c r="E4308" s="1">
        <v>8</v>
      </c>
      <c r="F4308" s="1">
        <v>1028</v>
      </c>
      <c r="G4308" s="1" t="s">
        <v>2363</v>
      </c>
      <c r="H4308" s="1" t="s">
        <v>12</v>
      </c>
      <c r="I4308" s="1">
        <v>2</v>
      </c>
    </row>
    <row r="4309" spans="1:9" ht="15">
      <c r="A4309" s="1" t="s">
        <v>9</v>
      </c>
      <c r="B4309" s="1" t="s">
        <v>2302</v>
      </c>
      <c r="C4309" s="1" t="s">
        <v>2361</v>
      </c>
      <c r="D4309" s="1" t="s">
        <v>703</v>
      </c>
      <c r="E4309" s="1">
        <v>8</v>
      </c>
      <c r="F4309" s="1">
        <v>1036</v>
      </c>
      <c r="G4309" s="1" t="s">
        <v>2364</v>
      </c>
      <c r="H4309" s="1" t="s">
        <v>59</v>
      </c>
      <c r="I4309" s="1">
        <v>1</v>
      </c>
    </row>
    <row r="4310" spans="1:9" ht="15">
      <c r="A4310" s="1" t="s">
        <v>9</v>
      </c>
      <c r="B4310" s="1" t="s">
        <v>2302</v>
      </c>
      <c r="C4310" s="1" t="s">
        <v>2361</v>
      </c>
      <c r="D4310" s="1" t="s">
        <v>703</v>
      </c>
      <c r="E4310" s="1">
        <v>8</v>
      </c>
      <c r="F4310" s="1">
        <v>1036</v>
      </c>
      <c r="G4310" s="1" t="s">
        <v>2364</v>
      </c>
      <c r="H4310" s="1" t="s">
        <v>56</v>
      </c>
      <c r="I4310" s="1">
        <v>2</v>
      </c>
    </row>
    <row r="4311" spans="1:9" ht="15">
      <c r="A4311" s="1" t="s">
        <v>9</v>
      </c>
      <c r="B4311" s="1" t="s">
        <v>2302</v>
      </c>
      <c r="C4311" s="1" t="s">
        <v>2361</v>
      </c>
      <c r="D4311" s="1" t="s">
        <v>703</v>
      </c>
      <c r="E4311" s="1">
        <v>8</v>
      </c>
      <c r="F4311" s="1">
        <v>1036</v>
      </c>
      <c r="G4311" s="1" t="s">
        <v>2364</v>
      </c>
      <c r="H4311" s="1" t="s">
        <v>33</v>
      </c>
      <c r="I4311" s="1">
        <v>9</v>
      </c>
    </row>
    <row r="4312" spans="1:9" ht="15">
      <c r="A4312" s="1" t="s">
        <v>9</v>
      </c>
      <c r="B4312" s="1" t="s">
        <v>2302</v>
      </c>
      <c r="C4312" s="1" t="s">
        <v>2361</v>
      </c>
      <c r="D4312" s="1" t="s">
        <v>703</v>
      </c>
      <c r="E4312" s="1">
        <v>8</v>
      </c>
      <c r="F4312" s="1">
        <v>1036</v>
      </c>
      <c r="G4312" s="1" t="s">
        <v>2364</v>
      </c>
      <c r="H4312" s="1" t="s">
        <v>35</v>
      </c>
      <c r="I4312" s="1">
        <v>2</v>
      </c>
    </row>
    <row r="4313" spans="1:9" ht="15">
      <c r="A4313" s="1" t="s">
        <v>9</v>
      </c>
      <c r="B4313" s="1" t="s">
        <v>2302</v>
      </c>
      <c r="C4313" s="1" t="s">
        <v>2361</v>
      </c>
      <c r="D4313" s="1" t="s">
        <v>703</v>
      </c>
      <c r="E4313" s="1">
        <v>8</v>
      </c>
      <c r="F4313" s="1">
        <v>1065</v>
      </c>
      <c r="G4313" s="1" t="s">
        <v>2365</v>
      </c>
      <c r="H4313" s="1" t="s">
        <v>56</v>
      </c>
      <c r="I4313" s="1">
        <v>1</v>
      </c>
    </row>
    <row r="4314" spans="1:9" ht="15">
      <c r="A4314" s="1" t="s">
        <v>9</v>
      </c>
      <c r="B4314" s="1" t="s">
        <v>2302</v>
      </c>
      <c r="C4314" s="1" t="s">
        <v>2361</v>
      </c>
      <c r="D4314" s="1" t="s">
        <v>703</v>
      </c>
      <c r="E4314" s="1">
        <v>8</v>
      </c>
      <c r="F4314" s="1">
        <v>1065</v>
      </c>
      <c r="G4314" s="1" t="s">
        <v>2365</v>
      </c>
      <c r="H4314" s="1" t="s">
        <v>33</v>
      </c>
      <c r="I4314" s="1">
        <v>32</v>
      </c>
    </row>
    <row r="4315" spans="1:9" ht="15">
      <c r="A4315" s="1" t="s">
        <v>9</v>
      </c>
      <c r="B4315" s="1" t="s">
        <v>2302</v>
      </c>
      <c r="C4315" s="1" t="s">
        <v>2361</v>
      </c>
      <c r="D4315" s="1" t="s">
        <v>703</v>
      </c>
      <c r="E4315" s="1">
        <v>8</v>
      </c>
      <c r="F4315" s="1">
        <v>1090</v>
      </c>
      <c r="G4315" s="1" t="s">
        <v>2366</v>
      </c>
      <c r="H4315" s="1" t="s">
        <v>56</v>
      </c>
      <c r="I4315" s="1">
        <v>5</v>
      </c>
    </row>
    <row r="4316" spans="1:9" ht="15">
      <c r="A4316" s="1" t="s">
        <v>9</v>
      </c>
      <c r="B4316" s="1" t="s">
        <v>2302</v>
      </c>
      <c r="C4316" s="1" t="s">
        <v>2361</v>
      </c>
      <c r="D4316" s="1" t="s">
        <v>703</v>
      </c>
      <c r="E4316" s="1">
        <v>8</v>
      </c>
      <c r="F4316" s="1">
        <v>1090</v>
      </c>
      <c r="G4316" s="1" t="s">
        <v>2366</v>
      </c>
      <c r="H4316" s="1" t="s">
        <v>33</v>
      </c>
      <c r="I4316" s="1">
        <v>43</v>
      </c>
    </row>
    <row r="4317" spans="1:9" ht="15">
      <c r="A4317" s="1" t="s">
        <v>9</v>
      </c>
      <c r="B4317" s="1" t="s">
        <v>2302</v>
      </c>
      <c r="C4317" s="1" t="s">
        <v>2361</v>
      </c>
      <c r="D4317" s="1" t="s">
        <v>703</v>
      </c>
      <c r="E4317" s="1">
        <v>8</v>
      </c>
      <c r="F4317" s="1">
        <v>1090</v>
      </c>
      <c r="G4317" s="1" t="s">
        <v>2366</v>
      </c>
      <c r="H4317" s="1" t="s">
        <v>45</v>
      </c>
      <c r="I4317" s="1">
        <v>3</v>
      </c>
    </row>
    <row r="4318" spans="1:9" ht="15">
      <c r="A4318" s="1" t="s">
        <v>9</v>
      </c>
      <c r="B4318" s="1" t="s">
        <v>2302</v>
      </c>
      <c r="C4318" s="1" t="s">
        <v>2361</v>
      </c>
      <c r="D4318" s="1" t="s">
        <v>703</v>
      </c>
      <c r="E4318" s="1">
        <v>8</v>
      </c>
      <c r="F4318" s="1">
        <v>1090</v>
      </c>
      <c r="G4318" s="1" t="s">
        <v>2366</v>
      </c>
      <c r="H4318" s="1" t="s">
        <v>35</v>
      </c>
      <c r="I4318" s="1">
        <v>3</v>
      </c>
    </row>
    <row r="4319" spans="1:9" ht="15">
      <c r="A4319" s="1" t="s">
        <v>9</v>
      </c>
      <c r="B4319" s="1" t="s">
        <v>2302</v>
      </c>
      <c r="C4319" s="1" t="s">
        <v>2361</v>
      </c>
      <c r="D4319" s="1" t="s">
        <v>703</v>
      </c>
      <c r="E4319" s="1">
        <v>8</v>
      </c>
      <c r="F4319" s="1">
        <v>1090</v>
      </c>
      <c r="G4319" s="1" t="s">
        <v>2366</v>
      </c>
      <c r="H4319" s="1" t="s">
        <v>12</v>
      </c>
      <c r="I4319" s="1">
        <v>1</v>
      </c>
    </row>
    <row r="4320" spans="1:9" ht="15">
      <c r="A4320" s="1" t="s">
        <v>9</v>
      </c>
      <c r="B4320" s="1" t="s">
        <v>2302</v>
      </c>
      <c r="C4320" s="1" t="s">
        <v>2361</v>
      </c>
      <c r="D4320" s="1" t="s">
        <v>703</v>
      </c>
      <c r="E4320" s="1">
        <v>8</v>
      </c>
      <c r="F4320" s="1">
        <v>1119</v>
      </c>
      <c r="G4320" s="1" t="s">
        <v>2367</v>
      </c>
      <c r="H4320" s="1" t="s">
        <v>56</v>
      </c>
      <c r="I4320" s="1">
        <v>1</v>
      </c>
    </row>
    <row r="4321" spans="1:9" ht="15">
      <c r="A4321" s="1" t="s">
        <v>9</v>
      </c>
      <c r="B4321" s="1" t="s">
        <v>2302</v>
      </c>
      <c r="C4321" s="1" t="s">
        <v>2361</v>
      </c>
      <c r="D4321" s="1" t="s">
        <v>703</v>
      </c>
      <c r="E4321" s="1">
        <v>8</v>
      </c>
      <c r="F4321" s="1">
        <v>1119</v>
      </c>
      <c r="G4321" s="1" t="s">
        <v>2367</v>
      </c>
      <c r="H4321" s="1" t="s">
        <v>33</v>
      </c>
      <c r="I4321" s="1">
        <v>39</v>
      </c>
    </row>
    <row r="4322" spans="1:9" ht="15">
      <c r="A4322" s="1" t="s">
        <v>9</v>
      </c>
      <c r="B4322" s="1" t="s">
        <v>2302</v>
      </c>
      <c r="C4322" s="1" t="s">
        <v>2361</v>
      </c>
      <c r="D4322" s="1" t="s">
        <v>703</v>
      </c>
      <c r="E4322" s="1">
        <v>8</v>
      </c>
      <c r="F4322" s="1">
        <v>1119</v>
      </c>
      <c r="G4322" s="1" t="s">
        <v>2367</v>
      </c>
      <c r="H4322" s="1" t="s">
        <v>35</v>
      </c>
      <c r="I4322" s="1">
        <v>2</v>
      </c>
    </row>
    <row r="4323" spans="1:9" ht="15">
      <c r="A4323" s="1" t="s">
        <v>9</v>
      </c>
      <c r="B4323" s="1" t="s">
        <v>2302</v>
      </c>
      <c r="C4323" s="1" t="s">
        <v>2361</v>
      </c>
      <c r="D4323" s="1" t="s">
        <v>703</v>
      </c>
      <c r="E4323" s="1">
        <v>8</v>
      </c>
      <c r="F4323" s="1">
        <v>1200</v>
      </c>
      <c r="G4323" s="1" t="s">
        <v>2368</v>
      </c>
      <c r="H4323" s="1" t="s">
        <v>33</v>
      </c>
      <c r="I4323" s="1">
        <v>31</v>
      </c>
    </row>
    <row r="4324" spans="1:9" ht="15">
      <c r="A4324" s="1" t="s">
        <v>9</v>
      </c>
      <c r="B4324" s="1" t="s">
        <v>2302</v>
      </c>
      <c r="C4324" s="1" t="s">
        <v>2361</v>
      </c>
      <c r="D4324" s="1" t="s">
        <v>703</v>
      </c>
      <c r="E4324" s="1">
        <v>8</v>
      </c>
      <c r="F4324" s="1">
        <v>1200</v>
      </c>
      <c r="G4324" s="1" t="s">
        <v>2368</v>
      </c>
      <c r="H4324" s="1" t="s">
        <v>35</v>
      </c>
      <c r="I4324" s="1">
        <v>1</v>
      </c>
    </row>
    <row r="4325" spans="1:9" ht="15">
      <c r="A4325" s="1" t="s">
        <v>9</v>
      </c>
      <c r="B4325" s="1" t="s">
        <v>2302</v>
      </c>
      <c r="C4325" s="1" t="s">
        <v>2361</v>
      </c>
      <c r="D4325" s="1" t="s">
        <v>703</v>
      </c>
      <c r="E4325" s="1">
        <v>8</v>
      </c>
      <c r="F4325" s="1">
        <v>1211</v>
      </c>
      <c r="G4325" s="1" t="s">
        <v>2369</v>
      </c>
      <c r="H4325" s="1" t="s">
        <v>56</v>
      </c>
      <c r="I4325" s="1">
        <v>1</v>
      </c>
    </row>
    <row r="4326" spans="1:9" ht="15">
      <c r="A4326" s="1" t="s">
        <v>9</v>
      </c>
      <c r="B4326" s="1" t="s">
        <v>2302</v>
      </c>
      <c r="C4326" s="1" t="s">
        <v>2361</v>
      </c>
      <c r="D4326" s="1" t="s">
        <v>703</v>
      </c>
      <c r="E4326" s="1">
        <v>8</v>
      </c>
      <c r="F4326" s="1">
        <v>1211</v>
      </c>
      <c r="G4326" s="1" t="s">
        <v>2369</v>
      </c>
      <c r="H4326" s="1" t="s">
        <v>33</v>
      </c>
      <c r="I4326" s="1">
        <v>3</v>
      </c>
    </row>
    <row r="4327" spans="1:9" ht="15">
      <c r="A4327" s="1" t="s">
        <v>9</v>
      </c>
      <c r="B4327" s="1" t="s">
        <v>2302</v>
      </c>
      <c r="C4327" s="1" t="s">
        <v>2361</v>
      </c>
      <c r="D4327" s="1" t="s">
        <v>703</v>
      </c>
      <c r="E4327" s="1">
        <v>8</v>
      </c>
      <c r="F4327" s="1">
        <v>1211</v>
      </c>
      <c r="G4327" s="1" t="s">
        <v>2369</v>
      </c>
      <c r="H4327" s="1" t="s">
        <v>35</v>
      </c>
      <c r="I4327" s="1">
        <v>1</v>
      </c>
    </row>
    <row r="4328" spans="1:9" ht="15">
      <c r="A4328" s="1" t="s">
        <v>9</v>
      </c>
      <c r="B4328" s="1" t="s">
        <v>2302</v>
      </c>
      <c r="C4328" s="1" t="s">
        <v>2361</v>
      </c>
      <c r="D4328" s="1" t="s">
        <v>703</v>
      </c>
      <c r="E4328" s="1">
        <v>8</v>
      </c>
      <c r="F4328" s="1">
        <v>1296</v>
      </c>
      <c r="G4328" s="1" t="s">
        <v>2370</v>
      </c>
      <c r="H4328" s="1" t="s">
        <v>56</v>
      </c>
      <c r="I4328" s="1">
        <v>2</v>
      </c>
    </row>
    <row r="4329" spans="1:9" ht="15">
      <c r="A4329" s="1" t="s">
        <v>9</v>
      </c>
      <c r="B4329" s="1" t="s">
        <v>2302</v>
      </c>
      <c r="C4329" s="1" t="s">
        <v>2361</v>
      </c>
      <c r="D4329" s="1" t="s">
        <v>703</v>
      </c>
      <c r="E4329" s="1">
        <v>8</v>
      </c>
      <c r="F4329" s="1">
        <v>1296</v>
      </c>
      <c r="G4329" s="1" t="s">
        <v>2370</v>
      </c>
      <c r="H4329" s="1" t="s">
        <v>33</v>
      </c>
      <c r="I4329" s="1">
        <v>42</v>
      </c>
    </row>
    <row r="4330" spans="1:9" ht="15">
      <c r="A4330" s="1" t="s">
        <v>9</v>
      </c>
      <c r="B4330" s="1" t="s">
        <v>2302</v>
      </c>
      <c r="C4330" s="1" t="s">
        <v>2361</v>
      </c>
      <c r="D4330" s="1" t="s">
        <v>703</v>
      </c>
      <c r="E4330" s="1">
        <v>8</v>
      </c>
      <c r="F4330" s="1">
        <v>1296</v>
      </c>
      <c r="G4330" s="1" t="s">
        <v>2370</v>
      </c>
      <c r="H4330" s="1" t="s">
        <v>35</v>
      </c>
      <c r="I4330" s="1">
        <v>5</v>
      </c>
    </row>
    <row r="4331" spans="1:9" ht="15">
      <c r="A4331" s="1" t="s">
        <v>9</v>
      </c>
      <c r="B4331" s="1" t="s">
        <v>2302</v>
      </c>
      <c r="C4331" s="1" t="s">
        <v>2361</v>
      </c>
      <c r="D4331" s="1" t="s">
        <v>703</v>
      </c>
      <c r="E4331" s="1">
        <v>8</v>
      </c>
      <c r="F4331" s="1">
        <v>1296</v>
      </c>
      <c r="G4331" s="1" t="s">
        <v>2370</v>
      </c>
      <c r="H4331" s="1" t="s">
        <v>12</v>
      </c>
      <c r="I4331" s="1">
        <v>4</v>
      </c>
    </row>
    <row r="4332" spans="1:9" ht="15">
      <c r="A4332" s="1" t="s">
        <v>9</v>
      </c>
      <c r="B4332" s="1" t="s">
        <v>2302</v>
      </c>
      <c r="C4332" s="1" t="s">
        <v>2361</v>
      </c>
      <c r="D4332" s="1" t="s">
        <v>703</v>
      </c>
      <c r="E4332" s="1">
        <v>8</v>
      </c>
      <c r="F4332" s="1">
        <v>37783</v>
      </c>
      <c r="G4332" s="1" t="s">
        <v>2371</v>
      </c>
      <c r="H4332" s="1" t="s">
        <v>33</v>
      </c>
      <c r="I4332" s="1">
        <v>39</v>
      </c>
    </row>
    <row r="4333" spans="1:9" ht="15">
      <c r="A4333" s="1" t="s">
        <v>9</v>
      </c>
      <c r="B4333" s="1" t="s">
        <v>2302</v>
      </c>
      <c r="C4333" s="1" t="s">
        <v>2361</v>
      </c>
      <c r="D4333" s="1" t="s">
        <v>703</v>
      </c>
      <c r="E4333" s="1">
        <v>8</v>
      </c>
      <c r="F4333" s="1">
        <v>37783</v>
      </c>
      <c r="G4333" s="1" t="s">
        <v>2371</v>
      </c>
      <c r="H4333" s="1" t="s">
        <v>35</v>
      </c>
      <c r="I4333" s="1">
        <v>2</v>
      </c>
    </row>
    <row r="4334" spans="1:9" ht="15">
      <c r="A4334" s="1" t="s">
        <v>9</v>
      </c>
      <c r="B4334" s="1" t="s">
        <v>2302</v>
      </c>
      <c r="C4334" s="1" t="s">
        <v>2361</v>
      </c>
      <c r="D4334" s="1" t="s">
        <v>703</v>
      </c>
      <c r="E4334" s="1">
        <v>8</v>
      </c>
      <c r="F4334" s="1">
        <v>37795</v>
      </c>
      <c r="G4334" s="1" t="s">
        <v>2372</v>
      </c>
      <c r="H4334" s="1" t="s">
        <v>33</v>
      </c>
      <c r="I4334" s="1">
        <v>33</v>
      </c>
    </row>
    <row r="4335" spans="1:9" ht="15">
      <c r="A4335" s="1" t="s">
        <v>9</v>
      </c>
      <c r="B4335" s="1" t="s">
        <v>2302</v>
      </c>
      <c r="C4335" s="1" t="s">
        <v>2361</v>
      </c>
      <c r="D4335" s="1" t="s">
        <v>703</v>
      </c>
      <c r="E4335" s="1">
        <v>8</v>
      </c>
      <c r="F4335" s="1">
        <v>37795</v>
      </c>
      <c r="G4335" s="1" t="s">
        <v>2372</v>
      </c>
      <c r="H4335" s="1" t="s">
        <v>35</v>
      </c>
      <c r="I4335" s="1">
        <v>1</v>
      </c>
    </row>
    <row r="4336" spans="1:9" ht="15">
      <c r="A4336" s="1" t="s">
        <v>9</v>
      </c>
      <c r="B4336" s="1" t="s">
        <v>2302</v>
      </c>
      <c r="C4336" s="1" t="s">
        <v>2361</v>
      </c>
      <c r="D4336" s="1" t="s">
        <v>703</v>
      </c>
      <c r="E4336" s="1">
        <v>8</v>
      </c>
      <c r="F4336" s="1">
        <v>39226</v>
      </c>
      <c r="G4336" s="1" t="s">
        <v>2373</v>
      </c>
      <c r="H4336" s="1" t="s">
        <v>56</v>
      </c>
      <c r="I4336" s="1">
        <v>1</v>
      </c>
    </row>
    <row r="4337" spans="1:9" ht="15">
      <c r="A4337" s="1" t="s">
        <v>9</v>
      </c>
      <c r="B4337" s="1" t="s">
        <v>2302</v>
      </c>
      <c r="C4337" s="1" t="s">
        <v>2361</v>
      </c>
      <c r="D4337" s="1" t="s">
        <v>703</v>
      </c>
      <c r="E4337" s="1">
        <v>8</v>
      </c>
      <c r="F4337" s="1">
        <v>39226</v>
      </c>
      <c r="G4337" s="1" t="s">
        <v>2373</v>
      </c>
      <c r="H4337" s="1" t="s">
        <v>33</v>
      </c>
      <c r="I4337" s="1">
        <v>43</v>
      </c>
    </row>
    <row r="4338" spans="1:9" ht="15">
      <c r="A4338" s="1" t="s">
        <v>9</v>
      </c>
      <c r="B4338" s="1" t="s">
        <v>2302</v>
      </c>
      <c r="C4338" s="1" t="s">
        <v>2361</v>
      </c>
      <c r="D4338" s="1" t="s">
        <v>703</v>
      </c>
      <c r="E4338" s="1">
        <v>8</v>
      </c>
      <c r="F4338" s="1">
        <v>39226</v>
      </c>
      <c r="G4338" s="1" t="s">
        <v>2373</v>
      </c>
      <c r="H4338" s="1" t="s">
        <v>35</v>
      </c>
      <c r="I4338" s="1">
        <v>6</v>
      </c>
    </row>
    <row r="4339" spans="1:9" ht="15">
      <c r="A4339" s="1" t="s">
        <v>9</v>
      </c>
      <c r="B4339" s="1" t="s">
        <v>2302</v>
      </c>
      <c r="C4339" s="1" t="s">
        <v>2361</v>
      </c>
      <c r="D4339" s="1" t="s">
        <v>703</v>
      </c>
      <c r="E4339" s="1">
        <v>8</v>
      </c>
      <c r="F4339" s="1">
        <v>39226</v>
      </c>
      <c r="G4339" s="1" t="s">
        <v>2373</v>
      </c>
      <c r="H4339" s="1" t="s">
        <v>12</v>
      </c>
      <c r="I4339" s="1">
        <v>2</v>
      </c>
    </row>
    <row r="4340" spans="1:9" ht="15">
      <c r="A4340" s="1" t="s">
        <v>9</v>
      </c>
      <c r="B4340" s="1" t="s">
        <v>2302</v>
      </c>
      <c r="C4340" s="1" t="s">
        <v>2361</v>
      </c>
      <c r="D4340" s="1" t="s">
        <v>703</v>
      </c>
      <c r="E4340" s="1">
        <v>8</v>
      </c>
      <c r="F4340" s="1">
        <v>48021</v>
      </c>
      <c r="G4340" s="1" t="s">
        <v>2374</v>
      </c>
      <c r="H4340" s="1" t="s">
        <v>33</v>
      </c>
      <c r="I4340" s="1">
        <v>18</v>
      </c>
    </row>
    <row r="4341" spans="1:9" ht="15">
      <c r="A4341" s="1" t="s">
        <v>9</v>
      </c>
      <c r="B4341" s="1" t="s">
        <v>2302</v>
      </c>
      <c r="C4341" s="1" t="s">
        <v>2361</v>
      </c>
      <c r="D4341" s="1" t="s">
        <v>703</v>
      </c>
      <c r="E4341" s="1">
        <v>8</v>
      </c>
      <c r="F4341" s="1">
        <v>48021</v>
      </c>
      <c r="G4341" s="1" t="s">
        <v>2374</v>
      </c>
      <c r="H4341" s="1" t="s">
        <v>35</v>
      </c>
      <c r="I4341" s="1">
        <v>7</v>
      </c>
    </row>
    <row r="4342" spans="1:9" ht="15">
      <c r="A4342" s="1" t="s">
        <v>9</v>
      </c>
      <c r="B4342" s="1" t="s">
        <v>2302</v>
      </c>
      <c r="C4342" s="1" t="s">
        <v>2361</v>
      </c>
      <c r="D4342" s="1" t="s">
        <v>703</v>
      </c>
      <c r="E4342" s="1">
        <v>8</v>
      </c>
      <c r="F4342" s="1">
        <v>904272</v>
      </c>
      <c r="G4342" s="1" t="s">
        <v>2375</v>
      </c>
      <c r="H4342" s="1" t="s">
        <v>14</v>
      </c>
      <c r="I4342" s="1">
        <v>1</v>
      </c>
    </row>
    <row r="4343" spans="1:9" ht="15">
      <c r="A4343" s="1" t="s">
        <v>9</v>
      </c>
      <c r="B4343" s="1" t="s">
        <v>2302</v>
      </c>
      <c r="C4343" s="1" t="s">
        <v>2361</v>
      </c>
      <c r="D4343" s="1" t="s">
        <v>703</v>
      </c>
      <c r="E4343" s="1">
        <v>8</v>
      </c>
      <c r="F4343" s="1">
        <v>904272</v>
      </c>
      <c r="G4343" s="1" t="s">
        <v>2375</v>
      </c>
      <c r="H4343" s="1" t="s">
        <v>35</v>
      </c>
      <c r="I4343" s="1">
        <v>1</v>
      </c>
    </row>
    <row r="4344" spans="1:9" ht="15">
      <c r="A4344" s="1" t="s">
        <v>9</v>
      </c>
      <c r="B4344" s="1" t="s">
        <v>2376</v>
      </c>
      <c r="C4344" s="1" t="s">
        <v>2376</v>
      </c>
      <c r="D4344" s="1" t="s">
        <v>2376</v>
      </c>
      <c r="E4344" s="1">
        <v>3</v>
      </c>
      <c r="F4344" s="1">
        <v>4862</v>
      </c>
      <c r="G4344" s="1" t="s">
        <v>2377</v>
      </c>
      <c r="H4344" s="1" t="s">
        <v>53</v>
      </c>
      <c r="I4344" s="1">
        <v>1</v>
      </c>
    </row>
    <row r="4345" spans="1:9" ht="15">
      <c r="A4345" s="1" t="s">
        <v>9</v>
      </c>
      <c r="B4345" s="1" t="s">
        <v>2376</v>
      </c>
      <c r="C4345" s="1" t="s">
        <v>2376</v>
      </c>
      <c r="D4345" s="1" t="s">
        <v>2376</v>
      </c>
      <c r="E4345" s="1">
        <v>3</v>
      </c>
      <c r="F4345" s="1">
        <v>4862</v>
      </c>
      <c r="G4345" s="1" t="s">
        <v>2377</v>
      </c>
      <c r="H4345" s="1" t="s">
        <v>83</v>
      </c>
      <c r="I4345" s="1">
        <v>1</v>
      </c>
    </row>
    <row r="4346" spans="1:9" ht="15">
      <c r="A4346" s="1" t="s">
        <v>9</v>
      </c>
      <c r="B4346" s="1" t="s">
        <v>2376</v>
      </c>
      <c r="C4346" s="1" t="s">
        <v>2376</v>
      </c>
      <c r="D4346" s="1" t="s">
        <v>2376</v>
      </c>
      <c r="E4346" s="1">
        <v>3</v>
      </c>
      <c r="F4346" s="1">
        <v>4862</v>
      </c>
      <c r="G4346" s="1" t="s">
        <v>2377</v>
      </c>
      <c r="H4346" s="1" t="s">
        <v>430</v>
      </c>
      <c r="I4346" s="1">
        <v>1</v>
      </c>
    </row>
    <row r="4347" spans="1:9" ht="15">
      <c r="A4347" s="1" t="s">
        <v>9</v>
      </c>
      <c r="B4347" s="1" t="s">
        <v>2376</v>
      </c>
      <c r="C4347" s="1" t="s">
        <v>2376</v>
      </c>
      <c r="D4347" s="1" t="s">
        <v>2376</v>
      </c>
      <c r="E4347" s="1">
        <v>3</v>
      </c>
      <c r="F4347" s="1">
        <v>4862</v>
      </c>
      <c r="G4347" s="1" t="s">
        <v>2377</v>
      </c>
      <c r="H4347" s="1" t="s">
        <v>123</v>
      </c>
      <c r="I4347" s="1">
        <v>1</v>
      </c>
    </row>
    <row r="4348" spans="1:9" ht="15">
      <c r="A4348" s="1" t="s">
        <v>9</v>
      </c>
      <c r="B4348" s="1" t="s">
        <v>2376</v>
      </c>
      <c r="C4348" s="1" t="s">
        <v>2376</v>
      </c>
      <c r="D4348" s="1" t="s">
        <v>2376</v>
      </c>
      <c r="E4348" s="1">
        <v>3</v>
      </c>
      <c r="F4348" s="1">
        <v>4862</v>
      </c>
      <c r="G4348" s="1" t="s">
        <v>2377</v>
      </c>
      <c r="H4348" s="1" t="s">
        <v>12</v>
      </c>
      <c r="I4348" s="1">
        <v>3</v>
      </c>
    </row>
    <row r="4349" spans="1:9" ht="15">
      <c r="A4349" s="1" t="s">
        <v>9</v>
      </c>
      <c r="B4349" s="1" t="s">
        <v>2376</v>
      </c>
      <c r="C4349" s="1" t="s">
        <v>2376</v>
      </c>
      <c r="D4349" s="1" t="s">
        <v>2376</v>
      </c>
      <c r="E4349" s="1">
        <v>6</v>
      </c>
      <c r="F4349" s="1">
        <v>985235</v>
      </c>
      <c r="G4349" s="1" t="s">
        <v>2378</v>
      </c>
      <c r="H4349" s="1" t="s">
        <v>1898</v>
      </c>
      <c r="I4349" s="1">
        <v>2</v>
      </c>
    </row>
    <row r="4350" spans="1:9" ht="15">
      <c r="A4350" s="1" t="s">
        <v>9</v>
      </c>
      <c r="B4350" s="1" t="s">
        <v>2376</v>
      </c>
      <c r="C4350" s="1" t="s">
        <v>2376</v>
      </c>
      <c r="D4350" s="1" t="s">
        <v>2376</v>
      </c>
      <c r="E4350" s="1">
        <v>6</v>
      </c>
      <c r="F4350" s="1">
        <v>985235</v>
      </c>
      <c r="G4350" s="1" t="s">
        <v>2378</v>
      </c>
      <c r="H4350" s="1" t="s">
        <v>12</v>
      </c>
      <c r="I4350" s="1">
        <v>1</v>
      </c>
    </row>
    <row r="4351" spans="1:9" ht="15">
      <c r="A4351" s="1" t="s">
        <v>9</v>
      </c>
      <c r="B4351" s="1" t="s">
        <v>2376</v>
      </c>
      <c r="C4351" s="1" t="s">
        <v>2376</v>
      </c>
      <c r="D4351" s="1" t="s">
        <v>2376</v>
      </c>
      <c r="E4351" s="1">
        <v>8</v>
      </c>
      <c r="F4351" s="1">
        <v>10686</v>
      </c>
      <c r="G4351" s="1" t="s">
        <v>2379</v>
      </c>
      <c r="H4351" s="1" t="s">
        <v>34</v>
      </c>
      <c r="I4351" s="1">
        <v>1</v>
      </c>
    </row>
    <row r="4352" spans="1:9" ht="15">
      <c r="A4352" s="1" t="s">
        <v>9</v>
      </c>
      <c r="B4352" s="1" t="s">
        <v>2376</v>
      </c>
      <c r="C4352" s="1" t="s">
        <v>2376</v>
      </c>
      <c r="D4352" s="1" t="s">
        <v>2376</v>
      </c>
      <c r="E4352" s="1">
        <v>8</v>
      </c>
      <c r="F4352" s="1">
        <v>10686</v>
      </c>
      <c r="G4352" s="1" t="s">
        <v>2379</v>
      </c>
      <c r="H4352" s="1" t="s">
        <v>12</v>
      </c>
      <c r="I4352" s="1">
        <v>1</v>
      </c>
    </row>
    <row r="4353" spans="1:9" ht="15">
      <c r="A4353" s="1" t="s">
        <v>9</v>
      </c>
      <c r="B4353" s="1" t="s">
        <v>2376</v>
      </c>
      <c r="C4353" s="1" t="s">
        <v>2376</v>
      </c>
      <c r="D4353" s="1" t="s">
        <v>2376</v>
      </c>
      <c r="E4353" s="1">
        <v>8</v>
      </c>
      <c r="F4353" s="1">
        <v>10716</v>
      </c>
      <c r="G4353" s="1" t="s">
        <v>2380</v>
      </c>
      <c r="H4353" s="1" t="s">
        <v>45</v>
      </c>
      <c r="I4353" s="1">
        <v>1</v>
      </c>
    </row>
    <row r="4354" spans="1:9" ht="15">
      <c r="A4354" s="1" t="s">
        <v>9</v>
      </c>
      <c r="B4354" s="1" t="s">
        <v>2376</v>
      </c>
      <c r="C4354" s="1" t="s">
        <v>2376</v>
      </c>
      <c r="D4354" s="1" t="s">
        <v>2376</v>
      </c>
      <c r="E4354" s="1">
        <v>8</v>
      </c>
      <c r="F4354" s="1">
        <v>10728</v>
      </c>
      <c r="G4354" s="1" t="s">
        <v>2381</v>
      </c>
      <c r="H4354" s="1" t="s">
        <v>51</v>
      </c>
      <c r="I4354" s="1">
        <v>1</v>
      </c>
    </row>
    <row r="4355" spans="1:9" ht="15">
      <c r="A4355" s="1" t="s">
        <v>9</v>
      </c>
      <c r="B4355" s="1" t="s">
        <v>2376</v>
      </c>
      <c r="C4355" s="1" t="s">
        <v>2376</v>
      </c>
      <c r="D4355" s="1" t="s">
        <v>2376</v>
      </c>
      <c r="E4355" s="1">
        <v>8</v>
      </c>
      <c r="F4355" s="1">
        <v>10728</v>
      </c>
      <c r="G4355" s="1" t="s">
        <v>2381</v>
      </c>
      <c r="H4355" s="1" t="s">
        <v>12</v>
      </c>
      <c r="I4355" s="1">
        <v>2</v>
      </c>
    </row>
    <row r="4356" spans="1:9" ht="15">
      <c r="A4356" s="1" t="s">
        <v>9</v>
      </c>
      <c r="B4356" s="1" t="s">
        <v>2376</v>
      </c>
      <c r="C4356" s="1" t="s">
        <v>2376</v>
      </c>
      <c r="D4356" s="1" t="s">
        <v>2376</v>
      </c>
      <c r="E4356" s="1">
        <v>8</v>
      </c>
      <c r="F4356" s="1">
        <v>10741</v>
      </c>
      <c r="G4356" s="1" t="s">
        <v>2382</v>
      </c>
      <c r="H4356" s="1" t="s">
        <v>167</v>
      </c>
      <c r="I4356" s="1">
        <v>2</v>
      </c>
    </row>
    <row r="4357" spans="1:9" ht="15">
      <c r="A4357" s="1" t="s">
        <v>9</v>
      </c>
      <c r="B4357" s="1" t="s">
        <v>2376</v>
      </c>
      <c r="C4357" s="1" t="s">
        <v>2376</v>
      </c>
      <c r="D4357" s="1" t="s">
        <v>2376</v>
      </c>
      <c r="E4357" s="1">
        <v>8</v>
      </c>
      <c r="F4357" s="1">
        <v>10741</v>
      </c>
      <c r="G4357" s="1" t="s">
        <v>2382</v>
      </c>
      <c r="H4357" s="1" t="s">
        <v>33</v>
      </c>
      <c r="I4357" s="1">
        <v>1</v>
      </c>
    </row>
    <row r="4358" spans="1:9" ht="15">
      <c r="A4358" s="1" t="s">
        <v>9</v>
      </c>
      <c r="B4358" s="1" t="s">
        <v>2376</v>
      </c>
      <c r="C4358" s="1" t="s">
        <v>2376</v>
      </c>
      <c r="D4358" s="1" t="s">
        <v>2376</v>
      </c>
      <c r="E4358" s="1">
        <v>8</v>
      </c>
      <c r="F4358" s="1">
        <v>10789</v>
      </c>
      <c r="G4358" s="1" t="s">
        <v>2383</v>
      </c>
      <c r="H4358" s="1" t="s">
        <v>56</v>
      </c>
      <c r="I4358" s="1">
        <v>1</v>
      </c>
    </row>
    <row r="4359" spans="1:9" ht="15">
      <c r="A4359" s="1" t="s">
        <v>9</v>
      </c>
      <c r="B4359" s="1" t="s">
        <v>2376</v>
      </c>
      <c r="C4359" s="1" t="s">
        <v>2376</v>
      </c>
      <c r="D4359" s="1" t="s">
        <v>2376</v>
      </c>
      <c r="E4359" s="1">
        <v>8</v>
      </c>
      <c r="F4359" s="1">
        <v>10789</v>
      </c>
      <c r="G4359" s="1" t="s">
        <v>2383</v>
      </c>
      <c r="H4359" s="1" t="s">
        <v>33</v>
      </c>
      <c r="I4359" s="1">
        <v>1</v>
      </c>
    </row>
    <row r="4360" spans="1:9" ht="15">
      <c r="A4360" s="1" t="s">
        <v>9</v>
      </c>
      <c r="B4360" s="1" t="s">
        <v>2376</v>
      </c>
      <c r="C4360" s="1" t="s">
        <v>2376</v>
      </c>
      <c r="D4360" s="1" t="s">
        <v>2376</v>
      </c>
      <c r="E4360" s="1">
        <v>8</v>
      </c>
      <c r="F4360" s="1">
        <v>10789</v>
      </c>
      <c r="G4360" s="1" t="s">
        <v>2383</v>
      </c>
      <c r="H4360" s="1" t="s">
        <v>45</v>
      </c>
      <c r="I4360" s="1">
        <v>1</v>
      </c>
    </row>
    <row r="4361" spans="1:9" ht="15">
      <c r="A4361" s="1" t="s">
        <v>9</v>
      </c>
      <c r="B4361" s="1" t="s">
        <v>2376</v>
      </c>
      <c r="C4361" s="1" t="s">
        <v>2376</v>
      </c>
      <c r="D4361" s="1" t="s">
        <v>2376</v>
      </c>
      <c r="E4361" s="1">
        <v>8</v>
      </c>
      <c r="F4361" s="1">
        <v>10789</v>
      </c>
      <c r="G4361" s="1" t="s">
        <v>2383</v>
      </c>
      <c r="H4361" s="1" t="s">
        <v>86</v>
      </c>
      <c r="I4361" s="1">
        <v>2</v>
      </c>
    </row>
    <row r="4362" spans="1:9" ht="15">
      <c r="A4362" s="1" t="s">
        <v>9</v>
      </c>
      <c r="B4362" s="1" t="s">
        <v>2376</v>
      </c>
      <c r="C4362" s="1" t="s">
        <v>2376</v>
      </c>
      <c r="D4362" s="1" t="s">
        <v>2376</v>
      </c>
      <c r="E4362" s="1">
        <v>8</v>
      </c>
      <c r="F4362" s="1">
        <v>10789</v>
      </c>
      <c r="G4362" s="1" t="s">
        <v>2383</v>
      </c>
      <c r="H4362" s="1" t="s">
        <v>14</v>
      </c>
      <c r="I4362" s="1">
        <v>1</v>
      </c>
    </row>
    <row r="4363" spans="1:9" ht="15">
      <c r="A4363" s="1" t="s">
        <v>9</v>
      </c>
      <c r="B4363" s="1" t="s">
        <v>2376</v>
      </c>
      <c r="C4363" s="1" t="s">
        <v>2376</v>
      </c>
      <c r="D4363" s="1" t="s">
        <v>2376</v>
      </c>
      <c r="E4363" s="1">
        <v>8</v>
      </c>
      <c r="F4363" s="1">
        <v>10789</v>
      </c>
      <c r="G4363" s="1" t="s">
        <v>2383</v>
      </c>
      <c r="H4363" s="1" t="s">
        <v>12</v>
      </c>
      <c r="I4363" s="1">
        <v>4</v>
      </c>
    </row>
    <row r="4364" spans="1:9" ht="15">
      <c r="A4364" s="1" t="s">
        <v>9</v>
      </c>
      <c r="B4364" s="1" t="s">
        <v>2376</v>
      </c>
      <c r="C4364" s="1" t="s">
        <v>2376</v>
      </c>
      <c r="D4364" s="1" t="s">
        <v>2376</v>
      </c>
      <c r="E4364" s="1">
        <v>8</v>
      </c>
      <c r="F4364" s="1">
        <v>10790</v>
      </c>
      <c r="G4364" s="1" t="s">
        <v>2384</v>
      </c>
      <c r="H4364" s="1" t="s">
        <v>33</v>
      </c>
      <c r="I4364" s="1">
        <v>2</v>
      </c>
    </row>
    <row r="4365" spans="1:9" ht="15">
      <c r="A4365" s="1" t="s">
        <v>9</v>
      </c>
      <c r="B4365" s="1" t="s">
        <v>2376</v>
      </c>
      <c r="C4365" s="1" t="s">
        <v>2376</v>
      </c>
      <c r="D4365" s="1" t="s">
        <v>2376</v>
      </c>
      <c r="E4365" s="1">
        <v>8</v>
      </c>
      <c r="F4365" s="1">
        <v>10790</v>
      </c>
      <c r="G4365" s="1" t="s">
        <v>2384</v>
      </c>
      <c r="H4365" s="1" t="s">
        <v>45</v>
      </c>
      <c r="I4365" s="1">
        <v>2</v>
      </c>
    </row>
    <row r="4366" spans="1:9" ht="15">
      <c r="A4366" s="1" t="s">
        <v>9</v>
      </c>
      <c r="B4366" s="1" t="s">
        <v>2376</v>
      </c>
      <c r="C4366" s="1" t="s">
        <v>2376</v>
      </c>
      <c r="D4366" s="1" t="s">
        <v>2376</v>
      </c>
      <c r="E4366" s="1">
        <v>8</v>
      </c>
      <c r="F4366" s="1">
        <v>10790</v>
      </c>
      <c r="G4366" s="1" t="s">
        <v>2384</v>
      </c>
      <c r="H4366" s="1" t="s">
        <v>12</v>
      </c>
      <c r="I4366" s="1">
        <v>3</v>
      </c>
    </row>
    <row r="4367" spans="1:9" ht="15">
      <c r="A4367" s="1" t="s">
        <v>9</v>
      </c>
      <c r="B4367" s="1" t="s">
        <v>2376</v>
      </c>
      <c r="C4367" s="1" t="s">
        <v>2376</v>
      </c>
      <c r="D4367" s="1" t="s">
        <v>2376</v>
      </c>
      <c r="E4367" s="1">
        <v>8</v>
      </c>
      <c r="F4367" s="1">
        <v>10820</v>
      </c>
      <c r="G4367" s="1" t="s">
        <v>2385</v>
      </c>
      <c r="H4367" s="1" t="s">
        <v>33</v>
      </c>
      <c r="I4367" s="1">
        <v>1</v>
      </c>
    </row>
    <row r="4368" spans="1:9" ht="15">
      <c r="A4368" s="1" t="s">
        <v>9</v>
      </c>
      <c r="B4368" s="1" t="s">
        <v>2376</v>
      </c>
      <c r="C4368" s="1" t="s">
        <v>2376</v>
      </c>
      <c r="D4368" s="1" t="s">
        <v>2376</v>
      </c>
      <c r="E4368" s="1">
        <v>8</v>
      </c>
      <c r="F4368" s="1">
        <v>10820</v>
      </c>
      <c r="G4368" s="1" t="s">
        <v>2385</v>
      </c>
      <c r="H4368" s="1" t="s">
        <v>12</v>
      </c>
      <c r="I4368" s="1">
        <v>1</v>
      </c>
    </row>
    <row r="4369" spans="1:9" ht="15">
      <c r="A4369" s="1" t="s">
        <v>9</v>
      </c>
      <c r="B4369" s="1" t="s">
        <v>2376</v>
      </c>
      <c r="C4369" s="1" t="s">
        <v>2376</v>
      </c>
      <c r="D4369" s="1" t="s">
        <v>2376</v>
      </c>
      <c r="E4369" s="1">
        <v>8</v>
      </c>
      <c r="F4369" s="1">
        <v>10844</v>
      </c>
      <c r="G4369" s="1" t="s">
        <v>2386</v>
      </c>
      <c r="H4369" s="1" t="s">
        <v>83</v>
      </c>
      <c r="I4369" s="1">
        <v>1</v>
      </c>
    </row>
    <row r="4370" spans="1:9" ht="15">
      <c r="A4370" s="1" t="s">
        <v>9</v>
      </c>
      <c r="B4370" s="1" t="s">
        <v>2376</v>
      </c>
      <c r="C4370" s="1" t="s">
        <v>2376</v>
      </c>
      <c r="D4370" s="1" t="s">
        <v>2376</v>
      </c>
      <c r="E4370" s="1">
        <v>8</v>
      </c>
      <c r="F4370" s="1">
        <v>10868</v>
      </c>
      <c r="G4370" s="1" t="s">
        <v>2387</v>
      </c>
      <c r="H4370" s="1" t="s">
        <v>30</v>
      </c>
      <c r="I4370" s="1">
        <v>1</v>
      </c>
    </row>
    <row r="4371" spans="1:9" ht="15">
      <c r="A4371" s="1" t="s">
        <v>9</v>
      </c>
      <c r="B4371" s="1" t="s">
        <v>2376</v>
      </c>
      <c r="C4371" s="1" t="s">
        <v>2376</v>
      </c>
      <c r="D4371" s="1" t="s">
        <v>2376</v>
      </c>
      <c r="E4371" s="1">
        <v>8</v>
      </c>
      <c r="F4371" s="1">
        <v>10868</v>
      </c>
      <c r="G4371" s="1" t="s">
        <v>2387</v>
      </c>
      <c r="H4371" s="1" t="s">
        <v>33</v>
      </c>
      <c r="I4371" s="1">
        <v>8</v>
      </c>
    </row>
    <row r="4372" spans="1:9" ht="15">
      <c r="A4372" s="1" t="s">
        <v>9</v>
      </c>
      <c r="B4372" s="1" t="s">
        <v>2376</v>
      </c>
      <c r="C4372" s="1" t="s">
        <v>2376</v>
      </c>
      <c r="D4372" s="1" t="s">
        <v>2376</v>
      </c>
      <c r="E4372" s="1">
        <v>8</v>
      </c>
      <c r="F4372" s="1">
        <v>10868</v>
      </c>
      <c r="G4372" s="1" t="s">
        <v>2387</v>
      </c>
      <c r="H4372" s="1" t="s">
        <v>34</v>
      </c>
      <c r="I4372" s="1">
        <v>2</v>
      </c>
    </row>
    <row r="4373" spans="1:9" ht="15">
      <c r="A4373" s="1" t="s">
        <v>9</v>
      </c>
      <c r="B4373" s="1" t="s">
        <v>2376</v>
      </c>
      <c r="C4373" s="1" t="s">
        <v>2376</v>
      </c>
      <c r="D4373" s="1" t="s">
        <v>2376</v>
      </c>
      <c r="E4373" s="1">
        <v>8</v>
      </c>
      <c r="F4373" s="1">
        <v>10868</v>
      </c>
      <c r="G4373" s="1" t="s">
        <v>2387</v>
      </c>
      <c r="H4373" s="1" t="s">
        <v>51</v>
      </c>
      <c r="I4373" s="1">
        <v>1</v>
      </c>
    </row>
    <row r="4374" spans="1:9" ht="15">
      <c r="A4374" s="1" t="s">
        <v>9</v>
      </c>
      <c r="B4374" s="1" t="s">
        <v>2376</v>
      </c>
      <c r="C4374" s="1" t="s">
        <v>2376</v>
      </c>
      <c r="D4374" s="1" t="s">
        <v>2376</v>
      </c>
      <c r="E4374" s="1">
        <v>8</v>
      </c>
      <c r="F4374" s="1">
        <v>10873</v>
      </c>
      <c r="G4374" s="1" t="s">
        <v>2388</v>
      </c>
      <c r="H4374" s="1" t="s">
        <v>45</v>
      </c>
      <c r="I4374" s="1">
        <v>1</v>
      </c>
    </row>
    <row r="4375" spans="1:9" ht="15">
      <c r="A4375" s="1" t="s">
        <v>9</v>
      </c>
      <c r="B4375" s="1" t="s">
        <v>2376</v>
      </c>
      <c r="C4375" s="1" t="s">
        <v>2376</v>
      </c>
      <c r="D4375" s="1" t="s">
        <v>2376</v>
      </c>
      <c r="E4375" s="1">
        <v>8</v>
      </c>
      <c r="F4375" s="1">
        <v>10873</v>
      </c>
      <c r="G4375" s="1" t="s">
        <v>2388</v>
      </c>
      <c r="H4375" s="1" t="s">
        <v>51</v>
      </c>
      <c r="I4375" s="1">
        <v>1</v>
      </c>
    </row>
    <row r="4376" spans="1:9" ht="15">
      <c r="A4376" s="1" t="s">
        <v>9</v>
      </c>
      <c r="B4376" s="1" t="s">
        <v>2376</v>
      </c>
      <c r="C4376" s="1" t="s">
        <v>2376</v>
      </c>
      <c r="D4376" s="1" t="s">
        <v>2376</v>
      </c>
      <c r="E4376" s="1">
        <v>8</v>
      </c>
      <c r="F4376" s="1">
        <v>10893</v>
      </c>
      <c r="G4376" s="1" t="s">
        <v>2389</v>
      </c>
      <c r="H4376" s="1" t="s">
        <v>34</v>
      </c>
      <c r="I4376" s="1">
        <v>1</v>
      </c>
    </row>
    <row r="4377" spans="1:9" ht="15">
      <c r="A4377" s="1" t="s">
        <v>9</v>
      </c>
      <c r="B4377" s="1" t="s">
        <v>2376</v>
      </c>
      <c r="C4377" s="1" t="s">
        <v>2376</v>
      </c>
      <c r="D4377" s="1" t="s">
        <v>2376</v>
      </c>
      <c r="E4377" s="1">
        <v>8</v>
      </c>
      <c r="F4377" s="1">
        <v>10893</v>
      </c>
      <c r="G4377" s="1" t="s">
        <v>2389</v>
      </c>
      <c r="H4377" s="1" t="s">
        <v>12</v>
      </c>
      <c r="I4377" s="1">
        <v>1</v>
      </c>
    </row>
    <row r="4378" spans="1:9" ht="15">
      <c r="A4378" s="1" t="s">
        <v>9</v>
      </c>
      <c r="B4378" s="1" t="s">
        <v>2376</v>
      </c>
      <c r="C4378" s="1" t="s">
        <v>2376</v>
      </c>
      <c r="D4378" s="1" t="s">
        <v>2376</v>
      </c>
      <c r="E4378" s="1">
        <v>8</v>
      </c>
      <c r="F4378" s="1">
        <v>10900</v>
      </c>
      <c r="G4378" s="1" t="s">
        <v>2390</v>
      </c>
      <c r="H4378" s="1" t="s">
        <v>33</v>
      </c>
      <c r="I4378" s="1">
        <v>1</v>
      </c>
    </row>
    <row r="4379" spans="1:9" ht="15">
      <c r="A4379" s="1" t="s">
        <v>9</v>
      </c>
      <c r="B4379" s="1" t="s">
        <v>2376</v>
      </c>
      <c r="C4379" s="1" t="s">
        <v>2376</v>
      </c>
      <c r="D4379" s="1" t="s">
        <v>2376</v>
      </c>
      <c r="E4379" s="1">
        <v>8</v>
      </c>
      <c r="F4379" s="1">
        <v>10900</v>
      </c>
      <c r="G4379" s="1" t="s">
        <v>2390</v>
      </c>
      <c r="H4379" s="1" t="s">
        <v>86</v>
      </c>
      <c r="I4379" s="1">
        <v>1</v>
      </c>
    </row>
    <row r="4380" spans="1:9" ht="15">
      <c r="A4380" s="1" t="s">
        <v>9</v>
      </c>
      <c r="B4380" s="1" t="s">
        <v>2376</v>
      </c>
      <c r="C4380" s="1" t="s">
        <v>2376</v>
      </c>
      <c r="D4380" s="1" t="s">
        <v>2376</v>
      </c>
      <c r="E4380" s="1">
        <v>8</v>
      </c>
      <c r="F4380" s="1">
        <v>10900</v>
      </c>
      <c r="G4380" s="1" t="s">
        <v>2390</v>
      </c>
      <c r="H4380" s="1" t="s">
        <v>14</v>
      </c>
      <c r="I4380" s="1">
        <v>1</v>
      </c>
    </row>
    <row r="4381" spans="1:9" ht="15">
      <c r="A4381" s="1" t="s">
        <v>9</v>
      </c>
      <c r="B4381" s="1" t="s">
        <v>2376</v>
      </c>
      <c r="C4381" s="1" t="s">
        <v>2376</v>
      </c>
      <c r="D4381" s="1" t="s">
        <v>2376</v>
      </c>
      <c r="E4381" s="1">
        <v>8</v>
      </c>
      <c r="F4381" s="1">
        <v>10900</v>
      </c>
      <c r="G4381" s="1" t="s">
        <v>2390</v>
      </c>
      <c r="H4381" s="1" t="s">
        <v>12</v>
      </c>
      <c r="I4381" s="1">
        <v>1</v>
      </c>
    </row>
    <row r="4382" spans="1:9" ht="15">
      <c r="A4382" s="1" t="s">
        <v>9</v>
      </c>
      <c r="B4382" s="1" t="s">
        <v>2376</v>
      </c>
      <c r="C4382" s="1" t="s">
        <v>2376</v>
      </c>
      <c r="D4382" s="1" t="s">
        <v>2376</v>
      </c>
      <c r="E4382" s="1">
        <v>8</v>
      </c>
      <c r="F4382" s="1">
        <v>10923</v>
      </c>
      <c r="G4382" s="1" t="s">
        <v>2391</v>
      </c>
      <c r="H4382" s="1" t="s">
        <v>53</v>
      </c>
      <c r="I4382" s="1">
        <v>1</v>
      </c>
    </row>
    <row r="4383" spans="1:9" ht="15">
      <c r="A4383" s="1" t="s">
        <v>9</v>
      </c>
      <c r="B4383" s="1" t="s">
        <v>2376</v>
      </c>
      <c r="C4383" s="1" t="s">
        <v>2376</v>
      </c>
      <c r="D4383" s="1" t="s">
        <v>2376</v>
      </c>
      <c r="E4383" s="1">
        <v>8</v>
      </c>
      <c r="F4383" s="1">
        <v>10947</v>
      </c>
      <c r="G4383" s="1" t="s">
        <v>2392</v>
      </c>
      <c r="H4383" s="1" t="s">
        <v>51</v>
      </c>
      <c r="I4383" s="1">
        <v>1</v>
      </c>
    </row>
    <row r="4384" spans="1:9" ht="15">
      <c r="A4384" s="1" t="s">
        <v>9</v>
      </c>
      <c r="B4384" s="1" t="s">
        <v>2376</v>
      </c>
      <c r="C4384" s="1" t="s">
        <v>2376</v>
      </c>
      <c r="D4384" s="1" t="s">
        <v>2376</v>
      </c>
      <c r="E4384" s="1">
        <v>8</v>
      </c>
      <c r="F4384" s="1">
        <v>10959</v>
      </c>
      <c r="G4384" s="1" t="s">
        <v>2393</v>
      </c>
      <c r="H4384" s="1" t="s">
        <v>33</v>
      </c>
      <c r="I4384" s="1">
        <v>2</v>
      </c>
    </row>
    <row r="4385" spans="1:9" ht="15">
      <c r="A4385" s="1" t="s">
        <v>9</v>
      </c>
      <c r="B4385" s="1" t="s">
        <v>2376</v>
      </c>
      <c r="C4385" s="1" t="s">
        <v>2376</v>
      </c>
      <c r="D4385" s="1" t="s">
        <v>2376</v>
      </c>
      <c r="E4385" s="1">
        <v>8</v>
      </c>
      <c r="F4385" s="1">
        <v>10959</v>
      </c>
      <c r="G4385" s="1" t="s">
        <v>2393</v>
      </c>
      <c r="H4385" s="1" t="s">
        <v>53</v>
      </c>
      <c r="I4385" s="1">
        <v>1</v>
      </c>
    </row>
    <row r="4386" spans="1:9" ht="15">
      <c r="A4386" s="1" t="s">
        <v>9</v>
      </c>
      <c r="B4386" s="1" t="s">
        <v>2376</v>
      </c>
      <c r="C4386" s="1" t="s">
        <v>2376</v>
      </c>
      <c r="D4386" s="1" t="s">
        <v>2376</v>
      </c>
      <c r="E4386" s="1">
        <v>8</v>
      </c>
      <c r="F4386" s="1">
        <v>10959</v>
      </c>
      <c r="G4386" s="1" t="s">
        <v>2393</v>
      </c>
      <c r="H4386" s="1" t="s">
        <v>34</v>
      </c>
      <c r="I4386" s="1">
        <v>1</v>
      </c>
    </row>
    <row r="4387" spans="1:9" ht="15">
      <c r="A4387" s="1" t="s">
        <v>9</v>
      </c>
      <c r="B4387" s="1" t="s">
        <v>2376</v>
      </c>
      <c r="C4387" s="1" t="s">
        <v>2376</v>
      </c>
      <c r="D4387" s="1" t="s">
        <v>2376</v>
      </c>
      <c r="E4387" s="1">
        <v>8</v>
      </c>
      <c r="F4387" s="1">
        <v>10959</v>
      </c>
      <c r="G4387" s="1" t="s">
        <v>2393</v>
      </c>
      <c r="H4387" s="1" t="s">
        <v>12</v>
      </c>
      <c r="I4387" s="1">
        <v>2</v>
      </c>
    </row>
    <row r="4388" spans="1:9" ht="15">
      <c r="A4388" s="1" t="s">
        <v>9</v>
      </c>
      <c r="B4388" s="1" t="s">
        <v>2376</v>
      </c>
      <c r="C4388" s="1" t="s">
        <v>2376</v>
      </c>
      <c r="D4388" s="1" t="s">
        <v>2376</v>
      </c>
      <c r="E4388" s="1">
        <v>8</v>
      </c>
      <c r="F4388" s="1">
        <v>10984</v>
      </c>
      <c r="G4388" s="1" t="s">
        <v>2394</v>
      </c>
      <c r="H4388" s="1" t="s">
        <v>34</v>
      </c>
      <c r="I4388" s="1">
        <v>1</v>
      </c>
    </row>
    <row r="4389" spans="1:9" ht="15">
      <c r="A4389" s="1" t="s">
        <v>9</v>
      </c>
      <c r="B4389" s="1" t="s">
        <v>2376</v>
      </c>
      <c r="C4389" s="1" t="s">
        <v>2376</v>
      </c>
      <c r="D4389" s="1" t="s">
        <v>2376</v>
      </c>
      <c r="E4389" s="1">
        <v>8</v>
      </c>
      <c r="F4389" s="1">
        <v>10984</v>
      </c>
      <c r="G4389" s="1" t="s">
        <v>2394</v>
      </c>
      <c r="H4389" s="1" t="s">
        <v>12</v>
      </c>
      <c r="I4389" s="1">
        <v>1</v>
      </c>
    </row>
    <row r="4390" spans="1:9" ht="15">
      <c r="A4390" s="1" t="s">
        <v>9</v>
      </c>
      <c r="B4390" s="1" t="s">
        <v>2376</v>
      </c>
      <c r="C4390" s="1" t="s">
        <v>2376</v>
      </c>
      <c r="D4390" s="1" t="s">
        <v>2376</v>
      </c>
      <c r="E4390" s="1">
        <v>8</v>
      </c>
      <c r="F4390" s="1">
        <v>10996</v>
      </c>
      <c r="G4390" s="1" t="s">
        <v>2395</v>
      </c>
      <c r="H4390" s="1" t="s">
        <v>556</v>
      </c>
      <c r="I4390" s="1">
        <v>1</v>
      </c>
    </row>
    <row r="4391" spans="1:9" ht="15">
      <c r="A4391" s="1" t="s">
        <v>9</v>
      </c>
      <c r="B4391" s="1" t="s">
        <v>2376</v>
      </c>
      <c r="C4391" s="1" t="s">
        <v>2376</v>
      </c>
      <c r="D4391" s="1" t="s">
        <v>2376</v>
      </c>
      <c r="E4391" s="1">
        <v>8</v>
      </c>
      <c r="F4391" s="1">
        <v>11010</v>
      </c>
      <c r="G4391" s="1" t="s">
        <v>2396</v>
      </c>
      <c r="H4391" s="1" t="s">
        <v>45</v>
      </c>
      <c r="I4391" s="1">
        <v>1</v>
      </c>
    </row>
    <row r="4392" spans="1:9" ht="15">
      <c r="A4392" s="1" t="s">
        <v>9</v>
      </c>
      <c r="B4392" s="1" t="s">
        <v>2376</v>
      </c>
      <c r="C4392" s="1" t="s">
        <v>2376</v>
      </c>
      <c r="D4392" s="1" t="s">
        <v>2376</v>
      </c>
      <c r="E4392" s="1">
        <v>8</v>
      </c>
      <c r="F4392" s="1">
        <v>11010</v>
      </c>
      <c r="G4392" s="1" t="s">
        <v>2396</v>
      </c>
      <c r="H4392" s="1" t="s">
        <v>134</v>
      </c>
      <c r="I4392" s="1">
        <v>1</v>
      </c>
    </row>
    <row r="4393" spans="1:9" ht="15">
      <c r="A4393" s="1" t="s">
        <v>9</v>
      </c>
      <c r="B4393" s="1" t="s">
        <v>2376</v>
      </c>
      <c r="C4393" s="1" t="s">
        <v>2376</v>
      </c>
      <c r="D4393" s="1" t="s">
        <v>2376</v>
      </c>
      <c r="E4393" s="1">
        <v>8</v>
      </c>
      <c r="F4393" s="1">
        <v>11010</v>
      </c>
      <c r="G4393" s="1" t="s">
        <v>2396</v>
      </c>
      <c r="H4393" s="1" t="s">
        <v>12</v>
      </c>
      <c r="I4393" s="1">
        <v>5</v>
      </c>
    </row>
    <row r="4394" spans="1:9" ht="15">
      <c r="A4394" s="1" t="s">
        <v>9</v>
      </c>
      <c r="B4394" s="1" t="s">
        <v>2376</v>
      </c>
      <c r="C4394" s="1" t="s">
        <v>2376</v>
      </c>
      <c r="D4394" s="1" t="s">
        <v>2376</v>
      </c>
      <c r="E4394" s="1">
        <v>8</v>
      </c>
      <c r="F4394" s="1">
        <v>11058</v>
      </c>
      <c r="G4394" s="1" t="s">
        <v>2397</v>
      </c>
      <c r="H4394" s="1" t="s">
        <v>12</v>
      </c>
      <c r="I4394" s="1">
        <v>1</v>
      </c>
    </row>
    <row r="4395" spans="1:9" ht="15">
      <c r="A4395" s="1" t="s">
        <v>9</v>
      </c>
      <c r="B4395" s="1" t="s">
        <v>2376</v>
      </c>
      <c r="C4395" s="1" t="s">
        <v>2376</v>
      </c>
      <c r="D4395" s="1" t="s">
        <v>2376</v>
      </c>
      <c r="E4395" s="1">
        <v>8</v>
      </c>
      <c r="F4395" s="1">
        <v>11083</v>
      </c>
      <c r="G4395" s="1" t="s">
        <v>2398</v>
      </c>
      <c r="H4395" s="1" t="s">
        <v>86</v>
      </c>
      <c r="I4395" s="1">
        <v>2</v>
      </c>
    </row>
    <row r="4396" spans="1:9" ht="15">
      <c r="A4396" s="1" t="s">
        <v>9</v>
      </c>
      <c r="B4396" s="1" t="s">
        <v>2376</v>
      </c>
      <c r="C4396" s="1" t="s">
        <v>2376</v>
      </c>
      <c r="D4396" s="1" t="s">
        <v>2376</v>
      </c>
      <c r="E4396" s="1">
        <v>8</v>
      </c>
      <c r="F4396" s="1">
        <v>11083</v>
      </c>
      <c r="G4396" s="1" t="s">
        <v>2398</v>
      </c>
      <c r="H4396" s="1" t="s">
        <v>114</v>
      </c>
      <c r="I4396" s="1">
        <v>1</v>
      </c>
    </row>
    <row r="4397" spans="1:9" ht="15">
      <c r="A4397" s="1" t="s">
        <v>9</v>
      </c>
      <c r="B4397" s="1" t="s">
        <v>2376</v>
      </c>
      <c r="C4397" s="1" t="s">
        <v>2376</v>
      </c>
      <c r="D4397" s="1" t="s">
        <v>2376</v>
      </c>
      <c r="E4397" s="1">
        <v>8</v>
      </c>
      <c r="F4397" s="1">
        <v>11095</v>
      </c>
      <c r="G4397" s="1" t="s">
        <v>2399</v>
      </c>
      <c r="H4397" s="1" t="s">
        <v>33</v>
      </c>
      <c r="I4397" s="1">
        <v>1</v>
      </c>
    </row>
    <row r="4398" spans="1:9" ht="15">
      <c r="A4398" s="1" t="s">
        <v>9</v>
      </c>
      <c r="B4398" s="1" t="s">
        <v>2376</v>
      </c>
      <c r="C4398" s="1" t="s">
        <v>2376</v>
      </c>
      <c r="D4398" s="1" t="s">
        <v>2376</v>
      </c>
      <c r="E4398" s="1">
        <v>8</v>
      </c>
      <c r="F4398" s="1">
        <v>11095</v>
      </c>
      <c r="G4398" s="1" t="s">
        <v>2399</v>
      </c>
      <c r="H4398" s="1" t="s">
        <v>1898</v>
      </c>
      <c r="I4398" s="1">
        <v>2</v>
      </c>
    </row>
    <row r="4399" spans="1:9" ht="15">
      <c r="A4399" s="1" t="s">
        <v>9</v>
      </c>
      <c r="B4399" s="1" t="s">
        <v>2376</v>
      </c>
      <c r="C4399" s="1" t="s">
        <v>2376</v>
      </c>
      <c r="D4399" s="1" t="s">
        <v>2376</v>
      </c>
      <c r="E4399" s="1">
        <v>8</v>
      </c>
      <c r="F4399" s="1">
        <v>11095</v>
      </c>
      <c r="G4399" s="1" t="s">
        <v>2399</v>
      </c>
      <c r="H4399" s="1" t="s">
        <v>34</v>
      </c>
      <c r="I4399" s="1">
        <v>3</v>
      </c>
    </row>
    <row r="4400" spans="1:9" ht="15">
      <c r="A4400" s="1" t="s">
        <v>9</v>
      </c>
      <c r="B4400" s="1" t="s">
        <v>2376</v>
      </c>
      <c r="C4400" s="1" t="s">
        <v>2376</v>
      </c>
      <c r="D4400" s="1" t="s">
        <v>2376</v>
      </c>
      <c r="E4400" s="1">
        <v>8</v>
      </c>
      <c r="F4400" s="1">
        <v>11095</v>
      </c>
      <c r="G4400" s="1" t="s">
        <v>2399</v>
      </c>
      <c r="H4400" s="1" t="s">
        <v>12</v>
      </c>
      <c r="I4400" s="1">
        <v>1</v>
      </c>
    </row>
    <row r="4401" spans="1:9" ht="15">
      <c r="A4401" s="1" t="s">
        <v>9</v>
      </c>
      <c r="B4401" s="1" t="s">
        <v>2376</v>
      </c>
      <c r="C4401" s="1" t="s">
        <v>2376</v>
      </c>
      <c r="D4401" s="1" t="s">
        <v>2376</v>
      </c>
      <c r="E4401" s="1">
        <v>8</v>
      </c>
      <c r="F4401" s="1">
        <v>11137</v>
      </c>
      <c r="G4401" s="1" t="s">
        <v>2400</v>
      </c>
      <c r="H4401" s="1" t="s">
        <v>33</v>
      </c>
      <c r="I4401" s="1">
        <v>1</v>
      </c>
    </row>
    <row r="4402" spans="1:9" ht="15">
      <c r="A4402" s="1" t="s">
        <v>9</v>
      </c>
      <c r="B4402" s="1" t="s">
        <v>2376</v>
      </c>
      <c r="C4402" s="1" t="s">
        <v>2376</v>
      </c>
      <c r="D4402" s="1" t="s">
        <v>2376</v>
      </c>
      <c r="E4402" s="1">
        <v>8</v>
      </c>
      <c r="F4402" s="1">
        <v>11137</v>
      </c>
      <c r="G4402" s="1" t="s">
        <v>2400</v>
      </c>
      <c r="H4402" s="1" t="s">
        <v>12</v>
      </c>
      <c r="I4402" s="1">
        <v>4</v>
      </c>
    </row>
    <row r="4403" spans="1:9" ht="15">
      <c r="A4403" s="1" t="s">
        <v>9</v>
      </c>
      <c r="B4403" s="1" t="s">
        <v>2376</v>
      </c>
      <c r="C4403" s="1" t="s">
        <v>2376</v>
      </c>
      <c r="D4403" s="1" t="s">
        <v>2376</v>
      </c>
      <c r="E4403" s="1">
        <v>8</v>
      </c>
      <c r="F4403" s="1">
        <v>11149</v>
      </c>
      <c r="G4403" s="1" t="s">
        <v>2401</v>
      </c>
      <c r="H4403" s="1" t="s">
        <v>86</v>
      </c>
      <c r="I4403" s="1">
        <v>1</v>
      </c>
    </row>
    <row r="4404" spans="1:9" ht="15">
      <c r="A4404" s="1" t="s">
        <v>9</v>
      </c>
      <c r="B4404" s="1" t="s">
        <v>2376</v>
      </c>
      <c r="C4404" s="1" t="s">
        <v>2376</v>
      </c>
      <c r="D4404" s="1" t="s">
        <v>2376</v>
      </c>
      <c r="E4404" s="1">
        <v>8</v>
      </c>
      <c r="F4404" s="1">
        <v>38647</v>
      </c>
      <c r="G4404" s="1" t="s">
        <v>2402</v>
      </c>
      <c r="H4404" s="1" t="s">
        <v>12</v>
      </c>
      <c r="I4404" s="1">
        <v>1</v>
      </c>
    </row>
    <row r="4405" spans="1:9" ht="15">
      <c r="A4405" s="1" t="s">
        <v>9</v>
      </c>
      <c r="B4405" s="1" t="s">
        <v>2376</v>
      </c>
      <c r="C4405" s="1" t="s">
        <v>2376</v>
      </c>
      <c r="D4405" s="1" t="s">
        <v>2376</v>
      </c>
      <c r="E4405" s="1">
        <v>8</v>
      </c>
      <c r="F4405" s="1">
        <v>38684</v>
      </c>
      <c r="G4405" s="1" t="s">
        <v>2403</v>
      </c>
      <c r="H4405" s="1" t="s">
        <v>33</v>
      </c>
      <c r="I4405" s="1">
        <v>5</v>
      </c>
    </row>
    <row r="4406" spans="1:9" ht="15">
      <c r="A4406" s="1" t="s">
        <v>9</v>
      </c>
      <c r="B4406" s="1" t="s">
        <v>2376</v>
      </c>
      <c r="C4406" s="1" t="s">
        <v>2376</v>
      </c>
      <c r="D4406" s="1" t="s">
        <v>2376</v>
      </c>
      <c r="E4406" s="1">
        <v>8</v>
      </c>
      <c r="F4406" s="1">
        <v>38684</v>
      </c>
      <c r="G4406" s="1" t="s">
        <v>2403</v>
      </c>
      <c r="H4406" s="1" t="s">
        <v>12</v>
      </c>
      <c r="I4406" s="1">
        <v>2</v>
      </c>
    </row>
    <row r="4407" spans="1:9" ht="15">
      <c r="A4407" s="1" t="s">
        <v>9</v>
      </c>
      <c r="B4407" s="1" t="s">
        <v>2376</v>
      </c>
      <c r="C4407" s="1" t="s">
        <v>2376</v>
      </c>
      <c r="D4407" s="1" t="s">
        <v>2376</v>
      </c>
      <c r="E4407" s="1">
        <v>8</v>
      </c>
      <c r="F4407" s="1">
        <v>38726</v>
      </c>
      <c r="G4407" s="1" t="s">
        <v>2404</v>
      </c>
      <c r="H4407" s="1" t="s">
        <v>33</v>
      </c>
      <c r="I4407" s="1">
        <v>1</v>
      </c>
    </row>
    <row r="4408" spans="1:9" ht="15">
      <c r="A4408" s="1" t="s">
        <v>9</v>
      </c>
      <c r="B4408" s="1" t="s">
        <v>2376</v>
      </c>
      <c r="C4408" s="1" t="s">
        <v>2376</v>
      </c>
      <c r="D4408" s="1" t="s">
        <v>2376</v>
      </c>
      <c r="E4408" s="1">
        <v>8</v>
      </c>
      <c r="F4408" s="1">
        <v>38726</v>
      </c>
      <c r="G4408" s="1" t="s">
        <v>2404</v>
      </c>
      <c r="H4408" s="1" t="s">
        <v>45</v>
      </c>
      <c r="I4408" s="1">
        <v>1</v>
      </c>
    </row>
    <row r="4409" spans="1:9" ht="15">
      <c r="A4409" s="1" t="s">
        <v>9</v>
      </c>
      <c r="B4409" s="1" t="s">
        <v>2376</v>
      </c>
      <c r="C4409" s="1" t="s">
        <v>2376</v>
      </c>
      <c r="D4409" s="1" t="s">
        <v>2376</v>
      </c>
      <c r="E4409" s="1">
        <v>8</v>
      </c>
      <c r="F4409" s="1">
        <v>39196</v>
      </c>
      <c r="G4409" s="1" t="s">
        <v>2405</v>
      </c>
      <c r="H4409" s="1" t="s">
        <v>30</v>
      </c>
      <c r="I4409" s="1">
        <v>1</v>
      </c>
    </row>
    <row r="4410" spans="1:9" ht="15">
      <c r="A4410" s="1" t="s">
        <v>9</v>
      </c>
      <c r="B4410" s="1" t="s">
        <v>2376</v>
      </c>
      <c r="C4410" s="1" t="s">
        <v>2376</v>
      </c>
      <c r="D4410" s="1" t="s">
        <v>2376</v>
      </c>
      <c r="E4410" s="1">
        <v>8</v>
      </c>
      <c r="F4410" s="1">
        <v>39196</v>
      </c>
      <c r="G4410" s="1" t="s">
        <v>2405</v>
      </c>
      <c r="H4410" s="1" t="s">
        <v>123</v>
      </c>
      <c r="I4410" s="1">
        <v>1</v>
      </c>
    </row>
    <row r="4411" spans="1:9" ht="15">
      <c r="A4411" s="1" t="s">
        <v>9</v>
      </c>
      <c r="B4411" s="1" t="s">
        <v>2376</v>
      </c>
      <c r="C4411" s="1" t="s">
        <v>2376</v>
      </c>
      <c r="D4411" s="1" t="s">
        <v>2376</v>
      </c>
      <c r="E4411" s="1">
        <v>8</v>
      </c>
      <c r="F4411" s="1">
        <v>39196</v>
      </c>
      <c r="G4411" s="1" t="s">
        <v>2405</v>
      </c>
      <c r="H4411" s="1" t="s">
        <v>12</v>
      </c>
      <c r="I4411" s="1">
        <v>2</v>
      </c>
    </row>
    <row r="4412" spans="1:9" ht="15">
      <c r="A4412" s="1" t="s">
        <v>9</v>
      </c>
      <c r="B4412" s="1" t="s">
        <v>2376</v>
      </c>
      <c r="C4412" s="1" t="s">
        <v>2376</v>
      </c>
      <c r="D4412" s="1" t="s">
        <v>2376</v>
      </c>
      <c r="E4412" s="1">
        <v>8</v>
      </c>
      <c r="F4412" s="1">
        <v>40770</v>
      </c>
      <c r="G4412" s="1" t="s">
        <v>2406</v>
      </c>
      <c r="H4412" s="1" t="s">
        <v>33</v>
      </c>
      <c r="I4412" s="1">
        <v>10</v>
      </c>
    </row>
    <row r="4413" spans="1:9" ht="15">
      <c r="A4413" s="1" t="s">
        <v>9</v>
      </c>
      <c r="B4413" s="1" t="s">
        <v>2376</v>
      </c>
      <c r="C4413" s="1" t="s">
        <v>2376</v>
      </c>
      <c r="D4413" s="1" t="s">
        <v>2376</v>
      </c>
      <c r="E4413" s="1">
        <v>8</v>
      </c>
      <c r="F4413" s="1">
        <v>40770</v>
      </c>
      <c r="G4413" s="1" t="s">
        <v>2406</v>
      </c>
      <c r="H4413" s="1" t="s">
        <v>220</v>
      </c>
      <c r="I4413" s="1">
        <v>1</v>
      </c>
    </row>
    <row r="4414" spans="1:9" ht="15">
      <c r="A4414" s="1" t="s">
        <v>9</v>
      </c>
      <c r="B4414" s="1" t="s">
        <v>2376</v>
      </c>
      <c r="C4414" s="1" t="s">
        <v>2376</v>
      </c>
      <c r="D4414" s="1" t="s">
        <v>2376</v>
      </c>
      <c r="E4414" s="1">
        <v>8</v>
      </c>
      <c r="F4414" s="1">
        <v>40770</v>
      </c>
      <c r="G4414" s="1" t="s">
        <v>2406</v>
      </c>
      <c r="H4414" s="1" t="s">
        <v>12</v>
      </c>
      <c r="I4414" s="1">
        <v>2</v>
      </c>
    </row>
    <row r="4415" spans="1:9" ht="15">
      <c r="A4415" s="1" t="s">
        <v>9</v>
      </c>
      <c r="B4415" s="1" t="s">
        <v>2376</v>
      </c>
      <c r="C4415" s="1" t="s">
        <v>2376</v>
      </c>
      <c r="D4415" s="1" t="s">
        <v>2376</v>
      </c>
      <c r="E4415" s="1">
        <v>8</v>
      </c>
      <c r="F4415" s="1">
        <v>40800</v>
      </c>
      <c r="G4415" s="1" t="s">
        <v>2407</v>
      </c>
      <c r="H4415" s="1" t="s">
        <v>34</v>
      </c>
      <c r="I4415" s="1">
        <v>1</v>
      </c>
    </row>
    <row r="4416" spans="1:9" ht="15">
      <c r="A4416" s="1" t="s">
        <v>9</v>
      </c>
      <c r="B4416" s="1" t="s">
        <v>2376</v>
      </c>
      <c r="C4416" s="1" t="s">
        <v>2376</v>
      </c>
      <c r="D4416" s="1" t="s">
        <v>2376</v>
      </c>
      <c r="E4416" s="1">
        <v>8</v>
      </c>
      <c r="F4416" s="1">
        <v>40800</v>
      </c>
      <c r="G4416" s="1" t="s">
        <v>2407</v>
      </c>
      <c r="H4416" s="1" t="s">
        <v>12</v>
      </c>
      <c r="I4416" s="1">
        <v>3</v>
      </c>
    </row>
    <row r="4417" spans="1:9" ht="15">
      <c r="A4417" s="1" t="s">
        <v>9</v>
      </c>
      <c r="B4417" s="1" t="s">
        <v>2376</v>
      </c>
      <c r="C4417" s="1" t="s">
        <v>2376</v>
      </c>
      <c r="D4417" s="1" t="s">
        <v>2376</v>
      </c>
      <c r="E4417" s="1">
        <v>8</v>
      </c>
      <c r="F4417" s="1">
        <v>46619</v>
      </c>
      <c r="G4417" s="1" t="s">
        <v>2408</v>
      </c>
      <c r="H4417" s="1" t="s">
        <v>12</v>
      </c>
      <c r="I4417" s="1">
        <v>2</v>
      </c>
    </row>
    <row r="4418" spans="1:9" ht="15">
      <c r="A4418" s="1" t="s">
        <v>9</v>
      </c>
      <c r="B4418" s="1" t="s">
        <v>2376</v>
      </c>
      <c r="C4418" s="1" t="s">
        <v>2376</v>
      </c>
      <c r="D4418" s="1" t="s">
        <v>2376</v>
      </c>
      <c r="E4418" s="1">
        <v>8</v>
      </c>
      <c r="F4418" s="1">
        <v>46620</v>
      </c>
      <c r="G4418" s="1" t="s">
        <v>2409</v>
      </c>
      <c r="H4418" s="1" t="s">
        <v>33</v>
      </c>
      <c r="I4418" s="1">
        <v>1</v>
      </c>
    </row>
    <row r="4419" spans="1:9" ht="15">
      <c r="A4419" s="1" t="s">
        <v>9</v>
      </c>
      <c r="B4419" s="1" t="s">
        <v>2376</v>
      </c>
      <c r="C4419" s="1" t="s">
        <v>2376</v>
      </c>
      <c r="D4419" s="1" t="s">
        <v>2376</v>
      </c>
      <c r="E4419" s="1">
        <v>8</v>
      </c>
      <c r="F4419" s="1">
        <v>294603</v>
      </c>
      <c r="G4419" s="1" t="s">
        <v>2410</v>
      </c>
      <c r="H4419" s="1" t="s">
        <v>34</v>
      </c>
      <c r="I4419" s="1">
        <v>1</v>
      </c>
    </row>
    <row r="4420" spans="1:9" ht="15">
      <c r="A4420" s="1" t="s">
        <v>9</v>
      </c>
      <c r="B4420" s="1" t="s">
        <v>2376</v>
      </c>
      <c r="C4420" s="1" t="s">
        <v>2376</v>
      </c>
      <c r="D4420" s="1" t="s">
        <v>2376</v>
      </c>
      <c r="E4420" s="1">
        <v>8</v>
      </c>
      <c r="F4420" s="1">
        <v>294603</v>
      </c>
      <c r="G4420" s="1" t="s">
        <v>2410</v>
      </c>
      <c r="H4420" s="1" t="s">
        <v>12</v>
      </c>
      <c r="I4420" s="1">
        <v>2</v>
      </c>
    </row>
    <row r="4421" spans="1:9" ht="15">
      <c r="A4421" s="1" t="s">
        <v>9</v>
      </c>
      <c r="B4421" s="1" t="s">
        <v>2376</v>
      </c>
      <c r="C4421" s="1" t="s">
        <v>2376</v>
      </c>
      <c r="D4421" s="1" t="s">
        <v>2376</v>
      </c>
      <c r="E4421" s="1">
        <v>8</v>
      </c>
      <c r="F4421" s="1">
        <v>902032</v>
      </c>
      <c r="G4421" s="1" t="s">
        <v>2411</v>
      </c>
      <c r="H4421" s="1" t="s">
        <v>12</v>
      </c>
      <c r="I4421" s="1">
        <v>2</v>
      </c>
    </row>
    <row r="4422" spans="1:9" ht="15">
      <c r="A4422" s="1" t="s">
        <v>9</v>
      </c>
      <c r="B4422" s="1" t="s">
        <v>2376</v>
      </c>
      <c r="C4422" s="1" t="s">
        <v>2376</v>
      </c>
      <c r="D4422" s="1" t="s">
        <v>2376</v>
      </c>
      <c r="E4422" s="1">
        <v>8</v>
      </c>
      <c r="F4422" s="1">
        <v>902755</v>
      </c>
      <c r="G4422" s="1" t="s">
        <v>2412</v>
      </c>
      <c r="H4422" s="1" t="s">
        <v>35</v>
      </c>
      <c r="I4422" s="1">
        <v>1</v>
      </c>
    </row>
    <row r="4423" spans="1:9" ht="15">
      <c r="A4423" s="1" t="s">
        <v>9</v>
      </c>
      <c r="B4423" s="1" t="s">
        <v>2376</v>
      </c>
      <c r="C4423" s="1" t="s">
        <v>2376</v>
      </c>
      <c r="D4423" s="1" t="s">
        <v>2376</v>
      </c>
      <c r="E4423" s="1">
        <v>8</v>
      </c>
      <c r="F4423" s="1">
        <v>902755</v>
      </c>
      <c r="G4423" s="1" t="s">
        <v>2412</v>
      </c>
      <c r="H4423" s="1" t="s">
        <v>12</v>
      </c>
      <c r="I4423" s="1">
        <v>1</v>
      </c>
    </row>
    <row r="4424" spans="1:9" ht="15">
      <c r="A4424" s="1" t="s">
        <v>9</v>
      </c>
      <c r="B4424" s="1" t="s">
        <v>2376</v>
      </c>
      <c r="C4424" s="1" t="s">
        <v>2376</v>
      </c>
      <c r="D4424" s="1" t="s">
        <v>2376</v>
      </c>
      <c r="E4424" s="1">
        <v>8</v>
      </c>
      <c r="F4424" s="1">
        <v>904740</v>
      </c>
      <c r="G4424" s="1" t="s">
        <v>2413</v>
      </c>
      <c r="H4424" s="1" t="s">
        <v>33</v>
      </c>
      <c r="I4424" s="1">
        <v>5</v>
      </c>
    </row>
    <row r="4425" spans="1:9" ht="15">
      <c r="A4425" s="1" t="s">
        <v>9</v>
      </c>
      <c r="B4425" s="1" t="s">
        <v>2376</v>
      </c>
      <c r="C4425" s="1" t="s">
        <v>2376</v>
      </c>
      <c r="D4425" s="1" t="s">
        <v>2376</v>
      </c>
      <c r="E4425" s="1">
        <v>8</v>
      </c>
      <c r="F4425" s="1">
        <v>904740</v>
      </c>
      <c r="G4425" s="1" t="s">
        <v>2413</v>
      </c>
      <c r="H4425" s="1" t="s">
        <v>34</v>
      </c>
      <c r="I4425" s="1">
        <v>1</v>
      </c>
    </row>
    <row r="4426" spans="1:9" ht="15">
      <c r="A4426" s="1" t="s">
        <v>9</v>
      </c>
      <c r="B4426" s="1" t="s">
        <v>2376</v>
      </c>
      <c r="C4426" s="1" t="s">
        <v>2376</v>
      </c>
      <c r="D4426" s="1" t="s">
        <v>2376</v>
      </c>
      <c r="E4426" s="1">
        <v>8</v>
      </c>
      <c r="F4426" s="1">
        <v>906360</v>
      </c>
      <c r="G4426" s="1" t="s">
        <v>2414</v>
      </c>
      <c r="H4426" s="1" t="s">
        <v>12</v>
      </c>
      <c r="I4426" s="1">
        <v>1</v>
      </c>
    </row>
    <row r="4427" spans="1:9" ht="15">
      <c r="A4427" s="1" t="s">
        <v>9</v>
      </c>
      <c r="B4427" s="1" t="s">
        <v>2376</v>
      </c>
      <c r="C4427" s="1" t="s">
        <v>2376</v>
      </c>
      <c r="D4427" s="1" t="s">
        <v>2376</v>
      </c>
      <c r="E4427" s="1">
        <v>8</v>
      </c>
      <c r="F4427" s="1">
        <v>910442</v>
      </c>
      <c r="G4427" s="1" t="s">
        <v>2415</v>
      </c>
      <c r="H4427" s="1" t="s">
        <v>12</v>
      </c>
      <c r="I4427" s="1">
        <v>1</v>
      </c>
    </row>
    <row r="4428" spans="1:9" ht="15">
      <c r="A4428" s="1" t="s">
        <v>9</v>
      </c>
      <c r="B4428" s="1" t="s">
        <v>2376</v>
      </c>
      <c r="C4428" s="1" t="s">
        <v>2376</v>
      </c>
      <c r="D4428" s="1" t="s">
        <v>2376</v>
      </c>
      <c r="E4428" s="1">
        <v>8</v>
      </c>
      <c r="F4428" s="1">
        <v>912396</v>
      </c>
      <c r="G4428" s="1" t="s">
        <v>2416</v>
      </c>
      <c r="H4428" s="1" t="s">
        <v>56</v>
      </c>
      <c r="I4428" s="1">
        <v>1</v>
      </c>
    </row>
    <row r="4429" spans="1:9" ht="15">
      <c r="A4429" s="1" t="s">
        <v>9</v>
      </c>
      <c r="B4429" s="1" t="s">
        <v>2376</v>
      </c>
      <c r="C4429" s="1" t="s">
        <v>2376</v>
      </c>
      <c r="D4429" s="1" t="s">
        <v>2376</v>
      </c>
      <c r="E4429" s="1">
        <v>8</v>
      </c>
      <c r="F4429" s="1">
        <v>923096</v>
      </c>
      <c r="G4429" s="1" t="s">
        <v>2417</v>
      </c>
      <c r="H4429" s="1" t="s">
        <v>34</v>
      </c>
      <c r="I4429" s="1">
        <v>3</v>
      </c>
    </row>
    <row r="4430" spans="1:9" ht="15">
      <c r="A4430" s="1" t="s">
        <v>9</v>
      </c>
      <c r="B4430" s="1" t="s">
        <v>2376</v>
      </c>
      <c r="C4430" s="1" t="s">
        <v>2376</v>
      </c>
      <c r="D4430" s="1" t="s">
        <v>2376</v>
      </c>
      <c r="E4430" s="1">
        <v>8</v>
      </c>
      <c r="F4430" s="1">
        <v>923096</v>
      </c>
      <c r="G4430" s="1" t="s">
        <v>2417</v>
      </c>
      <c r="H4430" s="1" t="s">
        <v>12</v>
      </c>
      <c r="I4430" s="1">
        <v>10</v>
      </c>
    </row>
    <row r="4431" spans="1:9" ht="15">
      <c r="A4431" s="1" t="s">
        <v>9</v>
      </c>
      <c r="B4431" s="1" t="s">
        <v>2376</v>
      </c>
      <c r="C4431" s="1" t="s">
        <v>2376</v>
      </c>
      <c r="D4431" s="1" t="s">
        <v>2376</v>
      </c>
      <c r="E4431" s="1">
        <v>8</v>
      </c>
      <c r="F4431" s="1">
        <v>924039</v>
      </c>
      <c r="G4431" s="1" t="s">
        <v>2418</v>
      </c>
      <c r="H4431" s="1" t="s">
        <v>12</v>
      </c>
      <c r="I4431" s="1">
        <v>2</v>
      </c>
    </row>
    <row r="4432" spans="1:9" ht="15">
      <c r="A4432" s="1" t="s">
        <v>9</v>
      </c>
      <c r="B4432" s="1" t="s">
        <v>2376</v>
      </c>
      <c r="C4432" s="1" t="s">
        <v>2376</v>
      </c>
      <c r="D4432" s="1" t="s">
        <v>2376</v>
      </c>
      <c r="E4432" s="1">
        <v>8</v>
      </c>
      <c r="F4432" s="1">
        <v>925421</v>
      </c>
      <c r="G4432" s="1" t="s">
        <v>2419</v>
      </c>
      <c r="H4432" s="1" t="s">
        <v>33</v>
      </c>
      <c r="I4432" s="1">
        <v>5</v>
      </c>
    </row>
    <row r="4433" spans="1:9" ht="15">
      <c r="A4433" s="1" t="s">
        <v>9</v>
      </c>
      <c r="B4433" s="1" t="s">
        <v>2376</v>
      </c>
      <c r="C4433" s="1" t="s">
        <v>2376</v>
      </c>
      <c r="D4433" s="1" t="s">
        <v>2376</v>
      </c>
      <c r="E4433" s="1">
        <v>8</v>
      </c>
      <c r="F4433" s="1">
        <v>925421</v>
      </c>
      <c r="G4433" s="1" t="s">
        <v>2419</v>
      </c>
      <c r="H4433" s="1" t="s">
        <v>1272</v>
      </c>
      <c r="I4433" s="1">
        <v>1</v>
      </c>
    </row>
    <row r="4434" spans="1:9" ht="15">
      <c r="A4434" s="1" t="s">
        <v>9</v>
      </c>
      <c r="B4434" s="1" t="s">
        <v>2376</v>
      </c>
      <c r="C4434" s="1" t="s">
        <v>2376</v>
      </c>
      <c r="D4434" s="1" t="s">
        <v>2376</v>
      </c>
      <c r="E4434" s="1">
        <v>8</v>
      </c>
      <c r="F4434" s="1">
        <v>925421</v>
      </c>
      <c r="G4434" s="1" t="s">
        <v>2419</v>
      </c>
      <c r="H4434" s="1" t="s">
        <v>12</v>
      </c>
      <c r="I4434" s="1">
        <v>1</v>
      </c>
    </row>
    <row r="4435" spans="1:9" ht="15">
      <c r="A4435" s="1" t="s">
        <v>9</v>
      </c>
      <c r="B4435" s="1" t="s">
        <v>2376</v>
      </c>
      <c r="C4435" s="1" t="s">
        <v>2376</v>
      </c>
      <c r="D4435" s="1" t="s">
        <v>2376</v>
      </c>
      <c r="E4435" s="1">
        <v>8</v>
      </c>
      <c r="F4435" s="1">
        <v>925627</v>
      </c>
      <c r="G4435" s="1" t="s">
        <v>2420</v>
      </c>
      <c r="H4435" s="1" t="s">
        <v>14</v>
      </c>
      <c r="I4435" s="1">
        <v>1</v>
      </c>
    </row>
    <row r="4436" spans="1:9" ht="15">
      <c r="A4436" s="1" t="s">
        <v>9</v>
      </c>
      <c r="B4436" s="1" t="s">
        <v>2421</v>
      </c>
      <c r="C4436" s="1" t="s">
        <v>2422</v>
      </c>
      <c r="D4436" s="1" t="s">
        <v>2422</v>
      </c>
      <c r="E4436" s="1">
        <v>8</v>
      </c>
      <c r="F4436" s="1">
        <v>34125</v>
      </c>
      <c r="G4436" s="1" t="s">
        <v>2423</v>
      </c>
      <c r="H4436" s="1" t="s">
        <v>14</v>
      </c>
      <c r="I4436" s="1">
        <v>1</v>
      </c>
    </row>
    <row r="4437" spans="1:9" ht="15">
      <c r="A4437" s="1" t="s">
        <v>9</v>
      </c>
      <c r="B4437" s="1" t="s">
        <v>2421</v>
      </c>
      <c r="C4437" s="1" t="s">
        <v>2421</v>
      </c>
      <c r="D4437" s="1" t="s">
        <v>2421</v>
      </c>
      <c r="E4437" s="1">
        <v>6</v>
      </c>
      <c r="F4437" s="1">
        <v>363625</v>
      </c>
      <c r="G4437" s="1" t="s">
        <v>2424</v>
      </c>
      <c r="H4437" s="1" t="s">
        <v>14</v>
      </c>
      <c r="I4437" s="1">
        <v>1</v>
      </c>
    </row>
    <row r="4438" spans="1:9" ht="15">
      <c r="A4438" s="1" t="s">
        <v>9</v>
      </c>
      <c r="B4438" s="1" t="s">
        <v>2421</v>
      </c>
      <c r="C4438" s="1" t="s">
        <v>2421</v>
      </c>
      <c r="D4438" s="1" t="s">
        <v>2421</v>
      </c>
      <c r="E4438" s="1">
        <v>8</v>
      </c>
      <c r="F4438" s="1">
        <v>33911</v>
      </c>
      <c r="G4438" s="1" t="s">
        <v>2425</v>
      </c>
      <c r="H4438" s="1" t="s">
        <v>45</v>
      </c>
      <c r="I4438" s="1">
        <v>2</v>
      </c>
    </row>
    <row r="4439" spans="1:9" ht="15">
      <c r="A4439" s="1" t="s">
        <v>9</v>
      </c>
      <c r="B4439" s="1" t="s">
        <v>2421</v>
      </c>
      <c r="C4439" s="1" t="s">
        <v>2421</v>
      </c>
      <c r="D4439" s="1" t="s">
        <v>2421</v>
      </c>
      <c r="E4439" s="1">
        <v>8</v>
      </c>
      <c r="F4439" s="1">
        <v>34022</v>
      </c>
      <c r="G4439" s="1" t="s">
        <v>2426</v>
      </c>
      <c r="H4439" s="1" t="s">
        <v>86</v>
      </c>
      <c r="I4439" s="1">
        <v>1</v>
      </c>
    </row>
    <row r="4440" spans="1:9" ht="15">
      <c r="A4440" s="1" t="s">
        <v>9</v>
      </c>
      <c r="B4440" s="1" t="s">
        <v>2421</v>
      </c>
      <c r="C4440" s="1" t="s">
        <v>2421</v>
      </c>
      <c r="D4440" s="1" t="s">
        <v>2421</v>
      </c>
      <c r="E4440" s="1">
        <v>8</v>
      </c>
      <c r="F4440" s="1">
        <v>34058</v>
      </c>
      <c r="G4440" s="1" t="s">
        <v>2427</v>
      </c>
      <c r="H4440" s="1" t="s">
        <v>123</v>
      </c>
      <c r="I4440" s="1">
        <v>1</v>
      </c>
    </row>
    <row r="4441" spans="1:9" ht="15">
      <c r="A4441" s="1" t="s">
        <v>9</v>
      </c>
      <c r="B4441" s="1" t="s">
        <v>2421</v>
      </c>
      <c r="C4441" s="1" t="s">
        <v>2421</v>
      </c>
      <c r="D4441" s="1" t="s">
        <v>2421</v>
      </c>
      <c r="E4441" s="1">
        <v>8</v>
      </c>
      <c r="F4441" s="1">
        <v>34228</v>
      </c>
      <c r="G4441" s="1" t="s">
        <v>2428</v>
      </c>
      <c r="H4441" s="1" t="s">
        <v>12</v>
      </c>
      <c r="I4441" s="1">
        <v>1</v>
      </c>
    </row>
    <row r="4442" spans="1:9" ht="15">
      <c r="A4442" s="1" t="s">
        <v>9</v>
      </c>
      <c r="B4442" s="1" t="s">
        <v>2421</v>
      </c>
      <c r="C4442" s="1" t="s">
        <v>2421</v>
      </c>
      <c r="D4442" s="1" t="s">
        <v>2421</v>
      </c>
      <c r="E4442" s="1">
        <v>8</v>
      </c>
      <c r="F4442" s="1">
        <v>900916</v>
      </c>
      <c r="G4442" s="1" t="s">
        <v>2429</v>
      </c>
      <c r="H4442" s="1" t="s">
        <v>35</v>
      </c>
      <c r="I4442" s="1">
        <v>1</v>
      </c>
    </row>
    <row r="4443" spans="1:9" ht="15">
      <c r="A4443" s="1" t="s">
        <v>9</v>
      </c>
      <c r="B4443" s="1" t="s">
        <v>2421</v>
      </c>
      <c r="C4443" s="1" t="s">
        <v>2430</v>
      </c>
      <c r="D4443" s="1" t="s">
        <v>2430</v>
      </c>
      <c r="E4443" s="1">
        <v>8</v>
      </c>
      <c r="F4443" s="1">
        <v>34253</v>
      </c>
      <c r="G4443" s="1" t="s">
        <v>2431</v>
      </c>
      <c r="H4443" s="1" t="s">
        <v>86</v>
      </c>
      <c r="I4443" s="1">
        <v>1</v>
      </c>
    </row>
    <row r="4444" spans="1:9" ht="15">
      <c r="A4444" s="1" t="s">
        <v>9</v>
      </c>
      <c r="B4444" s="1" t="s">
        <v>2432</v>
      </c>
      <c r="C4444" s="1" t="s">
        <v>2432</v>
      </c>
      <c r="D4444" s="1" t="s">
        <v>2432</v>
      </c>
      <c r="E4444" s="1">
        <v>3</v>
      </c>
      <c r="F4444" s="1">
        <v>497769</v>
      </c>
      <c r="G4444" s="1" t="s">
        <v>2433</v>
      </c>
      <c r="H4444" s="1" t="s">
        <v>35</v>
      </c>
      <c r="I4444" s="1">
        <v>1</v>
      </c>
    </row>
    <row r="4445" spans="1:9" ht="15">
      <c r="A4445" s="1" t="s">
        <v>9</v>
      </c>
      <c r="B4445" s="1" t="s">
        <v>2432</v>
      </c>
      <c r="C4445" s="1" t="s">
        <v>2432</v>
      </c>
      <c r="D4445" s="1" t="s">
        <v>2432</v>
      </c>
      <c r="E4445" s="1">
        <v>8</v>
      </c>
      <c r="F4445" s="1">
        <v>30314</v>
      </c>
      <c r="G4445" s="1" t="s">
        <v>2434</v>
      </c>
      <c r="H4445" s="1" t="s">
        <v>12</v>
      </c>
      <c r="I4445" s="1">
        <v>1</v>
      </c>
    </row>
    <row r="4446" spans="1:9" ht="15">
      <c r="A4446" s="1" t="s">
        <v>9</v>
      </c>
      <c r="B4446" s="1" t="s">
        <v>2432</v>
      </c>
      <c r="C4446" s="1" t="s">
        <v>2432</v>
      </c>
      <c r="D4446" s="1" t="s">
        <v>2432</v>
      </c>
      <c r="E4446" s="1">
        <v>8</v>
      </c>
      <c r="F4446" s="1">
        <v>919111</v>
      </c>
      <c r="G4446" s="1" t="s">
        <v>2435</v>
      </c>
      <c r="H4446" s="1" t="s">
        <v>12</v>
      </c>
      <c r="I4446" s="1">
        <v>1</v>
      </c>
    </row>
    <row r="4447" spans="1:9" ht="15">
      <c r="A4447" s="1" t="s">
        <v>9</v>
      </c>
      <c r="B4447" s="1" t="s">
        <v>2436</v>
      </c>
      <c r="C4447" s="1" t="s">
        <v>2437</v>
      </c>
      <c r="D4447" s="1" t="s">
        <v>2437</v>
      </c>
      <c r="E4447" s="1">
        <v>6</v>
      </c>
      <c r="F4447" s="1">
        <v>460254</v>
      </c>
      <c r="G4447" s="1" t="s">
        <v>2438</v>
      </c>
      <c r="H4447" s="1" t="s">
        <v>134</v>
      </c>
      <c r="I4447" s="1">
        <v>1</v>
      </c>
    </row>
    <row r="4448" spans="1:9" ht="15">
      <c r="A4448" s="1" t="s">
        <v>9</v>
      </c>
      <c r="B4448" s="1" t="s">
        <v>2436</v>
      </c>
      <c r="C4448" s="1" t="s">
        <v>2437</v>
      </c>
      <c r="D4448" s="1" t="s">
        <v>2437</v>
      </c>
      <c r="E4448" s="1">
        <v>8</v>
      </c>
      <c r="F4448" s="1">
        <v>13286</v>
      </c>
      <c r="G4448" s="1" t="s">
        <v>2439</v>
      </c>
      <c r="H4448" s="1" t="s">
        <v>134</v>
      </c>
      <c r="I4448" s="1">
        <v>1</v>
      </c>
    </row>
    <row r="4449" spans="1:9" ht="15">
      <c r="A4449" s="1" t="s">
        <v>9</v>
      </c>
      <c r="B4449" s="1" t="s">
        <v>2436</v>
      </c>
      <c r="C4449" s="1" t="s">
        <v>2437</v>
      </c>
      <c r="D4449" s="1" t="s">
        <v>2437</v>
      </c>
      <c r="E4449" s="1">
        <v>8</v>
      </c>
      <c r="F4449" s="1">
        <v>442550</v>
      </c>
      <c r="G4449" s="1" t="s">
        <v>2440</v>
      </c>
      <c r="H4449" s="1" t="s">
        <v>83</v>
      </c>
      <c r="I4449" s="1">
        <v>1</v>
      </c>
    </row>
    <row r="4450" spans="1:9" ht="15">
      <c r="A4450" s="1" t="s">
        <v>9</v>
      </c>
      <c r="B4450" s="1" t="s">
        <v>2436</v>
      </c>
      <c r="C4450" s="1" t="s">
        <v>2436</v>
      </c>
      <c r="D4450" s="1" t="s">
        <v>2436</v>
      </c>
      <c r="E4450" s="1">
        <v>8</v>
      </c>
      <c r="F4450" s="1">
        <v>13195</v>
      </c>
      <c r="G4450" s="1" t="s">
        <v>2441</v>
      </c>
      <c r="H4450" s="1" t="s">
        <v>50</v>
      </c>
      <c r="I4450" s="1">
        <v>1</v>
      </c>
    </row>
    <row r="4451" spans="1:9" ht="15">
      <c r="A4451" s="1" t="s">
        <v>9</v>
      </c>
      <c r="B4451" s="1" t="s">
        <v>2436</v>
      </c>
      <c r="C4451" s="1" t="s">
        <v>2436</v>
      </c>
      <c r="D4451" s="1" t="s">
        <v>2436</v>
      </c>
      <c r="E4451" s="1">
        <v>8</v>
      </c>
      <c r="F4451" s="1">
        <v>13365</v>
      </c>
      <c r="G4451" s="1" t="s">
        <v>2442</v>
      </c>
      <c r="H4451" s="1" t="s">
        <v>56</v>
      </c>
      <c r="I4451" s="1">
        <v>1</v>
      </c>
    </row>
    <row r="4452" spans="1:9" ht="15">
      <c r="A4452" s="1" t="s">
        <v>9</v>
      </c>
      <c r="B4452" s="1" t="s">
        <v>2436</v>
      </c>
      <c r="C4452" s="1" t="s">
        <v>2436</v>
      </c>
      <c r="D4452" s="1" t="s">
        <v>2436</v>
      </c>
      <c r="E4452" s="1">
        <v>8</v>
      </c>
      <c r="F4452" s="1">
        <v>48197</v>
      </c>
      <c r="G4452" s="1" t="s">
        <v>2443</v>
      </c>
      <c r="H4452" s="1" t="s">
        <v>12</v>
      </c>
      <c r="I4452" s="1">
        <v>1</v>
      </c>
    </row>
    <row r="4453" spans="1:9" ht="15">
      <c r="A4453" s="1" t="s">
        <v>9</v>
      </c>
      <c r="B4453" s="1" t="s">
        <v>2436</v>
      </c>
      <c r="C4453" s="1" t="s">
        <v>2436</v>
      </c>
      <c r="D4453" s="1" t="s">
        <v>2436</v>
      </c>
      <c r="E4453" s="1">
        <v>8</v>
      </c>
      <c r="F4453" s="1">
        <v>908046</v>
      </c>
      <c r="G4453" s="1" t="s">
        <v>2444</v>
      </c>
      <c r="H4453" s="1" t="s">
        <v>12</v>
      </c>
      <c r="I4453" s="1">
        <v>3</v>
      </c>
    </row>
    <row r="4454" spans="1:9" ht="15">
      <c r="A4454" s="1" t="s">
        <v>9</v>
      </c>
      <c r="B4454" s="1" t="s">
        <v>2436</v>
      </c>
      <c r="C4454" s="1" t="s">
        <v>2436</v>
      </c>
      <c r="D4454" s="1" t="s">
        <v>2436</v>
      </c>
      <c r="E4454" s="1">
        <v>8</v>
      </c>
      <c r="F4454" s="1">
        <v>908058</v>
      </c>
      <c r="G4454" s="1" t="s">
        <v>2445</v>
      </c>
      <c r="H4454" s="1" t="s">
        <v>12</v>
      </c>
      <c r="I4454" s="1">
        <v>1</v>
      </c>
    </row>
    <row r="4455" spans="1:9" ht="15">
      <c r="A4455" s="1" t="s">
        <v>9</v>
      </c>
      <c r="B4455" s="1" t="s">
        <v>2436</v>
      </c>
      <c r="C4455" s="1" t="s">
        <v>2436</v>
      </c>
      <c r="D4455" s="1" t="s">
        <v>2436</v>
      </c>
      <c r="E4455" s="1">
        <v>8</v>
      </c>
      <c r="F4455" s="1">
        <v>916262</v>
      </c>
      <c r="G4455" s="1" t="s">
        <v>2446</v>
      </c>
      <c r="H4455" s="1" t="s">
        <v>33</v>
      </c>
      <c r="I4455" s="1">
        <v>1</v>
      </c>
    </row>
    <row r="4456" spans="1:9" ht="15">
      <c r="A4456" s="1" t="s">
        <v>9</v>
      </c>
      <c r="B4456" s="1" t="s">
        <v>2436</v>
      </c>
      <c r="C4456" s="1" t="s">
        <v>2436</v>
      </c>
      <c r="D4456" s="1" t="s">
        <v>2436</v>
      </c>
      <c r="E4456" s="1">
        <v>8</v>
      </c>
      <c r="F4456" s="1">
        <v>916286</v>
      </c>
      <c r="G4456" s="1" t="s">
        <v>2447</v>
      </c>
      <c r="H4456" s="1" t="s">
        <v>12</v>
      </c>
      <c r="I4456" s="1">
        <v>1</v>
      </c>
    </row>
    <row r="4457" spans="1:9" ht="15">
      <c r="A4457" s="1" t="s">
        <v>9</v>
      </c>
      <c r="B4457" s="1" t="s">
        <v>2436</v>
      </c>
      <c r="C4457" s="1" t="s">
        <v>2448</v>
      </c>
      <c r="D4457" s="1" t="s">
        <v>2448</v>
      </c>
      <c r="E4457" s="1">
        <v>8</v>
      </c>
      <c r="F4457" s="1">
        <v>13274</v>
      </c>
      <c r="G4457" s="1" t="s">
        <v>2449</v>
      </c>
      <c r="H4457" s="1" t="s">
        <v>937</v>
      </c>
      <c r="I4457" s="1">
        <v>1</v>
      </c>
    </row>
    <row r="4458" spans="1:9" ht="15">
      <c r="A4458" s="1" t="s">
        <v>9</v>
      </c>
      <c r="B4458" s="1" t="s">
        <v>2450</v>
      </c>
      <c r="C4458" s="1" t="s">
        <v>2450</v>
      </c>
      <c r="D4458" s="1" t="s">
        <v>2450</v>
      </c>
      <c r="E4458" s="1">
        <v>3</v>
      </c>
      <c r="F4458" s="1">
        <v>980171</v>
      </c>
      <c r="G4458" s="1" t="s">
        <v>2451</v>
      </c>
      <c r="H4458" s="1" t="s">
        <v>56</v>
      </c>
      <c r="I4458" s="1">
        <v>1</v>
      </c>
    </row>
    <row r="4459" spans="1:9" ht="15">
      <c r="A4459" s="1" t="s">
        <v>9</v>
      </c>
      <c r="B4459" s="1" t="s">
        <v>2450</v>
      </c>
      <c r="C4459" s="1" t="s">
        <v>2450</v>
      </c>
      <c r="D4459" s="1" t="s">
        <v>2450</v>
      </c>
      <c r="E4459" s="1">
        <v>3</v>
      </c>
      <c r="F4459" s="1">
        <v>980171</v>
      </c>
      <c r="G4459" s="1" t="s">
        <v>2451</v>
      </c>
      <c r="H4459" s="1" t="s">
        <v>449</v>
      </c>
      <c r="I4459" s="1">
        <v>1</v>
      </c>
    </row>
    <row r="4460" spans="1:9" ht="15">
      <c r="A4460" s="1" t="s">
        <v>9</v>
      </c>
      <c r="B4460" s="1" t="s">
        <v>2450</v>
      </c>
      <c r="C4460" s="1" t="s">
        <v>2450</v>
      </c>
      <c r="D4460" s="1" t="s">
        <v>2450</v>
      </c>
      <c r="E4460" s="1">
        <v>3</v>
      </c>
      <c r="F4460" s="1">
        <v>980171</v>
      </c>
      <c r="G4460" s="1" t="s">
        <v>2451</v>
      </c>
      <c r="H4460" s="1" t="s">
        <v>34</v>
      </c>
      <c r="I4460" s="1">
        <v>4</v>
      </c>
    </row>
    <row r="4461" spans="1:9" ht="15">
      <c r="A4461" s="1" t="s">
        <v>9</v>
      </c>
      <c r="B4461" s="1" t="s">
        <v>2450</v>
      </c>
      <c r="C4461" s="1" t="s">
        <v>2450</v>
      </c>
      <c r="D4461" s="1" t="s">
        <v>2450</v>
      </c>
      <c r="E4461" s="1">
        <v>3</v>
      </c>
      <c r="F4461" s="1">
        <v>980171</v>
      </c>
      <c r="G4461" s="1" t="s">
        <v>2451</v>
      </c>
      <c r="H4461" s="1" t="s">
        <v>196</v>
      </c>
      <c r="I4461" s="1">
        <v>1</v>
      </c>
    </row>
    <row r="4462" spans="1:9" ht="15">
      <c r="A4462" s="1" t="s">
        <v>9</v>
      </c>
      <c r="B4462" s="1" t="s">
        <v>2450</v>
      </c>
      <c r="C4462" s="1" t="s">
        <v>2450</v>
      </c>
      <c r="D4462" s="1" t="s">
        <v>2450</v>
      </c>
      <c r="E4462" s="1">
        <v>3</v>
      </c>
      <c r="F4462" s="1">
        <v>980171</v>
      </c>
      <c r="G4462" s="1" t="s">
        <v>2451</v>
      </c>
      <c r="H4462" s="1" t="s">
        <v>123</v>
      </c>
      <c r="I4462" s="1">
        <v>1</v>
      </c>
    </row>
    <row r="4463" spans="1:9" ht="15">
      <c r="A4463" s="1" t="s">
        <v>9</v>
      </c>
      <c r="B4463" s="1" t="s">
        <v>2450</v>
      </c>
      <c r="C4463" s="1" t="s">
        <v>2450</v>
      </c>
      <c r="D4463" s="1" t="s">
        <v>2450</v>
      </c>
      <c r="E4463" s="1">
        <v>8</v>
      </c>
      <c r="F4463" s="1">
        <v>20783</v>
      </c>
      <c r="G4463" s="1" t="s">
        <v>2452</v>
      </c>
      <c r="H4463" s="1" t="s">
        <v>45</v>
      </c>
      <c r="I4463" s="1">
        <v>1</v>
      </c>
    </row>
    <row r="4464" spans="1:9" ht="15">
      <c r="A4464" s="1" t="s">
        <v>9</v>
      </c>
      <c r="B4464" s="1" t="s">
        <v>2450</v>
      </c>
      <c r="C4464" s="1" t="s">
        <v>2450</v>
      </c>
      <c r="D4464" s="1" t="s">
        <v>2450</v>
      </c>
      <c r="E4464" s="1">
        <v>8</v>
      </c>
      <c r="F4464" s="1">
        <v>20825</v>
      </c>
      <c r="G4464" s="1" t="s">
        <v>2453</v>
      </c>
      <c r="H4464" s="1" t="s">
        <v>1125</v>
      </c>
      <c r="I4464" s="1">
        <v>1</v>
      </c>
    </row>
    <row r="4465" spans="1:9" ht="15">
      <c r="A4465" s="1" t="s">
        <v>9</v>
      </c>
      <c r="B4465" s="1" t="s">
        <v>2450</v>
      </c>
      <c r="C4465" s="1" t="s">
        <v>2450</v>
      </c>
      <c r="D4465" s="1" t="s">
        <v>2450</v>
      </c>
      <c r="E4465" s="1">
        <v>8</v>
      </c>
      <c r="F4465" s="1">
        <v>20825</v>
      </c>
      <c r="G4465" s="1" t="s">
        <v>2453</v>
      </c>
      <c r="H4465" s="1" t="s">
        <v>56</v>
      </c>
      <c r="I4465" s="1">
        <v>1</v>
      </c>
    </row>
    <row r="4466" spans="1:9" ht="15">
      <c r="A4466" s="1" t="s">
        <v>9</v>
      </c>
      <c r="B4466" s="1" t="s">
        <v>2450</v>
      </c>
      <c r="C4466" s="1" t="s">
        <v>2450</v>
      </c>
      <c r="D4466" s="1" t="s">
        <v>2450</v>
      </c>
      <c r="E4466" s="1">
        <v>8</v>
      </c>
      <c r="F4466" s="1">
        <v>20849</v>
      </c>
      <c r="G4466" s="1" t="s">
        <v>2454</v>
      </c>
      <c r="H4466" s="1" t="s">
        <v>51</v>
      </c>
      <c r="I4466" s="1">
        <v>1</v>
      </c>
    </row>
    <row r="4467" spans="1:9" ht="15">
      <c r="A4467" s="1" t="s">
        <v>9</v>
      </c>
      <c r="B4467" s="1" t="s">
        <v>2450</v>
      </c>
      <c r="C4467" s="1" t="s">
        <v>2450</v>
      </c>
      <c r="D4467" s="1" t="s">
        <v>2450</v>
      </c>
      <c r="E4467" s="1">
        <v>8</v>
      </c>
      <c r="F4467" s="1">
        <v>20849</v>
      </c>
      <c r="G4467" s="1" t="s">
        <v>2454</v>
      </c>
      <c r="H4467" s="1" t="s">
        <v>12</v>
      </c>
      <c r="I4467" s="1">
        <v>1</v>
      </c>
    </row>
    <row r="4468" spans="1:9" ht="15">
      <c r="A4468" s="1" t="s">
        <v>9</v>
      </c>
      <c r="B4468" s="1" t="s">
        <v>2450</v>
      </c>
      <c r="C4468" s="1" t="s">
        <v>2450</v>
      </c>
      <c r="D4468" s="1" t="s">
        <v>2450</v>
      </c>
      <c r="E4468" s="1">
        <v>8</v>
      </c>
      <c r="F4468" s="1">
        <v>20862</v>
      </c>
      <c r="G4468" s="1" t="s">
        <v>2455</v>
      </c>
      <c r="H4468" s="1" t="s">
        <v>45</v>
      </c>
      <c r="I4468" s="1">
        <v>1</v>
      </c>
    </row>
    <row r="4469" spans="1:9" ht="15">
      <c r="A4469" s="1" t="s">
        <v>9</v>
      </c>
      <c r="B4469" s="1" t="s">
        <v>2450</v>
      </c>
      <c r="C4469" s="1" t="s">
        <v>2450</v>
      </c>
      <c r="D4469" s="1" t="s">
        <v>2450</v>
      </c>
      <c r="E4469" s="1">
        <v>8</v>
      </c>
      <c r="F4469" s="1">
        <v>20862</v>
      </c>
      <c r="G4469" s="1" t="s">
        <v>2455</v>
      </c>
      <c r="H4469" s="1" t="s">
        <v>51</v>
      </c>
      <c r="I4469" s="1">
        <v>1</v>
      </c>
    </row>
    <row r="4470" spans="1:9" ht="15">
      <c r="A4470" s="1" t="s">
        <v>9</v>
      </c>
      <c r="B4470" s="1" t="s">
        <v>2450</v>
      </c>
      <c r="C4470" s="1" t="s">
        <v>2450</v>
      </c>
      <c r="D4470" s="1" t="s">
        <v>2450</v>
      </c>
      <c r="E4470" s="1">
        <v>8</v>
      </c>
      <c r="F4470" s="1">
        <v>20862</v>
      </c>
      <c r="G4470" s="1" t="s">
        <v>2455</v>
      </c>
      <c r="H4470" s="1" t="s">
        <v>12</v>
      </c>
      <c r="I4470" s="1">
        <v>2</v>
      </c>
    </row>
    <row r="4471" spans="1:9" ht="15">
      <c r="A4471" s="1" t="s">
        <v>9</v>
      </c>
      <c r="B4471" s="1" t="s">
        <v>2450</v>
      </c>
      <c r="C4471" s="1" t="s">
        <v>2450</v>
      </c>
      <c r="D4471" s="1" t="s">
        <v>2450</v>
      </c>
      <c r="E4471" s="1">
        <v>8</v>
      </c>
      <c r="F4471" s="1">
        <v>20886</v>
      </c>
      <c r="G4471" s="1" t="s">
        <v>2456</v>
      </c>
      <c r="H4471" s="1" t="s">
        <v>123</v>
      </c>
      <c r="I4471" s="1">
        <v>1</v>
      </c>
    </row>
    <row r="4472" spans="1:9" ht="15">
      <c r="A4472" s="1" t="s">
        <v>9</v>
      </c>
      <c r="B4472" s="1" t="s">
        <v>2450</v>
      </c>
      <c r="C4472" s="1" t="s">
        <v>2450</v>
      </c>
      <c r="D4472" s="1" t="s">
        <v>2450</v>
      </c>
      <c r="E4472" s="1">
        <v>8</v>
      </c>
      <c r="F4472" s="1">
        <v>20898</v>
      </c>
      <c r="G4472" s="1" t="s">
        <v>2457</v>
      </c>
      <c r="H4472" s="1" t="s">
        <v>45</v>
      </c>
      <c r="I4472" s="1">
        <v>1</v>
      </c>
    </row>
    <row r="4473" spans="1:9" ht="15">
      <c r="A4473" s="1" t="s">
        <v>9</v>
      </c>
      <c r="B4473" s="1" t="s">
        <v>2450</v>
      </c>
      <c r="C4473" s="1" t="s">
        <v>2450</v>
      </c>
      <c r="D4473" s="1" t="s">
        <v>2450</v>
      </c>
      <c r="E4473" s="1">
        <v>8</v>
      </c>
      <c r="F4473" s="1">
        <v>20916</v>
      </c>
      <c r="G4473" s="1" t="s">
        <v>2458</v>
      </c>
      <c r="H4473" s="1" t="s">
        <v>12</v>
      </c>
      <c r="I4473" s="1">
        <v>5</v>
      </c>
    </row>
    <row r="4474" spans="1:9" ht="15">
      <c r="A4474" s="1" t="s">
        <v>9</v>
      </c>
      <c r="B4474" s="1" t="s">
        <v>2450</v>
      </c>
      <c r="C4474" s="1" t="s">
        <v>2450</v>
      </c>
      <c r="D4474" s="1" t="s">
        <v>2450</v>
      </c>
      <c r="E4474" s="1">
        <v>8</v>
      </c>
      <c r="F4474" s="1">
        <v>20977</v>
      </c>
      <c r="G4474" s="1" t="s">
        <v>2459</v>
      </c>
      <c r="H4474" s="1" t="s">
        <v>86</v>
      </c>
      <c r="I4474" s="1">
        <v>1</v>
      </c>
    </row>
    <row r="4475" spans="1:9" ht="15">
      <c r="A4475" s="1" t="s">
        <v>9</v>
      </c>
      <c r="B4475" s="1" t="s">
        <v>2450</v>
      </c>
      <c r="C4475" s="1" t="s">
        <v>2450</v>
      </c>
      <c r="D4475" s="1" t="s">
        <v>2450</v>
      </c>
      <c r="E4475" s="1">
        <v>8</v>
      </c>
      <c r="F4475" s="1">
        <v>20977</v>
      </c>
      <c r="G4475" s="1" t="s">
        <v>2459</v>
      </c>
      <c r="H4475" s="1" t="s">
        <v>35</v>
      </c>
      <c r="I4475" s="1">
        <v>1</v>
      </c>
    </row>
    <row r="4476" spans="1:9" ht="15">
      <c r="A4476" s="1" t="s">
        <v>9</v>
      </c>
      <c r="B4476" s="1" t="s">
        <v>2450</v>
      </c>
      <c r="C4476" s="1" t="s">
        <v>2450</v>
      </c>
      <c r="D4476" s="1" t="s">
        <v>2450</v>
      </c>
      <c r="E4476" s="1">
        <v>8</v>
      </c>
      <c r="F4476" s="1">
        <v>20977</v>
      </c>
      <c r="G4476" s="1" t="s">
        <v>2459</v>
      </c>
      <c r="H4476" s="1" t="s">
        <v>51</v>
      </c>
      <c r="I4476" s="1">
        <v>1</v>
      </c>
    </row>
    <row r="4477" spans="1:9" ht="15">
      <c r="A4477" s="1" t="s">
        <v>9</v>
      </c>
      <c r="B4477" s="1" t="s">
        <v>2450</v>
      </c>
      <c r="C4477" s="1" t="s">
        <v>2450</v>
      </c>
      <c r="D4477" s="1" t="s">
        <v>2450</v>
      </c>
      <c r="E4477" s="1">
        <v>8</v>
      </c>
      <c r="F4477" s="1">
        <v>20989</v>
      </c>
      <c r="G4477" s="1" t="s">
        <v>2460</v>
      </c>
      <c r="H4477" s="1" t="s">
        <v>51</v>
      </c>
      <c r="I4477" s="1">
        <v>1</v>
      </c>
    </row>
    <row r="4478" spans="1:9" ht="15">
      <c r="A4478" s="1" t="s">
        <v>9</v>
      </c>
      <c r="B4478" s="1" t="s">
        <v>2450</v>
      </c>
      <c r="C4478" s="1" t="s">
        <v>2450</v>
      </c>
      <c r="D4478" s="1" t="s">
        <v>2450</v>
      </c>
      <c r="E4478" s="1">
        <v>8</v>
      </c>
      <c r="F4478" s="1">
        <v>20989</v>
      </c>
      <c r="G4478" s="1" t="s">
        <v>2460</v>
      </c>
      <c r="H4478" s="1" t="s">
        <v>12</v>
      </c>
      <c r="I4478" s="1">
        <v>1</v>
      </c>
    </row>
    <row r="4479" spans="1:9" ht="15">
      <c r="A4479" s="1" t="s">
        <v>9</v>
      </c>
      <c r="B4479" s="1" t="s">
        <v>2450</v>
      </c>
      <c r="C4479" s="1" t="s">
        <v>2450</v>
      </c>
      <c r="D4479" s="1" t="s">
        <v>2450</v>
      </c>
      <c r="E4479" s="1">
        <v>8</v>
      </c>
      <c r="F4479" s="1">
        <v>21027</v>
      </c>
      <c r="G4479" s="1" t="s">
        <v>2461</v>
      </c>
      <c r="H4479" s="1" t="s">
        <v>1125</v>
      </c>
      <c r="I4479" s="1">
        <v>1</v>
      </c>
    </row>
    <row r="4480" spans="1:9" ht="15">
      <c r="A4480" s="1" t="s">
        <v>9</v>
      </c>
      <c r="B4480" s="1" t="s">
        <v>2450</v>
      </c>
      <c r="C4480" s="1" t="s">
        <v>2450</v>
      </c>
      <c r="D4480" s="1" t="s">
        <v>2450</v>
      </c>
      <c r="E4480" s="1">
        <v>8</v>
      </c>
      <c r="F4480" s="1">
        <v>21052</v>
      </c>
      <c r="G4480" s="1" t="s">
        <v>2462</v>
      </c>
      <c r="H4480" s="1" t="s">
        <v>45</v>
      </c>
      <c r="I4480" s="1">
        <v>1</v>
      </c>
    </row>
    <row r="4481" spans="1:9" ht="15">
      <c r="A4481" s="1" t="s">
        <v>9</v>
      </c>
      <c r="B4481" s="1" t="s">
        <v>2450</v>
      </c>
      <c r="C4481" s="1" t="s">
        <v>2450</v>
      </c>
      <c r="D4481" s="1" t="s">
        <v>2450</v>
      </c>
      <c r="E4481" s="1">
        <v>8</v>
      </c>
      <c r="F4481" s="1">
        <v>21052</v>
      </c>
      <c r="G4481" s="1" t="s">
        <v>2462</v>
      </c>
      <c r="H4481" s="1" t="s">
        <v>12</v>
      </c>
      <c r="I4481" s="1">
        <v>3</v>
      </c>
    </row>
    <row r="4482" spans="1:9" ht="15">
      <c r="A4482" s="1" t="s">
        <v>9</v>
      </c>
      <c r="B4482" s="1" t="s">
        <v>2450</v>
      </c>
      <c r="C4482" s="1" t="s">
        <v>2450</v>
      </c>
      <c r="D4482" s="1" t="s">
        <v>2450</v>
      </c>
      <c r="E4482" s="1">
        <v>8</v>
      </c>
      <c r="F4482" s="1">
        <v>21064</v>
      </c>
      <c r="G4482" s="1" t="s">
        <v>2463</v>
      </c>
      <c r="H4482" s="1" t="s">
        <v>167</v>
      </c>
      <c r="I4482" s="1">
        <v>1</v>
      </c>
    </row>
    <row r="4483" spans="1:9" ht="15">
      <c r="A4483" s="1" t="s">
        <v>9</v>
      </c>
      <c r="B4483" s="1" t="s">
        <v>2450</v>
      </c>
      <c r="C4483" s="1" t="s">
        <v>2450</v>
      </c>
      <c r="D4483" s="1" t="s">
        <v>2450</v>
      </c>
      <c r="E4483" s="1">
        <v>8</v>
      </c>
      <c r="F4483" s="1">
        <v>21076</v>
      </c>
      <c r="G4483" s="1" t="s">
        <v>2464</v>
      </c>
      <c r="H4483" s="1" t="s">
        <v>45</v>
      </c>
      <c r="I4483" s="1">
        <v>1</v>
      </c>
    </row>
    <row r="4484" spans="1:9" ht="15">
      <c r="A4484" s="1" t="s">
        <v>9</v>
      </c>
      <c r="B4484" s="1" t="s">
        <v>2450</v>
      </c>
      <c r="C4484" s="1" t="s">
        <v>2450</v>
      </c>
      <c r="D4484" s="1" t="s">
        <v>2450</v>
      </c>
      <c r="E4484" s="1">
        <v>8</v>
      </c>
      <c r="F4484" s="1">
        <v>21076</v>
      </c>
      <c r="G4484" s="1" t="s">
        <v>2464</v>
      </c>
      <c r="H4484" s="1" t="s">
        <v>34</v>
      </c>
      <c r="I4484" s="1">
        <v>1</v>
      </c>
    </row>
    <row r="4485" spans="1:9" ht="15">
      <c r="A4485" s="1" t="s">
        <v>9</v>
      </c>
      <c r="B4485" s="1" t="s">
        <v>2450</v>
      </c>
      <c r="C4485" s="1" t="s">
        <v>2450</v>
      </c>
      <c r="D4485" s="1" t="s">
        <v>2450</v>
      </c>
      <c r="E4485" s="1">
        <v>8</v>
      </c>
      <c r="F4485" s="1">
        <v>21076</v>
      </c>
      <c r="G4485" s="1" t="s">
        <v>2464</v>
      </c>
      <c r="H4485" s="1" t="s">
        <v>35</v>
      </c>
      <c r="I4485" s="1">
        <v>1</v>
      </c>
    </row>
    <row r="4486" spans="1:9" ht="15">
      <c r="A4486" s="1" t="s">
        <v>9</v>
      </c>
      <c r="B4486" s="1" t="s">
        <v>2450</v>
      </c>
      <c r="C4486" s="1" t="s">
        <v>2450</v>
      </c>
      <c r="D4486" s="1" t="s">
        <v>2450</v>
      </c>
      <c r="E4486" s="1">
        <v>8</v>
      </c>
      <c r="F4486" s="1">
        <v>21076</v>
      </c>
      <c r="G4486" s="1" t="s">
        <v>2464</v>
      </c>
      <c r="H4486" s="1" t="s">
        <v>123</v>
      </c>
      <c r="I4486" s="1">
        <v>1</v>
      </c>
    </row>
    <row r="4487" spans="1:9" ht="15">
      <c r="A4487" s="1" t="s">
        <v>9</v>
      </c>
      <c r="B4487" s="1" t="s">
        <v>2450</v>
      </c>
      <c r="C4487" s="1" t="s">
        <v>2450</v>
      </c>
      <c r="D4487" s="1" t="s">
        <v>2450</v>
      </c>
      <c r="E4487" s="1">
        <v>8</v>
      </c>
      <c r="F4487" s="1">
        <v>21076</v>
      </c>
      <c r="G4487" s="1" t="s">
        <v>2464</v>
      </c>
      <c r="H4487" s="1" t="s">
        <v>12</v>
      </c>
      <c r="I4487" s="1">
        <v>1</v>
      </c>
    </row>
    <row r="4488" spans="1:9" ht="15">
      <c r="A4488" s="1" t="s">
        <v>9</v>
      </c>
      <c r="B4488" s="1" t="s">
        <v>2450</v>
      </c>
      <c r="C4488" s="1" t="s">
        <v>2450</v>
      </c>
      <c r="D4488" s="1" t="s">
        <v>2450</v>
      </c>
      <c r="E4488" s="1">
        <v>8</v>
      </c>
      <c r="F4488" s="1">
        <v>21097</v>
      </c>
      <c r="G4488" s="1" t="s">
        <v>2465</v>
      </c>
      <c r="H4488" s="1" t="s">
        <v>86</v>
      </c>
      <c r="I4488" s="1">
        <v>1</v>
      </c>
    </row>
    <row r="4489" spans="1:9" ht="15">
      <c r="A4489" s="1" t="s">
        <v>9</v>
      </c>
      <c r="B4489" s="1" t="s">
        <v>2450</v>
      </c>
      <c r="C4489" s="1" t="s">
        <v>2450</v>
      </c>
      <c r="D4489" s="1" t="s">
        <v>2450</v>
      </c>
      <c r="E4489" s="1">
        <v>8</v>
      </c>
      <c r="F4489" s="1">
        <v>21179</v>
      </c>
      <c r="G4489" s="1" t="s">
        <v>2466</v>
      </c>
      <c r="H4489" s="1" t="s">
        <v>14</v>
      </c>
      <c r="I4489" s="1">
        <v>1</v>
      </c>
    </row>
    <row r="4490" spans="1:9" ht="15">
      <c r="A4490" s="1" t="s">
        <v>9</v>
      </c>
      <c r="B4490" s="1" t="s">
        <v>2450</v>
      </c>
      <c r="C4490" s="1" t="s">
        <v>2450</v>
      </c>
      <c r="D4490" s="1" t="s">
        <v>2450</v>
      </c>
      <c r="E4490" s="1">
        <v>8</v>
      </c>
      <c r="F4490" s="1">
        <v>21179</v>
      </c>
      <c r="G4490" s="1" t="s">
        <v>2466</v>
      </c>
      <c r="H4490" s="1" t="s">
        <v>12</v>
      </c>
      <c r="I4490" s="1">
        <v>4</v>
      </c>
    </row>
    <row r="4491" spans="1:9" ht="15">
      <c r="A4491" s="1" t="s">
        <v>9</v>
      </c>
      <c r="B4491" s="1" t="s">
        <v>2450</v>
      </c>
      <c r="C4491" s="1" t="s">
        <v>2450</v>
      </c>
      <c r="D4491" s="1" t="s">
        <v>2450</v>
      </c>
      <c r="E4491" s="1">
        <v>8</v>
      </c>
      <c r="F4491" s="1">
        <v>21180</v>
      </c>
      <c r="G4491" s="1" t="s">
        <v>2467</v>
      </c>
      <c r="H4491" s="1" t="s">
        <v>35</v>
      </c>
      <c r="I4491" s="1">
        <v>3</v>
      </c>
    </row>
    <row r="4492" spans="1:9" ht="15">
      <c r="A4492" s="1" t="s">
        <v>9</v>
      </c>
      <c r="B4492" s="1" t="s">
        <v>2450</v>
      </c>
      <c r="C4492" s="1" t="s">
        <v>2450</v>
      </c>
      <c r="D4492" s="1" t="s">
        <v>2450</v>
      </c>
      <c r="E4492" s="1">
        <v>8</v>
      </c>
      <c r="F4492" s="1">
        <v>36473</v>
      </c>
      <c r="G4492" s="1" t="s">
        <v>2468</v>
      </c>
      <c r="H4492" s="1" t="s">
        <v>12</v>
      </c>
      <c r="I4492" s="1">
        <v>6</v>
      </c>
    </row>
    <row r="4493" spans="1:9" ht="15">
      <c r="A4493" s="1" t="s">
        <v>9</v>
      </c>
      <c r="B4493" s="1" t="s">
        <v>2450</v>
      </c>
      <c r="C4493" s="1" t="s">
        <v>2450</v>
      </c>
      <c r="D4493" s="1" t="s">
        <v>2450</v>
      </c>
      <c r="E4493" s="1">
        <v>8</v>
      </c>
      <c r="F4493" s="1">
        <v>37977</v>
      </c>
      <c r="G4493" s="1" t="s">
        <v>2469</v>
      </c>
      <c r="H4493" s="1" t="s">
        <v>12</v>
      </c>
      <c r="I4493" s="1">
        <v>2</v>
      </c>
    </row>
    <row r="4494" spans="1:9" ht="15">
      <c r="A4494" s="1" t="s">
        <v>9</v>
      </c>
      <c r="B4494" s="1" t="s">
        <v>2450</v>
      </c>
      <c r="C4494" s="1" t="s">
        <v>2450</v>
      </c>
      <c r="D4494" s="1" t="s">
        <v>2450</v>
      </c>
      <c r="E4494" s="1">
        <v>8</v>
      </c>
      <c r="F4494" s="1">
        <v>37989</v>
      </c>
      <c r="G4494" s="1" t="s">
        <v>2470</v>
      </c>
      <c r="H4494" s="1" t="s">
        <v>12</v>
      </c>
      <c r="I4494" s="1">
        <v>1</v>
      </c>
    </row>
    <row r="4495" spans="1:9" ht="15">
      <c r="A4495" s="1" t="s">
        <v>9</v>
      </c>
      <c r="B4495" s="1" t="s">
        <v>2450</v>
      </c>
      <c r="C4495" s="1" t="s">
        <v>2450</v>
      </c>
      <c r="D4495" s="1" t="s">
        <v>2450</v>
      </c>
      <c r="E4495" s="1">
        <v>8</v>
      </c>
      <c r="F4495" s="1">
        <v>40435</v>
      </c>
      <c r="G4495" s="1" t="s">
        <v>2471</v>
      </c>
      <c r="H4495" s="1" t="s">
        <v>134</v>
      </c>
      <c r="I4495" s="1">
        <v>1</v>
      </c>
    </row>
    <row r="4496" spans="1:9" ht="15">
      <c r="A4496" s="1" t="s">
        <v>9</v>
      </c>
      <c r="B4496" s="1" t="s">
        <v>2450</v>
      </c>
      <c r="C4496" s="1" t="s">
        <v>2450</v>
      </c>
      <c r="D4496" s="1" t="s">
        <v>2450</v>
      </c>
      <c r="E4496" s="1">
        <v>8</v>
      </c>
      <c r="F4496" s="1">
        <v>40435</v>
      </c>
      <c r="G4496" s="1" t="s">
        <v>2471</v>
      </c>
      <c r="H4496" s="1" t="s">
        <v>34</v>
      </c>
      <c r="I4496" s="1">
        <v>3</v>
      </c>
    </row>
    <row r="4497" spans="1:9" ht="15">
      <c r="A4497" s="1" t="s">
        <v>9</v>
      </c>
      <c r="B4497" s="1" t="s">
        <v>2450</v>
      </c>
      <c r="C4497" s="1" t="s">
        <v>2450</v>
      </c>
      <c r="D4497" s="1" t="s">
        <v>2450</v>
      </c>
      <c r="E4497" s="1">
        <v>8</v>
      </c>
      <c r="F4497" s="1">
        <v>40435</v>
      </c>
      <c r="G4497" s="1" t="s">
        <v>2471</v>
      </c>
      <c r="H4497" s="1" t="s">
        <v>12</v>
      </c>
      <c r="I4497" s="1">
        <v>1</v>
      </c>
    </row>
    <row r="4498" spans="1:9" ht="15">
      <c r="A4498" s="1" t="s">
        <v>9</v>
      </c>
      <c r="B4498" s="1" t="s">
        <v>2450</v>
      </c>
      <c r="C4498" s="1" t="s">
        <v>2450</v>
      </c>
      <c r="D4498" s="1" t="s">
        <v>2450</v>
      </c>
      <c r="E4498" s="1">
        <v>8</v>
      </c>
      <c r="F4498" s="1">
        <v>45861</v>
      </c>
      <c r="G4498" s="1" t="s">
        <v>2472</v>
      </c>
      <c r="H4498" s="1" t="s">
        <v>34</v>
      </c>
      <c r="I4498" s="1">
        <v>2</v>
      </c>
    </row>
    <row r="4499" spans="1:9" ht="15">
      <c r="A4499" s="1" t="s">
        <v>9</v>
      </c>
      <c r="B4499" s="1" t="s">
        <v>2450</v>
      </c>
      <c r="C4499" s="1" t="s">
        <v>2450</v>
      </c>
      <c r="D4499" s="1" t="s">
        <v>2450</v>
      </c>
      <c r="E4499" s="1">
        <v>8</v>
      </c>
      <c r="F4499" s="1">
        <v>47375</v>
      </c>
      <c r="G4499" s="1" t="s">
        <v>2473</v>
      </c>
      <c r="H4499" s="1" t="s">
        <v>12</v>
      </c>
      <c r="I4499" s="1">
        <v>1</v>
      </c>
    </row>
    <row r="4500" spans="1:9" ht="15">
      <c r="A4500" s="1" t="s">
        <v>9</v>
      </c>
      <c r="B4500" s="1" t="s">
        <v>2450</v>
      </c>
      <c r="C4500" s="1" t="s">
        <v>2450</v>
      </c>
      <c r="D4500" s="1" t="s">
        <v>2450</v>
      </c>
      <c r="E4500" s="1">
        <v>8</v>
      </c>
      <c r="F4500" s="1">
        <v>48324</v>
      </c>
      <c r="G4500" s="1" t="s">
        <v>2474</v>
      </c>
      <c r="H4500" s="1" t="s">
        <v>45</v>
      </c>
      <c r="I4500" s="1">
        <v>1</v>
      </c>
    </row>
    <row r="4501" spans="1:9" ht="15">
      <c r="A4501" s="1" t="s">
        <v>9</v>
      </c>
      <c r="B4501" s="1" t="s">
        <v>2450</v>
      </c>
      <c r="C4501" s="1" t="s">
        <v>2450</v>
      </c>
      <c r="D4501" s="1" t="s">
        <v>2450</v>
      </c>
      <c r="E4501" s="1">
        <v>8</v>
      </c>
      <c r="F4501" s="1">
        <v>48355</v>
      </c>
      <c r="G4501" s="1" t="s">
        <v>2475</v>
      </c>
      <c r="H4501" s="1" t="s">
        <v>45</v>
      </c>
      <c r="I4501" s="1">
        <v>1</v>
      </c>
    </row>
    <row r="4502" spans="1:9" ht="15">
      <c r="A4502" s="1" t="s">
        <v>9</v>
      </c>
      <c r="B4502" s="1" t="s">
        <v>2450</v>
      </c>
      <c r="C4502" s="1" t="s">
        <v>2450</v>
      </c>
      <c r="D4502" s="1" t="s">
        <v>2450</v>
      </c>
      <c r="E4502" s="1">
        <v>8</v>
      </c>
      <c r="F4502" s="1">
        <v>48501</v>
      </c>
      <c r="G4502" s="1" t="s">
        <v>2476</v>
      </c>
      <c r="H4502" s="1" t="s">
        <v>34</v>
      </c>
      <c r="I4502" s="1">
        <v>1</v>
      </c>
    </row>
    <row r="4503" spans="1:9" ht="15">
      <c r="A4503" s="1" t="s">
        <v>9</v>
      </c>
      <c r="B4503" s="1" t="s">
        <v>2450</v>
      </c>
      <c r="C4503" s="1" t="s">
        <v>2450</v>
      </c>
      <c r="D4503" s="1" t="s">
        <v>2450</v>
      </c>
      <c r="E4503" s="1">
        <v>8</v>
      </c>
      <c r="F4503" s="1">
        <v>48501</v>
      </c>
      <c r="G4503" s="1" t="s">
        <v>2476</v>
      </c>
      <c r="H4503" s="1" t="s">
        <v>12</v>
      </c>
      <c r="I4503" s="1">
        <v>1</v>
      </c>
    </row>
    <row r="4504" spans="1:9" ht="15">
      <c r="A4504" s="1" t="s">
        <v>9</v>
      </c>
      <c r="B4504" s="1" t="s">
        <v>2450</v>
      </c>
      <c r="C4504" s="1" t="s">
        <v>2450</v>
      </c>
      <c r="D4504" s="1" t="s">
        <v>2450</v>
      </c>
      <c r="E4504" s="1">
        <v>8</v>
      </c>
      <c r="F4504" s="1">
        <v>435508</v>
      </c>
      <c r="G4504" s="1" t="s">
        <v>2477</v>
      </c>
      <c r="H4504" s="1" t="s">
        <v>12</v>
      </c>
      <c r="I4504" s="1">
        <v>1</v>
      </c>
    </row>
    <row r="4505" spans="1:9" ht="15">
      <c r="A4505" s="1" t="s">
        <v>9</v>
      </c>
      <c r="B4505" s="1" t="s">
        <v>2450</v>
      </c>
      <c r="C4505" s="1" t="s">
        <v>2450</v>
      </c>
      <c r="D4505" s="1" t="s">
        <v>2450</v>
      </c>
      <c r="E4505" s="1">
        <v>8</v>
      </c>
      <c r="F4505" s="1">
        <v>446048</v>
      </c>
      <c r="G4505" s="1" t="s">
        <v>2478</v>
      </c>
      <c r="H4505" s="1" t="s">
        <v>12</v>
      </c>
      <c r="I4505" s="1">
        <v>2</v>
      </c>
    </row>
    <row r="4506" spans="1:9" ht="15">
      <c r="A4506" s="1" t="s">
        <v>9</v>
      </c>
      <c r="B4506" s="1" t="s">
        <v>2450</v>
      </c>
      <c r="C4506" s="1" t="s">
        <v>2450</v>
      </c>
      <c r="D4506" s="1" t="s">
        <v>2450</v>
      </c>
      <c r="E4506" s="1">
        <v>8</v>
      </c>
      <c r="F4506" s="1">
        <v>462925</v>
      </c>
      <c r="G4506" s="1" t="s">
        <v>2479</v>
      </c>
      <c r="H4506" s="1" t="s">
        <v>123</v>
      </c>
      <c r="I4506" s="1">
        <v>1</v>
      </c>
    </row>
    <row r="4507" spans="1:9" ht="15">
      <c r="A4507" s="1" t="s">
        <v>9</v>
      </c>
      <c r="B4507" s="1" t="s">
        <v>2450</v>
      </c>
      <c r="C4507" s="1" t="s">
        <v>2450</v>
      </c>
      <c r="D4507" s="1" t="s">
        <v>2450</v>
      </c>
      <c r="E4507" s="1">
        <v>8</v>
      </c>
      <c r="F4507" s="1">
        <v>909543</v>
      </c>
      <c r="G4507" s="1" t="s">
        <v>2480</v>
      </c>
      <c r="H4507" s="1" t="s">
        <v>51</v>
      </c>
      <c r="I4507" s="1">
        <v>1</v>
      </c>
    </row>
    <row r="4508" spans="1:9" ht="15">
      <c r="A4508" s="1" t="s">
        <v>9</v>
      </c>
      <c r="B4508" s="1" t="s">
        <v>2450</v>
      </c>
      <c r="C4508" s="1" t="s">
        <v>2450</v>
      </c>
      <c r="D4508" s="1" t="s">
        <v>2450</v>
      </c>
      <c r="E4508" s="1">
        <v>8</v>
      </c>
      <c r="F4508" s="1">
        <v>909543</v>
      </c>
      <c r="G4508" s="1" t="s">
        <v>2480</v>
      </c>
      <c r="H4508" s="1" t="s">
        <v>123</v>
      </c>
      <c r="I4508" s="1">
        <v>2</v>
      </c>
    </row>
    <row r="4509" spans="1:9" ht="15">
      <c r="A4509" s="1" t="s">
        <v>9</v>
      </c>
      <c r="B4509" s="1" t="s">
        <v>2450</v>
      </c>
      <c r="C4509" s="1" t="s">
        <v>2450</v>
      </c>
      <c r="D4509" s="1" t="s">
        <v>2450</v>
      </c>
      <c r="E4509" s="1">
        <v>8</v>
      </c>
      <c r="F4509" s="1">
        <v>919330</v>
      </c>
      <c r="G4509" s="1" t="s">
        <v>2481</v>
      </c>
      <c r="H4509" s="1" t="s">
        <v>2482</v>
      </c>
      <c r="I4509" s="1">
        <v>1</v>
      </c>
    </row>
    <row r="4510" spans="1:9" ht="15">
      <c r="A4510" s="1" t="s">
        <v>9</v>
      </c>
      <c r="B4510" s="1" t="s">
        <v>2450</v>
      </c>
      <c r="C4510" s="1" t="s">
        <v>2450</v>
      </c>
      <c r="D4510" s="1" t="s">
        <v>2450</v>
      </c>
      <c r="E4510" s="1">
        <v>8</v>
      </c>
      <c r="F4510" s="1">
        <v>920782</v>
      </c>
      <c r="G4510" s="1" t="s">
        <v>2483</v>
      </c>
      <c r="H4510" s="1" t="s">
        <v>12</v>
      </c>
      <c r="I4510" s="1">
        <v>2</v>
      </c>
    </row>
    <row r="4511" spans="1:9" ht="15">
      <c r="A4511" s="1" t="s">
        <v>9</v>
      </c>
      <c r="B4511" s="1" t="s">
        <v>2450</v>
      </c>
      <c r="C4511" s="1" t="s">
        <v>2484</v>
      </c>
      <c r="D4511" s="1" t="s">
        <v>2484</v>
      </c>
      <c r="E4511" s="1">
        <v>8</v>
      </c>
      <c r="F4511" s="1">
        <v>471458</v>
      </c>
      <c r="G4511" s="1" t="s">
        <v>2485</v>
      </c>
      <c r="H4511" s="1" t="s">
        <v>2486</v>
      </c>
      <c r="I4511" s="1">
        <v>1</v>
      </c>
    </row>
    <row r="4512" spans="1:9" ht="15">
      <c r="A4512" s="1" t="s">
        <v>9</v>
      </c>
      <c r="B4512" s="1" t="s">
        <v>2450</v>
      </c>
      <c r="C4512" s="1" t="s">
        <v>2487</v>
      </c>
      <c r="D4512" s="1" t="s">
        <v>2450</v>
      </c>
      <c r="E4512" s="1">
        <v>8</v>
      </c>
      <c r="F4512" s="1">
        <v>20837</v>
      </c>
      <c r="G4512" s="1" t="s">
        <v>2488</v>
      </c>
      <c r="H4512" s="1" t="s">
        <v>45</v>
      </c>
      <c r="I4512" s="1">
        <v>1</v>
      </c>
    </row>
    <row r="4513" spans="1:9" ht="15">
      <c r="A4513" s="1" t="s">
        <v>9</v>
      </c>
      <c r="B4513" s="1" t="s">
        <v>2450</v>
      </c>
      <c r="C4513" s="1" t="s">
        <v>2487</v>
      </c>
      <c r="D4513" s="1" t="s">
        <v>2450</v>
      </c>
      <c r="E4513" s="1">
        <v>8</v>
      </c>
      <c r="F4513" s="1">
        <v>20837</v>
      </c>
      <c r="G4513" s="1" t="s">
        <v>2488</v>
      </c>
      <c r="H4513" s="1" t="s">
        <v>86</v>
      </c>
      <c r="I4513" s="1">
        <v>1</v>
      </c>
    </row>
    <row r="4514" spans="1:9" ht="15">
      <c r="A4514" s="1" t="s">
        <v>9</v>
      </c>
      <c r="B4514" s="1" t="s">
        <v>2489</v>
      </c>
      <c r="C4514" s="1" t="s">
        <v>2490</v>
      </c>
      <c r="D4514" s="1" t="s">
        <v>2490</v>
      </c>
      <c r="E4514" s="1">
        <v>8</v>
      </c>
      <c r="F4514" s="1">
        <v>34400</v>
      </c>
      <c r="G4514" s="1" t="s">
        <v>2491</v>
      </c>
      <c r="H4514" s="1" t="s">
        <v>12</v>
      </c>
      <c r="I4514" s="1">
        <v>1</v>
      </c>
    </row>
    <row r="4515" spans="1:9" ht="15">
      <c r="A4515" s="1" t="s">
        <v>9</v>
      </c>
      <c r="B4515" s="1" t="s">
        <v>2489</v>
      </c>
      <c r="C4515" s="1" t="s">
        <v>2489</v>
      </c>
      <c r="D4515" s="1" t="s">
        <v>2489</v>
      </c>
      <c r="E4515" s="1">
        <v>3</v>
      </c>
      <c r="F4515" s="1">
        <v>497824</v>
      </c>
      <c r="G4515" s="1" t="s">
        <v>2492</v>
      </c>
      <c r="H4515" s="1" t="s">
        <v>840</v>
      </c>
      <c r="I4515" s="1">
        <v>1</v>
      </c>
    </row>
    <row r="4516" spans="1:9" ht="15">
      <c r="A4516" s="1" t="s">
        <v>9</v>
      </c>
      <c r="B4516" s="1" t="s">
        <v>2489</v>
      </c>
      <c r="C4516" s="1" t="s">
        <v>2493</v>
      </c>
      <c r="D4516" s="1" t="s">
        <v>2493</v>
      </c>
      <c r="E4516" s="1">
        <v>8</v>
      </c>
      <c r="F4516" s="1">
        <v>34241</v>
      </c>
      <c r="G4516" s="1" t="s">
        <v>2494</v>
      </c>
      <c r="H4516" s="1" t="s">
        <v>12</v>
      </c>
      <c r="I4516" s="1">
        <v>1</v>
      </c>
    </row>
    <row r="4517" spans="1:9" ht="15">
      <c r="A4517" s="1" t="s">
        <v>9</v>
      </c>
      <c r="B4517" s="1" t="s">
        <v>2495</v>
      </c>
      <c r="C4517" s="1" t="s">
        <v>2496</v>
      </c>
      <c r="D4517" s="1" t="s">
        <v>2496</v>
      </c>
      <c r="E4517" s="1">
        <v>8</v>
      </c>
      <c r="F4517" s="1">
        <v>19914</v>
      </c>
      <c r="G4517" s="1" t="s">
        <v>2497</v>
      </c>
      <c r="H4517" s="1" t="s">
        <v>45</v>
      </c>
      <c r="I4517" s="1">
        <v>1</v>
      </c>
    </row>
    <row r="4518" spans="1:9" ht="15">
      <c r="A4518" s="1" t="s">
        <v>9</v>
      </c>
      <c r="B4518" s="1" t="s">
        <v>2495</v>
      </c>
      <c r="C4518" s="1" t="s">
        <v>2496</v>
      </c>
      <c r="D4518" s="1" t="s">
        <v>2496</v>
      </c>
      <c r="E4518" s="1">
        <v>8</v>
      </c>
      <c r="F4518" s="1">
        <v>19914</v>
      </c>
      <c r="G4518" s="1" t="s">
        <v>2497</v>
      </c>
      <c r="H4518" s="1" t="s">
        <v>123</v>
      </c>
      <c r="I4518" s="1">
        <v>1</v>
      </c>
    </row>
    <row r="4519" spans="1:9" ht="15">
      <c r="A4519" s="1" t="s">
        <v>9</v>
      </c>
      <c r="B4519" s="1" t="s">
        <v>2495</v>
      </c>
      <c r="C4519" s="1" t="s">
        <v>2496</v>
      </c>
      <c r="D4519" s="1" t="s">
        <v>2496</v>
      </c>
      <c r="E4519" s="1">
        <v>8</v>
      </c>
      <c r="F4519" s="1">
        <v>19914</v>
      </c>
      <c r="G4519" s="1" t="s">
        <v>2497</v>
      </c>
      <c r="H4519" s="1" t="s">
        <v>12</v>
      </c>
      <c r="I4519" s="1">
        <v>1</v>
      </c>
    </row>
    <row r="4520" spans="1:9" ht="15">
      <c r="A4520" s="1" t="s">
        <v>9</v>
      </c>
      <c r="B4520" s="1" t="s">
        <v>2495</v>
      </c>
      <c r="C4520" s="1" t="s">
        <v>2496</v>
      </c>
      <c r="D4520" s="1" t="s">
        <v>2496</v>
      </c>
      <c r="E4520" s="1">
        <v>8</v>
      </c>
      <c r="F4520" s="1">
        <v>20059</v>
      </c>
      <c r="G4520" s="1" t="s">
        <v>2498</v>
      </c>
      <c r="H4520" s="1" t="s">
        <v>12</v>
      </c>
      <c r="I4520" s="1">
        <v>1</v>
      </c>
    </row>
    <row r="4521" spans="1:9" ht="15">
      <c r="A4521" s="1" t="s">
        <v>9</v>
      </c>
      <c r="B4521" s="1" t="s">
        <v>2495</v>
      </c>
      <c r="C4521" s="1" t="s">
        <v>2496</v>
      </c>
      <c r="D4521" s="1" t="s">
        <v>2496</v>
      </c>
      <c r="E4521" s="1">
        <v>8</v>
      </c>
      <c r="F4521" s="1">
        <v>20072</v>
      </c>
      <c r="G4521" s="1" t="s">
        <v>2499</v>
      </c>
      <c r="H4521" s="1" t="s">
        <v>12</v>
      </c>
      <c r="I4521" s="1">
        <v>3</v>
      </c>
    </row>
    <row r="4522" spans="1:9" ht="15">
      <c r="A4522" s="1" t="s">
        <v>9</v>
      </c>
      <c r="B4522" s="1" t="s">
        <v>2495</v>
      </c>
      <c r="C4522" s="1" t="s">
        <v>2496</v>
      </c>
      <c r="D4522" s="1" t="s">
        <v>2496</v>
      </c>
      <c r="E4522" s="1">
        <v>8</v>
      </c>
      <c r="F4522" s="1">
        <v>20084</v>
      </c>
      <c r="G4522" s="1" t="s">
        <v>2500</v>
      </c>
      <c r="H4522" s="1" t="s">
        <v>134</v>
      </c>
      <c r="I4522" s="1">
        <v>2</v>
      </c>
    </row>
    <row r="4523" spans="1:9" ht="15">
      <c r="A4523" s="1" t="s">
        <v>9</v>
      </c>
      <c r="B4523" s="1" t="s">
        <v>2495</v>
      </c>
      <c r="C4523" s="1" t="s">
        <v>2496</v>
      </c>
      <c r="D4523" s="1" t="s">
        <v>2496</v>
      </c>
      <c r="E4523" s="1">
        <v>8</v>
      </c>
      <c r="F4523" s="1">
        <v>47260</v>
      </c>
      <c r="G4523" s="1" t="s">
        <v>2501</v>
      </c>
      <c r="H4523" s="1" t="s">
        <v>45</v>
      </c>
      <c r="I4523" s="1">
        <v>1</v>
      </c>
    </row>
    <row r="4524" spans="1:9" ht="15">
      <c r="A4524" s="1" t="s">
        <v>9</v>
      </c>
      <c r="B4524" s="1" t="s">
        <v>2495</v>
      </c>
      <c r="C4524" s="1" t="s">
        <v>2496</v>
      </c>
      <c r="D4524" s="1" t="s">
        <v>2496</v>
      </c>
      <c r="E4524" s="1">
        <v>8</v>
      </c>
      <c r="F4524" s="1">
        <v>901064</v>
      </c>
      <c r="G4524" s="1" t="s">
        <v>2502</v>
      </c>
      <c r="H4524" s="1" t="s">
        <v>12</v>
      </c>
      <c r="I4524" s="1">
        <v>1</v>
      </c>
    </row>
    <row r="4525" spans="1:9" ht="15">
      <c r="A4525" s="1" t="s">
        <v>9</v>
      </c>
      <c r="B4525" s="1" t="s">
        <v>2495</v>
      </c>
      <c r="C4525" s="1" t="s">
        <v>2496</v>
      </c>
      <c r="D4525" s="1" t="s">
        <v>2496</v>
      </c>
      <c r="E4525" s="1">
        <v>8</v>
      </c>
      <c r="F4525" s="1">
        <v>903985</v>
      </c>
      <c r="G4525" s="1" t="s">
        <v>2503</v>
      </c>
      <c r="H4525" s="1" t="s">
        <v>56</v>
      </c>
      <c r="I4525" s="1">
        <v>1</v>
      </c>
    </row>
    <row r="4526" spans="1:9" ht="15">
      <c r="A4526" s="1" t="s">
        <v>9</v>
      </c>
      <c r="B4526" s="1" t="s">
        <v>2495</v>
      </c>
      <c r="C4526" s="1" t="s">
        <v>2496</v>
      </c>
      <c r="D4526" s="1" t="s">
        <v>2496</v>
      </c>
      <c r="E4526" s="1">
        <v>8</v>
      </c>
      <c r="F4526" s="1">
        <v>905409</v>
      </c>
      <c r="G4526" s="1" t="s">
        <v>2504</v>
      </c>
      <c r="H4526" s="1" t="s">
        <v>45</v>
      </c>
      <c r="I4526" s="1">
        <v>1</v>
      </c>
    </row>
    <row r="4527" spans="1:9" ht="15">
      <c r="A4527" s="1" t="s">
        <v>9</v>
      </c>
      <c r="B4527" s="1" t="s">
        <v>2495</v>
      </c>
      <c r="C4527" s="1" t="s">
        <v>2496</v>
      </c>
      <c r="D4527" s="1" t="s">
        <v>2496</v>
      </c>
      <c r="E4527" s="1">
        <v>8</v>
      </c>
      <c r="F4527" s="1">
        <v>905409</v>
      </c>
      <c r="G4527" s="1" t="s">
        <v>2504</v>
      </c>
      <c r="H4527" s="1" t="s">
        <v>134</v>
      </c>
      <c r="I4527" s="1">
        <v>1</v>
      </c>
    </row>
    <row r="4528" spans="1:9" ht="15">
      <c r="A4528" s="1" t="s">
        <v>9</v>
      </c>
      <c r="B4528" s="1" t="s">
        <v>2495</v>
      </c>
      <c r="C4528" s="1" t="s">
        <v>2496</v>
      </c>
      <c r="D4528" s="1" t="s">
        <v>2496</v>
      </c>
      <c r="E4528" s="1">
        <v>8</v>
      </c>
      <c r="F4528" s="1">
        <v>918866</v>
      </c>
      <c r="G4528" s="1" t="s">
        <v>2505</v>
      </c>
      <c r="H4528" s="1" t="s">
        <v>12</v>
      </c>
      <c r="I4528" s="1">
        <v>1</v>
      </c>
    </row>
    <row r="4529" spans="1:9" ht="15">
      <c r="A4529" s="1" t="s">
        <v>9</v>
      </c>
      <c r="B4529" s="1" t="s">
        <v>2495</v>
      </c>
      <c r="C4529" s="1" t="s">
        <v>2506</v>
      </c>
      <c r="D4529" s="1" t="s">
        <v>2506</v>
      </c>
      <c r="E4529" s="1">
        <v>8</v>
      </c>
      <c r="F4529" s="1">
        <v>21428</v>
      </c>
      <c r="G4529" s="1" t="s">
        <v>2507</v>
      </c>
      <c r="H4529" s="1" t="s">
        <v>14</v>
      </c>
      <c r="I4529" s="1">
        <v>1</v>
      </c>
    </row>
    <row r="4530" spans="1:9" ht="15">
      <c r="A4530" s="1" t="s">
        <v>9</v>
      </c>
      <c r="B4530" s="1" t="s">
        <v>2495</v>
      </c>
      <c r="C4530" s="1" t="s">
        <v>2506</v>
      </c>
      <c r="D4530" s="1" t="s">
        <v>2506</v>
      </c>
      <c r="E4530" s="1">
        <v>8</v>
      </c>
      <c r="F4530" s="1">
        <v>21490</v>
      </c>
      <c r="G4530" s="1" t="s">
        <v>2508</v>
      </c>
      <c r="H4530" s="1" t="s">
        <v>14</v>
      </c>
      <c r="I4530" s="1">
        <v>1</v>
      </c>
    </row>
    <row r="4531" spans="1:9" ht="15">
      <c r="A4531" s="1" t="s">
        <v>9</v>
      </c>
      <c r="B4531" s="1" t="s">
        <v>2495</v>
      </c>
      <c r="C4531" s="1" t="s">
        <v>2506</v>
      </c>
      <c r="D4531" s="1" t="s">
        <v>2506</v>
      </c>
      <c r="E4531" s="1">
        <v>8</v>
      </c>
      <c r="F4531" s="1">
        <v>21490</v>
      </c>
      <c r="G4531" s="1" t="s">
        <v>2508</v>
      </c>
      <c r="H4531" s="1" t="s">
        <v>12</v>
      </c>
      <c r="I4531" s="1">
        <v>1</v>
      </c>
    </row>
    <row r="4532" spans="1:9" ht="15">
      <c r="A4532" s="1" t="s">
        <v>9</v>
      </c>
      <c r="B4532" s="1" t="s">
        <v>2495</v>
      </c>
      <c r="C4532" s="1" t="s">
        <v>2506</v>
      </c>
      <c r="D4532" s="1" t="s">
        <v>2506</v>
      </c>
      <c r="E4532" s="1">
        <v>8</v>
      </c>
      <c r="F4532" s="1">
        <v>42730</v>
      </c>
      <c r="G4532" s="1" t="s">
        <v>2509</v>
      </c>
      <c r="H4532" s="1" t="s">
        <v>14</v>
      </c>
      <c r="I4532" s="1">
        <v>1</v>
      </c>
    </row>
    <row r="4533" spans="1:9" ht="15">
      <c r="A4533" s="1" t="s">
        <v>9</v>
      </c>
      <c r="B4533" s="1" t="s">
        <v>2495</v>
      </c>
      <c r="C4533" s="1" t="s">
        <v>2506</v>
      </c>
      <c r="D4533" s="1" t="s">
        <v>2506</v>
      </c>
      <c r="E4533" s="1">
        <v>8</v>
      </c>
      <c r="F4533" s="1">
        <v>901246</v>
      </c>
      <c r="G4533" s="1" t="s">
        <v>2510</v>
      </c>
      <c r="H4533" s="1" t="s">
        <v>123</v>
      </c>
      <c r="I4533" s="1">
        <v>1</v>
      </c>
    </row>
    <row r="4534" spans="1:9" ht="15">
      <c r="A4534" s="1" t="s">
        <v>9</v>
      </c>
      <c r="B4534" s="1" t="s">
        <v>2495</v>
      </c>
      <c r="C4534" s="1" t="s">
        <v>2506</v>
      </c>
      <c r="D4534" s="1" t="s">
        <v>2506</v>
      </c>
      <c r="E4534" s="1">
        <v>8</v>
      </c>
      <c r="F4534" s="1">
        <v>916024</v>
      </c>
      <c r="G4534" s="1" t="s">
        <v>2511</v>
      </c>
      <c r="H4534" s="1" t="s">
        <v>12</v>
      </c>
      <c r="I4534" s="1">
        <v>1</v>
      </c>
    </row>
    <row r="4535" spans="1:9" ht="15">
      <c r="A4535" s="1" t="s">
        <v>9</v>
      </c>
      <c r="B4535" s="1" t="s">
        <v>2495</v>
      </c>
      <c r="C4535" s="1" t="s">
        <v>2495</v>
      </c>
      <c r="D4535" s="1" t="s">
        <v>2495</v>
      </c>
      <c r="E4535" s="1">
        <v>8</v>
      </c>
      <c r="F4535" s="1">
        <v>21441</v>
      </c>
      <c r="G4535" s="1" t="s">
        <v>2495</v>
      </c>
      <c r="H4535" s="1" t="s">
        <v>12</v>
      </c>
      <c r="I4535" s="1">
        <v>2</v>
      </c>
    </row>
    <row r="4536" spans="1:9" ht="15">
      <c r="A4536" s="1" t="s">
        <v>9</v>
      </c>
      <c r="B4536" s="1" t="s">
        <v>2495</v>
      </c>
      <c r="C4536" s="1" t="s">
        <v>2495</v>
      </c>
      <c r="D4536" s="1" t="s">
        <v>2495</v>
      </c>
      <c r="E4536" s="1">
        <v>8</v>
      </c>
      <c r="F4536" s="1">
        <v>21465</v>
      </c>
      <c r="G4536" s="1" t="s">
        <v>2512</v>
      </c>
      <c r="H4536" s="1" t="s">
        <v>123</v>
      </c>
      <c r="I4536" s="1">
        <v>1</v>
      </c>
    </row>
    <row r="4537" spans="1:9" ht="15">
      <c r="A4537" s="1" t="s">
        <v>9</v>
      </c>
      <c r="B4537" s="1" t="s">
        <v>2495</v>
      </c>
      <c r="C4537" s="1" t="s">
        <v>2495</v>
      </c>
      <c r="D4537" s="1" t="s">
        <v>2495</v>
      </c>
      <c r="E4537" s="1">
        <v>8</v>
      </c>
      <c r="F4537" s="1">
        <v>36336</v>
      </c>
      <c r="G4537" s="1" t="s">
        <v>2513</v>
      </c>
      <c r="H4537" s="1" t="s">
        <v>12</v>
      </c>
      <c r="I4537" s="1">
        <v>1</v>
      </c>
    </row>
    <row r="4538" spans="1:9" ht="15">
      <c r="A4538" s="1" t="s">
        <v>9</v>
      </c>
      <c r="B4538" s="1" t="s">
        <v>2495</v>
      </c>
      <c r="C4538" s="1" t="s">
        <v>2514</v>
      </c>
      <c r="D4538" s="1" t="s">
        <v>2514</v>
      </c>
      <c r="E4538" s="1">
        <v>8</v>
      </c>
      <c r="F4538" s="1">
        <v>907911</v>
      </c>
      <c r="G4538" s="1" t="s">
        <v>2515</v>
      </c>
      <c r="H4538" s="1" t="s">
        <v>33</v>
      </c>
      <c r="I4538" s="1">
        <v>2</v>
      </c>
    </row>
    <row r="4539" spans="1:9" ht="15">
      <c r="A4539" s="1" t="s">
        <v>9</v>
      </c>
      <c r="B4539" s="1" t="s">
        <v>2516</v>
      </c>
      <c r="C4539" s="1" t="s">
        <v>2517</v>
      </c>
      <c r="D4539" s="1" t="s">
        <v>2517</v>
      </c>
      <c r="E4539" s="1">
        <v>8</v>
      </c>
      <c r="F4539" s="1">
        <v>32475</v>
      </c>
      <c r="G4539" s="1" t="s">
        <v>2518</v>
      </c>
      <c r="H4539" s="1" t="s">
        <v>14</v>
      </c>
      <c r="I4539" s="1">
        <v>1</v>
      </c>
    </row>
    <row r="4540" spans="1:9" ht="15">
      <c r="A4540" s="1" t="s">
        <v>9</v>
      </c>
      <c r="B4540" s="1" t="s">
        <v>2516</v>
      </c>
      <c r="C4540" s="1" t="s">
        <v>2517</v>
      </c>
      <c r="D4540" s="1" t="s">
        <v>2517</v>
      </c>
      <c r="E4540" s="1">
        <v>8</v>
      </c>
      <c r="F4540" s="1">
        <v>32505</v>
      </c>
      <c r="G4540" s="1" t="s">
        <v>2519</v>
      </c>
      <c r="H4540" s="1" t="s">
        <v>14</v>
      </c>
      <c r="I4540" s="1">
        <v>2</v>
      </c>
    </row>
    <row r="4541" spans="1:9" ht="15">
      <c r="A4541" s="1" t="s">
        <v>9</v>
      </c>
      <c r="B4541" s="1" t="s">
        <v>2516</v>
      </c>
      <c r="C4541" s="1" t="s">
        <v>2520</v>
      </c>
      <c r="D4541" s="1" t="s">
        <v>2520</v>
      </c>
      <c r="E4541" s="1">
        <v>8</v>
      </c>
      <c r="F4541" s="1">
        <v>32682</v>
      </c>
      <c r="G4541" s="1" t="s">
        <v>2521</v>
      </c>
      <c r="H4541" s="1" t="s">
        <v>134</v>
      </c>
      <c r="I4541" s="1">
        <v>1</v>
      </c>
    </row>
    <row r="4542" spans="1:9" ht="15">
      <c r="A4542" s="1" t="s">
        <v>9</v>
      </c>
      <c r="B4542" s="1" t="s">
        <v>2516</v>
      </c>
      <c r="C4542" s="1" t="s">
        <v>2520</v>
      </c>
      <c r="D4542" s="1" t="s">
        <v>2520</v>
      </c>
      <c r="E4542" s="1">
        <v>8</v>
      </c>
      <c r="F4542" s="1">
        <v>32682</v>
      </c>
      <c r="G4542" s="1" t="s">
        <v>2521</v>
      </c>
      <c r="H4542" s="1" t="s">
        <v>576</v>
      </c>
      <c r="I4542" s="1">
        <v>1</v>
      </c>
    </row>
    <row r="4543" spans="1:9" ht="15">
      <c r="A4543" s="1" t="s">
        <v>9</v>
      </c>
      <c r="B4543" s="1" t="s">
        <v>2516</v>
      </c>
      <c r="C4543" s="1" t="s">
        <v>2516</v>
      </c>
      <c r="D4543" s="1" t="s">
        <v>2516</v>
      </c>
      <c r="E4543" s="1">
        <v>3</v>
      </c>
      <c r="F4543" s="1">
        <v>980201</v>
      </c>
      <c r="G4543" s="1" t="s">
        <v>2522</v>
      </c>
      <c r="H4543" s="1" t="s">
        <v>34</v>
      </c>
      <c r="I4543" s="1">
        <v>1</v>
      </c>
    </row>
    <row r="4544" spans="1:9" ht="15">
      <c r="A4544" s="1" t="s">
        <v>9</v>
      </c>
      <c r="B4544" s="1" t="s">
        <v>2516</v>
      </c>
      <c r="C4544" s="1" t="s">
        <v>2516</v>
      </c>
      <c r="D4544" s="1" t="s">
        <v>2516</v>
      </c>
      <c r="E4544" s="1">
        <v>3</v>
      </c>
      <c r="F4544" s="1">
        <v>980201</v>
      </c>
      <c r="G4544" s="1" t="s">
        <v>2522</v>
      </c>
      <c r="H4544" s="1" t="s">
        <v>35</v>
      </c>
      <c r="I4544" s="1">
        <v>1</v>
      </c>
    </row>
    <row r="4545" spans="1:9" ht="15">
      <c r="A4545" s="1" t="s">
        <v>9</v>
      </c>
      <c r="B4545" s="1" t="s">
        <v>2516</v>
      </c>
      <c r="C4545" s="1" t="s">
        <v>2516</v>
      </c>
      <c r="D4545" s="1" t="s">
        <v>2516</v>
      </c>
      <c r="E4545" s="1">
        <v>6</v>
      </c>
      <c r="F4545" s="1">
        <v>985442</v>
      </c>
      <c r="G4545" s="1" t="s">
        <v>2523</v>
      </c>
      <c r="H4545" s="1" t="s">
        <v>14</v>
      </c>
      <c r="I4545" s="1">
        <v>1</v>
      </c>
    </row>
    <row r="4546" spans="1:9" ht="15">
      <c r="A4546" s="1" t="s">
        <v>9</v>
      </c>
      <c r="B4546" s="1" t="s">
        <v>2516</v>
      </c>
      <c r="C4546" s="1" t="s">
        <v>2516</v>
      </c>
      <c r="D4546" s="1" t="s">
        <v>2516</v>
      </c>
      <c r="E4546" s="1">
        <v>6</v>
      </c>
      <c r="F4546" s="1">
        <v>985442</v>
      </c>
      <c r="G4546" s="1" t="s">
        <v>2523</v>
      </c>
      <c r="H4546" s="1" t="s">
        <v>12</v>
      </c>
      <c r="I4546" s="1">
        <v>2</v>
      </c>
    </row>
    <row r="4547" spans="1:9" ht="15">
      <c r="A4547" s="1" t="s">
        <v>9</v>
      </c>
      <c r="B4547" s="1" t="s">
        <v>2516</v>
      </c>
      <c r="C4547" s="1" t="s">
        <v>2516</v>
      </c>
      <c r="D4547" s="1" t="s">
        <v>2516</v>
      </c>
      <c r="E4547" s="1">
        <v>8</v>
      </c>
      <c r="F4547" s="1">
        <v>4102</v>
      </c>
      <c r="G4547" s="1" t="s">
        <v>2524</v>
      </c>
      <c r="H4547" s="1" t="s">
        <v>123</v>
      </c>
      <c r="I4547" s="1">
        <v>1</v>
      </c>
    </row>
    <row r="4548" spans="1:9" ht="15">
      <c r="A4548" s="1" t="s">
        <v>9</v>
      </c>
      <c r="B4548" s="1" t="s">
        <v>2516</v>
      </c>
      <c r="C4548" s="1" t="s">
        <v>2516</v>
      </c>
      <c r="D4548" s="1" t="s">
        <v>2516</v>
      </c>
      <c r="E4548" s="1">
        <v>8</v>
      </c>
      <c r="F4548" s="1">
        <v>31732</v>
      </c>
      <c r="G4548" s="1" t="s">
        <v>2525</v>
      </c>
      <c r="H4548" s="1" t="s">
        <v>34</v>
      </c>
      <c r="I4548" s="1">
        <v>1</v>
      </c>
    </row>
    <row r="4549" spans="1:9" ht="15">
      <c r="A4549" s="1" t="s">
        <v>9</v>
      </c>
      <c r="B4549" s="1" t="s">
        <v>2516</v>
      </c>
      <c r="C4549" s="1" t="s">
        <v>2516</v>
      </c>
      <c r="D4549" s="1" t="s">
        <v>2516</v>
      </c>
      <c r="E4549" s="1">
        <v>8</v>
      </c>
      <c r="F4549" s="1">
        <v>31732</v>
      </c>
      <c r="G4549" s="1" t="s">
        <v>2525</v>
      </c>
      <c r="H4549" s="1" t="s">
        <v>12</v>
      </c>
      <c r="I4549" s="1">
        <v>2</v>
      </c>
    </row>
    <row r="4550" spans="1:9" ht="15">
      <c r="A4550" s="1" t="s">
        <v>9</v>
      </c>
      <c r="B4550" s="1" t="s">
        <v>2516</v>
      </c>
      <c r="C4550" s="1" t="s">
        <v>2516</v>
      </c>
      <c r="D4550" s="1" t="s">
        <v>2516</v>
      </c>
      <c r="E4550" s="1">
        <v>8</v>
      </c>
      <c r="F4550" s="1">
        <v>31800</v>
      </c>
      <c r="G4550" s="1" t="s">
        <v>2526</v>
      </c>
      <c r="H4550" s="1" t="s">
        <v>34</v>
      </c>
      <c r="I4550" s="1">
        <v>2</v>
      </c>
    </row>
    <row r="4551" spans="1:9" ht="15">
      <c r="A4551" s="1" t="s">
        <v>9</v>
      </c>
      <c r="B4551" s="1" t="s">
        <v>2516</v>
      </c>
      <c r="C4551" s="1" t="s">
        <v>2516</v>
      </c>
      <c r="D4551" s="1" t="s">
        <v>2516</v>
      </c>
      <c r="E4551" s="1">
        <v>8</v>
      </c>
      <c r="F4551" s="1">
        <v>31800</v>
      </c>
      <c r="G4551" s="1" t="s">
        <v>2526</v>
      </c>
      <c r="H4551" s="1" t="s">
        <v>12</v>
      </c>
      <c r="I4551" s="1">
        <v>1</v>
      </c>
    </row>
    <row r="4552" spans="1:9" ht="15">
      <c r="A4552" s="1" t="s">
        <v>9</v>
      </c>
      <c r="B4552" s="1" t="s">
        <v>2516</v>
      </c>
      <c r="C4552" s="1" t="s">
        <v>2516</v>
      </c>
      <c r="D4552" s="1" t="s">
        <v>2516</v>
      </c>
      <c r="E4552" s="1">
        <v>8</v>
      </c>
      <c r="F4552" s="1">
        <v>31860</v>
      </c>
      <c r="G4552" s="1" t="s">
        <v>2527</v>
      </c>
      <c r="H4552" s="1" t="s">
        <v>449</v>
      </c>
      <c r="I4552" s="1">
        <v>2</v>
      </c>
    </row>
    <row r="4553" spans="1:9" ht="15">
      <c r="A4553" s="1" t="s">
        <v>9</v>
      </c>
      <c r="B4553" s="1" t="s">
        <v>2516</v>
      </c>
      <c r="C4553" s="1" t="s">
        <v>2516</v>
      </c>
      <c r="D4553" s="1" t="s">
        <v>2516</v>
      </c>
      <c r="E4553" s="1">
        <v>8</v>
      </c>
      <c r="F4553" s="1">
        <v>31860</v>
      </c>
      <c r="G4553" s="1" t="s">
        <v>2527</v>
      </c>
      <c r="H4553" s="1" t="s">
        <v>14</v>
      </c>
      <c r="I4553" s="1">
        <v>1</v>
      </c>
    </row>
    <row r="4554" spans="1:9" ht="15">
      <c r="A4554" s="1" t="s">
        <v>9</v>
      </c>
      <c r="B4554" s="1" t="s">
        <v>2516</v>
      </c>
      <c r="C4554" s="1" t="s">
        <v>2516</v>
      </c>
      <c r="D4554" s="1" t="s">
        <v>2516</v>
      </c>
      <c r="E4554" s="1">
        <v>8</v>
      </c>
      <c r="F4554" s="1">
        <v>31914</v>
      </c>
      <c r="G4554" s="1" t="s">
        <v>2528</v>
      </c>
      <c r="H4554" s="1" t="s">
        <v>114</v>
      </c>
      <c r="I4554" s="1">
        <v>1</v>
      </c>
    </row>
    <row r="4555" spans="1:9" ht="15">
      <c r="A4555" s="1" t="s">
        <v>9</v>
      </c>
      <c r="B4555" s="1" t="s">
        <v>2516</v>
      </c>
      <c r="C4555" s="1" t="s">
        <v>2516</v>
      </c>
      <c r="D4555" s="1" t="s">
        <v>2516</v>
      </c>
      <c r="E4555" s="1">
        <v>8</v>
      </c>
      <c r="F4555" s="1">
        <v>31926</v>
      </c>
      <c r="G4555" s="1" t="s">
        <v>2529</v>
      </c>
      <c r="H4555" s="1" t="s">
        <v>34</v>
      </c>
      <c r="I4555" s="1">
        <v>1</v>
      </c>
    </row>
    <row r="4556" spans="1:9" ht="15">
      <c r="A4556" s="1" t="s">
        <v>9</v>
      </c>
      <c r="B4556" s="1" t="s">
        <v>2516</v>
      </c>
      <c r="C4556" s="1" t="s">
        <v>2516</v>
      </c>
      <c r="D4556" s="1" t="s">
        <v>2516</v>
      </c>
      <c r="E4556" s="1">
        <v>8</v>
      </c>
      <c r="F4556" s="1">
        <v>31926</v>
      </c>
      <c r="G4556" s="1" t="s">
        <v>2529</v>
      </c>
      <c r="H4556" s="1" t="s">
        <v>14</v>
      </c>
      <c r="I4556" s="1">
        <v>1</v>
      </c>
    </row>
    <row r="4557" spans="1:9" ht="15">
      <c r="A4557" s="1" t="s">
        <v>9</v>
      </c>
      <c r="B4557" s="1" t="s">
        <v>2516</v>
      </c>
      <c r="C4557" s="1" t="s">
        <v>2516</v>
      </c>
      <c r="D4557" s="1" t="s">
        <v>2516</v>
      </c>
      <c r="E4557" s="1">
        <v>8</v>
      </c>
      <c r="F4557" s="1">
        <v>31926</v>
      </c>
      <c r="G4557" s="1" t="s">
        <v>2529</v>
      </c>
      <c r="H4557" s="1" t="s">
        <v>35</v>
      </c>
      <c r="I4557" s="1">
        <v>1</v>
      </c>
    </row>
    <row r="4558" spans="1:9" ht="15">
      <c r="A4558" s="1" t="s">
        <v>9</v>
      </c>
      <c r="B4558" s="1" t="s">
        <v>2516</v>
      </c>
      <c r="C4558" s="1" t="s">
        <v>2516</v>
      </c>
      <c r="D4558" s="1" t="s">
        <v>2516</v>
      </c>
      <c r="E4558" s="1">
        <v>8</v>
      </c>
      <c r="F4558" s="1">
        <v>31926</v>
      </c>
      <c r="G4558" s="1" t="s">
        <v>2529</v>
      </c>
      <c r="H4558" s="1" t="s">
        <v>12</v>
      </c>
      <c r="I4558" s="1">
        <v>5</v>
      </c>
    </row>
    <row r="4559" spans="1:9" ht="15">
      <c r="A4559" s="1" t="s">
        <v>9</v>
      </c>
      <c r="B4559" s="1" t="s">
        <v>2516</v>
      </c>
      <c r="C4559" s="1" t="s">
        <v>2516</v>
      </c>
      <c r="D4559" s="1" t="s">
        <v>2516</v>
      </c>
      <c r="E4559" s="1">
        <v>8</v>
      </c>
      <c r="F4559" s="1">
        <v>31999</v>
      </c>
      <c r="G4559" s="1" t="s">
        <v>2530</v>
      </c>
      <c r="H4559" s="1" t="s">
        <v>34</v>
      </c>
      <c r="I4559" s="1">
        <v>2</v>
      </c>
    </row>
    <row r="4560" spans="1:9" ht="15">
      <c r="A4560" s="1" t="s">
        <v>9</v>
      </c>
      <c r="B4560" s="1" t="s">
        <v>2516</v>
      </c>
      <c r="C4560" s="1" t="s">
        <v>2516</v>
      </c>
      <c r="D4560" s="1" t="s">
        <v>2516</v>
      </c>
      <c r="E4560" s="1">
        <v>8</v>
      </c>
      <c r="F4560" s="1">
        <v>31999</v>
      </c>
      <c r="G4560" s="1" t="s">
        <v>2530</v>
      </c>
      <c r="H4560" s="1" t="s">
        <v>12</v>
      </c>
      <c r="I4560" s="1">
        <v>3</v>
      </c>
    </row>
    <row r="4561" spans="1:9" ht="15">
      <c r="A4561" s="1" t="s">
        <v>9</v>
      </c>
      <c r="B4561" s="1" t="s">
        <v>2516</v>
      </c>
      <c r="C4561" s="1" t="s">
        <v>2516</v>
      </c>
      <c r="D4561" s="1" t="s">
        <v>2516</v>
      </c>
      <c r="E4561" s="1">
        <v>8</v>
      </c>
      <c r="F4561" s="1">
        <v>32001</v>
      </c>
      <c r="G4561" s="1" t="s">
        <v>2531</v>
      </c>
      <c r="H4561" s="1" t="s">
        <v>12</v>
      </c>
      <c r="I4561" s="1">
        <v>1</v>
      </c>
    </row>
    <row r="4562" spans="1:9" ht="15">
      <c r="A4562" s="1" t="s">
        <v>9</v>
      </c>
      <c r="B4562" s="1" t="s">
        <v>2516</v>
      </c>
      <c r="C4562" s="1" t="s">
        <v>2516</v>
      </c>
      <c r="D4562" s="1" t="s">
        <v>2516</v>
      </c>
      <c r="E4562" s="1">
        <v>8</v>
      </c>
      <c r="F4562" s="1">
        <v>32050</v>
      </c>
      <c r="G4562" s="1" t="s">
        <v>2532</v>
      </c>
      <c r="H4562" s="1" t="s">
        <v>45</v>
      </c>
      <c r="I4562" s="1">
        <v>1</v>
      </c>
    </row>
    <row r="4563" spans="1:9" ht="15">
      <c r="A4563" s="1" t="s">
        <v>9</v>
      </c>
      <c r="B4563" s="1" t="s">
        <v>2516</v>
      </c>
      <c r="C4563" s="1" t="s">
        <v>2516</v>
      </c>
      <c r="D4563" s="1" t="s">
        <v>2516</v>
      </c>
      <c r="E4563" s="1">
        <v>8</v>
      </c>
      <c r="F4563" s="1">
        <v>32050</v>
      </c>
      <c r="G4563" s="1" t="s">
        <v>2532</v>
      </c>
      <c r="H4563" s="1" t="s">
        <v>34</v>
      </c>
      <c r="I4563" s="1">
        <v>1</v>
      </c>
    </row>
    <row r="4564" spans="1:9" ht="15">
      <c r="A4564" s="1" t="s">
        <v>9</v>
      </c>
      <c r="B4564" s="1" t="s">
        <v>2516</v>
      </c>
      <c r="C4564" s="1" t="s">
        <v>2516</v>
      </c>
      <c r="D4564" s="1" t="s">
        <v>2516</v>
      </c>
      <c r="E4564" s="1">
        <v>8</v>
      </c>
      <c r="F4564" s="1">
        <v>32098</v>
      </c>
      <c r="G4564" s="1" t="s">
        <v>2533</v>
      </c>
      <c r="H4564" s="1" t="s">
        <v>45</v>
      </c>
      <c r="I4564" s="1">
        <v>1</v>
      </c>
    </row>
    <row r="4565" spans="1:9" ht="15">
      <c r="A4565" s="1" t="s">
        <v>9</v>
      </c>
      <c r="B4565" s="1" t="s">
        <v>2516</v>
      </c>
      <c r="C4565" s="1" t="s">
        <v>2516</v>
      </c>
      <c r="D4565" s="1" t="s">
        <v>2516</v>
      </c>
      <c r="E4565" s="1">
        <v>8</v>
      </c>
      <c r="F4565" s="1">
        <v>43148</v>
      </c>
      <c r="G4565" s="1" t="s">
        <v>2534</v>
      </c>
      <c r="H4565" s="1" t="s">
        <v>14</v>
      </c>
      <c r="I4565" s="1">
        <v>1</v>
      </c>
    </row>
    <row r="4566" spans="1:9" ht="15">
      <c r="A4566" s="1" t="s">
        <v>9</v>
      </c>
      <c r="B4566" s="1" t="s">
        <v>2516</v>
      </c>
      <c r="C4566" s="1" t="s">
        <v>2516</v>
      </c>
      <c r="D4566" s="1" t="s">
        <v>2516</v>
      </c>
      <c r="E4566" s="1">
        <v>8</v>
      </c>
      <c r="F4566" s="1">
        <v>44684</v>
      </c>
      <c r="G4566" s="1" t="s">
        <v>2535</v>
      </c>
      <c r="H4566" s="1" t="s">
        <v>45</v>
      </c>
      <c r="I4566" s="1">
        <v>1</v>
      </c>
    </row>
    <row r="4567" spans="1:9" ht="15">
      <c r="A4567" s="1" t="s">
        <v>9</v>
      </c>
      <c r="B4567" s="1" t="s">
        <v>2516</v>
      </c>
      <c r="C4567" s="1" t="s">
        <v>2516</v>
      </c>
      <c r="D4567" s="1" t="s">
        <v>2516</v>
      </c>
      <c r="E4567" s="1">
        <v>8</v>
      </c>
      <c r="F4567" s="1">
        <v>44684</v>
      </c>
      <c r="G4567" s="1" t="s">
        <v>2535</v>
      </c>
      <c r="H4567" s="1" t="s">
        <v>12</v>
      </c>
      <c r="I4567" s="1">
        <v>3</v>
      </c>
    </row>
    <row r="4568" spans="1:9" ht="15">
      <c r="A4568" s="1" t="s">
        <v>9</v>
      </c>
      <c r="B4568" s="1" t="s">
        <v>2516</v>
      </c>
      <c r="C4568" s="1" t="s">
        <v>2516</v>
      </c>
      <c r="D4568" s="1" t="s">
        <v>2516</v>
      </c>
      <c r="E4568" s="1">
        <v>8</v>
      </c>
      <c r="F4568" s="1">
        <v>49724</v>
      </c>
      <c r="G4568" s="1" t="s">
        <v>2536</v>
      </c>
      <c r="H4568" s="1" t="s">
        <v>45</v>
      </c>
      <c r="I4568" s="1">
        <v>1</v>
      </c>
    </row>
    <row r="4569" spans="1:9" ht="15">
      <c r="A4569" s="1" t="s">
        <v>9</v>
      </c>
      <c r="B4569" s="1" t="s">
        <v>2516</v>
      </c>
      <c r="C4569" s="1" t="s">
        <v>2516</v>
      </c>
      <c r="D4569" s="1" t="s">
        <v>2516</v>
      </c>
      <c r="E4569" s="1">
        <v>8</v>
      </c>
      <c r="F4569" s="1">
        <v>49724</v>
      </c>
      <c r="G4569" s="1" t="s">
        <v>2536</v>
      </c>
      <c r="H4569" s="1" t="s">
        <v>14</v>
      </c>
      <c r="I4569" s="1">
        <v>1</v>
      </c>
    </row>
    <row r="4570" spans="1:9" ht="15">
      <c r="A4570" s="1" t="s">
        <v>9</v>
      </c>
      <c r="B4570" s="1" t="s">
        <v>2516</v>
      </c>
      <c r="C4570" s="1" t="s">
        <v>2516</v>
      </c>
      <c r="D4570" s="1" t="s">
        <v>2516</v>
      </c>
      <c r="E4570" s="1">
        <v>8</v>
      </c>
      <c r="F4570" s="1">
        <v>49724</v>
      </c>
      <c r="G4570" s="1" t="s">
        <v>2536</v>
      </c>
      <c r="H4570" s="1" t="s">
        <v>123</v>
      </c>
      <c r="I4570" s="1">
        <v>1</v>
      </c>
    </row>
    <row r="4571" spans="1:9" ht="15">
      <c r="A4571" s="1" t="s">
        <v>9</v>
      </c>
      <c r="B4571" s="1" t="s">
        <v>2516</v>
      </c>
      <c r="C4571" s="1" t="s">
        <v>2516</v>
      </c>
      <c r="D4571" s="1" t="s">
        <v>2516</v>
      </c>
      <c r="E4571" s="1">
        <v>8</v>
      </c>
      <c r="F4571" s="1">
        <v>49724</v>
      </c>
      <c r="G4571" s="1" t="s">
        <v>2536</v>
      </c>
      <c r="H4571" s="1" t="s">
        <v>12</v>
      </c>
      <c r="I4571" s="1">
        <v>1</v>
      </c>
    </row>
    <row r="4572" spans="1:9" ht="15">
      <c r="A4572" s="1" t="s">
        <v>9</v>
      </c>
      <c r="B4572" s="1" t="s">
        <v>2516</v>
      </c>
      <c r="C4572" s="1" t="s">
        <v>2516</v>
      </c>
      <c r="D4572" s="1" t="s">
        <v>2516</v>
      </c>
      <c r="E4572" s="1">
        <v>8</v>
      </c>
      <c r="F4572" s="1">
        <v>900965</v>
      </c>
      <c r="G4572" s="1" t="s">
        <v>2537</v>
      </c>
      <c r="H4572" s="1" t="s">
        <v>12</v>
      </c>
      <c r="I4572" s="1">
        <v>2</v>
      </c>
    </row>
    <row r="4573" spans="1:9" ht="15">
      <c r="A4573" s="1" t="s">
        <v>9</v>
      </c>
      <c r="B4573" s="1" t="s">
        <v>2516</v>
      </c>
      <c r="C4573" s="1" t="s">
        <v>2516</v>
      </c>
      <c r="D4573" s="1" t="s">
        <v>2516</v>
      </c>
      <c r="E4573" s="1">
        <v>8</v>
      </c>
      <c r="F4573" s="1">
        <v>921920</v>
      </c>
      <c r="G4573" s="1" t="s">
        <v>2538</v>
      </c>
      <c r="H4573" s="1" t="s">
        <v>12</v>
      </c>
      <c r="I4573" s="1">
        <v>1</v>
      </c>
    </row>
    <row r="4574" spans="1:9" ht="15">
      <c r="A4574" s="1" t="s">
        <v>9</v>
      </c>
      <c r="B4574" s="1" t="s">
        <v>2516</v>
      </c>
      <c r="C4574" s="1" t="s">
        <v>1353</v>
      </c>
      <c r="D4574" s="1" t="s">
        <v>1353</v>
      </c>
      <c r="E4574" s="1">
        <v>8</v>
      </c>
      <c r="F4574" s="1">
        <v>32633</v>
      </c>
      <c r="G4574" s="1" t="s">
        <v>2539</v>
      </c>
      <c r="H4574" s="1" t="s">
        <v>53</v>
      </c>
      <c r="I4574" s="1">
        <v>1</v>
      </c>
    </row>
    <row r="4575" spans="1:9" ht="15">
      <c r="A4575" s="1" t="s">
        <v>9</v>
      </c>
      <c r="B4575" s="1" t="s">
        <v>2516</v>
      </c>
      <c r="C4575" s="1" t="s">
        <v>2540</v>
      </c>
      <c r="D4575" s="1" t="s">
        <v>2540</v>
      </c>
      <c r="E4575" s="1">
        <v>8</v>
      </c>
      <c r="F4575" s="1">
        <v>31987</v>
      </c>
      <c r="G4575" s="1" t="s">
        <v>2541</v>
      </c>
      <c r="H4575" s="1" t="s">
        <v>35</v>
      </c>
      <c r="I4575" s="1">
        <v>2</v>
      </c>
    </row>
    <row r="4576" spans="1:9" ht="15">
      <c r="A4576" s="1" t="s">
        <v>9</v>
      </c>
      <c r="B4576" s="1" t="s">
        <v>2516</v>
      </c>
      <c r="C4576" s="1" t="s">
        <v>2542</v>
      </c>
      <c r="D4576" s="1" t="s">
        <v>2542</v>
      </c>
      <c r="E4576" s="1">
        <v>8</v>
      </c>
      <c r="F4576" s="1">
        <v>32657</v>
      </c>
      <c r="G4576" s="1" t="s">
        <v>2543</v>
      </c>
      <c r="H4576" s="1" t="s">
        <v>12</v>
      </c>
      <c r="I4576" s="1">
        <v>2</v>
      </c>
    </row>
    <row r="4577" spans="1:9" ht="15">
      <c r="A4577" s="1" t="s">
        <v>9</v>
      </c>
      <c r="B4577" s="1" t="s">
        <v>2544</v>
      </c>
      <c r="C4577" s="1" t="s">
        <v>2545</v>
      </c>
      <c r="D4577" s="1" t="s">
        <v>2545</v>
      </c>
      <c r="E4577" s="1">
        <v>8</v>
      </c>
      <c r="F4577" s="1">
        <v>924362</v>
      </c>
      <c r="G4577" s="1" t="s">
        <v>2546</v>
      </c>
      <c r="H4577" s="1" t="s">
        <v>123</v>
      </c>
      <c r="I4577" s="1">
        <v>1</v>
      </c>
    </row>
    <row r="4578" spans="1:9" ht="15">
      <c r="A4578" s="1" t="s">
        <v>9</v>
      </c>
      <c r="B4578" s="1" t="s">
        <v>2544</v>
      </c>
      <c r="C4578" s="1" t="s">
        <v>2547</v>
      </c>
      <c r="D4578" s="1" t="s">
        <v>2547</v>
      </c>
      <c r="E4578" s="1">
        <v>8</v>
      </c>
      <c r="F4578" s="1">
        <v>34997</v>
      </c>
      <c r="G4578" s="1" t="s">
        <v>2548</v>
      </c>
      <c r="H4578" s="1" t="s">
        <v>134</v>
      </c>
      <c r="I4578" s="1">
        <v>1</v>
      </c>
    </row>
    <row r="4579" spans="1:9" ht="15">
      <c r="A4579" s="1" t="s">
        <v>9</v>
      </c>
      <c r="B4579" s="1" t="s">
        <v>2544</v>
      </c>
      <c r="C4579" s="1" t="s">
        <v>2549</v>
      </c>
      <c r="D4579" s="1" t="s">
        <v>2549</v>
      </c>
      <c r="E4579" s="1">
        <v>8</v>
      </c>
      <c r="F4579" s="1">
        <v>43278</v>
      </c>
      <c r="G4579" s="1" t="s">
        <v>2550</v>
      </c>
      <c r="H4579" s="1" t="s">
        <v>56</v>
      </c>
      <c r="I4579" s="1">
        <v>1</v>
      </c>
    </row>
    <row r="4580" spans="1:9" ht="15">
      <c r="A4580" s="1" t="s">
        <v>9</v>
      </c>
      <c r="B4580" s="1" t="s">
        <v>2544</v>
      </c>
      <c r="C4580" s="1" t="s">
        <v>2549</v>
      </c>
      <c r="D4580" s="1" t="s">
        <v>2549</v>
      </c>
      <c r="E4580" s="1">
        <v>8</v>
      </c>
      <c r="F4580" s="1">
        <v>45100</v>
      </c>
      <c r="G4580" s="1" t="s">
        <v>2551</v>
      </c>
      <c r="H4580" s="1" t="s">
        <v>14</v>
      </c>
      <c r="I4580" s="1">
        <v>1</v>
      </c>
    </row>
    <row r="4581" spans="1:9" ht="15">
      <c r="A4581" s="1" t="s">
        <v>9</v>
      </c>
      <c r="B4581" s="1" t="s">
        <v>2544</v>
      </c>
      <c r="C4581" s="1" t="s">
        <v>2552</v>
      </c>
      <c r="D4581" s="1" t="s">
        <v>2552</v>
      </c>
      <c r="E4581" s="1">
        <v>10</v>
      </c>
      <c r="F4581" s="1">
        <v>499523</v>
      </c>
      <c r="G4581" s="1" t="s">
        <v>2553</v>
      </c>
      <c r="H4581" s="1" t="s">
        <v>56</v>
      </c>
      <c r="I4581" s="1">
        <v>4</v>
      </c>
    </row>
    <row r="4582" spans="1:9" ht="15">
      <c r="A4582" s="1" t="s">
        <v>9</v>
      </c>
      <c r="B4582" s="1" t="s">
        <v>2544</v>
      </c>
      <c r="C4582" s="1" t="s">
        <v>2554</v>
      </c>
      <c r="D4582" s="1" t="s">
        <v>2554</v>
      </c>
      <c r="E4582" s="1">
        <v>8</v>
      </c>
      <c r="F4582" s="1">
        <v>35038</v>
      </c>
      <c r="G4582" s="1" t="s">
        <v>2555</v>
      </c>
      <c r="H4582" s="1" t="s">
        <v>38</v>
      </c>
      <c r="I4582" s="1">
        <v>2</v>
      </c>
    </row>
    <row r="4583" spans="1:9" ht="15">
      <c r="A4583" s="1" t="s">
        <v>9</v>
      </c>
      <c r="B4583" s="1" t="s">
        <v>2544</v>
      </c>
      <c r="C4583" s="1" t="s">
        <v>2554</v>
      </c>
      <c r="D4583" s="1" t="s">
        <v>2554</v>
      </c>
      <c r="E4583" s="1">
        <v>8</v>
      </c>
      <c r="F4583" s="1">
        <v>35208</v>
      </c>
      <c r="G4583" s="1" t="s">
        <v>2556</v>
      </c>
      <c r="H4583" s="1" t="s">
        <v>38</v>
      </c>
      <c r="I4583" s="1">
        <v>2</v>
      </c>
    </row>
    <row r="4584" spans="1:9" ht="15">
      <c r="A4584" s="1" t="s">
        <v>9</v>
      </c>
      <c r="B4584" s="1" t="s">
        <v>2544</v>
      </c>
      <c r="C4584" s="1" t="s">
        <v>2554</v>
      </c>
      <c r="D4584" s="1" t="s">
        <v>2554</v>
      </c>
      <c r="E4584" s="1">
        <v>8</v>
      </c>
      <c r="F4584" s="1">
        <v>924593</v>
      </c>
      <c r="G4584" s="1" t="s">
        <v>2557</v>
      </c>
      <c r="H4584" s="1" t="s">
        <v>12</v>
      </c>
      <c r="I4584" s="1">
        <v>2</v>
      </c>
    </row>
    <row r="4585" spans="1:9" ht="15">
      <c r="A4585" s="1" t="s">
        <v>9</v>
      </c>
      <c r="B4585" s="1" t="s">
        <v>2544</v>
      </c>
      <c r="C4585" s="1" t="s">
        <v>2544</v>
      </c>
      <c r="D4585" s="1" t="s">
        <v>2544</v>
      </c>
      <c r="E4585" s="1">
        <v>3</v>
      </c>
      <c r="F4585" s="1">
        <v>980031</v>
      </c>
      <c r="G4585" s="1" t="s">
        <v>2558</v>
      </c>
      <c r="H4585" s="1" t="s">
        <v>51</v>
      </c>
      <c r="I4585" s="1">
        <v>1</v>
      </c>
    </row>
    <row r="4586" spans="1:9" ht="15">
      <c r="A4586" s="1" t="s">
        <v>9</v>
      </c>
      <c r="B4586" s="1" t="s">
        <v>2544</v>
      </c>
      <c r="C4586" s="1" t="s">
        <v>2544</v>
      </c>
      <c r="D4586" s="1" t="s">
        <v>2544</v>
      </c>
      <c r="E4586" s="1">
        <v>8</v>
      </c>
      <c r="F4586" s="1">
        <v>35075</v>
      </c>
      <c r="G4586" s="1" t="s">
        <v>2559</v>
      </c>
      <c r="H4586" s="1" t="s">
        <v>86</v>
      </c>
      <c r="I4586" s="1">
        <v>1</v>
      </c>
    </row>
    <row r="4587" spans="1:9" ht="15">
      <c r="A4587" s="1" t="s">
        <v>9</v>
      </c>
      <c r="B4587" s="1" t="s">
        <v>2544</v>
      </c>
      <c r="C4587" s="1" t="s">
        <v>2544</v>
      </c>
      <c r="D4587" s="1" t="s">
        <v>2544</v>
      </c>
      <c r="E4587" s="1">
        <v>8</v>
      </c>
      <c r="F4587" s="1">
        <v>35117</v>
      </c>
      <c r="G4587" s="1" t="s">
        <v>2560</v>
      </c>
      <c r="H4587" s="1" t="s">
        <v>14</v>
      </c>
      <c r="I4587" s="1">
        <v>1</v>
      </c>
    </row>
    <row r="4588" spans="1:9" ht="15">
      <c r="A4588" s="1" t="s">
        <v>9</v>
      </c>
      <c r="B4588" s="1" t="s">
        <v>2544</v>
      </c>
      <c r="C4588" s="1" t="s">
        <v>2544</v>
      </c>
      <c r="D4588" s="1" t="s">
        <v>2544</v>
      </c>
      <c r="E4588" s="1">
        <v>8</v>
      </c>
      <c r="F4588" s="1">
        <v>35117</v>
      </c>
      <c r="G4588" s="1" t="s">
        <v>2560</v>
      </c>
      <c r="H4588" s="1" t="s">
        <v>12</v>
      </c>
      <c r="I4588" s="1">
        <v>1</v>
      </c>
    </row>
    <row r="4589" spans="1:9" ht="15">
      <c r="A4589" s="1" t="s">
        <v>9</v>
      </c>
      <c r="B4589" s="1" t="s">
        <v>2544</v>
      </c>
      <c r="C4589" s="1" t="s">
        <v>2544</v>
      </c>
      <c r="D4589" s="1" t="s">
        <v>2544</v>
      </c>
      <c r="E4589" s="1">
        <v>8</v>
      </c>
      <c r="F4589" s="1">
        <v>920411</v>
      </c>
      <c r="G4589" s="1" t="s">
        <v>2561</v>
      </c>
      <c r="H4589" s="1" t="s">
        <v>12</v>
      </c>
      <c r="I4589" s="1">
        <v>1</v>
      </c>
    </row>
    <row r="4590" spans="1:9" ht="15">
      <c r="A4590" s="1" t="s">
        <v>9</v>
      </c>
      <c r="B4590" s="1" t="s">
        <v>2544</v>
      </c>
      <c r="C4590" s="1" t="s">
        <v>2562</v>
      </c>
      <c r="D4590" s="1" t="s">
        <v>2562</v>
      </c>
      <c r="E4590" s="1">
        <v>8</v>
      </c>
      <c r="F4590" s="1">
        <v>35142</v>
      </c>
      <c r="G4590" s="1" t="s">
        <v>2563</v>
      </c>
      <c r="H4590" s="1" t="s">
        <v>33</v>
      </c>
      <c r="I4590" s="1">
        <v>1</v>
      </c>
    </row>
    <row r="4591" spans="1:9" ht="15">
      <c r="A4591" s="1" t="s">
        <v>9</v>
      </c>
      <c r="B4591" s="1" t="s">
        <v>2544</v>
      </c>
      <c r="C4591" s="1" t="s">
        <v>2562</v>
      </c>
      <c r="D4591" s="1" t="s">
        <v>2562</v>
      </c>
      <c r="E4591" s="1">
        <v>8</v>
      </c>
      <c r="F4591" s="1">
        <v>35142</v>
      </c>
      <c r="G4591" s="1" t="s">
        <v>2563</v>
      </c>
      <c r="H4591" s="1" t="s">
        <v>12</v>
      </c>
      <c r="I4591" s="1">
        <v>1</v>
      </c>
    </row>
    <row r="4592" spans="1:9" ht="15">
      <c r="A4592" s="1" t="s">
        <v>9</v>
      </c>
      <c r="B4592" s="1" t="s">
        <v>2564</v>
      </c>
      <c r="C4592" s="1" t="s">
        <v>2565</v>
      </c>
      <c r="D4592" s="1" t="s">
        <v>2565</v>
      </c>
      <c r="E4592" s="1">
        <v>8</v>
      </c>
      <c r="F4592" s="1">
        <v>22901</v>
      </c>
      <c r="G4592" s="1" t="s">
        <v>2566</v>
      </c>
      <c r="H4592" s="1" t="s">
        <v>30</v>
      </c>
      <c r="I4592" s="1">
        <v>1</v>
      </c>
    </row>
    <row r="4593" spans="1:9" ht="15">
      <c r="A4593" s="1" t="s">
        <v>9</v>
      </c>
      <c r="B4593" s="1" t="s">
        <v>2564</v>
      </c>
      <c r="C4593" s="1" t="s">
        <v>2567</v>
      </c>
      <c r="D4593" s="1" t="s">
        <v>2567</v>
      </c>
      <c r="E4593" s="1">
        <v>8</v>
      </c>
      <c r="F4593" s="1">
        <v>22949</v>
      </c>
      <c r="G4593" s="1" t="s">
        <v>2170</v>
      </c>
      <c r="H4593" s="1" t="s">
        <v>12</v>
      </c>
      <c r="I4593" s="1">
        <v>1</v>
      </c>
    </row>
    <row r="4594" spans="1:9" ht="15">
      <c r="A4594" s="1" t="s">
        <v>9</v>
      </c>
      <c r="B4594" s="1" t="s">
        <v>2564</v>
      </c>
      <c r="C4594" s="1" t="s">
        <v>2567</v>
      </c>
      <c r="D4594" s="1" t="s">
        <v>2567</v>
      </c>
      <c r="E4594" s="1">
        <v>8</v>
      </c>
      <c r="F4594" s="1">
        <v>49566</v>
      </c>
      <c r="G4594" s="1" t="s">
        <v>2568</v>
      </c>
      <c r="H4594" s="1" t="s">
        <v>12</v>
      </c>
      <c r="I4594" s="1">
        <v>2</v>
      </c>
    </row>
    <row r="4595" spans="1:9" ht="15">
      <c r="A4595" s="1" t="s">
        <v>9</v>
      </c>
      <c r="B4595" s="1" t="s">
        <v>2564</v>
      </c>
      <c r="C4595" s="1" t="s">
        <v>2569</v>
      </c>
      <c r="D4595" s="1" t="s">
        <v>2564</v>
      </c>
      <c r="E4595" s="1">
        <v>8</v>
      </c>
      <c r="F4595" s="1">
        <v>24016</v>
      </c>
      <c r="G4595" s="1" t="s">
        <v>2570</v>
      </c>
      <c r="H4595" s="1" t="s">
        <v>56</v>
      </c>
      <c r="I4595" s="1">
        <v>1</v>
      </c>
    </row>
    <row r="4596" spans="1:9" ht="15">
      <c r="A4596" s="1" t="s">
        <v>9</v>
      </c>
      <c r="B4596" s="1" t="s">
        <v>2564</v>
      </c>
      <c r="C4596" s="1" t="s">
        <v>2571</v>
      </c>
      <c r="D4596" s="1" t="s">
        <v>2571</v>
      </c>
      <c r="E4596" s="1">
        <v>8</v>
      </c>
      <c r="F4596" s="1">
        <v>23838</v>
      </c>
      <c r="G4596" s="1" t="s">
        <v>2572</v>
      </c>
      <c r="H4596" s="1" t="s">
        <v>12</v>
      </c>
      <c r="I4596" s="1">
        <v>1</v>
      </c>
    </row>
    <row r="4597" spans="1:9" ht="15">
      <c r="A4597" s="1" t="s">
        <v>9</v>
      </c>
      <c r="B4597" s="1" t="s">
        <v>2564</v>
      </c>
      <c r="C4597" s="1" t="s">
        <v>2573</v>
      </c>
      <c r="D4597" s="1" t="s">
        <v>2573</v>
      </c>
      <c r="E4597" s="1">
        <v>8</v>
      </c>
      <c r="F4597" s="1">
        <v>24200</v>
      </c>
      <c r="G4597" s="1" t="s">
        <v>2574</v>
      </c>
      <c r="H4597" s="1" t="s">
        <v>12</v>
      </c>
      <c r="I4597" s="1">
        <v>2</v>
      </c>
    </row>
    <row r="4598" spans="1:9" ht="15">
      <c r="A4598" s="1" t="s">
        <v>9</v>
      </c>
      <c r="B4598" s="1" t="s">
        <v>2564</v>
      </c>
      <c r="C4598" s="1" t="s">
        <v>2575</v>
      </c>
      <c r="D4598" s="1" t="s">
        <v>2575</v>
      </c>
      <c r="E4598" s="1">
        <v>8</v>
      </c>
      <c r="F4598" s="1">
        <v>24272</v>
      </c>
      <c r="G4598" s="1" t="s">
        <v>2576</v>
      </c>
      <c r="H4598" s="1" t="s">
        <v>86</v>
      </c>
      <c r="I4598" s="1">
        <v>2</v>
      </c>
    </row>
    <row r="4599" spans="1:9" ht="15">
      <c r="A4599" s="1" t="s">
        <v>9</v>
      </c>
      <c r="B4599" s="1" t="s">
        <v>2564</v>
      </c>
      <c r="C4599" s="1" t="s">
        <v>2575</v>
      </c>
      <c r="D4599" s="1" t="s">
        <v>2575</v>
      </c>
      <c r="E4599" s="1">
        <v>8</v>
      </c>
      <c r="F4599" s="1">
        <v>24272</v>
      </c>
      <c r="G4599" s="1" t="s">
        <v>2576</v>
      </c>
      <c r="H4599" s="1" t="s">
        <v>12</v>
      </c>
      <c r="I4599" s="1">
        <v>1</v>
      </c>
    </row>
    <row r="4600" spans="1:9" ht="15">
      <c r="A4600" s="1" t="s">
        <v>9</v>
      </c>
      <c r="B4600" s="1" t="s">
        <v>2564</v>
      </c>
      <c r="C4600" s="1" t="s">
        <v>2564</v>
      </c>
      <c r="D4600" s="1" t="s">
        <v>2564</v>
      </c>
      <c r="E4600" s="1">
        <v>3</v>
      </c>
      <c r="F4600" s="1">
        <v>980024</v>
      </c>
      <c r="G4600" s="1" t="s">
        <v>2577</v>
      </c>
      <c r="H4600" s="1" t="s">
        <v>59</v>
      </c>
      <c r="I4600" s="1">
        <v>1</v>
      </c>
    </row>
    <row r="4601" spans="1:9" ht="15">
      <c r="A4601" s="1" t="s">
        <v>9</v>
      </c>
      <c r="B4601" s="1" t="s">
        <v>2564</v>
      </c>
      <c r="C4601" s="1" t="s">
        <v>2564</v>
      </c>
      <c r="D4601" s="1" t="s">
        <v>2564</v>
      </c>
      <c r="E4601" s="1">
        <v>3</v>
      </c>
      <c r="F4601" s="1">
        <v>980024</v>
      </c>
      <c r="G4601" s="1" t="s">
        <v>2577</v>
      </c>
      <c r="H4601" s="1" t="s">
        <v>56</v>
      </c>
      <c r="I4601" s="1">
        <v>1</v>
      </c>
    </row>
    <row r="4602" spans="1:9" ht="15">
      <c r="A4602" s="1" t="s">
        <v>9</v>
      </c>
      <c r="B4602" s="1" t="s">
        <v>2564</v>
      </c>
      <c r="C4602" s="1" t="s">
        <v>2564</v>
      </c>
      <c r="D4602" s="1" t="s">
        <v>2564</v>
      </c>
      <c r="E4602" s="1">
        <v>3</v>
      </c>
      <c r="F4602" s="1">
        <v>980024</v>
      </c>
      <c r="G4602" s="1" t="s">
        <v>2577</v>
      </c>
      <c r="H4602" s="1" t="s">
        <v>34</v>
      </c>
      <c r="I4602" s="1">
        <v>4</v>
      </c>
    </row>
    <row r="4603" spans="1:9" ht="15">
      <c r="A4603" s="1" t="s">
        <v>9</v>
      </c>
      <c r="B4603" s="1" t="s">
        <v>2564</v>
      </c>
      <c r="C4603" s="1" t="s">
        <v>2564</v>
      </c>
      <c r="D4603" s="1" t="s">
        <v>2564</v>
      </c>
      <c r="E4603" s="1">
        <v>8</v>
      </c>
      <c r="F4603" s="1">
        <v>23796</v>
      </c>
      <c r="G4603" s="1" t="s">
        <v>2578</v>
      </c>
      <c r="H4603" s="1" t="s">
        <v>50</v>
      </c>
      <c r="I4603" s="1">
        <v>1</v>
      </c>
    </row>
    <row r="4604" spans="1:9" ht="15">
      <c r="A4604" s="1" t="s">
        <v>9</v>
      </c>
      <c r="B4604" s="1" t="s">
        <v>2564</v>
      </c>
      <c r="C4604" s="1" t="s">
        <v>2564</v>
      </c>
      <c r="D4604" s="1" t="s">
        <v>2564</v>
      </c>
      <c r="E4604" s="1">
        <v>8</v>
      </c>
      <c r="F4604" s="1">
        <v>23796</v>
      </c>
      <c r="G4604" s="1" t="s">
        <v>2578</v>
      </c>
      <c r="H4604" s="1" t="s">
        <v>45</v>
      </c>
      <c r="I4604" s="1">
        <v>1</v>
      </c>
    </row>
    <row r="4605" spans="1:9" ht="15">
      <c r="A4605" s="1" t="s">
        <v>9</v>
      </c>
      <c r="B4605" s="1" t="s">
        <v>2564</v>
      </c>
      <c r="C4605" s="1" t="s">
        <v>2564</v>
      </c>
      <c r="D4605" s="1" t="s">
        <v>2564</v>
      </c>
      <c r="E4605" s="1">
        <v>8</v>
      </c>
      <c r="F4605" s="1">
        <v>23796</v>
      </c>
      <c r="G4605" s="1" t="s">
        <v>2578</v>
      </c>
      <c r="H4605" s="1" t="s">
        <v>12</v>
      </c>
      <c r="I4605" s="1">
        <v>9</v>
      </c>
    </row>
    <row r="4606" spans="1:9" ht="15">
      <c r="A4606" s="1" t="s">
        <v>9</v>
      </c>
      <c r="B4606" s="1" t="s">
        <v>2564</v>
      </c>
      <c r="C4606" s="1" t="s">
        <v>2564</v>
      </c>
      <c r="D4606" s="1" t="s">
        <v>2564</v>
      </c>
      <c r="E4606" s="1">
        <v>8</v>
      </c>
      <c r="F4606" s="1">
        <v>23826</v>
      </c>
      <c r="G4606" s="1" t="s">
        <v>2579</v>
      </c>
      <c r="H4606" s="1" t="s">
        <v>30</v>
      </c>
      <c r="I4606" s="1">
        <v>1</v>
      </c>
    </row>
    <row r="4607" spans="1:9" ht="15">
      <c r="A4607" s="1" t="s">
        <v>9</v>
      </c>
      <c r="B4607" s="1" t="s">
        <v>2564</v>
      </c>
      <c r="C4607" s="1" t="s">
        <v>2564</v>
      </c>
      <c r="D4607" s="1" t="s">
        <v>2564</v>
      </c>
      <c r="E4607" s="1">
        <v>8</v>
      </c>
      <c r="F4607" s="1">
        <v>23826</v>
      </c>
      <c r="G4607" s="1" t="s">
        <v>2579</v>
      </c>
      <c r="H4607" s="1" t="s">
        <v>12</v>
      </c>
      <c r="I4607" s="1">
        <v>1</v>
      </c>
    </row>
    <row r="4608" spans="1:9" ht="15">
      <c r="A4608" s="1" t="s">
        <v>9</v>
      </c>
      <c r="B4608" s="1" t="s">
        <v>2564</v>
      </c>
      <c r="C4608" s="1" t="s">
        <v>2564</v>
      </c>
      <c r="D4608" s="1" t="s">
        <v>2564</v>
      </c>
      <c r="E4608" s="1">
        <v>8</v>
      </c>
      <c r="F4608" s="1">
        <v>23848</v>
      </c>
      <c r="G4608" s="1" t="s">
        <v>2580</v>
      </c>
      <c r="H4608" s="1" t="s">
        <v>30</v>
      </c>
      <c r="I4608" s="1">
        <v>2</v>
      </c>
    </row>
    <row r="4609" spans="1:9" ht="15">
      <c r="A4609" s="1" t="s">
        <v>9</v>
      </c>
      <c r="B4609" s="1" t="s">
        <v>2564</v>
      </c>
      <c r="C4609" s="1" t="s">
        <v>2564</v>
      </c>
      <c r="D4609" s="1" t="s">
        <v>2564</v>
      </c>
      <c r="E4609" s="1">
        <v>8</v>
      </c>
      <c r="F4609" s="1">
        <v>23848</v>
      </c>
      <c r="G4609" s="1" t="s">
        <v>2580</v>
      </c>
      <c r="H4609" s="1" t="s">
        <v>14</v>
      </c>
      <c r="I4609" s="1">
        <v>2</v>
      </c>
    </row>
    <row r="4610" spans="1:9" ht="15">
      <c r="A4610" s="1" t="s">
        <v>9</v>
      </c>
      <c r="B4610" s="1" t="s">
        <v>2564</v>
      </c>
      <c r="C4610" s="1" t="s">
        <v>2564</v>
      </c>
      <c r="D4610" s="1" t="s">
        <v>2564</v>
      </c>
      <c r="E4610" s="1">
        <v>8</v>
      </c>
      <c r="F4610" s="1">
        <v>23851</v>
      </c>
      <c r="G4610" s="1" t="s">
        <v>2518</v>
      </c>
      <c r="H4610" s="1" t="s">
        <v>30</v>
      </c>
      <c r="I4610" s="1">
        <v>1</v>
      </c>
    </row>
    <row r="4611" spans="1:9" ht="15">
      <c r="A4611" s="1" t="s">
        <v>9</v>
      </c>
      <c r="B4611" s="1" t="s">
        <v>2564</v>
      </c>
      <c r="C4611" s="1" t="s">
        <v>2564</v>
      </c>
      <c r="D4611" s="1" t="s">
        <v>2564</v>
      </c>
      <c r="E4611" s="1">
        <v>8</v>
      </c>
      <c r="F4611" s="1">
        <v>23851</v>
      </c>
      <c r="G4611" s="1" t="s">
        <v>2518</v>
      </c>
      <c r="H4611" s="1" t="s">
        <v>33</v>
      </c>
      <c r="I4611" s="1">
        <v>1</v>
      </c>
    </row>
    <row r="4612" spans="1:9" ht="15">
      <c r="A4612" s="1" t="s">
        <v>9</v>
      </c>
      <c r="B4612" s="1" t="s">
        <v>2564</v>
      </c>
      <c r="C4612" s="1" t="s">
        <v>2564</v>
      </c>
      <c r="D4612" s="1" t="s">
        <v>2564</v>
      </c>
      <c r="E4612" s="1">
        <v>8</v>
      </c>
      <c r="F4612" s="1">
        <v>23875</v>
      </c>
      <c r="G4612" s="1" t="s">
        <v>2581</v>
      </c>
      <c r="H4612" s="1" t="s">
        <v>12</v>
      </c>
      <c r="I4612" s="1">
        <v>3</v>
      </c>
    </row>
    <row r="4613" spans="1:9" ht="15">
      <c r="A4613" s="1" t="s">
        <v>9</v>
      </c>
      <c r="B4613" s="1" t="s">
        <v>2564</v>
      </c>
      <c r="C4613" s="1" t="s">
        <v>2564</v>
      </c>
      <c r="D4613" s="1" t="s">
        <v>2564</v>
      </c>
      <c r="E4613" s="1">
        <v>8</v>
      </c>
      <c r="F4613" s="1">
        <v>23887</v>
      </c>
      <c r="G4613" s="1" t="s">
        <v>2582</v>
      </c>
      <c r="H4613" s="1" t="s">
        <v>45</v>
      </c>
      <c r="I4613" s="1">
        <v>1</v>
      </c>
    </row>
    <row r="4614" spans="1:9" ht="15">
      <c r="A4614" s="1" t="s">
        <v>9</v>
      </c>
      <c r="B4614" s="1" t="s">
        <v>2564</v>
      </c>
      <c r="C4614" s="1" t="s">
        <v>2564</v>
      </c>
      <c r="D4614" s="1" t="s">
        <v>2564</v>
      </c>
      <c r="E4614" s="1">
        <v>8</v>
      </c>
      <c r="F4614" s="1">
        <v>23887</v>
      </c>
      <c r="G4614" s="1" t="s">
        <v>2582</v>
      </c>
      <c r="H4614" s="1" t="s">
        <v>14</v>
      </c>
      <c r="I4614" s="1">
        <v>1</v>
      </c>
    </row>
    <row r="4615" spans="1:9" ht="15">
      <c r="A4615" s="1" t="s">
        <v>9</v>
      </c>
      <c r="B4615" s="1" t="s">
        <v>2564</v>
      </c>
      <c r="C4615" s="1" t="s">
        <v>2564</v>
      </c>
      <c r="D4615" s="1" t="s">
        <v>2564</v>
      </c>
      <c r="E4615" s="1">
        <v>8</v>
      </c>
      <c r="F4615" s="1">
        <v>23905</v>
      </c>
      <c r="G4615" s="1" t="s">
        <v>2583</v>
      </c>
      <c r="H4615" s="1" t="s">
        <v>30</v>
      </c>
      <c r="I4615" s="1">
        <v>1</v>
      </c>
    </row>
    <row r="4616" spans="1:9" ht="15">
      <c r="A4616" s="1" t="s">
        <v>9</v>
      </c>
      <c r="B4616" s="1" t="s">
        <v>2564</v>
      </c>
      <c r="C4616" s="1" t="s">
        <v>2564</v>
      </c>
      <c r="D4616" s="1" t="s">
        <v>2564</v>
      </c>
      <c r="E4616" s="1">
        <v>8</v>
      </c>
      <c r="F4616" s="1">
        <v>23905</v>
      </c>
      <c r="G4616" s="1" t="s">
        <v>2583</v>
      </c>
      <c r="H4616" s="1" t="s">
        <v>12</v>
      </c>
      <c r="I4616" s="1">
        <v>3</v>
      </c>
    </row>
    <row r="4617" spans="1:9" ht="15">
      <c r="A4617" s="1" t="s">
        <v>9</v>
      </c>
      <c r="B4617" s="1" t="s">
        <v>2564</v>
      </c>
      <c r="C4617" s="1" t="s">
        <v>2564</v>
      </c>
      <c r="D4617" s="1" t="s">
        <v>2564</v>
      </c>
      <c r="E4617" s="1">
        <v>8</v>
      </c>
      <c r="F4617" s="1">
        <v>23917</v>
      </c>
      <c r="G4617" s="1" t="s">
        <v>2584</v>
      </c>
      <c r="H4617" s="1" t="s">
        <v>12</v>
      </c>
      <c r="I4617" s="1">
        <v>6</v>
      </c>
    </row>
    <row r="4618" spans="1:9" ht="15">
      <c r="A4618" s="1" t="s">
        <v>9</v>
      </c>
      <c r="B4618" s="1" t="s">
        <v>2564</v>
      </c>
      <c r="C4618" s="1" t="s">
        <v>2564</v>
      </c>
      <c r="D4618" s="1" t="s">
        <v>2564</v>
      </c>
      <c r="E4618" s="1">
        <v>8</v>
      </c>
      <c r="F4618" s="1">
        <v>23929</v>
      </c>
      <c r="G4618" s="1" t="s">
        <v>2585</v>
      </c>
      <c r="H4618" s="1" t="s">
        <v>30</v>
      </c>
      <c r="I4618" s="1">
        <v>1</v>
      </c>
    </row>
    <row r="4619" spans="1:9" ht="15">
      <c r="A4619" s="1" t="s">
        <v>9</v>
      </c>
      <c r="B4619" s="1" t="s">
        <v>2564</v>
      </c>
      <c r="C4619" s="1" t="s">
        <v>2564</v>
      </c>
      <c r="D4619" s="1" t="s">
        <v>2564</v>
      </c>
      <c r="E4619" s="1">
        <v>8</v>
      </c>
      <c r="F4619" s="1">
        <v>23929</v>
      </c>
      <c r="G4619" s="1" t="s">
        <v>2585</v>
      </c>
      <c r="H4619" s="1" t="s">
        <v>45</v>
      </c>
      <c r="I4619" s="1">
        <v>3</v>
      </c>
    </row>
    <row r="4620" spans="1:9" ht="15">
      <c r="A4620" s="1" t="s">
        <v>9</v>
      </c>
      <c r="B4620" s="1" t="s">
        <v>2564</v>
      </c>
      <c r="C4620" s="1" t="s">
        <v>2564</v>
      </c>
      <c r="D4620" s="1" t="s">
        <v>2564</v>
      </c>
      <c r="E4620" s="1">
        <v>8</v>
      </c>
      <c r="F4620" s="1">
        <v>23929</v>
      </c>
      <c r="G4620" s="1" t="s">
        <v>2585</v>
      </c>
      <c r="H4620" s="1" t="s">
        <v>220</v>
      </c>
      <c r="I4620" s="1">
        <v>2</v>
      </c>
    </row>
    <row r="4621" spans="1:9" ht="15">
      <c r="A4621" s="1" t="s">
        <v>9</v>
      </c>
      <c r="B4621" s="1" t="s">
        <v>2564</v>
      </c>
      <c r="C4621" s="1" t="s">
        <v>2564</v>
      </c>
      <c r="D4621" s="1" t="s">
        <v>2564</v>
      </c>
      <c r="E4621" s="1">
        <v>8</v>
      </c>
      <c r="F4621" s="1">
        <v>23930</v>
      </c>
      <c r="G4621" s="1" t="s">
        <v>2586</v>
      </c>
      <c r="H4621" s="1" t="s">
        <v>105</v>
      </c>
      <c r="I4621" s="1">
        <v>2</v>
      </c>
    </row>
    <row r="4622" spans="1:9" ht="15">
      <c r="A4622" s="1" t="s">
        <v>9</v>
      </c>
      <c r="B4622" s="1" t="s">
        <v>2564</v>
      </c>
      <c r="C4622" s="1" t="s">
        <v>2564</v>
      </c>
      <c r="D4622" s="1" t="s">
        <v>2564</v>
      </c>
      <c r="E4622" s="1">
        <v>8</v>
      </c>
      <c r="F4622" s="1">
        <v>23942</v>
      </c>
      <c r="G4622" s="1" t="s">
        <v>2587</v>
      </c>
      <c r="H4622" s="1" t="s">
        <v>30</v>
      </c>
      <c r="I4622" s="1">
        <v>2</v>
      </c>
    </row>
    <row r="4623" spans="1:9" ht="15">
      <c r="A4623" s="1" t="s">
        <v>9</v>
      </c>
      <c r="B4623" s="1" t="s">
        <v>2564</v>
      </c>
      <c r="C4623" s="1" t="s">
        <v>2564</v>
      </c>
      <c r="D4623" s="1" t="s">
        <v>2564</v>
      </c>
      <c r="E4623" s="1">
        <v>8</v>
      </c>
      <c r="F4623" s="1">
        <v>23942</v>
      </c>
      <c r="G4623" s="1" t="s">
        <v>2587</v>
      </c>
      <c r="H4623" s="1" t="s">
        <v>12</v>
      </c>
      <c r="I4623" s="1">
        <v>3</v>
      </c>
    </row>
    <row r="4624" spans="1:9" ht="15">
      <c r="A4624" s="1" t="s">
        <v>9</v>
      </c>
      <c r="B4624" s="1" t="s">
        <v>2564</v>
      </c>
      <c r="C4624" s="1" t="s">
        <v>2564</v>
      </c>
      <c r="D4624" s="1" t="s">
        <v>2564</v>
      </c>
      <c r="E4624" s="1">
        <v>8</v>
      </c>
      <c r="F4624" s="1">
        <v>23954</v>
      </c>
      <c r="G4624" s="1" t="s">
        <v>2588</v>
      </c>
      <c r="H4624" s="1" t="s">
        <v>33</v>
      </c>
      <c r="I4624" s="1">
        <v>1</v>
      </c>
    </row>
    <row r="4625" spans="1:9" ht="15">
      <c r="A4625" s="1" t="s">
        <v>9</v>
      </c>
      <c r="B4625" s="1" t="s">
        <v>2564</v>
      </c>
      <c r="C4625" s="1" t="s">
        <v>2564</v>
      </c>
      <c r="D4625" s="1" t="s">
        <v>2564</v>
      </c>
      <c r="E4625" s="1">
        <v>8</v>
      </c>
      <c r="F4625" s="1">
        <v>23954</v>
      </c>
      <c r="G4625" s="1" t="s">
        <v>2588</v>
      </c>
      <c r="H4625" s="1" t="s">
        <v>2589</v>
      </c>
      <c r="I4625" s="1">
        <v>1</v>
      </c>
    </row>
    <row r="4626" spans="1:9" ht="15">
      <c r="A4626" s="1" t="s">
        <v>9</v>
      </c>
      <c r="B4626" s="1" t="s">
        <v>2564</v>
      </c>
      <c r="C4626" s="1" t="s">
        <v>2564</v>
      </c>
      <c r="D4626" s="1" t="s">
        <v>2564</v>
      </c>
      <c r="E4626" s="1">
        <v>8</v>
      </c>
      <c r="F4626" s="1">
        <v>23966</v>
      </c>
      <c r="G4626" s="1" t="s">
        <v>2590</v>
      </c>
      <c r="H4626" s="1" t="s">
        <v>12</v>
      </c>
      <c r="I4626" s="1">
        <v>1</v>
      </c>
    </row>
    <row r="4627" spans="1:9" ht="15">
      <c r="A4627" s="1" t="s">
        <v>9</v>
      </c>
      <c r="B4627" s="1" t="s">
        <v>2564</v>
      </c>
      <c r="C4627" s="1" t="s">
        <v>2564</v>
      </c>
      <c r="D4627" s="1" t="s">
        <v>2564</v>
      </c>
      <c r="E4627" s="1">
        <v>8</v>
      </c>
      <c r="F4627" s="1">
        <v>23978</v>
      </c>
      <c r="G4627" s="1" t="s">
        <v>2591</v>
      </c>
      <c r="H4627" s="1" t="s">
        <v>33</v>
      </c>
      <c r="I4627" s="1">
        <v>1</v>
      </c>
    </row>
    <row r="4628" spans="1:9" ht="15">
      <c r="A4628" s="1" t="s">
        <v>9</v>
      </c>
      <c r="B4628" s="1" t="s">
        <v>2564</v>
      </c>
      <c r="C4628" s="1" t="s">
        <v>2564</v>
      </c>
      <c r="D4628" s="1" t="s">
        <v>2564</v>
      </c>
      <c r="E4628" s="1">
        <v>8</v>
      </c>
      <c r="F4628" s="1">
        <v>23978</v>
      </c>
      <c r="G4628" s="1" t="s">
        <v>2591</v>
      </c>
      <c r="H4628" s="1" t="s">
        <v>14</v>
      </c>
      <c r="I4628" s="1">
        <v>2</v>
      </c>
    </row>
    <row r="4629" spans="1:9" ht="15">
      <c r="A4629" s="1" t="s">
        <v>9</v>
      </c>
      <c r="B4629" s="1" t="s">
        <v>2564</v>
      </c>
      <c r="C4629" s="1" t="s">
        <v>2564</v>
      </c>
      <c r="D4629" s="1" t="s">
        <v>2564</v>
      </c>
      <c r="E4629" s="1">
        <v>8</v>
      </c>
      <c r="F4629" s="1">
        <v>23978</v>
      </c>
      <c r="G4629" s="1" t="s">
        <v>2591</v>
      </c>
      <c r="H4629" s="1" t="s">
        <v>35</v>
      </c>
      <c r="I4629" s="1">
        <v>1</v>
      </c>
    </row>
    <row r="4630" spans="1:9" ht="15">
      <c r="A4630" s="1" t="s">
        <v>9</v>
      </c>
      <c r="B4630" s="1" t="s">
        <v>2564</v>
      </c>
      <c r="C4630" s="1" t="s">
        <v>2564</v>
      </c>
      <c r="D4630" s="1" t="s">
        <v>2564</v>
      </c>
      <c r="E4630" s="1">
        <v>8</v>
      </c>
      <c r="F4630" s="1">
        <v>23978</v>
      </c>
      <c r="G4630" s="1" t="s">
        <v>2591</v>
      </c>
      <c r="H4630" s="1" t="s">
        <v>12</v>
      </c>
      <c r="I4630" s="1">
        <v>1</v>
      </c>
    </row>
    <row r="4631" spans="1:9" ht="15">
      <c r="A4631" s="1" t="s">
        <v>9</v>
      </c>
      <c r="B4631" s="1" t="s">
        <v>2564</v>
      </c>
      <c r="C4631" s="1" t="s">
        <v>2564</v>
      </c>
      <c r="D4631" s="1" t="s">
        <v>2564</v>
      </c>
      <c r="E4631" s="1">
        <v>8</v>
      </c>
      <c r="F4631" s="1">
        <v>24028</v>
      </c>
      <c r="G4631" s="1" t="s">
        <v>2592</v>
      </c>
      <c r="H4631" s="1" t="s">
        <v>33</v>
      </c>
      <c r="I4631" s="1">
        <v>1</v>
      </c>
    </row>
    <row r="4632" spans="1:9" ht="15">
      <c r="A4632" s="1" t="s">
        <v>9</v>
      </c>
      <c r="B4632" s="1" t="s">
        <v>2564</v>
      </c>
      <c r="C4632" s="1" t="s">
        <v>2564</v>
      </c>
      <c r="D4632" s="1" t="s">
        <v>2564</v>
      </c>
      <c r="E4632" s="1">
        <v>8</v>
      </c>
      <c r="F4632" s="1">
        <v>24028</v>
      </c>
      <c r="G4632" s="1" t="s">
        <v>2592</v>
      </c>
      <c r="H4632" s="1" t="s">
        <v>45</v>
      </c>
      <c r="I4632" s="1">
        <v>1</v>
      </c>
    </row>
    <row r="4633" spans="1:9" ht="15">
      <c r="A4633" s="1" t="s">
        <v>9</v>
      </c>
      <c r="B4633" s="1" t="s">
        <v>2564</v>
      </c>
      <c r="C4633" s="1" t="s">
        <v>2564</v>
      </c>
      <c r="D4633" s="1" t="s">
        <v>2564</v>
      </c>
      <c r="E4633" s="1">
        <v>8</v>
      </c>
      <c r="F4633" s="1">
        <v>24028</v>
      </c>
      <c r="G4633" s="1" t="s">
        <v>2592</v>
      </c>
      <c r="H4633" s="1" t="s">
        <v>51</v>
      </c>
      <c r="I4633" s="1">
        <v>1</v>
      </c>
    </row>
    <row r="4634" spans="1:9" ht="15">
      <c r="A4634" s="1" t="s">
        <v>9</v>
      </c>
      <c r="B4634" s="1" t="s">
        <v>2564</v>
      </c>
      <c r="C4634" s="1" t="s">
        <v>2564</v>
      </c>
      <c r="D4634" s="1" t="s">
        <v>2564</v>
      </c>
      <c r="E4634" s="1">
        <v>8</v>
      </c>
      <c r="F4634" s="1">
        <v>24028</v>
      </c>
      <c r="G4634" s="1" t="s">
        <v>2592</v>
      </c>
      <c r="H4634" s="1" t="s">
        <v>123</v>
      </c>
      <c r="I4634" s="1">
        <v>1</v>
      </c>
    </row>
    <row r="4635" spans="1:9" ht="15">
      <c r="A4635" s="1" t="s">
        <v>9</v>
      </c>
      <c r="B4635" s="1" t="s">
        <v>2564</v>
      </c>
      <c r="C4635" s="1" t="s">
        <v>2564</v>
      </c>
      <c r="D4635" s="1" t="s">
        <v>2564</v>
      </c>
      <c r="E4635" s="1">
        <v>8</v>
      </c>
      <c r="F4635" s="1">
        <v>24028</v>
      </c>
      <c r="G4635" s="1" t="s">
        <v>2592</v>
      </c>
      <c r="H4635" s="1" t="s">
        <v>12</v>
      </c>
      <c r="I4635" s="1">
        <v>2</v>
      </c>
    </row>
    <row r="4636" spans="1:9" ht="15">
      <c r="A4636" s="1" t="s">
        <v>9</v>
      </c>
      <c r="B4636" s="1" t="s">
        <v>2564</v>
      </c>
      <c r="C4636" s="1" t="s">
        <v>2564</v>
      </c>
      <c r="D4636" s="1" t="s">
        <v>2564</v>
      </c>
      <c r="E4636" s="1">
        <v>8</v>
      </c>
      <c r="F4636" s="1">
        <v>24053</v>
      </c>
      <c r="G4636" s="1" t="s">
        <v>2593</v>
      </c>
      <c r="H4636" s="1" t="s">
        <v>12</v>
      </c>
      <c r="I4636" s="1">
        <v>2</v>
      </c>
    </row>
    <row r="4637" spans="1:9" ht="15">
      <c r="A4637" s="1" t="s">
        <v>9</v>
      </c>
      <c r="B4637" s="1" t="s">
        <v>2564</v>
      </c>
      <c r="C4637" s="1" t="s">
        <v>2564</v>
      </c>
      <c r="D4637" s="1" t="s">
        <v>2564</v>
      </c>
      <c r="E4637" s="1">
        <v>8</v>
      </c>
      <c r="F4637" s="1">
        <v>24065</v>
      </c>
      <c r="G4637" s="1" t="s">
        <v>2594</v>
      </c>
      <c r="H4637" s="1" t="s">
        <v>12</v>
      </c>
      <c r="I4637" s="1">
        <v>1</v>
      </c>
    </row>
    <row r="4638" spans="1:9" ht="15">
      <c r="A4638" s="1" t="s">
        <v>9</v>
      </c>
      <c r="B4638" s="1" t="s">
        <v>2564</v>
      </c>
      <c r="C4638" s="1" t="s">
        <v>2564</v>
      </c>
      <c r="D4638" s="1" t="s">
        <v>2564</v>
      </c>
      <c r="E4638" s="1">
        <v>8</v>
      </c>
      <c r="F4638" s="1">
        <v>24089</v>
      </c>
      <c r="G4638" s="1" t="s">
        <v>2595</v>
      </c>
      <c r="H4638" s="1" t="s">
        <v>30</v>
      </c>
      <c r="I4638" s="1">
        <v>1</v>
      </c>
    </row>
    <row r="4639" spans="1:9" ht="15">
      <c r="A4639" s="1" t="s">
        <v>9</v>
      </c>
      <c r="B4639" s="1" t="s">
        <v>2564</v>
      </c>
      <c r="C4639" s="1" t="s">
        <v>2564</v>
      </c>
      <c r="D4639" s="1" t="s">
        <v>2564</v>
      </c>
      <c r="E4639" s="1">
        <v>8</v>
      </c>
      <c r="F4639" s="1">
        <v>24089</v>
      </c>
      <c r="G4639" s="1" t="s">
        <v>2595</v>
      </c>
      <c r="H4639" s="1" t="s">
        <v>45</v>
      </c>
      <c r="I4639" s="1">
        <v>1</v>
      </c>
    </row>
    <row r="4640" spans="1:9" ht="15">
      <c r="A4640" s="1" t="s">
        <v>9</v>
      </c>
      <c r="B4640" s="1" t="s">
        <v>2564</v>
      </c>
      <c r="C4640" s="1" t="s">
        <v>2564</v>
      </c>
      <c r="D4640" s="1" t="s">
        <v>2564</v>
      </c>
      <c r="E4640" s="1">
        <v>8</v>
      </c>
      <c r="F4640" s="1">
        <v>24090</v>
      </c>
      <c r="G4640" s="1" t="s">
        <v>2596</v>
      </c>
      <c r="H4640" s="1" t="s">
        <v>30</v>
      </c>
      <c r="I4640" s="1">
        <v>1</v>
      </c>
    </row>
    <row r="4641" spans="1:9" ht="15">
      <c r="A4641" s="1" t="s">
        <v>9</v>
      </c>
      <c r="B4641" s="1" t="s">
        <v>2564</v>
      </c>
      <c r="C4641" s="1" t="s">
        <v>2564</v>
      </c>
      <c r="D4641" s="1" t="s">
        <v>2564</v>
      </c>
      <c r="E4641" s="1">
        <v>8</v>
      </c>
      <c r="F4641" s="1">
        <v>24090</v>
      </c>
      <c r="G4641" s="1" t="s">
        <v>2596</v>
      </c>
      <c r="H4641" s="1" t="s">
        <v>45</v>
      </c>
      <c r="I4641" s="1">
        <v>1</v>
      </c>
    </row>
    <row r="4642" spans="1:9" ht="15">
      <c r="A4642" s="1" t="s">
        <v>9</v>
      </c>
      <c r="B4642" s="1" t="s">
        <v>2564</v>
      </c>
      <c r="C4642" s="1" t="s">
        <v>2564</v>
      </c>
      <c r="D4642" s="1" t="s">
        <v>2564</v>
      </c>
      <c r="E4642" s="1">
        <v>8</v>
      </c>
      <c r="F4642" s="1">
        <v>24090</v>
      </c>
      <c r="G4642" s="1" t="s">
        <v>2596</v>
      </c>
      <c r="H4642" s="1" t="s">
        <v>14</v>
      </c>
      <c r="I4642" s="1">
        <v>1</v>
      </c>
    </row>
    <row r="4643" spans="1:9" ht="15">
      <c r="A4643" s="1" t="s">
        <v>9</v>
      </c>
      <c r="B4643" s="1" t="s">
        <v>2564</v>
      </c>
      <c r="C4643" s="1" t="s">
        <v>2564</v>
      </c>
      <c r="D4643" s="1" t="s">
        <v>2564</v>
      </c>
      <c r="E4643" s="1">
        <v>8</v>
      </c>
      <c r="F4643" s="1">
        <v>24090</v>
      </c>
      <c r="G4643" s="1" t="s">
        <v>2596</v>
      </c>
      <c r="H4643" s="1" t="s">
        <v>12</v>
      </c>
      <c r="I4643" s="1">
        <v>2</v>
      </c>
    </row>
    <row r="4644" spans="1:9" ht="15">
      <c r="A4644" s="1" t="s">
        <v>9</v>
      </c>
      <c r="B4644" s="1" t="s">
        <v>2564</v>
      </c>
      <c r="C4644" s="1" t="s">
        <v>2564</v>
      </c>
      <c r="D4644" s="1" t="s">
        <v>2564</v>
      </c>
      <c r="E4644" s="1">
        <v>8</v>
      </c>
      <c r="F4644" s="1">
        <v>24119</v>
      </c>
      <c r="G4644" s="1" t="s">
        <v>2597</v>
      </c>
      <c r="H4644" s="1" t="s">
        <v>12</v>
      </c>
      <c r="I4644" s="1">
        <v>1</v>
      </c>
    </row>
    <row r="4645" spans="1:9" ht="15">
      <c r="A4645" s="1" t="s">
        <v>9</v>
      </c>
      <c r="B4645" s="1" t="s">
        <v>2564</v>
      </c>
      <c r="C4645" s="1" t="s">
        <v>2564</v>
      </c>
      <c r="D4645" s="1" t="s">
        <v>2564</v>
      </c>
      <c r="E4645" s="1">
        <v>8</v>
      </c>
      <c r="F4645" s="1">
        <v>24120</v>
      </c>
      <c r="G4645" s="1" t="s">
        <v>2598</v>
      </c>
      <c r="H4645" s="1" t="s">
        <v>12</v>
      </c>
      <c r="I4645" s="1">
        <v>7</v>
      </c>
    </row>
    <row r="4646" spans="1:9" ht="15">
      <c r="A4646" s="1" t="s">
        <v>9</v>
      </c>
      <c r="B4646" s="1" t="s">
        <v>2564</v>
      </c>
      <c r="C4646" s="1" t="s">
        <v>2564</v>
      </c>
      <c r="D4646" s="1" t="s">
        <v>2564</v>
      </c>
      <c r="E4646" s="1">
        <v>8</v>
      </c>
      <c r="F4646" s="1">
        <v>24156</v>
      </c>
      <c r="G4646" s="1" t="s">
        <v>2599</v>
      </c>
      <c r="H4646" s="1" t="s">
        <v>12</v>
      </c>
      <c r="I4646" s="1">
        <v>1</v>
      </c>
    </row>
    <row r="4647" spans="1:9" ht="15">
      <c r="A4647" s="1" t="s">
        <v>9</v>
      </c>
      <c r="B4647" s="1" t="s">
        <v>2564</v>
      </c>
      <c r="C4647" s="1" t="s">
        <v>2564</v>
      </c>
      <c r="D4647" s="1" t="s">
        <v>2564</v>
      </c>
      <c r="E4647" s="1">
        <v>8</v>
      </c>
      <c r="F4647" s="1">
        <v>24168</v>
      </c>
      <c r="G4647" s="1" t="s">
        <v>2600</v>
      </c>
      <c r="H4647" s="1" t="s">
        <v>14</v>
      </c>
      <c r="I4647" s="1">
        <v>1</v>
      </c>
    </row>
    <row r="4648" spans="1:9" ht="15">
      <c r="A4648" s="1" t="s">
        <v>9</v>
      </c>
      <c r="B4648" s="1" t="s">
        <v>2564</v>
      </c>
      <c r="C4648" s="1" t="s">
        <v>2564</v>
      </c>
      <c r="D4648" s="1" t="s">
        <v>2564</v>
      </c>
      <c r="E4648" s="1">
        <v>8</v>
      </c>
      <c r="F4648" s="1">
        <v>36869</v>
      </c>
      <c r="G4648" s="1" t="s">
        <v>2601</v>
      </c>
      <c r="H4648" s="1" t="s">
        <v>75</v>
      </c>
      <c r="I4648" s="1">
        <v>1</v>
      </c>
    </row>
    <row r="4649" spans="1:9" ht="15">
      <c r="A4649" s="1" t="s">
        <v>9</v>
      </c>
      <c r="B4649" s="1" t="s">
        <v>2564</v>
      </c>
      <c r="C4649" s="1" t="s">
        <v>2564</v>
      </c>
      <c r="D4649" s="1" t="s">
        <v>2564</v>
      </c>
      <c r="E4649" s="1">
        <v>8</v>
      </c>
      <c r="F4649" s="1">
        <v>36869</v>
      </c>
      <c r="G4649" s="1" t="s">
        <v>2601</v>
      </c>
      <c r="H4649" s="1" t="s">
        <v>12</v>
      </c>
      <c r="I4649" s="1">
        <v>12</v>
      </c>
    </row>
    <row r="4650" spans="1:9" ht="15">
      <c r="A4650" s="1" t="s">
        <v>9</v>
      </c>
      <c r="B4650" s="1" t="s">
        <v>2564</v>
      </c>
      <c r="C4650" s="1" t="s">
        <v>2564</v>
      </c>
      <c r="D4650" s="1" t="s">
        <v>2564</v>
      </c>
      <c r="E4650" s="1">
        <v>8</v>
      </c>
      <c r="F4650" s="1">
        <v>37151</v>
      </c>
      <c r="G4650" s="1" t="s">
        <v>2602</v>
      </c>
      <c r="H4650" s="1" t="s">
        <v>134</v>
      </c>
      <c r="I4650" s="1">
        <v>1</v>
      </c>
    </row>
    <row r="4651" spans="1:9" ht="15">
      <c r="A4651" s="1" t="s">
        <v>9</v>
      </c>
      <c r="B4651" s="1" t="s">
        <v>2564</v>
      </c>
      <c r="C4651" s="1" t="s">
        <v>2564</v>
      </c>
      <c r="D4651" s="1" t="s">
        <v>2564</v>
      </c>
      <c r="E4651" s="1">
        <v>8</v>
      </c>
      <c r="F4651" s="1">
        <v>37151</v>
      </c>
      <c r="G4651" s="1" t="s">
        <v>2602</v>
      </c>
      <c r="H4651" s="1" t="s">
        <v>12</v>
      </c>
      <c r="I4651" s="1">
        <v>1</v>
      </c>
    </row>
    <row r="4652" spans="1:9" ht="15">
      <c r="A4652" s="1" t="s">
        <v>9</v>
      </c>
      <c r="B4652" s="1" t="s">
        <v>2564</v>
      </c>
      <c r="C4652" s="1" t="s">
        <v>2564</v>
      </c>
      <c r="D4652" s="1" t="s">
        <v>2564</v>
      </c>
      <c r="E4652" s="1">
        <v>8</v>
      </c>
      <c r="F4652" s="1">
        <v>41531</v>
      </c>
      <c r="G4652" s="1" t="s">
        <v>2603</v>
      </c>
      <c r="H4652" s="1" t="s">
        <v>12</v>
      </c>
      <c r="I4652" s="1">
        <v>1</v>
      </c>
    </row>
    <row r="4653" spans="1:9" ht="15">
      <c r="A4653" s="1" t="s">
        <v>9</v>
      </c>
      <c r="B4653" s="1" t="s">
        <v>2564</v>
      </c>
      <c r="C4653" s="1" t="s">
        <v>2564</v>
      </c>
      <c r="D4653" s="1" t="s">
        <v>2564</v>
      </c>
      <c r="E4653" s="1">
        <v>8</v>
      </c>
      <c r="F4653" s="1">
        <v>42870</v>
      </c>
      <c r="G4653" s="1" t="s">
        <v>2604</v>
      </c>
      <c r="H4653" s="1" t="s">
        <v>12</v>
      </c>
      <c r="I4653" s="1">
        <v>1</v>
      </c>
    </row>
    <row r="4654" spans="1:9" ht="15">
      <c r="A4654" s="1" t="s">
        <v>9</v>
      </c>
      <c r="B4654" s="1" t="s">
        <v>2564</v>
      </c>
      <c r="C4654" s="1" t="s">
        <v>2564</v>
      </c>
      <c r="D4654" s="1" t="s">
        <v>2564</v>
      </c>
      <c r="E4654" s="1">
        <v>8</v>
      </c>
      <c r="F4654" s="1">
        <v>44647</v>
      </c>
      <c r="G4654" s="1" t="s">
        <v>2605</v>
      </c>
      <c r="H4654" s="1" t="s">
        <v>12</v>
      </c>
      <c r="I4654" s="1">
        <v>3</v>
      </c>
    </row>
    <row r="4655" spans="1:9" ht="15">
      <c r="A4655" s="1" t="s">
        <v>9</v>
      </c>
      <c r="B4655" s="1" t="s">
        <v>2564</v>
      </c>
      <c r="C4655" s="1" t="s">
        <v>2564</v>
      </c>
      <c r="D4655" s="1" t="s">
        <v>2564</v>
      </c>
      <c r="E4655" s="1">
        <v>8</v>
      </c>
      <c r="F4655" s="1">
        <v>44660</v>
      </c>
      <c r="G4655" s="1" t="s">
        <v>2606</v>
      </c>
      <c r="H4655" s="1" t="s">
        <v>34</v>
      </c>
      <c r="I4655" s="1">
        <v>1</v>
      </c>
    </row>
    <row r="4656" spans="1:9" ht="15">
      <c r="A4656" s="1" t="s">
        <v>9</v>
      </c>
      <c r="B4656" s="1" t="s">
        <v>2564</v>
      </c>
      <c r="C4656" s="1" t="s">
        <v>2564</v>
      </c>
      <c r="D4656" s="1" t="s">
        <v>2564</v>
      </c>
      <c r="E4656" s="1">
        <v>8</v>
      </c>
      <c r="F4656" s="1">
        <v>44660</v>
      </c>
      <c r="G4656" s="1" t="s">
        <v>2606</v>
      </c>
      <c r="H4656" s="1" t="s">
        <v>12</v>
      </c>
      <c r="I4656" s="1">
        <v>3</v>
      </c>
    </row>
    <row r="4657" spans="1:9" ht="15">
      <c r="A4657" s="1" t="s">
        <v>9</v>
      </c>
      <c r="B4657" s="1" t="s">
        <v>2564</v>
      </c>
      <c r="C4657" s="1" t="s">
        <v>2564</v>
      </c>
      <c r="D4657" s="1" t="s">
        <v>2564</v>
      </c>
      <c r="E4657" s="1">
        <v>8</v>
      </c>
      <c r="F4657" s="1">
        <v>48446</v>
      </c>
      <c r="G4657" s="1" t="s">
        <v>2607</v>
      </c>
      <c r="H4657" s="1" t="s">
        <v>12</v>
      </c>
      <c r="I4657" s="1">
        <v>2</v>
      </c>
    </row>
    <row r="4658" spans="1:9" ht="15">
      <c r="A4658" s="1" t="s">
        <v>9</v>
      </c>
      <c r="B4658" s="1" t="s">
        <v>2564</v>
      </c>
      <c r="C4658" s="1" t="s">
        <v>2564</v>
      </c>
      <c r="D4658" s="1" t="s">
        <v>2564</v>
      </c>
      <c r="E4658" s="1">
        <v>8</v>
      </c>
      <c r="F4658" s="1">
        <v>49612</v>
      </c>
      <c r="G4658" s="1" t="s">
        <v>2608</v>
      </c>
      <c r="H4658" s="1" t="s">
        <v>12</v>
      </c>
      <c r="I4658" s="1">
        <v>1</v>
      </c>
    </row>
    <row r="4659" spans="1:9" ht="15">
      <c r="A4659" s="1" t="s">
        <v>9</v>
      </c>
      <c r="B4659" s="1" t="s">
        <v>2564</v>
      </c>
      <c r="C4659" s="1" t="s">
        <v>2564</v>
      </c>
      <c r="D4659" s="1" t="s">
        <v>2564</v>
      </c>
      <c r="E4659" s="1">
        <v>8</v>
      </c>
      <c r="F4659" s="1">
        <v>350588</v>
      </c>
      <c r="G4659" s="1" t="s">
        <v>2609</v>
      </c>
      <c r="H4659" s="1" t="s">
        <v>12</v>
      </c>
      <c r="I4659" s="1">
        <v>1</v>
      </c>
    </row>
    <row r="4660" spans="1:9" ht="15">
      <c r="A4660" s="1" t="s">
        <v>9</v>
      </c>
      <c r="B4660" s="1" t="s">
        <v>2564</v>
      </c>
      <c r="C4660" s="1" t="s">
        <v>2564</v>
      </c>
      <c r="D4660" s="1" t="s">
        <v>2564</v>
      </c>
      <c r="E4660" s="1">
        <v>8</v>
      </c>
      <c r="F4660" s="1">
        <v>566780</v>
      </c>
      <c r="G4660" s="1" t="s">
        <v>2610</v>
      </c>
      <c r="H4660" s="1" t="s">
        <v>12</v>
      </c>
      <c r="I4660" s="1">
        <v>1</v>
      </c>
    </row>
    <row r="4661" spans="1:9" ht="15">
      <c r="A4661" s="1" t="s">
        <v>9</v>
      </c>
      <c r="B4661" s="1" t="s">
        <v>2564</v>
      </c>
      <c r="C4661" s="1" t="s">
        <v>2564</v>
      </c>
      <c r="D4661" s="1" t="s">
        <v>2564</v>
      </c>
      <c r="E4661" s="1">
        <v>8</v>
      </c>
      <c r="F4661" s="1">
        <v>900072</v>
      </c>
      <c r="G4661" s="1" t="s">
        <v>2611</v>
      </c>
      <c r="H4661" s="1" t="s">
        <v>51</v>
      </c>
      <c r="I4661" s="1">
        <v>1</v>
      </c>
    </row>
    <row r="4662" spans="1:9" ht="15">
      <c r="A4662" s="1" t="s">
        <v>9</v>
      </c>
      <c r="B4662" s="1" t="s">
        <v>2564</v>
      </c>
      <c r="C4662" s="1" t="s">
        <v>2564</v>
      </c>
      <c r="D4662" s="1" t="s">
        <v>2564</v>
      </c>
      <c r="E4662" s="1">
        <v>8</v>
      </c>
      <c r="F4662" s="1">
        <v>900072</v>
      </c>
      <c r="G4662" s="1" t="s">
        <v>2611</v>
      </c>
      <c r="H4662" s="1" t="s">
        <v>937</v>
      </c>
      <c r="I4662" s="1">
        <v>1</v>
      </c>
    </row>
    <row r="4663" spans="1:9" ht="15">
      <c r="A4663" s="1" t="s">
        <v>9</v>
      </c>
      <c r="B4663" s="1" t="s">
        <v>2564</v>
      </c>
      <c r="C4663" s="1" t="s">
        <v>2564</v>
      </c>
      <c r="D4663" s="1" t="s">
        <v>2564</v>
      </c>
      <c r="E4663" s="1">
        <v>8</v>
      </c>
      <c r="F4663" s="1">
        <v>900758</v>
      </c>
      <c r="G4663" s="1" t="s">
        <v>2612</v>
      </c>
      <c r="H4663" s="1" t="s">
        <v>12</v>
      </c>
      <c r="I4663" s="1">
        <v>1</v>
      </c>
    </row>
    <row r="4664" spans="1:9" ht="15">
      <c r="A4664" s="1" t="s">
        <v>9</v>
      </c>
      <c r="B4664" s="1" t="s">
        <v>2564</v>
      </c>
      <c r="C4664" s="1" t="s">
        <v>2564</v>
      </c>
      <c r="D4664" s="1" t="s">
        <v>2564</v>
      </c>
      <c r="E4664" s="1">
        <v>8</v>
      </c>
      <c r="F4664" s="1">
        <v>900761</v>
      </c>
      <c r="G4664" s="1" t="s">
        <v>2613</v>
      </c>
      <c r="H4664" s="1" t="s">
        <v>12</v>
      </c>
      <c r="I4664" s="1">
        <v>1</v>
      </c>
    </row>
    <row r="4665" spans="1:9" ht="15">
      <c r="A4665" s="1" t="s">
        <v>9</v>
      </c>
      <c r="B4665" s="1" t="s">
        <v>2564</v>
      </c>
      <c r="C4665" s="1" t="s">
        <v>2564</v>
      </c>
      <c r="D4665" s="1" t="s">
        <v>2564</v>
      </c>
      <c r="E4665" s="1">
        <v>8</v>
      </c>
      <c r="F4665" s="1">
        <v>903462</v>
      </c>
      <c r="G4665" s="1" t="s">
        <v>2614</v>
      </c>
      <c r="H4665" s="1" t="s">
        <v>34</v>
      </c>
      <c r="I4665" s="1">
        <v>1</v>
      </c>
    </row>
    <row r="4666" spans="1:9" ht="15">
      <c r="A4666" s="1" t="s">
        <v>9</v>
      </c>
      <c r="B4666" s="1" t="s">
        <v>2564</v>
      </c>
      <c r="C4666" s="1" t="s">
        <v>2564</v>
      </c>
      <c r="D4666" s="1" t="s">
        <v>2564</v>
      </c>
      <c r="E4666" s="1">
        <v>8</v>
      </c>
      <c r="F4666" s="1">
        <v>905800</v>
      </c>
      <c r="G4666" s="1" t="s">
        <v>2615</v>
      </c>
      <c r="H4666" s="1" t="s">
        <v>12</v>
      </c>
      <c r="I4666" s="1">
        <v>2</v>
      </c>
    </row>
    <row r="4667" spans="1:9" ht="15">
      <c r="A4667" s="1" t="s">
        <v>9</v>
      </c>
      <c r="B4667" s="1" t="s">
        <v>2564</v>
      </c>
      <c r="C4667" s="1" t="s">
        <v>2564</v>
      </c>
      <c r="D4667" s="1" t="s">
        <v>2564</v>
      </c>
      <c r="E4667" s="1">
        <v>8</v>
      </c>
      <c r="F4667" s="1">
        <v>907881</v>
      </c>
      <c r="G4667" s="1" t="s">
        <v>2616</v>
      </c>
      <c r="H4667" s="1" t="s">
        <v>12</v>
      </c>
      <c r="I4667" s="1">
        <v>3</v>
      </c>
    </row>
    <row r="4668" spans="1:9" ht="15">
      <c r="A4668" s="1" t="s">
        <v>9</v>
      </c>
      <c r="B4668" s="1" t="s">
        <v>2564</v>
      </c>
      <c r="C4668" s="1" t="s">
        <v>2564</v>
      </c>
      <c r="D4668" s="1" t="s">
        <v>2564</v>
      </c>
      <c r="E4668" s="1">
        <v>8</v>
      </c>
      <c r="F4668" s="1">
        <v>909737</v>
      </c>
      <c r="G4668" s="1" t="s">
        <v>2617</v>
      </c>
      <c r="H4668" s="1" t="s">
        <v>12</v>
      </c>
      <c r="I4668" s="1">
        <v>3</v>
      </c>
    </row>
    <row r="4669" spans="1:9" ht="15">
      <c r="A4669" s="1" t="s">
        <v>9</v>
      </c>
      <c r="B4669" s="1" t="s">
        <v>2564</v>
      </c>
      <c r="C4669" s="1" t="s">
        <v>2564</v>
      </c>
      <c r="D4669" s="1" t="s">
        <v>2564</v>
      </c>
      <c r="E4669" s="1">
        <v>8</v>
      </c>
      <c r="F4669" s="1">
        <v>911306</v>
      </c>
      <c r="G4669" s="1" t="s">
        <v>2618</v>
      </c>
      <c r="H4669" s="1" t="s">
        <v>12</v>
      </c>
      <c r="I4669" s="1">
        <v>2</v>
      </c>
    </row>
    <row r="4670" spans="1:9" ht="15">
      <c r="A4670" s="1" t="s">
        <v>9</v>
      </c>
      <c r="B4670" s="1" t="s">
        <v>2564</v>
      </c>
      <c r="C4670" s="1" t="s">
        <v>2564</v>
      </c>
      <c r="D4670" s="1" t="s">
        <v>2564</v>
      </c>
      <c r="E4670" s="1">
        <v>8</v>
      </c>
      <c r="F4670" s="1">
        <v>918155</v>
      </c>
      <c r="G4670" s="1" t="s">
        <v>2619</v>
      </c>
      <c r="H4670" s="1" t="s">
        <v>12</v>
      </c>
      <c r="I4670" s="1">
        <v>4</v>
      </c>
    </row>
    <row r="4671" spans="1:9" ht="15">
      <c r="A4671" s="1" t="s">
        <v>9</v>
      </c>
      <c r="B4671" s="1" t="s">
        <v>2564</v>
      </c>
      <c r="C4671" s="1" t="s">
        <v>2564</v>
      </c>
      <c r="D4671" s="1" t="s">
        <v>2564</v>
      </c>
      <c r="E4671" s="1">
        <v>8</v>
      </c>
      <c r="F4671" s="1">
        <v>925664</v>
      </c>
      <c r="G4671" s="1" t="s">
        <v>2620</v>
      </c>
      <c r="H4671" s="1" t="s">
        <v>12</v>
      </c>
      <c r="I4671" s="1">
        <v>1</v>
      </c>
    </row>
    <row r="4672" spans="1:9" ht="15">
      <c r="A4672" s="1" t="s">
        <v>9</v>
      </c>
      <c r="B4672" s="1" t="s">
        <v>2564</v>
      </c>
      <c r="C4672" s="1" t="s">
        <v>2564</v>
      </c>
      <c r="D4672" s="1" t="s">
        <v>2564</v>
      </c>
      <c r="E4672" s="1">
        <v>8</v>
      </c>
      <c r="F4672" s="1">
        <v>925706</v>
      </c>
      <c r="G4672" s="1" t="s">
        <v>2621</v>
      </c>
      <c r="H4672" s="1" t="s">
        <v>12</v>
      </c>
      <c r="I4672" s="1">
        <v>2</v>
      </c>
    </row>
    <row r="4673" spans="1:9" ht="15">
      <c r="A4673" s="1" t="s">
        <v>9</v>
      </c>
      <c r="B4673" s="1" t="s">
        <v>2564</v>
      </c>
      <c r="C4673" s="1" t="s">
        <v>2564</v>
      </c>
      <c r="D4673" s="1" t="s">
        <v>2564</v>
      </c>
      <c r="E4673" s="1">
        <v>8</v>
      </c>
      <c r="F4673" s="1">
        <v>925718</v>
      </c>
      <c r="G4673" s="1" t="s">
        <v>2622</v>
      </c>
      <c r="H4673" s="1" t="s">
        <v>12</v>
      </c>
      <c r="I4673" s="1">
        <v>1</v>
      </c>
    </row>
    <row r="4674" spans="1:9" ht="15">
      <c r="A4674" s="1" t="s">
        <v>9</v>
      </c>
      <c r="B4674" s="1" t="s">
        <v>2564</v>
      </c>
      <c r="C4674" s="1" t="s">
        <v>2623</v>
      </c>
      <c r="D4674" s="1" t="s">
        <v>2623</v>
      </c>
      <c r="E4674" s="1">
        <v>8</v>
      </c>
      <c r="F4674" s="1">
        <v>24259</v>
      </c>
      <c r="G4674" s="1" t="s">
        <v>2624</v>
      </c>
      <c r="H4674" s="1" t="s">
        <v>167</v>
      </c>
      <c r="I4674" s="1">
        <v>2</v>
      </c>
    </row>
    <row r="4675" spans="1:9" ht="15">
      <c r="A4675" s="1" t="s">
        <v>9</v>
      </c>
      <c r="B4675" s="1" t="s">
        <v>2625</v>
      </c>
      <c r="C4675" s="1" t="s">
        <v>2626</v>
      </c>
      <c r="D4675" s="1" t="s">
        <v>2626</v>
      </c>
      <c r="E4675" s="1">
        <v>8</v>
      </c>
      <c r="F4675" s="1">
        <v>32815</v>
      </c>
      <c r="G4675" s="1" t="s">
        <v>2627</v>
      </c>
      <c r="H4675" s="1" t="s">
        <v>14</v>
      </c>
      <c r="I4675" s="1">
        <v>1</v>
      </c>
    </row>
    <row r="4676" spans="1:9" ht="15">
      <c r="A4676" s="1" t="s">
        <v>9</v>
      </c>
      <c r="B4676" s="1" t="s">
        <v>2625</v>
      </c>
      <c r="C4676" s="1" t="s">
        <v>2628</v>
      </c>
      <c r="D4676" s="1" t="s">
        <v>2628</v>
      </c>
      <c r="E4676" s="1">
        <v>8</v>
      </c>
      <c r="F4676" s="1">
        <v>32244</v>
      </c>
      <c r="G4676" s="1" t="s">
        <v>2629</v>
      </c>
      <c r="H4676" s="1" t="s">
        <v>123</v>
      </c>
      <c r="I4676" s="1">
        <v>1</v>
      </c>
    </row>
    <row r="4677" spans="1:9" ht="15">
      <c r="A4677" s="1" t="s">
        <v>9</v>
      </c>
      <c r="B4677" s="1" t="s">
        <v>2625</v>
      </c>
      <c r="C4677" s="1" t="s">
        <v>2630</v>
      </c>
      <c r="D4677" s="1" t="s">
        <v>2630</v>
      </c>
      <c r="E4677" s="1">
        <v>8</v>
      </c>
      <c r="F4677" s="1">
        <v>32207</v>
      </c>
      <c r="G4677" s="1" t="s">
        <v>2631</v>
      </c>
      <c r="H4677" s="1" t="s">
        <v>123</v>
      </c>
      <c r="I4677" s="1">
        <v>1</v>
      </c>
    </row>
    <row r="4678" spans="1:9" ht="15">
      <c r="A4678" s="1" t="s">
        <v>9</v>
      </c>
      <c r="B4678" s="1" t="s">
        <v>2625</v>
      </c>
      <c r="C4678" s="1" t="s">
        <v>2630</v>
      </c>
      <c r="D4678" s="1" t="s">
        <v>2630</v>
      </c>
      <c r="E4678" s="1">
        <v>8</v>
      </c>
      <c r="F4678" s="1">
        <v>32220</v>
      </c>
      <c r="G4678" s="1" t="s">
        <v>2632</v>
      </c>
      <c r="H4678" s="1" t="s">
        <v>35</v>
      </c>
      <c r="I4678" s="1">
        <v>2</v>
      </c>
    </row>
    <row r="4679" spans="1:9" ht="15">
      <c r="A4679" s="1" t="s">
        <v>9</v>
      </c>
      <c r="B4679" s="1" t="s">
        <v>2625</v>
      </c>
      <c r="C4679" s="1" t="s">
        <v>2630</v>
      </c>
      <c r="D4679" s="1" t="s">
        <v>2630</v>
      </c>
      <c r="E4679" s="1">
        <v>8</v>
      </c>
      <c r="F4679" s="1">
        <v>32232</v>
      </c>
      <c r="G4679" s="1" t="s">
        <v>2633</v>
      </c>
      <c r="H4679" s="1" t="s">
        <v>134</v>
      </c>
      <c r="I4679" s="1">
        <v>1</v>
      </c>
    </row>
    <row r="4680" spans="1:9" ht="15">
      <c r="A4680" s="1" t="s">
        <v>9</v>
      </c>
      <c r="B4680" s="1" t="s">
        <v>2625</v>
      </c>
      <c r="C4680" s="1" t="s">
        <v>2634</v>
      </c>
      <c r="D4680" s="1" t="s">
        <v>2634</v>
      </c>
      <c r="E4680" s="1">
        <v>8</v>
      </c>
      <c r="F4680" s="1">
        <v>32189</v>
      </c>
      <c r="G4680" s="1" t="s">
        <v>2635</v>
      </c>
      <c r="H4680" s="1" t="s">
        <v>14</v>
      </c>
      <c r="I4680" s="1">
        <v>1</v>
      </c>
    </row>
    <row r="4681" spans="1:9" ht="15">
      <c r="A4681" s="1" t="s">
        <v>9</v>
      </c>
      <c r="B4681" s="1" t="s">
        <v>2636</v>
      </c>
      <c r="C4681" s="1" t="s">
        <v>2636</v>
      </c>
      <c r="D4681" s="1" t="s">
        <v>2636</v>
      </c>
      <c r="E4681" s="1">
        <v>6</v>
      </c>
      <c r="F4681" s="1">
        <v>985193</v>
      </c>
      <c r="G4681" s="1" t="s">
        <v>2637</v>
      </c>
      <c r="H4681" s="1" t="s">
        <v>14</v>
      </c>
      <c r="I4681" s="1">
        <v>1</v>
      </c>
    </row>
    <row r="4682" spans="1:9" ht="15">
      <c r="A4682" s="1" t="s">
        <v>9</v>
      </c>
      <c r="B4682" s="1" t="s">
        <v>2636</v>
      </c>
      <c r="C4682" s="1" t="s">
        <v>2636</v>
      </c>
      <c r="D4682" s="1" t="s">
        <v>2636</v>
      </c>
      <c r="E4682" s="1">
        <v>8</v>
      </c>
      <c r="F4682" s="1">
        <v>8035</v>
      </c>
      <c r="G4682" s="1" t="s">
        <v>2638</v>
      </c>
      <c r="H4682" s="1" t="s">
        <v>12</v>
      </c>
      <c r="I4682" s="1">
        <v>1</v>
      </c>
    </row>
    <row r="4683" spans="1:9" ht="15">
      <c r="A4683" s="1" t="s">
        <v>9</v>
      </c>
      <c r="B4683" s="1" t="s">
        <v>2636</v>
      </c>
      <c r="C4683" s="1" t="s">
        <v>2636</v>
      </c>
      <c r="D4683" s="1" t="s">
        <v>2636</v>
      </c>
      <c r="E4683" s="1">
        <v>8</v>
      </c>
      <c r="F4683" s="1">
        <v>8072</v>
      </c>
      <c r="G4683" s="1" t="s">
        <v>2639</v>
      </c>
      <c r="H4683" s="1" t="s">
        <v>34</v>
      </c>
      <c r="I4683" s="1">
        <v>2</v>
      </c>
    </row>
    <row r="4684" spans="1:9" ht="15">
      <c r="A4684" s="1" t="s">
        <v>9</v>
      </c>
      <c r="B4684" s="1" t="s">
        <v>2636</v>
      </c>
      <c r="C4684" s="1" t="s">
        <v>2636</v>
      </c>
      <c r="D4684" s="1" t="s">
        <v>2636</v>
      </c>
      <c r="E4684" s="1">
        <v>8</v>
      </c>
      <c r="F4684" s="1">
        <v>8084</v>
      </c>
      <c r="G4684" s="1" t="s">
        <v>2640</v>
      </c>
      <c r="H4684" s="1" t="s">
        <v>86</v>
      </c>
      <c r="I4684" s="1">
        <v>1</v>
      </c>
    </row>
    <row r="4685" spans="1:9" ht="15">
      <c r="A4685" s="1" t="s">
        <v>9</v>
      </c>
      <c r="B4685" s="1" t="s">
        <v>2636</v>
      </c>
      <c r="C4685" s="1" t="s">
        <v>2636</v>
      </c>
      <c r="D4685" s="1" t="s">
        <v>2636</v>
      </c>
      <c r="E4685" s="1">
        <v>8</v>
      </c>
      <c r="F4685" s="1">
        <v>8084</v>
      </c>
      <c r="G4685" s="1" t="s">
        <v>2640</v>
      </c>
      <c r="H4685" s="1" t="s">
        <v>105</v>
      </c>
      <c r="I4685" s="1">
        <v>2</v>
      </c>
    </row>
    <row r="4686" spans="1:9" ht="15">
      <c r="A4686" s="1" t="s">
        <v>9</v>
      </c>
      <c r="B4686" s="1" t="s">
        <v>2636</v>
      </c>
      <c r="C4686" s="1" t="s">
        <v>2636</v>
      </c>
      <c r="D4686" s="1" t="s">
        <v>2636</v>
      </c>
      <c r="E4686" s="1">
        <v>8</v>
      </c>
      <c r="F4686" s="1">
        <v>8096</v>
      </c>
      <c r="G4686" s="1" t="s">
        <v>2641</v>
      </c>
      <c r="H4686" s="1" t="s">
        <v>86</v>
      </c>
      <c r="I4686" s="1">
        <v>4</v>
      </c>
    </row>
    <row r="4687" spans="1:9" ht="15">
      <c r="A4687" s="1" t="s">
        <v>9</v>
      </c>
      <c r="B4687" s="1" t="s">
        <v>2636</v>
      </c>
      <c r="C4687" s="1" t="s">
        <v>2636</v>
      </c>
      <c r="D4687" s="1" t="s">
        <v>2636</v>
      </c>
      <c r="E4687" s="1">
        <v>8</v>
      </c>
      <c r="F4687" s="1">
        <v>8096</v>
      </c>
      <c r="G4687" s="1" t="s">
        <v>2641</v>
      </c>
      <c r="H4687" s="1" t="s">
        <v>238</v>
      </c>
      <c r="I4687" s="1">
        <v>1</v>
      </c>
    </row>
    <row r="4688" spans="1:9" ht="15">
      <c r="A4688" s="1" t="s">
        <v>9</v>
      </c>
      <c r="B4688" s="1" t="s">
        <v>2636</v>
      </c>
      <c r="C4688" s="1" t="s">
        <v>2636</v>
      </c>
      <c r="D4688" s="1" t="s">
        <v>2636</v>
      </c>
      <c r="E4688" s="1">
        <v>8</v>
      </c>
      <c r="F4688" s="1">
        <v>8102</v>
      </c>
      <c r="G4688" s="1" t="s">
        <v>2642</v>
      </c>
      <c r="H4688" s="1" t="s">
        <v>56</v>
      </c>
      <c r="I4688" s="1">
        <v>1</v>
      </c>
    </row>
    <row r="4689" spans="1:9" ht="15">
      <c r="A4689" s="1" t="s">
        <v>9</v>
      </c>
      <c r="B4689" s="1" t="s">
        <v>2636</v>
      </c>
      <c r="C4689" s="1" t="s">
        <v>2636</v>
      </c>
      <c r="D4689" s="1" t="s">
        <v>2636</v>
      </c>
      <c r="E4689" s="1">
        <v>8</v>
      </c>
      <c r="F4689" s="1">
        <v>8102</v>
      </c>
      <c r="G4689" s="1" t="s">
        <v>2642</v>
      </c>
      <c r="H4689" s="1" t="s">
        <v>75</v>
      </c>
      <c r="I4689" s="1">
        <v>1</v>
      </c>
    </row>
    <row r="4690" spans="1:9" ht="15">
      <c r="A4690" s="1" t="s">
        <v>9</v>
      </c>
      <c r="B4690" s="1" t="s">
        <v>2636</v>
      </c>
      <c r="C4690" s="1" t="s">
        <v>2636</v>
      </c>
      <c r="D4690" s="1" t="s">
        <v>2636</v>
      </c>
      <c r="E4690" s="1">
        <v>8</v>
      </c>
      <c r="F4690" s="1">
        <v>8114</v>
      </c>
      <c r="G4690" s="1" t="s">
        <v>2643</v>
      </c>
      <c r="H4690" s="1" t="s">
        <v>45</v>
      </c>
      <c r="I4690" s="1">
        <v>1</v>
      </c>
    </row>
    <row r="4691" spans="1:9" ht="15">
      <c r="A4691" s="1" t="s">
        <v>9</v>
      </c>
      <c r="B4691" s="1" t="s">
        <v>2636</v>
      </c>
      <c r="C4691" s="1" t="s">
        <v>2636</v>
      </c>
      <c r="D4691" s="1" t="s">
        <v>2636</v>
      </c>
      <c r="E4691" s="1">
        <v>8</v>
      </c>
      <c r="F4691" s="1">
        <v>8114</v>
      </c>
      <c r="G4691" s="1" t="s">
        <v>2643</v>
      </c>
      <c r="H4691" s="1" t="s">
        <v>14</v>
      </c>
      <c r="I4691" s="1">
        <v>1</v>
      </c>
    </row>
    <row r="4692" spans="1:9" ht="15">
      <c r="A4692" s="1" t="s">
        <v>9</v>
      </c>
      <c r="B4692" s="1" t="s">
        <v>2636</v>
      </c>
      <c r="C4692" s="1" t="s">
        <v>2636</v>
      </c>
      <c r="D4692" s="1" t="s">
        <v>2636</v>
      </c>
      <c r="E4692" s="1">
        <v>8</v>
      </c>
      <c r="F4692" s="1">
        <v>8114</v>
      </c>
      <c r="G4692" s="1" t="s">
        <v>2643</v>
      </c>
      <c r="H4692" s="1" t="s">
        <v>12</v>
      </c>
      <c r="I4692" s="1">
        <v>3</v>
      </c>
    </row>
    <row r="4693" spans="1:9" ht="15">
      <c r="A4693" s="1" t="s">
        <v>9</v>
      </c>
      <c r="B4693" s="1" t="s">
        <v>2636</v>
      </c>
      <c r="C4693" s="1" t="s">
        <v>2636</v>
      </c>
      <c r="D4693" s="1" t="s">
        <v>2636</v>
      </c>
      <c r="E4693" s="1">
        <v>8</v>
      </c>
      <c r="F4693" s="1">
        <v>8151</v>
      </c>
      <c r="G4693" s="1" t="s">
        <v>2644</v>
      </c>
      <c r="H4693" s="1" t="s">
        <v>33</v>
      </c>
      <c r="I4693" s="1">
        <v>1</v>
      </c>
    </row>
    <row r="4694" spans="1:9" ht="15">
      <c r="A4694" s="1" t="s">
        <v>9</v>
      </c>
      <c r="B4694" s="1" t="s">
        <v>2636</v>
      </c>
      <c r="C4694" s="1" t="s">
        <v>2636</v>
      </c>
      <c r="D4694" s="1" t="s">
        <v>2636</v>
      </c>
      <c r="E4694" s="1">
        <v>8</v>
      </c>
      <c r="F4694" s="1">
        <v>8151</v>
      </c>
      <c r="G4694" s="1" t="s">
        <v>2644</v>
      </c>
      <c r="H4694" s="1" t="s">
        <v>45</v>
      </c>
      <c r="I4694" s="1">
        <v>1</v>
      </c>
    </row>
    <row r="4695" spans="1:9" ht="15">
      <c r="A4695" s="1" t="s">
        <v>9</v>
      </c>
      <c r="B4695" s="1" t="s">
        <v>2636</v>
      </c>
      <c r="C4695" s="1" t="s">
        <v>2636</v>
      </c>
      <c r="D4695" s="1" t="s">
        <v>2636</v>
      </c>
      <c r="E4695" s="1">
        <v>8</v>
      </c>
      <c r="F4695" s="1">
        <v>8175</v>
      </c>
      <c r="G4695" s="1" t="s">
        <v>2645</v>
      </c>
      <c r="H4695" s="1" t="s">
        <v>14</v>
      </c>
      <c r="I4695" s="1">
        <v>1</v>
      </c>
    </row>
    <row r="4696" spans="1:9" ht="15">
      <c r="A4696" s="1" t="s">
        <v>9</v>
      </c>
      <c r="B4696" s="1" t="s">
        <v>2636</v>
      </c>
      <c r="C4696" s="1" t="s">
        <v>2636</v>
      </c>
      <c r="D4696" s="1" t="s">
        <v>2636</v>
      </c>
      <c r="E4696" s="1">
        <v>8</v>
      </c>
      <c r="F4696" s="1">
        <v>8187</v>
      </c>
      <c r="G4696" s="1" t="s">
        <v>2646</v>
      </c>
      <c r="H4696" s="1" t="s">
        <v>14</v>
      </c>
      <c r="I4696" s="1">
        <v>2</v>
      </c>
    </row>
    <row r="4697" spans="1:9" ht="15">
      <c r="A4697" s="1" t="s">
        <v>9</v>
      </c>
      <c r="B4697" s="1" t="s">
        <v>2636</v>
      </c>
      <c r="C4697" s="1" t="s">
        <v>2636</v>
      </c>
      <c r="D4697" s="1" t="s">
        <v>2636</v>
      </c>
      <c r="E4697" s="1">
        <v>8</v>
      </c>
      <c r="F4697" s="1">
        <v>8199</v>
      </c>
      <c r="G4697" s="1" t="s">
        <v>2647</v>
      </c>
      <c r="H4697" s="1" t="s">
        <v>12</v>
      </c>
      <c r="I4697" s="1">
        <v>1</v>
      </c>
    </row>
    <row r="4698" spans="1:9" ht="15">
      <c r="A4698" s="1" t="s">
        <v>9</v>
      </c>
      <c r="B4698" s="1" t="s">
        <v>2636</v>
      </c>
      <c r="C4698" s="1" t="s">
        <v>2636</v>
      </c>
      <c r="D4698" s="1" t="s">
        <v>2636</v>
      </c>
      <c r="E4698" s="1">
        <v>8</v>
      </c>
      <c r="F4698" s="1">
        <v>8205</v>
      </c>
      <c r="G4698" s="1" t="s">
        <v>2648</v>
      </c>
      <c r="H4698" s="1" t="s">
        <v>12</v>
      </c>
      <c r="I4698" s="1">
        <v>1</v>
      </c>
    </row>
    <row r="4699" spans="1:9" ht="15">
      <c r="A4699" s="1" t="s">
        <v>9</v>
      </c>
      <c r="B4699" s="1" t="s">
        <v>2636</v>
      </c>
      <c r="C4699" s="1" t="s">
        <v>2636</v>
      </c>
      <c r="D4699" s="1" t="s">
        <v>2636</v>
      </c>
      <c r="E4699" s="1">
        <v>8</v>
      </c>
      <c r="F4699" s="1">
        <v>8217</v>
      </c>
      <c r="G4699" s="1" t="s">
        <v>2649</v>
      </c>
      <c r="H4699" s="1" t="s">
        <v>12</v>
      </c>
      <c r="I4699" s="1">
        <v>3</v>
      </c>
    </row>
    <row r="4700" spans="1:9" ht="15">
      <c r="A4700" s="1" t="s">
        <v>9</v>
      </c>
      <c r="B4700" s="1" t="s">
        <v>2636</v>
      </c>
      <c r="C4700" s="1" t="s">
        <v>2636</v>
      </c>
      <c r="D4700" s="1" t="s">
        <v>2636</v>
      </c>
      <c r="E4700" s="1">
        <v>8</v>
      </c>
      <c r="F4700" s="1">
        <v>8266</v>
      </c>
      <c r="G4700" s="1" t="s">
        <v>2650</v>
      </c>
      <c r="H4700" s="1" t="s">
        <v>33</v>
      </c>
      <c r="I4700" s="1">
        <v>1</v>
      </c>
    </row>
    <row r="4701" spans="1:9" ht="15">
      <c r="A4701" s="1" t="s">
        <v>9</v>
      </c>
      <c r="B4701" s="1" t="s">
        <v>2636</v>
      </c>
      <c r="C4701" s="1" t="s">
        <v>2636</v>
      </c>
      <c r="D4701" s="1" t="s">
        <v>2636</v>
      </c>
      <c r="E4701" s="1">
        <v>8</v>
      </c>
      <c r="F4701" s="1">
        <v>8266</v>
      </c>
      <c r="G4701" s="1" t="s">
        <v>2650</v>
      </c>
      <c r="H4701" s="1" t="s">
        <v>34</v>
      </c>
      <c r="I4701" s="1">
        <v>2</v>
      </c>
    </row>
    <row r="4702" spans="1:9" ht="15">
      <c r="A4702" s="1" t="s">
        <v>9</v>
      </c>
      <c r="B4702" s="1" t="s">
        <v>2636</v>
      </c>
      <c r="C4702" s="1" t="s">
        <v>2636</v>
      </c>
      <c r="D4702" s="1" t="s">
        <v>2636</v>
      </c>
      <c r="E4702" s="1">
        <v>8</v>
      </c>
      <c r="F4702" s="1">
        <v>8266</v>
      </c>
      <c r="G4702" s="1" t="s">
        <v>2650</v>
      </c>
      <c r="H4702" s="1" t="s">
        <v>12</v>
      </c>
      <c r="I4702" s="1">
        <v>4</v>
      </c>
    </row>
    <row r="4703" spans="1:9" ht="15">
      <c r="A4703" s="1" t="s">
        <v>9</v>
      </c>
      <c r="B4703" s="1" t="s">
        <v>2636</v>
      </c>
      <c r="C4703" s="1" t="s">
        <v>2636</v>
      </c>
      <c r="D4703" s="1" t="s">
        <v>2636</v>
      </c>
      <c r="E4703" s="1">
        <v>8</v>
      </c>
      <c r="F4703" s="1">
        <v>8291</v>
      </c>
      <c r="G4703" s="1" t="s">
        <v>2651</v>
      </c>
      <c r="H4703" s="1" t="s">
        <v>12</v>
      </c>
      <c r="I4703" s="1">
        <v>1</v>
      </c>
    </row>
    <row r="4704" spans="1:9" ht="15">
      <c r="A4704" s="1" t="s">
        <v>9</v>
      </c>
      <c r="B4704" s="1" t="s">
        <v>2636</v>
      </c>
      <c r="C4704" s="1" t="s">
        <v>2636</v>
      </c>
      <c r="D4704" s="1" t="s">
        <v>2636</v>
      </c>
      <c r="E4704" s="1">
        <v>8</v>
      </c>
      <c r="F4704" s="1">
        <v>8308</v>
      </c>
      <c r="G4704" s="1" t="s">
        <v>2652</v>
      </c>
      <c r="H4704" s="1" t="s">
        <v>123</v>
      </c>
      <c r="I4704" s="1">
        <v>1</v>
      </c>
    </row>
    <row r="4705" spans="1:9" ht="15">
      <c r="A4705" s="1" t="s">
        <v>9</v>
      </c>
      <c r="B4705" s="1" t="s">
        <v>2636</v>
      </c>
      <c r="C4705" s="1" t="s">
        <v>2636</v>
      </c>
      <c r="D4705" s="1" t="s">
        <v>2636</v>
      </c>
      <c r="E4705" s="1">
        <v>8</v>
      </c>
      <c r="F4705" s="1">
        <v>8333</v>
      </c>
      <c r="G4705" s="1" t="s">
        <v>2653</v>
      </c>
      <c r="H4705" s="1" t="s">
        <v>33</v>
      </c>
      <c r="I4705" s="1">
        <v>1</v>
      </c>
    </row>
    <row r="4706" spans="1:9" ht="15">
      <c r="A4706" s="1" t="s">
        <v>9</v>
      </c>
      <c r="B4706" s="1" t="s">
        <v>2636</v>
      </c>
      <c r="C4706" s="1" t="s">
        <v>2636</v>
      </c>
      <c r="D4706" s="1" t="s">
        <v>2636</v>
      </c>
      <c r="E4706" s="1">
        <v>8</v>
      </c>
      <c r="F4706" s="1">
        <v>8333</v>
      </c>
      <c r="G4706" s="1" t="s">
        <v>2653</v>
      </c>
      <c r="H4706" s="1" t="s">
        <v>12</v>
      </c>
      <c r="I4706" s="1">
        <v>1</v>
      </c>
    </row>
    <row r="4707" spans="1:9" ht="15">
      <c r="A4707" s="1" t="s">
        <v>9</v>
      </c>
      <c r="B4707" s="1" t="s">
        <v>2636</v>
      </c>
      <c r="C4707" s="1" t="s">
        <v>2636</v>
      </c>
      <c r="D4707" s="1" t="s">
        <v>2636</v>
      </c>
      <c r="E4707" s="1">
        <v>8</v>
      </c>
      <c r="F4707" s="1">
        <v>8357</v>
      </c>
      <c r="G4707" s="1" t="s">
        <v>2654</v>
      </c>
      <c r="H4707" s="1" t="s">
        <v>33</v>
      </c>
      <c r="I4707" s="1">
        <v>2</v>
      </c>
    </row>
    <row r="4708" spans="1:9" ht="15">
      <c r="A4708" s="1" t="s">
        <v>9</v>
      </c>
      <c r="B4708" s="1" t="s">
        <v>2636</v>
      </c>
      <c r="C4708" s="1" t="s">
        <v>2636</v>
      </c>
      <c r="D4708" s="1" t="s">
        <v>2636</v>
      </c>
      <c r="E4708" s="1">
        <v>8</v>
      </c>
      <c r="F4708" s="1">
        <v>8357</v>
      </c>
      <c r="G4708" s="1" t="s">
        <v>2654</v>
      </c>
      <c r="H4708" s="1" t="s">
        <v>86</v>
      </c>
      <c r="I4708" s="1">
        <v>1</v>
      </c>
    </row>
    <row r="4709" spans="1:9" ht="15">
      <c r="A4709" s="1" t="s">
        <v>9</v>
      </c>
      <c r="B4709" s="1" t="s">
        <v>2636</v>
      </c>
      <c r="C4709" s="1" t="s">
        <v>2636</v>
      </c>
      <c r="D4709" s="1" t="s">
        <v>2636</v>
      </c>
      <c r="E4709" s="1">
        <v>8</v>
      </c>
      <c r="F4709" s="1">
        <v>8357</v>
      </c>
      <c r="G4709" s="1" t="s">
        <v>2654</v>
      </c>
      <c r="H4709" s="1" t="s">
        <v>449</v>
      </c>
      <c r="I4709" s="1">
        <v>4</v>
      </c>
    </row>
    <row r="4710" spans="1:9" ht="15">
      <c r="A4710" s="1" t="s">
        <v>9</v>
      </c>
      <c r="B4710" s="1" t="s">
        <v>2636</v>
      </c>
      <c r="C4710" s="1" t="s">
        <v>2636</v>
      </c>
      <c r="D4710" s="1" t="s">
        <v>2636</v>
      </c>
      <c r="E4710" s="1">
        <v>8</v>
      </c>
      <c r="F4710" s="1">
        <v>8357</v>
      </c>
      <c r="G4710" s="1" t="s">
        <v>2654</v>
      </c>
      <c r="H4710" s="1" t="s">
        <v>14</v>
      </c>
      <c r="I4710" s="1">
        <v>1</v>
      </c>
    </row>
    <row r="4711" spans="1:9" ht="15">
      <c r="A4711" s="1" t="s">
        <v>9</v>
      </c>
      <c r="B4711" s="1" t="s">
        <v>2636</v>
      </c>
      <c r="C4711" s="1" t="s">
        <v>2636</v>
      </c>
      <c r="D4711" s="1" t="s">
        <v>2636</v>
      </c>
      <c r="E4711" s="1">
        <v>8</v>
      </c>
      <c r="F4711" s="1">
        <v>8357</v>
      </c>
      <c r="G4711" s="1" t="s">
        <v>2654</v>
      </c>
      <c r="H4711" s="1" t="s">
        <v>12</v>
      </c>
      <c r="I4711" s="1">
        <v>1</v>
      </c>
    </row>
    <row r="4712" spans="1:9" ht="15">
      <c r="A4712" s="1" t="s">
        <v>9</v>
      </c>
      <c r="B4712" s="1" t="s">
        <v>2636</v>
      </c>
      <c r="C4712" s="1" t="s">
        <v>2636</v>
      </c>
      <c r="D4712" s="1" t="s">
        <v>2636</v>
      </c>
      <c r="E4712" s="1">
        <v>8</v>
      </c>
      <c r="F4712" s="1">
        <v>8369</v>
      </c>
      <c r="G4712" s="1" t="s">
        <v>2655</v>
      </c>
      <c r="H4712" s="1" t="s">
        <v>14</v>
      </c>
      <c r="I4712" s="1">
        <v>2</v>
      </c>
    </row>
    <row r="4713" spans="1:9" ht="15">
      <c r="A4713" s="1" t="s">
        <v>9</v>
      </c>
      <c r="B4713" s="1" t="s">
        <v>2636</v>
      </c>
      <c r="C4713" s="1" t="s">
        <v>2636</v>
      </c>
      <c r="D4713" s="1" t="s">
        <v>2636</v>
      </c>
      <c r="E4713" s="1">
        <v>8</v>
      </c>
      <c r="F4713" s="1">
        <v>8369</v>
      </c>
      <c r="G4713" s="1" t="s">
        <v>2655</v>
      </c>
      <c r="H4713" s="1" t="s">
        <v>12</v>
      </c>
      <c r="I4713" s="1">
        <v>1</v>
      </c>
    </row>
    <row r="4714" spans="1:9" ht="15">
      <c r="A4714" s="1" t="s">
        <v>9</v>
      </c>
      <c r="B4714" s="1" t="s">
        <v>2636</v>
      </c>
      <c r="C4714" s="1" t="s">
        <v>2636</v>
      </c>
      <c r="D4714" s="1" t="s">
        <v>2636</v>
      </c>
      <c r="E4714" s="1">
        <v>8</v>
      </c>
      <c r="F4714" s="1">
        <v>8382</v>
      </c>
      <c r="G4714" s="1" t="s">
        <v>2656</v>
      </c>
      <c r="H4714" s="1" t="s">
        <v>30</v>
      </c>
      <c r="I4714" s="1">
        <v>1</v>
      </c>
    </row>
    <row r="4715" spans="1:9" ht="15">
      <c r="A4715" s="1" t="s">
        <v>9</v>
      </c>
      <c r="B4715" s="1" t="s">
        <v>2636</v>
      </c>
      <c r="C4715" s="1" t="s">
        <v>2636</v>
      </c>
      <c r="D4715" s="1" t="s">
        <v>2636</v>
      </c>
      <c r="E4715" s="1">
        <v>8</v>
      </c>
      <c r="F4715" s="1">
        <v>8424</v>
      </c>
      <c r="G4715" s="1" t="s">
        <v>2657</v>
      </c>
      <c r="H4715" s="1" t="s">
        <v>34</v>
      </c>
      <c r="I4715" s="1">
        <v>3</v>
      </c>
    </row>
    <row r="4716" spans="1:9" ht="15">
      <c r="A4716" s="1" t="s">
        <v>9</v>
      </c>
      <c r="B4716" s="1" t="s">
        <v>2636</v>
      </c>
      <c r="C4716" s="1" t="s">
        <v>2636</v>
      </c>
      <c r="D4716" s="1" t="s">
        <v>2636</v>
      </c>
      <c r="E4716" s="1">
        <v>8</v>
      </c>
      <c r="F4716" s="1">
        <v>8436</v>
      </c>
      <c r="G4716" s="1" t="s">
        <v>2658</v>
      </c>
      <c r="H4716" s="1" t="s">
        <v>12</v>
      </c>
      <c r="I4716" s="1">
        <v>2</v>
      </c>
    </row>
    <row r="4717" spans="1:9" ht="15">
      <c r="A4717" s="1" t="s">
        <v>9</v>
      </c>
      <c r="B4717" s="1" t="s">
        <v>2636</v>
      </c>
      <c r="C4717" s="1" t="s">
        <v>2636</v>
      </c>
      <c r="D4717" s="1" t="s">
        <v>2636</v>
      </c>
      <c r="E4717" s="1">
        <v>8</v>
      </c>
      <c r="F4717" s="1">
        <v>8448</v>
      </c>
      <c r="G4717" s="1" t="s">
        <v>2659</v>
      </c>
      <c r="H4717" s="1" t="s">
        <v>123</v>
      </c>
      <c r="I4717" s="1">
        <v>1</v>
      </c>
    </row>
    <row r="4718" spans="1:9" ht="15">
      <c r="A4718" s="1" t="s">
        <v>9</v>
      </c>
      <c r="B4718" s="1" t="s">
        <v>2636</v>
      </c>
      <c r="C4718" s="1" t="s">
        <v>2636</v>
      </c>
      <c r="D4718" s="1" t="s">
        <v>2636</v>
      </c>
      <c r="E4718" s="1">
        <v>8</v>
      </c>
      <c r="F4718" s="1">
        <v>8448</v>
      </c>
      <c r="G4718" s="1" t="s">
        <v>2659</v>
      </c>
      <c r="H4718" s="1" t="s">
        <v>12</v>
      </c>
      <c r="I4718" s="1">
        <v>3</v>
      </c>
    </row>
    <row r="4719" spans="1:9" ht="15">
      <c r="A4719" s="1" t="s">
        <v>9</v>
      </c>
      <c r="B4719" s="1" t="s">
        <v>2636</v>
      </c>
      <c r="C4719" s="1" t="s">
        <v>2636</v>
      </c>
      <c r="D4719" s="1" t="s">
        <v>2636</v>
      </c>
      <c r="E4719" s="1">
        <v>8</v>
      </c>
      <c r="F4719" s="1">
        <v>8459</v>
      </c>
      <c r="G4719" s="1" t="s">
        <v>2660</v>
      </c>
      <c r="H4719" s="1" t="s">
        <v>12</v>
      </c>
      <c r="I4719" s="1">
        <v>5</v>
      </c>
    </row>
    <row r="4720" spans="1:9" ht="15">
      <c r="A4720" s="1" t="s">
        <v>9</v>
      </c>
      <c r="B4720" s="1" t="s">
        <v>2636</v>
      </c>
      <c r="C4720" s="1" t="s">
        <v>2636</v>
      </c>
      <c r="D4720" s="1" t="s">
        <v>2636</v>
      </c>
      <c r="E4720" s="1">
        <v>8</v>
      </c>
      <c r="F4720" s="1">
        <v>8461</v>
      </c>
      <c r="G4720" s="1" t="s">
        <v>2661</v>
      </c>
      <c r="H4720" s="1" t="s">
        <v>14</v>
      </c>
      <c r="I4720" s="1">
        <v>1</v>
      </c>
    </row>
    <row r="4721" spans="1:9" ht="15">
      <c r="A4721" s="1" t="s">
        <v>9</v>
      </c>
      <c r="B4721" s="1" t="s">
        <v>2636</v>
      </c>
      <c r="C4721" s="1" t="s">
        <v>2636</v>
      </c>
      <c r="D4721" s="1" t="s">
        <v>2636</v>
      </c>
      <c r="E4721" s="1">
        <v>8</v>
      </c>
      <c r="F4721" s="1">
        <v>8473</v>
      </c>
      <c r="G4721" s="1" t="s">
        <v>2662</v>
      </c>
      <c r="H4721" s="1" t="s">
        <v>75</v>
      </c>
      <c r="I4721" s="1">
        <v>1</v>
      </c>
    </row>
    <row r="4722" spans="1:9" ht="15">
      <c r="A4722" s="1" t="s">
        <v>9</v>
      </c>
      <c r="B4722" s="1" t="s">
        <v>2636</v>
      </c>
      <c r="C4722" s="1" t="s">
        <v>2636</v>
      </c>
      <c r="D4722" s="1" t="s">
        <v>2636</v>
      </c>
      <c r="E4722" s="1">
        <v>8</v>
      </c>
      <c r="F4722" s="1">
        <v>8473</v>
      </c>
      <c r="G4722" s="1" t="s">
        <v>2662</v>
      </c>
      <c r="H4722" s="1" t="s">
        <v>34</v>
      </c>
      <c r="I4722" s="1">
        <v>1</v>
      </c>
    </row>
    <row r="4723" spans="1:9" ht="15">
      <c r="A4723" s="1" t="s">
        <v>9</v>
      </c>
      <c r="B4723" s="1" t="s">
        <v>2636</v>
      </c>
      <c r="C4723" s="1" t="s">
        <v>2636</v>
      </c>
      <c r="D4723" s="1" t="s">
        <v>2636</v>
      </c>
      <c r="E4723" s="1">
        <v>8</v>
      </c>
      <c r="F4723" s="1">
        <v>8473</v>
      </c>
      <c r="G4723" s="1" t="s">
        <v>2662</v>
      </c>
      <c r="H4723" s="1" t="s">
        <v>12</v>
      </c>
      <c r="I4723" s="1">
        <v>6</v>
      </c>
    </row>
    <row r="4724" spans="1:9" ht="15">
      <c r="A4724" s="1" t="s">
        <v>9</v>
      </c>
      <c r="B4724" s="1" t="s">
        <v>2636</v>
      </c>
      <c r="C4724" s="1" t="s">
        <v>2636</v>
      </c>
      <c r="D4724" s="1" t="s">
        <v>2636</v>
      </c>
      <c r="E4724" s="1">
        <v>8</v>
      </c>
      <c r="F4724" s="1">
        <v>8497</v>
      </c>
      <c r="G4724" s="1" t="s">
        <v>2663</v>
      </c>
      <c r="H4724" s="1" t="s">
        <v>12</v>
      </c>
      <c r="I4724" s="1">
        <v>3</v>
      </c>
    </row>
    <row r="4725" spans="1:9" ht="15">
      <c r="A4725" s="1" t="s">
        <v>9</v>
      </c>
      <c r="B4725" s="1" t="s">
        <v>2636</v>
      </c>
      <c r="C4725" s="1" t="s">
        <v>2636</v>
      </c>
      <c r="D4725" s="1" t="s">
        <v>2636</v>
      </c>
      <c r="E4725" s="1">
        <v>8</v>
      </c>
      <c r="F4725" s="1">
        <v>8540</v>
      </c>
      <c r="G4725" s="1" t="s">
        <v>2664</v>
      </c>
      <c r="H4725" s="1" t="s">
        <v>33</v>
      </c>
      <c r="I4725" s="1">
        <v>1</v>
      </c>
    </row>
    <row r="4726" spans="1:9" ht="15">
      <c r="A4726" s="1" t="s">
        <v>9</v>
      </c>
      <c r="B4726" s="1" t="s">
        <v>2636</v>
      </c>
      <c r="C4726" s="1" t="s">
        <v>2636</v>
      </c>
      <c r="D4726" s="1" t="s">
        <v>2636</v>
      </c>
      <c r="E4726" s="1">
        <v>8</v>
      </c>
      <c r="F4726" s="1">
        <v>8540</v>
      </c>
      <c r="G4726" s="1" t="s">
        <v>2664</v>
      </c>
      <c r="H4726" s="1" t="s">
        <v>14</v>
      </c>
      <c r="I4726" s="1">
        <v>1</v>
      </c>
    </row>
    <row r="4727" spans="1:9" ht="15">
      <c r="A4727" s="1" t="s">
        <v>9</v>
      </c>
      <c r="B4727" s="1" t="s">
        <v>2636</v>
      </c>
      <c r="C4727" s="1" t="s">
        <v>2636</v>
      </c>
      <c r="D4727" s="1" t="s">
        <v>2636</v>
      </c>
      <c r="E4727" s="1">
        <v>8</v>
      </c>
      <c r="F4727" s="1">
        <v>8564</v>
      </c>
      <c r="G4727" s="1" t="s">
        <v>2665</v>
      </c>
      <c r="H4727" s="1" t="s">
        <v>33</v>
      </c>
      <c r="I4727" s="1">
        <v>1</v>
      </c>
    </row>
    <row r="4728" spans="1:9" ht="15">
      <c r="A4728" s="1" t="s">
        <v>9</v>
      </c>
      <c r="B4728" s="1" t="s">
        <v>2636</v>
      </c>
      <c r="C4728" s="1" t="s">
        <v>2636</v>
      </c>
      <c r="D4728" s="1" t="s">
        <v>2636</v>
      </c>
      <c r="E4728" s="1">
        <v>8</v>
      </c>
      <c r="F4728" s="1">
        <v>8564</v>
      </c>
      <c r="G4728" s="1" t="s">
        <v>2665</v>
      </c>
      <c r="H4728" s="1" t="s">
        <v>14</v>
      </c>
      <c r="I4728" s="1">
        <v>1</v>
      </c>
    </row>
    <row r="4729" spans="1:9" ht="15">
      <c r="A4729" s="1" t="s">
        <v>9</v>
      </c>
      <c r="B4729" s="1" t="s">
        <v>2636</v>
      </c>
      <c r="C4729" s="1" t="s">
        <v>2636</v>
      </c>
      <c r="D4729" s="1" t="s">
        <v>2636</v>
      </c>
      <c r="E4729" s="1">
        <v>8</v>
      </c>
      <c r="F4729" s="1">
        <v>8576</v>
      </c>
      <c r="G4729" s="1" t="s">
        <v>2666</v>
      </c>
      <c r="H4729" s="1" t="s">
        <v>34</v>
      </c>
      <c r="I4729" s="1">
        <v>5</v>
      </c>
    </row>
    <row r="4730" spans="1:9" ht="15">
      <c r="A4730" s="1" t="s">
        <v>9</v>
      </c>
      <c r="B4730" s="1" t="s">
        <v>2636</v>
      </c>
      <c r="C4730" s="1" t="s">
        <v>2636</v>
      </c>
      <c r="D4730" s="1" t="s">
        <v>2636</v>
      </c>
      <c r="E4730" s="1">
        <v>8</v>
      </c>
      <c r="F4730" s="1">
        <v>8606</v>
      </c>
      <c r="G4730" s="1" t="s">
        <v>2667</v>
      </c>
      <c r="H4730" s="1" t="s">
        <v>33</v>
      </c>
      <c r="I4730" s="1">
        <v>3</v>
      </c>
    </row>
    <row r="4731" spans="1:9" ht="15">
      <c r="A4731" s="1" t="s">
        <v>9</v>
      </c>
      <c r="B4731" s="1" t="s">
        <v>2636</v>
      </c>
      <c r="C4731" s="1" t="s">
        <v>2636</v>
      </c>
      <c r="D4731" s="1" t="s">
        <v>2636</v>
      </c>
      <c r="E4731" s="1">
        <v>8</v>
      </c>
      <c r="F4731" s="1">
        <v>8606</v>
      </c>
      <c r="G4731" s="1" t="s">
        <v>2667</v>
      </c>
      <c r="H4731" s="1" t="s">
        <v>45</v>
      </c>
      <c r="I4731" s="1">
        <v>1</v>
      </c>
    </row>
    <row r="4732" spans="1:9" ht="15">
      <c r="A4732" s="1" t="s">
        <v>9</v>
      </c>
      <c r="B4732" s="1" t="s">
        <v>2636</v>
      </c>
      <c r="C4732" s="1" t="s">
        <v>2636</v>
      </c>
      <c r="D4732" s="1" t="s">
        <v>2636</v>
      </c>
      <c r="E4732" s="1">
        <v>8</v>
      </c>
      <c r="F4732" s="1">
        <v>8606</v>
      </c>
      <c r="G4732" s="1" t="s">
        <v>2667</v>
      </c>
      <c r="H4732" s="1" t="s">
        <v>123</v>
      </c>
      <c r="I4732" s="1">
        <v>1</v>
      </c>
    </row>
    <row r="4733" spans="1:9" ht="15">
      <c r="A4733" s="1" t="s">
        <v>9</v>
      </c>
      <c r="B4733" s="1" t="s">
        <v>2636</v>
      </c>
      <c r="C4733" s="1" t="s">
        <v>2636</v>
      </c>
      <c r="D4733" s="1" t="s">
        <v>2636</v>
      </c>
      <c r="E4733" s="1">
        <v>8</v>
      </c>
      <c r="F4733" s="1">
        <v>8618</v>
      </c>
      <c r="G4733" s="1" t="s">
        <v>2668</v>
      </c>
      <c r="H4733" s="1" t="s">
        <v>14</v>
      </c>
      <c r="I4733" s="1">
        <v>1</v>
      </c>
    </row>
    <row r="4734" spans="1:9" ht="15">
      <c r="A4734" s="1" t="s">
        <v>9</v>
      </c>
      <c r="B4734" s="1" t="s">
        <v>2636</v>
      </c>
      <c r="C4734" s="1" t="s">
        <v>2636</v>
      </c>
      <c r="D4734" s="1" t="s">
        <v>2636</v>
      </c>
      <c r="E4734" s="1">
        <v>8</v>
      </c>
      <c r="F4734" s="1">
        <v>8624</v>
      </c>
      <c r="G4734" s="1" t="s">
        <v>2669</v>
      </c>
      <c r="H4734" s="1" t="s">
        <v>123</v>
      </c>
      <c r="I4734" s="1">
        <v>1</v>
      </c>
    </row>
    <row r="4735" spans="1:9" ht="15">
      <c r="A4735" s="1" t="s">
        <v>9</v>
      </c>
      <c r="B4735" s="1" t="s">
        <v>2636</v>
      </c>
      <c r="C4735" s="1" t="s">
        <v>2636</v>
      </c>
      <c r="D4735" s="1" t="s">
        <v>2636</v>
      </c>
      <c r="E4735" s="1">
        <v>8</v>
      </c>
      <c r="F4735" s="1">
        <v>8643</v>
      </c>
      <c r="G4735" s="1" t="s">
        <v>2670</v>
      </c>
      <c r="H4735" s="1" t="s">
        <v>12</v>
      </c>
      <c r="I4735" s="1">
        <v>1</v>
      </c>
    </row>
    <row r="4736" spans="1:9" ht="15">
      <c r="A4736" s="1" t="s">
        <v>9</v>
      </c>
      <c r="B4736" s="1" t="s">
        <v>2636</v>
      </c>
      <c r="C4736" s="1" t="s">
        <v>2636</v>
      </c>
      <c r="D4736" s="1" t="s">
        <v>2636</v>
      </c>
      <c r="E4736" s="1">
        <v>8</v>
      </c>
      <c r="F4736" s="1">
        <v>8667</v>
      </c>
      <c r="G4736" s="1" t="s">
        <v>2671</v>
      </c>
      <c r="H4736" s="1" t="s">
        <v>86</v>
      </c>
      <c r="I4736" s="1">
        <v>1</v>
      </c>
    </row>
    <row r="4737" spans="1:9" ht="15">
      <c r="A4737" s="1" t="s">
        <v>9</v>
      </c>
      <c r="B4737" s="1" t="s">
        <v>2636</v>
      </c>
      <c r="C4737" s="1" t="s">
        <v>2636</v>
      </c>
      <c r="D4737" s="1" t="s">
        <v>2636</v>
      </c>
      <c r="E4737" s="1">
        <v>8</v>
      </c>
      <c r="F4737" s="1">
        <v>8667</v>
      </c>
      <c r="G4737" s="1" t="s">
        <v>2671</v>
      </c>
      <c r="H4737" s="1" t="s">
        <v>34</v>
      </c>
      <c r="I4737" s="1">
        <v>1</v>
      </c>
    </row>
    <row r="4738" spans="1:9" ht="15">
      <c r="A4738" s="1" t="s">
        <v>9</v>
      </c>
      <c r="B4738" s="1" t="s">
        <v>2636</v>
      </c>
      <c r="C4738" s="1" t="s">
        <v>2636</v>
      </c>
      <c r="D4738" s="1" t="s">
        <v>2636</v>
      </c>
      <c r="E4738" s="1">
        <v>8</v>
      </c>
      <c r="F4738" s="1">
        <v>8667</v>
      </c>
      <c r="G4738" s="1" t="s">
        <v>2671</v>
      </c>
      <c r="H4738" s="1" t="s">
        <v>430</v>
      </c>
      <c r="I4738" s="1">
        <v>2</v>
      </c>
    </row>
    <row r="4739" spans="1:9" ht="15">
      <c r="A4739" s="1" t="s">
        <v>9</v>
      </c>
      <c r="B4739" s="1" t="s">
        <v>2636</v>
      </c>
      <c r="C4739" s="1" t="s">
        <v>2636</v>
      </c>
      <c r="D4739" s="1" t="s">
        <v>2636</v>
      </c>
      <c r="E4739" s="1">
        <v>8</v>
      </c>
      <c r="F4739" s="1">
        <v>8667</v>
      </c>
      <c r="G4739" s="1" t="s">
        <v>2671</v>
      </c>
      <c r="H4739" s="1" t="s">
        <v>12</v>
      </c>
      <c r="I4739" s="1">
        <v>3</v>
      </c>
    </row>
    <row r="4740" spans="1:9" ht="15">
      <c r="A4740" s="1" t="s">
        <v>9</v>
      </c>
      <c r="B4740" s="1" t="s">
        <v>2636</v>
      </c>
      <c r="C4740" s="1" t="s">
        <v>2636</v>
      </c>
      <c r="D4740" s="1" t="s">
        <v>2636</v>
      </c>
      <c r="E4740" s="1">
        <v>8</v>
      </c>
      <c r="F4740" s="1">
        <v>8734</v>
      </c>
      <c r="G4740" s="1" t="s">
        <v>2672</v>
      </c>
      <c r="H4740" s="1" t="s">
        <v>12</v>
      </c>
      <c r="I4740" s="1">
        <v>2</v>
      </c>
    </row>
    <row r="4741" spans="1:9" ht="15">
      <c r="A4741" s="1" t="s">
        <v>9</v>
      </c>
      <c r="B4741" s="1" t="s">
        <v>2636</v>
      </c>
      <c r="C4741" s="1" t="s">
        <v>2636</v>
      </c>
      <c r="D4741" s="1" t="s">
        <v>2636</v>
      </c>
      <c r="E4741" s="1">
        <v>8</v>
      </c>
      <c r="F4741" s="1">
        <v>8746</v>
      </c>
      <c r="G4741" s="1" t="s">
        <v>2673</v>
      </c>
      <c r="H4741" s="1" t="s">
        <v>86</v>
      </c>
      <c r="I4741" s="1">
        <v>1</v>
      </c>
    </row>
    <row r="4742" spans="1:9" ht="15">
      <c r="A4742" s="1" t="s">
        <v>9</v>
      </c>
      <c r="B4742" s="1" t="s">
        <v>2636</v>
      </c>
      <c r="C4742" s="1" t="s">
        <v>2636</v>
      </c>
      <c r="D4742" s="1" t="s">
        <v>2636</v>
      </c>
      <c r="E4742" s="1">
        <v>8</v>
      </c>
      <c r="F4742" s="1">
        <v>8746</v>
      </c>
      <c r="G4742" s="1" t="s">
        <v>2673</v>
      </c>
      <c r="H4742" s="1" t="s">
        <v>34</v>
      </c>
      <c r="I4742" s="1">
        <v>4</v>
      </c>
    </row>
    <row r="4743" spans="1:9" ht="15">
      <c r="A4743" s="1" t="s">
        <v>9</v>
      </c>
      <c r="B4743" s="1" t="s">
        <v>2636</v>
      </c>
      <c r="C4743" s="1" t="s">
        <v>2636</v>
      </c>
      <c r="D4743" s="1" t="s">
        <v>2636</v>
      </c>
      <c r="E4743" s="1">
        <v>8</v>
      </c>
      <c r="F4743" s="1">
        <v>8746</v>
      </c>
      <c r="G4743" s="1" t="s">
        <v>2673</v>
      </c>
      <c r="H4743" s="1" t="s">
        <v>14</v>
      </c>
      <c r="I4743" s="1">
        <v>1</v>
      </c>
    </row>
    <row r="4744" spans="1:9" ht="15">
      <c r="A4744" s="1" t="s">
        <v>9</v>
      </c>
      <c r="B4744" s="1" t="s">
        <v>2636</v>
      </c>
      <c r="C4744" s="1" t="s">
        <v>2636</v>
      </c>
      <c r="D4744" s="1" t="s">
        <v>2636</v>
      </c>
      <c r="E4744" s="1">
        <v>8</v>
      </c>
      <c r="F4744" s="1">
        <v>36213</v>
      </c>
      <c r="G4744" s="1" t="s">
        <v>2674</v>
      </c>
      <c r="H4744" s="1" t="s">
        <v>12</v>
      </c>
      <c r="I4744" s="1">
        <v>2</v>
      </c>
    </row>
    <row r="4745" spans="1:9" ht="15">
      <c r="A4745" s="1" t="s">
        <v>9</v>
      </c>
      <c r="B4745" s="1" t="s">
        <v>2636</v>
      </c>
      <c r="C4745" s="1" t="s">
        <v>2636</v>
      </c>
      <c r="D4745" s="1" t="s">
        <v>2636</v>
      </c>
      <c r="E4745" s="1">
        <v>8</v>
      </c>
      <c r="F4745" s="1">
        <v>37266</v>
      </c>
      <c r="G4745" s="1" t="s">
        <v>2675</v>
      </c>
      <c r="H4745" s="1" t="s">
        <v>12</v>
      </c>
      <c r="I4745" s="1">
        <v>8</v>
      </c>
    </row>
    <row r="4746" spans="1:9" ht="15">
      <c r="A4746" s="1" t="s">
        <v>9</v>
      </c>
      <c r="B4746" s="1" t="s">
        <v>2636</v>
      </c>
      <c r="C4746" s="1" t="s">
        <v>2636</v>
      </c>
      <c r="D4746" s="1" t="s">
        <v>2636</v>
      </c>
      <c r="E4746" s="1">
        <v>8</v>
      </c>
      <c r="F4746" s="1">
        <v>286217</v>
      </c>
      <c r="G4746" s="1" t="s">
        <v>2676</v>
      </c>
      <c r="H4746" s="1" t="s">
        <v>33</v>
      </c>
      <c r="I4746" s="1">
        <v>2</v>
      </c>
    </row>
    <row r="4747" spans="1:9" ht="15">
      <c r="A4747" s="1" t="s">
        <v>9</v>
      </c>
      <c r="B4747" s="1" t="s">
        <v>2636</v>
      </c>
      <c r="C4747" s="1" t="s">
        <v>2636</v>
      </c>
      <c r="D4747" s="1" t="s">
        <v>2636</v>
      </c>
      <c r="E4747" s="1">
        <v>8</v>
      </c>
      <c r="F4747" s="1">
        <v>902007</v>
      </c>
      <c r="G4747" s="1" t="s">
        <v>2677</v>
      </c>
      <c r="H4747" s="1" t="s">
        <v>14</v>
      </c>
      <c r="I4747" s="1">
        <v>1</v>
      </c>
    </row>
    <row r="4748" spans="1:9" ht="15">
      <c r="A4748" s="1" t="s">
        <v>9</v>
      </c>
      <c r="B4748" s="1" t="s">
        <v>2636</v>
      </c>
      <c r="C4748" s="1" t="s">
        <v>2636</v>
      </c>
      <c r="D4748" s="1" t="s">
        <v>2636</v>
      </c>
      <c r="E4748" s="1">
        <v>8</v>
      </c>
      <c r="F4748" s="1">
        <v>907170</v>
      </c>
      <c r="G4748" s="1" t="s">
        <v>2678</v>
      </c>
      <c r="H4748" s="1" t="s">
        <v>86</v>
      </c>
      <c r="I4748" s="1">
        <v>1</v>
      </c>
    </row>
    <row r="4749" spans="1:9" ht="15">
      <c r="A4749" s="1" t="s">
        <v>9</v>
      </c>
      <c r="B4749" s="1" t="s">
        <v>2636</v>
      </c>
      <c r="C4749" s="1" t="s">
        <v>2636</v>
      </c>
      <c r="D4749" s="1" t="s">
        <v>2636</v>
      </c>
      <c r="E4749" s="1">
        <v>8</v>
      </c>
      <c r="F4749" s="1">
        <v>916985</v>
      </c>
      <c r="G4749" s="1" t="s">
        <v>2679</v>
      </c>
      <c r="H4749" s="1" t="s">
        <v>12</v>
      </c>
      <c r="I4749" s="1">
        <v>6</v>
      </c>
    </row>
    <row r="4750" spans="1:9" ht="15">
      <c r="A4750" s="1" t="s">
        <v>9</v>
      </c>
      <c r="B4750" s="1" t="s">
        <v>2636</v>
      </c>
      <c r="C4750" s="1" t="s">
        <v>2636</v>
      </c>
      <c r="D4750" s="1" t="s">
        <v>2636</v>
      </c>
      <c r="E4750" s="1">
        <v>8</v>
      </c>
      <c r="F4750" s="1">
        <v>921361</v>
      </c>
      <c r="G4750" s="1" t="s">
        <v>2680</v>
      </c>
      <c r="H4750" s="1" t="s">
        <v>34</v>
      </c>
      <c r="I4750" s="1">
        <v>1</v>
      </c>
    </row>
    <row r="4751" spans="1:9" ht="15">
      <c r="A4751" s="1" t="s">
        <v>9</v>
      </c>
      <c r="B4751" s="1" t="s">
        <v>2636</v>
      </c>
      <c r="C4751" s="1" t="s">
        <v>2636</v>
      </c>
      <c r="D4751" s="1" t="s">
        <v>2636</v>
      </c>
      <c r="E4751" s="1">
        <v>8</v>
      </c>
      <c r="F4751" s="1">
        <v>921361</v>
      </c>
      <c r="G4751" s="1" t="s">
        <v>2680</v>
      </c>
      <c r="H4751" s="1" t="s">
        <v>12</v>
      </c>
      <c r="I4751" s="1">
        <v>2</v>
      </c>
    </row>
    <row r="4752" spans="1:9" ht="15">
      <c r="A4752" s="1" t="s">
        <v>9</v>
      </c>
      <c r="B4752" s="1" t="s">
        <v>2636</v>
      </c>
      <c r="C4752" s="1" t="s">
        <v>2636</v>
      </c>
      <c r="D4752" s="1" t="s">
        <v>2636</v>
      </c>
      <c r="E4752" s="1">
        <v>8</v>
      </c>
      <c r="F4752" s="1">
        <v>923370</v>
      </c>
      <c r="G4752" s="1" t="s">
        <v>2681</v>
      </c>
      <c r="H4752" s="1" t="s">
        <v>14</v>
      </c>
      <c r="I4752" s="1">
        <v>1</v>
      </c>
    </row>
    <row r="4753" spans="1:9" ht="15">
      <c r="A4753" s="1" t="s">
        <v>9</v>
      </c>
      <c r="B4753" s="1" t="s">
        <v>2636</v>
      </c>
      <c r="C4753" s="1" t="s">
        <v>2636</v>
      </c>
      <c r="D4753" s="1" t="s">
        <v>2636</v>
      </c>
      <c r="E4753" s="1">
        <v>8</v>
      </c>
      <c r="F4753" s="1">
        <v>925639</v>
      </c>
      <c r="G4753" s="1" t="s">
        <v>2682</v>
      </c>
      <c r="H4753" s="1" t="s">
        <v>33</v>
      </c>
      <c r="I4753" s="1">
        <v>1</v>
      </c>
    </row>
    <row r="4754" spans="1:9" ht="15">
      <c r="A4754" s="1" t="s">
        <v>9</v>
      </c>
      <c r="B4754" s="1" t="s">
        <v>2636</v>
      </c>
      <c r="C4754" s="1" t="s">
        <v>2636</v>
      </c>
      <c r="D4754" s="1" t="s">
        <v>2636</v>
      </c>
      <c r="E4754" s="1">
        <v>8</v>
      </c>
      <c r="F4754" s="1">
        <v>925639</v>
      </c>
      <c r="G4754" s="1" t="s">
        <v>2682</v>
      </c>
      <c r="H4754" s="1" t="s">
        <v>45</v>
      </c>
      <c r="I4754" s="1">
        <v>3</v>
      </c>
    </row>
    <row r="4755" spans="1:9" ht="15">
      <c r="A4755" s="1" t="s">
        <v>9</v>
      </c>
      <c r="B4755" s="1" t="s">
        <v>2636</v>
      </c>
      <c r="C4755" s="1" t="s">
        <v>2636</v>
      </c>
      <c r="D4755" s="1" t="s">
        <v>2636</v>
      </c>
      <c r="E4755" s="1">
        <v>8</v>
      </c>
      <c r="F4755" s="1">
        <v>925639</v>
      </c>
      <c r="G4755" s="1" t="s">
        <v>2682</v>
      </c>
      <c r="H4755" s="1" t="s">
        <v>123</v>
      </c>
      <c r="I4755" s="1">
        <v>1</v>
      </c>
    </row>
    <row r="4756" spans="1:9" ht="15">
      <c r="A4756" s="1" t="s">
        <v>9</v>
      </c>
      <c r="B4756" s="1" t="s">
        <v>2636</v>
      </c>
      <c r="C4756" s="1" t="s">
        <v>2636</v>
      </c>
      <c r="D4756" s="1" t="s">
        <v>2636</v>
      </c>
      <c r="E4756" s="1">
        <v>8</v>
      </c>
      <c r="F4756" s="1">
        <v>925640</v>
      </c>
      <c r="G4756" s="1" t="s">
        <v>2683</v>
      </c>
      <c r="H4756" s="1" t="s">
        <v>34</v>
      </c>
      <c r="I4756" s="1">
        <v>2</v>
      </c>
    </row>
    <row r="4757" spans="1:9" ht="15">
      <c r="A4757" s="1" t="s">
        <v>9</v>
      </c>
      <c r="B4757" s="1" t="s">
        <v>2636</v>
      </c>
      <c r="C4757" s="1" t="s">
        <v>2636</v>
      </c>
      <c r="D4757" s="1" t="s">
        <v>2636</v>
      </c>
      <c r="E4757" s="1">
        <v>8</v>
      </c>
      <c r="F4757" s="1">
        <v>925640</v>
      </c>
      <c r="G4757" s="1" t="s">
        <v>2683</v>
      </c>
      <c r="H4757" s="1" t="s">
        <v>12</v>
      </c>
      <c r="I4757" s="1">
        <v>3</v>
      </c>
    </row>
    <row r="4758" spans="1:9" ht="15">
      <c r="A4758" s="1" t="s">
        <v>9</v>
      </c>
      <c r="B4758" s="1" t="s">
        <v>2684</v>
      </c>
      <c r="C4758" s="1" t="s">
        <v>2685</v>
      </c>
      <c r="D4758" s="1" t="s">
        <v>2685</v>
      </c>
      <c r="E4758" s="1">
        <v>8</v>
      </c>
      <c r="F4758" s="1">
        <v>11605</v>
      </c>
      <c r="G4758" s="1" t="s">
        <v>2686</v>
      </c>
      <c r="H4758" s="1" t="s">
        <v>14</v>
      </c>
      <c r="I4758" s="1">
        <v>1</v>
      </c>
    </row>
    <row r="4759" spans="1:9" ht="15">
      <c r="A4759" s="1" t="s">
        <v>9</v>
      </c>
      <c r="B4759" s="1" t="s">
        <v>2684</v>
      </c>
      <c r="C4759" s="1" t="s">
        <v>2685</v>
      </c>
      <c r="D4759" s="1" t="s">
        <v>2685</v>
      </c>
      <c r="E4759" s="1">
        <v>8</v>
      </c>
      <c r="F4759" s="1">
        <v>909798</v>
      </c>
      <c r="G4759" s="1" t="s">
        <v>2687</v>
      </c>
      <c r="H4759" s="1" t="s">
        <v>14</v>
      </c>
      <c r="I4759" s="1">
        <v>1</v>
      </c>
    </row>
    <row r="4760" spans="1:9" ht="15">
      <c r="A4760" s="1" t="s">
        <v>9</v>
      </c>
      <c r="B4760" s="1" t="s">
        <v>2684</v>
      </c>
      <c r="C4760" s="1" t="s">
        <v>2685</v>
      </c>
      <c r="D4760" s="1" t="s">
        <v>2685</v>
      </c>
      <c r="E4760" s="1">
        <v>8</v>
      </c>
      <c r="F4760" s="1">
        <v>921749</v>
      </c>
      <c r="G4760" s="1" t="s">
        <v>2688</v>
      </c>
      <c r="H4760" s="1" t="s">
        <v>12</v>
      </c>
      <c r="I4760" s="1">
        <v>3</v>
      </c>
    </row>
    <row r="4761" spans="1:9" ht="15">
      <c r="A4761" s="1" t="s">
        <v>9</v>
      </c>
      <c r="B4761" s="1" t="s">
        <v>2684</v>
      </c>
      <c r="C4761" s="1" t="s">
        <v>2689</v>
      </c>
      <c r="D4761" s="1" t="s">
        <v>2689</v>
      </c>
      <c r="E4761" s="1">
        <v>3</v>
      </c>
      <c r="F4761" s="1">
        <v>482473</v>
      </c>
      <c r="G4761" s="1" t="s">
        <v>2690</v>
      </c>
      <c r="H4761" s="1" t="s">
        <v>86</v>
      </c>
      <c r="I4761" s="1">
        <v>1</v>
      </c>
    </row>
    <row r="4762" spans="1:9" ht="15">
      <c r="A4762" s="1" t="s">
        <v>9</v>
      </c>
      <c r="B4762" s="1" t="s">
        <v>2684</v>
      </c>
      <c r="C4762" s="1" t="s">
        <v>2689</v>
      </c>
      <c r="D4762" s="1" t="s">
        <v>2689</v>
      </c>
      <c r="E4762" s="1">
        <v>3</v>
      </c>
      <c r="F4762" s="1">
        <v>482473</v>
      </c>
      <c r="G4762" s="1" t="s">
        <v>2690</v>
      </c>
      <c r="H4762" s="1" t="s">
        <v>34</v>
      </c>
      <c r="I4762" s="1">
        <v>1</v>
      </c>
    </row>
    <row r="4763" spans="1:9" ht="15">
      <c r="A4763" s="1" t="s">
        <v>9</v>
      </c>
      <c r="B4763" s="1" t="s">
        <v>2684</v>
      </c>
      <c r="C4763" s="1" t="s">
        <v>2689</v>
      </c>
      <c r="D4763" s="1" t="s">
        <v>2689</v>
      </c>
      <c r="E4763" s="1">
        <v>3</v>
      </c>
      <c r="F4763" s="1">
        <v>482473</v>
      </c>
      <c r="G4763" s="1" t="s">
        <v>2690</v>
      </c>
      <c r="H4763" s="1" t="s">
        <v>14</v>
      </c>
      <c r="I4763" s="1">
        <v>1</v>
      </c>
    </row>
    <row r="4764" spans="1:9" ht="15">
      <c r="A4764" s="1" t="s">
        <v>9</v>
      </c>
      <c r="B4764" s="1" t="s">
        <v>2684</v>
      </c>
      <c r="C4764" s="1" t="s">
        <v>2689</v>
      </c>
      <c r="D4764" s="1" t="s">
        <v>2689</v>
      </c>
      <c r="E4764" s="1">
        <v>8</v>
      </c>
      <c r="F4764" s="1">
        <v>11526</v>
      </c>
      <c r="G4764" s="1" t="s">
        <v>2691</v>
      </c>
      <c r="H4764" s="1" t="s">
        <v>12</v>
      </c>
      <c r="I4764" s="1">
        <v>3</v>
      </c>
    </row>
    <row r="4765" spans="1:9" ht="15">
      <c r="A4765" s="1" t="s">
        <v>9</v>
      </c>
      <c r="B4765" s="1" t="s">
        <v>2684</v>
      </c>
      <c r="C4765" s="1" t="s">
        <v>2689</v>
      </c>
      <c r="D4765" s="1" t="s">
        <v>2689</v>
      </c>
      <c r="E4765" s="1">
        <v>8</v>
      </c>
      <c r="F4765" s="1">
        <v>11548</v>
      </c>
      <c r="G4765" s="1" t="s">
        <v>2692</v>
      </c>
      <c r="H4765" s="1" t="s">
        <v>86</v>
      </c>
      <c r="I4765" s="1">
        <v>1</v>
      </c>
    </row>
    <row r="4766" spans="1:9" ht="15">
      <c r="A4766" s="1" t="s">
        <v>9</v>
      </c>
      <c r="B4766" s="1" t="s">
        <v>2684</v>
      </c>
      <c r="C4766" s="1" t="s">
        <v>2689</v>
      </c>
      <c r="D4766" s="1" t="s">
        <v>2689</v>
      </c>
      <c r="E4766" s="1">
        <v>8</v>
      </c>
      <c r="F4766" s="1">
        <v>11587</v>
      </c>
      <c r="G4766" s="1" t="s">
        <v>2693</v>
      </c>
      <c r="H4766" s="1" t="s">
        <v>147</v>
      </c>
      <c r="I4766" s="1">
        <v>1</v>
      </c>
    </row>
    <row r="4767" spans="1:9" ht="15">
      <c r="A4767" s="1" t="s">
        <v>9</v>
      </c>
      <c r="B4767" s="1" t="s">
        <v>2684</v>
      </c>
      <c r="C4767" s="1" t="s">
        <v>2689</v>
      </c>
      <c r="D4767" s="1" t="s">
        <v>2689</v>
      </c>
      <c r="E4767" s="1">
        <v>8</v>
      </c>
      <c r="F4767" s="1">
        <v>11587</v>
      </c>
      <c r="G4767" s="1" t="s">
        <v>2693</v>
      </c>
      <c r="H4767" s="1" t="s">
        <v>123</v>
      </c>
      <c r="I4767" s="1">
        <v>1</v>
      </c>
    </row>
    <row r="4768" spans="1:9" ht="15">
      <c r="A4768" s="1" t="s">
        <v>9</v>
      </c>
      <c r="B4768" s="1" t="s">
        <v>2684</v>
      </c>
      <c r="C4768" s="1" t="s">
        <v>2689</v>
      </c>
      <c r="D4768" s="1" t="s">
        <v>2689</v>
      </c>
      <c r="E4768" s="1">
        <v>8</v>
      </c>
      <c r="F4768" s="1">
        <v>38775</v>
      </c>
      <c r="G4768" s="1" t="s">
        <v>2694</v>
      </c>
      <c r="H4768" s="1" t="s">
        <v>35</v>
      </c>
      <c r="I4768" s="1">
        <v>1</v>
      </c>
    </row>
    <row r="4769" spans="1:9" ht="15">
      <c r="A4769" s="1" t="s">
        <v>9</v>
      </c>
      <c r="B4769" s="1" t="s">
        <v>2684</v>
      </c>
      <c r="C4769" s="1" t="s">
        <v>2689</v>
      </c>
      <c r="D4769" s="1" t="s">
        <v>2689</v>
      </c>
      <c r="E4769" s="1">
        <v>8</v>
      </c>
      <c r="F4769" s="1">
        <v>38775</v>
      </c>
      <c r="G4769" s="1" t="s">
        <v>2694</v>
      </c>
      <c r="H4769" s="1" t="s">
        <v>123</v>
      </c>
      <c r="I4769" s="1">
        <v>1</v>
      </c>
    </row>
    <row r="4770" spans="1:9" ht="15">
      <c r="A4770" s="1" t="s">
        <v>9</v>
      </c>
      <c r="B4770" s="1" t="s">
        <v>2684</v>
      </c>
      <c r="C4770" s="1" t="s">
        <v>2689</v>
      </c>
      <c r="D4770" s="1" t="s">
        <v>2689</v>
      </c>
      <c r="E4770" s="1">
        <v>8</v>
      </c>
      <c r="F4770" s="1">
        <v>42122</v>
      </c>
      <c r="G4770" s="1" t="s">
        <v>2695</v>
      </c>
      <c r="H4770" s="1" t="s">
        <v>34</v>
      </c>
      <c r="I4770" s="1">
        <v>1</v>
      </c>
    </row>
    <row r="4771" spans="1:9" ht="15">
      <c r="A4771" s="1" t="s">
        <v>9</v>
      </c>
      <c r="B4771" s="1" t="s">
        <v>2684</v>
      </c>
      <c r="C4771" s="1" t="s">
        <v>2689</v>
      </c>
      <c r="D4771" s="1" t="s">
        <v>2689</v>
      </c>
      <c r="E4771" s="1">
        <v>8</v>
      </c>
      <c r="F4771" s="1">
        <v>42122</v>
      </c>
      <c r="G4771" s="1" t="s">
        <v>2695</v>
      </c>
      <c r="H4771" s="1" t="s">
        <v>222</v>
      </c>
      <c r="I4771" s="1">
        <v>1</v>
      </c>
    </row>
    <row r="4772" spans="1:9" ht="15">
      <c r="A4772" s="1" t="s">
        <v>9</v>
      </c>
      <c r="B4772" s="1" t="s">
        <v>2684</v>
      </c>
      <c r="C4772" s="1" t="s">
        <v>2689</v>
      </c>
      <c r="D4772" s="1" t="s">
        <v>2689</v>
      </c>
      <c r="E4772" s="1">
        <v>8</v>
      </c>
      <c r="F4772" s="1">
        <v>43345</v>
      </c>
      <c r="G4772" s="1" t="s">
        <v>2696</v>
      </c>
      <c r="H4772" s="1" t="s">
        <v>12</v>
      </c>
      <c r="I4772" s="1">
        <v>1</v>
      </c>
    </row>
    <row r="4773" spans="1:9" ht="15">
      <c r="A4773" s="1" t="s">
        <v>9</v>
      </c>
      <c r="B4773" s="1" t="s">
        <v>2684</v>
      </c>
      <c r="C4773" s="1" t="s">
        <v>2689</v>
      </c>
      <c r="D4773" s="1" t="s">
        <v>2689</v>
      </c>
      <c r="E4773" s="1">
        <v>8</v>
      </c>
      <c r="F4773" s="1">
        <v>903073</v>
      </c>
      <c r="G4773" s="1" t="s">
        <v>2697</v>
      </c>
      <c r="H4773" s="1" t="s">
        <v>12</v>
      </c>
      <c r="I4773" s="1">
        <v>1</v>
      </c>
    </row>
    <row r="4774" spans="1:9" ht="15">
      <c r="A4774" s="1" t="s">
        <v>9</v>
      </c>
      <c r="B4774" s="1" t="s">
        <v>2684</v>
      </c>
      <c r="C4774" s="1" t="s">
        <v>2684</v>
      </c>
      <c r="D4774" s="1" t="s">
        <v>2684</v>
      </c>
      <c r="E4774" s="1">
        <v>3</v>
      </c>
      <c r="F4774" s="1">
        <v>980080</v>
      </c>
      <c r="G4774" s="1" t="s">
        <v>2698</v>
      </c>
      <c r="H4774" s="1" t="s">
        <v>2699</v>
      </c>
      <c r="I4774" s="1">
        <v>1</v>
      </c>
    </row>
    <row r="4775" spans="1:9" ht="15">
      <c r="A4775" s="1" t="s">
        <v>9</v>
      </c>
      <c r="B4775" s="1" t="s">
        <v>2684</v>
      </c>
      <c r="C4775" s="1" t="s">
        <v>2684</v>
      </c>
      <c r="D4775" s="1" t="s">
        <v>2684</v>
      </c>
      <c r="E4775" s="1">
        <v>3</v>
      </c>
      <c r="F4775" s="1">
        <v>980080</v>
      </c>
      <c r="G4775" s="1" t="s">
        <v>2698</v>
      </c>
      <c r="H4775" s="1" t="s">
        <v>86</v>
      </c>
      <c r="I4775" s="1">
        <v>1</v>
      </c>
    </row>
    <row r="4776" spans="1:9" ht="15">
      <c r="A4776" s="1" t="s">
        <v>9</v>
      </c>
      <c r="B4776" s="1" t="s">
        <v>2684</v>
      </c>
      <c r="C4776" s="1" t="s">
        <v>2684</v>
      </c>
      <c r="D4776" s="1" t="s">
        <v>2684</v>
      </c>
      <c r="E4776" s="1">
        <v>3</v>
      </c>
      <c r="F4776" s="1">
        <v>980080</v>
      </c>
      <c r="G4776" s="1" t="s">
        <v>2698</v>
      </c>
      <c r="H4776" s="1" t="s">
        <v>34</v>
      </c>
      <c r="I4776" s="1">
        <v>1</v>
      </c>
    </row>
    <row r="4777" spans="1:9" ht="15">
      <c r="A4777" s="1" t="s">
        <v>9</v>
      </c>
      <c r="B4777" s="1" t="s">
        <v>2684</v>
      </c>
      <c r="C4777" s="1" t="s">
        <v>2684</v>
      </c>
      <c r="D4777" s="1" t="s">
        <v>2684</v>
      </c>
      <c r="E4777" s="1">
        <v>3</v>
      </c>
      <c r="F4777" s="1">
        <v>980080</v>
      </c>
      <c r="G4777" s="1" t="s">
        <v>2698</v>
      </c>
      <c r="H4777" s="1" t="s">
        <v>220</v>
      </c>
      <c r="I4777" s="1">
        <v>1</v>
      </c>
    </row>
    <row r="4778" spans="1:9" ht="15">
      <c r="A4778" s="1" t="s">
        <v>9</v>
      </c>
      <c r="B4778" s="1" t="s">
        <v>2684</v>
      </c>
      <c r="C4778" s="1" t="s">
        <v>2684</v>
      </c>
      <c r="D4778" s="1" t="s">
        <v>2684</v>
      </c>
      <c r="E4778" s="1">
        <v>3</v>
      </c>
      <c r="F4778" s="1">
        <v>980080</v>
      </c>
      <c r="G4778" s="1" t="s">
        <v>2698</v>
      </c>
      <c r="H4778" s="1" t="s">
        <v>222</v>
      </c>
      <c r="I4778" s="1">
        <v>1</v>
      </c>
    </row>
    <row r="4779" spans="1:9" ht="15">
      <c r="A4779" s="1" t="s">
        <v>9</v>
      </c>
      <c r="B4779" s="1" t="s">
        <v>2684</v>
      </c>
      <c r="C4779" s="1" t="s">
        <v>2684</v>
      </c>
      <c r="D4779" s="1" t="s">
        <v>2684</v>
      </c>
      <c r="E4779" s="1">
        <v>3</v>
      </c>
      <c r="F4779" s="1">
        <v>980080</v>
      </c>
      <c r="G4779" s="1" t="s">
        <v>2698</v>
      </c>
      <c r="H4779" s="1" t="s">
        <v>105</v>
      </c>
      <c r="I4779" s="1">
        <v>1</v>
      </c>
    </row>
    <row r="4780" spans="1:9" ht="15">
      <c r="A4780" s="1" t="s">
        <v>9</v>
      </c>
      <c r="B4780" s="1" t="s">
        <v>2684</v>
      </c>
      <c r="C4780" s="1" t="s">
        <v>2684</v>
      </c>
      <c r="D4780" s="1" t="s">
        <v>2684</v>
      </c>
      <c r="E4780" s="1">
        <v>6</v>
      </c>
      <c r="F4780" s="1">
        <v>985594</v>
      </c>
      <c r="G4780" s="1" t="s">
        <v>2700</v>
      </c>
      <c r="H4780" s="1" t="s">
        <v>33</v>
      </c>
      <c r="I4780" s="1">
        <v>1</v>
      </c>
    </row>
    <row r="4781" spans="1:9" ht="15">
      <c r="A4781" s="1" t="s">
        <v>9</v>
      </c>
      <c r="B4781" s="1" t="s">
        <v>2684</v>
      </c>
      <c r="C4781" s="1" t="s">
        <v>2684</v>
      </c>
      <c r="D4781" s="1" t="s">
        <v>2684</v>
      </c>
      <c r="E4781" s="1">
        <v>8</v>
      </c>
      <c r="F4781" s="1">
        <v>11708</v>
      </c>
      <c r="G4781" s="1" t="s">
        <v>2701</v>
      </c>
      <c r="H4781" s="1" t="s">
        <v>12</v>
      </c>
      <c r="I4781" s="1">
        <v>1</v>
      </c>
    </row>
    <row r="4782" spans="1:9" ht="15">
      <c r="A4782" s="1" t="s">
        <v>9</v>
      </c>
      <c r="B4782" s="1" t="s">
        <v>2684</v>
      </c>
      <c r="C4782" s="1" t="s">
        <v>2684</v>
      </c>
      <c r="D4782" s="1" t="s">
        <v>2684</v>
      </c>
      <c r="E4782" s="1">
        <v>8</v>
      </c>
      <c r="F4782" s="1">
        <v>11721</v>
      </c>
      <c r="G4782" s="1" t="s">
        <v>2702</v>
      </c>
      <c r="H4782" s="1" t="s">
        <v>83</v>
      </c>
      <c r="I4782" s="1">
        <v>1</v>
      </c>
    </row>
    <row r="4783" spans="1:9" ht="15">
      <c r="A4783" s="1" t="s">
        <v>9</v>
      </c>
      <c r="B4783" s="1" t="s">
        <v>2684</v>
      </c>
      <c r="C4783" s="1" t="s">
        <v>2684</v>
      </c>
      <c r="D4783" s="1" t="s">
        <v>2684</v>
      </c>
      <c r="E4783" s="1">
        <v>8</v>
      </c>
      <c r="F4783" s="1">
        <v>11721</v>
      </c>
      <c r="G4783" s="1" t="s">
        <v>2702</v>
      </c>
      <c r="H4783" s="1" t="s">
        <v>123</v>
      </c>
      <c r="I4783" s="1">
        <v>1</v>
      </c>
    </row>
    <row r="4784" spans="1:9" ht="15">
      <c r="A4784" s="1" t="s">
        <v>9</v>
      </c>
      <c r="B4784" s="1" t="s">
        <v>2684</v>
      </c>
      <c r="C4784" s="1" t="s">
        <v>2684</v>
      </c>
      <c r="D4784" s="1" t="s">
        <v>2684</v>
      </c>
      <c r="E4784" s="1">
        <v>8</v>
      </c>
      <c r="F4784" s="1">
        <v>11757</v>
      </c>
      <c r="G4784" s="1" t="s">
        <v>2703</v>
      </c>
      <c r="H4784" s="1" t="s">
        <v>83</v>
      </c>
      <c r="I4784" s="1">
        <v>1</v>
      </c>
    </row>
    <row r="4785" spans="1:9" ht="15">
      <c r="A4785" s="1" t="s">
        <v>9</v>
      </c>
      <c r="B4785" s="1" t="s">
        <v>2684</v>
      </c>
      <c r="C4785" s="1" t="s">
        <v>2684</v>
      </c>
      <c r="D4785" s="1" t="s">
        <v>2684</v>
      </c>
      <c r="E4785" s="1">
        <v>8</v>
      </c>
      <c r="F4785" s="1">
        <v>11782</v>
      </c>
      <c r="G4785" s="1" t="s">
        <v>2704</v>
      </c>
      <c r="H4785" s="1" t="s">
        <v>45</v>
      </c>
      <c r="I4785" s="1">
        <v>1</v>
      </c>
    </row>
    <row r="4786" spans="1:9" ht="15">
      <c r="A4786" s="1" t="s">
        <v>9</v>
      </c>
      <c r="B4786" s="1" t="s">
        <v>2684</v>
      </c>
      <c r="C4786" s="1" t="s">
        <v>2684</v>
      </c>
      <c r="D4786" s="1" t="s">
        <v>2684</v>
      </c>
      <c r="E4786" s="1">
        <v>8</v>
      </c>
      <c r="F4786" s="1">
        <v>11794</v>
      </c>
      <c r="G4786" s="1" t="s">
        <v>2705</v>
      </c>
      <c r="H4786" s="1" t="s">
        <v>45</v>
      </c>
      <c r="I4786" s="1">
        <v>1</v>
      </c>
    </row>
    <row r="4787" spans="1:9" ht="15">
      <c r="A4787" s="1" t="s">
        <v>9</v>
      </c>
      <c r="B4787" s="1" t="s">
        <v>2684</v>
      </c>
      <c r="C4787" s="1" t="s">
        <v>2684</v>
      </c>
      <c r="D4787" s="1" t="s">
        <v>2684</v>
      </c>
      <c r="E4787" s="1">
        <v>8</v>
      </c>
      <c r="F4787" s="1">
        <v>11812</v>
      </c>
      <c r="G4787" s="1" t="s">
        <v>2706</v>
      </c>
      <c r="H4787" s="1" t="s">
        <v>12</v>
      </c>
      <c r="I4787" s="1">
        <v>3</v>
      </c>
    </row>
    <row r="4788" spans="1:9" ht="15">
      <c r="A4788" s="1" t="s">
        <v>9</v>
      </c>
      <c r="B4788" s="1" t="s">
        <v>2684</v>
      </c>
      <c r="C4788" s="1" t="s">
        <v>2684</v>
      </c>
      <c r="D4788" s="1" t="s">
        <v>2684</v>
      </c>
      <c r="E4788" s="1">
        <v>8</v>
      </c>
      <c r="F4788" s="1">
        <v>11824</v>
      </c>
      <c r="G4788" s="1" t="s">
        <v>2707</v>
      </c>
      <c r="H4788" s="1" t="s">
        <v>33</v>
      </c>
      <c r="I4788" s="1">
        <v>1</v>
      </c>
    </row>
    <row r="4789" spans="1:9" ht="15">
      <c r="A4789" s="1" t="s">
        <v>9</v>
      </c>
      <c r="B4789" s="1" t="s">
        <v>2684</v>
      </c>
      <c r="C4789" s="1" t="s">
        <v>2684</v>
      </c>
      <c r="D4789" s="1" t="s">
        <v>2684</v>
      </c>
      <c r="E4789" s="1">
        <v>8</v>
      </c>
      <c r="F4789" s="1">
        <v>11824</v>
      </c>
      <c r="G4789" s="1" t="s">
        <v>2707</v>
      </c>
      <c r="H4789" s="1" t="s">
        <v>34</v>
      </c>
      <c r="I4789" s="1">
        <v>1</v>
      </c>
    </row>
    <row r="4790" spans="1:9" ht="15">
      <c r="A4790" s="1" t="s">
        <v>9</v>
      </c>
      <c r="B4790" s="1" t="s">
        <v>2684</v>
      </c>
      <c r="C4790" s="1" t="s">
        <v>2684</v>
      </c>
      <c r="D4790" s="1" t="s">
        <v>2684</v>
      </c>
      <c r="E4790" s="1">
        <v>8</v>
      </c>
      <c r="F4790" s="1">
        <v>11824</v>
      </c>
      <c r="G4790" s="1" t="s">
        <v>2707</v>
      </c>
      <c r="H4790" s="1" t="s">
        <v>12</v>
      </c>
      <c r="I4790" s="1">
        <v>2</v>
      </c>
    </row>
    <row r="4791" spans="1:9" ht="15">
      <c r="A4791" s="1" t="s">
        <v>9</v>
      </c>
      <c r="B4791" s="1" t="s">
        <v>2684</v>
      </c>
      <c r="C4791" s="1" t="s">
        <v>2684</v>
      </c>
      <c r="D4791" s="1" t="s">
        <v>2684</v>
      </c>
      <c r="E4791" s="1">
        <v>8</v>
      </c>
      <c r="F4791" s="1">
        <v>11836</v>
      </c>
      <c r="G4791" s="1" t="s">
        <v>2708</v>
      </c>
      <c r="H4791" s="1" t="s">
        <v>220</v>
      </c>
      <c r="I4791" s="1">
        <v>1</v>
      </c>
    </row>
    <row r="4792" spans="1:9" ht="15">
      <c r="A4792" s="1" t="s">
        <v>9</v>
      </c>
      <c r="B4792" s="1" t="s">
        <v>2684</v>
      </c>
      <c r="C4792" s="1" t="s">
        <v>2684</v>
      </c>
      <c r="D4792" s="1" t="s">
        <v>2684</v>
      </c>
      <c r="E4792" s="1">
        <v>8</v>
      </c>
      <c r="F4792" s="1">
        <v>11836</v>
      </c>
      <c r="G4792" s="1" t="s">
        <v>2708</v>
      </c>
      <c r="H4792" s="1" t="s">
        <v>35</v>
      </c>
      <c r="I4792" s="1">
        <v>1</v>
      </c>
    </row>
    <row r="4793" spans="1:9" ht="15">
      <c r="A4793" s="1" t="s">
        <v>9</v>
      </c>
      <c r="B4793" s="1" t="s">
        <v>2684</v>
      </c>
      <c r="C4793" s="1" t="s">
        <v>2684</v>
      </c>
      <c r="D4793" s="1" t="s">
        <v>2684</v>
      </c>
      <c r="E4793" s="1">
        <v>8</v>
      </c>
      <c r="F4793" s="1">
        <v>11897</v>
      </c>
      <c r="G4793" s="1" t="s">
        <v>2709</v>
      </c>
      <c r="H4793" s="1" t="s">
        <v>220</v>
      </c>
      <c r="I4793" s="1">
        <v>1</v>
      </c>
    </row>
    <row r="4794" spans="1:9" ht="15">
      <c r="A4794" s="1" t="s">
        <v>9</v>
      </c>
      <c r="B4794" s="1" t="s">
        <v>2684</v>
      </c>
      <c r="C4794" s="1" t="s">
        <v>2684</v>
      </c>
      <c r="D4794" s="1" t="s">
        <v>2684</v>
      </c>
      <c r="E4794" s="1">
        <v>8</v>
      </c>
      <c r="F4794" s="1">
        <v>11903</v>
      </c>
      <c r="G4794" s="1" t="s">
        <v>2710</v>
      </c>
      <c r="H4794" s="1" t="s">
        <v>34</v>
      </c>
      <c r="I4794" s="1">
        <v>3</v>
      </c>
    </row>
    <row r="4795" spans="1:9" ht="15">
      <c r="A4795" s="1" t="s">
        <v>9</v>
      </c>
      <c r="B4795" s="1" t="s">
        <v>2684</v>
      </c>
      <c r="C4795" s="1" t="s">
        <v>2684</v>
      </c>
      <c r="D4795" s="1" t="s">
        <v>2684</v>
      </c>
      <c r="E4795" s="1">
        <v>8</v>
      </c>
      <c r="F4795" s="1">
        <v>11927</v>
      </c>
      <c r="G4795" s="1" t="s">
        <v>2711</v>
      </c>
      <c r="H4795" s="1" t="s">
        <v>221</v>
      </c>
      <c r="I4795" s="1">
        <v>1</v>
      </c>
    </row>
    <row r="4796" spans="1:9" ht="15">
      <c r="A4796" s="1" t="s">
        <v>9</v>
      </c>
      <c r="B4796" s="1" t="s">
        <v>2684</v>
      </c>
      <c r="C4796" s="1" t="s">
        <v>2684</v>
      </c>
      <c r="D4796" s="1" t="s">
        <v>2684</v>
      </c>
      <c r="E4796" s="1">
        <v>8</v>
      </c>
      <c r="F4796" s="1">
        <v>11940</v>
      </c>
      <c r="G4796" s="1" t="s">
        <v>2712</v>
      </c>
      <c r="H4796" s="1" t="s">
        <v>147</v>
      </c>
      <c r="I4796" s="1">
        <v>1</v>
      </c>
    </row>
    <row r="4797" spans="1:9" ht="15">
      <c r="A4797" s="1" t="s">
        <v>9</v>
      </c>
      <c r="B4797" s="1" t="s">
        <v>2684</v>
      </c>
      <c r="C4797" s="1" t="s">
        <v>2684</v>
      </c>
      <c r="D4797" s="1" t="s">
        <v>2684</v>
      </c>
      <c r="E4797" s="1">
        <v>8</v>
      </c>
      <c r="F4797" s="1">
        <v>38805</v>
      </c>
      <c r="G4797" s="1" t="s">
        <v>2713</v>
      </c>
      <c r="H4797" s="1" t="s">
        <v>12</v>
      </c>
      <c r="I4797" s="1">
        <v>3</v>
      </c>
    </row>
    <row r="4798" spans="1:9" ht="15">
      <c r="A4798" s="1" t="s">
        <v>9</v>
      </c>
      <c r="B4798" s="1" t="s">
        <v>2684</v>
      </c>
      <c r="C4798" s="1" t="s">
        <v>2684</v>
      </c>
      <c r="D4798" s="1" t="s">
        <v>2684</v>
      </c>
      <c r="E4798" s="1">
        <v>8</v>
      </c>
      <c r="F4798" s="1">
        <v>46164</v>
      </c>
      <c r="G4798" s="1" t="s">
        <v>2714</v>
      </c>
      <c r="H4798" s="1" t="s">
        <v>33</v>
      </c>
      <c r="I4798" s="1">
        <v>2</v>
      </c>
    </row>
    <row r="4799" spans="1:9" ht="15">
      <c r="A4799" s="1" t="s">
        <v>9</v>
      </c>
      <c r="B4799" s="1" t="s">
        <v>2684</v>
      </c>
      <c r="C4799" s="1" t="s">
        <v>2684</v>
      </c>
      <c r="D4799" s="1" t="s">
        <v>2684</v>
      </c>
      <c r="E4799" s="1">
        <v>8</v>
      </c>
      <c r="F4799" s="1">
        <v>46164</v>
      </c>
      <c r="G4799" s="1" t="s">
        <v>2714</v>
      </c>
      <c r="H4799" s="1" t="s">
        <v>808</v>
      </c>
      <c r="I4799" s="1">
        <v>1</v>
      </c>
    </row>
    <row r="4800" spans="1:9" ht="15">
      <c r="A4800" s="1" t="s">
        <v>9</v>
      </c>
      <c r="B4800" s="1" t="s">
        <v>2684</v>
      </c>
      <c r="C4800" s="1" t="s">
        <v>2684</v>
      </c>
      <c r="D4800" s="1" t="s">
        <v>2684</v>
      </c>
      <c r="E4800" s="1">
        <v>8</v>
      </c>
      <c r="F4800" s="1">
        <v>905021</v>
      </c>
      <c r="G4800" s="1" t="s">
        <v>2715</v>
      </c>
      <c r="H4800" s="1" t="s">
        <v>86</v>
      </c>
      <c r="I4800" s="1">
        <v>1</v>
      </c>
    </row>
    <row r="4801" spans="1:9" ht="15">
      <c r="A4801" s="1" t="s">
        <v>9</v>
      </c>
      <c r="B4801" s="1" t="s">
        <v>2684</v>
      </c>
      <c r="C4801" s="1" t="s">
        <v>2684</v>
      </c>
      <c r="D4801" s="1" t="s">
        <v>2684</v>
      </c>
      <c r="E4801" s="1">
        <v>8</v>
      </c>
      <c r="F4801" s="1">
        <v>909816</v>
      </c>
      <c r="G4801" s="1" t="s">
        <v>2716</v>
      </c>
      <c r="H4801" s="1" t="s">
        <v>12</v>
      </c>
      <c r="I4801" s="1">
        <v>3</v>
      </c>
    </row>
    <row r="4802" spans="1:9" ht="15">
      <c r="A4802" s="1" t="s">
        <v>9</v>
      </c>
      <c r="B4802" s="1" t="s">
        <v>2684</v>
      </c>
      <c r="C4802" s="1" t="s">
        <v>2693</v>
      </c>
      <c r="D4802" s="1" t="s">
        <v>2689</v>
      </c>
      <c r="E4802" s="1">
        <v>8</v>
      </c>
      <c r="F4802" s="1">
        <v>11484</v>
      </c>
      <c r="G4802" s="1" t="s">
        <v>2717</v>
      </c>
      <c r="H4802" s="1" t="s">
        <v>45</v>
      </c>
      <c r="I4802" s="1">
        <v>1</v>
      </c>
    </row>
    <row r="4803" spans="1:9" ht="15">
      <c r="A4803" s="1" t="s">
        <v>9</v>
      </c>
      <c r="B4803" s="1" t="s">
        <v>2684</v>
      </c>
      <c r="C4803" s="1" t="s">
        <v>2693</v>
      </c>
      <c r="D4803" s="1" t="s">
        <v>2689</v>
      </c>
      <c r="E4803" s="1">
        <v>8</v>
      </c>
      <c r="F4803" s="1">
        <v>11514</v>
      </c>
      <c r="G4803" s="1" t="s">
        <v>2718</v>
      </c>
      <c r="H4803" s="1" t="s">
        <v>51</v>
      </c>
      <c r="I4803" s="1">
        <v>1</v>
      </c>
    </row>
    <row r="4804" spans="1:9" ht="15">
      <c r="A4804" s="1" t="s">
        <v>9</v>
      </c>
      <c r="B4804" s="1" t="s">
        <v>2684</v>
      </c>
      <c r="C4804" s="1" t="s">
        <v>2693</v>
      </c>
      <c r="D4804" s="1" t="s">
        <v>2689</v>
      </c>
      <c r="E4804" s="1">
        <v>8</v>
      </c>
      <c r="F4804" s="1">
        <v>37217</v>
      </c>
      <c r="G4804" s="1" t="s">
        <v>2719</v>
      </c>
      <c r="H4804" s="1" t="s">
        <v>12</v>
      </c>
      <c r="I4804" s="1">
        <v>1</v>
      </c>
    </row>
    <row r="4805" spans="1:9" ht="15">
      <c r="A4805" s="1" t="s">
        <v>9</v>
      </c>
      <c r="B4805" s="1" t="s">
        <v>2720</v>
      </c>
      <c r="C4805" s="1" t="s">
        <v>2720</v>
      </c>
      <c r="D4805" s="1" t="s">
        <v>2720</v>
      </c>
      <c r="E4805" s="1">
        <v>6</v>
      </c>
      <c r="F4805" s="1">
        <v>985200</v>
      </c>
      <c r="G4805" s="1" t="s">
        <v>2721</v>
      </c>
      <c r="H4805" s="1" t="s">
        <v>12</v>
      </c>
      <c r="I4805" s="1">
        <v>1</v>
      </c>
    </row>
    <row r="4806" spans="1:9" ht="15">
      <c r="A4806" s="1" t="s">
        <v>9</v>
      </c>
      <c r="B4806" s="1" t="s">
        <v>2720</v>
      </c>
      <c r="C4806" s="1" t="s">
        <v>2720</v>
      </c>
      <c r="D4806" s="1" t="s">
        <v>2720</v>
      </c>
      <c r="E4806" s="1">
        <v>8</v>
      </c>
      <c r="F4806" s="1">
        <v>8801</v>
      </c>
      <c r="G4806" s="1" t="s">
        <v>2722</v>
      </c>
      <c r="H4806" s="1" t="s">
        <v>12</v>
      </c>
      <c r="I4806" s="1">
        <v>3</v>
      </c>
    </row>
    <row r="4807" spans="1:9" ht="15">
      <c r="A4807" s="1" t="s">
        <v>9</v>
      </c>
      <c r="B4807" s="1" t="s">
        <v>2720</v>
      </c>
      <c r="C4807" s="1" t="s">
        <v>2720</v>
      </c>
      <c r="D4807" s="1" t="s">
        <v>2720</v>
      </c>
      <c r="E4807" s="1">
        <v>8</v>
      </c>
      <c r="F4807" s="1">
        <v>8813</v>
      </c>
      <c r="G4807" s="1" t="s">
        <v>2723</v>
      </c>
      <c r="H4807" s="1" t="s">
        <v>34</v>
      </c>
      <c r="I4807" s="1">
        <v>1</v>
      </c>
    </row>
    <row r="4808" spans="1:9" ht="15">
      <c r="A4808" s="1" t="s">
        <v>9</v>
      </c>
      <c r="B4808" s="1" t="s">
        <v>2720</v>
      </c>
      <c r="C4808" s="1" t="s">
        <v>2720</v>
      </c>
      <c r="D4808" s="1" t="s">
        <v>2720</v>
      </c>
      <c r="E4808" s="1">
        <v>8</v>
      </c>
      <c r="F4808" s="1">
        <v>8825</v>
      </c>
      <c r="G4808" s="1" t="s">
        <v>2724</v>
      </c>
      <c r="H4808" s="1" t="s">
        <v>12</v>
      </c>
      <c r="I4808" s="1">
        <v>4</v>
      </c>
    </row>
    <row r="4809" spans="1:9" ht="15">
      <c r="A4809" s="1" t="s">
        <v>9</v>
      </c>
      <c r="B4809" s="1" t="s">
        <v>2720</v>
      </c>
      <c r="C4809" s="1" t="s">
        <v>2720</v>
      </c>
      <c r="D4809" s="1" t="s">
        <v>2720</v>
      </c>
      <c r="E4809" s="1">
        <v>8</v>
      </c>
      <c r="F4809" s="1">
        <v>8849</v>
      </c>
      <c r="G4809" s="1" t="s">
        <v>2725</v>
      </c>
      <c r="H4809" s="1" t="s">
        <v>12</v>
      </c>
      <c r="I4809" s="1">
        <v>2</v>
      </c>
    </row>
    <row r="4810" spans="1:9" ht="15">
      <c r="A4810" s="1" t="s">
        <v>9</v>
      </c>
      <c r="B4810" s="1" t="s">
        <v>2720</v>
      </c>
      <c r="C4810" s="1" t="s">
        <v>2720</v>
      </c>
      <c r="D4810" s="1" t="s">
        <v>2720</v>
      </c>
      <c r="E4810" s="1">
        <v>8</v>
      </c>
      <c r="F4810" s="1">
        <v>8886</v>
      </c>
      <c r="G4810" s="1" t="s">
        <v>2726</v>
      </c>
      <c r="H4810" s="1" t="s">
        <v>12</v>
      </c>
      <c r="I4810" s="1">
        <v>2</v>
      </c>
    </row>
    <row r="4811" spans="1:9" ht="15">
      <c r="A4811" s="1" t="s">
        <v>9</v>
      </c>
      <c r="B4811" s="1" t="s">
        <v>2720</v>
      </c>
      <c r="C4811" s="1" t="s">
        <v>2720</v>
      </c>
      <c r="D4811" s="1" t="s">
        <v>2720</v>
      </c>
      <c r="E4811" s="1">
        <v>8</v>
      </c>
      <c r="F4811" s="1">
        <v>8898</v>
      </c>
      <c r="G4811" s="1" t="s">
        <v>2727</v>
      </c>
      <c r="H4811" s="1" t="s">
        <v>12</v>
      </c>
      <c r="I4811" s="1">
        <v>1</v>
      </c>
    </row>
    <row r="4812" spans="1:9" ht="15">
      <c r="A4812" s="1" t="s">
        <v>9</v>
      </c>
      <c r="B4812" s="1" t="s">
        <v>2720</v>
      </c>
      <c r="C4812" s="1" t="s">
        <v>2720</v>
      </c>
      <c r="D4812" s="1" t="s">
        <v>2720</v>
      </c>
      <c r="E4812" s="1">
        <v>8</v>
      </c>
      <c r="F4812" s="1">
        <v>8904</v>
      </c>
      <c r="G4812" s="1" t="s">
        <v>2728</v>
      </c>
      <c r="H4812" s="1" t="s">
        <v>14</v>
      </c>
      <c r="I4812" s="1">
        <v>1</v>
      </c>
    </row>
    <row r="4813" spans="1:9" ht="15">
      <c r="A4813" s="1" t="s">
        <v>9</v>
      </c>
      <c r="B4813" s="1" t="s">
        <v>2720</v>
      </c>
      <c r="C4813" s="1" t="s">
        <v>2720</v>
      </c>
      <c r="D4813" s="1" t="s">
        <v>2720</v>
      </c>
      <c r="E4813" s="1">
        <v>8</v>
      </c>
      <c r="F4813" s="1">
        <v>8904</v>
      </c>
      <c r="G4813" s="1" t="s">
        <v>2728</v>
      </c>
      <c r="H4813" s="1" t="s">
        <v>123</v>
      </c>
      <c r="I4813" s="1">
        <v>1</v>
      </c>
    </row>
    <row r="4814" spans="1:9" ht="15">
      <c r="A4814" s="1" t="s">
        <v>9</v>
      </c>
      <c r="B4814" s="1" t="s">
        <v>2720</v>
      </c>
      <c r="C4814" s="1" t="s">
        <v>2720</v>
      </c>
      <c r="D4814" s="1" t="s">
        <v>2720</v>
      </c>
      <c r="E4814" s="1">
        <v>8</v>
      </c>
      <c r="F4814" s="1">
        <v>8904</v>
      </c>
      <c r="G4814" s="1" t="s">
        <v>2728</v>
      </c>
      <c r="H4814" s="1" t="s">
        <v>12</v>
      </c>
      <c r="I4814" s="1">
        <v>2</v>
      </c>
    </row>
    <row r="4815" spans="1:9" ht="15">
      <c r="A4815" s="1" t="s">
        <v>9</v>
      </c>
      <c r="B4815" s="1" t="s">
        <v>2720</v>
      </c>
      <c r="C4815" s="1" t="s">
        <v>2720</v>
      </c>
      <c r="D4815" s="1" t="s">
        <v>2720</v>
      </c>
      <c r="E4815" s="1">
        <v>8</v>
      </c>
      <c r="F4815" s="1">
        <v>8916</v>
      </c>
      <c r="G4815" s="1" t="s">
        <v>2729</v>
      </c>
      <c r="H4815" s="1" t="s">
        <v>226</v>
      </c>
      <c r="I4815" s="1">
        <v>1</v>
      </c>
    </row>
    <row r="4816" spans="1:9" ht="15">
      <c r="A4816" s="1" t="s">
        <v>9</v>
      </c>
      <c r="B4816" s="1" t="s">
        <v>2720</v>
      </c>
      <c r="C4816" s="1" t="s">
        <v>2720</v>
      </c>
      <c r="D4816" s="1" t="s">
        <v>2720</v>
      </c>
      <c r="E4816" s="1">
        <v>8</v>
      </c>
      <c r="F4816" s="1">
        <v>9003</v>
      </c>
      <c r="G4816" s="1" t="s">
        <v>2730</v>
      </c>
      <c r="H4816" s="1" t="s">
        <v>14</v>
      </c>
      <c r="I4816" s="1">
        <v>1</v>
      </c>
    </row>
    <row r="4817" spans="1:9" ht="15">
      <c r="A4817" s="1" t="s">
        <v>9</v>
      </c>
      <c r="B4817" s="1" t="s">
        <v>2720</v>
      </c>
      <c r="C4817" s="1" t="s">
        <v>2720</v>
      </c>
      <c r="D4817" s="1" t="s">
        <v>2720</v>
      </c>
      <c r="E4817" s="1">
        <v>8</v>
      </c>
      <c r="F4817" s="1">
        <v>9015</v>
      </c>
      <c r="G4817" s="1" t="s">
        <v>2731</v>
      </c>
      <c r="H4817" s="1" t="s">
        <v>12</v>
      </c>
      <c r="I4817" s="1">
        <v>2</v>
      </c>
    </row>
    <row r="4818" spans="1:9" ht="15">
      <c r="A4818" s="1" t="s">
        <v>9</v>
      </c>
      <c r="B4818" s="1" t="s">
        <v>2720</v>
      </c>
      <c r="C4818" s="1" t="s">
        <v>2720</v>
      </c>
      <c r="D4818" s="1" t="s">
        <v>2720</v>
      </c>
      <c r="E4818" s="1">
        <v>8</v>
      </c>
      <c r="F4818" s="1">
        <v>9106</v>
      </c>
      <c r="G4818" s="1" t="s">
        <v>2732</v>
      </c>
      <c r="H4818" s="1" t="s">
        <v>75</v>
      </c>
      <c r="I4818" s="1">
        <v>1</v>
      </c>
    </row>
    <row r="4819" spans="1:9" ht="15">
      <c r="A4819" s="1" t="s">
        <v>9</v>
      </c>
      <c r="B4819" s="1" t="s">
        <v>2720</v>
      </c>
      <c r="C4819" s="1" t="s">
        <v>2720</v>
      </c>
      <c r="D4819" s="1" t="s">
        <v>2720</v>
      </c>
      <c r="E4819" s="1">
        <v>8</v>
      </c>
      <c r="F4819" s="1">
        <v>9106</v>
      </c>
      <c r="G4819" s="1" t="s">
        <v>2732</v>
      </c>
      <c r="H4819" s="1" t="s">
        <v>34</v>
      </c>
      <c r="I4819" s="1">
        <v>1</v>
      </c>
    </row>
    <row r="4820" spans="1:9" ht="15">
      <c r="A4820" s="1" t="s">
        <v>9</v>
      </c>
      <c r="B4820" s="1" t="s">
        <v>2720</v>
      </c>
      <c r="C4820" s="1" t="s">
        <v>2720</v>
      </c>
      <c r="D4820" s="1" t="s">
        <v>2720</v>
      </c>
      <c r="E4820" s="1">
        <v>8</v>
      </c>
      <c r="F4820" s="1">
        <v>9106</v>
      </c>
      <c r="G4820" s="1" t="s">
        <v>2732</v>
      </c>
      <c r="H4820" s="1" t="s">
        <v>14</v>
      </c>
      <c r="I4820" s="1">
        <v>1</v>
      </c>
    </row>
    <row r="4821" spans="1:9" ht="15">
      <c r="A4821" s="1" t="s">
        <v>9</v>
      </c>
      <c r="B4821" s="1" t="s">
        <v>2720</v>
      </c>
      <c r="C4821" s="1" t="s">
        <v>2720</v>
      </c>
      <c r="D4821" s="1" t="s">
        <v>2720</v>
      </c>
      <c r="E4821" s="1">
        <v>8</v>
      </c>
      <c r="F4821" s="1">
        <v>9118</v>
      </c>
      <c r="G4821" s="1" t="s">
        <v>2733</v>
      </c>
      <c r="H4821" s="1" t="s">
        <v>1125</v>
      </c>
      <c r="I4821" s="1">
        <v>1</v>
      </c>
    </row>
    <row r="4822" spans="1:9" ht="15">
      <c r="A4822" s="1" t="s">
        <v>9</v>
      </c>
      <c r="B4822" s="1" t="s">
        <v>2720</v>
      </c>
      <c r="C4822" s="1" t="s">
        <v>2720</v>
      </c>
      <c r="D4822" s="1" t="s">
        <v>2720</v>
      </c>
      <c r="E4822" s="1">
        <v>8</v>
      </c>
      <c r="F4822" s="1">
        <v>9118</v>
      </c>
      <c r="G4822" s="1" t="s">
        <v>2733</v>
      </c>
      <c r="H4822" s="1" t="s">
        <v>56</v>
      </c>
      <c r="I4822" s="1">
        <v>1</v>
      </c>
    </row>
    <row r="4823" spans="1:9" ht="15">
      <c r="A4823" s="1" t="s">
        <v>9</v>
      </c>
      <c r="B4823" s="1" t="s">
        <v>2720</v>
      </c>
      <c r="C4823" s="1" t="s">
        <v>2720</v>
      </c>
      <c r="D4823" s="1" t="s">
        <v>2720</v>
      </c>
      <c r="E4823" s="1">
        <v>8</v>
      </c>
      <c r="F4823" s="1">
        <v>9118</v>
      </c>
      <c r="G4823" s="1" t="s">
        <v>2733</v>
      </c>
      <c r="H4823" s="1" t="s">
        <v>33</v>
      </c>
      <c r="I4823" s="1">
        <v>1</v>
      </c>
    </row>
    <row r="4824" spans="1:9" ht="15">
      <c r="A4824" s="1" t="s">
        <v>9</v>
      </c>
      <c r="B4824" s="1" t="s">
        <v>2720</v>
      </c>
      <c r="C4824" s="1" t="s">
        <v>2720</v>
      </c>
      <c r="D4824" s="1" t="s">
        <v>2720</v>
      </c>
      <c r="E4824" s="1">
        <v>8</v>
      </c>
      <c r="F4824" s="1">
        <v>9118</v>
      </c>
      <c r="G4824" s="1" t="s">
        <v>2733</v>
      </c>
      <c r="H4824" s="1" t="s">
        <v>12</v>
      </c>
      <c r="I4824" s="1">
        <v>2</v>
      </c>
    </row>
    <row r="4825" spans="1:9" ht="15">
      <c r="A4825" s="1" t="s">
        <v>9</v>
      </c>
      <c r="B4825" s="1" t="s">
        <v>2720</v>
      </c>
      <c r="C4825" s="1" t="s">
        <v>2720</v>
      </c>
      <c r="D4825" s="1" t="s">
        <v>2720</v>
      </c>
      <c r="E4825" s="1">
        <v>8</v>
      </c>
      <c r="F4825" s="1">
        <v>9131</v>
      </c>
      <c r="G4825" s="1" t="s">
        <v>2734</v>
      </c>
      <c r="H4825" s="1" t="s">
        <v>53</v>
      </c>
      <c r="I4825" s="1">
        <v>1</v>
      </c>
    </row>
    <row r="4826" spans="1:9" ht="15">
      <c r="A4826" s="1" t="s">
        <v>9</v>
      </c>
      <c r="B4826" s="1" t="s">
        <v>2720</v>
      </c>
      <c r="C4826" s="1" t="s">
        <v>2720</v>
      </c>
      <c r="D4826" s="1" t="s">
        <v>2720</v>
      </c>
      <c r="E4826" s="1">
        <v>8</v>
      </c>
      <c r="F4826" s="1">
        <v>9246</v>
      </c>
      <c r="G4826" s="1" t="s">
        <v>2735</v>
      </c>
      <c r="H4826" s="1" t="s">
        <v>33</v>
      </c>
      <c r="I4826" s="1">
        <v>1</v>
      </c>
    </row>
    <row r="4827" spans="1:9" ht="15">
      <c r="A4827" s="1" t="s">
        <v>9</v>
      </c>
      <c r="B4827" s="1" t="s">
        <v>2720</v>
      </c>
      <c r="C4827" s="1" t="s">
        <v>2720</v>
      </c>
      <c r="D4827" s="1" t="s">
        <v>2720</v>
      </c>
      <c r="E4827" s="1">
        <v>8</v>
      </c>
      <c r="F4827" s="1">
        <v>9246</v>
      </c>
      <c r="G4827" s="1" t="s">
        <v>2735</v>
      </c>
      <c r="H4827" s="1" t="s">
        <v>219</v>
      </c>
      <c r="I4827" s="1">
        <v>2</v>
      </c>
    </row>
    <row r="4828" spans="1:9" ht="15">
      <c r="A4828" s="1" t="s">
        <v>9</v>
      </c>
      <c r="B4828" s="1" t="s">
        <v>2720</v>
      </c>
      <c r="C4828" s="1" t="s">
        <v>2720</v>
      </c>
      <c r="D4828" s="1" t="s">
        <v>2720</v>
      </c>
      <c r="E4828" s="1">
        <v>8</v>
      </c>
      <c r="F4828" s="1">
        <v>9246</v>
      </c>
      <c r="G4828" s="1" t="s">
        <v>2735</v>
      </c>
      <c r="H4828" s="1" t="s">
        <v>12</v>
      </c>
      <c r="I4828" s="1">
        <v>1</v>
      </c>
    </row>
    <row r="4829" spans="1:9" ht="15">
      <c r="A4829" s="1" t="s">
        <v>9</v>
      </c>
      <c r="B4829" s="1" t="s">
        <v>2720</v>
      </c>
      <c r="C4829" s="1" t="s">
        <v>2720</v>
      </c>
      <c r="D4829" s="1" t="s">
        <v>2720</v>
      </c>
      <c r="E4829" s="1">
        <v>8</v>
      </c>
      <c r="F4829" s="1">
        <v>9261</v>
      </c>
      <c r="G4829" s="1" t="s">
        <v>959</v>
      </c>
      <c r="H4829" s="1" t="s">
        <v>30</v>
      </c>
      <c r="I4829" s="1">
        <v>2</v>
      </c>
    </row>
    <row r="4830" spans="1:9" ht="15">
      <c r="A4830" s="1" t="s">
        <v>9</v>
      </c>
      <c r="B4830" s="1" t="s">
        <v>2720</v>
      </c>
      <c r="C4830" s="1" t="s">
        <v>2720</v>
      </c>
      <c r="D4830" s="1" t="s">
        <v>2720</v>
      </c>
      <c r="E4830" s="1">
        <v>8</v>
      </c>
      <c r="F4830" s="1">
        <v>9261</v>
      </c>
      <c r="G4830" s="1" t="s">
        <v>959</v>
      </c>
      <c r="H4830" s="1" t="s">
        <v>105</v>
      </c>
      <c r="I4830" s="1">
        <v>2</v>
      </c>
    </row>
    <row r="4831" spans="1:9" ht="15">
      <c r="A4831" s="1" t="s">
        <v>9</v>
      </c>
      <c r="B4831" s="1" t="s">
        <v>2720</v>
      </c>
      <c r="C4831" s="1" t="s">
        <v>2720</v>
      </c>
      <c r="D4831" s="1" t="s">
        <v>2720</v>
      </c>
      <c r="E4831" s="1">
        <v>8</v>
      </c>
      <c r="F4831" s="1">
        <v>9283</v>
      </c>
      <c r="G4831" s="1" t="s">
        <v>2736</v>
      </c>
      <c r="H4831" s="1" t="s">
        <v>12</v>
      </c>
      <c r="I4831" s="1">
        <v>1</v>
      </c>
    </row>
    <row r="4832" spans="1:9" ht="15">
      <c r="A4832" s="1" t="s">
        <v>9</v>
      </c>
      <c r="B4832" s="1" t="s">
        <v>2720</v>
      </c>
      <c r="C4832" s="1" t="s">
        <v>2720</v>
      </c>
      <c r="D4832" s="1" t="s">
        <v>2720</v>
      </c>
      <c r="E4832" s="1">
        <v>8</v>
      </c>
      <c r="F4832" s="1">
        <v>9295</v>
      </c>
      <c r="G4832" s="1" t="s">
        <v>2737</v>
      </c>
      <c r="H4832" s="1" t="s">
        <v>53</v>
      </c>
      <c r="I4832" s="1">
        <v>1</v>
      </c>
    </row>
    <row r="4833" spans="1:9" ht="15">
      <c r="A4833" s="1" t="s">
        <v>9</v>
      </c>
      <c r="B4833" s="1" t="s">
        <v>2720</v>
      </c>
      <c r="C4833" s="1" t="s">
        <v>2720</v>
      </c>
      <c r="D4833" s="1" t="s">
        <v>2720</v>
      </c>
      <c r="E4833" s="1">
        <v>8</v>
      </c>
      <c r="F4833" s="1">
        <v>9295</v>
      </c>
      <c r="G4833" s="1" t="s">
        <v>2737</v>
      </c>
      <c r="H4833" s="1" t="s">
        <v>45</v>
      </c>
      <c r="I4833" s="1">
        <v>1</v>
      </c>
    </row>
    <row r="4834" spans="1:9" ht="15">
      <c r="A4834" s="1" t="s">
        <v>9</v>
      </c>
      <c r="B4834" s="1" t="s">
        <v>2720</v>
      </c>
      <c r="C4834" s="1" t="s">
        <v>2720</v>
      </c>
      <c r="D4834" s="1" t="s">
        <v>2720</v>
      </c>
      <c r="E4834" s="1">
        <v>8</v>
      </c>
      <c r="F4834" s="1">
        <v>9295</v>
      </c>
      <c r="G4834" s="1" t="s">
        <v>2737</v>
      </c>
      <c r="H4834" s="1" t="s">
        <v>766</v>
      </c>
      <c r="I4834" s="1">
        <v>2</v>
      </c>
    </row>
    <row r="4835" spans="1:9" ht="15">
      <c r="A4835" s="1" t="s">
        <v>9</v>
      </c>
      <c r="B4835" s="1" t="s">
        <v>2720</v>
      </c>
      <c r="C4835" s="1" t="s">
        <v>2720</v>
      </c>
      <c r="D4835" s="1" t="s">
        <v>2720</v>
      </c>
      <c r="E4835" s="1">
        <v>8</v>
      </c>
      <c r="F4835" s="1">
        <v>9295</v>
      </c>
      <c r="G4835" s="1" t="s">
        <v>2737</v>
      </c>
      <c r="H4835" s="1" t="s">
        <v>2482</v>
      </c>
      <c r="I4835" s="1">
        <v>1</v>
      </c>
    </row>
    <row r="4836" spans="1:9" ht="15">
      <c r="A4836" s="1" t="s">
        <v>9</v>
      </c>
      <c r="B4836" s="1" t="s">
        <v>2720</v>
      </c>
      <c r="C4836" s="1" t="s">
        <v>2720</v>
      </c>
      <c r="D4836" s="1" t="s">
        <v>2720</v>
      </c>
      <c r="E4836" s="1">
        <v>8</v>
      </c>
      <c r="F4836" s="1">
        <v>9295</v>
      </c>
      <c r="G4836" s="1" t="s">
        <v>2737</v>
      </c>
      <c r="H4836" s="1" t="s">
        <v>222</v>
      </c>
      <c r="I4836" s="1">
        <v>1</v>
      </c>
    </row>
    <row r="4837" spans="1:9" ht="15">
      <c r="A4837" s="1" t="s">
        <v>9</v>
      </c>
      <c r="B4837" s="1" t="s">
        <v>2720</v>
      </c>
      <c r="C4837" s="1" t="s">
        <v>2720</v>
      </c>
      <c r="D4837" s="1" t="s">
        <v>2720</v>
      </c>
      <c r="E4837" s="1">
        <v>8</v>
      </c>
      <c r="F4837" s="1">
        <v>9295</v>
      </c>
      <c r="G4837" s="1" t="s">
        <v>2737</v>
      </c>
      <c r="H4837" s="1" t="s">
        <v>105</v>
      </c>
      <c r="I4837" s="1">
        <v>1</v>
      </c>
    </row>
    <row r="4838" spans="1:9" ht="15">
      <c r="A4838" s="1" t="s">
        <v>9</v>
      </c>
      <c r="B4838" s="1" t="s">
        <v>2720</v>
      </c>
      <c r="C4838" s="1" t="s">
        <v>2720</v>
      </c>
      <c r="D4838" s="1" t="s">
        <v>2720</v>
      </c>
      <c r="E4838" s="1">
        <v>8</v>
      </c>
      <c r="F4838" s="1">
        <v>9295</v>
      </c>
      <c r="G4838" s="1" t="s">
        <v>2737</v>
      </c>
      <c r="H4838" s="1" t="s">
        <v>840</v>
      </c>
      <c r="I4838" s="1">
        <v>1</v>
      </c>
    </row>
    <row r="4839" spans="1:9" ht="15">
      <c r="A4839" s="1" t="s">
        <v>9</v>
      </c>
      <c r="B4839" s="1" t="s">
        <v>2720</v>
      </c>
      <c r="C4839" s="1" t="s">
        <v>2720</v>
      </c>
      <c r="D4839" s="1" t="s">
        <v>2720</v>
      </c>
      <c r="E4839" s="1">
        <v>8</v>
      </c>
      <c r="F4839" s="1">
        <v>9295</v>
      </c>
      <c r="G4839" s="1" t="s">
        <v>2737</v>
      </c>
      <c r="H4839" s="1" t="s">
        <v>12</v>
      </c>
      <c r="I4839" s="1">
        <v>2</v>
      </c>
    </row>
    <row r="4840" spans="1:9" ht="15">
      <c r="A4840" s="1" t="s">
        <v>9</v>
      </c>
      <c r="B4840" s="1" t="s">
        <v>2720</v>
      </c>
      <c r="C4840" s="1" t="s">
        <v>2720</v>
      </c>
      <c r="D4840" s="1" t="s">
        <v>2720</v>
      </c>
      <c r="E4840" s="1">
        <v>8</v>
      </c>
      <c r="F4840" s="1">
        <v>9325</v>
      </c>
      <c r="G4840" s="1" t="s">
        <v>2738</v>
      </c>
      <c r="H4840" s="1" t="s">
        <v>45</v>
      </c>
      <c r="I4840" s="1">
        <v>1</v>
      </c>
    </row>
    <row r="4841" spans="1:9" ht="15">
      <c r="A4841" s="1" t="s">
        <v>9</v>
      </c>
      <c r="B4841" s="1" t="s">
        <v>2720</v>
      </c>
      <c r="C4841" s="1" t="s">
        <v>2720</v>
      </c>
      <c r="D4841" s="1" t="s">
        <v>2720</v>
      </c>
      <c r="E4841" s="1">
        <v>8</v>
      </c>
      <c r="F4841" s="1">
        <v>9325</v>
      </c>
      <c r="G4841" s="1" t="s">
        <v>2738</v>
      </c>
      <c r="H4841" s="1" t="s">
        <v>51</v>
      </c>
      <c r="I4841" s="1">
        <v>2</v>
      </c>
    </row>
    <row r="4842" spans="1:9" ht="15">
      <c r="A4842" s="1" t="s">
        <v>9</v>
      </c>
      <c r="B4842" s="1" t="s">
        <v>2720</v>
      </c>
      <c r="C4842" s="1" t="s">
        <v>2720</v>
      </c>
      <c r="D4842" s="1" t="s">
        <v>2720</v>
      </c>
      <c r="E4842" s="1">
        <v>8</v>
      </c>
      <c r="F4842" s="1">
        <v>9337</v>
      </c>
      <c r="G4842" s="1" t="s">
        <v>2739</v>
      </c>
      <c r="H4842" s="1" t="s">
        <v>14</v>
      </c>
      <c r="I4842" s="1">
        <v>1</v>
      </c>
    </row>
    <row r="4843" spans="1:9" ht="15">
      <c r="A4843" s="1" t="s">
        <v>9</v>
      </c>
      <c r="B4843" s="1" t="s">
        <v>2720</v>
      </c>
      <c r="C4843" s="1" t="s">
        <v>2720</v>
      </c>
      <c r="D4843" s="1" t="s">
        <v>2720</v>
      </c>
      <c r="E4843" s="1">
        <v>8</v>
      </c>
      <c r="F4843" s="1">
        <v>9337</v>
      </c>
      <c r="G4843" s="1" t="s">
        <v>2739</v>
      </c>
      <c r="H4843" s="1" t="s">
        <v>12</v>
      </c>
      <c r="I4843" s="1">
        <v>1</v>
      </c>
    </row>
    <row r="4844" spans="1:9" ht="15">
      <c r="A4844" s="1" t="s">
        <v>9</v>
      </c>
      <c r="B4844" s="1" t="s">
        <v>2720</v>
      </c>
      <c r="C4844" s="1" t="s">
        <v>2720</v>
      </c>
      <c r="D4844" s="1" t="s">
        <v>2720</v>
      </c>
      <c r="E4844" s="1">
        <v>8</v>
      </c>
      <c r="F4844" s="1">
        <v>39548</v>
      </c>
      <c r="G4844" s="1" t="s">
        <v>2740</v>
      </c>
      <c r="H4844" s="1" t="s">
        <v>12</v>
      </c>
      <c r="I4844" s="1">
        <v>3</v>
      </c>
    </row>
    <row r="4845" spans="1:9" ht="15">
      <c r="A4845" s="1" t="s">
        <v>9</v>
      </c>
      <c r="B4845" s="1" t="s">
        <v>2720</v>
      </c>
      <c r="C4845" s="1" t="s">
        <v>2720</v>
      </c>
      <c r="D4845" s="1" t="s">
        <v>2720</v>
      </c>
      <c r="E4845" s="1">
        <v>8</v>
      </c>
      <c r="F4845" s="1">
        <v>41257</v>
      </c>
      <c r="G4845" s="1" t="s">
        <v>2741</v>
      </c>
      <c r="H4845" s="1" t="s">
        <v>12</v>
      </c>
      <c r="I4845" s="1">
        <v>1</v>
      </c>
    </row>
    <row r="4846" spans="1:9" ht="15">
      <c r="A4846" s="1" t="s">
        <v>9</v>
      </c>
      <c r="B4846" s="1" t="s">
        <v>2720</v>
      </c>
      <c r="C4846" s="1" t="s">
        <v>2720</v>
      </c>
      <c r="D4846" s="1" t="s">
        <v>2720</v>
      </c>
      <c r="E4846" s="1">
        <v>8</v>
      </c>
      <c r="F4846" s="1">
        <v>41269</v>
      </c>
      <c r="G4846" s="1" t="s">
        <v>2742</v>
      </c>
      <c r="H4846" s="1" t="s">
        <v>34</v>
      </c>
      <c r="I4846" s="1">
        <v>3</v>
      </c>
    </row>
    <row r="4847" spans="1:9" ht="15">
      <c r="A4847" s="1" t="s">
        <v>9</v>
      </c>
      <c r="B4847" s="1" t="s">
        <v>2720</v>
      </c>
      <c r="C4847" s="1" t="s">
        <v>2720</v>
      </c>
      <c r="D4847" s="1" t="s">
        <v>2720</v>
      </c>
      <c r="E4847" s="1">
        <v>8</v>
      </c>
      <c r="F4847" s="1">
        <v>41282</v>
      </c>
      <c r="G4847" s="1" t="s">
        <v>2743</v>
      </c>
      <c r="H4847" s="1" t="s">
        <v>12</v>
      </c>
      <c r="I4847" s="1">
        <v>1</v>
      </c>
    </row>
    <row r="4848" spans="1:9" ht="15">
      <c r="A4848" s="1" t="s">
        <v>9</v>
      </c>
      <c r="B4848" s="1" t="s">
        <v>2720</v>
      </c>
      <c r="C4848" s="1" t="s">
        <v>2720</v>
      </c>
      <c r="D4848" s="1" t="s">
        <v>2720</v>
      </c>
      <c r="E4848" s="1">
        <v>8</v>
      </c>
      <c r="F4848" s="1">
        <v>41294</v>
      </c>
      <c r="G4848" s="1" t="s">
        <v>2744</v>
      </c>
      <c r="H4848" s="1" t="s">
        <v>75</v>
      </c>
      <c r="I4848" s="1">
        <v>1</v>
      </c>
    </row>
    <row r="4849" spans="1:9" ht="15">
      <c r="A4849" s="1" t="s">
        <v>9</v>
      </c>
      <c r="B4849" s="1" t="s">
        <v>2720</v>
      </c>
      <c r="C4849" s="1" t="s">
        <v>2720</v>
      </c>
      <c r="D4849" s="1" t="s">
        <v>2720</v>
      </c>
      <c r="E4849" s="1">
        <v>8</v>
      </c>
      <c r="F4849" s="1">
        <v>41294</v>
      </c>
      <c r="G4849" s="1" t="s">
        <v>2744</v>
      </c>
      <c r="H4849" s="1" t="s">
        <v>12</v>
      </c>
      <c r="I4849" s="1">
        <v>2</v>
      </c>
    </row>
    <row r="4850" spans="1:9" ht="15">
      <c r="A4850" s="1" t="s">
        <v>9</v>
      </c>
      <c r="B4850" s="1" t="s">
        <v>2720</v>
      </c>
      <c r="C4850" s="1" t="s">
        <v>2720</v>
      </c>
      <c r="D4850" s="1" t="s">
        <v>2720</v>
      </c>
      <c r="E4850" s="1">
        <v>8</v>
      </c>
      <c r="F4850" s="1">
        <v>42043</v>
      </c>
      <c r="G4850" s="1" t="s">
        <v>2745</v>
      </c>
      <c r="H4850" s="1" t="s">
        <v>34</v>
      </c>
      <c r="I4850" s="1">
        <v>1</v>
      </c>
    </row>
    <row r="4851" spans="1:9" ht="15">
      <c r="A4851" s="1" t="s">
        <v>9</v>
      </c>
      <c r="B4851" s="1" t="s">
        <v>2720</v>
      </c>
      <c r="C4851" s="1" t="s">
        <v>2720</v>
      </c>
      <c r="D4851" s="1" t="s">
        <v>2720</v>
      </c>
      <c r="E4851" s="1">
        <v>8</v>
      </c>
      <c r="F4851" s="1">
        <v>42043</v>
      </c>
      <c r="G4851" s="1" t="s">
        <v>2745</v>
      </c>
      <c r="H4851" s="1" t="s">
        <v>12</v>
      </c>
      <c r="I4851" s="1">
        <v>2</v>
      </c>
    </row>
    <row r="4852" spans="1:9" ht="15">
      <c r="A4852" s="1" t="s">
        <v>9</v>
      </c>
      <c r="B4852" s="1" t="s">
        <v>2720</v>
      </c>
      <c r="C4852" s="1" t="s">
        <v>2720</v>
      </c>
      <c r="D4852" s="1" t="s">
        <v>2720</v>
      </c>
      <c r="E4852" s="1">
        <v>8</v>
      </c>
      <c r="F4852" s="1">
        <v>42055</v>
      </c>
      <c r="G4852" s="1" t="s">
        <v>2746</v>
      </c>
      <c r="H4852" s="1" t="s">
        <v>34</v>
      </c>
      <c r="I4852" s="1">
        <v>2</v>
      </c>
    </row>
    <row r="4853" spans="1:9" ht="15">
      <c r="A4853" s="1" t="s">
        <v>9</v>
      </c>
      <c r="B4853" s="1" t="s">
        <v>2720</v>
      </c>
      <c r="C4853" s="1" t="s">
        <v>2720</v>
      </c>
      <c r="D4853" s="1" t="s">
        <v>2720</v>
      </c>
      <c r="E4853" s="1">
        <v>8</v>
      </c>
      <c r="F4853" s="1">
        <v>42055</v>
      </c>
      <c r="G4853" s="1" t="s">
        <v>2746</v>
      </c>
      <c r="H4853" s="1" t="s">
        <v>123</v>
      </c>
      <c r="I4853" s="1">
        <v>1</v>
      </c>
    </row>
    <row r="4854" spans="1:9" ht="15">
      <c r="A4854" s="1" t="s">
        <v>9</v>
      </c>
      <c r="B4854" s="1" t="s">
        <v>2720</v>
      </c>
      <c r="C4854" s="1" t="s">
        <v>2720</v>
      </c>
      <c r="D4854" s="1" t="s">
        <v>2720</v>
      </c>
      <c r="E4854" s="1">
        <v>8</v>
      </c>
      <c r="F4854" s="1">
        <v>46516</v>
      </c>
      <c r="G4854" s="1" t="s">
        <v>2747</v>
      </c>
      <c r="H4854" s="1" t="s">
        <v>14</v>
      </c>
      <c r="I4854" s="1">
        <v>1</v>
      </c>
    </row>
    <row r="4855" spans="1:9" ht="15">
      <c r="A4855" s="1" t="s">
        <v>9</v>
      </c>
      <c r="B4855" s="1" t="s">
        <v>2720</v>
      </c>
      <c r="C4855" s="1" t="s">
        <v>2720</v>
      </c>
      <c r="D4855" s="1" t="s">
        <v>2720</v>
      </c>
      <c r="E4855" s="1">
        <v>8</v>
      </c>
      <c r="F4855" s="1">
        <v>902020</v>
      </c>
      <c r="G4855" s="1" t="s">
        <v>2748</v>
      </c>
      <c r="H4855" s="1" t="s">
        <v>33</v>
      </c>
      <c r="I4855" s="1">
        <v>2</v>
      </c>
    </row>
    <row r="4856" spans="1:9" ht="15">
      <c r="A4856" s="1" t="s">
        <v>9</v>
      </c>
      <c r="B4856" s="1" t="s">
        <v>2720</v>
      </c>
      <c r="C4856" s="1" t="s">
        <v>2720</v>
      </c>
      <c r="D4856" s="1" t="s">
        <v>2720</v>
      </c>
      <c r="E4856" s="1">
        <v>8</v>
      </c>
      <c r="F4856" s="1">
        <v>904958</v>
      </c>
      <c r="G4856" s="1" t="s">
        <v>2749</v>
      </c>
      <c r="H4856" s="1" t="s">
        <v>12</v>
      </c>
      <c r="I4856" s="1">
        <v>2</v>
      </c>
    </row>
    <row r="4857" spans="1:9" ht="15">
      <c r="A4857" s="1" t="s">
        <v>9</v>
      </c>
      <c r="B4857" s="1" t="s">
        <v>2720</v>
      </c>
      <c r="C4857" s="1" t="s">
        <v>2720</v>
      </c>
      <c r="D4857" s="1" t="s">
        <v>2720</v>
      </c>
      <c r="E4857" s="1">
        <v>8</v>
      </c>
      <c r="F4857" s="1">
        <v>904971</v>
      </c>
      <c r="G4857" s="1" t="s">
        <v>2750</v>
      </c>
      <c r="H4857" s="1" t="s">
        <v>12</v>
      </c>
      <c r="I4857" s="1">
        <v>2</v>
      </c>
    </row>
    <row r="4858" spans="1:9" ht="15">
      <c r="A4858" s="1" t="s">
        <v>9</v>
      </c>
      <c r="B4858" s="1" t="s">
        <v>2720</v>
      </c>
      <c r="C4858" s="1" t="s">
        <v>2720</v>
      </c>
      <c r="D4858" s="1" t="s">
        <v>2720</v>
      </c>
      <c r="E4858" s="1">
        <v>8</v>
      </c>
      <c r="F4858" s="1">
        <v>907182</v>
      </c>
      <c r="G4858" s="1" t="s">
        <v>2751</v>
      </c>
      <c r="H4858" s="1" t="s">
        <v>14</v>
      </c>
      <c r="I4858" s="1">
        <v>1</v>
      </c>
    </row>
    <row r="4859" spans="1:9" ht="15">
      <c r="A4859" s="1" t="s">
        <v>9</v>
      </c>
      <c r="B4859" s="1" t="s">
        <v>2720</v>
      </c>
      <c r="C4859" s="1" t="s">
        <v>2720</v>
      </c>
      <c r="D4859" s="1" t="s">
        <v>2720</v>
      </c>
      <c r="E4859" s="1">
        <v>8</v>
      </c>
      <c r="F4859" s="1">
        <v>907182</v>
      </c>
      <c r="G4859" s="1" t="s">
        <v>2751</v>
      </c>
      <c r="H4859" s="1" t="s">
        <v>12</v>
      </c>
      <c r="I4859" s="1">
        <v>6</v>
      </c>
    </row>
    <row r="4860" spans="1:9" ht="15">
      <c r="A4860" s="1" t="s">
        <v>9</v>
      </c>
      <c r="B4860" s="1" t="s">
        <v>2720</v>
      </c>
      <c r="C4860" s="1" t="s">
        <v>2720</v>
      </c>
      <c r="D4860" s="1" t="s">
        <v>2720</v>
      </c>
      <c r="E4860" s="1">
        <v>8</v>
      </c>
      <c r="F4860" s="1">
        <v>908745</v>
      </c>
      <c r="G4860" s="1" t="s">
        <v>2752</v>
      </c>
      <c r="H4860" s="1" t="s">
        <v>14</v>
      </c>
      <c r="I4860" s="1">
        <v>1</v>
      </c>
    </row>
    <row r="4861" spans="1:9" ht="15">
      <c r="A4861" s="1" t="s">
        <v>9</v>
      </c>
      <c r="B4861" s="1" t="s">
        <v>2720</v>
      </c>
      <c r="C4861" s="1" t="s">
        <v>2720</v>
      </c>
      <c r="D4861" s="1" t="s">
        <v>2720</v>
      </c>
      <c r="E4861" s="1">
        <v>8</v>
      </c>
      <c r="F4861" s="1">
        <v>908757</v>
      </c>
      <c r="G4861" s="1" t="s">
        <v>2753</v>
      </c>
      <c r="H4861" s="1" t="s">
        <v>45</v>
      </c>
      <c r="I4861" s="1">
        <v>1</v>
      </c>
    </row>
    <row r="4862" spans="1:9" ht="15">
      <c r="A4862" s="1" t="s">
        <v>9</v>
      </c>
      <c r="B4862" s="1" t="s">
        <v>2720</v>
      </c>
      <c r="C4862" s="1" t="s">
        <v>2720</v>
      </c>
      <c r="D4862" s="1" t="s">
        <v>2720</v>
      </c>
      <c r="E4862" s="1">
        <v>8</v>
      </c>
      <c r="F4862" s="1">
        <v>908757</v>
      </c>
      <c r="G4862" s="1" t="s">
        <v>2753</v>
      </c>
      <c r="H4862" s="1" t="s">
        <v>86</v>
      </c>
      <c r="I4862" s="1">
        <v>1</v>
      </c>
    </row>
    <row r="4863" spans="1:9" ht="15">
      <c r="A4863" s="1" t="s">
        <v>9</v>
      </c>
      <c r="B4863" s="1" t="s">
        <v>2720</v>
      </c>
      <c r="C4863" s="1" t="s">
        <v>2720</v>
      </c>
      <c r="D4863" s="1" t="s">
        <v>2720</v>
      </c>
      <c r="E4863" s="1">
        <v>8</v>
      </c>
      <c r="F4863" s="1">
        <v>908769</v>
      </c>
      <c r="G4863" s="1" t="s">
        <v>2754</v>
      </c>
      <c r="H4863" s="1" t="s">
        <v>14</v>
      </c>
      <c r="I4863" s="1">
        <v>1</v>
      </c>
    </row>
    <row r="4864" spans="1:9" ht="15">
      <c r="A4864" s="1" t="s">
        <v>9</v>
      </c>
      <c r="B4864" s="1" t="s">
        <v>2720</v>
      </c>
      <c r="C4864" s="1" t="s">
        <v>2720</v>
      </c>
      <c r="D4864" s="1" t="s">
        <v>2720</v>
      </c>
      <c r="E4864" s="1">
        <v>8</v>
      </c>
      <c r="F4864" s="1">
        <v>908769</v>
      </c>
      <c r="G4864" s="1" t="s">
        <v>2754</v>
      </c>
      <c r="H4864" s="1" t="s">
        <v>12</v>
      </c>
      <c r="I4864" s="1">
        <v>7</v>
      </c>
    </row>
    <row r="4865" spans="1:9" ht="15">
      <c r="A4865" s="1" t="s">
        <v>9</v>
      </c>
      <c r="B4865" s="1" t="s">
        <v>2720</v>
      </c>
      <c r="C4865" s="1" t="s">
        <v>2720</v>
      </c>
      <c r="D4865" s="1" t="s">
        <v>2720</v>
      </c>
      <c r="E4865" s="1">
        <v>8</v>
      </c>
      <c r="F4865" s="1">
        <v>915750</v>
      </c>
      <c r="G4865" s="1" t="s">
        <v>2755</v>
      </c>
      <c r="H4865" s="1" t="s">
        <v>12</v>
      </c>
      <c r="I4865" s="1">
        <v>3</v>
      </c>
    </row>
    <row r="4866" spans="1:9" ht="15">
      <c r="A4866" s="1" t="s">
        <v>9</v>
      </c>
      <c r="B4866" s="1" t="s">
        <v>2720</v>
      </c>
      <c r="C4866" s="1" t="s">
        <v>2720</v>
      </c>
      <c r="D4866" s="1" t="s">
        <v>2720</v>
      </c>
      <c r="E4866" s="1">
        <v>8</v>
      </c>
      <c r="F4866" s="1">
        <v>921105</v>
      </c>
      <c r="G4866" s="1" t="s">
        <v>2756</v>
      </c>
      <c r="H4866" s="1" t="s">
        <v>12</v>
      </c>
      <c r="I4866" s="1">
        <v>1</v>
      </c>
    </row>
    <row r="4867" spans="1:9" ht="15">
      <c r="A4867" s="1" t="s">
        <v>9</v>
      </c>
      <c r="B4867" s="1" t="s">
        <v>2720</v>
      </c>
      <c r="C4867" s="1" t="s">
        <v>2720</v>
      </c>
      <c r="D4867" s="1" t="s">
        <v>2720</v>
      </c>
      <c r="E4867" s="1">
        <v>8</v>
      </c>
      <c r="F4867" s="1">
        <v>923904</v>
      </c>
      <c r="G4867" s="1" t="s">
        <v>2757</v>
      </c>
      <c r="H4867" s="1" t="s">
        <v>12</v>
      </c>
      <c r="I4867" s="1">
        <v>2</v>
      </c>
    </row>
    <row r="4868" spans="1:9" ht="15">
      <c r="A4868" s="1" t="s">
        <v>9</v>
      </c>
      <c r="B4868" s="1" t="s">
        <v>2720</v>
      </c>
      <c r="C4868" s="1" t="s">
        <v>2720</v>
      </c>
      <c r="D4868" s="1" t="s">
        <v>2720</v>
      </c>
      <c r="E4868" s="1">
        <v>8</v>
      </c>
      <c r="F4868" s="1">
        <v>924210</v>
      </c>
      <c r="G4868" s="1" t="s">
        <v>2758</v>
      </c>
      <c r="H4868" s="1" t="s">
        <v>51</v>
      </c>
      <c r="I4868" s="1">
        <v>1</v>
      </c>
    </row>
    <row r="4869" spans="1:9" ht="15">
      <c r="A4869" s="1" t="s">
        <v>9</v>
      </c>
      <c r="B4869" s="1" t="s">
        <v>2720</v>
      </c>
      <c r="C4869" s="1" t="s">
        <v>2720</v>
      </c>
      <c r="D4869" s="1" t="s">
        <v>2720</v>
      </c>
      <c r="E4869" s="1">
        <v>8</v>
      </c>
      <c r="F4869" s="1">
        <v>924210</v>
      </c>
      <c r="G4869" s="1" t="s">
        <v>2758</v>
      </c>
      <c r="H4869" s="1" t="s">
        <v>12</v>
      </c>
      <c r="I4869" s="1">
        <v>1</v>
      </c>
    </row>
    <row r="4870" spans="1:9" ht="15">
      <c r="A4870" s="1" t="s">
        <v>9</v>
      </c>
      <c r="B4870" s="1" t="s">
        <v>2720</v>
      </c>
      <c r="C4870" s="1" t="s">
        <v>2720</v>
      </c>
      <c r="D4870" s="1" t="s">
        <v>2720</v>
      </c>
      <c r="E4870" s="1">
        <v>8</v>
      </c>
      <c r="F4870" s="1">
        <v>924428</v>
      </c>
      <c r="G4870" s="1" t="s">
        <v>2759</v>
      </c>
      <c r="H4870" s="1" t="s">
        <v>50</v>
      </c>
      <c r="I4870" s="1">
        <v>2</v>
      </c>
    </row>
    <row r="4871" spans="1:9" ht="15">
      <c r="A4871" s="1" t="s">
        <v>9</v>
      </c>
      <c r="B4871" s="1" t="s">
        <v>2720</v>
      </c>
      <c r="C4871" s="1" t="s">
        <v>2720</v>
      </c>
      <c r="D4871" s="1" t="s">
        <v>2720</v>
      </c>
      <c r="E4871" s="1">
        <v>8</v>
      </c>
      <c r="F4871" s="1">
        <v>924428</v>
      </c>
      <c r="G4871" s="1" t="s">
        <v>2759</v>
      </c>
      <c r="H4871" s="1" t="s">
        <v>12</v>
      </c>
      <c r="I4871" s="1">
        <v>1</v>
      </c>
    </row>
    <row r="4872" spans="1:9" ht="15">
      <c r="A4872" s="1" t="s">
        <v>9</v>
      </c>
      <c r="B4872" s="1" t="s">
        <v>2720</v>
      </c>
      <c r="C4872" s="1" t="s">
        <v>2760</v>
      </c>
      <c r="D4872" s="1" t="s">
        <v>2760</v>
      </c>
      <c r="E4872" s="1">
        <v>6</v>
      </c>
      <c r="F4872" s="1">
        <v>985211</v>
      </c>
      <c r="G4872" s="1" t="s">
        <v>2761</v>
      </c>
      <c r="H4872" s="1" t="s">
        <v>34</v>
      </c>
      <c r="I4872" s="1">
        <v>1</v>
      </c>
    </row>
    <row r="4873" spans="1:9" ht="15">
      <c r="A4873" s="1" t="s">
        <v>9</v>
      </c>
      <c r="B4873" s="1" t="s">
        <v>2720</v>
      </c>
      <c r="C4873" s="1" t="s">
        <v>2760</v>
      </c>
      <c r="D4873" s="1" t="s">
        <v>2760</v>
      </c>
      <c r="E4873" s="1">
        <v>6</v>
      </c>
      <c r="F4873" s="1">
        <v>985211</v>
      </c>
      <c r="G4873" s="1" t="s">
        <v>2761</v>
      </c>
      <c r="H4873" s="1" t="s">
        <v>12</v>
      </c>
      <c r="I4873" s="1">
        <v>1</v>
      </c>
    </row>
    <row r="4874" spans="1:9" ht="15">
      <c r="A4874" s="1" t="s">
        <v>9</v>
      </c>
      <c r="B4874" s="1" t="s">
        <v>2720</v>
      </c>
      <c r="C4874" s="1" t="s">
        <v>2760</v>
      </c>
      <c r="D4874" s="1" t="s">
        <v>2760</v>
      </c>
      <c r="E4874" s="1">
        <v>8</v>
      </c>
      <c r="F4874" s="1">
        <v>9350</v>
      </c>
      <c r="G4874" s="1" t="s">
        <v>2762</v>
      </c>
      <c r="H4874" s="1" t="s">
        <v>35</v>
      </c>
      <c r="I4874" s="1">
        <v>1</v>
      </c>
    </row>
    <row r="4875" spans="1:9" ht="15">
      <c r="A4875" s="1" t="s">
        <v>9</v>
      </c>
      <c r="B4875" s="1" t="s">
        <v>2720</v>
      </c>
      <c r="C4875" s="1" t="s">
        <v>2760</v>
      </c>
      <c r="D4875" s="1" t="s">
        <v>2760</v>
      </c>
      <c r="E4875" s="1">
        <v>8</v>
      </c>
      <c r="F4875" s="1">
        <v>9441</v>
      </c>
      <c r="G4875" s="1" t="s">
        <v>2763</v>
      </c>
      <c r="H4875" s="1" t="s">
        <v>12</v>
      </c>
      <c r="I4875" s="1">
        <v>2</v>
      </c>
    </row>
    <row r="4876" spans="1:9" ht="15">
      <c r="A4876" s="1" t="s">
        <v>9</v>
      </c>
      <c r="B4876" s="1" t="s">
        <v>2720</v>
      </c>
      <c r="C4876" s="1" t="s">
        <v>2760</v>
      </c>
      <c r="D4876" s="1" t="s">
        <v>2760</v>
      </c>
      <c r="E4876" s="1">
        <v>8</v>
      </c>
      <c r="F4876" s="1">
        <v>9453</v>
      </c>
      <c r="G4876" s="1" t="s">
        <v>2764</v>
      </c>
      <c r="H4876" s="1" t="s">
        <v>53</v>
      </c>
      <c r="I4876" s="1">
        <v>1</v>
      </c>
    </row>
    <row r="4877" spans="1:9" ht="15">
      <c r="A4877" s="1" t="s">
        <v>9</v>
      </c>
      <c r="B4877" s="1" t="s">
        <v>2720</v>
      </c>
      <c r="C4877" s="1" t="s">
        <v>2760</v>
      </c>
      <c r="D4877" s="1" t="s">
        <v>2760</v>
      </c>
      <c r="E4877" s="1">
        <v>8</v>
      </c>
      <c r="F4877" s="1">
        <v>9453</v>
      </c>
      <c r="G4877" s="1" t="s">
        <v>2764</v>
      </c>
      <c r="H4877" s="1" t="s">
        <v>14</v>
      </c>
      <c r="I4877" s="1">
        <v>1</v>
      </c>
    </row>
    <row r="4878" spans="1:9" ht="15">
      <c r="A4878" s="1" t="s">
        <v>9</v>
      </c>
      <c r="B4878" s="1" t="s">
        <v>2720</v>
      </c>
      <c r="C4878" s="1" t="s">
        <v>2760</v>
      </c>
      <c r="D4878" s="1" t="s">
        <v>2760</v>
      </c>
      <c r="E4878" s="1">
        <v>8</v>
      </c>
      <c r="F4878" s="1">
        <v>9453</v>
      </c>
      <c r="G4878" s="1" t="s">
        <v>2764</v>
      </c>
      <c r="H4878" s="1" t="s">
        <v>12</v>
      </c>
      <c r="I4878" s="1">
        <v>1</v>
      </c>
    </row>
    <row r="4879" spans="1:9" ht="15">
      <c r="A4879" s="1" t="s">
        <v>9</v>
      </c>
      <c r="B4879" s="1" t="s">
        <v>2720</v>
      </c>
      <c r="C4879" s="1" t="s">
        <v>2760</v>
      </c>
      <c r="D4879" s="1" t="s">
        <v>2760</v>
      </c>
      <c r="E4879" s="1">
        <v>8</v>
      </c>
      <c r="F4879" s="1">
        <v>9573</v>
      </c>
      <c r="G4879" s="1" t="s">
        <v>2765</v>
      </c>
      <c r="H4879" s="1" t="s">
        <v>56</v>
      </c>
      <c r="I4879" s="1">
        <v>1</v>
      </c>
    </row>
    <row r="4880" spans="1:9" ht="15">
      <c r="A4880" s="1" t="s">
        <v>9</v>
      </c>
      <c r="B4880" s="1" t="s">
        <v>2720</v>
      </c>
      <c r="C4880" s="1" t="s">
        <v>2760</v>
      </c>
      <c r="D4880" s="1" t="s">
        <v>2760</v>
      </c>
      <c r="E4880" s="1">
        <v>8</v>
      </c>
      <c r="F4880" s="1">
        <v>9581</v>
      </c>
      <c r="G4880" s="1" t="s">
        <v>2766</v>
      </c>
      <c r="H4880" s="1" t="s">
        <v>33</v>
      </c>
      <c r="I4880" s="1">
        <v>1</v>
      </c>
    </row>
    <row r="4881" spans="1:9" ht="15">
      <c r="A4881" s="1" t="s">
        <v>9</v>
      </c>
      <c r="B4881" s="1" t="s">
        <v>2720</v>
      </c>
      <c r="C4881" s="1" t="s">
        <v>2760</v>
      </c>
      <c r="D4881" s="1" t="s">
        <v>2760</v>
      </c>
      <c r="E4881" s="1">
        <v>8</v>
      </c>
      <c r="F4881" s="1">
        <v>9581</v>
      </c>
      <c r="G4881" s="1" t="s">
        <v>2766</v>
      </c>
      <c r="H4881" s="1" t="s">
        <v>34</v>
      </c>
      <c r="I4881" s="1">
        <v>1</v>
      </c>
    </row>
    <row r="4882" spans="1:9" ht="15">
      <c r="A4882" s="1" t="s">
        <v>9</v>
      </c>
      <c r="B4882" s="1" t="s">
        <v>2720</v>
      </c>
      <c r="C4882" s="1" t="s">
        <v>2760</v>
      </c>
      <c r="D4882" s="1" t="s">
        <v>2760</v>
      </c>
      <c r="E4882" s="1">
        <v>8</v>
      </c>
      <c r="F4882" s="1">
        <v>9581</v>
      </c>
      <c r="G4882" s="1" t="s">
        <v>2766</v>
      </c>
      <c r="H4882" s="1" t="s">
        <v>12</v>
      </c>
      <c r="I4882" s="1">
        <v>1</v>
      </c>
    </row>
    <row r="4883" spans="1:9" ht="15">
      <c r="A4883" s="1" t="s">
        <v>9</v>
      </c>
      <c r="B4883" s="1" t="s">
        <v>2767</v>
      </c>
      <c r="C4883" s="1" t="s">
        <v>2768</v>
      </c>
      <c r="D4883" s="1" t="s">
        <v>2767</v>
      </c>
      <c r="E4883" s="1">
        <v>8</v>
      </c>
      <c r="F4883" s="1">
        <v>24478</v>
      </c>
      <c r="G4883" s="1" t="s">
        <v>2769</v>
      </c>
      <c r="H4883" s="1" t="s">
        <v>12</v>
      </c>
      <c r="I4883" s="1">
        <v>4</v>
      </c>
    </row>
    <row r="4884" spans="1:9" ht="15">
      <c r="A4884" s="1" t="s">
        <v>9</v>
      </c>
      <c r="B4884" s="1" t="s">
        <v>2767</v>
      </c>
      <c r="C4884" s="1" t="s">
        <v>2768</v>
      </c>
      <c r="D4884" s="1" t="s">
        <v>2767</v>
      </c>
      <c r="E4884" s="1">
        <v>8</v>
      </c>
      <c r="F4884" s="1">
        <v>24612</v>
      </c>
      <c r="G4884" s="1" t="s">
        <v>2770</v>
      </c>
      <c r="H4884" s="1" t="s">
        <v>123</v>
      </c>
      <c r="I4884" s="1">
        <v>1</v>
      </c>
    </row>
    <row r="4885" spans="1:9" ht="15">
      <c r="A4885" s="1" t="s">
        <v>9</v>
      </c>
      <c r="B4885" s="1" t="s">
        <v>2767</v>
      </c>
      <c r="C4885" s="1" t="s">
        <v>2767</v>
      </c>
      <c r="D4885" s="1" t="s">
        <v>2767</v>
      </c>
      <c r="E4885" s="1">
        <v>8</v>
      </c>
      <c r="F4885" s="1">
        <v>24430</v>
      </c>
      <c r="G4885" s="1" t="s">
        <v>2771</v>
      </c>
      <c r="H4885" s="1" t="s">
        <v>86</v>
      </c>
      <c r="I4885" s="1">
        <v>2</v>
      </c>
    </row>
    <row r="4886" spans="1:9" ht="15">
      <c r="A4886" s="1" t="s">
        <v>9</v>
      </c>
      <c r="B4886" s="1" t="s">
        <v>2767</v>
      </c>
      <c r="C4886" s="1" t="s">
        <v>2767</v>
      </c>
      <c r="D4886" s="1" t="s">
        <v>2767</v>
      </c>
      <c r="E4886" s="1">
        <v>8</v>
      </c>
      <c r="F4886" s="1">
        <v>24442</v>
      </c>
      <c r="G4886" s="1" t="s">
        <v>2772</v>
      </c>
      <c r="H4886" s="1" t="s">
        <v>12</v>
      </c>
      <c r="I4886" s="1">
        <v>2</v>
      </c>
    </row>
    <row r="4887" spans="1:9" ht="15">
      <c r="A4887" s="1" t="s">
        <v>9</v>
      </c>
      <c r="B4887" s="1" t="s">
        <v>2767</v>
      </c>
      <c r="C4887" s="1" t="s">
        <v>2767</v>
      </c>
      <c r="D4887" s="1" t="s">
        <v>2767</v>
      </c>
      <c r="E4887" s="1">
        <v>8</v>
      </c>
      <c r="F4887" s="1">
        <v>24466</v>
      </c>
      <c r="G4887" s="1" t="s">
        <v>2773</v>
      </c>
      <c r="H4887" s="1" t="s">
        <v>12</v>
      </c>
      <c r="I4887" s="1">
        <v>3</v>
      </c>
    </row>
    <row r="4888" spans="1:9" ht="15">
      <c r="A4888" s="1" t="s">
        <v>9</v>
      </c>
      <c r="B4888" s="1" t="s">
        <v>2767</v>
      </c>
      <c r="C4888" s="1" t="s">
        <v>2767</v>
      </c>
      <c r="D4888" s="1" t="s">
        <v>2767</v>
      </c>
      <c r="E4888" s="1">
        <v>8</v>
      </c>
      <c r="F4888" s="1">
        <v>24485</v>
      </c>
      <c r="G4888" s="1" t="s">
        <v>2774</v>
      </c>
      <c r="H4888" s="1" t="s">
        <v>50</v>
      </c>
      <c r="I4888" s="1">
        <v>1</v>
      </c>
    </row>
    <row r="4889" spans="1:9" ht="15">
      <c r="A4889" s="1" t="s">
        <v>9</v>
      </c>
      <c r="B4889" s="1" t="s">
        <v>2767</v>
      </c>
      <c r="C4889" s="1" t="s">
        <v>2767</v>
      </c>
      <c r="D4889" s="1" t="s">
        <v>2767</v>
      </c>
      <c r="E4889" s="1">
        <v>8</v>
      </c>
      <c r="F4889" s="1">
        <v>24485</v>
      </c>
      <c r="G4889" s="1" t="s">
        <v>2774</v>
      </c>
      <c r="H4889" s="1" t="s">
        <v>86</v>
      </c>
      <c r="I4889" s="1">
        <v>1</v>
      </c>
    </row>
    <row r="4890" spans="1:9" ht="15">
      <c r="A4890" s="1" t="s">
        <v>9</v>
      </c>
      <c r="B4890" s="1" t="s">
        <v>2767</v>
      </c>
      <c r="C4890" s="1" t="s">
        <v>2767</v>
      </c>
      <c r="D4890" s="1" t="s">
        <v>2767</v>
      </c>
      <c r="E4890" s="1">
        <v>8</v>
      </c>
      <c r="F4890" s="1">
        <v>24491</v>
      </c>
      <c r="G4890" s="1" t="s">
        <v>2775</v>
      </c>
      <c r="H4890" s="1" t="s">
        <v>12</v>
      </c>
      <c r="I4890" s="1">
        <v>3</v>
      </c>
    </row>
    <row r="4891" spans="1:9" ht="15">
      <c r="A4891" s="1" t="s">
        <v>9</v>
      </c>
      <c r="B4891" s="1" t="s">
        <v>2767</v>
      </c>
      <c r="C4891" s="1" t="s">
        <v>2767</v>
      </c>
      <c r="D4891" s="1" t="s">
        <v>2767</v>
      </c>
      <c r="E4891" s="1">
        <v>8</v>
      </c>
      <c r="F4891" s="1">
        <v>24521</v>
      </c>
      <c r="G4891" s="1" t="s">
        <v>2776</v>
      </c>
      <c r="H4891" s="1" t="s">
        <v>12</v>
      </c>
      <c r="I4891" s="1">
        <v>2</v>
      </c>
    </row>
    <row r="4892" spans="1:9" ht="15">
      <c r="A4892" s="1" t="s">
        <v>9</v>
      </c>
      <c r="B4892" s="1" t="s">
        <v>2767</v>
      </c>
      <c r="C4892" s="1" t="s">
        <v>2767</v>
      </c>
      <c r="D4892" s="1" t="s">
        <v>2767</v>
      </c>
      <c r="E4892" s="1">
        <v>8</v>
      </c>
      <c r="F4892" s="1">
        <v>24557</v>
      </c>
      <c r="G4892" s="1" t="s">
        <v>2777</v>
      </c>
      <c r="H4892" s="1" t="s">
        <v>12</v>
      </c>
      <c r="I4892" s="1">
        <v>3</v>
      </c>
    </row>
    <row r="4893" spans="1:9" ht="15">
      <c r="A4893" s="1" t="s">
        <v>9</v>
      </c>
      <c r="B4893" s="1" t="s">
        <v>2767</v>
      </c>
      <c r="C4893" s="1" t="s">
        <v>2767</v>
      </c>
      <c r="D4893" s="1" t="s">
        <v>2767</v>
      </c>
      <c r="E4893" s="1">
        <v>8</v>
      </c>
      <c r="F4893" s="1">
        <v>24624</v>
      </c>
      <c r="G4893" s="1" t="s">
        <v>2778</v>
      </c>
      <c r="H4893" s="1" t="s">
        <v>12</v>
      </c>
      <c r="I4893" s="1">
        <v>3</v>
      </c>
    </row>
    <row r="4894" spans="1:9" ht="15">
      <c r="A4894" s="1" t="s">
        <v>9</v>
      </c>
      <c r="B4894" s="1" t="s">
        <v>2767</v>
      </c>
      <c r="C4894" s="1" t="s">
        <v>2767</v>
      </c>
      <c r="D4894" s="1" t="s">
        <v>2767</v>
      </c>
      <c r="E4894" s="1">
        <v>8</v>
      </c>
      <c r="F4894" s="1">
        <v>24636</v>
      </c>
      <c r="G4894" s="1" t="s">
        <v>2779</v>
      </c>
      <c r="H4894" s="1" t="s">
        <v>86</v>
      </c>
      <c r="I4894" s="1">
        <v>1</v>
      </c>
    </row>
    <row r="4895" spans="1:9" ht="15">
      <c r="A4895" s="1" t="s">
        <v>9</v>
      </c>
      <c r="B4895" s="1" t="s">
        <v>2767</v>
      </c>
      <c r="C4895" s="1" t="s">
        <v>2767</v>
      </c>
      <c r="D4895" s="1" t="s">
        <v>2767</v>
      </c>
      <c r="E4895" s="1">
        <v>8</v>
      </c>
      <c r="F4895" s="1">
        <v>24636</v>
      </c>
      <c r="G4895" s="1" t="s">
        <v>2779</v>
      </c>
      <c r="H4895" s="1" t="s">
        <v>12</v>
      </c>
      <c r="I4895" s="1">
        <v>2</v>
      </c>
    </row>
    <row r="4896" spans="1:9" ht="15">
      <c r="A4896" s="1" t="s">
        <v>9</v>
      </c>
      <c r="B4896" s="1" t="s">
        <v>2767</v>
      </c>
      <c r="C4896" s="1" t="s">
        <v>2767</v>
      </c>
      <c r="D4896" s="1" t="s">
        <v>2767</v>
      </c>
      <c r="E4896" s="1">
        <v>8</v>
      </c>
      <c r="F4896" s="1">
        <v>42894</v>
      </c>
      <c r="G4896" s="1" t="s">
        <v>2780</v>
      </c>
      <c r="H4896" s="1" t="s">
        <v>167</v>
      </c>
      <c r="I4896" s="1">
        <v>3</v>
      </c>
    </row>
    <row r="4897" spans="1:9" ht="15">
      <c r="A4897" s="1" t="s">
        <v>9</v>
      </c>
      <c r="B4897" s="1" t="s">
        <v>2767</v>
      </c>
      <c r="C4897" s="1" t="s">
        <v>2767</v>
      </c>
      <c r="D4897" s="1" t="s">
        <v>2767</v>
      </c>
      <c r="E4897" s="1">
        <v>8</v>
      </c>
      <c r="F4897" s="1">
        <v>42894</v>
      </c>
      <c r="G4897" s="1" t="s">
        <v>2780</v>
      </c>
      <c r="H4897" s="1" t="s">
        <v>45</v>
      </c>
      <c r="I4897" s="1">
        <v>3</v>
      </c>
    </row>
    <row r="4898" spans="1:9" ht="15">
      <c r="A4898" s="1" t="s">
        <v>9</v>
      </c>
      <c r="B4898" s="1" t="s">
        <v>2767</v>
      </c>
      <c r="C4898" s="1" t="s">
        <v>2767</v>
      </c>
      <c r="D4898" s="1" t="s">
        <v>2767</v>
      </c>
      <c r="E4898" s="1">
        <v>8</v>
      </c>
      <c r="F4898" s="1">
        <v>127887</v>
      </c>
      <c r="G4898" s="1" t="s">
        <v>2781</v>
      </c>
      <c r="H4898" s="1" t="s">
        <v>719</v>
      </c>
      <c r="I4898" s="1">
        <v>1</v>
      </c>
    </row>
    <row r="4899" spans="1:9" ht="15">
      <c r="A4899" s="1" t="s">
        <v>9</v>
      </c>
      <c r="B4899" s="1" t="s">
        <v>2767</v>
      </c>
      <c r="C4899" s="1" t="s">
        <v>2767</v>
      </c>
      <c r="D4899" s="1" t="s">
        <v>2767</v>
      </c>
      <c r="E4899" s="1">
        <v>8</v>
      </c>
      <c r="F4899" s="1">
        <v>127887</v>
      </c>
      <c r="G4899" s="1" t="s">
        <v>2781</v>
      </c>
      <c r="H4899" s="1" t="s">
        <v>33</v>
      </c>
      <c r="I4899" s="1">
        <v>1</v>
      </c>
    </row>
    <row r="4900" spans="1:9" ht="15">
      <c r="A4900" s="1" t="s">
        <v>9</v>
      </c>
      <c r="B4900" s="1" t="s">
        <v>2767</v>
      </c>
      <c r="C4900" s="1" t="s">
        <v>2767</v>
      </c>
      <c r="D4900" s="1" t="s">
        <v>2767</v>
      </c>
      <c r="E4900" s="1">
        <v>8</v>
      </c>
      <c r="F4900" s="1">
        <v>900795</v>
      </c>
      <c r="G4900" s="1" t="s">
        <v>2782</v>
      </c>
      <c r="H4900" s="1" t="s">
        <v>147</v>
      </c>
      <c r="I4900" s="1">
        <v>1</v>
      </c>
    </row>
    <row r="4901" spans="1:9" ht="15">
      <c r="A4901" s="1" t="s">
        <v>9</v>
      </c>
      <c r="B4901" s="1" t="s">
        <v>2767</v>
      </c>
      <c r="C4901" s="1" t="s">
        <v>2767</v>
      </c>
      <c r="D4901" s="1" t="s">
        <v>2767</v>
      </c>
      <c r="E4901" s="1">
        <v>8</v>
      </c>
      <c r="F4901" s="1">
        <v>900795</v>
      </c>
      <c r="G4901" s="1" t="s">
        <v>2782</v>
      </c>
      <c r="H4901" s="1" t="s">
        <v>12</v>
      </c>
      <c r="I4901" s="1">
        <v>2</v>
      </c>
    </row>
    <row r="4902" spans="1:9" ht="15">
      <c r="A4902" s="1" t="s">
        <v>9</v>
      </c>
      <c r="B4902" s="1" t="s">
        <v>2767</v>
      </c>
      <c r="C4902" s="1" t="s">
        <v>2767</v>
      </c>
      <c r="D4902" s="1" t="s">
        <v>2767</v>
      </c>
      <c r="E4902" s="1">
        <v>8</v>
      </c>
      <c r="F4902" s="1">
        <v>906773</v>
      </c>
      <c r="G4902" s="1" t="s">
        <v>2783</v>
      </c>
      <c r="H4902" s="1" t="s">
        <v>12</v>
      </c>
      <c r="I4902" s="1">
        <v>3</v>
      </c>
    </row>
    <row r="4903" spans="1:9" ht="15">
      <c r="A4903" s="1" t="s">
        <v>9</v>
      </c>
      <c r="B4903" s="1" t="s">
        <v>2767</v>
      </c>
      <c r="C4903" s="1" t="s">
        <v>2767</v>
      </c>
      <c r="D4903" s="1" t="s">
        <v>2767</v>
      </c>
      <c r="E4903" s="1">
        <v>8</v>
      </c>
      <c r="F4903" s="1">
        <v>907923</v>
      </c>
      <c r="G4903" s="1" t="s">
        <v>2784</v>
      </c>
      <c r="H4903" s="1" t="s">
        <v>86</v>
      </c>
      <c r="I4903" s="1">
        <v>1</v>
      </c>
    </row>
    <row r="4904" spans="1:9" ht="15">
      <c r="A4904" s="1" t="s">
        <v>9</v>
      </c>
      <c r="B4904" s="1" t="s">
        <v>2767</v>
      </c>
      <c r="C4904" s="1" t="s">
        <v>2767</v>
      </c>
      <c r="D4904" s="1" t="s">
        <v>2767</v>
      </c>
      <c r="E4904" s="1">
        <v>8</v>
      </c>
      <c r="F4904" s="1">
        <v>907923</v>
      </c>
      <c r="G4904" s="1" t="s">
        <v>2784</v>
      </c>
      <c r="H4904" s="1" t="s">
        <v>12</v>
      </c>
      <c r="I4904" s="1">
        <v>1</v>
      </c>
    </row>
    <row r="4905" spans="1:9" ht="15">
      <c r="A4905" s="1" t="s">
        <v>9</v>
      </c>
      <c r="B4905" s="1" t="s">
        <v>2767</v>
      </c>
      <c r="C4905" s="1" t="s">
        <v>2767</v>
      </c>
      <c r="D4905" s="1" t="s">
        <v>2767</v>
      </c>
      <c r="E4905" s="1">
        <v>8</v>
      </c>
      <c r="F4905" s="1">
        <v>914988</v>
      </c>
      <c r="G4905" s="1" t="s">
        <v>2785</v>
      </c>
      <c r="H4905" s="1" t="s">
        <v>12</v>
      </c>
      <c r="I4905" s="1">
        <v>4</v>
      </c>
    </row>
    <row r="4906" spans="1:9" ht="15">
      <c r="A4906" s="1" t="s">
        <v>9</v>
      </c>
      <c r="B4906" s="1" t="s">
        <v>2767</v>
      </c>
      <c r="C4906" s="1" t="s">
        <v>2767</v>
      </c>
      <c r="D4906" s="1" t="s">
        <v>2767</v>
      </c>
      <c r="E4906" s="1">
        <v>8</v>
      </c>
      <c r="F4906" s="1">
        <v>914997</v>
      </c>
      <c r="G4906" s="1" t="s">
        <v>2786</v>
      </c>
      <c r="H4906" s="1" t="s">
        <v>12</v>
      </c>
      <c r="I4906" s="1">
        <v>7</v>
      </c>
    </row>
    <row r="4907" spans="1:9" ht="15">
      <c r="A4907" s="1" t="s">
        <v>9</v>
      </c>
      <c r="B4907" s="1" t="s">
        <v>2767</v>
      </c>
      <c r="C4907" s="1" t="s">
        <v>2767</v>
      </c>
      <c r="D4907" s="1" t="s">
        <v>2767</v>
      </c>
      <c r="E4907" s="1">
        <v>8</v>
      </c>
      <c r="F4907" s="1">
        <v>916183</v>
      </c>
      <c r="G4907" s="1" t="s">
        <v>2787</v>
      </c>
      <c r="H4907" s="1" t="s">
        <v>12</v>
      </c>
      <c r="I4907" s="1">
        <v>1</v>
      </c>
    </row>
    <row r="4908" spans="1:9" ht="15">
      <c r="A4908" s="1" t="s">
        <v>9</v>
      </c>
      <c r="B4908" s="1" t="s">
        <v>2767</v>
      </c>
      <c r="C4908" s="1" t="s">
        <v>2767</v>
      </c>
      <c r="D4908" s="1" t="s">
        <v>2767</v>
      </c>
      <c r="E4908" s="1">
        <v>8</v>
      </c>
      <c r="F4908" s="1">
        <v>921981</v>
      </c>
      <c r="G4908" s="1" t="s">
        <v>2788</v>
      </c>
      <c r="H4908" s="1" t="s">
        <v>45</v>
      </c>
      <c r="I4908" s="1">
        <v>1</v>
      </c>
    </row>
    <row r="4909" spans="1:9" ht="15">
      <c r="A4909" s="1" t="s">
        <v>9</v>
      </c>
      <c r="B4909" s="1" t="s">
        <v>2767</v>
      </c>
      <c r="C4909" s="1" t="s">
        <v>2767</v>
      </c>
      <c r="D4909" s="1" t="s">
        <v>2767</v>
      </c>
      <c r="E4909" s="1">
        <v>8</v>
      </c>
      <c r="F4909" s="1">
        <v>921981</v>
      </c>
      <c r="G4909" s="1" t="s">
        <v>2788</v>
      </c>
      <c r="H4909" s="1" t="s">
        <v>12</v>
      </c>
      <c r="I4909" s="1">
        <v>4</v>
      </c>
    </row>
    <row r="4910" spans="1:9" ht="15">
      <c r="A4910" s="1" t="s">
        <v>9</v>
      </c>
      <c r="B4910" s="1" t="s">
        <v>2767</v>
      </c>
      <c r="C4910" s="1" t="s">
        <v>2789</v>
      </c>
      <c r="D4910" s="1" t="s">
        <v>2767</v>
      </c>
      <c r="E4910" s="1">
        <v>8</v>
      </c>
      <c r="F4910" s="1">
        <v>24454</v>
      </c>
      <c r="G4910" s="1" t="s">
        <v>2790</v>
      </c>
      <c r="H4910" s="1" t="s">
        <v>1237</v>
      </c>
      <c r="I4910" s="1">
        <v>1</v>
      </c>
    </row>
    <row r="4911" spans="1:9" ht="15">
      <c r="A4911" s="1" t="s">
        <v>9</v>
      </c>
      <c r="B4911" s="1" t="s">
        <v>2767</v>
      </c>
      <c r="C4911" s="1" t="s">
        <v>2789</v>
      </c>
      <c r="D4911" s="1" t="s">
        <v>2767</v>
      </c>
      <c r="E4911" s="1">
        <v>8</v>
      </c>
      <c r="F4911" s="1">
        <v>24454</v>
      </c>
      <c r="G4911" s="1" t="s">
        <v>2790</v>
      </c>
      <c r="H4911" s="1" t="s">
        <v>12</v>
      </c>
      <c r="I4911" s="1">
        <v>3</v>
      </c>
    </row>
    <row r="4912" spans="1:9" ht="15">
      <c r="A4912" s="1" t="s">
        <v>9</v>
      </c>
      <c r="B4912" s="1" t="s">
        <v>2767</v>
      </c>
      <c r="C4912" s="1" t="s">
        <v>2789</v>
      </c>
      <c r="D4912" s="1" t="s">
        <v>2767</v>
      </c>
      <c r="E4912" s="1">
        <v>8</v>
      </c>
      <c r="F4912" s="1">
        <v>24512</v>
      </c>
      <c r="G4912" s="1" t="s">
        <v>2791</v>
      </c>
      <c r="H4912" s="1" t="s">
        <v>45</v>
      </c>
      <c r="I4912" s="1">
        <v>1</v>
      </c>
    </row>
    <row r="4913" spans="1:9" ht="15">
      <c r="A4913" s="1" t="s">
        <v>9</v>
      </c>
      <c r="B4913" s="1" t="s">
        <v>2767</v>
      </c>
      <c r="C4913" s="1" t="s">
        <v>2789</v>
      </c>
      <c r="D4913" s="1" t="s">
        <v>2767</v>
      </c>
      <c r="E4913" s="1">
        <v>8</v>
      </c>
      <c r="F4913" s="1">
        <v>24512</v>
      </c>
      <c r="G4913" s="1" t="s">
        <v>2791</v>
      </c>
      <c r="H4913" s="1" t="s">
        <v>12</v>
      </c>
      <c r="I4913" s="1">
        <v>3</v>
      </c>
    </row>
    <row r="4914" spans="1:9" ht="15">
      <c r="A4914" s="1" t="s">
        <v>9</v>
      </c>
      <c r="B4914" s="1" t="s">
        <v>2767</v>
      </c>
      <c r="C4914" s="1" t="s">
        <v>2789</v>
      </c>
      <c r="D4914" s="1" t="s">
        <v>2767</v>
      </c>
      <c r="E4914" s="1">
        <v>8</v>
      </c>
      <c r="F4914" s="1">
        <v>39019</v>
      </c>
      <c r="G4914" s="1" t="s">
        <v>2792</v>
      </c>
      <c r="H4914" s="1" t="s">
        <v>86</v>
      </c>
      <c r="I4914" s="1">
        <v>1</v>
      </c>
    </row>
    <row r="4915" spans="1:9" ht="15">
      <c r="A4915" s="1" t="s">
        <v>9</v>
      </c>
      <c r="B4915" s="1" t="s">
        <v>2767</v>
      </c>
      <c r="C4915" s="1" t="s">
        <v>2789</v>
      </c>
      <c r="D4915" s="1" t="s">
        <v>2767</v>
      </c>
      <c r="E4915" s="1">
        <v>8</v>
      </c>
      <c r="F4915" s="1">
        <v>39019</v>
      </c>
      <c r="G4915" s="1" t="s">
        <v>2792</v>
      </c>
      <c r="H4915" s="1" t="s">
        <v>766</v>
      </c>
      <c r="I4915" s="1">
        <v>1</v>
      </c>
    </row>
    <row r="4916" spans="1:9" ht="15">
      <c r="A4916" s="1" t="s">
        <v>9</v>
      </c>
      <c r="B4916" s="1" t="s">
        <v>2793</v>
      </c>
      <c r="C4916" s="1" t="s">
        <v>2794</v>
      </c>
      <c r="D4916" s="1" t="s">
        <v>2794</v>
      </c>
      <c r="E4916" s="1">
        <v>8</v>
      </c>
      <c r="F4916" s="1">
        <v>20527</v>
      </c>
      <c r="G4916" s="1" t="s">
        <v>2795</v>
      </c>
      <c r="H4916" s="1" t="s">
        <v>86</v>
      </c>
      <c r="I4916" s="1">
        <v>1</v>
      </c>
    </row>
    <row r="4917" spans="1:9" ht="15">
      <c r="A4917" s="1" t="s">
        <v>9</v>
      </c>
      <c r="B4917" s="1" t="s">
        <v>2793</v>
      </c>
      <c r="C4917" s="1" t="s">
        <v>2796</v>
      </c>
      <c r="D4917" s="1" t="s">
        <v>2796</v>
      </c>
      <c r="E4917" s="1">
        <v>8</v>
      </c>
      <c r="F4917" s="1">
        <v>19288</v>
      </c>
      <c r="G4917" s="1" t="s">
        <v>2797</v>
      </c>
      <c r="H4917" s="1" t="s">
        <v>45</v>
      </c>
      <c r="I4917" s="1">
        <v>1</v>
      </c>
    </row>
    <row r="4918" spans="1:9" ht="15">
      <c r="A4918" s="1" t="s">
        <v>9</v>
      </c>
      <c r="B4918" s="1" t="s">
        <v>2793</v>
      </c>
      <c r="C4918" s="1" t="s">
        <v>2798</v>
      </c>
      <c r="D4918" s="1" t="s">
        <v>2799</v>
      </c>
      <c r="E4918" s="1">
        <v>8</v>
      </c>
      <c r="F4918" s="1">
        <v>18971</v>
      </c>
      <c r="G4918" s="1" t="s">
        <v>2800</v>
      </c>
      <c r="H4918" s="1" t="s">
        <v>12</v>
      </c>
      <c r="I4918" s="1">
        <v>2</v>
      </c>
    </row>
    <row r="4919" spans="1:9" ht="15">
      <c r="A4919" s="1" t="s">
        <v>9</v>
      </c>
      <c r="B4919" s="1" t="s">
        <v>2793</v>
      </c>
      <c r="C4919" s="1" t="s">
        <v>2793</v>
      </c>
      <c r="D4919" s="1" t="s">
        <v>2793</v>
      </c>
      <c r="E4919" s="1">
        <v>8</v>
      </c>
      <c r="F4919" s="1">
        <v>20588</v>
      </c>
      <c r="G4919" s="1" t="s">
        <v>2801</v>
      </c>
      <c r="H4919" s="1" t="s">
        <v>12</v>
      </c>
      <c r="I4919" s="1">
        <v>5</v>
      </c>
    </row>
    <row r="4920" spans="1:9" ht="15">
      <c r="A4920" s="1" t="s">
        <v>9</v>
      </c>
      <c r="B4920" s="1" t="s">
        <v>2793</v>
      </c>
      <c r="C4920" s="1" t="s">
        <v>2793</v>
      </c>
      <c r="D4920" s="1" t="s">
        <v>2793</v>
      </c>
      <c r="E4920" s="1">
        <v>8</v>
      </c>
      <c r="F4920" s="1">
        <v>20680</v>
      </c>
      <c r="G4920" s="1" t="s">
        <v>2802</v>
      </c>
      <c r="H4920" s="1" t="s">
        <v>12</v>
      </c>
      <c r="I4920" s="1">
        <v>3</v>
      </c>
    </row>
    <row r="4921" spans="1:9" ht="15">
      <c r="A4921" s="1" t="s">
        <v>9</v>
      </c>
      <c r="B4921" s="1" t="s">
        <v>2793</v>
      </c>
      <c r="C4921" s="1" t="s">
        <v>2793</v>
      </c>
      <c r="D4921" s="1" t="s">
        <v>2793</v>
      </c>
      <c r="E4921" s="1">
        <v>8</v>
      </c>
      <c r="F4921" s="1">
        <v>20692</v>
      </c>
      <c r="G4921" s="1" t="s">
        <v>2803</v>
      </c>
      <c r="H4921" s="1" t="s">
        <v>45</v>
      </c>
      <c r="I4921" s="1">
        <v>1</v>
      </c>
    </row>
    <row r="4922" spans="1:9" ht="15">
      <c r="A4922" s="1" t="s">
        <v>9</v>
      </c>
      <c r="B4922" s="1" t="s">
        <v>2793</v>
      </c>
      <c r="C4922" s="1" t="s">
        <v>2793</v>
      </c>
      <c r="D4922" s="1" t="s">
        <v>2793</v>
      </c>
      <c r="E4922" s="1">
        <v>8</v>
      </c>
      <c r="F4922" s="1">
        <v>20692</v>
      </c>
      <c r="G4922" s="1" t="s">
        <v>2803</v>
      </c>
      <c r="H4922" s="1" t="s">
        <v>12</v>
      </c>
      <c r="I4922" s="1">
        <v>3</v>
      </c>
    </row>
    <row r="4923" spans="1:9" ht="15">
      <c r="A4923" s="1" t="s">
        <v>9</v>
      </c>
      <c r="B4923" s="1" t="s">
        <v>2793</v>
      </c>
      <c r="C4923" s="1" t="s">
        <v>2793</v>
      </c>
      <c r="D4923" s="1" t="s">
        <v>2793</v>
      </c>
      <c r="E4923" s="1">
        <v>8</v>
      </c>
      <c r="F4923" s="1">
        <v>20709</v>
      </c>
      <c r="G4923" s="1" t="s">
        <v>2804</v>
      </c>
      <c r="H4923" s="1" t="s">
        <v>12</v>
      </c>
      <c r="I4923" s="1">
        <v>1</v>
      </c>
    </row>
    <row r="4924" spans="1:9" ht="15">
      <c r="A4924" s="1" t="s">
        <v>9</v>
      </c>
      <c r="B4924" s="1" t="s">
        <v>2793</v>
      </c>
      <c r="C4924" s="1" t="s">
        <v>2793</v>
      </c>
      <c r="D4924" s="1" t="s">
        <v>2793</v>
      </c>
      <c r="E4924" s="1">
        <v>8</v>
      </c>
      <c r="F4924" s="1">
        <v>20710</v>
      </c>
      <c r="G4924" s="1" t="s">
        <v>2805</v>
      </c>
      <c r="H4924" s="1" t="s">
        <v>12</v>
      </c>
      <c r="I4924" s="1">
        <v>3</v>
      </c>
    </row>
    <row r="4925" spans="1:9" ht="15">
      <c r="A4925" s="1" t="s">
        <v>9</v>
      </c>
      <c r="B4925" s="1" t="s">
        <v>2793</v>
      </c>
      <c r="C4925" s="1" t="s">
        <v>2806</v>
      </c>
      <c r="D4925" s="1" t="s">
        <v>2806</v>
      </c>
      <c r="E4925" s="1">
        <v>8</v>
      </c>
      <c r="F4925" s="1">
        <v>19045</v>
      </c>
      <c r="G4925" s="1" t="s">
        <v>2807</v>
      </c>
      <c r="H4925" s="1" t="s">
        <v>75</v>
      </c>
      <c r="I4925" s="1">
        <v>1</v>
      </c>
    </row>
    <row r="4926" spans="1:9" ht="15">
      <c r="A4926" s="1" t="s">
        <v>9</v>
      </c>
      <c r="B4926" s="1" t="s">
        <v>2793</v>
      </c>
      <c r="C4926" s="1" t="s">
        <v>2806</v>
      </c>
      <c r="D4926" s="1" t="s">
        <v>2806</v>
      </c>
      <c r="E4926" s="1">
        <v>8</v>
      </c>
      <c r="F4926" s="1">
        <v>19136</v>
      </c>
      <c r="G4926" s="1" t="s">
        <v>2808</v>
      </c>
      <c r="H4926" s="1" t="s">
        <v>14</v>
      </c>
      <c r="I4926" s="1">
        <v>1</v>
      </c>
    </row>
    <row r="4927" spans="1:9" ht="15">
      <c r="A4927" s="1" t="s">
        <v>9</v>
      </c>
      <c r="B4927" s="1" t="s">
        <v>2793</v>
      </c>
      <c r="C4927" s="1" t="s">
        <v>2806</v>
      </c>
      <c r="D4927" s="1" t="s">
        <v>2806</v>
      </c>
      <c r="E4927" s="1">
        <v>8</v>
      </c>
      <c r="F4927" s="1">
        <v>19136</v>
      </c>
      <c r="G4927" s="1" t="s">
        <v>2808</v>
      </c>
      <c r="H4927" s="1" t="s">
        <v>12</v>
      </c>
      <c r="I4927" s="1">
        <v>1</v>
      </c>
    </row>
    <row r="4928" spans="1:9" ht="15">
      <c r="A4928" s="1" t="s">
        <v>9</v>
      </c>
      <c r="B4928" s="1" t="s">
        <v>2793</v>
      </c>
      <c r="C4928" s="1" t="s">
        <v>2809</v>
      </c>
      <c r="D4928" s="1" t="s">
        <v>2809</v>
      </c>
      <c r="E4928" s="1">
        <v>8</v>
      </c>
      <c r="F4928" s="1">
        <v>19057</v>
      </c>
      <c r="G4928" s="1" t="s">
        <v>2810</v>
      </c>
      <c r="H4928" s="1" t="s">
        <v>86</v>
      </c>
      <c r="I4928" s="1">
        <v>1</v>
      </c>
    </row>
    <row r="4929" spans="1:9" ht="15">
      <c r="A4929" s="1" t="s">
        <v>9</v>
      </c>
      <c r="B4929" s="1" t="s">
        <v>2811</v>
      </c>
      <c r="C4929" s="1" t="s">
        <v>2812</v>
      </c>
      <c r="D4929" s="1" t="s">
        <v>2812</v>
      </c>
      <c r="E4929" s="1">
        <v>8</v>
      </c>
      <c r="F4929" s="1">
        <v>24818</v>
      </c>
      <c r="G4929" s="1" t="s">
        <v>2813</v>
      </c>
      <c r="H4929" s="1" t="s">
        <v>12</v>
      </c>
      <c r="I4929" s="1">
        <v>1</v>
      </c>
    </row>
    <row r="4930" spans="1:9" ht="15">
      <c r="A4930" s="1" t="s">
        <v>9</v>
      </c>
      <c r="B4930" s="1" t="s">
        <v>2811</v>
      </c>
      <c r="C4930" s="1" t="s">
        <v>2814</v>
      </c>
      <c r="D4930" s="1" t="s">
        <v>2814</v>
      </c>
      <c r="E4930" s="1">
        <v>8</v>
      </c>
      <c r="F4930" s="1">
        <v>23218</v>
      </c>
      <c r="G4930" s="1" t="s">
        <v>2815</v>
      </c>
      <c r="H4930" s="1" t="s">
        <v>14</v>
      </c>
      <c r="I4930" s="1">
        <v>1</v>
      </c>
    </row>
    <row r="4931" spans="1:9" ht="15">
      <c r="A4931" s="1" t="s">
        <v>9</v>
      </c>
      <c r="B4931" s="1" t="s">
        <v>2811</v>
      </c>
      <c r="C4931" s="1" t="s">
        <v>2816</v>
      </c>
      <c r="D4931" s="1" t="s">
        <v>2816</v>
      </c>
      <c r="E4931" s="1">
        <v>8</v>
      </c>
      <c r="F4931" s="1">
        <v>24806</v>
      </c>
      <c r="G4931" s="1" t="s">
        <v>2817</v>
      </c>
      <c r="H4931" s="1" t="s">
        <v>56</v>
      </c>
      <c r="I4931" s="1">
        <v>1</v>
      </c>
    </row>
    <row r="4932" spans="1:9" ht="15">
      <c r="A4932" s="1" t="s">
        <v>9</v>
      </c>
      <c r="B4932" s="1" t="s">
        <v>2811</v>
      </c>
      <c r="C4932" s="1" t="s">
        <v>2818</v>
      </c>
      <c r="D4932" s="1" t="s">
        <v>2818</v>
      </c>
      <c r="E4932" s="1">
        <v>8</v>
      </c>
      <c r="F4932" s="1">
        <v>24740</v>
      </c>
      <c r="G4932" s="1" t="s">
        <v>2819</v>
      </c>
      <c r="H4932" s="1" t="s">
        <v>14</v>
      </c>
      <c r="I4932" s="1">
        <v>1</v>
      </c>
    </row>
    <row r="4933" spans="1:9" ht="15">
      <c r="A4933" s="1" t="s">
        <v>9</v>
      </c>
      <c r="B4933" s="1" t="s">
        <v>2811</v>
      </c>
      <c r="C4933" s="1" t="s">
        <v>2820</v>
      </c>
      <c r="D4933" s="1" t="s">
        <v>2820</v>
      </c>
      <c r="E4933" s="1">
        <v>8</v>
      </c>
      <c r="F4933" s="1">
        <v>24648</v>
      </c>
      <c r="G4933" s="1" t="s">
        <v>2821</v>
      </c>
      <c r="H4933" s="1" t="s">
        <v>12</v>
      </c>
      <c r="I4933" s="1">
        <v>1</v>
      </c>
    </row>
    <row r="4934" spans="1:9" ht="15">
      <c r="A4934" s="1" t="s">
        <v>9</v>
      </c>
      <c r="B4934" s="1" t="s">
        <v>2811</v>
      </c>
      <c r="C4934" s="1" t="s">
        <v>2811</v>
      </c>
      <c r="D4934" s="1" t="s">
        <v>2811</v>
      </c>
      <c r="E4934" s="1">
        <v>8</v>
      </c>
      <c r="F4934" s="1">
        <v>24685</v>
      </c>
      <c r="G4934" s="1" t="s">
        <v>2822</v>
      </c>
      <c r="H4934" s="1" t="s">
        <v>12</v>
      </c>
      <c r="I4934" s="1">
        <v>1</v>
      </c>
    </row>
    <row r="4935" spans="1:9" ht="15">
      <c r="A4935" s="1" t="s">
        <v>9</v>
      </c>
      <c r="B4935" s="1" t="s">
        <v>2811</v>
      </c>
      <c r="C4935" s="1" t="s">
        <v>2811</v>
      </c>
      <c r="D4935" s="1" t="s">
        <v>2811</v>
      </c>
      <c r="E4935" s="1">
        <v>8</v>
      </c>
      <c r="F4935" s="1">
        <v>24697</v>
      </c>
      <c r="G4935" s="1" t="s">
        <v>2823</v>
      </c>
      <c r="H4935" s="1" t="s">
        <v>50</v>
      </c>
      <c r="I4935" s="1">
        <v>1</v>
      </c>
    </row>
    <row r="4936" spans="1:9" ht="15">
      <c r="A4936" s="1" t="s">
        <v>9</v>
      </c>
      <c r="B4936" s="1" t="s">
        <v>2811</v>
      </c>
      <c r="C4936" s="1" t="s">
        <v>2811</v>
      </c>
      <c r="D4936" s="1" t="s">
        <v>2811</v>
      </c>
      <c r="E4936" s="1">
        <v>8</v>
      </c>
      <c r="F4936" s="1">
        <v>24703</v>
      </c>
      <c r="G4936" s="1" t="s">
        <v>2824</v>
      </c>
      <c r="H4936" s="1" t="s">
        <v>33</v>
      </c>
      <c r="I4936" s="1">
        <v>1</v>
      </c>
    </row>
    <row r="4937" spans="1:9" ht="15">
      <c r="A4937" s="1" t="s">
        <v>9</v>
      </c>
      <c r="B4937" s="1" t="s">
        <v>2811</v>
      </c>
      <c r="C4937" s="1" t="s">
        <v>2811</v>
      </c>
      <c r="D4937" s="1" t="s">
        <v>2811</v>
      </c>
      <c r="E4937" s="1">
        <v>8</v>
      </c>
      <c r="F4937" s="1">
        <v>24703</v>
      </c>
      <c r="G4937" s="1" t="s">
        <v>2824</v>
      </c>
      <c r="H4937" s="1" t="s">
        <v>45</v>
      </c>
      <c r="I4937" s="1">
        <v>1</v>
      </c>
    </row>
    <row r="4938" spans="1:9" ht="15">
      <c r="A4938" s="1" t="s">
        <v>9</v>
      </c>
      <c r="B4938" s="1" t="s">
        <v>2811</v>
      </c>
      <c r="C4938" s="1" t="s">
        <v>2811</v>
      </c>
      <c r="D4938" s="1" t="s">
        <v>2811</v>
      </c>
      <c r="E4938" s="1">
        <v>8</v>
      </c>
      <c r="F4938" s="1">
        <v>24715</v>
      </c>
      <c r="G4938" s="1" t="s">
        <v>2825</v>
      </c>
      <c r="H4938" s="1" t="s">
        <v>12</v>
      </c>
      <c r="I4938" s="1">
        <v>1</v>
      </c>
    </row>
    <row r="4939" spans="1:9" ht="15">
      <c r="A4939" s="1" t="s">
        <v>9</v>
      </c>
      <c r="B4939" s="1" t="s">
        <v>2811</v>
      </c>
      <c r="C4939" s="1" t="s">
        <v>2811</v>
      </c>
      <c r="D4939" s="1" t="s">
        <v>2811</v>
      </c>
      <c r="E4939" s="1">
        <v>8</v>
      </c>
      <c r="F4939" s="1">
        <v>43576</v>
      </c>
      <c r="G4939" s="1" t="s">
        <v>2826</v>
      </c>
      <c r="H4939" s="1" t="s">
        <v>45</v>
      </c>
      <c r="I4939" s="1">
        <v>2</v>
      </c>
    </row>
    <row r="4940" spans="1:9" ht="15">
      <c r="A4940" s="1" t="s">
        <v>9</v>
      </c>
      <c r="B4940" s="1" t="s">
        <v>2827</v>
      </c>
      <c r="C4940" s="1" t="s">
        <v>2828</v>
      </c>
      <c r="D4940" s="1" t="s">
        <v>2828</v>
      </c>
      <c r="E4940" s="1">
        <v>8</v>
      </c>
      <c r="F4940" s="1">
        <v>28666</v>
      </c>
      <c r="G4940" s="1" t="s">
        <v>2829</v>
      </c>
      <c r="H4940" s="1" t="s">
        <v>33</v>
      </c>
      <c r="I4940" s="1">
        <v>24</v>
      </c>
    </row>
    <row r="4941" spans="1:9" ht="15">
      <c r="A4941" s="1" t="s">
        <v>9</v>
      </c>
      <c r="B4941" s="1" t="s">
        <v>2827</v>
      </c>
      <c r="C4941" s="1" t="s">
        <v>2830</v>
      </c>
      <c r="D4941" s="1" t="s">
        <v>2827</v>
      </c>
      <c r="E4941" s="1">
        <v>8</v>
      </c>
      <c r="F4941" s="1">
        <v>28745</v>
      </c>
      <c r="G4941" s="1" t="s">
        <v>2831</v>
      </c>
      <c r="H4941" s="1" t="s">
        <v>35</v>
      </c>
      <c r="I4941" s="1">
        <v>1</v>
      </c>
    </row>
    <row r="4942" spans="1:9" ht="15">
      <c r="A4942" s="1" t="s">
        <v>9</v>
      </c>
      <c r="B4942" s="1" t="s">
        <v>2827</v>
      </c>
      <c r="C4942" s="1" t="s">
        <v>2832</v>
      </c>
      <c r="D4942" s="1" t="s">
        <v>2832</v>
      </c>
      <c r="E4942" s="1">
        <v>8</v>
      </c>
      <c r="F4942" s="1">
        <v>28241</v>
      </c>
      <c r="G4942" s="1" t="s">
        <v>2833</v>
      </c>
      <c r="H4942" s="1" t="s">
        <v>33</v>
      </c>
      <c r="I4942" s="1">
        <v>2</v>
      </c>
    </row>
    <row r="4943" spans="1:9" ht="15">
      <c r="A4943" s="1" t="s">
        <v>9</v>
      </c>
      <c r="B4943" s="1" t="s">
        <v>2827</v>
      </c>
      <c r="C4943" s="1" t="s">
        <v>2834</v>
      </c>
      <c r="D4943" s="1" t="s">
        <v>2834</v>
      </c>
      <c r="E4943" s="1">
        <v>8</v>
      </c>
      <c r="F4943" s="1">
        <v>27972</v>
      </c>
      <c r="G4943" s="1" t="s">
        <v>2835</v>
      </c>
      <c r="H4943" s="1" t="s">
        <v>12</v>
      </c>
      <c r="I4943" s="1">
        <v>1</v>
      </c>
    </row>
    <row r="4944" spans="1:9" ht="15">
      <c r="A4944" s="1" t="s">
        <v>9</v>
      </c>
      <c r="B4944" s="1" t="s">
        <v>2827</v>
      </c>
      <c r="C4944" s="1" t="s">
        <v>2836</v>
      </c>
      <c r="D4944" s="1" t="s">
        <v>2836</v>
      </c>
      <c r="E4944" s="1">
        <v>8</v>
      </c>
      <c r="F4944" s="1">
        <v>27820</v>
      </c>
      <c r="G4944" s="1" t="s">
        <v>2837</v>
      </c>
      <c r="H4944" s="1" t="s">
        <v>56</v>
      </c>
      <c r="I4944" s="1">
        <v>1</v>
      </c>
    </row>
    <row r="4945" spans="1:9" ht="15">
      <c r="A4945" s="1" t="s">
        <v>9</v>
      </c>
      <c r="B4945" s="1" t="s">
        <v>2827</v>
      </c>
      <c r="C4945" s="1" t="s">
        <v>2827</v>
      </c>
      <c r="D4945" s="1" t="s">
        <v>2827</v>
      </c>
      <c r="E4945" s="1">
        <v>6</v>
      </c>
      <c r="F4945" s="1">
        <v>985405</v>
      </c>
      <c r="G4945" s="1" t="s">
        <v>2838</v>
      </c>
      <c r="H4945" s="1" t="s">
        <v>34</v>
      </c>
      <c r="I4945" s="1">
        <v>1</v>
      </c>
    </row>
    <row r="4946" spans="1:9" ht="15">
      <c r="A4946" s="1" t="s">
        <v>9</v>
      </c>
      <c r="B4946" s="1" t="s">
        <v>2827</v>
      </c>
      <c r="C4946" s="1" t="s">
        <v>2827</v>
      </c>
      <c r="D4946" s="1" t="s">
        <v>2827</v>
      </c>
      <c r="E4946" s="1">
        <v>6</v>
      </c>
      <c r="F4946" s="1">
        <v>985405</v>
      </c>
      <c r="G4946" s="1" t="s">
        <v>2838</v>
      </c>
      <c r="H4946" s="1" t="s">
        <v>105</v>
      </c>
      <c r="I4946" s="1">
        <v>1</v>
      </c>
    </row>
    <row r="4947" spans="1:9" ht="15">
      <c r="A4947" s="1" t="s">
        <v>9</v>
      </c>
      <c r="B4947" s="1" t="s">
        <v>2827</v>
      </c>
      <c r="C4947" s="1" t="s">
        <v>2827</v>
      </c>
      <c r="D4947" s="1" t="s">
        <v>2827</v>
      </c>
      <c r="E4947" s="1">
        <v>6</v>
      </c>
      <c r="F4947" s="1">
        <v>985405</v>
      </c>
      <c r="G4947" s="1" t="s">
        <v>2838</v>
      </c>
      <c r="H4947" s="1" t="s">
        <v>12</v>
      </c>
      <c r="I4947" s="1">
        <v>1</v>
      </c>
    </row>
    <row r="4948" spans="1:9" ht="15">
      <c r="A4948" s="1" t="s">
        <v>9</v>
      </c>
      <c r="B4948" s="1" t="s">
        <v>2827</v>
      </c>
      <c r="C4948" s="1" t="s">
        <v>2827</v>
      </c>
      <c r="D4948" s="1" t="s">
        <v>2827</v>
      </c>
      <c r="E4948" s="1">
        <v>8</v>
      </c>
      <c r="F4948" s="1">
        <v>28538</v>
      </c>
      <c r="G4948" s="1" t="s">
        <v>2839</v>
      </c>
      <c r="H4948" s="1" t="s">
        <v>45</v>
      </c>
      <c r="I4948" s="1">
        <v>2</v>
      </c>
    </row>
    <row r="4949" spans="1:9" ht="15">
      <c r="A4949" s="1" t="s">
        <v>9</v>
      </c>
      <c r="B4949" s="1" t="s">
        <v>2827</v>
      </c>
      <c r="C4949" s="1" t="s">
        <v>2827</v>
      </c>
      <c r="D4949" s="1" t="s">
        <v>2827</v>
      </c>
      <c r="E4949" s="1">
        <v>8</v>
      </c>
      <c r="F4949" s="1">
        <v>28538</v>
      </c>
      <c r="G4949" s="1" t="s">
        <v>2839</v>
      </c>
      <c r="H4949" s="1" t="s">
        <v>12</v>
      </c>
      <c r="I4949" s="1">
        <v>1</v>
      </c>
    </row>
    <row r="4950" spans="1:9" ht="15">
      <c r="A4950" s="1" t="s">
        <v>9</v>
      </c>
      <c r="B4950" s="1" t="s">
        <v>2827</v>
      </c>
      <c r="C4950" s="1" t="s">
        <v>2827</v>
      </c>
      <c r="D4950" s="1" t="s">
        <v>2827</v>
      </c>
      <c r="E4950" s="1">
        <v>8</v>
      </c>
      <c r="F4950" s="1">
        <v>28551</v>
      </c>
      <c r="G4950" s="1" t="s">
        <v>2840</v>
      </c>
      <c r="H4950" s="1" t="s">
        <v>33</v>
      </c>
      <c r="I4950" s="1">
        <v>1</v>
      </c>
    </row>
    <row r="4951" spans="1:9" ht="15">
      <c r="A4951" s="1" t="s">
        <v>9</v>
      </c>
      <c r="B4951" s="1" t="s">
        <v>2827</v>
      </c>
      <c r="C4951" s="1" t="s">
        <v>2827</v>
      </c>
      <c r="D4951" s="1" t="s">
        <v>2827</v>
      </c>
      <c r="E4951" s="1">
        <v>8</v>
      </c>
      <c r="F4951" s="1">
        <v>28551</v>
      </c>
      <c r="G4951" s="1" t="s">
        <v>2840</v>
      </c>
      <c r="H4951" s="1" t="s">
        <v>45</v>
      </c>
      <c r="I4951" s="1">
        <v>1</v>
      </c>
    </row>
    <row r="4952" spans="1:9" ht="15">
      <c r="A4952" s="1" t="s">
        <v>9</v>
      </c>
      <c r="B4952" s="1" t="s">
        <v>2827</v>
      </c>
      <c r="C4952" s="1" t="s">
        <v>2827</v>
      </c>
      <c r="D4952" s="1" t="s">
        <v>2827</v>
      </c>
      <c r="E4952" s="1">
        <v>8</v>
      </c>
      <c r="F4952" s="1">
        <v>28551</v>
      </c>
      <c r="G4952" s="1" t="s">
        <v>2840</v>
      </c>
      <c r="H4952" s="1" t="s">
        <v>86</v>
      </c>
      <c r="I4952" s="1">
        <v>1</v>
      </c>
    </row>
    <row r="4953" spans="1:9" ht="15">
      <c r="A4953" s="1" t="s">
        <v>9</v>
      </c>
      <c r="B4953" s="1" t="s">
        <v>2827</v>
      </c>
      <c r="C4953" s="1" t="s">
        <v>2827</v>
      </c>
      <c r="D4953" s="1" t="s">
        <v>2827</v>
      </c>
      <c r="E4953" s="1">
        <v>8</v>
      </c>
      <c r="F4953" s="1">
        <v>28551</v>
      </c>
      <c r="G4953" s="1" t="s">
        <v>2840</v>
      </c>
      <c r="H4953" s="1" t="s">
        <v>14</v>
      </c>
      <c r="I4953" s="1">
        <v>1</v>
      </c>
    </row>
    <row r="4954" spans="1:9" ht="15">
      <c r="A4954" s="1" t="s">
        <v>9</v>
      </c>
      <c r="B4954" s="1" t="s">
        <v>2827</v>
      </c>
      <c r="C4954" s="1" t="s">
        <v>2827</v>
      </c>
      <c r="D4954" s="1" t="s">
        <v>2827</v>
      </c>
      <c r="E4954" s="1">
        <v>8</v>
      </c>
      <c r="F4954" s="1">
        <v>28551</v>
      </c>
      <c r="G4954" s="1" t="s">
        <v>2840</v>
      </c>
      <c r="H4954" s="1" t="s">
        <v>12</v>
      </c>
      <c r="I4954" s="1">
        <v>4</v>
      </c>
    </row>
    <row r="4955" spans="1:9" ht="15">
      <c r="A4955" s="1" t="s">
        <v>9</v>
      </c>
      <c r="B4955" s="1" t="s">
        <v>2827</v>
      </c>
      <c r="C4955" s="1" t="s">
        <v>2827</v>
      </c>
      <c r="D4955" s="1" t="s">
        <v>2827</v>
      </c>
      <c r="E4955" s="1">
        <v>8</v>
      </c>
      <c r="F4955" s="1">
        <v>28599</v>
      </c>
      <c r="G4955" s="1" t="s">
        <v>2841</v>
      </c>
      <c r="H4955" s="1" t="s">
        <v>221</v>
      </c>
      <c r="I4955" s="1">
        <v>1</v>
      </c>
    </row>
    <row r="4956" spans="1:9" ht="15">
      <c r="A4956" s="1" t="s">
        <v>9</v>
      </c>
      <c r="B4956" s="1" t="s">
        <v>2827</v>
      </c>
      <c r="C4956" s="1" t="s">
        <v>2827</v>
      </c>
      <c r="D4956" s="1" t="s">
        <v>2827</v>
      </c>
      <c r="E4956" s="1">
        <v>8</v>
      </c>
      <c r="F4956" s="1">
        <v>28599</v>
      </c>
      <c r="G4956" s="1" t="s">
        <v>2841</v>
      </c>
      <c r="H4956" s="1" t="s">
        <v>12</v>
      </c>
      <c r="I4956" s="1">
        <v>1</v>
      </c>
    </row>
    <row r="4957" spans="1:9" ht="15">
      <c r="A4957" s="1" t="s">
        <v>9</v>
      </c>
      <c r="B4957" s="1" t="s">
        <v>2827</v>
      </c>
      <c r="C4957" s="1" t="s">
        <v>2827</v>
      </c>
      <c r="D4957" s="1" t="s">
        <v>2827</v>
      </c>
      <c r="E4957" s="1">
        <v>8</v>
      </c>
      <c r="F4957" s="1">
        <v>28605</v>
      </c>
      <c r="G4957" s="1" t="s">
        <v>2842</v>
      </c>
      <c r="H4957" s="1" t="s">
        <v>12</v>
      </c>
      <c r="I4957" s="1">
        <v>2</v>
      </c>
    </row>
    <row r="4958" spans="1:9" ht="15">
      <c r="A4958" s="1" t="s">
        <v>9</v>
      </c>
      <c r="B4958" s="1" t="s">
        <v>2827</v>
      </c>
      <c r="C4958" s="1" t="s">
        <v>2827</v>
      </c>
      <c r="D4958" s="1" t="s">
        <v>2827</v>
      </c>
      <c r="E4958" s="1">
        <v>8</v>
      </c>
      <c r="F4958" s="1">
        <v>28678</v>
      </c>
      <c r="G4958" s="1" t="s">
        <v>2843</v>
      </c>
      <c r="H4958" s="1" t="s">
        <v>641</v>
      </c>
      <c r="I4958" s="1">
        <v>1</v>
      </c>
    </row>
    <row r="4959" spans="1:9" ht="15">
      <c r="A4959" s="1" t="s">
        <v>9</v>
      </c>
      <c r="B4959" s="1" t="s">
        <v>2827</v>
      </c>
      <c r="C4959" s="1" t="s">
        <v>2827</v>
      </c>
      <c r="D4959" s="1" t="s">
        <v>2827</v>
      </c>
      <c r="E4959" s="1">
        <v>8</v>
      </c>
      <c r="F4959" s="1">
        <v>28685</v>
      </c>
      <c r="G4959" s="1" t="s">
        <v>2844</v>
      </c>
      <c r="H4959" s="1" t="s">
        <v>56</v>
      </c>
      <c r="I4959" s="1">
        <v>1</v>
      </c>
    </row>
    <row r="4960" spans="1:9" ht="15">
      <c r="A4960" s="1" t="s">
        <v>9</v>
      </c>
      <c r="B4960" s="1" t="s">
        <v>2827</v>
      </c>
      <c r="C4960" s="1" t="s">
        <v>2827</v>
      </c>
      <c r="D4960" s="1" t="s">
        <v>2827</v>
      </c>
      <c r="E4960" s="1">
        <v>8</v>
      </c>
      <c r="F4960" s="1">
        <v>28685</v>
      </c>
      <c r="G4960" s="1" t="s">
        <v>2844</v>
      </c>
      <c r="H4960" s="1" t="s">
        <v>33</v>
      </c>
      <c r="I4960" s="1">
        <v>5</v>
      </c>
    </row>
    <row r="4961" spans="1:9" ht="15">
      <c r="A4961" s="1" t="s">
        <v>9</v>
      </c>
      <c r="B4961" s="1" t="s">
        <v>2827</v>
      </c>
      <c r="C4961" s="1" t="s">
        <v>2827</v>
      </c>
      <c r="D4961" s="1" t="s">
        <v>2827</v>
      </c>
      <c r="E4961" s="1">
        <v>8</v>
      </c>
      <c r="F4961" s="1">
        <v>28685</v>
      </c>
      <c r="G4961" s="1" t="s">
        <v>2844</v>
      </c>
      <c r="H4961" s="1" t="s">
        <v>34</v>
      </c>
      <c r="I4961" s="1">
        <v>1</v>
      </c>
    </row>
    <row r="4962" spans="1:9" ht="15">
      <c r="A4962" s="1" t="s">
        <v>9</v>
      </c>
      <c r="B4962" s="1" t="s">
        <v>2827</v>
      </c>
      <c r="C4962" s="1" t="s">
        <v>2827</v>
      </c>
      <c r="D4962" s="1" t="s">
        <v>2827</v>
      </c>
      <c r="E4962" s="1">
        <v>8</v>
      </c>
      <c r="F4962" s="1">
        <v>28685</v>
      </c>
      <c r="G4962" s="1" t="s">
        <v>2844</v>
      </c>
      <c r="H4962" s="1" t="s">
        <v>12</v>
      </c>
      <c r="I4962" s="1">
        <v>1</v>
      </c>
    </row>
    <row r="4963" spans="1:9" ht="15">
      <c r="A4963" s="1" t="s">
        <v>9</v>
      </c>
      <c r="B4963" s="1" t="s">
        <v>2827</v>
      </c>
      <c r="C4963" s="1" t="s">
        <v>2827</v>
      </c>
      <c r="D4963" s="1" t="s">
        <v>2827</v>
      </c>
      <c r="E4963" s="1">
        <v>8</v>
      </c>
      <c r="F4963" s="1">
        <v>28708</v>
      </c>
      <c r="G4963" s="1" t="s">
        <v>2845</v>
      </c>
      <c r="H4963" s="1" t="s">
        <v>33</v>
      </c>
      <c r="I4963" s="1">
        <v>2</v>
      </c>
    </row>
    <row r="4964" spans="1:9" ht="15">
      <c r="A4964" s="1" t="s">
        <v>9</v>
      </c>
      <c r="B4964" s="1" t="s">
        <v>2827</v>
      </c>
      <c r="C4964" s="1" t="s">
        <v>2827</v>
      </c>
      <c r="D4964" s="1" t="s">
        <v>2827</v>
      </c>
      <c r="E4964" s="1">
        <v>8</v>
      </c>
      <c r="F4964" s="1">
        <v>28708</v>
      </c>
      <c r="G4964" s="1" t="s">
        <v>2845</v>
      </c>
      <c r="H4964" s="1" t="s">
        <v>45</v>
      </c>
      <c r="I4964" s="1">
        <v>1</v>
      </c>
    </row>
    <row r="4965" spans="1:9" ht="15">
      <c r="A4965" s="1" t="s">
        <v>9</v>
      </c>
      <c r="B4965" s="1" t="s">
        <v>2827</v>
      </c>
      <c r="C4965" s="1" t="s">
        <v>2827</v>
      </c>
      <c r="D4965" s="1" t="s">
        <v>2827</v>
      </c>
      <c r="E4965" s="1">
        <v>8</v>
      </c>
      <c r="F4965" s="1">
        <v>28708</v>
      </c>
      <c r="G4965" s="1" t="s">
        <v>2845</v>
      </c>
      <c r="H4965" s="1" t="s">
        <v>34</v>
      </c>
      <c r="I4965" s="1">
        <v>1</v>
      </c>
    </row>
    <row r="4966" spans="1:9" ht="15">
      <c r="A4966" s="1" t="s">
        <v>9</v>
      </c>
      <c r="B4966" s="1" t="s">
        <v>2827</v>
      </c>
      <c r="C4966" s="1" t="s">
        <v>2827</v>
      </c>
      <c r="D4966" s="1" t="s">
        <v>2827</v>
      </c>
      <c r="E4966" s="1">
        <v>8</v>
      </c>
      <c r="F4966" s="1">
        <v>28708</v>
      </c>
      <c r="G4966" s="1" t="s">
        <v>2845</v>
      </c>
      <c r="H4966" s="1" t="s">
        <v>105</v>
      </c>
      <c r="I4966" s="1">
        <v>1</v>
      </c>
    </row>
    <row r="4967" spans="1:9" ht="15">
      <c r="A4967" s="1" t="s">
        <v>9</v>
      </c>
      <c r="B4967" s="1" t="s">
        <v>2827</v>
      </c>
      <c r="C4967" s="1" t="s">
        <v>2827</v>
      </c>
      <c r="D4967" s="1" t="s">
        <v>2827</v>
      </c>
      <c r="E4967" s="1">
        <v>8</v>
      </c>
      <c r="F4967" s="1">
        <v>28708</v>
      </c>
      <c r="G4967" s="1" t="s">
        <v>2845</v>
      </c>
      <c r="H4967" s="1" t="s">
        <v>12</v>
      </c>
      <c r="I4967" s="1">
        <v>7</v>
      </c>
    </row>
    <row r="4968" spans="1:9" ht="15">
      <c r="A4968" s="1" t="s">
        <v>9</v>
      </c>
      <c r="B4968" s="1" t="s">
        <v>2827</v>
      </c>
      <c r="C4968" s="1" t="s">
        <v>2827</v>
      </c>
      <c r="D4968" s="1" t="s">
        <v>2827</v>
      </c>
      <c r="E4968" s="1">
        <v>8</v>
      </c>
      <c r="F4968" s="1">
        <v>28733</v>
      </c>
      <c r="G4968" s="1" t="s">
        <v>2846</v>
      </c>
      <c r="H4968" s="1" t="s">
        <v>45</v>
      </c>
      <c r="I4968" s="1">
        <v>1</v>
      </c>
    </row>
    <row r="4969" spans="1:9" ht="15">
      <c r="A4969" s="1" t="s">
        <v>9</v>
      </c>
      <c r="B4969" s="1" t="s">
        <v>2827</v>
      </c>
      <c r="C4969" s="1" t="s">
        <v>2827</v>
      </c>
      <c r="D4969" s="1" t="s">
        <v>2827</v>
      </c>
      <c r="E4969" s="1">
        <v>8</v>
      </c>
      <c r="F4969" s="1">
        <v>28769</v>
      </c>
      <c r="G4969" s="1" t="s">
        <v>2847</v>
      </c>
      <c r="H4969" s="1" t="s">
        <v>33</v>
      </c>
      <c r="I4969" s="1">
        <v>1</v>
      </c>
    </row>
    <row r="4970" spans="1:9" ht="15">
      <c r="A4970" s="1" t="s">
        <v>9</v>
      </c>
      <c r="B4970" s="1" t="s">
        <v>2827</v>
      </c>
      <c r="C4970" s="1" t="s">
        <v>2827</v>
      </c>
      <c r="D4970" s="1" t="s">
        <v>2827</v>
      </c>
      <c r="E4970" s="1">
        <v>8</v>
      </c>
      <c r="F4970" s="1">
        <v>28769</v>
      </c>
      <c r="G4970" s="1" t="s">
        <v>2847</v>
      </c>
      <c r="H4970" s="1" t="s">
        <v>75</v>
      </c>
      <c r="I4970" s="1">
        <v>1</v>
      </c>
    </row>
    <row r="4971" spans="1:9" ht="15">
      <c r="A4971" s="1" t="s">
        <v>9</v>
      </c>
      <c r="B4971" s="1" t="s">
        <v>2827</v>
      </c>
      <c r="C4971" s="1" t="s">
        <v>2827</v>
      </c>
      <c r="D4971" s="1" t="s">
        <v>2827</v>
      </c>
      <c r="E4971" s="1">
        <v>8</v>
      </c>
      <c r="F4971" s="1">
        <v>28769</v>
      </c>
      <c r="G4971" s="1" t="s">
        <v>2847</v>
      </c>
      <c r="H4971" s="1" t="s">
        <v>12</v>
      </c>
      <c r="I4971" s="1">
        <v>5</v>
      </c>
    </row>
    <row r="4972" spans="1:9" ht="15">
      <c r="A4972" s="1" t="s">
        <v>9</v>
      </c>
      <c r="B4972" s="1" t="s">
        <v>2827</v>
      </c>
      <c r="C4972" s="1" t="s">
        <v>2827</v>
      </c>
      <c r="D4972" s="1" t="s">
        <v>2827</v>
      </c>
      <c r="E4972" s="1">
        <v>8</v>
      </c>
      <c r="F4972" s="1">
        <v>28782</v>
      </c>
      <c r="G4972" s="1" t="s">
        <v>2848</v>
      </c>
      <c r="H4972" s="1" t="s">
        <v>12</v>
      </c>
      <c r="I4972" s="1">
        <v>1</v>
      </c>
    </row>
    <row r="4973" spans="1:9" ht="15">
      <c r="A4973" s="1" t="s">
        <v>9</v>
      </c>
      <c r="B4973" s="1" t="s">
        <v>2827</v>
      </c>
      <c r="C4973" s="1" t="s">
        <v>2827</v>
      </c>
      <c r="D4973" s="1" t="s">
        <v>2827</v>
      </c>
      <c r="E4973" s="1">
        <v>8</v>
      </c>
      <c r="F4973" s="1">
        <v>28794</v>
      </c>
      <c r="G4973" s="1" t="s">
        <v>2849</v>
      </c>
      <c r="H4973" s="1" t="s">
        <v>33</v>
      </c>
      <c r="I4973" s="1">
        <v>1</v>
      </c>
    </row>
    <row r="4974" spans="1:9" ht="15">
      <c r="A4974" s="1" t="s">
        <v>9</v>
      </c>
      <c r="B4974" s="1" t="s">
        <v>2827</v>
      </c>
      <c r="C4974" s="1" t="s">
        <v>2827</v>
      </c>
      <c r="D4974" s="1" t="s">
        <v>2827</v>
      </c>
      <c r="E4974" s="1">
        <v>8</v>
      </c>
      <c r="F4974" s="1">
        <v>28794</v>
      </c>
      <c r="G4974" s="1" t="s">
        <v>2849</v>
      </c>
      <c r="H4974" s="1" t="s">
        <v>114</v>
      </c>
      <c r="I4974" s="1">
        <v>1</v>
      </c>
    </row>
    <row r="4975" spans="1:9" ht="15">
      <c r="A4975" s="1" t="s">
        <v>9</v>
      </c>
      <c r="B4975" s="1" t="s">
        <v>2827</v>
      </c>
      <c r="C4975" s="1" t="s">
        <v>2827</v>
      </c>
      <c r="D4975" s="1" t="s">
        <v>2827</v>
      </c>
      <c r="E4975" s="1">
        <v>8</v>
      </c>
      <c r="F4975" s="1">
        <v>28794</v>
      </c>
      <c r="G4975" s="1" t="s">
        <v>2849</v>
      </c>
      <c r="H4975" s="1" t="s">
        <v>12</v>
      </c>
      <c r="I4975" s="1">
        <v>3</v>
      </c>
    </row>
    <row r="4976" spans="1:9" ht="15">
      <c r="A4976" s="1" t="s">
        <v>9</v>
      </c>
      <c r="B4976" s="1" t="s">
        <v>2827</v>
      </c>
      <c r="C4976" s="1" t="s">
        <v>2827</v>
      </c>
      <c r="D4976" s="1" t="s">
        <v>2827</v>
      </c>
      <c r="E4976" s="1">
        <v>8</v>
      </c>
      <c r="F4976" s="1">
        <v>28848</v>
      </c>
      <c r="G4976" s="1" t="s">
        <v>2850</v>
      </c>
      <c r="H4976" s="1" t="s">
        <v>12</v>
      </c>
      <c r="I4976" s="1">
        <v>1</v>
      </c>
    </row>
    <row r="4977" spans="1:9" ht="15">
      <c r="A4977" s="1" t="s">
        <v>9</v>
      </c>
      <c r="B4977" s="1" t="s">
        <v>2827</v>
      </c>
      <c r="C4977" s="1" t="s">
        <v>2827</v>
      </c>
      <c r="D4977" s="1" t="s">
        <v>2827</v>
      </c>
      <c r="E4977" s="1">
        <v>8</v>
      </c>
      <c r="F4977" s="1">
        <v>28903</v>
      </c>
      <c r="G4977" s="1" t="s">
        <v>2851</v>
      </c>
      <c r="H4977" s="1" t="s">
        <v>30</v>
      </c>
      <c r="I4977" s="1">
        <v>1</v>
      </c>
    </row>
    <row r="4978" spans="1:9" ht="15">
      <c r="A4978" s="1" t="s">
        <v>9</v>
      </c>
      <c r="B4978" s="1" t="s">
        <v>2827</v>
      </c>
      <c r="C4978" s="1" t="s">
        <v>2827</v>
      </c>
      <c r="D4978" s="1" t="s">
        <v>2827</v>
      </c>
      <c r="E4978" s="1">
        <v>8</v>
      </c>
      <c r="F4978" s="1">
        <v>28903</v>
      </c>
      <c r="G4978" s="1" t="s">
        <v>2851</v>
      </c>
      <c r="H4978" s="1" t="s">
        <v>12</v>
      </c>
      <c r="I4978" s="1">
        <v>2</v>
      </c>
    </row>
    <row r="4979" spans="1:9" ht="15">
      <c r="A4979" s="1" t="s">
        <v>9</v>
      </c>
      <c r="B4979" s="1" t="s">
        <v>2827</v>
      </c>
      <c r="C4979" s="1" t="s">
        <v>2827</v>
      </c>
      <c r="D4979" s="1" t="s">
        <v>2827</v>
      </c>
      <c r="E4979" s="1">
        <v>8</v>
      </c>
      <c r="F4979" s="1">
        <v>28915</v>
      </c>
      <c r="G4979" s="1" t="s">
        <v>2852</v>
      </c>
      <c r="H4979" s="1" t="s">
        <v>105</v>
      </c>
      <c r="I4979" s="1">
        <v>1</v>
      </c>
    </row>
    <row r="4980" spans="1:9" ht="15">
      <c r="A4980" s="1" t="s">
        <v>9</v>
      </c>
      <c r="B4980" s="1" t="s">
        <v>2827</v>
      </c>
      <c r="C4980" s="1" t="s">
        <v>2827</v>
      </c>
      <c r="D4980" s="1" t="s">
        <v>2827</v>
      </c>
      <c r="E4980" s="1">
        <v>8</v>
      </c>
      <c r="F4980" s="1">
        <v>28927</v>
      </c>
      <c r="G4980" s="1" t="s">
        <v>2853</v>
      </c>
      <c r="H4980" s="1" t="s">
        <v>641</v>
      </c>
      <c r="I4980" s="1">
        <v>1</v>
      </c>
    </row>
    <row r="4981" spans="1:9" ht="15">
      <c r="A4981" s="1" t="s">
        <v>9</v>
      </c>
      <c r="B4981" s="1" t="s">
        <v>2827</v>
      </c>
      <c r="C4981" s="1" t="s">
        <v>2827</v>
      </c>
      <c r="D4981" s="1" t="s">
        <v>2827</v>
      </c>
      <c r="E4981" s="1">
        <v>8</v>
      </c>
      <c r="F4981" s="1">
        <v>28927</v>
      </c>
      <c r="G4981" s="1" t="s">
        <v>2853</v>
      </c>
      <c r="H4981" s="1" t="s">
        <v>34</v>
      </c>
      <c r="I4981" s="1">
        <v>1</v>
      </c>
    </row>
    <row r="4982" spans="1:9" ht="15">
      <c r="A4982" s="1" t="s">
        <v>9</v>
      </c>
      <c r="B4982" s="1" t="s">
        <v>2827</v>
      </c>
      <c r="C4982" s="1" t="s">
        <v>2827</v>
      </c>
      <c r="D4982" s="1" t="s">
        <v>2827</v>
      </c>
      <c r="E4982" s="1">
        <v>8</v>
      </c>
      <c r="F4982" s="1">
        <v>28927</v>
      </c>
      <c r="G4982" s="1" t="s">
        <v>2853</v>
      </c>
      <c r="H4982" s="1" t="s">
        <v>12</v>
      </c>
      <c r="I4982" s="1">
        <v>1</v>
      </c>
    </row>
    <row r="4983" spans="1:9" ht="15">
      <c r="A4983" s="1" t="s">
        <v>9</v>
      </c>
      <c r="B4983" s="1" t="s">
        <v>2827</v>
      </c>
      <c r="C4983" s="1" t="s">
        <v>2827</v>
      </c>
      <c r="D4983" s="1" t="s">
        <v>2827</v>
      </c>
      <c r="E4983" s="1">
        <v>8</v>
      </c>
      <c r="F4983" s="1">
        <v>35828</v>
      </c>
      <c r="G4983" s="1" t="s">
        <v>2854</v>
      </c>
      <c r="H4983" s="1" t="s">
        <v>34</v>
      </c>
      <c r="I4983" s="1">
        <v>1</v>
      </c>
    </row>
    <row r="4984" spans="1:9" ht="15">
      <c r="A4984" s="1" t="s">
        <v>9</v>
      </c>
      <c r="B4984" s="1" t="s">
        <v>2827</v>
      </c>
      <c r="C4984" s="1" t="s">
        <v>2827</v>
      </c>
      <c r="D4984" s="1" t="s">
        <v>2827</v>
      </c>
      <c r="E4984" s="1">
        <v>8</v>
      </c>
      <c r="F4984" s="1">
        <v>35828</v>
      </c>
      <c r="G4984" s="1" t="s">
        <v>2854</v>
      </c>
      <c r="H4984" s="1" t="s">
        <v>12</v>
      </c>
      <c r="I4984" s="1">
        <v>1</v>
      </c>
    </row>
    <row r="4985" spans="1:9" ht="15">
      <c r="A4985" s="1" t="s">
        <v>9</v>
      </c>
      <c r="B4985" s="1" t="s">
        <v>2827</v>
      </c>
      <c r="C4985" s="1" t="s">
        <v>2827</v>
      </c>
      <c r="D4985" s="1" t="s">
        <v>2827</v>
      </c>
      <c r="E4985" s="1">
        <v>8</v>
      </c>
      <c r="F4985" s="1">
        <v>43047</v>
      </c>
      <c r="G4985" s="1" t="s">
        <v>2855</v>
      </c>
      <c r="H4985" s="1" t="s">
        <v>105</v>
      </c>
      <c r="I4985" s="1">
        <v>1</v>
      </c>
    </row>
    <row r="4986" spans="1:9" ht="15">
      <c r="A4986" s="1" t="s">
        <v>9</v>
      </c>
      <c r="B4986" s="1" t="s">
        <v>2827</v>
      </c>
      <c r="C4986" s="1" t="s">
        <v>2827</v>
      </c>
      <c r="D4986" s="1" t="s">
        <v>2827</v>
      </c>
      <c r="E4986" s="1">
        <v>8</v>
      </c>
      <c r="F4986" s="1">
        <v>43059</v>
      </c>
      <c r="G4986" s="1" t="s">
        <v>2856</v>
      </c>
      <c r="H4986" s="1" t="s">
        <v>56</v>
      </c>
      <c r="I4986" s="1">
        <v>1</v>
      </c>
    </row>
    <row r="4987" spans="1:9" ht="15">
      <c r="A4987" s="1" t="s">
        <v>9</v>
      </c>
      <c r="B4987" s="1" t="s">
        <v>2827</v>
      </c>
      <c r="C4987" s="1" t="s">
        <v>2827</v>
      </c>
      <c r="D4987" s="1" t="s">
        <v>2827</v>
      </c>
      <c r="E4987" s="1">
        <v>8</v>
      </c>
      <c r="F4987" s="1">
        <v>43059</v>
      </c>
      <c r="G4987" s="1" t="s">
        <v>2856</v>
      </c>
      <c r="H4987" s="1" t="s">
        <v>12</v>
      </c>
      <c r="I4987" s="1">
        <v>10</v>
      </c>
    </row>
    <row r="4988" spans="1:9" ht="15">
      <c r="A4988" s="1" t="s">
        <v>9</v>
      </c>
      <c r="B4988" s="1" t="s">
        <v>2827</v>
      </c>
      <c r="C4988" s="1" t="s">
        <v>2827</v>
      </c>
      <c r="D4988" s="1" t="s">
        <v>2827</v>
      </c>
      <c r="E4988" s="1">
        <v>8</v>
      </c>
      <c r="F4988" s="1">
        <v>44180</v>
      </c>
      <c r="G4988" s="1" t="s">
        <v>2857</v>
      </c>
      <c r="H4988" s="1" t="s">
        <v>14</v>
      </c>
      <c r="I4988" s="1">
        <v>1</v>
      </c>
    </row>
    <row r="4989" spans="1:9" ht="15">
      <c r="A4989" s="1" t="s">
        <v>9</v>
      </c>
      <c r="B4989" s="1" t="s">
        <v>2827</v>
      </c>
      <c r="C4989" s="1" t="s">
        <v>2827</v>
      </c>
      <c r="D4989" s="1" t="s">
        <v>2827</v>
      </c>
      <c r="E4989" s="1">
        <v>8</v>
      </c>
      <c r="F4989" s="1">
        <v>565052</v>
      </c>
      <c r="G4989" s="1" t="s">
        <v>2858</v>
      </c>
      <c r="H4989" s="1" t="s">
        <v>12</v>
      </c>
      <c r="I4989" s="1">
        <v>2</v>
      </c>
    </row>
    <row r="4990" spans="1:9" ht="15">
      <c r="A4990" s="1" t="s">
        <v>9</v>
      </c>
      <c r="B4990" s="1" t="s">
        <v>2827</v>
      </c>
      <c r="C4990" s="1" t="s">
        <v>2827</v>
      </c>
      <c r="D4990" s="1" t="s">
        <v>2827</v>
      </c>
      <c r="E4990" s="1">
        <v>8</v>
      </c>
      <c r="F4990" s="1">
        <v>565064</v>
      </c>
      <c r="G4990" s="1" t="s">
        <v>2859</v>
      </c>
      <c r="H4990" s="1" t="s">
        <v>12</v>
      </c>
      <c r="I4990" s="1">
        <v>2</v>
      </c>
    </row>
    <row r="4991" spans="1:9" ht="15">
      <c r="A4991" s="1" t="s">
        <v>9</v>
      </c>
      <c r="B4991" s="1" t="s">
        <v>2827</v>
      </c>
      <c r="C4991" s="1" t="s">
        <v>2827</v>
      </c>
      <c r="D4991" s="1" t="s">
        <v>2827</v>
      </c>
      <c r="E4991" s="1">
        <v>8</v>
      </c>
      <c r="F4991" s="1">
        <v>907169</v>
      </c>
      <c r="G4991" s="1" t="s">
        <v>2860</v>
      </c>
      <c r="H4991" s="1" t="s">
        <v>34</v>
      </c>
      <c r="I4991" s="1">
        <v>1</v>
      </c>
    </row>
    <row r="4992" spans="1:9" ht="15">
      <c r="A4992" s="1" t="s">
        <v>9</v>
      </c>
      <c r="B4992" s="1" t="s">
        <v>2827</v>
      </c>
      <c r="C4992" s="1" t="s">
        <v>2827</v>
      </c>
      <c r="D4992" s="1" t="s">
        <v>2827</v>
      </c>
      <c r="E4992" s="1">
        <v>8</v>
      </c>
      <c r="F4992" s="1">
        <v>907169</v>
      </c>
      <c r="G4992" s="1" t="s">
        <v>2860</v>
      </c>
      <c r="H4992" s="1" t="s">
        <v>149</v>
      </c>
      <c r="I4992" s="1">
        <v>1</v>
      </c>
    </row>
    <row r="4993" spans="1:9" ht="15">
      <c r="A4993" s="1" t="s">
        <v>9</v>
      </c>
      <c r="B4993" s="1" t="s">
        <v>2827</v>
      </c>
      <c r="C4993" s="1" t="s">
        <v>2827</v>
      </c>
      <c r="D4993" s="1" t="s">
        <v>2827</v>
      </c>
      <c r="E4993" s="1">
        <v>8</v>
      </c>
      <c r="F4993" s="1">
        <v>907169</v>
      </c>
      <c r="G4993" s="1" t="s">
        <v>2860</v>
      </c>
      <c r="H4993" s="1" t="s">
        <v>12</v>
      </c>
      <c r="I4993" s="1">
        <v>1</v>
      </c>
    </row>
    <row r="4994" spans="1:9" ht="15">
      <c r="A4994" s="1" t="s">
        <v>9</v>
      </c>
      <c r="B4994" s="1" t="s">
        <v>2827</v>
      </c>
      <c r="C4994" s="1" t="s">
        <v>2827</v>
      </c>
      <c r="D4994" s="1" t="s">
        <v>2827</v>
      </c>
      <c r="E4994" s="1">
        <v>8</v>
      </c>
      <c r="F4994" s="1">
        <v>908149</v>
      </c>
      <c r="G4994" s="1" t="s">
        <v>2861</v>
      </c>
      <c r="H4994" s="1" t="s">
        <v>56</v>
      </c>
      <c r="I4994" s="1">
        <v>1</v>
      </c>
    </row>
    <row r="4995" spans="1:9" ht="15">
      <c r="A4995" s="1" t="s">
        <v>9</v>
      </c>
      <c r="B4995" s="1" t="s">
        <v>2827</v>
      </c>
      <c r="C4995" s="1" t="s">
        <v>2827</v>
      </c>
      <c r="D4995" s="1" t="s">
        <v>2827</v>
      </c>
      <c r="E4995" s="1">
        <v>8</v>
      </c>
      <c r="F4995" s="1">
        <v>908149</v>
      </c>
      <c r="G4995" s="1" t="s">
        <v>2861</v>
      </c>
      <c r="H4995" s="1" t="s">
        <v>33</v>
      </c>
      <c r="I4995" s="1">
        <v>4</v>
      </c>
    </row>
    <row r="4996" spans="1:9" ht="15">
      <c r="A4996" s="1" t="s">
        <v>9</v>
      </c>
      <c r="B4996" s="1" t="s">
        <v>2827</v>
      </c>
      <c r="C4996" s="1" t="s">
        <v>2827</v>
      </c>
      <c r="D4996" s="1" t="s">
        <v>2827</v>
      </c>
      <c r="E4996" s="1">
        <v>8</v>
      </c>
      <c r="F4996" s="1">
        <v>908149</v>
      </c>
      <c r="G4996" s="1" t="s">
        <v>2861</v>
      </c>
      <c r="H4996" s="1" t="s">
        <v>12</v>
      </c>
      <c r="I4996" s="1">
        <v>1</v>
      </c>
    </row>
    <row r="4997" spans="1:9" ht="15">
      <c r="A4997" s="1" t="s">
        <v>9</v>
      </c>
      <c r="B4997" s="1" t="s">
        <v>2827</v>
      </c>
      <c r="C4997" s="1" t="s">
        <v>2827</v>
      </c>
      <c r="D4997" s="1" t="s">
        <v>2827</v>
      </c>
      <c r="E4997" s="1">
        <v>8</v>
      </c>
      <c r="F4997" s="1">
        <v>908150</v>
      </c>
      <c r="G4997" s="1" t="s">
        <v>2862</v>
      </c>
      <c r="H4997" s="1" t="s">
        <v>12</v>
      </c>
      <c r="I4997" s="1">
        <v>3</v>
      </c>
    </row>
    <row r="4998" spans="1:9" ht="15">
      <c r="A4998" s="1" t="s">
        <v>9</v>
      </c>
      <c r="B4998" s="1" t="s">
        <v>2827</v>
      </c>
      <c r="C4998" s="1" t="s">
        <v>2827</v>
      </c>
      <c r="D4998" s="1" t="s">
        <v>2827</v>
      </c>
      <c r="E4998" s="1">
        <v>8</v>
      </c>
      <c r="F4998" s="1">
        <v>911461</v>
      </c>
      <c r="G4998" s="1" t="s">
        <v>2863</v>
      </c>
      <c r="H4998" s="1" t="s">
        <v>12</v>
      </c>
      <c r="I4998" s="1">
        <v>2</v>
      </c>
    </row>
    <row r="4999" spans="1:9" ht="15">
      <c r="A4999" s="1" t="s">
        <v>9</v>
      </c>
      <c r="B4999" s="1" t="s">
        <v>2827</v>
      </c>
      <c r="C4999" s="1" t="s">
        <v>2827</v>
      </c>
      <c r="D4999" s="1" t="s">
        <v>2827</v>
      </c>
      <c r="E4999" s="1">
        <v>8</v>
      </c>
      <c r="F4999" s="1">
        <v>914411</v>
      </c>
      <c r="G4999" s="1" t="s">
        <v>2864</v>
      </c>
      <c r="H4999" s="1" t="s">
        <v>33</v>
      </c>
      <c r="I4999" s="1">
        <v>1</v>
      </c>
    </row>
    <row r="5000" spans="1:9" ht="15">
      <c r="A5000" s="1" t="s">
        <v>9</v>
      </c>
      <c r="B5000" s="1" t="s">
        <v>2827</v>
      </c>
      <c r="C5000" s="1" t="s">
        <v>2827</v>
      </c>
      <c r="D5000" s="1" t="s">
        <v>2827</v>
      </c>
      <c r="E5000" s="1">
        <v>8</v>
      </c>
      <c r="F5000" s="1">
        <v>914411</v>
      </c>
      <c r="G5000" s="1" t="s">
        <v>2864</v>
      </c>
      <c r="H5000" s="1" t="s">
        <v>34</v>
      </c>
      <c r="I5000" s="1">
        <v>2</v>
      </c>
    </row>
    <row r="5001" spans="1:9" ht="15">
      <c r="A5001" s="1" t="s">
        <v>9</v>
      </c>
      <c r="B5001" s="1" t="s">
        <v>2827</v>
      </c>
      <c r="C5001" s="1" t="s">
        <v>2827</v>
      </c>
      <c r="D5001" s="1" t="s">
        <v>2827</v>
      </c>
      <c r="E5001" s="1">
        <v>8</v>
      </c>
      <c r="F5001" s="1">
        <v>914411</v>
      </c>
      <c r="G5001" s="1" t="s">
        <v>2864</v>
      </c>
      <c r="H5001" s="1" t="s">
        <v>12</v>
      </c>
      <c r="I5001" s="1">
        <v>2</v>
      </c>
    </row>
    <row r="5002" spans="1:9" ht="15">
      <c r="A5002" s="1" t="s">
        <v>9</v>
      </c>
      <c r="B5002" s="1" t="s">
        <v>2827</v>
      </c>
      <c r="C5002" s="1" t="s">
        <v>2827</v>
      </c>
      <c r="D5002" s="1" t="s">
        <v>2827</v>
      </c>
      <c r="E5002" s="1">
        <v>8</v>
      </c>
      <c r="F5002" s="1">
        <v>918313</v>
      </c>
      <c r="G5002" s="1" t="s">
        <v>2865</v>
      </c>
      <c r="H5002" s="1" t="s">
        <v>33</v>
      </c>
      <c r="I5002" s="1">
        <v>1</v>
      </c>
    </row>
    <row r="5003" spans="1:9" ht="15">
      <c r="A5003" s="1" t="s">
        <v>9</v>
      </c>
      <c r="B5003" s="1" t="s">
        <v>2827</v>
      </c>
      <c r="C5003" s="1" t="s">
        <v>2827</v>
      </c>
      <c r="D5003" s="1" t="s">
        <v>2827</v>
      </c>
      <c r="E5003" s="1">
        <v>8</v>
      </c>
      <c r="F5003" s="1">
        <v>918313</v>
      </c>
      <c r="G5003" s="1" t="s">
        <v>2865</v>
      </c>
      <c r="H5003" s="1" t="s">
        <v>12</v>
      </c>
      <c r="I5003" s="1">
        <v>3</v>
      </c>
    </row>
    <row r="5004" spans="1:9" ht="15">
      <c r="A5004" s="1" t="s">
        <v>9</v>
      </c>
      <c r="B5004" s="1" t="s">
        <v>2827</v>
      </c>
      <c r="C5004" s="1" t="s">
        <v>2827</v>
      </c>
      <c r="D5004" s="1" t="s">
        <v>2827</v>
      </c>
      <c r="E5004" s="1">
        <v>8</v>
      </c>
      <c r="F5004" s="1">
        <v>918337</v>
      </c>
      <c r="G5004" s="1" t="s">
        <v>2866</v>
      </c>
      <c r="H5004" s="1" t="s">
        <v>12</v>
      </c>
      <c r="I5004" s="1">
        <v>1</v>
      </c>
    </row>
    <row r="5005" spans="1:9" ht="15">
      <c r="A5005" s="1" t="s">
        <v>9</v>
      </c>
      <c r="B5005" s="1" t="s">
        <v>2827</v>
      </c>
      <c r="C5005" s="1" t="s">
        <v>2827</v>
      </c>
      <c r="D5005" s="1" t="s">
        <v>2827</v>
      </c>
      <c r="E5005" s="1">
        <v>8</v>
      </c>
      <c r="F5005" s="1">
        <v>919688</v>
      </c>
      <c r="G5005" s="1" t="s">
        <v>2867</v>
      </c>
      <c r="H5005" s="1" t="s">
        <v>45</v>
      </c>
      <c r="I5005" s="1">
        <v>5</v>
      </c>
    </row>
    <row r="5006" spans="1:9" ht="15">
      <c r="A5006" s="1" t="s">
        <v>9</v>
      </c>
      <c r="B5006" s="1" t="s">
        <v>2827</v>
      </c>
      <c r="C5006" s="1" t="s">
        <v>2827</v>
      </c>
      <c r="D5006" s="1" t="s">
        <v>2827</v>
      </c>
      <c r="E5006" s="1">
        <v>8</v>
      </c>
      <c r="F5006" s="1">
        <v>919688</v>
      </c>
      <c r="G5006" s="1" t="s">
        <v>2867</v>
      </c>
      <c r="H5006" s="1" t="s">
        <v>86</v>
      </c>
      <c r="I5006" s="1">
        <v>1</v>
      </c>
    </row>
    <row r="5007" spans="1:9" ht="15">
      <c r="A5007" s="1" t="s">
        <v>9</v>
      </c>
      <c r="B5007" s="1" t="s">
        <v>2868</v>
      </c>
      <c r="C5007" s="1" t="s">
        <v>2869</v>
      </c>
      <c r="D5007" s="1" t="s">
        <v>2868</v>
      </c>
      <c r="E5007" s="1">
        <v>8</v>
      </c>
      <c r="F5007" s="1">
        <v>13596</v>
      </c>
      <c r="G5007" s="1" t="s">
        <v>2870</v>
      </c>
      <c r="H5007" s="1" t="s">
        <v>12</v>
      </c>
      <c r="I5007" s="1">
        <v>1</v>
      </c>
    </row>
    <row r="5008" spans="1:9" ht="15">
      <c r="A5008" s="1" t="s">
        <v>9</v>
      </c>
      <c r="B5008" s="1" t="s">
        <v>2868</v>
      </c>
      <c r="C5008" s="1" t="s">
        <v>2871</v>
      </c>
      <c r="D5008" s="1" t="s">
        <v>2871</v>
      </c>
      <c r="E5008" s="1">
        <v>8</v>
      </c>
      <c r="F5008" s="1">
        <v>13328</v>
      </c>
      <c r="G5008" s="1" t="s">
        <v>2872</v>
      </c>
      <c r="H5008" s="1" t="s">
        <v>45</v>
      </c>
      <c r="I5008" s="1">
        <v>2</v>
      </c>
    </row>
    <row r="5009" spans="1:9" ht="15">
      <c r="A5009" s="1" t="s">
        <v>9</v>
      </c>
      <c r="B5009" s="1" t="s">
        <v>2868</v>
      </c>
      <c r="C5009" s="1" t="s">
        <v>2868</v>
      </c>
      <c r="D5009" s="1" t="s">
        <v>2868</v>
      </c>
      <c r="E5009" s="1">
        <v>3</v>
      </c>
      <c r="F5009" s="1">
        <v>980195</v>
      </c>
      <c r="G5009" s="1" t="s">
        <v>2873</v>
      </c>
      <c r="H5009" s="1" t="s">
        <v>437</v>
      </c>
      <c r="I5009" s="1">
        <v>1</v>
      </c>
    </row>
    <row r="5010" spans="1:9" ht="15">
      <c r="A5010" s="1" t="s">
        <v>9</v>
      </c>
      <c r="B5010" s="1" t="s">
        <v>2868</v>
      </c>
      <c r="C5010" s="1" t="s">
        <v>2868</v>
      </c>
      <c r="D5010" s="1" t="s">
        <v>2868</v>
      </c>
      <c r="E5010" s="1">
        <v>3</v>
      </c>
      <c r="F5010" s="1">
        <v>980195</v>
      </c>
      <c r="G5010" s="1" t="s">
        <v>2873</v>
      </c>
      <c r="H5010" s="1" t="s">
        <v>33</v>
      </c>
      <c r="I5010" s="1">
        <v>1</v>
      </c>
    </row>
    <row r="5011" spans="1:9" ht="15">
      <c r="A5011" s="1" t="s">
        <v>9</v>
      </c>
      <c r="B5011" s="1" t="s">
        <v>2868</v>
      </c>
      <c r="C5011" s="1" t="s">
        <v>2868</v>
      </c>
      <c r="D5011" s="1" t="s">
        <v>2868</v>
      </c>
      <c r="E5011" s="1">
        <v>3</v>
      </c>
      <c r="F5011" s="1">
        <v>980195</v>
      </c>
      <c r="G5011" s="1" t="s">
        <v>2873</v>
      </c>
      <c r="H5011" s="1" t="s">
        <v>449</v>
      </c>
      <c r="I5011" s="1">
        <v>1</v>
      </c>
    </row>
    <row r="5012" spans="1:9" ht="15">
      <c r="A5012" s="1" t="s">
        <v>9</v>
      </c>
      <c r="B5012" s="1" t="s">
        <v>2868</v>
      </c>
      <c r="C5012" s="1" t="s">
        <v>2868</v>
      </c>
      <c r="D5012" s="1" t="s">
        <v>2868</v>
      </c>
      <c r="E5012" s="1">
        <v>3</v>
      </c>
      <c r="F5012" s="1">
        <v>980195</v>
      </c>
      <c r="G5012" s="1" t="s">
        <v>2873</v>
      </c>
      <c r="H5012" s="1" t="s">
        <v>225</v>
      </c>
      <c r="I5012" s="1">
        <v>1</v>
      </c>
    </row>
    <row r="5013" spans="1:9" ht="15">
      <c r="A5013" s="1" t="s">
        <v>9</v>
      </c>
      <c r="B5013" s="1" t="s">
        <v>2868</v>
      </c>
      <c r="C5013" s="1" t="s">
        <v>2868</v>
      </c>
      <c r="D5013" s="1" t="s">
        <v>2868</v>
      </c>
      <c r="E5013" s="1">
        <v>3</v>
      </c>
      <c r="F5013" s="1">
        <v>980195</v>
      </c>
      <c r="G5013" s="1" t="s">
        <v>2873</v>
      </c>
      <c r="H5013" s="1" t="s">
        <v>12</v>
      </c>
      <c r="I5013" s="1">
        <v>3</v>
      </c>
    </row>
    <row r="5014" spans="1:9" ht="15">
      <c r="A5014" s="1" t="s">
        <v>9</v>
      </c>
      <c r="B5014" s="1" t="s">
        <v>2868</v>
      </c>
      <c r="C5014" s="1" t="s">
        <v>2868</v>
      </c>
      <c r="D5014" s="1" t="s">
        <v>2868</v>
      </c>
      <c r="E5014" s="1">
        <v>6</v>
      </c>
      <c r="F5014" s="1">
        <v>460497</v>
      </c>
      <c r="G5014" s="1" t="s">
        <v>2874</v>
      </c>
      <c r="H5014" s="1" t="s">
        <v>14</v>
      </c>
      <c r="I5014" s="1">
        <v>2</v>
      </c>
    </row>
    <row r="5015" spans="1:9" ht="15">
      <c r="A5015" s="1" t="s">
        <v>9</v>
      </c>
      <c r="B5015" s="1" t="s">
        <v>2868</v>
      </c>
      <c r="C5015" s="1" t="s">
        <v>2868</v>
      </c>
      <c r="D5015" s="1" t="s">
        <v>2868</v>
      </c>
      <c r="E5015" s="1">
        <v>8</v>
      </c>
      <c r="F5015" s="1">
        <v>1557</v>
      </c>
      <c r="G5015" s="1" t="s">
        <v>2875</v>
      </c>
      <c r="H5015" s="1" t="s">
        <v>45</v>
      </c>
      <c r="I5015" s="1">
        <v>3</v>
      </c>
    </row>
    <row r="5016" spans="1:9" ht="15">
      <c r="A5016" s="1" t="s">
        <v>9</v>
      </c>
      <c r="B5016" s="1" t="s">
        <v>2868</v>
      </c>
      <c r="C5016" s="1" t="s">
        <v>2868</v>
      </c>
      <c r="D5016" s="1" t="s">
        <v>2868</v>
      </c>
      <c r="E5016" s="1">
        <v>8</v>
      </c>
      <c r="F5016" s="1">
        <v>1557</v>
      </c>
      <c r="G5016" s="1" t="s">
        <v>2875</v>
      </c>
      <c r="H5016" s="1" t="s">
        <v>134</v>
      </c>
      <c r="I5016" s="1">
        <v>1</v>
      </c>
    </row>
    <row r="5017" spans="1:9" ht="15">
      <c r="A5017" s="1" t="s">
        <v>9</v>
      </c>
      <c r="B5017" s="1" t="s">
        <v>2868</v>
      </c>
      <c r="C5017" s="1" t="s">
        <v>2868</v>
      </c>
      <c r="D5017" s="1" t="s">
        <v>2868</v>
      </c>
      <c r="E5017" s="1">
        <v>8</v>
      </c>
      <c r="F5017" s="1">
        <v>1557</v>
      </c>
      <c r="G5017" s="1" t="s">
        <v>2875</v>
      </c>
      <c r="H5017" s="1" t="s">
        <v>14</v>
      </c>
      <c r="I5017" s="1">
        <v>1</v>
      </c>
    </row>
    <row r="5018" spans="1:9" ht="15">
      <c r="A5018" s="1" t="s">
        <v>9</v>
      </c>
      <c r="B5018" s="1" t="s">
        <v>2868</v>
      </c>
      <c r="C5018" s="1" t="s">
        <v>2868</v>
      </c>
      <c r="D5018" s="1" t="s">
        <v>2868</v>
      </c>
      <c r="E5018" s="1">
        <v>8</v>
      </c>
      <c r="F5018" s="1">
        <v>1557</v>
      </c>
      <c r="G5018" s="1" t="s">
        <v>2875</v>
      </c>
      <c r="H5018" s="1" t="s">
        <v>123</v>
      </c>
      <c r="I5018" s="1">
        <v>1</v>
      </c>
    </row>
    <row r="5019" spans="1:9" ht="15">
      <c r="A5019" s="1" t="s">
        <v>9</v>
      </c>
      <c r="B5019" s="1" t="s">
        <v>2868</v>
      </c>
      <c r="C5019" s="1" t="s">
        <v>2868</v>
      </c>
      <c r="D5019" s="1" t="s">
        <v>2868</v>
      </c>
      <c r="E5019" s="1">
        <v>8</v>
      </c>
      <c r="F5019" s="1">
        <v>13481</v>
      </c>
      <c r="G5019" s="1" t="s">
        <v>2876</v>
      </c>
      <c r="H5019" s="1" t="s">
        <v>56</v>
      </c>
      <c r="I5019" s="1">
        <v>1</v>
      </c>
    </row>
    <row r="5020" spans="1:9" ht="15">
      <c r="A5020" s="1" t="s">
        <v>9</v>
      </c>
      <c r="B5020" s="1" t="s">
        <v>2868</v>
      </c>
      <c r="C5020" s="1" t="s">
        <v>2868</v>
      </c>
      <c r="D5020" s="1" t="s">
        <v>2868</v>
      </c>
      <c r="E5020" s="1">
        <v>8</v>
      </c>
      <c r="F5020" s="1">
        <v>13560</v>
      </c>
      <c r="G5020" s="1" t="s">
        <v>2877</v>
      </c>
      <c r="H5020" s="1" t="s">
        <v>45</v>
      </c>
      <c r="I5020" s="1">
        <v>1</v>
      </c>
    </row>
    <row r="5021" spans="1:9" ht="15">
      <c r="A5021" s="1" t="s">
        <v>9</v>
      </c>
      <c r="B5021" s="1" t="s">
        <v>2868</v>
      </c>
      <c r="C5021" s="1" t="s">
        <v>2868</v>
      </c>
      <c r="D5021" s="1" t="s">
        <v>2868</v>
      </c>
      <c r="E5021" s="1">
        <v>8</v>
      </c>
      <c r="F5021" s="1">
        <v>13560</v>
      </c>
      <c r="G5021" s="1" t="s">
        <v>2877</v>
      </c>
      <c r="H5021" s="1" t="s">
        <v>83</v>
      </c>
      <c r="I5021" s="1">
        <v>1</v>
      </c>
    </row>
    <row r="5022" spans="1:9" ht="15">
      <c r="A5022" s="1" t="s">
        <v>9</v>
      </c>
      <c r="B5022" s="1" t="s">
        <v>2868</v>
      </c>
      <c r="C5022" s="1" t="s">
        <v>2868</v>
      </c>
      <c r="D5022" s="1" t="s">
        <v>2868</v>
      </c>
      <c r="E5022" s="1">
        <v>8</v>
      </c>
      <c r="F5022" s="1">
        <v>13572</v>
      </c>
      <c r="G5022" s="1" t="s">
        <v>2878</v>
      </c>
      <c r="H5022" s="1" t="s">
        <v>56</v>
      </c>
      <c r="I5022" s="1">
        <v>1</v>
      </c>
    </row>
    <row r="5023" spans="1:9" ht="15">
      <c r="A5023" s="1" t="s">
        <v>9</v>
      </c>
      <c r="B5023" s="1" t="s">
        <v>2868</v>
      </c>
      <c r="C5023" s="1" t="s">
        <v>2868</v>
      </c>
      <c r="D5023" s="1" t="s">
        <v>2868</v>
      </c>
      <c r="E5023" s="1">
        <v>8</v>
      </c>
      <c r="F5023" s="1">
        <v>13572</v>
      </c>
      <c r="G5023" s="1" t="s">
        <v>2878</v>
      </c>
      <c r="H5023" s="1" t="s">
        <v>45</v>
      </c>
      <c r="I5023" s="1">
        <v>2</v>
      </c>
    </row>
    <row r="5024" spans="1:9" ht="15">
      <c r="A5024" s="1" t="s">
        <v>9</v>
      </c>
      <c r="B5024" s="1" t="s">
        <v>2868</v>
      </c>
      <c r="C5024" s="1" t="s">
        <v>2868</v>
      </c>
      <c r="D5024" s="1" t="s">
        <v>2868</v>
      </c>
      <c r="E5024" s="1">
        <v>8</v>
      </c>
      <c r="F5024" s="1">
        <v>13584</v>
      </c>
      <c r="G5024" s="1" t="s">
        <v>2879</v>
      </c>
      <c r="H5024" s="1" t="s">
        <v>14</v>
      </c>
      <c r="I5024" s="1">
        <v>1</v>
      </c>
    </row>
    <row r="5025" spans="1:9" ht="15">
      <c r="A5025" s="1" t="s">
        <v>9</v>
      </c>
      <c r="B5025" s="1" t="s">
        <v>2868</v>
      </c>
      <c r="C5025" s="1" t="s">
        <v>2868</v>
      </c>
      <c r="D5025" s="1" t="s">
        <v>2868</v>
      </c>
      <c r="E5025" s="1">
        <v>8</v>
      </c>
      <c r="F5025" s="1">
        <v>13626</v>
      </c>
      <c r="G5025" s="1" t="s">
        <v>2880</v>
      </c>
      <c r="H5025" s="1" t="s">
        <v>56</v>
      </c>
      <c r="I5025" s="1">
        <v>1</v>
      </c>
    </row>
    <row r="5026" spans="1:9" ht="15">
      <c r="A5026" s="1" t="s">
        <v>9</v>
      </c>
      <c r="B5026" s="1" t="s">
        <v>2868</v>
      </c>
      <c r="C5026" s="1" t="s">
        <v>2868</v>
      </c>
      <c r="D5026" s="1" t="s">
        <v>2868</v>
      </c>
      <c r="E5026" s="1">
        <v>8</v>
      </c>
      <c r="F5026" s="1">
        <v>13626</v>
      </c>
      <c r="G5026" s="1" t="s">
        <v>2880</v>
      </c>
      <c r="H5026" s="1" t="s">
        <v>147</v>
      </c>
      <c r="I5026" s="1">
        <v>1</v>
      </c>
    </row>
    <row r="5027" spans="1:9" ht="15">
      <c r="A5027" s="1" t="s">
        <v>9</v>
      </c>
      <c r="B5027" s="1" t="s">
        <v>2868</v>
      </c>
      <c r="C5027" s="1" t="s">
        <v>2868</v>
      </c>
      <c r="D5027" s="1" t="s">
        <v>2868</v>
      </c>
      <c r="E5027" s="1">
        <v>8</v>
      </c>
      <c r="F5027" s="1">
        <v>13626</v>
      </c>
      <c r="G5027" s="1" t="s">
        <v>2880</v>
      </c>
      <c r="H5027" s="1" t="s">
        <v>51</v>
      </c>
      <c r="I5027" s="1">
        <v>1</v>
      </c>
    </row>
    <row r="5028" spans="1:9" ht="15">
      <c r="A5028" s="1" t="s">
        <v>9</v>
      </c>
      <c r="B5028" s="1" t="s">
        <v>2868</v>
      </c>
      <c r="C5028" s="1" t="s">
        <v>2868</v>
      </c>
      <c r="D5028" s="1" t="s">
        <v>2868</v>
      </c>
      <c r="E5028" s="1">
        <v>8</v>
      </c>
      <c r="F5028" s="1">
        <v>13638</v>
      </c>
      <c r="G5028" s="1" t="s">
        <v>2881</v>
      </c>
      <c r="H5028" s="1" t="s">
        <v>12</v>
      </c>
      <c r="I5028" s="1">
        <v>1</v>
      </c>
    </row>
    <row r="5029" spans="1:9" ht="15">
      <c r="A5029" s="1" t="s">
        <v>9</v>
      </c>
      <c r="B5029" s="1" t="s">
        <v>2868</v>
      </c>
      <c r="C5029" s="1" t="s">
        <v>2868</v>
      </c>
      <c r="D5029" s="1" t="s">
        <v>2868</v>
      </c>
      <c r="E5029" s="1">
        <v>8</v>
      </c>
      <c r="F5029" s="1">
        <v>13754</v>
      </c>
      <c r="G5029" s="1" t="s">
        <v>2882</v>
      </c>
      <c r="H5029" s="1" t="s">
        <v>123</v>
      </c>
      <c r="I5029" s="1">
        <v>1</v>
      </c>
    </row>
    <row r="5030" spans="1:9" ht="15">
      <c r="A5030" s="1" t="s">
        <v>9</v>
      </c>
      <c r="B5030" s="1" t="s">
        <v>2868</v>
      </c>
      <c r="C5030" s="1" t="s">
        <v>2868</v>
      </c>
      <c r="D5030" s="1" t="s">
        <v>2868</v>
      </c>
      <c r="E5030" s="1">
        <v>8</v>
      </c>
      <c r="F5030" s="1">
        <v>13778</v>
      </c>
      <c r="G5030" s="1" t="s">
        <v>2883</v>
      </c>
      <c r="H5030" s="1" t="s">
        <v>45</v>
      </c>
      <c r="I5030" s="1">
        <v>1</v>
      </c>
    </row>
    <row r="5031" spans="1:9" ht="15">
      <c r="A5031" s="1" t="s">
        <v>9</v>
      </c>
      <c r="B5031" s="1" t="s">
        <v>2868</v>
      </c>
      <c r="C5031" s="1" t="s">
        <v>2868</v>
      </c>
      <c r="D5031" s="1" t="s">
        <v>2868</v>
      </c>
      <c r="E5031" s="1">
        <v>8</v>
      </c>
      <c r="F5031" s="1">
        <v>13869</v>
      </c>
      <c r="G5031" s="1" t="s">
        <v>2884</v>
      </c>
      <c r="H5031" s="1" t="s">
        <v>134</v>
      </c>
      <c r="I5031" s="1">
        <v>1</v>
      </c>
    </row>
    <row r="5032" spans="1:9" ht="15">
      <c r="A5032" s="1" t="s">
        <v>9</v>
      </c>
      <c r="B5032" s="1" t="s">
        <v>2868</v>
      </c>
      <c r="C5032" s="1" t="s">
        <v>2868</v>
      </c>
      <c r="D5032" s="1" t="s">
        <v>2868</v>
      </c>
      <c r="E5032" s="1">
        <v>8</v>
      </c>
      <c r="F5032" s="1">
        <v>13924</v>
      </c>
      <c r="G5032" s="1" t="s">
        <v>2885</v>
      </c>
      <c r="H5032" s="1" t="s">
        <v>50</v>
      </c>
      <c r="I5032" s="1">
        <v>1</v>
      </c>
    </row>
    <row r="5033" spans="1:9" ht="15">
      <c r="A5033" s="1" t="s">
        <v>9</v>
      </c>
      <c r="B5033" s="1" t="s">
        <v>2868</v>
      </c>
      <c r="C5033" s="1" t="s">
        <v>2868</v>
      </c>
      <c r="D5033" s="1" t="s">
        <v>2868</v>
      </c>
      <c r="E5033" s="1">
        <v>8</v>
      </c>
      <c r="F5033" s="1">
        <v>13924</v>
      </c>
      <c r="G5033" s="1" t="s">
        <v>2885</v>
      </c>
      <c r="H5033" s="1" t="s">
        <v>123</v>
      </c>
      <c r="I5033" s="1">
        <v>1</v>
      </c>
    </row>
    <row r="5034" spans="1:9" ht="15">
      <c r="A5034" s="1" t="s">
        <v>9</v>
      </c>
      <c r="B5034" s="1" t="s">
        <v>2868</v>
      </c>
      <c r="C5034" s="1" t="s">
        <v>2868</v>
      </c>
      <c r="D5034" s="1" t="s">
        <v>2868</v>
      </c>
      <c r="E5034" s="1">
        <v>8</v>
      </c>
      <c r="F5034" s="1">
        <v>13936</v>
      </c>
      <c r="G5034" s="1" t="s">
        <v>2886</v>
      </c>
      <c r="H5034" s="1" t="s">
        <v>33</v>
      </c>
      <c r="I5034" s="1">
        <v>1</v>
      </c>
    </row>
    <row r="5035" spans="1:9" ht="15">
      <c r="A5035" s="1" t="s">
        <v>9</v>
      </c>
      <c r="B5035" s="1" t="s">
        <v>2868</v>
      </c>
      <c r="C5035" s="1" t="s">
        <v>2868</v>
      </c>
      <c r="D5035" s="1" t="s">
        <v>2868</v>
      </c>
      <c r="E5035" s="1">
        <v>8</v>
      </c>
      <c r="F5035" s="1">
        <v>13948</v>
      </c>
      <c r="G5035" s="1" t="s">
        <v>2887</v>
      </c>
      <c r="H5035" s="1" t="s">
        <v>56</v>
      </c>
      <c r="I5035" s="1">
        <v>1</v>
      </c>
    </row>
    <row r="5036" spans="1:9" ht="15">
      <c r="A5036" s="1" t="s">
        <v>9</v>
      </c>
      <c r="B5036" s="1" t="s">
        <v>2868</v>
      </c>
      <c r="C5036" s="1" t="s">
        <v>2868</v>
      </c>
      <c r="D5036" s="1" t="s">
        <v>2868</v>
      </c>
      <c r="E5036" s="1">
        <v>8</v>
      </c>
      <c r="F5036" s="1">
        <v>13948</v>
      </c>
      <c r="G5036" s="1" t="s">
        <v>2887</v>
      </c>
      <c r="H5036" s="1" t="s">
        <v>50</v>
      </c>
      <c r="I5036" s="1">
        <v>1</v>
      </c>
    </row>
    <row r="5037" spans="1:9" ht="15">
      <c r="A5037" s="1" t="s">
        <v>9</v>
      </c>
      <c r="B5037" s="1" t="s">
        <v>2868</v>
      </c>
      <c r="C5037" s="1" t="s">
        <v>2868</v>
      </c>
      <c r="D5037" s="1" t="s">
        <v>2868</v>
      </c>
      <c r="E5037" s="1">
        <v>8</v>
      </c>
      <c r="F5037" s="1">
        <v>13948</v>
      </c>
      <c r="G5037" s="1" t="s">
        <v>2887</v>
      </c>
      <c r="H5037" s="1" t="s">
        <v>430</v>
      </c>
      <c r="I5037" s="1">
        <v>1</v>
      </c>
    </row>
    <row r="5038" spans="1:9" ht="15">
      <c r="A5038" s="1" t="s">
        <v>9</v>
      </c>
      <c r="B5038" s="1" t="s">
        <v>2868</v>
      </c>
      <c r="C5038" s="1" t="s">
        <v>2868</v>
      </c>
      <c r="D5038" s="1" t="s">
        <v>2868</v>
      </c>
      <c r="E5038" s="1">
        <v>8</v>
      </c>
      <c r="F5038" s="1">
        <v>13948</v>
      </c>
      <c r="G5038" s="1" t="s">
        <v>2887</v>
      </c>
      <c r="H5038" s="1" t="s">
        <v>226</v>
      </c>
      <c r="I5038" s="1">
        <v>1</v>
      </c>
    </row>
    <row r="5039" spans="1:9" ht="15">
      <c r="A5039" s="1" t="s">
        <v>9</v>
      </c>
      <c r="B5039" s="1" t="s">
        <v>2868</v>
      </c>
      <c r="C5039" s="1" t="s">
        <v>2868</v>
      </c>
      <c r="D5039" s="1" t="s">
        <v>2868</v>
      </c>
      <c r="E5039" s="1">
        <v>8</v>
      </c>
      <c r="F5039" s="1">
        <v>13948</v>
      </c>
      <c r="G5039" s="1" t="s">
        <v>2887</v>
      </c>
      <c r="H5039" s="1" t="s">
        <v>12</v>
      </c>
      <c r="I5039" s="1">
        <v>4</v>
      </c>
    </row>
    <row r="5040" spans="1:9" ht="15">
      <c r="A5040" s="1" t="s">
        <v>9</v>
      </c>
      <c r="B5040" s="1" t="s">
        <v>2868</v>
      </c>
      <c r="C5040" s="1" t="s">
        <v>2868</v>
      </c>
      <c r="D5040" s="1" t="s">
        <v>2868</v>
      </c>
      <c r="E5040" s="1">
        <v>8</v>
      </c>
      <c r="F5040" s="1">
        <v>23462</v>
      </c>
      <c r="G5040" s="1" t="s">
        <v>2888</v>
      </c>
      <c r="H5040" s="1" t="s">
        <v>51</v>
      </c>
      <c r="I5040" s="1">
        <v>1</v>
      </c>
    </row>
    <row r="5041" spans="1:9" ht="15">
      <c r="A5041" s="1" t="s">
        <v>9</v>
      </c>
      <c r="B5041" s="1" t="s">
        <v>2868</v>
      </c>
      <c r="C5041" s="1" t="s">
        <v>2868</v>
      </c>
      <c r="D5041" s="1" t="s">
        <v>2868</v>
      </c>
      <c r="E5041" s="1">
        <v>8</v>
      </c>
      <c r="F5041" s="1">
        <v>23462</v>
      </c>
      <c r="G5041" s="1" t="s">
        <v>2888</v>
      </c>
      <c r="H5041" s="1" t="s">
        <v>12</v>
      </c>
      <c r="I5041" s="1">
        <v>1</v>
      </c>
    </row>
    <row r="5042" spans="1:9" ht="15">
      <c r="A5042" s="1" t="s">
        <v>9</v>
      </c>
      <c r="B5042" s="1" t="s">
        <v>2868</v>
      </c>
      <c r="C5042" s="1" t="s">
        <v>2868</v>
      </c>
      <c r="D5042" s="1" t="s">
        <v>2868</v>
      </c>
      <c r="E5042" s="1">
        <v>8</v>
      </c>
      <c r="F5042" s="1">
        <v>35361</v>
      </c>
      <c r="G5042" s="1" t="s">
        <v>2889</v>
      </c>
      <c r="H5042" s="1" t="s">
        <v>45</v>
      </c>
      <c r="I5042" s="1">
        <v>1</v>
      </c>
    </row>
    <row r="5043" spans="1:9" ht="15">
      <c r="A5043" s="1" t="s">
        <v>9</v>
      </c>
      <c r="B5043" s="1" t="s">
        <v>2868</v>
      </c>
      <c r="C5043" s="1" t="s">
        <v>2868</v>
      </c>
      <c r="D5043" s="1" t="s">
        <v>2868</v>
      </c>
      <c r="E5043" s="1">
        <v>8</v>
      </c>
      <c r="F5043" s="1">
        <v>35385</v>
      </c>
      <c r="G5043" s="1" t="s">
        <v>2890</v>
      </c>
      <c r="H5043" s="1" t="s">
        <v>51</v>
      </c>
      <c r="I5043" s="1">
        <v>1</v>
      </c>
    </row>
    <row r="5044" spans="1:9" ht="15">
      <c r="A5044" s="1" t="s">
        <v>9</v>
      </c>
      <c r="B5044" s="1" t="s">
        <v>2868</v>
      </c>
      <c r="C5044" s="1" t="s">
        <v>2868</v>
      </c>
      <c r="D5044" s="1" t="s">
        <v>2868</v>
      </c>
      <c r="E5044" s="1">
        <v>8</v>
      </c>
      <c r="F5044" s="1">
        <v>35385</v>
      </c>
      <c r="G5044" s="1" t="s">
        <v>2890</v>
      </c>
      <c r="H5044" s="1" t="s">
        <v>12</v>
      </c>
      <c r="I5044" s="1">
        <v>2</v>
      </c>
    </row>
    <row r="5045" spans="1:9" ht="15">
      <c r="A5045" s="1" t="s">
        <v>9</v>
      </c>
      <c r="B5045" s="1" t="s">
        <v>2868</v>
      </c>
      <c r="C5045" s="1" t="s">
        <v>2868</v>
      </c>
      <c r="D5045" s="1" t="s">
        <v>2868</v>
      </c>
      <c r="E5045" s="1">
        <v>8</v>
      </c>
      <c r="F5045" s="1">
        <v>35397</v>
      </c>
      <c r="G5045" s="1" t="s">
        <v>2891</v>
      </c>
      <c r="H5045" s="1" t="s">
        <v>34</v>
      </c>
      <c r="I5045" s="1">
        <v>1</v>
      </c>
    </row>
    <row r="5046" spans="1:9" ht="15">
      <c r="A5046" s="1" t="s">
        <v>9</v>
      </c>
      <c r="B5046" s="1" t="s">
        <v>2868</v>
      </c>
      <c r="C5046" s="1" t="s">
        <v>2868</v>
      </c>
      <c r="D5046" s="1" t="s">
        <v>2868</v>
      </c>
      <c r="E5046" s="1">
        <v>8</v>
      </c>
      <c r="F5046" s="1">
        <v>35397</v>
      </c>
      <c r="G5046" s="1" t="s">
        <v>2891</v>
      </c>
      <c r="H5046" s="1" t="s">
        <v>14</v>
      </c>
      <c r="I5046" s="1">
        <v>1</v>
      </c>
    </row>
    <row r="5047" spans="1:9" ht="15">
      <c r="A5047" s="1" t="s">
        <v>9</v>
      </c>
      <c r="B5047" s="1" t="s">
        <v>2868</v>
      </c>
      <c r="C5047" s="1" t="s">
        <v>2868</v>
      </c>
      <c r="D5047" s="1" t="s">
        <v>2868</v>
      </c>
      <c r="E5047" s="1">
        <v>8</v>
      </c>
      <c r="F5047" s="1">
        <v>37837</v>
      </c>
      <c r="G5047" s="1" t="s">
        <v>2892</v>
      </c>
      <c r="H5047" s="1" t="s">
        <v>33</v>
      </c>
      <c r="I5047" s="1">
        <v>3</v>
      </c>
    </row>
    <row r="5048" spans="1:9" ht="15">
      <c r="A5048" s="1" t="s">
        <v>9</v>
      </c>
      <c r="B5048" s="1" t="s">
        <v>2868</v>
      </c>
      <c r="C5048" s="1" t="s">
        <v>2868</v>
      </c>
      <c r="D5048" s="1" t="s">
        <v>2868</v>
      </c>
      <c r="E5048" s="1">
        <v>8</v>
      </c>
      <c r="F5048" s="1">
        <v>37837</v>
      </c>
      <c r="G5048" s="1" t="s">
        <v>2892</v>
      </c>
      <c r="H5048" s="1" t="s">
        <v>12</v>
      </c>
      <c r="I5048" s="1">
        <v>1</v>
      </c>
    </row>
    <row r="5049" spans="1:9" ht="15">
      <c r="A5049" s="1" t="s">
        <v>9</v>
      </c>
      <c r="B5049" s="1" t="s">
        <v>2868</v>
      </c>
      <c r="C5049" s="1" t="s">
        <v>2868</v>
      </c>
      <c r="D5049" s="1" t="s">
        <v>2868</v>
      </c>
      <c r="E5049" s="1">
        <v>8</v>
      </c>
      <c r="F5049" s="1">
        <v>39640</v>
      </c>
      <c r="G5049" s="1" t="s">
        <v>2893</v>
      </c>
      <c r="H5049" s="1" t="s">
        <v>45</v>
      </c>
      <c r="I5049" s="1">
        <v>2</v>
      </c>
    </row>
    <row r="5050" spans="1:9" ht="15">
      <c r="A5050" s="1" t="s">
        <v>9</v>
      </c>
      <c r="B5050" s="1" t="s">
        <v>2868</v>
      </c>
      <c r="C5050" s="1" t="s">
        <v>2868</v>
      </c>
      <c r="D5050" s="1" t="s">
        <v>2868</v>
      </c>
      <c r="E5050" s="1">
        <v>8</v>
      </c>
      <c r="F5050" s="1">
        <v>39640</v>
      </c>
      <c r="G5050" s="1" t="s">
        <v>2893</v>
      </c>
      <c r="H5050" s="1" t="s">
        <v>123</v>
      </c>
      <c r="I5050" s="1">
        <v>1</v>
      </c>
    </row>
    <row r="5051" spans="1:9" ht="15">
      <c r="A5051" s="1" t="s">
        <v>9</v>
      </c>
      <c r="B5051" s="1" t="s">
        <v>2868</v>
      </c>
      <c r="C5051" s="1" t="s">
        <v>2868</v>
      </c>
      <c r="D5051" s="1" t="s">
        <v>2868</v>
      </c>
      <c r="E5051" s="1">
        <v>8</v>
      </c>
      <c r="F5051" s="1">
        <v>39640</v>
      </c>
      <c r="G5051" s="1" t="s">
        <v>2893</v>
      </c>
      <c r="H5051" s="1" t="s">
        <v>12</v>
      </c>
      <c r="I5051" s="1">
        <v>2</v>
      </c>
    </row>
    <row r="5052" spans="1:9" ht="15">
      <c r="A5052" s="1" t="s">
        <v>9</v>
      </c>
      <c r="B5052" s="1" t="s">
        <v>2868</v>
      </c>
      <c r="C5052" s="1" t="s">
        <v>2868</v>
      </c>
      <c r="D5052" s="1" t="s">
        <v>2868</v>
      </c>
      <c r="E5052" s="1">
        <v>8</v>
      </c>
      <c r="F5052" s="1">
        <v>42304</v>
      </c>
      <c r="G5052" s="1" t="s">
        <v>2894</v>
      </c>
      <c r="H5052" s="1" t="s">
        <v>53</v>
      </c>
      <c r="I5052" s="1">
        <v>1</v>
      </c>
    </row>
    <row r="5053" spans="1:9" ht="15">
      <c r="A5053" s="1" t="s">
        <v>9</v>
      </c>
      <c r="B5053" s="1" t="s">
        <v>2868</v>
      </c>
      <c r="C5053" s="1" t="s">
        <v>2868</v>
      </c>
      <c r="D5053" s="1" t="s">
        <v>2868</v>
      </c>
      <c r="E5053" s="1">
        <v>8</v>
      </c>
      <c r="F5053" s="1">
        <v>42304</v>
      </c>
      <c r="G5053" s="1" t="s">
        <v>2894</v>
      </c>
      <c r="H5053" s="1" t="s">
        <v>12</v>
      </c>
      <c r="I5053" s="1">
        <v>1</v>
      </c>
    </row>
    <row r="5054" spans="1:9" ht="15">
      <c r="A5054" s="1" t="s">
        <v>9</v>
      </c>
      <c r="B5054" s="1" t="s">
        <v>2868</v>
      </c>
      <c r="C5054" s="1" t="s">
        <v>2868</v>
      </c>
      <c r="D5054" s="1" t="s">
        <v>2868</v>
      </c>
      <c r="E5054" s="1">
        <v>8</v>
      </c>
      <c r="F5054" s="1">
        <v>42316</v>
      </c>
      <c r="G5054" s="1" t="s">
        <v>2895</v>
      </c>
      <c r="H5054" s="1" t="s">
        <v>14</v>
      </c>
      <c r="I5054" s="1">
        <v>1</v>
      </c>
    </row>
    <row r="5055" spans="1:9" ht="15">
      <c r="A5055" s="1" t="s">
        <v>9</v>
      </c>
      <c r="B5055" s="1" t="s">
        <v>2868</v>
      </c>
      <c r="C5055" s="1" t="s">
        <v>2868</v>
      </c>
      <c r="D5055" s="1" t="s">
        <v>2868</v>
      </c>
      <c r="E5055" s="1">
        <v>8</v>
      </c>
      <c r="F5055" s="1">
        <v>45469</v>
      </c>
      <c r="G5055" s="1" t="s">
        <v>2896</v>
      </c>
      <c r="H5055" s="1" t="s">
        <v>53</v>
      </c>
      <c r="I5055" s="1">
        <v>1</v>
      </c>
    </row>
    <row r="5056" spans="1:9" ht="15">
      <c r="A5056" s="1" t="s">
        <v>9</v>
      </c>
      <c r="B5056" s="1" t="s">
        <v>2868</v>
      </c>
      <c r="C5056" s="1" t="s">
        <v>2868</v>
      </c>
      <c r="D5056" s="1" t="s">
        <v>2868</v>
      </c>
      <c r="E5056" s="1">
        <v>8</v>
      </c>
      <c r="F5056" s="1">
        <v>45469</v>
      </c>
      <c r="G5056" s="1" t="s">
        <v>2896</v>
      </c>
      <c r="H5056" s="1" t="s">
        <v>45</v>
      </c>
      <c r="I5056" s="1">
        <v>1</v>
      </c>
    </row>
    <row r="5057" spans="1:9" ht="15">
      <c r="A5057" s="1" t="s">
        <v>9</v>
      </c>
      <c r="B5057" s="1" t="s">
        <v>2868</v>
      </c>
      <c r="C5057" s="1" t="s">
        <v>2868</v>
      </c>
      <c r="D5057" s="1" t="s">
        <v>2868</v>
      </c>
      <c r="E5057" s="1">
        <v>8</v>
      </c>
      <c r="F5057" s="1">
        <v>45469</v>
      </c>
      <c r="G5057" s="1" t="s">
        <v>2896</v>
      </c>
      <c r="H5057" s="1" t="s">
        <v>12</v>
      </c>
      <c r="I5057" s="1">
        <v>5</v>
      </c>
    </row>
    <row r="5058" spans="1:9" ht="15">
      <c r="A5058" s="1" t="s">
        <v>9</v>
      </c>
      <c r="B5058" s="1" t="s">
        <v>2868</v>
      </c>
      <c r="C5058" s="1" t="s">
        <v>2868</v>
      </c>
      <c r="D5058" s="1" t="s">
        <v>2868</v>
      </c>
      <c r="E5058" s="1">
        <v>8</v>
      </c>
      <c r="F5058" s="1">
        <v>45470</v>
      </c>
      <c r="G5058" s="1" t="s">
        <v>2897</v>
      </c>
      <c r="H5058" s="1" t="s">
        <v>285</v>
      </c>
      <c r="I5058" s="1">
        <v>2</v>
      </c>
    </row>
    <row r="5059" spans="1:9" ht="15">
      <c r="A5059" s="1" t="s">
        <v>9</v>
      </c>
      <c r="B5059" s="1" t="s">
        <v>2868</v>
      </c>
      <c r="C5059" s="1" t="s">
        <v>2868</v>
      </c>
      <c r="D5059" s="1" t="s">
        <v>2868</v>
      </c>
      <c r="E5059" s="1">
        <v>8</v>
      </c>
      <c r="F5059" s="1">
        <v>45470</v>
      </c>
      <c r="G5059" s="1" t="s">
        <v>2897</v>
      </c>
      <c r="H5059" s="1" t="s">
        <v>12</v>
      </c>
      <c r="I5059" s="1">
        <v>1</v>
      </c>
    </row>
    <row r="5060" spans="1:9" ht="15">
      <c r="A5060" s="1" t="s">
        <v>9</v>
      </c>
      <c r="B5060" s="1" t="s">
        <v>2868</v>
      </c>
      <c r="C5060" s="1" t="s">
        <v>2868</v>
      </c>
      <c r="D5060" s="1" t="s">
        <v>2868</v>
      </c>
      <c r="E5060" s="1">
        <v>8</v>
      </c>
      <c r="F5060" s="1">
        <v>47958</v>
      </c>
      <c r="G5060" s="1" t="s">
        <v>2898</v>
      </c>
      <c r="H5060" s="1" t="s">
        <v>86</v>
      </c>
      <c r="I5060" s="1">
        <v>1</v>
      </c>
    </row>
    <row r="5061" spans="1:9" ht="15">
      <c r="A5061" s="1" t="s">
        <v>9</v>
      </c>
      <c r="B5061" s="1" t="s">
        <v>2868</v>
      </c>
      <c r="C5061" s="1" t="s">
        <v>2868</v>
      </c>
      <c r="D5061" s="1" t="s">
        <v>2868</v>
      </c>
      <c r="E5061" s="1">
        <v>8</v>
      </c>
      <c r="F5061" s="1">
        <v>47958</v>
      </c>
      <c r="G5061" s="1" t="s">
        <v>2898</v>
      </c>
      <c r="H5061" s="1" t="s">
        <v>105</v>
      </c>
      <c r="I5061" s="1">
        <v>1</v>
      </c>
    </row>
    <row r="5062" spans="1:9" ht="15">
      <c r="A5062" s="1" t="s">
        <v>9</v>
      </c>
      <c r="B5062" s="1" t="s">
        <v>2868</v>
      </c>
      <c r="C5062" s="1" t="s">
        <v>2868</v>
      </c>
      <c r="D5062" s="1" t="s">
        <v>2868</v>
      </c>
      <c r="E5062" s="1">
        <v>8</v>
      </c>
      <c r="F5062" s="1">
        <v>47958</v>
      </c>
      <c r="G5062" s="1" t="s">
        <v>2898</v>
      </c>
      <c r="H5062" s="1" t="s">
        <v>12</v>
      </c>
      <c r="I5062" s="1">
        <v>2</v>
      </c>
    </row>
    <row r="5063" spans="1:9" ht="15">
      <c r="A5063" s="1" t="s">
        <v>9</v>
      </c>
      <c r="B5063" s="1" t="s">
        <v>2868</v>
      </c>
      <c r="C5063" s="1" t="s">
        <v>2868</v>
      </c>
      <c r="D5063" s="1" t="s">
        <v>2868</v>
      </c>
      <c r="E5063" s="1">
        <v>8</v>
      </c>
      <c r="F5063" s="1">
        <v>495529</v>
      </c>
      <c r="G5063" s="1" t="s">
        <v>2899</v>
      </c>
      <c r="H5063" s="1" t="s">
        <v>33</v>
      </c>
      <c r="I5063" s="1">
        <v>1</v>
      </c>
    </row>
    <row r="5064" spans="1:9" ht="15">
      <c r="A5064" s="1" t="s">
        <v>9</v>
      </c>
      <c r="B5064" s="1" t="s">
        <v>2868</v>
      </c>
      <c r="C5064" s="1" t="s">
        <v>2868</v>
      </c>
      <c r="D5064" s="1" t="s">
        <v>2868</v>
      </c>
      <c r="E5064" s="1">
        <v>8</v>
      </c>
      <c r="F5064" s="1">
        <v>495529</v>
      </c>
      <c r="G5064" s="1" t="s">
        <v>2899</v>
      </c>
      <c r="H5064" s="1" t="s">
        <v>12</v>
      </c>
      <c r="I5064" s="1">
        <v>1</v>
      </c>
    </row>
    <row r="5065" spans="1:9" ht="15">
      <c r="A5065" s="1" t="s">
        <v>9</v>
      </c>
      <c r="B5065" s="1" t="s">
        <v>2868</v>
      </c>
      <c r="C5065" s="1" t="s">
        <v>2868</v>
      </c>
      <c r="D5065" s="1" t="s">
        <v>2868</v>
      </c>
      <c r="E5065" s="1">
        <v>8</v>
      </c>
      <c r="F5065" s="1">
        <v>901581</v>
      </c>
      <c r="G5065" s="1" t="s">
        <v>2900</v>
      </c>
      <c r="H5065" s="1" t="s">
        <v>35</v>
      </c>
      <c r="I5065" s="1">
        <v>1</v>
      </c>
    </row>
    <row r="5066" spans="1:9" ht="15">
      <c r="A5066" s="1" t="s">
        <v>9</v>
      </c>
      <c r="B5066" s="1" t="s">
        <v>2868</v>
      </c>
      <c r="C5066" s="1" t="s">
        <v>2868</v>
      </c>
      <c r="D5066" s="1" t="s">
        <v>2868</v>
      </c>
      <c r="E5066" s="1">
        <v>8</v>
      </c>
      <c r="F5066" s="1">
        <v>901581</v>
      </c>
      <c r="G5066" s="1" t="s">
        <v>2900</v>
      </c>
      <c r="H5066" s="1" t="s">
        <v>12</v>
      </c>
      <c r="I5066" s="1">
        <v>1</v>
      </c>
    </row>
    <row r="5067" spans="1:9" ht="15">
      <c r="A5067" s="1" t="s">
        <v>9</v>
      </c>
      <c r="B5067" s="1" t="s">
        <v>2868</v>
      </c>
      <c r="C5067" s="1" t="s">
        <v>2868</v>
      </c>
      <c r="D5067" s="1" t="s">
        <v>2868</v>
      </c>
      <c r="E5067" s="1">
        <v>8</v>
      </c>
      <c r="F5067" s="1">
        <v>902548</v>
      </c>
      <c r="G5067" s="1" t="s">
        <v>2901</v>
      </c>
      <c r="H5067" s="1" t="s">
        <v>33</v>
      </c>
      <c r="I5067" s="1">
        <v>1</v>
      </c>
    </row>
    <row r="5068" spans="1:9" ht="15">
      <c r="A5068" s="1" t="s">
        <v>9</v>
      </c>
      <c r="B5068" s="1" t="s">
        <v>2868</v>
      </c>
      <c r="C5068" s="1" t="s">
        <v>2868</v>
      </c>
      <c r="D5068" s="1" t="s">
        <v>2868</v>
      </c>
      <c r="E5068" s="1">
        <v>8</v>
      </c>
      <c r="F5068" s="1">
        <v>902548</v>
      </c>
      <c r="G5068" s="1" t="s">
        <v>2901</v>
      </c>
      <c r="H5068" s="1" t="s">
        <v>12</v>
      </c>
      <c r="I5068" s="1">
        <v>2</v>
      </c>
    </row>
    <row r="5069" spans="1:9" ht="15">
      <c r="A5069" s="1" t="s">
        <v>9</v>
      </c>
      <c r="B5069" s="1" t="s">
        <v>2868</v>
      </c>
      <c r="C5069" s="1" t="s">
        <v>2868</v>
      </c>
      <c r="D5069" s="1" t="s">
        <v>2868</v>
      </c>
      <c r="E5069" s="1">
        <v>8</v>
      </c>
      <c r="F5069" s="1">
        <v>905100</v>
      </c>
      <c r="G5069" s="1" t="s">
        <v>2902</v>
      </c>
      <c r="H5069" s="1" t="s">
        <v>53</v>
      </c>
      <c r="I5069" s="1">
        <v>1</v>
      </c>
    </row>
    <row r="5070" spans="1:9" ht="15">
      <c r="A5070" s="1" t="s">
        <v>9</v>
      </c>
      <c r="B5070" s="1" t="s">
        <v>2868</v>
      </c>
      <c r="C5070" s="1" t="s">
        <v>2868</v>
      </c>
      <c r="D5070" s="1" t="s">
        <v>2868</v>
      </c>
      <c r="E5070" s="1">
        <v>8</v>
      </c>
      <c r="F5070" s="1">
        <v>911392</v>
      </c>
      <c r="G5070" s="1" t="s">
        <v>2903</v>
      </c>
      <c r="H5070" s="1" t="s">
        <v>12</v>
      </c>
      <c r="I5070" s="1">
        <v>1</v>
      </c>
    </row>
    <row r="5071" spans="1:9" ht="15">
      <c r="A5071" s="1" t="s">
        <v>9</v>
      </c>
      <c r="B5071" s="1" t="s">
        <v>2868</v>
      </c>
      <c r="C5071" s="1" t="s">
        <v>2868</v>
      </c>
      <c r="D5071" s="1" t="s">
        <v>2868</v>
      </c>
      <c r="E5071" s="1">
        <v>8</v>
      </c>
      <c r="F5071" s="1">
        <v>916304</v>
      </c>
      <c r="G5071" s="1" t="s">
        <v>2904</v>
      </c>
      <c r="H5071" s="1" t="s">
        <v>12</v>
      </c>
      <c r="I5071" s="1">
        <v>1</v>
      </c>
    </row>
    <row r="5072" spans="1:9" ht="15">
      <c r="A5072" s="1" t="s">
        <v>9</v>
      </c>
      <c r="B5072" s="1" t="s">
        <v>2868</v>
      </c>
      <c r="C5072" s="1" t="s">
        <v>2868</v>
      </c>
      <c r="D5072" s="1" t="s">
        <v>2868</v>
      </c>
      <c r="E5072" s="1">
        <v>8</v>
      </c>
      <c r="F5072" s="1">
        <v>917448</v>
      </c>
      <c r="G5072" s="1" t="s">
        <v>2905</v>
      </c>
      <c r="H5072" s="1" t="s">
        <v>86</v>
      </c>
      <c r="I5072" s="1">
        <v>1</v>
      </c>
    </row>
    <row r="5073" spans="1:9" ht="15">
      <c r="A5073" s="1" t="s">
        <v>9</v>
      </c>
      <c r="B5073" s="1" t="s">
        <v>2868</v>
      </c>
      <c r="C5073" s="1" t="s">
        <v>2868</v>
      </c>
      <c r="D5073" s="1" t="s">
        <v>2868</v>
      </c>
      <c r="E5073" s="1">
        <v>8</v>
      </c>
      <c r="F5073" s="1">
        <v>917448</v>
      </c>
      <c r="G5073" s="1" t="s">
        <v>2905</v>
      </c>
      <c r="H5073" s="1" t="s">
        <v>937</v>
      </c>
      <c r="I5073" s="1">
        <v>1</v>
      </c>
    </row>
    <row r="5074" spans="1:9" ht="15">
      <c r="A5074" s="1" t="s">
        <v>9</v>
      </c>
      <c r="B5074" s="1" t="s">
        <v>2868</v>
      </c>
      <c r="C5074" s="1" t="s">
        <v>2868</v>
      </c>
      <c r="D5074" s="1" t="s">
        <v>2868</v>
      </c>
      <c r="E5074" s="1">
        <v>8</v>
      </c>
      <c r="F5074" s="1">
        <v>919724</v>
      </c>
      <c r="G5074" s="1" t="s">
        <v>2906</v>
      </c>
      <c r="H5074" s="1" t="s">
        <v>14</v>
      </c>
      <c r="I5074" s="1">
        <v>1</v>
      </c>
    </row>
    <row r="5075" spans="1:9" ht="15">
      <c r="A5075" s="1" t="s">
        <v>9</v>
      </c>
      <c r="B5075" s="1" t="s">
        <v>2907</v>
      </c>
      <c r="C5075" s="1" t="s">
        <v>2908</v>
      </c>
      <c r="D5075" s="1" t="s">
        <v>2908</v>
      </c>
      <c r="E5075" s="1">
        <v>8</v>
      </c>
      <c r="F5075" s="1">
        <v>15921</v>
      </c>
      <c r="G5075" s="1" t="s">
        <v>2909</v>
      </c>
      <c r="H5075" s="1" t="s">
        <v>12</v>
      </c>
      <c r="I5075" s="1">
        <v>6</v>
      </c>
    </row>
    <row r="5076" spans="1:9" ht="15">
      <c r="A5076" s="1" t="s">
        <v>9</v>
      </c>
      <c r="B5076" s="1" t="s">
        <v>2907</v>
      </c>
      <c r="C5076" s="1" t="s">
        <v>2910</v>
      </c>
      <c r="D5076" s="1" t="s">
        <v>2910</v>
      </c>
      <c r="E5076" s="1">
        <v>8</v>
      </c>
      <c r="F5076" s="1">
        <v>15945</v>
      </c>
      <c r="G5076" s="1" t="s">
        <v>2911</v>
      </c>
      <c r="H5076" s="1" t="s">
        <v>14</v>
      </c>
      <c r="I5076" s="1">
        <v>1</v>
      </c>
    </row>
    <row r="5077" spans="1:9" ht="15">
      <c r="A5077" s="1" t="s">
        <v>9</v>
      </c>
      <c r="B5077" s="1" t="s">
        <v>2907</v>
      </c>
      <c r="C5077" s="1" t="s">
        <v>2910</v>
      </c>
      <c r="D5077" s="1" t="s">
        <v>2910</v>
      </c>
      <c r="E5077" s="1">
        <v>8</v>
      </c>
      <c r="F5077" s="1">
        <v>16056</v>
      </c>
      <c r="G5077" s="1" t="s">
        <v>2912</v>
      </c>
      <c r="H5077" s="1" t="s">
        <v>33</v>
      </c>
      <c r="I5077" s="1">
        <v>2</v>
      </c>
    </row>
    <row r="5078" spans="1:9" ht="15">
      <c r="A5078" s="1" t="s">
        <v>9</v>
      </c>
      <c r="B5078" s="1" t="s">
        <v>2907</v>
      </c>
      <c r="C5078" s="1" t="s">
        <v>2910</v>
      </c>
      <c r="D5078" s="1" t="s">
        <v>2910</v>
      </c>
      <c r="E5078" s="1">
        <v>8</v>
      </c>
      <c r="F5078" s="1">
        <v>45299</v>
      </c>
      <c r="G5078" s="1" t="s">
        <v>2913</v>
      </c>
      <c r="H5078" s="1" t="s">
        <v>123</v>
      </c>
      <c r="I5078" s="1">
        <v>1</v>
      </c>
    </row>
    <row r="5079" spans="1:9" ht="15">
      <c r="A5079" s="1" t="s">
        <v>9</v>
      </c>
      <c r="B5079" s="1" t="s">
        <v>2907</v>
      </c>
      <c r="C5079" s="1" t="s">
        <v>2910</v>
      </c>
      <c r="D5079" s="1" t="s">
        <v>2910</v>
      </c>
      <c r="E5079" s="1">
        <v>8</v>
      </c>
      <c r="F5079" s="1">
        <v>907133</v>
      </c>
      <c r="G5079" s="1" t="s">
        <v>2914</v>
      </c>
      <c r="H5079" s="1" t="s">
        <v>33</v>
      </c>
      <c r="I5079" s="1">
        <v>1</v>
      </c>
    </row>
    <row r="5080" spans="1:9" ht="15">
      <c r="A5080" s="1" t="s">
        <v>9</v>
      </c>
      <c r="B5080" s="1" t="s">
        <v>2907</v>
      </c>
      <c r="C5080" s="1" t="s">
        <v>2910</v>
      </c>
      <c r="D5080" s="1" t="s">
        <v>2910</v>
      </c>
      <c r="E5080" s="1">
        <v>8</v>
      </c>
      <c r="F5080" s="1">
        <v>907133</v>
      </c>
      <c r="G5080" s="1" t="s">
        <v>2914</v>
      </c>
      <c r="H5080" s="1" t="s">
        <v>34</v>
      </c>
      <c r="I5080" s="1">
        <v>1</v>
      </c>
    </row>
    <row r="5081" spans="1:9" ht="15">
      <c r="A5081" s="1" t="s">
        <v>9</v>
      </c>
      <c r="B5081" s="1" t="s">
        <v>2907</v>
      </c>
      <c r="C5081" s="1" t="s">
        <v>2910</v>
      </c>
      <c r="D5081" s="1" t="s">
        <v>2910</v>
      </c>
      <c r="E5081" s="1">
        <v>8</v>
      </c>
      <c r="F5081" s="1">
        <v>920204</v>
      </c>
      <c r="G5081" s="1" t="s">
        <v>2915</v>
      </c>
      <c r="H5081" s="1" t="s">
        <v>14</v>
      </c>
      <c r="I5081" s="1">
        <v>1</v>
      </c>
    </row>
    <row r="5082" spans="1:9" ht="15">
      <c r="A5082" s="1" t="s">
        <v>9</v>
      </c>
      <c r="B5082" s="1" t="s">
        <v>2907</v>
      </c>
      <c r="C5082" s="1" t="s">
        <v>2916</v>
      </c>
      <c r="D5082" s="1" t="s">
        <v>2916</v>
      </c>
      <c r="E5082" s="1">
        <v>8</v>
      </c>
      <c r="F5082" s="1">
        <v>16081</v>
      </c>
      <c r="G5082" s="1" t="s">
        <v>2917</v>
      </c>
      <c r="H5082" s="1" t="s">
        <v>33</v>
      </c>
      <c r="I5082" s="1">
        <v>1</v>
      </c>
    </row>
    <row r="5083" spans="1:9" ht="15">
      <c r="A5083" s="1" t="s">
        <v>9</v>
      </c>
      <c r="B5083" s="1" t="s">
        <v>2907</v>
      </c>
      <c r="C5083" s="1" t="s">
        <v>2916</v>
      </c>
      <c r="D5083" s="1" t="s">
        <v>2916</v>
      </c>
      <c r="E5083" s="1">
        <v>8</v>
      </c>
      <c r="F5083" s="1">
        <v>16081</v>
      </c>
      <c r="G5083" s="1" t="s">
        <v>2917</v>
      </c>
      <c r="H5083" s="1" t="s">
        <v>14</v>
      </c>
      <c r="I5083" s="1">
        <v>2</v>
      </c>
    </row>
    <row r="5084" spans="1:9" ht="15">
      <c r="A5084" s="1" t="s">
        <v>9</v>
      </c>
      <c r="B5084" s="1" t="s">
        <v>2907</v>
      </c>
      <c r="C5084" s="1" t="s">
        <v>2916</v>
      </c>
      <c r="D5084" s="1" t="s">
        <v>2916</v>
      </c>
      <c r="E5084" s="1">
        <v>8</v>
      </c>
      <c r="F5084" s="1">
        <v>49396</v>
      </c>
      <c r="G5084" s="1" t="s">
        <v>2918</v>
      </c>
      <c r="H5084" s="1" t="s">
        <v>45</v>
      </c>
      <c r="I5084" s="1">
        <v>1</v>
      </c>
    </row>
    <row r="5085" spans="1:9" ht="15">
      <c r="A5085" s="1" t="s">
        <v>9</v>
      </c>
      <c r="B5085" s="1" t="s">
        <v>2907</v>
      </c>
      <c r="C5085" s="1" t="s">
        <v>2916</v>
      </c>
      <c r="D5085" s="1" t="s">
        <v>2916</v>
      </c>
      <c r="E5085" s="1">
        <v>8</v>
      </c>
      <c r="F5085" s="1">
        <v>49396</v>
      </c>
      <c r="G5085" s="1" t="s">
        <v>2918</v>
      </c>
      <c r="H5085" s="1" t="s">
        <v>14</v>
      </c>
      <c r="I5085" s="1">
        <v>1</v>
      </c>
    </row>
    <row r="5086" spans="1:9" ht="15">
      <c r="A5086" s="1" t="s">
        <v>9</v>
      </c>
      <c r="B5086" s="1" t="s">
        <v>2907</v>
      </c>
      <c r="C5086" s="1" t="s">
        <v>2916</v>
      </c>
      <c r="D5086" s="1" t="s">
        <v>2916</v>
      </c>
      <c r="E5086" s="1">
        <v>8</v>
      </c>
      <c r="F5086" s="1">
        <v>903231</v>
      </c>
      <c r="G5086" s="1" t="s">
        <v>2919</v>
      </c>
      <c r="H5086" s="1" t="s">
        <v>14</v>
      </c>
      <c r="I5086" s="1">
        <v>1</v>
      </c>
    </row>
    <row r="5087" spans="1:9" ht="15">
      <c r="A5087" s="1" t="s">
        <v>9</v>
      </c>
      <c r="B5087" s="1" t="s">
        <v>2907</v>
      </c>
      <c r="C5087" s="1" t="s">
        <v>2920</v>
      </c>
      <c r="D5087" s="1" t="s">
        <v>2910</v>
      </c>
      <c r="E5087" s="1">
        <v>8</v>
      </c>
      <c r="F5087" s="1">
        <v>15970</v>
      </c>
      <c r="G5087" s="1" t="s">
        <v>2921</v>
      </c>
      <c r="H5087" s="1" t="s">
        <v>134</v>
      </c>
      <c r="I5087" s="1">
        <v>1</v>
      </c>
    </row>
    <row r="5088" spans="1:9" ht="15">
      <c r="A5088" s="1" t="s">
        <v>9</v>
      </c>
      <c r="B5088" s="1" t="s">
        <v>2907</v>
      </c>
      <c r="C5088" s="1" t="s">
        <v>2907</v>
      </c>
      <c r="D5088" s="1" t="s">
        <v>2907</v>
      </c>
      <c r="E5088" s="1">
        <v>8</v>
      </c>
      <c r="F5088" s="1">
        <v>15830</v>
      </c>
      <c r="G5088" s="1" t="s">
        <v>2922</v>
      </c>
      <c r="H5088" s="1" t="s">
        <v>12</v>
      </c>
      <c r="I5088" s="1">
        <v>3</v>
      </c>
    </row>
    <row r="5089" spans="1:9" ht="15">
      <c r="A5089" s="1" t="s">
        <v>9</v>
      </c>
      <c r="B5089" s="1" t="s">
        <v>2907</v>
      </c>
      <c r="C5089" s="1" t="s">
        <v>2907</v>
      </c>
      <c r="D5089" s="1" t="s">
        <v>2907</v>
      </c>
      <c r="E5089" s="1">
        <v>8</v>
      </c>
      <c r="F5089" s="1">
        <v>15891</v>
      </c>
      <c r="G5089" s="1" t="s">
        <v>2923</v>
      </c>
      <c r="H5089" s="1" t="s">
        <v>14</v>
      </c>
      <c r="I5089" s="1">
        <v>1</v>
      </c>
    </row>
    <row r="5090" spans="1:9" ht="15">
      <c r="A5090" s="1" t="s">
        <v>9</v>
      </c>
      <c r="B5090" s="1" t="s">
        <v>2907</v>
      </c>
      <c r="C5090" s="1" t="s">
        <v>2907</v>
      </c>
      <c r="D5090" s="1" t="s">
        <v>2907</v>
      </c>
      <c r="E5090" s="1">
        <v>8</v>
      </c>
      <c r="F5090" s="1">
        <v>15891</v>
      </c>
      <c r="G5090" s="1" t="s">
        <v>2923</v>
      </c>
      <c r="H5090" s="1" t="s">
        <v>12</v>
      </c>
      <c r="I5090" s="1">
        <v>1</v>
      </c>
    </row>
    <row r="5091" spans="1:9" ht="15">
      <c r="A5091" s="1" t="s">
        <v>9</v>
      </c>
      <c r="B5091" s="1" t="s">
        <v>2907</v>
      </c>
      <c r="C5091" s="1" t="s">
        <v>2924</v>
      </c>
      <c r="D5091" s="1" t="s">
        <v>2924</v>
      </c>
      <c r="E5091" s="1">
        <v>8</v>
      </c>
      <c r="F5091" s="1">
        <v>10406</v>
      </c>
      <c r="G5091" s="1" t="s">
        <v>2925</v>
      </c>
      <c r="H5091" s="1" t="s">
        <v>34</v>
      </c>
      <c r="I5091" s="1">
        <v>3</v>
      </c>
    </row>
    <row r="5092" spans="1:9" ht="15">
      <c r="A5092" s="1" t="s">
        <v>9</v>
      </c>
      <c r="B5092" s="1" t="s">
        <v>2907</v>
      </c>
      <c r="C5092" s="1" t="s">
        <v>2924</v>
      </c>
      <c r="D5092" s="1" t="s">
        <v>2924</v>
      </c>
      <c r="E5092" s="1">
        <v>8</v>
      </c>
      <c r="F5092" s="1">
        <v>10406</v>
      </c>
      <c r="G5092" s="1" t="s">
        <v>2925</v>
      </c>
      <c r="H5092" s="1" t="s">
        <v>12</v>
      </c>
      <c r="I5092" s="1">
        <v>1</v>
      </c>
    </row>
    <row r="5093" spans="1:9" ht="15">
      <c r="A5093" s="1" t="s">
        <v>9</v>
      </c>
      <c r="B5093" s="1" t="s">
        <v>2907</v>
      </c>
      <c r="C5093" s="1" t="s">
        <v>2924</v>
      </c>
      <c r="D5093" s="1" t="s">
        <v>2924</v>
      </c>
      <c r="E5093" s="1">
        <v>8</v>
      </c>
      <c r="F5093" s="1">
        <v>10534</v>
      </c>
      <c r="G5093" s="1" t="s">
        <v>2926</v>
      </c>
      <c r="H5093" s="1" t="s">
        <v>34</v>
      </c>
      <c r="I5093" s="1">
        <v>3</v>
      </c>
    </row>
    <row r="5094" spans="1:9" ht="15">
      <c r="A5094" s="1" t="s">
        <v>9</v>
      </c>
      <c r="B5094" s="1" t="s">
        <v>2907</v>
      </c>
      <c r="C5094" s="1" t="s">
        <v>2924</v>
      </c>
      <c r="D5094" s="1" t="s">
        <v>2924</v>
      </c>
      <c r="E5094" s="1">
        <v>8</v>
      </c>
      <c r="F5094" s="1">
        <v>10637</v>
      </c>
      <c r="G5094" s="1" t="s">
        <v>2927</v>
      </c>
      <c r="H5094" s="1" t="s">
        <v>2699</v>
      </c>
      <c r="I5094" s="1">
        <v>1</v>
      </c>
    </row>
    <row r="5095" spans="1:9" ht="15">
      <c r="A5095" s="1" t="s">
        <v>9</v>
      </c>
      <c r="B5095" s="1" t="s">
        <v>2907</v>
      </c>
      <c r="C5095" s="1" t="s">
        <v>2924</v>
      </c>
      <c r="D5095" s="1" t="s">
        <v>2924</v>
      </c>
      <c r="E5095" s="1">
        <v>8</v>
      </c>
      <c r="F5095" s="1">
        <v>10637</v>
      </c>
      <c r="G5095" s="1" t="s">
        <v>2927</v>
      </c>
      <c r="H5095" s="1" t="s">
        <v>12</v>
      </c>
      <c r="I5095" s="1">
        <v>1</v>
      </c>
    </row>
    <row r="5096" spans="1:9" ht="15">
      <c r="A5096" s="1" t="s">
        <v>9</v>
      </c>
      <c r="B5096" s="1" t="s">
        <v>2907</v>
      </c>
      <c r="C5096" s="1" t="s">
        <v>2924</v>
      </c>
      <c r="D5096" s="1" t="s">
        <v>2924</v>
      </c>
      <c r="E5096" s="1">
        <v>8</v>
      </c>
      <c r="F5096" s="1">
        <v>36663</v>
      </c>
      <c r="G5096" s="1" t="s">
        <v>2928</v>
      </c>
      <c r="H5096" s="1" t="s">
        <v>34</v>
      </c>
      <c r="I5096" s="1">
        <v>3</v>
      </c>
    </row>
    <row r="5097" spans="1:9" ht="15">
      <c r="A5097" s="1" t="s">
        <v>9</v>
      </c>
      <c r="B5097" s="1" t="s">
        <v>2907</v>
      </c>
      <c r="C5097" s="1" t="s">
        <v>2924</v>
      </c>
      <c r="D5097" s="1" t="s">
        <v>2924</v>
      </c>
      <c r="E5097" s="1">
        <v>8</v>
      </c>
      <c r="F5097" s="1">
        <v>36663</v>
      </c>
      <c r="G5097" s="1" t="s">
        <v>2928</v>
      </c>
      <c r="H5097" s="1" t="s">
        <v>12</v>
      </c>
      <c r="I5097" s="1">
        <v>1</v>
      </c>
    </row>
    <row r="5098" spans="1:9" ht="15">
      <c r="A5098" s="1" t="s">
        <v>9</v>
      </c>
      <c r="B5098" s="1" t="s">
        <v>2907</v>
      </c>
      <c r="C5098" s="1" t="s">
        <v>2924</v>
      </c>
      <c r="D5098" s="1" t="s">
        <v>2924</v>
      </c>
      <c r="E5098" s="1">
        <v>8</v>
      </c>
      <c r="F5098" s="1">
        <v>48148</v>
      </c>
      <c r="G5098" s="1" t="s">
        <v>2929</v>
      </c>
      <c r="H5098" s="1" t="s">
        <v>33</v>
      </c>
      <c r="I5098" s="1">
        <v>1</v>
      </c>
    </row>
    <row r="5099" spans="1:9" ht="15">
      <c r="A5099" s="1" t="s">
        <v>9</v>
      </c>
      <c r="B5099" s="1" t="s">
        <v>2907</v>
      </c>
      <c r="C5099" s="1" t="s">
        <v>2924</v>
      </c>
      <c r="D5099" s="1" t="s">
        <v>2924</v>
      </c>
      <c r="E5099" s="1">
        <v>8</v>
      </c>
      <c r="F5099" s="1">
        <v>906414</v>
      </c>
      <c r="G5099" s="1" t="s">
        <v>2930</v>
      </c>
      <c r="H5099" s="1" t="s">
        <v>34</v>
      </c>
      <c r="I5099" s="1">
        <v>3</v>
      </c>
    </row>
    <row r="5100" spans="1:9" ht="15">
      <c r="A5100" s="1" t="s">
        <v>9</v>
      </c>
      <c r="B5100" s="1" t="s">
        <v>2907</v>
      </c>
      <c r="C5100" s="1" t="s">
        <v>2924</v>
      </c>
      <c r="D5100" s="1" t="s">
        <v>2924</v>
      </c>
      <c r="E5100" s="1">
        <v>8</v>
      </c>
      <c r="F5100" s="1">
        <v>924313</v>
      </c>
      <c r="G5100" s="1" t="s">
        <v>2931</v>
      </c>
      <c r="H5100" s="1" t="s">
        <v>12</v>
      </c>
      <c r="I5100" s="1">
        <v>2</v>
      </c>
    </row>
    <row r="5101" spans="1:9" ht="15">
      <c r="A5101" s="1" t="s">
        <v>9</v>
      </c>
      <c r="B5101" s="1" t="s">
        <v>2932</v>
      </c>
      <c r="C5101" s="1" t="s">
        <v>2933</v>
      </c>
      <c r="D5101" s="1" t="s">
        <v>2933</v>
      </c>
      <c r="E5101" s="1">
        <v>8</v>
      </c>
      <c r="F5101" s="1">
        <v>11952</v>
      </c>
      <c r="G5101" s="1" t="s">
        <v>2934</v>
      </c>
      <c r="H5101" s="1" t="s">
        <v>12</v>
      </c>
      <c r="I5101" s="1">
        <v>1</v>
      </c>
    </row>
    <row r="5102" spans="1:9" ht="15">
      <c r="A5102" s="1" t="s">
        <v>9</v>
      </c>
      <c r="B5102" s="1" t="s">
        <v>2932</v>
      </c>
      <c r="C5102" s="1" t="s">
        <v>2933</v>
      </c>
      <c r="D5102" s="1" t="s">
        <v>2933</v>
      </c>
      <c r="E5102" s="1">
        <v>8</v>
      </c>
      <c r="F5102" s="1">
        <v>12002</v>
      </c>
      <c r="G5102" s="1" t="s">
        <v>2935</v>
      </c>
      <c r="H5102" s="1" t="s">
        <v>75</v>
      </c>
      <c r="I5102" s="1">
        <v>1</v>
      </c>
    </row>
    <row r="5103" spans="1:9" ht="15">
      <c r="A5103" s="1" t="s">
        <v>9</v>
      </c>
      <c r="B5103" s="1" t="s">
        <v>2932</v>
      </c>
      <c r="C5103" s="1" t="s">
        <v>2933</v>
      </c>
      <c r="D5103" s="1" t="s">
        <v>2933</v>
      </c>
      <c r="E5103" s="1">
        <v>8</v>
      </c>
      <c r="F5103" s="1">
        <v>12026</v>
      </c>
      <c r="G5103" s="1" t="s">
        <v>2936</v>
      </c>
      <c r="H5103" s="1" t="s">
        <v>14</v>
      </c>
      <c r="I5103" s="1">
        <v>1</v>
      </c>
    </row>
    <row r="5104" spans="1:9" ht="15">
      <c r="A5104" s="1" t="s">
        <v>9</v>
      </c>
      <c r="B5104" s="1" t="s">
        <v>2932</v>
      </c>
      <c r="C5104" s="1" t="s">
        <v>2933</v>
      </c>
      <c r="D5104" s="1" t="s">
        <v>2933</v>
      </c>
      <c r="E5104" s="1">
        <v>8</v>
      </c>
      <c r="F5104" s="1">
        <v>12038</v>
      </c>
      <c r="G5104" s="1" t="s">
        <v>2937</v>
      </c>
      <c r="H5104" s="1" t="s">
        <v>56</v>
      </c>
      <c r="I5104" s="1">
        <v>1</v>
      </c>
    </row>
    <row r="5105" spans="1:9" ht="15">
      <c r="A5105" s="1" t="s">
        <v>9</v>
      </c>
      <c r="B5105" s="1" t="s">
        <v>2932</v>
      </c>
      <c r="C5105" s="1" t="s">
        <v>2933</v>
      </c>
      <c r="D5105" s="1" t="s">
        <v>2933</v>
      </c>
      <c r="E5105" s="1">
        <v>8</v>
      </c>
      <c r="F5105" s="1">
        <v>12038</v>
      </c>
      <c r="G5105" s="1" t="s">
        <v>2937</v>
      </c>
      <c r="H5105" s="1" t="s">
        <v>33</v>
      </c>
      <c r="I5105" s="1">
        <v>1</v>
      </c>
    </row>
    <row r="5106" spans="1:9" ht="15">
      <c r="A5106" s="1" t="s">
        <v>9</v>
      </c>
      <c r="B5106" s="1" t="s">
        <v>2932</v>
      </c>
      <c r="C5106" s="1" t="s">
        <v>2938</v>
      </c>
      <c r="D5106" s="1" t="s">
        <v>2938</v>
      </c>
      <c r="E5106" s="1">
        <v>3</v>
      </c>
      <c r="F5106" s="1">
        <v>4953</v>
      </c>
      <c r="G5106" s="1" t="s">
        <v>2939</v>
      </c>
      <c r="H5106" s="1" t="s">
        <v>123</v>
      </c>
      <c r="I5106" s="1">
        <v>2</v>
      </c>
    </row>
    <row r="5107" spans="1:9" ht="15">
      <c r="A5107" s="1" t="s">
        <v>9</v>
      </c>
      <c r="B5107" s="1" t="s">
        <v>2932</v>
      </c>
      <c r="C5107" s="1" t="s">
        <v>2938</v>
      </c>
      <c r="D5107" s="1" t="s">
        <v>2938</v>
      </c>
      <c r="E5107" s="1">
        <v>8</v>
      </c>
      <c r="F5107" s="1">
        <v>36936</v>
      </c>
      <c r="G5107" s="1" t="s">
        <v>2940</v>
      </c>
      <c r="H5107" s="1" t="s">
        <v>12</v>
      </c>
      <c r="I5107" s="1">
        <v>1</v>
      </c>
    </row>
    <row r="5108" spans="1:9" ht="15">
      <c r="A5108" s="1" t="s">
        <v>9</v>
      </c>
      <c r="B5108" s="1" t="s">
        <v>2932</v>
      </c>
      <c r="C5108" s="1" t="s">
        <v>2938</v>
      </c>
      <c r="D5108" s="1" t="s">
        <v>2938</v>
      </c>
      <c r="E5108" s="1">
        <v>8</v>
      </c>
      <c r="F5108" s="1">
        <v>38830</v>
      </c>
      <c r="G5108" s="1" t="s">
        <v>2941</v>
      </c>
      <c r="H5108" s="1" t="s">
        <v>33</v>
      </c>
      <c r="I5108" s="1">
        <v>1</v>
      </c>
    </row>
    <row r="5109" spans="1:9" ht="15">
      <c r="A5109" s="1" t="s">
        <v>9</v>
      </c>
      <c r="B5109" s="1" t="s">
        <v>2932</v>
      </c>
      <c r="C5109" s="1" t="s">
        <v>2938</v>
      </c>
      <c r="D5109" s="1" t="s">
        <v>2938</v>
      </c>
      <c r="E5109" s="1">
        <v>8</v>
      </c>
      <c r="F5109" s="1">
        <v>42161</v>
      </c>
      <c r="G5109" s="1" t="s">
        <v>2942</v>
      </c>
      <c r="H5109" s="1" t="s">
        <v>33</v>
      </c>
      <c r="I5109" s="1">
        <v>1</v>
      </c>
    </row>
    <row r="5110" spans="1:9" ht="15">
      <c r="A5110" s="1" t="s">
        <v>9</v>
      </c>
      <c r="B5110" s="1" t="s">
        <v>2932</v>
      </c>
      <c r="C5110" s="1" t="s">
        <v>2938</v>
      </c>
      <c r="D5110" s="1" t="s">
        <v>2938</v>
      </c>
      <c r="E5110" s="1">
        <v>8</v>
      </c>
      <c r="F5110" s="1">
        <v>911331</v>
      </c>
      <c r="G5110" s="1" t="s">
        <v>2943</v>
      </c>
      <c r="H5110" s="1" t="s">
        <v>56</v>
      </c>
      <c r="I5110" s="1">
        <v>3</v>
      </c>
    </row>
    <row r="5111" spans="1:9" ht="15">
      <c r="A5111" s="1" t="s">
        <v>9</v>
      </c>
      <c r="B5111" s="1" t="s">
        <v>2932</v>
      </c>
      <c r="C5111" s="1" t="s">
        <v>2944</v>
      </c>
      <c r="D5111" s="1" t="s">
        <v>2944</v>
      </c>
      <c r="E5111" s="1">
        <v>3</v>
      </c>
      <c r="F5111" s="1">
        <v>980183</v>
      </c>
      <c r="G5111" s="1" t="s">
        <v>2945</v>
      </c>
      <c r="H5111" s="1" t="s">
        <v>33</v>
      </c>
      <c r="I5111" s="1">
        <v>1</v>
      </c>
    </row>
    <row r="5112" spans="1:9" ht="15">
      <c r="A5112" s="1" t="s">
        <v>9</v>
      </c>
      <c r="B5112" s="1" t="s">
        <v>2932</v>
      </c>
      <c r="C5112" s="1" t="s">
        <v>2944</v>
      </c>
      <c r="D5112" s="1" t="s">
        <v>2944</v>
      </c>
      <c r="E5112" s="1">
        <v>3</v>
      </c>
      <c r="F5112" s="1">
        <v>980183</v>
      </c>
      <c r="G5112" s="1" t="s">
        <v>2945</v>
      </c>
      <c r="H5112" s="1" t="s">
        <v>123</v>
      </c>
      <c r="I5112" s="1">
        <v>1</v>
      </c>
    </row>
    <row r="5113" spans="1:9" ht="15">
      <c r="A5113" s="1" t="s">
        <v>9</v>
      </c>
      <c r="B5113" s="1" t="s">
        <v>2932</v>
      </c>
      <c r="C5113" s="1" t="s">
        <v>2944</v>
      </c>
      <c r="D5113" s="1" t="s">
        <v>2944</v>
      </c>
      <c r="E5113" s="1">
        <v>6</v>
      </c>
      <c r="F5113" s="1">
        <v>435752</v>
      </c>
      <c r="G5113" s="1" t="s">
        <v>2946</v>
      </c>
      <c r="H5113" s="1" t="s">
        <v>56</v>
      </c>
      <c r="I5113" s="1">
        <v>1</v>
      </c>
    </row>
    <row r="5114" spans="1:9" ht="15">
      <c r="A5114" s="1" t="s">
        <v>9</v>
      </c>
      <c r="B5114" s="1" t="s">
        <v>2932</v>
      </c>
      <c r="C5114" s="1" t="s">
        <v>2944</v>
      </c>
      <c r="D5114" s="1" t="s">
        <v>2944</v>
      </c>
      <c r="E5114" s="1">
        <v>8</v>
      </c>
      <c r="F5114" s="1">
        <v>12014</v>
      </c>
      <c r="G5114" s="1" t="s">
        <v>2947</v>
      </c>
      <c r="H5114" s="1" t="s">
        <v>45</v>
      </c>
      <c r="I5114" s="1">
        <v>2</v>
      </c>
    </row>
    <row r="5115" spans="1:9" ht="15">
      <c r="A5115" s="1" t="s">
        <v>9</v>
      </c>
      <c r="B5115" s="1" t="s">
        <v>2932</v>
      </c>
      <c r="C5115" s="1" t="s">
        <v>2944</v>
      </c>
      <c r="D5115" s="1" t="s">
        <v>2944</v>
      </c>
      <c r="E5115" s="1">
        <v>8</v>
      </c>
      <c r="F5115" s="1">
        <v>12051</v>
      </c>
      <c r="G5115" s="1" t="s">
        <v>2948</v>
      </c>
      <c r="H5115" s="1" t="s">
        <v>14</v>
      </c>
      <c r="I5115" s="1">
        <v>1</v>
      </c>
    </row>
    <row r="5116" spans="1:9" ht="15">
      <c r="A5116" s="1" t="s">
        <v>9</v>
      </c>
      <c r="B5116" s="1" t="s">
        <v>2932</v>
      </c>
      <c r="C5116" s="1" t="s">
        <v>2944</v>
      </c>
      <c r="D5116" s="1" t="s">
        <v>2944</v>
      </c>
      <c r="E5116" s="1">
        <v>8</v>
      </c>
      <c r="F5116" s="1">
        <v>12178</v>
      </c>
      <c r="G5116" s="1" t="s">
        <v>2949</v>
      </c>
      <c r="H5116" s="1" t="s">
        <v>123</v>
      </c>
      <c r="I5116" s="1">
        <v>1</v>
      </c>
    </row>
    <row r="5117" spans="1:9" ht="15">
      <c r="A5117" s="1" t="s">
        <v>9</v>
      </c>
      <c r="B5117" s="1" t="s">
        <v>2932</v>
      </c>
      <c r="C5117" s="1" t="s">
        <v>2944</v>
      </c>
      <c r="D5117" s="1" t="s">
        <v>2944</v>
      </c>
      <c r="E5117" s="1">
        <v>8</v>
      </c>
      <c r="F5117" s="1">
        <v>12191</v>
      </c>
      <c r="G5117" s="1" t="s">
        <v>2950</v>
      </c>
      <c r="H5117" s="1" t="s">
        <v>56</v>
      </c>
      <c r="I5117" s="1">
        <v>1</v>
      </c>
    </row>
    <row r="5118" spans="1:9" ht="15">
      <c r="A5118" s="1" t="s">
        <v>9</v>
      </c>
      <c r="B5118" s="1" t="s">
        <v>2932</v>
      </c>
      <c r="C5118" s="1" t="s">
        <v>2944</v>
      </c>
      <c r="D5118" s="1" t="s">
        <v>2944</v>
      </c>
      <c r="E5118" s="1">
        <v>8</v>
      </c>
      <c r="F5118" s="1">
        <v>12221</v>
      </c>
      <c r="G5118" s="1" t="s">
        <v>2951</v>
      </c>
      <c r="H5118" s="1" t="s">
        <v>45</v>
      </c>
      <c r="I5118" s="1">
        <v>1</v>
      </c>
    </row>
    <row r="5119" spans="1:9" ht="15">
      <c r="A5119" s="1" t="s">
        <v>9</v>
      </c>
      <c r="B5119" s="1" t="s">
        <v>2932</v>
      </c>
      <c r="C5119" s="1" t="s">
        <v>2944</v>
      </c>
      <c r="D5119" s="1" t="s">
        <v>2944</v>
      </c>
      <c r="E5119" s="1">
        <v>8</v>
      </c>
      <c r="F5119" s="1">
        <v>12233</v>
      </c>
      <c r="G5119" s="1" t="s">
        <v>2952</v>
      </c>
      <c r="H5119" s="1" t="s">
        <v>56</v>
      </c>
      <c r="I5119" s="1">
        <v>1</v>
      </c>
    </row>
    <row r="5120" spans="1:9" ht="15">
      <c r="A5120" s="1" t="s">
        <v>9</v>
      </c>
      <c r="B5120" s="1" t="s">
        <v>2932</v>
      </c>
      <c r="C5120" s="1" t="s">
        <v>2944</v>
      </c>
      <c r="D5120" s="1" t="s">
        <v>2944</v>
      </c>
      <c r="E5120" s="1">
        <v>8</v>
      </c>
      <c r="F5120" s="1">
        <v>12233</v>
      </c>
      <c r="G5120" s="1" t="s">
        <v>2952</v>
      </c>
      <c r="H5120" s="1" t="s">
        <v>14</v>
      </c>
      <c r="I5120" s="1">
        <v>1</v>
      </c>
    </row>
    <row r="5121" spans="1:9" ht="15">
      <c r="A5121" s="1" t="s">
        <v>9</v>
      </c>
      <c r="B5121" s="1" t="s">
        <v>2932</v>
      </c>
      <c r="C5121" s="1" t="s">
        <v>2944</v>
      </c>
      <c r="D5121" s="1" t="s">
        <v>2944</v>
      </c>
      <c r="E5121" s="1">
        <v>8</v>
      </c>
      <c r="F5121" s="1">
        <v>12359</v>
      </c>
      <c r="G5121" s="1" t="s">
        <v>2953</v>
      </c>
      <c r="H5121" s="1" t="s">
        <v>12</v>
      </c>
      <c r="I5121" s="1">
        <v>2</v>
      </c>
    </row>
    <row r="5122" spans="1:9" ht="15">
      <c r="A5122" s="1" t="s">
        <v>9</v>
      </c>
      <c r="B5122" s="1" t="s">
        <v>2932</v>
      </c>
      <c r="C5122" s="1" t="s">
        <v>2944</v>
      </c>
      <c r="D5122" s="1" t="s">
        <v>2944</v>
      </c>
      <c r="E5122" s="1">
        <v>8</v>
      </c>
      <c r="F5122" s="1">
        <v>42195</v>
      </c>
      <c r="G5122" s="1" t="s">
        <v>2954</v>
      </c>
      <c r="H5122" s="1" t="s">
        <v>86</v>
      </c>
      <c r="I5122" s="1">
        <v>1</v>
      </c>
    </row>
    <row r="5123" spans="1:9" ht="15">
      <c r="A5123" s="1" t="s">
        <v>9</v>
      </c>
      <c r="B5123" s="1" t="s">
        <v>2932</v>
      </c>
      <c r="C5123" s="1" t="s">
        <v>2944</v>
      </c>
      <c r="D5123" s="1" t="s">
        <v>2944</v>
      </c>
      <c r="E5123" s="1">
        <v>8</v>
      </c>
      <c r="F5123" s="1">
        <v>45196</v>
      </c>
      <c r="G5123" s="1" t="s">
        <v>2955</v>
      </c>
      <c r="H5123" s="1" t="s">
        <v>14</v>
      </c>
      <c r="I5123" s="1">
        <v>1</v>
      </c>
    </row>
    <row r="5124" spans="1:9" ht="15">
      <c r="A5124" s="1" t="s">
        <v>9</v>
      </c>
      <c r="B5124" s="1" t="s">
        <v>2932</v>
      </c>
      <c r="C5124" s="1" t="s">
        <v>2944</v>
      </c>
      <c r="D5124" s="1" t="s">
        <v>2944</v>
      </c>
      <c r="E5124" s="1">
        <v>8</v>
      </c>
      <c r="F5124" s="1">
        <v>45196</v>
      </c>
      <c r="G5124" s="1" t="s">
        <v>2955</v>
      </c>
      <c r="H5124" s="1" t="s">
        <v>12</v>
      </c>
      <c r="I5124" s="1">
        <v>2</v>
      </c>
    </row>
    <row r="5125" spans="1:9" ht="15">
      <c r="A5125" s="1" t="s">
        <v>9</v>
      </c>
      <c r="B5125" s="1" t="s">
        <v>2932</v>
      </c>
      <c r="C5125" s="1" t="s">
        <v>2944</v>
      </c>
      <c r="D5125" s="1" t="s">
        <v>2944</v>
      </c>
      <c r="E5125" s="1">
        <v>8</v>
      </c>
      <c r="F5125" s="1">
        <v>46097</v>
      </c>
      <c r="G5125" s="1" t="s">
        <v>2956</v>
      </c>
      <c r="H5125" s="1" t="s">
        <v>33</v>
      </c>
      <c r="I5125" s="1">
        <v>1</v>
      </c>
    </row>
    <row r="5126" spans="1:9" ht="15">
      <c r="A5126" s="1" t="s">
        <v>9</v>
      </c>
      <c r="B5126" s="1" t="s">
        <v>2932</v>
      </c>
      <c r="C5126" s="1" t="s">
        <v>2944</v>
      </c>
      <c r="D5126" s="1" t="s">
        <v>2944</v>
      </c>
      <c r="E5126" s="1">
        <v>8</v>
      </c>
      <c r="F5126" s="1">
        <v>48008</v>
      </c>
      <c r="G5126" s="1" t="s">
        <v>2957</v>
      </c>
      <c r="H5126" s="1" t="s">
        <v>56</v>
      </c>
      <c r="I5126" s="1">
        <v>1</v>
      </c>
    </row>
    <row r="5127" spans="1:9" ht="15">
      <c r="A5127" s="1" t="s">
        <v>9</v>
      </c>
      <c r="B5127" s="1" t="s">
        <v>2932</v>
      </c>
      <c r="C5127" s="1" t="s">
        <v>2944</v>
      </c>
      <c r="D5127" s="1" t="s">
        <v>2944</v>
      </c>
      <c r="E5127" s="1">
        <v>8</v>
      </c>
      <c r="F5127" s="1">
        <v>48008</v>
      </c>
      <c r="G5127" s="1" t="s">
        <v>2957</v>
      </c>
      <c r="H5127" s="1" t="s">
        <v>134</v>
      </c>
      <c r="I5127" s="1">
        <v>1</v>
      </c>
    </row>
    <row r="5128" spans="1:9" ht="15">
      <c r="A5128" s="1" t="s">
        <v>9</v>
      </c>
      <c r="B5128" s="1" t="s">
        <v>2932</v>
      </c>
      <c r="C5128" s="1" t="s">
        <v>2944</v>
      </c>
      <c r="D5128" s="1" t="s">
        <v>2944</v>
      </c>
      <c r="E5128" s="1">
        <v>8</v>
      </c>
      <c r="F5128" s="1">
        <v>49189</v>
      </c>
      <c r="G5128" s="1" t="s">
        <v>2958</v>
      </c>
      <c r="H5128" s="1" t="s">
        <v>56</v>
      </c>
      <c r="I5128" s="1">
        <v>2</v>
      </c>
    </row>
    <row r="5129" spans="1:9" ht="15">
      <c r="A5129" s="1" t="s">
        <v>9</v>
      </c>
      <c r="B5129" s="1" t="s">
        <v>2932</v>
      </c>
      <c r="C5129" s="1" t="s">
        <v>2944</v>
      </c>
      <c r="D5129" s="1" t="s">
        <v>2944</v>
      </c>
      <c r="E5129" s="1">
        <v>8</v>
      </c>
      <c r="F5129" s="1">
        <v>49189</v>
      </c>
      <c r="G5129" s="1" t="s">
        <v>2958</v>
      </c>
      <c r="H5129" s="1" t="s">
        <v>14</v>
      </c>
      <c r="I5129" s="1">
        <v>1</v>
      </c>
    </row>
    <row r="5130" spans="1:9" ht="15">
      <c r="A5130" s="1" t="s">
        <v>9</v>
      </c>
      <c r="B5130" s="1" t="s">
        <v>2932</v>
      </c>
      <c r="C5130" s="1" t="s">
        <v>2944</v>
      </c>
      <c r="D5130" s="1" t="s">
        <v>2944</v>
      </c>
      <c r="E5130" s="1">
        <v>8</v>
      </c>
      <c r="F5130" s="1">
        <v>269335</v>
      </c>
      <c r="G5130" s="1" t="s">
        <v>2959</v>
      </c>
      <c r="H5130" s="1" t="s">
        <v>12</v>
      </c>
      <c r="I5130" s="1">
        <v>3</v>
      </c>
    </row>
    <row r="5131" spans="1:9" ht="15">
      <c r="A5131" s="1" t="s">
        <v>9</v>
      </c>
      <c r="B5131" s="1" t="s">
        <v>2932</v>
      </c>
      <c r="C5131" s="1" t="s">
        <v>2944</v>
      </c>
      <c r="D5131" s="1" t="s">
        <v>2944</v>
      </c>
      <c r="E5131" s="1">
        <v>8</v>
      </c>
      <c r="F5131" s="1">
        <v>903097</v>
      </c>
      <c r="G5131" s="1" t="s">
        <v>2960</v>
      </c>
      <c r="H5131" s="1" t="s">
        <v>45</v>
      </c>
      <c r="I5131" s="1">
        <v>1</v>
      </c>
    </row>
    <row r="5132" spans="1:9" ht="15">
      <c r="A5132" s="1" t="s">
        <v>9</v>
      </c>
      <c r="B5132" s="1" t="s">
        <v>2932</v>
      </c>
      <c r="C5132" s="1" t="s">
        <v>2944</v>
      </c>
      <c r="D5132" s="1" t="s">
        <v>2944</v>
      </c>
      <c r="E5132" s="1">
        <v>8</v>
      </c>
      <c r="F5132" s="1">
        <v>905008</v>
      </c>
      <c r="G5132" s="1" t="s">
        <v>2961</v>
      </c>
      <c r="H5132" s="1" t="s">
        <v>12</v>
      </c>
      <c r="I5132" s="1">
        <v>1</v>
      </c>
    </row>
    <row r="5133" spans="1:9" ht="15">
      <c r="A5133" s="1" t="s">
        <v>9</v>
      </c>
      <c r="B5133" s="1" t="s">
        <v>2932</v>
      </c>
      <c r="C5133" s="1" t="s">
        <v>2944</v>
      </c>
      <c r="D5133" s="1" t="s">
        <v>2944</v>
      </c>
      <c r="E5133" s="1">
        <v>8</v>
      </c>
      <c r="F5133" s="1">
        <v>907972</v>
      </c>
      <c r="G5133" s="1" t="s">
        <v>2962</v>
      </c>
      <c r="H5133" s="1" t="s">
        <v>56</v>
      </c>
      <c r="I5133" s="1">
        <v>1</v>
      </c>
    </row>
    <row r="5134" spans="1:9" ht="15">
      <c r="A5134" s="1" t="s">
        <v>9</v>
      </c>
      <c r="B5134" s="1" t="s">
        <v>2932</v>
      </c>
      <c r="C5134" s="1" t="s">
        <v>2944</v>
      </c>
      <c r="D5134" s="1" t="s">
        <v>2944</v>
      </c>
      <c r="E5134" s="1">
        <v>8</v>
      </c>
      <c r="F5134" s="1">
        <v>909836</v>
      </c>
      <c r="G5134" s="1" t="s">
        <v>2963</v>
      </c>
      <c r="H5134" s="1" t="s">
        <v>14</v>
      </c>
      <c r="I5134" s="1">
        <v>1</v>
      </c>
    </row>
    <row r="5135" spans="1:9" ht="15">
      <c r="A5135" s="1" t="s">
        <v>9</v>
      </c>
      <c r="B5135" s="1" t="s">
        <v>2932</v>
      </c>
      <c r="C5135" s="1" t="s">
        <v>2932</v>
      </c>
      <c r="D5135" s="1" t="s">
        <v>2932</v>
      </c>
      <c r="E5135" s="1">
        <v>8</v>
      </c>
      <c r="F5135" s="1">
        <v>12212</v>
      </c>
      <c r="G5135" s="1" t="s">
        <v>2964</v>
      </c>
      <c r="H5135" s="1" t="s">
        <v>12</v>
      </c>
      <c r="I5135" s="1">
        <v>1</v>
      </c>
    </row>
    <row r="5136" spans="1:9" ht="15">
      <c r="A5136" s="1" t="s">
        <v>9</v>
      </c>
      <c r="B5136" s="1" t="s">
        <v>2932</v>
      </c>
      <c r="C5136" s="1" t="s">
        <v>2932</v>
      </c>
      <c r="D5136" s="1" t="s">
        <v>2932</v>
      </c>
      <c r="E5136" s="1">
        <v>8</v>
      </c>
      <c r="F5136" s="1">
        <v>12245</v>
      </c>
      <c r="G5136" s="1" t="s">
        <v>2965</v>
      </c>
      <c r="H5136" s="1" t="s">
        <v>220</v>
      </c>
      <c r="I5136" s="1">
        <v>1</v>
      </c>
    </row>
    <row r="5137" spans="1:9" ht="15">
      <c r="A5137" s="1" t="s">
        <v>9</v>
      </c>
      <c r="B5137" s="1" t="s">
        <v>2932</v>
      </c>
      <c r="C5137" s="1" t="s">
        <v>2932</v>
      </c>
      <c r="D5137" s="1" t="s">
        <v>2932</v>
      </c>
      <c r="E5137" s="1">
        <v>8</v>
      </c>
      <c r="F5137" s="1">
        <v>12300</v>
      </c>
      <c r="G5137" s="1" t="s">
        <v>2966</v>
      </c>
      <c r="H5137" s="1" t="s">
        <v>12</v>
      </c>
      <c r="I5137" s="1">
        <v>2</v>
      </c>
    </row>
    <row r="5138" spans="1:9" ht="15">
      <c r="A5138" s="1" t="s">
        <v>9</v>
      </c>
      <c r="B5138" s="1" t="s">
        <v>2932</v>
      </c>
      <c r="C5138" s="1" t="s">
        <v>2932</v>
      </c>
      <c r="D5138" s="1" t="s">
        <v>2932</v>
      </c>
      <c r="E5138" s="1">
        <v>8</v>
      </c>
      <c r="F5138" s="1">
        <v>12348</v>
      </c>
      <c r="G5138" s="1" t="s">
        <v>2967</v>
      </c>
      <c r="H5138" s="1" t="s">
        <v>45</v>
      </c>
      <c r="I5138" s="1">
        <v>1</v>
      </c>
    </row>
    <row r="5139" spans="1:9" ht="15">
      <c r="A5139" s="1" t="s">
        <v>9</v>
      </c>
      <c r="B5139" s="1" t="s">
        <v>2932</v>
      </c>
      <c r="C5139" s="1" t="s">
        <v>2932</v>
      </c>
      <c r="D5139" s="1" t="s">
        <v>2932</v>
      </c>
      <c r="E5139" s="1">
        <v>8</v>
      </c>
      <c r="F5139" s="1">
        <v>37576</v>
      </c>
      <c r="G5139" s="1" t="s">
        <v>2968</v>
      </c>
      <c r="H5139" s="1" t="s">
        <v>12</v>
      </c>
      <c r="I5139" s="1">
        <v>1</v>
      </c>
    </row>
    <row r="5140" spans="1:9" ht="15">
      <c r="A5140" s="1" t="s">
        <v>9</v>
      </c>
      <c r="B5140" s="1" t="s">
        <v>2932</v>
      </c>
      <c r="C5140" s="1" t="s">
        <v>2932</v>
      </c>
      <c r="D5140" s="1" t="s">
        <v>2932</v>
      </c>
      <c r="E5140" s="1">
        <v>8</v>
      </c>
      <c r="F5140" s="1">
        <v>41634</v>
      </c>
      <c r="G5140" s="1" t="s">
        <v>2969</v>
      </c>
      <c r="H5140" s="1" t="s">
        <v>50</v>
      </c>
      <c r="I5140" s="1">
        <v>1</v>
      </c>
    </row>
    <row r="5141" spans="1:9" ht="15">
      <c r="A5141" s="1" t="s">
        <v>9</v>
      </c>
      <c r="B5141" s="1" t="s">
        <v>2932</v>
      </c>
      <c r="C5141" s="1" t="s">
        <v>2932</v>
      </c>
      <c r="D5141" s="1" t="s">
        <v>2932</v>
      </c>
      <c r="E5141" s="1">
        <v>8</v>
      </c>
      <c r="F5141" s="1">
        <v>41634</v>
      </c>
      <c r="G5141" s="1" t="s">
        <v>2969</v>
      </c>
      <c r="H5141" s="1" t="s">
        <v>134</v>
      </c>
      <c r="I5141" s="1">
        <v>1</v>
      </c>
    </row>
    <row r="5142" spans="1:9" ht="15">
      <c r="A5142" s="1" t="s">
        <v>9</v>
      </c>
      <c r="B5142" s="1" t="s">
        <v>2932</v>
      </c>
      <c r="C5142" s="1" t="s">
        <v>2932</v>
      </c>
      <c r="D5142" s="1" t="s">
        <v>2932</v>
      </c>
      <c r="E5142" s="1">
        <v>8</v>
      </c>
      <c r="F5142" s="1">
        <v>49153</v>
      </c>
      <c r="G5142" s="1" t="s">
        <v>2970</v>
      </c>
      <c r="H5142" s="1" t="s">
        <v>12</v>
      </c>
      <c r="I5142" s="1">
        <v>2</v>
      </c>
    </row>
    <row r="5143" spans="1:9" ht="15">
      <c r="A5143" s="1" t="s">
        <v>9</v>
      </c>
      <c r="B5143" s="1" t="s">
        <v>2932</v>
      </c>
      <c r="C5143" s="1" t="s">
        <v>2932</v>
      </c>
      <c r="D5143" s="1" t="s">
        <v>2932</v>
      </c>
      <c r="E5143" s="1">
        <v>8</v>
      </c>
      <c r="F5143" s="1">
        <v>909865</v>
      </c>
      <c r="G5143" s="1" t="s">
        <v>2971</v>
      </c>
      <c r="H5143" s="1" t="s">
        <v>33</v>
      </c>
      <c r="I5143" s="1">
        <v>1</v>
      </c>
    </row>
    <row r="5144" spans="1:9" ht="15">
      <c r="A5144" s="1" t="s">
        <v>9</v>
      </c>
      <c r="B5144" s="1" t="s">
        <v>2932</v>
      </c>
      <c r="C5144" s="1" t="s">
        <v>2932</v>
      </c>
      <c r="D5144" s="1" t="s">
        <v>2932</v>
      </c>
      <c r="E5144" s="1">
        <v>8</v>
      </c>
      <c r="F5144" s="1">
        <v>923485</v>
      </c>
      <c r="G5144" s="1" t="s">
        <v>2972</v>
      </c>
      <c r="H5144" s="1" t="s">
        <v>12</v>
      </c>
      <c r="I5144" s="1">
        <v>3</v>
      </c>
    </row>
    <row r="5145" spans="1:9" ht="15">
      <c r="A5145" s="1" t="s">
        <v>9</v>
      </c>
      <c r="B5145" s="1" t="s">
        <v>2932</v>
      </c>
      <c r="C5145" s="1" t="s">
        <v>2932</v>
      </c>
      <c r="D5145" s="1" t="s">
        <v>2932</v>
      </c>
      <c r="E5145" s="1">
        <v>34</v>
      </c>
      <c r="F5145" s="1">
        <v>559520</v>
      </c>
      <c r="G5145" s="1" t="s">
        <v>2973</v>
      </c>
      <c r="H5145" s="1" t="s">
        <v>134</v>
      </c>
      <c r="I5145" s="1">
        <v>1</v>
      </c>
    </row>
    <row r="5146" spans="1:9" ht="15">
      <c r="A5146" s="1" t="s">
        <v>9</v>
      </c>
      <c r="B5146" s="1" t="s">
        <v>2974</v>
      </c>
      <c r="C5146" s="1" t="s">
        <v>2975</v>
      </c>
      <c r="D5146" s="1" t="s">
        <v>2975</v>
      </c>
      <c r="E5146" s="1">
        <v>8</v>
      </c>
      <c r="F5146" s="1">
        <v>22755</v>
      </c>
      <c r="G5146" s="1" t="s">
        <v>2976</v>
      </c>
      <c r="H5146" s="1" t="s">
        <v>86</v>
      </c>
      <c r="I5146" s="1">
        <v>1</v>
      </c>
    </row>
    <row r="5147" spans="1:9" ht="15">
      <c r="A5147" s="1" t="s">
        <v>9</v>
      </c>
      <c r="B5147" s="1" t="s">
        <v>2974</v>
      </c>
      <c r="C5147" s="1" t="s">
        <v>2975</v>
      </c>
      <c r="D5147" s="1" t="s">
        <v>2975</v>
      </c>
      <c r="E5147" s="1">
        <v>8</v>
      </c>
      <c r="F5147" s="1">
        <v>22755</v>
      </c>
      <c r="G5147" s="1" t="s">
        <v>2976</v>
      </c>
      <c r="H5147" s="1" t="s">
        <v>123</v>
      </c>
      <c r="I5147" s="1">
        <v>1</v>
      </c>
    </row>
    <row r="5148" spans="1:9" ht="15">
      <c r="A5148" s="1" t="s">
        <v>9</v>
      </c>
      <c r="B5148" s="1" t="s">
        <v>2974</v>
      </c>
      <c r="C5148" s="1" t="s">
        <v>2974</v>
      </c>
      <c r="D5148" s="1" t="s">
        <v>2974</v>
      </c>
      <c r="E5148" s="1">
        <v>8</v>
      </c>
      <c r="F5148" s="1">
        <v>44635</v>
      </c>
      <c r="G5148" s="1" t="s">
        <v>2977</v>
      </c>
      <c r="H5148" s="1" t="s">
        <v>12</v>
      </c>
      <c r="I5148" s="1">
        <v>2</v>
      </c>
    </row>
    <row r="5149" spans="1:9" ht="15">
      <c r="A5149" s="1" t="s">
        <v>9</v>
      </c>
      <c r="B5149" s="1" t="s">
        <v>2974</v>
      </c>
      <c r="C5149" s="1" t="s">
        <v>2974</v>
      </c>
      <c r="D5149" s="1" t="s">
        <v>2974</v>
      </c>
      <c r="E5149" s="1">
        <v>8</v>
      </c>
      <c r="F5149" s="1">
        <v>49585</v>
      </c>
      <c r="G5149" s="1" t="s">
        <v>2978</v>
      </c>
      <c r="H5149" s="1" t="s">
        <v>12</v>
      </c>
      <c r="I5149" s="1">
        <v>4</v>
      </c>
    </row>
    <row r="5150" spans="1:9" ht="15">
      <c r="A5150" s="1" t="s">
        <v>9</v>
      </c>
      <c r="B5150" s="1" t="s">
        <v>2974</v>
      </c>
      <c r="C5150" s="1" t="s">
        <v>2974</v>
      </c>
      <c r="D5150" s="1" t="s">
        <v>2974</v>
      </c>
      <c r="E5150" s="1">
        <v>8</v>
      </c>
      <c r="F5150" s="1">
        <v>905847</v>
      </c>
      <c r="G5150" s="1" t="s">
        <v>2979</v>
      </c>
      <c r="H5150" s="1" t="s">
        <v>123</v>
      </c>
      <c r="I5150" s="1">
        <v>1</v>
      </c>
    </row>
    <row r="5151" spans="1:9" ht="15">
      <c r="A5151" s="1" t="s">
        <v>9</v>
      </c>
      <c r="B5151" s="1" t="s">
        <v>2974</v>
      </c>
      <c r="C5151" s="1" t="s">
        <v>2974</v>
      </c>
      <c r="D5151" s="1" t="s">
        <v>2974</v>
      </c>
      <c r="E5151" s="1">
        <v>8</v>
      </c>
      <c r="F5151" s="1">
        <v>923023</v>
      </c>
      <c r="G5151" s="1" t="s">
        <v>2980</v>
      </c>
      <c r="H5151" s="1" t="s">
        <v>14</v>
      </c>
      <c r="I5151" s="1">
        <v>1</v>
      </c>
    </row>
    <row r="5152" spans="1:9" ht="15">
      <c r="A5152" s="1" t="s">
        <v>9</v>
      </c>
      <c r="B5152" s="1" t="s">
        <v>2974</v>
      </c>
      <c r="C5152" s="1" t="s">
        <v>2974</v>
      </c>
      <c r="D5152" s="1" t="s">
        <v>2974</v>
      </c>
      <c r="E5152" s="1">
        <v>8</v>
      </c>
      <c r="F5152" s="1">
        <v>923023</v>
      </c>
      <c r="G5152" s="1" t="s">
        <v>2980</v>
      </c>
      <c r="H5152" s="1" t="s">
        <v>123</v>
      </c>
      <c r="I5152" s="1">
        <v>1</v>
      </c>
    </row>
    <row r="5153" spans="1:9" ht="15">
      <c r="A5153" s="1" t="s">
        <v>9</v>
      </c>
      <c r="B5153" s="1" t="s">
        <v>2974</v>
      </c>
      <c r="C5153" s="1" t="s">
        <v>2974</v>
      </c>
      <c r="D5153" s="1" t="s">
        <v>2974</v>
      </c>
      <c r="E5153" s="1">
        <v>8</v>
      </c>
      <c r="F5153" s="1">
        <v>923023</v>
      </c>
      <c r="G5153" s="1" t="s">
        <v>2980</v>
      </c>
      <c r="H5153" s="1" t="s">
        <v>12</v>
      </c>
      <c r="I5153" s="1">
        <v>1</v>
      </c>
    </row>
    <row r="5154" spans="1:9" ht="15">
      <c r="A5154" s="1" t="s">
        <v>9</v>
      </c>
      <c r="B5154" s="1" t="s">
        <v>2981</v>
      </c>
      <c r="C5154" s="1" t="s">
        <v>2981</v>
      </c>
      <c r="D5154" s="1" t="s">
        <v>2981</v>
      </c>
      <c r="E5154" s="1">
        <v>3</v>
      </c>
      <c r="F5154" s="1">
        <v>980109</v>
      </c>
      <c r="G5154" s="1" t="s">
        <v>2982</v>
      </c>
      <c r="H5154" s="1" t="s">
        <v>38</v>
      </c>
      <c r="I5154" s="1">
        <v>1</v>
      </c>
    </row>
    <row r="5155" spans="1:9" ht="15">
      <c r="A5155" s="1" t="s">
        <v>9</v>
      </c>
      <c r="B5155" s="1" t="s">
        <v>2981</v>
      </c>
      <c r="C5155" s="1" t="s">
        <v>2981</v>
      </c>
      <c r="D5155" s="1" t="s">
        <v>2981</v>
      </c>
      <c r="E5155" s="1">
        <v>3</v>
      </c>
      <c r="F5155" s="1">
        <v>980109</v>
      </c>
      <c r="G5155" s="1" t="s">
        <v>2982</v>
      </c>
      <c r="H5155" s="1" t="s">
        <v>33</v>
      </c>
      <c r="I5155" s="1">
        <v>2</v>
      </c>
    </row>
    <row r="5156" spans="1:9" ht="15">
      <c r="A5156" s="1" t="s">
        <v>9</v>
      </c>
      <c r="B5156" s="1" t="s">
        <v>2981</v>
      </c>
      <c r="C5156" s="1" t="s">
        <v>2981</v>
      </c>
      <c r="D5156" s="1" t="s">
        <v>2981</v>
      </c>
      <c r="E5156" s="1">
        <v>3</v>
      </c>
      <c r="F5156" s="1">
        <v>980109</v>
      </c>
      <c r="G5156" s="1" t="s">
        <v>2982</v>
      </c>
      <c r="H5156" s="1" t="s">
        <v>53</v>
      </c>
      <c r="I5156" s="1">
        <v>1</v>
      </c>
    </row>
    <row r="5157" spans="1:9" ht="15">
      <c r="A5157" s="1" t="s">
        <v>9</v>
      </c>
      <c r="B5157" s="1" t="s">
        <v>2981</v>
      </c>
      <c r="C5157" s="1" t="s">
        <v>2981</v>
      </c>
      <c r="D5157" s="1" t="s">
        <v>2981</v>
      </c>
      <c r="E5157" s="1">
        <v>3</v>
      </c>
      <c r="F5157" s="1">
        <v>980109</v>
      </c>
      <c r="G5157" s="1" t="s">
        <v>2982</v>
      </c>
      <c r="H5157" s="1" t="s">
        <v>75</v>
      </c>
      <c r="I5157" s="1">
        <v>1</v>
      </c>
    </row>
    <row r="5158" spans="1:9" ht="15">
      <c r="A5158" s="1" t="s">
        <v>9</v>
      </c>
      <c r="B5158" s="1" t="s">
        <v>2981</v>
      </c>
      <c r="C5158" s="1" t="s">
        <v>2981</v>
      </c>
      <c r="D5158" s="1" t="s">
        <v>2981</v>
      </c>
      <c r="E5158" s="1">
        <v>3</v>
      </c>
      <c r="F5158" s="1">
        <v>980109</v>
      </c>
      <c r="G5158" s="1" t="s">
        <v>2982</v>
      </c>
      <c r="H5158" s="1" t="s">
        <v>556</v>
      </c>
      <c r="I5158" s="1">
        <v>1</v>
      </c>
    </row>
    <row r="5159" spans="1:9" ht="15">
      <c r="A5159" s="1" t="s">
        <v>9</v>
      </c>
      <c r="B5159" s="1" t="s">
        <v>2981</v>
      </c>
      <c r="C5159" s="1" t="s">
        <v>2981</v>
      </c>
      <c r="D5159" s="1" t="s">
        <v>2981</v>
      </c>
      <c r="E5159" s="1">
        <v>3</v>
      </c>
      <c r="F5159" s="1">
        <v>980109</v>
      </c>
      <c r="G5159" s="1" t="s">
        <v>2982</v>
      </c>
      <c r="H5159" s="1" t="s">
        <v>34</v>
      </c>
      <c r="I5159" s="1">
        <v>14</v>
      </c>
    </row>
    <row r="5160" spans="1:9" ht="15">
      <c r="A5160" s="1" t="s">
        <v>9</v>
      </c>
      <c r="B5160" s="1" t="s">
        <v>2981</v>
      </c>
      <c r="C5160" s="1" t="s">
        <v>2981</v>
      </c>
      <c r="D5160" s="1" t="s">
        <v>2981</v>
      </c>
      <c r="E5160" s="1">
        <v>3</v>
      </c>
      <c r="F5160" s="1">
        <v>980109</v>
      </c>
      <c r="G5160" s="1" t="s">
        <v>2982</v>
      </c>
      <c r="H5160" s="1" t="s">
        <v>83</v>
      </c>
      <c r="I5160" s="1">
        <v>1</v>
      </c>
    </row>
    <row r="5161" spans="1:9" ht="15">
      <c r="A5161" s="1" t="s">
        <v>9</v>
      </c>
      <c r="B5161" s="1" t="s">
        <v>2981</v>
      </c>
      <c r="C5161" s="1" t="s">
        <v>2981</v>
      </c>
      <c r="D5161" s="1" t="s">
        <v>2981</v>
      </c>
      <c r="E5161" s="1">
        <v>3</v>
      </c>
      <c r="F5161" s="1">
        <v>980109</v>
      </c>
      <c r="G5161" s="1" t="s">
        <v>2982</v>
      </c>
      <c r="H5161" s="1" t="s">
        <v>14</v>
      </c>
      <c r="I5161" s="1">
        <v>1</v>
      </c>
    </row>
    <row r="5162" spans="1:9" ht="15">
      <c r="A5162" s="1" t="s">
        <v>9</v>
      </c>
      <c r="B5162" s="1" t="s">
        <v>2981</v>
      </c>
      <c r="C5162" s="1" t="s">
        <v>2981</v>
      </c>
      <c r="D5162" s="1" t="s">
        <v>2981</v>
      </c>
      <c r="E5162" s="1">
        <v>3</v>
      </c>
      <c r="F5162" s="1">
        <v>980109</v>
      </c>
      <c r="G5162" s="1" t="s">
        <v>2982</v>
      </c>
      <c r="H5162" s="1" t="s">
        <v>431</v>
      </c>
      <c r="I5162" s="1">
        <v>2</v>
      </c>
    </row>
    <row r="5163" spans="1:9" ht="15">
      <c r="A5163" s="1" t="s">
        <v>9</v>
      </c>
      <c r="B5163" s="1" t="s">
        <v>2981</v>
      </c>
      <c r="C5163" s="1" t="s">
        <v>2981</v>
      </c>
      <c r="D5163" s="1" t="s">
        <v>2981</v>
      </c>
      <c r="E5163" s="1">
        <v>3</v>
      </c>
      <c r="F5163" s="1">
        <v>980109</v>
      </c>
      <c r="G5163" s="1" t="s">
        <v>2982</v>
      </c>
      <c r="H5163" s="1" t="s">
        <v>12</v>
      </c>
      <c r="I5163" s="1">
        <v>2</v>
      </c>
    </row>
    <row r="5164" spans="1:9" ht="15">
      <c r="A5164" s="1" t="s">
        <v>9</v>
      </c>
      <c r="B5164" s="1" t="s">
        <v>2981</v>
      </c>
      <c r="C5164" s="1" t="s">
        <v>2981</v>
      </c>
      <c r="D5164" s="1" t="s">
        <v>2981</v>
      </c>
      <c r="E5164" s="1">
        <v>6</v>
      </c>
      <c r="F5164" s="1">
        <v>417427</v>
      </c>
      <c r="G5164" s="1" t="s">
        <v>2983</v>
      </c>
      <c r="H5164" s="1" t="s">
        <v>123</v>
      </c>
      <c r="I5164" s="1">
        <v>1</v>
      </c>
    </row>
    <row r="5165" spans="1:9" ht="15">
      <c r="A5165" s="1" t="s">
        <v>9</v>
      </c>
      <c r="B5165" s="1" t="s">
        <v>2981</v>
      </c>
      <c r="C5165" s="1" t="s">
        <v>2981</v>
      </c>
      <c r="D5165" s="1" t="s">
        <v>2981</v>
      </c>
      <c r="E5165" s="1">
        <v>6</v>
      </c>
      <c r="F5165" s="1">
        <v>417427</v>
      </c>
      <c r="G5165" s="1" t="s">
        <v>2983</v>
      </c>
      <c r="H5165" s="1" t="s">
        <v>12</v>
      </c>
      <c r="I5165" s="1">
        <v>1</v>
      </c>
    </row>
    <row r="5166" spans="1:9" ht="15">
      <c r="A5166" s="1" t="s">
        <v>9</v>
      </c>
      <c r="B5166" s="1" t="s">
        <v>2981</v>
      </c>
      <c r="C5166" s="1" t="s">
        <v>2981</v>
      </c>
      <c r="D5166" s="1" t="s">
        <v>2981</v>
      </c>
      <c r="E5166" s="1">
        <v>6</v>
      </c>
      <c r="F5166" s="1">
        <v>985284</v>
      </c>
      <c r="G5166" s="1" t="s">
        <v>2984</v>
      </c>
      <c r="H5166" s="1" t="s">
        <v>34</v>
      </c>
      <c r="I5166" s="1">
        <v>1</v>
      </c>
    </row>
    <row r="5167" spans="1:9" ht="15">
      <c r="A5167" s="1" t="s">
        <v>9</v>
      </c>
      <c r="B5167" s="1" t="s">
        <v>2981</v>
      </c>
      <c r="C5167" s="1" t="s">
        <v>2981</v>
      </c>
      <c r="D5167" s="1" t="s">
        <v>2981</v>
      </c>
      <c r="E5167" s="1">
        <v>6</v>
      </c>
      <c r="F5167" s="1">
        <v>985284</v>
      </c>
      <c r="G5167" s="1" t="s">
        <v>2984</v>
      </c>
      <c r="H5167" s="1" t="s">
        <v>846</v>
      </c>
      <c r="I5167" s="1">
        <v>1</v>
      </c>
    </row>
    <row r="5168" spans="1:9" ht="15">
      <c r="A5168" s="1" t="s">
        <v>9</v>
      </c>
      <c r="B5168" s="1" t="s">
        <v>2981</v>
      </c>
      <c r="C5168" s="1" t="s">
        <v>2981</v>
      </c>
      <c r="D5168" s="1" t="s">
        <v>2981</v>
      </c>
      <c r="E5168" s="1">
        <v>8</v>
      </c>
      <c r="F5168" s="1">
        <v>16093</v>
      </c>
      <c r="G5168" s="1" t="s">
        <v>2985</v>
      </c>
      <c r="H5168" s="1" t="s">
        <v>14</v>
      </c>
      <c r="I5168" s="1">
        <v>1</v>
      </c>
    </row>
    <row r="5169" spans="1:9" ht="15">
      <c r="A5169" s="1" t="s">
        <v>9</v>
      </c>
      <c r="B5169" s="1" t="s">
        <v>2981</v>
      </c>
      <c r="C5169" s="1" t="s">
        <v>2981</v>
      </c>
      <c r="D5169" s="1" t="s">
        <v>2981</v>
      </c>
      <c r="E5169" s="1">
        <v>8</v>
      </c>
      <c r="F5169" s="1">
        <v>16093</v>
      </c>
      <c r="G5169" s="1" t="s">
        <v>2985</v>
      </c>
      <c r="H5169" s="1" t="s">
        <v>35</v>
      </c>
      <c r="I5169" s="1">
        <v>1</v>
      </c>
    </row>
    <row r="5170" spans="1:9" ht="15">
      <c r="A5170" s="1" t="s">
        <v>9</v>
      </c>
      <c r="B5170" s="1" t="s">
        <v>2981</v>
      </c>
      <c r="C5170" s="1" t="s">
        <v>2981</v>
      </c>
      <c r="D5170" s="1" t="s">
        <v>2981</v>
      </c>
      <c r="E5170" s="1">
        <v>8</v>
      </c>
      <c r="F5170" s="1">
        <v>16100</v>
      </c>
      <c r="G5170" s="1" t="s">
        <v>2986</v>
      </c>
      <c r="H5170" s="1" t="s">
        <v>34</v>
      </c>
      <c r="I5170" s="1">
        <v>1</v>
      </c>
    </row>
    <row r="5171" spans="1:9" ht="15">
      <c r="A5171" s="1" t="s">
        <v>9</v>
      </c>
      <c r="B5171" s="1" t="s">
        <v>2981</v>
      </c>
      <c r="C5171" s="1" t="s">
        <v>2981</v>
      </c>
      <c r="D5171" s="1" t="s">
        <v>2981</v>
      </c>
      <c r="E5171" s="1">
        <v>8</v>
      </c>
      <c r="F5171" s="1">
        <v>16100</v>
      </c>
      <c r="G5171" s="1" t="s">
        <v>2986</v>
      </c>
      <c r="H5171" s="1" t="s">
        <v>12</v>
      </c>
      <c r="I5171" s="1">
        <v>1</v>
      </c>
    </row>
    <row r="5172" spans="1:9" ht="15">
      <c r="A5172" s="1" t="s">
        <v>9</v>
      </c>
      <c r="B5172" s="1" t="s">
        <v>2981</v>
      </c>
      <c r="C5172" s="1" t="s">
        <v>2981</v>
      </c>
      <c r="D5172" s="1" t="s">
        <v>2981</v>
      </c>
      <c r="E5172" s="1">
        <v>8</v>
      </c>
      <c r="F5172" s="1">
        <v>16111</v>
      </c>
      <c r="G5172" s="1" t="s">
        <v>2987</v>
      </c>
      <c r="H5172" s="1" t="s">
        <v>12</v>
      </c>
      <c r="I5172" s="1">
        <v>4</v>
      </c>
    </row>
    <row r="5173" spans="1:9" ht="15">
      <c r="A5173" s="1" t="s">
        <v>9</v>
      </c>
      <c r="B5173" s="1" t="s">
        <v>2981</v>
      </c>
      <c r="C5173" s="1" t="s">
        <v>2981</v>
      </c>
      <c r="D5173" s="1" t="s">
        <v>2981</v>
      </c>
      <c r="E5173" s="1">
        <v>8</v>
      </c>
      <c r="F5173" s="1">
        <v>16135</v>
      </c>
      <c r="G5173" s="1" t="s">
        <v>2988</v>
      </c>
      <c r="H5173" s="1" t="s">
        <v>14</v>
      </c>
      <c r="I5173" s="1">
        <v>1</v>
      </c>
    </row>
    <row r="5174" spans="1:9" ht="15">
      <c r="A5174" s="1" t="s">
        <v>9</v>
      </c>
      <c r="B5174" s="1" t="s">
        <v>2981</v>
      </c>
      <c r="C5174" s="1" t="s">
        <v>2981</v>
      </c>
      <c r="D5174" s="1" t="s">
        <v>2981</v>
      </c>
      <c r="E5174" s="1">
        <v>8</v>
      </c>
      <c r="F5174" s="1">
        <v>16159</v>
      </c>
      <c r="G5174" s="1" t="s">
        <v>2989</v>
      </c>
      <c r="H5174" s="1" t="s">
        <v>34</v>
      </c>
      <c r="I5174" s="1">
        <v>1</v>
      </c>
    </row>
    <row r="5175" spans="1:9" ht="15">
      <c r="A5175" s="1" t="s">
        <v>9</v>
      </c>
      <c r="B5175" s="1" t="s">
        <v>2981</v>
      </c>
      <c r="C5175" s="1" t="s">
        <v>2981</v>
      </c>
      <c r="D5175" s="1" t="s">
        <v>2981</v>
      </c>
      <c r="E5175" s="1">
        <v>8</v>
      </c>
      <c r="F5175" s="1">
        <v>16159</v>
      </c>
      <c r="G5175" s="1" t="s">
        <v>2989</v>
      </c>
      <c r="H5175" s="1" t="s">
        <v>12</v>
      </c>
      <c r="I5175" s="1">
        <v>3</v>
      </c>
    </row>
    <row r="5176" spans="1:9" ht="15">
      <c r="A5176" s="1" t="s">
        <v>9</v>
      </c>
      <c r="B5176" s="1" t="s">
        <v>2981</v>
      </c>
      <c r="C5176" s="1" t="s">
        <v>2981</v>
      </c>
      <c r="D5176" s="1" t="s">
        <v>2981</v>
      </c>
      <c r="E5176" s="1">
        <v>8</v>
      </c>
      <c r="F5176" s="1">
        <v>16160</v>
      </c>
      <c r="G5176" s="1" t="s">
        <v>2990</v>
      </c>
      <c r="H5176" s="1" t="s">
        <v>86</v>
      </c>
      <c r="I5176" s="1">
        <v>1</v>
      </c>
    </row>
    <row r="5177" spans="1:9" ht="15">
      <c r="A5177" s="1" t="s">
        <v>9</v>
      </c>
      <c r="B5177" s="1" t="s">
        <v>2981</v>
      </c>
      <c r="C5177" s="1" t="s">
        <v>2981</v>
      </c>
      <c r="D5177" s="1" t="s">
        <v>2981</v>
      </c>
      <c r="E5177" s="1">
        <v>8</v>
      </c>
      <c r="F5177" s="1">
        <v>16160</v>
      </c>
      <c r="G5177" s="1" t="s">
        <v>2990</v>
      </c>
      <c r="H5177" s="1" t="s">
        <v>34</v>
      </c>
      <c r="I5177" s="1">
        <v>1</v>
      </c>
    </row>
    <row r="5178" spans="1:9" ht="15">
      <c r="A5178" s="1" t="s">
        <v>9</v>
      </c>
      <c r="B5178" s="1" t="s">
        <v>2981</v>
      </c>
      <c r="C5178" s="1" t="s">
        <v>2981</v>
      </c>
      <c r="D5178" s="1" t="s">
        <v>2981</v>
      </c>
      <c r="E5178" s="1">
        <v>8</v>
      </c>
      <c r="F5178" s="1">
        <v>16172</v>
      </c>
      <c r="G5178" s="1" t="s">
        <v>2991</v>
      </c>
      <c r="H5178" s="1" t="s">
        <v>12</v>
      </c>
      <c r="I5178" s="1">
        <v>3</v>
      </c>
    </row>
    <row r="5179" spans="1:9" ht="15">
      <c r="A5179" s="1" t="s">
        <v>9</v>
      </c>
      <c r="B5179" s="1" t="s">
        <v>2981</v>
      </c>
      <c r="C5179" s="1" t="s">
        <v>2981</v>
      </c>
      <c r="D5179" s="1" t="s">
        <v>2981</v>
      </c>
      <c r="E5179" s="1">
        <v>8</v>
      </c>
      <c r="F5179" s="1">
        <v>16196</v>
      </c>
      <c r="G5179" s="1" t="s">
        <v>2992</v>
      </c>
      <c r="H5179" s="1" t="s">
        <v>33</v>
      </c>
      <c r="I5179" s="1">
        <v>1</v>
      </c>
    </row>
    <row r="5180" spans="1:9" ht="15">
      <c r="A5180" s="1" t="s">
        <v>9</v>
      </c>
      <c r="B5180" s="1" t="s">
        <v>2981</v>
      </c>
      <c r="C5180" s="1" t="s">
        <v>2981</v>
      </c>
      <c r="D5180" s="1" t="s">
        <v>2981</v>
      </c>
      <c r="E5180" s="1">
        <v>8</v>
      </c>
      <c r="F5180" s="1">
        <v>16214</v>
      </c>
      <c r="G5180" s="1" t="s">
        <v>2993</v>
      </c>
      <c r="H5180" s="1" t="s">
        <v>34</v>
      </c>
      <c r="I5180" s="1">
        <v>3</v>
      </c>
    </row>
    <row r="5181" spans="1:9" ht="15">
      <c r="A5181" s="1" t="s">
        <v>9</v>
      </c>
      <c r="B5181" s="1" t="s">
        <v>2981</v>
      </c>
      <c r="C5181" s="1" t="s">
        <v>2981</v>
      </c>
      <c r="D5181" s="1" t="s">
        <v>2981</v>
      </c>
      <c r="E5181" s="1">
        <v>8</v>
      </c>
      <c r="F5181" s="1">
        <v>16226</v>
      </c>
      <c r="G5181" s="1" t="s">
        <v>2994</v>
      </c>
      <c r="H5181" s="1" t="s">
        <v>45</v>
      </c>
      <c r="I5181" s="1">
        <v>1</v>
      </c>
    </row>
    <row r="5182" spans="1:9" ht="15">
      <c r="A5182" s="1" t="s">
        <v>9</v>
      </c>
      <c r="B5182" s="1" t="s">
        <v>2981</v>
      </c>
      <c r="C5182" s="1" t="s">
        <v>2981</v>
      </c>
      <c r="D5182" s="1" t="s">
        <v>2981</v>
      </c>
      <c r="E5182" s="1">
        <v>8</v>
      </c>
      <c r="F5182" s="1">
        <v>16226</v>
      </c>
      <c r="G5182" s="1" t="s">
        <v>2994</v>
      </c>
      <c r="H5182" s="1" t="s">
        <v>14</v>
      </c>
      <c r="I5182" s="1">
        <v>1</v>
      </c>
    </row>
    <row r="5183" spans="1:9" ht="15">
      <c r="A5183" s="1" t="s">
        <v>9</v>
      </c>
      <c r="B5183" s="1" t="s">
        <v>2981</v>
      </c>
      <c r="C5183" s="1" t="s">
        <v>2981</v>
      </c>
      <c r="D5183" s="1" t="s">
        <v>2981</v>
      </c>
      <c r="E5183" s="1">
        <v>8</v>
      </c>
      <c r="F5183" s="1">
        <v>16248</v>
      </c>
      <c r="G5183" s="1" t="s">
        <v>2995</v>
      </c>
      <c r="H5183" s="1" t="s">
        <v>34</v>
      </c>
      <c r="I5183" s="1">
        <v>2</v>
      </c>
    </row>
    <row r="5184" spans="1:9" ht="15">
      <c r="A5184" s="1" t="s">
        <v>9</v>
      </c>
      <c r="B5184" s="1" t="s">
        <v>2981</v>
      </c>
      <c r="C5184" s="1" t="s">
        <v>2981</v>
      </c>
      <c r="D5184" s="1" t="s">
        <v>2981</v>
      </c>
      <c r="E5184" s="1">
        <v>8</v>
      </c>
      <c r="F5184" s="1">
        <v>16248</v>
      </c>
      <c r="G5184" s="1" t="s">
        <v>2995</v>
      </c>
      <c r="H5184" s="1" t="s">
        <v>12</v>
      </c>
      <c r="I5184" s="1">
        <v>2</v>
      </c>
    </row>
    <row r="5185" spans="1:9" ht="15">
      <c r="A5185" s="1" t="s">
        <v>9</v>
      </c>
      <c r="B5185" s="1" t="s">
        <v>2981</v>
      </c>
      <c r="C5185" s="1" t="s">
        <v>2981</v>
      </c>
      <c r="D5185" s="1" t="s">
        <v>2981</v>
      </c>
      <c r="E5185" s="1">
        <v>8</v>
      </c>
      <c r="F5185" s="1">
        <v>16251</v>
      </c>
      <c r="G5185" s="1" t="s">
        <v>2996</v>
      </c>
      <c r="H5185" s="1" t="s">
        <v>34</v>
      </c>
      <c r="I5185" s="1">
        <v>1</v>
      </c>
    </row>
    <row r="5186" spans="1:9" ht="15">
      <c r="A5186" s="1" t="s">
        <v>9</v>
      </c>
      <c r="B5186" s="1" t="s">
        <v>2981</v>
      </c>
      <c r="C5186" s="1" t="s">
        <v>2981</v>
      </c>
      <c r="D5186" s="1" t="s">
        <v>2981</v>
      </c>
      <c r="E5186" s="1">
        <v>8</v>
      </c>
      <c r="F5186" s="1">
        <v>16251</v>
      </c>
      <c r="G5186" s="1" t="s">
        <v>2996</v>
      </c>
      <c r="H5186" s="1" t="s">
        <v>12</v>
      </c>
      <c r="I5186" s="1">
        <v>1</v>
      </c>
    </row>
    <row r="5187" spans="1:9" ht="15">
      <c r="A5187" s="1" t="s">
        <v>9</v>
      </c>
      <c r="B5187" s="1" t="s">
        <v>2981</v>
      </c>
      <c r="C5187" s="1" t="s">
        <v>2981</v>
      </c>
      <c r="D5187" s="1" t="s">
        <v>2981</v>
      </c>
      <c r="E5187" s="1">
        <v>8</v>
      </c>
      <c r="F5187" s="1">
        <v>16263</v>
      </c>
      <c r="G5187" s="1" t="s">
        <v>2997</v>
      </c>
      <c r="H5187" s="1" t="s">
        <v>33</v>
      </c>
      <c r="I5187" s="1">
        <v>1</v>
      </c>
    </row>
    <row r="5188" spans="1:9" ht="15">
      <c r="A5188" s="1" t="s">
        <v>9</v>
      </c>
      <c r="B5188" s="1" t="s">
        <v>2981</v>
      </c>
      <c r="C5188" s="1" t="s">
        <v>2981</v>
      </c>
      <c r="D5188" s="1" t="s">
        <v>2981</v>
      </c>
      <c r="E5188" s="1">
        <v>8</v>
      </c>
      <c r="F5188" s="1">
        <v>16263</v>
      </c>
      <c r="G5188" s="1" t="s">
        <v>2997</v>
      </c>
      <c r="H5188" s="1" t="s">
        <v>34</v>
      </c>
      <c r="I5188" s="1">
        <v>1</v>
      </c>
    </row>
    <row r="5189" spans="1:9" ht="15">
      <c r="A5189" s="1" t="s">
        <v>9</v>
      </c>
      <c r="B5189" s="1" t="s">
        <v>2981</v>
      </c>
      <c r="C5189" s="1" t="s">
        <v>2981</v>
      </c>
      <c r="D5189" s="1" t="s">
        <v>2981</v>
      </c>
      <c r="E5189" s="1">
        <v>8</v>
      </c>
      <c r="F5189" s="1">
        <v>16275</v>
      </c>
      <c r="G5189" s="1" t="s">
        <v>2998</v>
      </c>
      <c r="H5189" s="1" t="s">
        <v>51</v>
      </c>
      <c r="I5189" s="1">
        <v>1</v>
      </c>
    </row>
    <row r="5190" spans="1:9" ht="15">
      <c r="A5190" s="1" t="s">
        <v>9</v>
      </c>
      <c r="B5190" s="1" t="s">
        <v>2981</v>
      </c>
      <c r="C5190" s="1" t="s">
        <v>2981</v>
      </c>
      <c r="D5190" s="1" t="s">
        <v>2981</v>
      </c>
      <c r="E5190" s="1">
        <v>8</v>
      </c>
      <c r="F5190" s="1">
        <v>16287</v>
      </c>
      <c r="G5190" s="1" t="s">
        <v>2871</v>
      </c>
      <c r="H5190" s="1" t="s">
        <v>34</v>
      </c>
      <c r="I5190" s="1">
        <v>4</v>
      </c>
    </row>
    <row r="5191" spans="1:9" ht="15">
      <c r="A5191" s="1" t="s">
        <v>9</v>
      </c>
      <c r="B5191" s="1" t="s">
        <v>2981</v>
      </c>
      <c r="C5191" s="1" t="s">
        <v>2981</v>
      </c>
      <c r="D5191" s="1" t="s">
        <v>2981</v>
      </c>
      <c r="E5191" s="1">
        <v>8</v>
      </c>
      <c r="F5191" s="1">
        <v>16287</v>
      </c>
      <c r="G5191" s="1" t="s">
        <v>2871</v>
      </c>
      <c r="H5191" s="1" t="s">
        <v>123</v>
      </c>
      <c r="I5191" s="1">
        <v>1</v>
      </c>
    </row>
    <row r="5192" spans="1:9" ht="15">
      <c r="A5192" s="1" t="s">
        <v>9</v>
      </c>
      <c r="B5192" s="1" t="s">
        <v>2981</v>
      </c>
      <c r="C5192" s="1" t="s">
        <v>2981</v>
      </c>
      <c r="D5192" s="1" t="s">
        <v>2981</v>
      </c>
      <c r="E5192" s="1">
        <v>8</v>
      </c>
      <c r="F5192" s="1">
        <v>16287</v>
      </c>
      <c r="G5192" s="1" t="s">
        <v>2871</v>
      </c>
      <c r="H5192" s="1" t="s">
        <v>12</v>
      </c>
      <c r="I5192" s="1">
        <v>2</v>
      </c>
    </row>
    <row r="5193" spans="1:9" ht="15">
      <c r="A5193" s="1" t="s">
        <v>9</v>
      </c>
      <c r="B5193" s="1" t="s">
        <v>2981</v>
      </c>
      <c r="C5193" s="1" t="s">
        <v>2981</v>
      </c>
      <c r="D5193" s="1" t="s">
        <v>2981</v>
      </c>
      <c r="E5193" s="1">
        <v>8</v>
      </c>
      <c r="F5193" s="1">
        <v>16299</v>
      </c>
      <c r="G5193" s="1" t="s">
        <v>2999</v>
      </c>
      <c r="H5193" s="1" t="s">
        <v>75</v>
      </c>
      <c r="I5193" s="1">
        <v>1</v>
      </c>
    </row>
    <row r="5194" spans="1:9" ht="15">
      <c r="A5194" s="1" t="s">
        <v>9</v>
      </c>
      <c r="B5194" s="1" t="s">
        <v>2981</v>
      </c>
      <c r="C5194" s="1" t="s">
        <v>2981</v>
      </c>
      <c r="D5194" s="1" t="s">
        <v>2981</v>
      </c>
      <c r="E5194" s="1">
        <v>8</v>
      </c>
      <c r="F5194" s="1">
        <v>16299</v>
      </c>
      <c r="G5194" s="1" t="s">
        <v>2999</v>
      </c>
      <c r="H5194" s="1" t="s">
        <v>12</v>
      </c>
      <c r="I5194" s="1">
        <v>2</v>
      </c>
    </row>
    <row r="5195" spans="1:9" ht="15">
      <c r="A5195" s="1" t="s">
        <v>9</v>
      </c>
      <c r="B5195" s="1" t="s">
        <v>2981</v>
      </c>
      <c r="C5195" s="1" t="s">
        <v>2981</v>
      </c>
      <c r="D5195" s="1" t="s">
        <v>2981</v>
      </c>
      <c r="E5195" s="1">
        <v>8</v>
      </c>
      <c r="F5195" s="1">
        <v>16305</v>
      </c>
      <c r="G5195" s="1" t="s">
        <v>3000</v>
      </c>
      <c r="H5195" s="1" t="s">
        <v>86</v>
      </c>
      <c r="I5195" s="1">
        <v>1</v>
      </c>
    </row>
    <row r="5196" spans="1:9" ht="15">
      <c r="A5196" s="1" t="s">
        <v>9</v>
      </c>
      <c r="B5196" s="1" t="s">
        <v>2981</v>
      </c>
      <c r="C5196" s="1" t="s">
        <v>2981</v>
      </c>
      <c r="D5196" s="1" t="s">
        <v>2981</v>
      </c>
      <c r="E5196" s="1">
        <v>8</v>
      </c>
      <c r="F5196" s="1">
        <v>16305</v>
      </c>
      <c r="G5196" s="1" t="s">
        <v>3000</v>
      </c>
      <c r="H5196" s="1" t="s">
        <v>12</v>
      </c>
      <c r="I5196" s="1">
        <v>2</v>
      </c>
    </row>
    <row r="5197" spans="1:9" ht="15">
      <c r="A5197" s="1" t="s">
        <v>9</v>
      </c>
      <c r="B5197" s="1" t="s">
        <v>2981</v>
      </c>
      <c r="C5197" s="1" t="s">
        <v>2981</v>
      </c>
      <c r="D5197" s="1" t="s">
        <v>2981</v>
      </c>
      <c r="E5197" s="1">
        <v>8</v>
      </c>
      <c r="F5197" s="1">
        <v>16317</v>
      </c>
      <c r="G5197" s="1" t="s">
        <v>3001</v>
      </c>
      <c r="H5197" s="1" t="s">
        <v>30</v>
      </c>
      <c r="I5197" s="1">
        <v>1</v>
      </c>
    </row>
    <row r="5198" spans="1:9" ht="15">
      <c r="A5198" s="1" t="s">
        <v>9</v>
      </c>
      <c r="B5198" s="1" t="s">
        <v>2981</v>
      </c>
      <c r="C5198" s="1" t="s">
        <v>2981</v>
      </c>
      <c r="D5198" s="1" t="s">
        <v>2981</v>
      </c>
      <c r="E5198" s="1">
        <v>8</v>
      </c>
      <c r="F5198" s="1">
        <v>16329</v>
      </c>
      <c r="G5198" s="1" t="s">
        <v>3002</v>
      </c>
      <c r="H5198" s="1" t="s">
        <v>56</v>
      </c>
      <c r="I5198" s="1">
        <v>1</v>
      </c>
    </row>
    <row r="5199" spans="1:9" ht="15">
      <c r="A5199" s="1" t="s">
        <v>9</v>
      </c>
      <c r="B5199" s="1" t="s">
        <v>2981</v>
      </c>
      <c r="C5199" s="1" t="s">
        <v>2981</v>
      </c>
      <c r="D5199" s="1" t="s">
        <v>2981</v>
      </c>
      <c r="E5199" s="1">
        <v>8</v>
      </c>
      <c r="F5199" s="1">
        <v>16329</v>
      </c>
      <c r="G5199" s="1" t="s">
        <v>3002</v>
      </c>
      <c r="H5199" s="1" t="s">
        <v>12</v>
      </c>
      <c r="I5199" s="1">
        <v>1</v>
      </c>
    </row>
    <row r="5200" spans="1:9" ht="15">
      <c r="A5200" s="1" t="s">
        <v>9</v>
      </c>
      <c r="B5200" s="1" t="s">
        <v>2981</v>
      </c>
      <c r="C5200" s="1" t="s">
        <v>2981</v>
      </c>
      <c r="D5200" s="1" t="s">
        <v>2981</v>
      </c>
      <c r="E5200" s="1">
        <v>8</v>
      </c>
      <c r="F5200" s="1">
        <v>16330</v>
      </c>
      <c r="G5200" s="1" t="s">
        <v>3003</v>
      </c>
      <c r="H5200" s="1" t="s">
        <v>123</v>
      </c>
      <c r="I5200" s="1">
        <v>1</v>
      </c>
    </row>
    <row r="5201" spans="1:9" ht="15">
      <c r="A5201" s="1" t="s">
        <v>9</v>
      </c>
      <c r="B5201" s="1" t="s">
        <v>2981</v>
      </c>
      <c r="C5201" s="1" t="s">
        <v>2981</v>
      </c>
      <c r="D5201" s="1" t="s">
        <v>2981</v>
      </c>
      <c r="E5201" s="1">
        <v>8</v>
      </c>
      <c r="F5201" s="1">
        <v>16378</v>
      </c>
      <c r="G5201" s="1" t="s">
        <v>3004</v>
      </c>
      <c r="H5201" s="1" t="s">
        <v>75</v>
      </c>
      <c r="I5201" s="1">
        <v>1</v>
      </c>
    </row>
    <row r="5202" spans="1:9" ht="15">
      <c r="A5202" s="1" t="s">
        <v>9</v>
      </c>
      <c r="B5202" s="1" t="s">
        <v>2981</v>
      </c>
      <c r="C5202" s="1" t="s">
        <v>2981</v>
      </c>
      <c r="D5202" s="1" t="s">
        <v>2981</v>
      </c>
      <c r="E5202" s="1">
        <v>8</v>
      </c>
      <c r="F5202" s="1">
        <v>16378</v>
      </c>
      <c r="G5202" s="1" t="s">
        <v>3004</v>
      </c>
      <c r="H5202" s="1" t="s">
        <v>123</v>
      </c>
      <c r="I5202" s="1">
        <v>1</v>
      </c>
    </row>
    <row r="5203" spans="1:9" ht="15">
      <c r="A5203" s="1" t="s">
        <v>9</v>
      </c>
      <c r="B5203" s="1" t="s">
        <v>2981</v>
      </c>
      <c r="C5203" s="1" t="s">
        <v>2981</v>
      </c>
      <c r="D5203" s="1" t="s">
        <v>2981</v>
      </c>
      <c r="E5203" s="1">
        <v>8</v>
      </c>
      <c r="F5203" s="1">
        <v>16378</v>
      </c>
      <c r="G5203" s="1" t="s">
        <v>3004</v>
      </c>
      <c r="H5203" s="1" t="s">
        <v>12</v>
      </c>
      <c r="I5203" s="1">
        <v>1</v>
      </c>
    </row>
    <row r="5204" spans="1:9" ht="15">
      <c r="A5204" s="1" t="s">
        <v>9</v>
      </c>
      <c r="B5204" s="1" t="s">
        <v>2981</v>
      </c>
      <c r="C5204" s="1" t="s">
        <v>2981</v>
      </c>
      <c r="D5204" s="1" t="s">
        <v>2981</v>
      </c>
      <c r="E5204" s="1">
        <v>8</v>
      </c>
      <c r="F5204" s="1">
        <v>16391</v>
      </c>
      <c r="G5204" s="1" t="s">
        <v>3005</v>
      </c>
      <c r="H5204" s="1" t="s">
        <v>86</v>
      </c>
      <c r="I5204" s="1">
        <v>1</v>
      </c>
    </row>
    <row r="5205" spans="1:9" ht="15">
      <c r="A5205" s="1" t="s">
        <v>9</v>
      </c>
      <c r="B5205" s="1" t="s">
        <v>2981</v>
      </c>
      <c r="C5205" s="1" t="s">
        <v>2981</v>
      </c>
      <c r="D5205" s="1" t="s">
        <v>2981</v>
      </c>
      <c r="E5205" s="1">
        <v>8</v>
      </c>
      <c r="F5205" s="1">
        <v>16391</v>
      </c>
      <c r="G5205" s="1" t="s">
        <v>3005</v>
      </c>
      <c r="H5205" s="1" t="s">
        <v>14</v>
      </c>
      <c r="I5205" s="1">
        <v>2</v>
      </c>
    </row>
    <row r="5206" spans="1:9" ht="15">
      <c r="A5206" s="1" t="s">
        <v>9</v>
      </c>
      <c r="B5206" s="1" t="s">
        <v>2981</v>
      </c>
      <c r="C5206" s="1" t="s">
        <v>2981</v>
      </c>
      <c r="D5206" s="1" t="s">
        <v>2981</v>
      </c>
      <c r="E5206" s="1">
        <v>8</v>
      </c>
      <c r="F5206" s="1">
        <v>16408</v>
      </c>
      <c r="G5206" s="1" t="s">
        <v>3006</v>
      </c>
      <c r="H5206" s="1" t="s">
        <v>123</v>
      </c>
      <c r="I5206" s="1">
        <v>1</v>
      </c>
    </row>
    <row r="5207" spans="1:9" ht="15">
      <c r="A5207" s="1" t="s">
        <v>9</v>
      </c>
      <c r="B5207" s="1" t="s">
        <v>2981</v>
      </c>
      <c r="C5207" s="1" t="s">
        <v>2981</v>
      </c>
      <c r="D5207" s="1" t="s">
        <v>2981</v>
      </c>
      <c r="E5207" s="1">
        <v>8</v>
      </c>
      <c r="F5207" s="1">
        <v>16408</v>
      </c>
      <c r="G5207" s="1" t="s">
        <v>3006</v>
      </c>
      <c r="H5207" s="1" t="s">
        <v>12</v>
      </c>
      <c r="I5207" s="1">
        <v>1</v>
      </c>
    </row>
    <row r="5208" spans="1:9" ht="15">
      <c r="A5208" s="1" t="s">
        <v>9</v>
      </c>
      <c r="B5208" s="1" t="s">
        <v>2981</v>
      </c>
      <c r="C5208" s="1" t="s">
        <v>2981</v>
      </c>
      <c r="D5208" s="1" t="s">
        <v>2981</v>
      </c>
      <c r="E5208" s="1">
        <v>8</v>
      </c>
      <c r="F5208" s="1">
        <v>16421</v>
      </c>
      <c r="G5208" s="1" t="s">
        <v>3007</v>
      </c>
      <c r="H5208" s="1" t="s">
        <v>34</v>
      </c>
      <c r="I5208" s="1">
        <v>3</v>
      </c>
    </row>
    <row r="5209" spans="1:9" ht="15">
      <c r="A5209" s="1" t="s">
        <v>9</v>
      </c>
      <c r="B5209" s="1" t="s">
        <v>2981</v>
      </c>
      <c r="C5209" s="1" t="s">
        <v>2981</v>
      </c>
      <c r="D5209" s="1" t="s">
        <v>2981</v>
      </c>
      <c r="E5209" s="1">
        <v>8</v>
      </c>
      <c r="F5209" s="1">
        <v>16421</v>
      </c>
      <c r="G5209" s="1" t="s">
        <v>3007</v>
      </c>
      <c r="H5209" s="1" t="s">
        <v>12</v>
      </c>
      <c r="I5209" s="1">
        <v>4</v>
      </c>
    </row>
    <row r="5210" spans="1:9" ht="15">
      <c r="A5210" s="1" t="s">
        <v>9</v>
      </c>
      <c r="B5210" s="1" t="s">
        <v>2981</v>
      </c>
      <c r="C5210" s="1" t="s">
        <v>2981</v>
      </c>
      <c r="D5210" s="1" t="s">
        <v>2981</v>
      </c>
      <c r="E5210" s="1">
        <v>8</v>
      </c>
      <c r="F5210" s="1">
        <v>16433</v>
      </c>
      <c r="G5210" s="1" t="s">
        <v>3008</v>
      </c>
      <c r="H5210" s="1" t="s">
        <v>846</v>
      </c>
      <c r="I5210" s="1">
        <v>1</v>
      </c>
    </row>
    <row r="5211" spans="1:9" ht="15">
      <c r="A5211" s="1" t="s">
        <v>9</v>
      </c>
      <c r="B5211" s="1" t="s">
        <v>2981</v>
      </c>
      <c r="C5211" s="1" t="s">
        <v>2981</v>
      </c>
      <c r="D5211" s="1" t="s">
        <v>2981</v>
      </c>
      <c r="E5211" s="1">
        <v>8</v>
      </c>
      <c r="F5211" s="1">
        <v>16433</v>
      </c>
      <c r="G5211" s="1" t="s">
        <v>3008</v>
      </c>
      <c r="H5211" s="1" t="s">
        <v>3009</v>
      </c>
      <c r="I5211" s="1">
        <v>1</v>
      </c>
    </row>
    <row r="5212" spans="1:9" ht="15">
      <c r="A5212" s="1" t="s">
        <v>9</v>
      </c>
      <c r="B5212" s="1" t="s">
        <v>2981</v>
      </c>
      <c r="C5212" s="1" t="s">
        <v>2981</v>
      </c>
      <c r="D5212" s="1" t="s">
        <v>2981</v>
      </c>
      <c r="E5212" s="1">
        <v>8</v>
      </c>
      <c r="F5212" s="1">
        <v>36648</v>
      </c>
      <c r="G5212" s="1" t="s">
        <v>3010</v>
      </c>
      <c r="H5212" s="1" t="s">
        <v>226</v>
      </c>
      <c r="I5212" s="1">
        <v>1</v>
      </c>
    </row>
    <row r="5213" spans="1:9" ht="15">
      <c r="A5213" s="1" t="s">
        <v>9</v>
      </c>
      <c r="B5213" s="1" t="s">
        <v>2981</v>
      </c>
      <c r="C5213" s="1" t="s">
        <v>2981</v>
      </c>
      <c r="D5213" s="1" t="s">
        <v>2981</v>
      </c>
      <c r="E5213" s="1">
        <v>8</v>
      </c>
      <c r="F5213" s="1">
        <v>36651</v>
      </c>
      <c r="G5213" s="1" t="s">
        <v>3011</v>
      </c>
      <c r="H5213" s="1" t="s">
        <v>12</v>
      </c>
      <c r="I5213" s="1">
        <v>5</v>
      </c>
    </row>
    <row r="5214" spans="1:9" ht="15">
      <c r="A5214" s="1" t="s">
        <v>9</v>
      </c>
      <c r="B5214" s="1" t="s">
        <v>2981</v>
      </c>
      <c r="C5214" s="1" t="s">
        <v>2981</v>
      </c>
      <c r="D5214" s="1" t="s">
        <v>2981</v>
      </c>
      <c r="E5214" s="1">
        <v>8</v>
      </c>
      <c r="F5214" s="1">
        <v>38957</v>
      </c>
      <c r="G5214" s="1" t="s">
        <v>3012</v>
      </c>
      <c r="H5214" s="1" t="s">
        <v>45</v>
      </c>
      <c r="I5214" s="1">
        <v>2</v>
      </c>
    </row>
    <row r="5215" spans="1:9" ht="15">
      <c r="A5215" s="1" t="s">
        <v>9</v>
      </c>
      <c r="B5215" s="1" t="s">
        <v>2981</v>
      </c>
      <c r="C5215" s="1" t="s">
        <v>2981</v>
      </c>
      <c r="D5215" s="1" t="s">
        <v>2981</v>
      </c>
      <c r="E5215" s="1">
        <v>8</v>
      </c>
      <c r="F5215" s="1">
        <v>38957</v>
      </c>
      <c r="G5215" s="1" t="s">
        <v>3012</v>
      </c>
      <c r="H5215" s="1" t="s">
        <v>34</v>
      </c>
      <c r="I5215" s="1">
        <v>1</v>
      </c>
    </row>
    <row r="5216" spans="1:9" ht="15">
      <c r="A5216" s="1" t="s">
        <v>9</v>
      </c>
      <c r="B5216" s="1" t="s">
        <v>2981</v>
      </c>
      <c r="C5216" s="1" t="s">
        <v>2981</v>
      </c>
      <c r="D5216" s="1" t="s">
        <v>2981</v>
      </c>
      <c r="E5216" s="1">
        <v>8</v>
      </c>
      <c r="F5216" s="1">
        <v>39779</v>
      </c>
      <c r="G5216" s="1" t="s">
        <v>3013</v>
      </c>
      <c r="H5216" s="1" t="s">
        <v>12</v>
      </c>
      <c r="I5216" s="1">
        <v>4</v>
      </c>
    </row>
    <row r="5217" spans="1:9" ht="15">
      <c r="A5217" s="1" t="s">
        <v>9</v>
      </c>
      <c r="B5217" s="1" t="s">
        <v>2981</v>
      </c>
      <c r="C5217" s="1" t="s">
        <v>2981</v>
      </c>
      <c r="D5217" s="1" t="s">
        <v>2981</v>
      </c>
      <c r="E5217" s="1">
        <v>8</v>
      </c>
      <c r="F5217" s="1">
        <v>41646</v>
      </c>
      <c r="G5217" s="1" t="s">
        <v>3014</v>
      </c>
      <c r="H5217" s="1" t="s">
        <v>134</v>
      </c>
      <c r="I5217" s="1">
        <v>1</v>
      </c>
    </row>
    <row r="5218" spans="1:9" ht="15">
      <c r="A5218" s="1" t="s">
        <v>9</v>
      </c>
      <c r="B5218" s="1" t="s">
        <v>2981</v>
      </c>
      <c r="C5218" s="1" t="s">
        <v>2981</v>
      </c>
      <c r="D5218" s="1" t="s">
        <v>2981</v>
      </c>
      <c r="E5218" s="1">
        <v>8</v>
      </c>
      <c r="F5218" s="1">
        <v>42419</v>
      </c>
      <c r="G5218" s="1" t="s">
        <v>3015</v>
      </c>
      <c r="H5218" s="1" t="s">
        <v>33</v>
      </c>
      <c r="I5218" s="1">
        <v>1</v>
      </c>
    </row>
    <row r="5219" spans="1:9" ht="15">
      <c r="A5219" s="1" t="s">
        <v>9</v>
      </c>
      <c r="B5219" s="1" t="s">
        <v>2981</v>
      </c>
      <c r="C5219" s="1" t="s">
        <v>2981</v>
      </c>
      <c r="D5219" s="1" t="s">
        <v>2981</v>
      </c>
      <c r="E5219" s="1">
        <v>8</v>
      </c>
      <c r="F5219" s="1">
        <v>42419</v>
      </c>
      <c r="G5219" s="1" t="s">
        <v>3015</v>
      </c>
      <c r="H5219" s="1" t="s">
        <v>86</v>
      </c>
      <c r="I5219" s="1">
        <v>2</v>
      </c>
    </row>
    <row r="5220" spans="1:9" ht="15">
      <c r="A5220" s="1" t="s">
        <v>9</v>
      </c>
      <c r="B5220" s="1" t="s">
        <v>2981</v>
      </c>
      <c r="C5220" s="1" t="s">
        <v>2981</v>
      </c>
      <c r="D5220" s="1" t="s">
        <v>2981</v>
      </c>
      <c r="E5220" s="1">
        <v>8</v>
      </c>
      <c r="F5220" s="1">
        <v>42419</v>
      </c>
      <c r="G5220" s="1" t="s">
        <v>3015</v>
      </c>
      <c r="H5220" s="1" t="s">
        <v>34</v>
      </c>
      <c r="I5220" s="1">
        <v>5</v>
      </c>
    </row>
    <row r="5221" spans="1:9" ht="15">
      <c r="A5221" s="1" t="s">
        <v>9</v>
      </c>
      <c r="B5221" s="1" t="s">
        <v>2981</v>
      </c>
      <c r="C5221" s="1" t="s">
        <v>2981</v>
      </c>
      <c r="D5221" s="1" t="s">
        <v>2981</v>
      </c>
      <c r="E5221" s="1">
        <v>8</v>
      </c>
      <c r="F5221" s="1">
        <v>42420</v>
      </c>
      <c r="G5221" s="1" t="s">
        <v>3016</v>
      </c>
      <c r="H5221" s="1" t="s">
        <v>34</v>
      </c>
      <c r="I5221" s="1">
        <v>2</v>
      </c>
    </row>
    <row r="5222" spans="1:9" ht="15">
      <c r="A5222" s="1" t="s">
        <v>9</v>
      </c>
      <c r="B5222" s="1" t="s">
        <v>2981</v>
      </c>
      <c r="C5222" s="1" t="s">
        <v>2981</v>
      </c>
      <c r="D5222" s="1" t="s">
        <v>2981</v>
      </c>
      <c r="E5222" s="1">
        <v>8</v>
      </c>
      <c r="F5222" s="1">
        <v>42420</v>
      </c>
      <c r="G5222" s="1" t="s">
        <v>3016</v>
      </c>
      <c r="H5222" s="1" t="s">
        <v>14</v>
      </c>
      <c r="I5222" s="1">
        <v>1</v>
      </c>
    </row>
    <row r="5223" spans="1:9" ht="15">
      <c r="A5223" s="1" t="s">
        <v>9</v>
      </c>
      <c r="B5223" s="1" t="s">
        <v>2981</v>
      </c>
      <c r="C5223" s="1" t="s">
        <v>2981</v>
      </c>
      <c r="D5223" s="1" t="s">
        <v>2981</v>
      </c>
      <c r="E5223" s="1">
        <v>8</v>
      </c>
      <c r="F5223" s="1">
        <v>42444</v>
      </c>
      <c r="G5223" s="1" t="s">
        <v>3017</v>
      </c>
      <c r="H5223" s="1" t="s">
        <v>134</v>
      </c>
      <c r="I5223" s="1">
        <v>1</v>
      </c>
    </row>
    <row r="5224" spans="1:9" ht="15">
      <c r="A5224" s="1" t="s">
        <v>9</v>
      </c>
      <c r="B5224" s="1" t="s">
        <v>2981</v>
      </c>
      <c r="C5224" s="1" t="s">
        <v>2981</v>
      </c>
      <c r="D5224" s="1" t="s">
        <v>2981</v>
      </c>
      <c r="E5224" s="1">
        <v>8</v>
      </c>
      <c r="F5224" s="1">
        <v>42444</v>
      </c>
      <c r="G5224" s="1" t="s">
        <v>3017</v>
      </c>
      <c r="H5224" s="1" t="s">
        <v>12</v>
      </c>
      <c r="I5224" s="1">
        <v>1</v>
      </c>
    </row>
    <row r="5225" spans="1:9" ht="15">
      <c r="A5225" s="1" t="s">
        <v>9</v>
      </c>
      <c r="B5225" s="1" t="s">
        <v>2981</v>
      </c>
      <c r="C5225" s="1" t="s">
        <v>2981</v>
      </c>
      <c r="D5225" s="1" t="s">
        <v>2981</v>
      </c>
      <c r="E5225" s="1">
        <v>8</v>
      </c>
      <c r="F5225" s="1">
        <v>43497</v>
      </c>
      <c r="G5225" s="1" t="s">
        <v>3018</v>
      </c>
      <c r="H5225" s="1" t="s">
        <v>34</v>
      </c>
      <c r="I5225" s="1">
        <v>1</v>
      </c>
    </row>
    <row r="5226" spans="1:9" ht="15">
      <c r="A5226" s="1" t="s">
        <v>9</v>
      </c>
      <c r="B5226" s="1" t="s">
        <v>2981</v>
      </c>
      <c r="C5226" s="1" t="s">
        <v>2981</v>
      </c>
      <c r="D5226" s="1" t="s">
        <v>2981</v>
      </c>
      <c r="E5226" s="1">
        <v>8</v>
      </c>
      <c r="F5226" s="1">
        <v>46991</v>
      </c>
      <c r="G5226" s="1" t="s">
        <v>3019</v>
      </c>
      <c r="H5226" s="1" t="s">
        <v>12</v>
      </c>
      <c r="I5226" s="1">
        <v>1</v>
      </c>
    </row>
    <row r="5227" spans="1:9" ht="15">
      <c r="A5227" s="1" t="s">
        <v>9</v>
      </c>
      <c r="B5227" s="1" t="s">
        <v>2981</v>
      </c>
      <c r="C5227" s="1" t="s">
        <v>2981</v>
      </c>
      <c r="D5227" s="1" t="s">
        <v>2981</v>
      </c>
      <c r="E5227" s="1">
        <v>8</v>
      </c>
      <c r="F5227" s="1">
        <v>70282</v>
      </c>
      <c r="G5227" s="1" t="s">
        <v>3020</v>
      </c>
      <c r="H5227" s="1" t="s">
        <v>45</v>
      </c>
      <c r="I5227" s="1">
        <v>2</v>
      </c>
    </row>
    <row r="5228" spans="1:9" ht="15">
      <c r="A5228" s="1" t="s">
        <v>9</v>
      </c>
      <c r="B5228" s="1" t="s">
        <v>2981</v>
      </c>
      <c r="C5228" s="1" t="s">
        <v>2981</v>
      </c>
      <c r="D5228" s="1" t="s">
        <v>2981</v>
      </c>
      <c r="E5228" s="1">
        <v>8</v>
      </c>
      <c r="F5228" s="1">
        <v>70282</v>
      </c>
      <c r="G5228" s="1" t="s">
        <v>3020</v>
      </c>
      <c r="H5228" s="1" t="s">
        <v>3021</v>
      </c>
      <c r="I5228" s="1">
        <v>1</v>
      </c>
    </row>
    <row r="5229" spans="1:9" ht="15">
      <c r="A5229" s="1" t="s">
        <v>9</v>
      </c>
      <c r="B5229" s="1" t="s">
        <v>2981</v>
      </c>
      <c r="C5229" s="1" t="s">
        <v>2981</v>
      </c>
      <c r="D5229" s="1" t="s">
        <v>2981</v>
      </c>
      <c r="E5229" s="1">
        <v>8</v>
      </c>
      <c r="F5229" s="1">
        <v>70282</v>
      </c>
      <c r="G5229" s="1" t="s">
        <v>3020</v>
      </c>
      <c r="H5229" s="1" t="s">
        <v>12</v>
      </c>
      <c r="I5229" s="1">
        <v>2</v>
      </c>
    </row>
    <row r="5230" spans="1:9" ht="15">
      <c r="A5230" s="1" t="s">
        <v>9</v>
      </c>
      <c r="B5230" s="1" t="s">
        <v>2981</v>
      </c>
      <c r="C5230" s="1" t="s">
        <v>2981</v>
      </c>
      <c r="D5230" s="1" t="s">
        <v>2981</v>
      </c>
      <c r="E5230" s="1">
        <v>8</v>
      </c>
      <c r="F5230" s="1">
        <v>478912</v>
      </c>
      <c r="G5230" s="1" t="s">
        <v>3022</v>
      </c>
      <c r="H5230" s="1" t="s">
        <v>75</v>
      </c>
      <c r="I5230" s="1">
        <v>1</v>
      </c>
    </row>
    <row r="5231" spans="1:9" ht="15">
      <c r="A5231" s="1" t="s">
        <v>9</v>
      </c>
      <c r="B5231" s="1" t="s">
        <v>2981</v>
      </c>
      <c r="C5231" s="1" t="s">
        <v>2981</v>
      </c>
      <c r="D5231" s="1" t="s">
        <v>2981</v>
      </c>
      <c r="E5231" s="1">
        <v>8</v>
      </c>
      <c r="F5231" s="1">
        <v>478912</v>
      </c>
      <c r="G5231" s="1" t="s">
        <v>3022</v>
      </c>
      <c r="H5231" s="1" t="s">
        <v>34</v>
      </c>
      <c r="I5231" s="1">
        <v>10</v>
      </c>
    </row>
    <row r="5232" spans="1:9" ht="15">
      <c r="A5232" s="1" t="s">
        <v>9</v>
      </c>
      <c r="B5232" s="1" t="s">
        <v>2981</v>
      </c>
      <c r="C5232" s="1" t="s">
        <v>2981</v>
      </c>
      <c r="D5232" s="1" t="s">
        <v>2981</v>
      </c>
      <c r="E5232" s="1">
        <v>8</v>
      </c>
      <c r="F5232" s="1">
        <v>478912</v>
      </c>
      <c r="G5232" s="1" t="s">
        <v>3022</v>
      </c>
      <c r="H5232" s="1" t="s">
        <v>14</v>
      </c>
      <c r="I5232" s="1">
        <v>1</v>
      </c>
    </row>
    <row r="5233" spans="1:9" ht="15">
      <c r="A5233" s="1" t="s">
        <v>9</v>
      </c>
      <c r="B5233" s="1" t="s">
        <v>2981</v>
      </c>
      <c r="C5233" s="1" t="s">
        <v>2981</v>
      </c>
      <c r="D5233" s="1" t="s">
        <v>2981</v>
      </c>
      <c r="E5233" s="1">
        <v>8</v>
      </c>
      <c r="F5233" s="1">
        <v>478912</v>
      </c>
      <c r="G5233" s="1" t="s">
        <v>3022</v>
      </c>
      <c r="H5233" s="1" t="s">
        <v>12</v>
      </c>
      <c r="I5233" s="1">
        <v>6</v>
      </c>
    </row>
    <row r="5234" spans="1:9" ht="15">
      <c r="A5234" s="1" t="s">
        <v>9</v>
      </c>
      <c r="B5234" s="1" t="s">
        <v>2981</v>
      </c>
      <c r="C5234" s="1" t="s">
        <v>2981</v>
      </c>
      <c r="D5234" s="1" t="s">
        <v>2981</v>
      </c>
      <c r="E5234" s="1">
        <v>8</v>
      </c>
      <c r="F5234" s="1">
        <v>495104</v>
      </c>
      <c r="G5234" s="1" t="s">
        <v>3023</v>
      </c>
      <c r="H5234" s="1" t="s">
        <v>33</v>
      </c>
      <c r="I5234" s="1">
        <v>1</v>
      </c>
    </row>
    <row r="5235" spans="1:9" ht="15">
      <c r="A5235" s="1" t="s">
        <v>9</v>
      </c>
      <c r="B5235" s="1" t="s">
        <v>2981</v>
      </c>
      <c r="C5235" s="1" t="s">
        <v>2981</v>
      </c>
      <c r="D5235" s="1" t="s">
        <v>2981</v>
      </c>
      <c r="E5235" s="1">
        <v>8</v>
      </c>
      <c r="F5235" s="1">
        <v>495104</v>
      </c>
      <c r="G5235" s="1" t="s">
        <v>3023</v>
      </c>
      <c r="H5235" s="1" t="s">
        <v>34</v>
      </c>
      <c r="I5235" s="1">
        <v>4</v>
      </c>
    </row>
    <row r="5236" spans="1:9" ht="15">
      <c r="A5236" s="1" t="s">
        <v>9</v>
      </c>
      <c r="B5236" s="1" t="s">
        <v>2981</v>
      </c>
      <c r="C5236" s="1" t="s">
        <v>2981</v>
      </c>
      <c r="D5236" s="1" t="s">
        <v>2981</v>
      </c>
      <c r="E5236" s="1">
        <v>8</v>
      </c>
      <c r="F5236" s="1">
        <v>560510</v>
      </c>
      <c r="G5236" s="1" t="s">
        <v>3024</v>
      </c>
      <c r="H5236" s="1" t="s">
        <v>1209</v>
      </c>
      <c r="I5236" s="1">
        <v>1</v>
      </c>
    </row>
    <row r="5237" spans="1:9" ht="15">
      <c r="A5237" s="1" t="s">
        <v>9</v>
      </c>
      <c r="B5237" s="1" t="s">
        <v>2981</v>
      </c>
      <c r="C5237" s="1" t="s">
        <v>2981</v>
      </c>
      <c r="D5237" s="1" t="s">
        <v>2981</v>
      </c>
      <c r="E5237" s="1">
        <v>8</v>
      </c>
      <c r="F5237" s="1">
        <v>560510</v>
      </c>
      <c r="G5237" s="1" t="s">
        <v>3024</v>
      </c>
      <c r="H5237" s="1" t="s">
        <v>34</v>
      </c>
      <c r="I5237" s="1">
        <v>1</v>
      </c>
    </row>
    <row r="5238" spans="1:9" ht="15">
      <c r="A5238" s="1" t="s">
        <v>9</v>
      </c>
      <c r="B5238" s="1" t="s">
        <v>2981</v>
      </c>
      <c r="C5238" s="1" t="s">
        <v>2981</v>
      </c>
      <c r="D5238" s="1" t="s">
        <v>2981</v>
      </c>
      <c r="E5238" s="1">
        <v>8</v>
      </c>
      <c r="F5238" s="1">
        <v>560510</v>
      </c>
      <c r="G5238" s="1" t="s">
        <v>3024</v>
      </c>
      <c r="H5238" s="1" t="s">
        <v>123</v>
      </c>
      <c r="I5238" s="1">
        <v>1</v>
      </c>
    </row>
    <row r="5239" spans="1:9" ht="15">
      <c r="A5239" s="1" t="s">
        <v>9</v>
      </c>
      <c r="B5239" s="1" t="s">
        <v>2981</v>
      </c>
      <c r="C5239" s="1" t="s">
        <v>2981</v>
      </c>
      <c r="D5239" s="1" t="s">
        <v>2981</v>
      </c>
      <c r="E5239" s="1">
        <v>8</v>
      </c>
      <c r="F5239" s="1">
        <v>900357</v>
      </c>
      <c r="G5239" s="1" t="s">
        <v>3025</v>
      </c>
      <c r="H5239" s="1" t="s">
        <v>34</v>
      </c>
      <c r="I5239" s="1">
        <v>2</v>
      </c>
    </row>
    <row r="5240" spans="1:9" ht="15">
      <c r="A5240" s="1" t="s">
        <v>9</v>
      </c>
      <c r="B5240" s="1" t="s">
        <v>2981</v>
      </c>
      <c r="C5240" s="1" t="s">
        <v>2981</v>
      </c>
      <c r="D5240" s="1" t="s">
        <v>2981</v>
      </c>
      <c r="E5240" s="1">
        <v>8</v>
      </c>
      <c r="F5240" s="1">
        <v>900369</v>
      </c>
      <c r="G5240" s="1" t="s">
        <v>3026</v>
      </c>
      <c r="H5240" s="1" t="s">
        <v>14</v>
      </c>
      <c r="I5240" s="1">
        <v>1</v>
      </c>
    </row>
    <row r="5241" spans="1:9" ht="15">
      <c r="A5241" s="1" t="s">
        <v>9</v>
      </c>
      <c r="B5241" s="1" t="s">
        <v>2981</v>
      </c>
      <c r="C5241" s="1" t="s">
        <v>2981</v>
      </c>
      <c r="D5241" s="1" t="s">
        <v>2981</v>
      </c>
      <c r="E5241" s="1">
        <v>8</v>
      </c>
      <c r="F5241" s="1">
        <v>900370</v>
      </c>
      <c r="G5241" s="1" t="s">
        <v>3027</v>
      </c>
      <c r="H5241" s="1" t="s">
        <v>34</v>
      </c>
      <c r="I5241" s="1">
        <v>1</v>
      </c>
    </row>
    <row r="5242" spans="1:9" ht="15">
      <c r="A5242" s="1" t="s">
        <v>9</v>
      </c>
      <c r="B5242" s="1" t="s">
        <v>2981</v>
      </c>
      <c r="C5242" s="1" t="s">
        <v>2981</v>
      </c>
      <c r="D5242" s="1" t="s">
        <v>2981</v>
      </c>
      <c r="E5242" s="1">
        <v>8</v>
      </c>
      <c r="F5242" s="1">
        <v>900370</v>
      </c>
      <c r="G5242" s="1" t="s">
        <v>3027</v>
      </c>
      <c r="H5242" s="1" t="s">
        <v>14</v>
      </c>
      <c r="I5242" s="1">
        <v>2</v>
      </c>
    </row>
    <row r="5243" spans="1:9" ht="15">
      <c r="A5243" s="1" t="s">
        <v>9</v>
      </c>
      <c r="B5243" s="1" t="s">
        <v>2981</v>
      </c>
      <c r="C5243" s="1" t="s">
        <v>2981</v>
      </c>
      <c r="D5243" s="1" t="s">
        <v>2981</v>
      </c>
      <c r="E5243" s="1">
        <v>8</v>
      </c>
      <c r="F5243" s="1">
        <v>900370</v>
      </c>
      <c r="G5243" s="1" t="s">
        <v>3027</v>
      </c>
      <c r="H5243" s="1" t="s">
        <v>35</v>
      </c>
      <c r="I5243" s="1">
        <v>1</v>
      </c>
    </row>
    <row r="5244" spans="1:9" ht="15">
      <c r="A5244" s="1" t="s">
        <v>9</v>
      </c>
      <c r="B5244" s="1" t="s">
        <v>2981</v>
      </c>
      <c r="C5244" s="1" t="s">
        <v>2981</v>
      </c>
      <c r="D5244" s="1" t="s">
        <v>2981</v>
      </c>
      <c r="E5244" s="1">
        <v>8</v>
      </c>
      <c r="F5244" s="1">
        <v>900370</v>
      </c>
      <c r="G5244" s="1" t="s">
        <v>3027</v>
      </c>
      <c r="H5244" s="1" t="s">
        <v>123</v>
      </c>
      <c r="I5244" s="1">
        <v>1</v>
      </c>
    </row>
    <row r="5245" spans="1:9" ht="15">
      <c r="A5245" s="1" t="s">
        <v>9</v>
      </c>
      <c r="B5245" s="1" t="s">
        <v>2981</v>
      </c>
      <c r="C5245" s="1" t="s">
        <v>2981</v>
      </c>
      <c r="D5245" s="1" t="s">
        <v>2981</v>
      </c>
      <c r="E5245" s="1">
        <v>8</v>
      </c>
      <c r="F5245" s="1">
        <v>900370</v>
      </c>
      <c r="G5245" s="1" t="s">
        <v>3027</v>
      </c>
      <c r="H5245" s="1" t="s">
        <v>12</v>
      </c>
      <c r="I5245" s="1">
        <v>3</v>
      </c>
    </row>
    <row r="5246" spans="1:9" ht="15">
      <c r="A5246" s="1" t="s">
        <v>9</v>
      </c>
      <c r="B5246" s="1" t="s">
        <v>2981</v>
      </c>
      <c r="C5246" s="1" t="s">
        <v>2981</v>
      </c>
      <c r="D5246" s="1" t="s">
        <v>2981</v>
      </c>
      <c r="E5246" s="1">
        <v>8</v>
      </c>
      <c r="F5246" s="1">
        <v>900382</v>
      </c>
      <c r="G5246" s="1" t="s">
        <v>3028</v>
      </c>
      <c r="H5246" s="1" t="s">
        <v>45</v>
      </c>
      <c r="I5246" s="1">
        <v>1</v>
      </c>
    </row>
    <row r="5247" spans="1:9" ht="15">
      <c r="A5247" s="1" t="s">
        <v>9</v>
      </c>
      <c r="B5247" s="1" t="s">
        <v>2981</v>
      </c>
      <c r="C5247" s="1" t="s">
        <v>2981</v>
      </c>
      <c r="D5247" s="1" t="s">
        <v>2981</v>
      </c>
      <c r="E5247" s="1">
        <v>8</v>
      </c>
      <c r="F5247" s="1">
        <v>900382</v>
      </c>
      <c r="G5247" s="1" t="s">
        <v>3028</v>
      </c>
      <c r="H5247" s="1" t="s">
        <v>12</v>
      </c>
      <c r="I5247" s="1">
        <v>2</v>
      </c>
    </row>
    <row r="5248" spans="1:9" ht="15">
      <c r="A5248" s="1" t="s">
        <v>9</v>
      </c>
      <c r="B5248" s="1" t="s">
        <v>2981</v>
      </c>
      <c r="C5248" s="1" t="s">
        <v>2981</v>
      </c>
      <c r="D5248" s="1" t="s">
        <v>2981</v>
      </c>
      <c r="E5248" s="1">
        <v>8</v>
      </c>
      <c r="F5248" s="1">
        <v>903255</v>
      </c>
      <c r="G5248" s="1" t="s">
        <v>3029</v>
      </c>
      <c r="H5248" s="1" t="s">
        <v>14</v>
      </c>
      <c r="I5248" s="1">
        <v>1</v>
      </c>
    </row>
    <row r="5249" spans="1:9" ht="15">
      <c r="A5249" s="1" t="s">
        <v>9</v>
      </c>
      <c r="B5249" s="1" t="s">
        <v>2981</v>
      </c>
      <c r="C5249" s="1" t="s">
        <v>2981</v>
      </c>
      <c r="D5249" s="1" t="s">
        <v>2981</v>
      </c>
      <c r="E5249" s="1">
        <v>8</v>
      </c>
      <c r="F5249" s="1">
        <v>903267</v>
      </c>
      <c r="G5249" s="1" t="s">
        <v>3030</v>
      </c>
      <c r="H5249" s="1" t="s">
        <v>75</v>
      </c>
      <c r="I5249" s="1">
        <v>1</v>
      </c>
    </row>
    <row r="5250" spans="1:9" ht="15">
      <c r="A5250" s="1" t="s">
        <v>9</v>
      </c>
      <c r="B5250" s="1" t="s">
        <v>2981</v>
      </c>
      <c r="C5250" s="1" t="s">
        <v>2981</v>
      </c>
      <c r="D5250" s="1" t="s">
        <v>2981</v>
      </c>
      <c r="E5250" s="1">
        <v>8</v>
      </c>
      <c r="F5250" s="1">
        <v>903267</v>
      </c>
      <c r="G5250" s="1" t="s">
        <v>3030</v>
      </c>
      <c r="H5250" s="1" t="s">
        <v>14</v>
      </c>
      <c r="I5250" s="1">
        <v>1</v>
      </c>
    </row>
    <row r="5251" spans="1:9" ht="15">
      <c r="A5251" s="1" t="s">
        <v>9</v>
      </c>
      <c r="B5251" s="1" t="s">
        <v>2981</v>
      </c>
      <c r="C5251" s="1" t="s">
        <v>2981</v>
      </c>
      <c r="D5251" s="1" t="s">
        <v>2981</v>
      </c>
      <c r="E5251" s="1">
        <v>8</v>
      </c>
      <c r="F5251" s="1">
        <v>903267</v>
      </c>
      <c r="G5251" s="1" t="s">
        <v>3030</v>
      </c>
      <c r="H5251" s="1" t="s">
        <v>12</v>
      </c>
      <c r="I5251" s="1">
        <v>4</v>
      </c>
    </row>
    <row r="5252" spans="1:9" ht="15">
      <c r="A5252" s="1" t="s">
        <v>9</v>
      </c>
      <c r="B5252" s="1" t="s">
        <v>2981</v>
      </c>
      <c r="C5252" s="1" t="s">
        <v>2981</v>
      </c>
      <c r="D5252" s="1" t="s">
        <v>2981</v>
      </c>
      <c r="E5252" s="1">
        <v>8</v>
      </c>
      <c r="F5252" s="1">
        <v>905306</v>
      </c>
      <c r="G5252" s="1" t="s">
        <v>3031</v>
      </c>
      <c r="H5252" s="1" t="s">
        <v>34</v>
      </c>
      <c r="I5252" s="1">
        <v>1</v>
      </c>
    </row>
    <row r="5253" spans="1:9" ht="15">
      <c r="A5253" s="1" t="s">
        <v>9</v>
      </c>
      <c r="B5253" s="1" t="s">
        <v>2981</v>
      </c>
      <c r="C5253" s="1" t="s">
        <v>2981</v>
      </c>
      <c r="D5253" s="1" t="s">
        <v>2981</v>
      </c>
      <c r="E5253" s="1">
        <v>8</v>
      </c>
      <c r="F5253" s="1">
        <v>905324</v>
      </c>
      <c r="G5253" s="1" t="s">
        <v>3032</v>
      </c>
      <c r="H5253" s="1" t="s">
        <v>45</v>
      </c>
      <c r="I5253" s="1">
        <v>1</v>
      </c>
    </row>
    <row r="5254" spans="1:9" ht="15">
      <c r="A5254" s="1" t="s">
        <v>9</v>
      </c>
      <c r="B5254" s="1" t="s">
        <v>2981</v>
      </c>
      <c r="C5254" s="1" t="s">
        <v>2981</v>
      </c>
      <c r="D5254" s="1" t="s">
        <v>2981</v>
      </c>
      <c r="E5254" s="1">
        <v>8</v>
      </c>
      <c r="F5254" s="1">
        <v>905324</v>
      </c>
      <c r="G5254" s="1" t="s">
        <v>3032</v>
      </c>
      <c r="H5254" s="1" t="s">
        <v>34</v>
      </c>
      <c r="I5254" s="1">
        <v>1</v>
      </c>
    </row>
    <row r="5255" spans="1:9" ht="15">
      <c r="A5255" s="1" t="s">
        <v>9</v>
      </c>
      <c r="B5255" s="1" t="s">
        <v>2981</v>
      </c>
      <c r="C5255" s="1" t="s">
        <v>2981</v>
      </c>
      <c r="D5255" s="1" t="s">
        <v>2981</v>
      </c>
      <c r="E5255" s="1">
        <v>8</v>
      </c>
      <c r="F5255" s="1">
        <v>914605</v>
      </c>
      <c r="G5255" s="1" t="s">
        <v>3033</v>
      </c>
      <c r="H5255" s="1" t="s">
        <v>45</v>
      </c>
      <c r="I5255" s="1">
        <v>1</v>
      </c>
    </row>
    <row r="5256" spans="1:9" ht="15">
      <c r="A5256" s="1" t="s">
        <v>9</v>
      </c>
      <c r="B5256" s="1" t="s">
        <v>2981</v>
      </c>
      <c r="C5256" s="1" t="s">
        <v>2981</v>
      </c>
      <c r="D5256" s="1" t="s">
        <v>2981</v>
      </c>
      <c r="E5256" s="1">
        <v>8</v>
      </c>
      <c r="F5256" s="1">
        <v>914605</v>
      </c>
      <c r="G5256" s="1" t="s">
        <v>3033</v>
      </c>
      <c r="H5256" s="1" t="s">
        <v>34</v>
      </c>
      <c r="I5256" s="1">
        <v>1</v>
      </c>
    </row>
    <row r="5257" spans="1:9" ht="15">
      <c r="A5257" s="1" t="s">
        <v>9</v>
      </c>
      <c r="B5257" s="1" t="s">
        <v>2981</v>
      </c>
      <c r="C5257" s="1" t="s">
        <v>2981</v>
      </c>
      <c r="D5257" s="1" t="s">
        <v>2981</v>
      </c>
      <c r="E5257" s="1">
        <v>8</v>
      </c>
      <c r="F5257" s="1">
        <v>914605</v>
      </c>
      <c r="G5257" s="1" t="s">
        <v>3033</v>
      </c>
      <c r="H5257" s="1" t="s">
        <v>12</v>
      </c>
      <c r="I5257" s="1">
        <v>1</v>
      </c>
    </row>
    <row r="5258" spans="1:9" ht="15">
      <c r="A5258" s="1" t="s">
        <v>9</v>
      </c>
      <c r="B5258" s="1" t="s">
        <v>2981</v>
      </c>
      <c r="C5258" s="1" t="s">
        <v>2981</v>
      </c>
      <c r="D5258" s="1" t="s">
        <v>2981</v>
      </c>
      <c r="E5258" s="1">
        <v>8</v>
      </c>
      <c r="F5258" s="1">
        <v>914617</v>
      </c>
      <c r="G5258" s="1" t="s">
        <v>3034</v>
      </c>
      <c r="H5258" s="1" t="s">
        <v>34</v>
      </c>
      <c r="I5258" s="1">
        <v>1</v>
      </c>
    </row>
    <row r="5259" spans="1:9" ht="15">
      <c r="A5259" s="1" t="s">
        <v>9</v>
      </c>
      <c r="B5259" s="1" t="s">
        <v>2981</v>
      </c>
      <c r="C5259" s="1" t="s">
        <v>2981</v>
      </c>
      <c r="D5259" s="1" t="s">
        <v>2981</v>
      </c>
      <c r="E5259" s="1">
        <v>8</v>
      </c>
      <c r="F5259" s="1">
        <v>914630</v>
      </c>
      <c r="G5259" s="1" t="s">
        <v>3035</v>
      </c>
      <c r="H5259" s="1" t="s">
        <v>34</v>
      </c>
      <c r="I5259" s="1">
        <v>1</v>
      </c>
    </row>
    <row r="5260" spans="1:9" ht="15">
      <c r="A5260" s="1" t="s">
        <v>9</v>
      </c>
      <c r="B5260" s="1" t="s">
        <v>2981</v>
      </c>
      <c r="C5260" s="1" t="s">
        <v>2981</v>
      </c>
      <c r="D5260" s="1" t="s">
        <v>2981</v>
      </c>
      <c r="E5260" s="1">
        <v>8</v>
      </c>
      <c r="F5260" s="1">
        <v>918593</v>
      </c>
      <c r="G5260" s="1" t="s">
        <v>3036</v>
      </c>
      <c r="H5260" s="1" t="s">
        <v>59</v>
      </c>
      <c r="I5260" s="1">
        <v>1</v>
      </c>
    </row>
    <row r="5261" spans="1:9" ht="15">
      <c r="A5261" s="1" t="s">
        <v>9</v>
      </c>
      <c r="B5261" s="1" t="s">
        <v>2981</v>
      </c>
      <c r="C5261" s="1" t="s">
        <v>2981</v>
      </c>
      <c r="D5261" s="1" t="s">
        <v>2981</v>
      </c>
      <c r="E5261" s="1">
        <v>8</v>
      </c>
      <c r="F5261" s="1">
        <v>918593</v>
      </c>
      <c r="G5261" s="1" t="s">
        <v>3036</v>
      </c>
      <c r="H5261" s="1" t="s">
        <v>134</v>
      </c>
      <c r="I5261" s="1">
        <v>2</v>
      </c>
    </row>
    <row r="5262" spans="1:9" ht="15">
      <c r="A5262" s="1" t="s">
        <v>9</v>
      </c>
      <c r="B5262" s="1" t="s">
        <v>2981</v>
      </c>
      <c r="C5262" s="1" t="s">
        <v>2981</v>
      </c>
      <c r="D5262" s="1" t="s">
        <v>2981</v>
      </c>
      <c r="E5262" s="1">
        <v>8</v>
      </c>
      <c r="F5262" s="1">
        <v>919913</v>
      </c>
      <c r="G5262" s="1" t="s">
        <v>3037</v>
      </c>
      <c r="H5262" s="1" t="s">
        <v>34</v>
      </c>
      <c r="I5262" s="1">
        <v>1</v>
      </c>
    </row>
    <row r="5263" spans="1:9" ht="15">
      <c r="A5263" s="1" t="s">
        <v>9</v>
      </c>
      <c r="B5263" s="1" t="s">
        <v>2981</v>
      </c>
      <c r="C5263" s="1" t="s">
        <v>2981</v>
      </c>
      <c r="D5263" s="1" t="s">
        <v>2981</v>
      </c>
      <c r="E5263" s="1">
        <v>8</v>
      </c>
      <c r="F5263" s="1">
        <v>919913</v>
      </c>
      <c r="G5263" s="1" t="s">
        <v>3037</v>
      </c>
      <c r="H5263" s="1" t="s">
        <v>14</v>
      </c>
      <c r="I5263" s="1">
        <v>1</v>
      </c>
    </row>
    <row r="5264" spans="1:9" ht="15">
      <c r="A5264" s="1" t="s">
        <v>9</v>
      </c>
      <c r="B5264" s="1" t="s">
        <v>2981</v>
      </c>
      <c r="C5264" s="1" t="s">
        <v>2981</v>
      </c>
      <c r="D5264" s="1" t="s">
        <v>2981</v>
      </c>
      <c r="E5264" s="1">
        <v>8</v>
      </c>
      <c r="F5264" s="1">
        <v>919925</v>
      </c>
      <c r="G5264" s="1" t="s">
        <v>3038</v>
      </c>
      <c r="H5264" s="1" t="s">
        <v>34</v>
      </c>
      <c r="I5264" s="1">
        <v>2</v>
      </c>
    </row>
    <row r="5265" spans="1:9" ht="15">
      <c r="A5265" s="1" t="s">
        <v>9</v>
      </c>
      <c r="B5265" s="1" t="s">
        <v>2981</v>
      </c>
      <c r="C5265" s="1" t="s">
        <v>2981</v>
      </c>
      <c r="D5265" s="1" t="s">
        <v>2981</v>
      </c>
      <c r="E5265" s="1">
        <v>8</v>
      </c>
      <c r="F5265" s="1">
        <v>920228</v>
      </c>
      <c r="G5265" s="1" t="s">
        <v>3039</v>
      </c>
      <c r="H5265" s="1" t="s">
        <v>45</v>
      </c>
      <c r="I5265" s="1">
        <v>1</v>
      </c>
    </row>
    <row r="5266" spans="1:9" ht="15">
      <c r="A5266" s="1" t="s">
        <v>9</v>
      </c>
      <c r="B5266" s="1" t="s">
        <v>2981</v>
      </c>
      <c r="C5266" s="1" t="s">
        <v>2981</v>
      </c>
      <c r="D5266" s="1" t="s">
        <v>2981</v>
      </c>
      <c r="E5266" s="1">
        <v>8</v>
      </c>
      <c r="F5266" s="1">
        <v>920228</v>
      </c>
      <c r="G5266" s="1" t="s">
        <v>3039</v>
      </c>
      <c r="H5266" s="1" t="s">
        <v>86</v>
      </c>
      <c r="I5266" s="1">
        <v>2</v>
      </c>
    </row>
    <row r="5267" spans="1:9" ht="15">
      <c r="A5267" s="1" t="s">
        <v>9</v>
      </c>
      <c r="B5267" s="1" t="s">
        <v>2981</v>
      </c>
      <c r="C5267" s="1" t="s">
        <v>2981</v>
      </c>
      <c r="D5267" s="1" t="s">
        <v>2981</v>
      </c>
      <c r="E5267" s="1">
        <v>8</v>
      </c>
      <c r="F5267" s="1">
        <v>920228</v>
      </c>
      <c r="G5267" s="1" t="s">
        <v>3039</v>
      </c>
      <c r="H5267" s="1" t="s">
        <v>34</v>
      </c>
      <c r="I5267" s="1">
        <v>2</v>
      </c>
    </row>
    <row r="5268" spans="1:9" ht="15">
      <c r="A5268" s="1" t="s">
        <v>9</v>
      </c>
      <c r="B5268" s="1" t="s">
        <v>2981</v>
      </c>
      <c r="C5268" s="1" t="s">
        <v>2981</v>
      </c>
      <c r="D5268" s="1" t="s">
        <v>2981</v>
      </c>
      <c r="E5268" s="1">
        <v>8</v>
      </c>
      <c r="F5268" s="1">
        <v>920228</v>
      </c>
      <c r="G5268" s="1" t="s">
        <v>3039</v>
      </c>
      <c r="H5268" s="1" t="s">
        <v>14</v>
      </c>
      <c r="I5268" s="1">
        <v>1</v>
      </c>
    </row>
    <row r="5269" spans="1:9" ht="15">
      <c r="A5269" s="1" t="s">
        <v>9</v>
      </c>
      <c r="B5269" s="1" t="s">
        <v>2981</v>
      </c>
      <c r="C5269" s="1" t="s">
        <v>2981</v>
      </c>
      <c r="D5269" s="1" t="s">
        <v>2981</v>
      </c>
      <c r="E5269" s="1">
        <v>8</v>
      </c>
      <c r="F5269" s="1">
        <v>920236</v>
      </c>
      <c r="G5269" s="1" t="s">
        <v>3040</v>
      </c>
      <c r="H5269" s="1" t="s">
        <v>34</v>
      </c>
      <c r="I5269" s="1">
        <v>2</v>
      </c>
    </row>
    <row r="5270" spans="1:9" ht="15">
      <c r="A5270" s="1" t="s">
        <v>9</v>
      </c>
      <c r="B5270" s="1" t="s">
        <v>2981</v>
      </c>
      <c r="C5270" s="1" t="s">
        <v>2981</v>
      </c>
      <c r="D5270" s="1" t="s">
        <v>2981</v>
      </c>
      <c r="E5270" s="1">
        <v>8</v>
      </c>
      <c r="F5270" s="1">
        <v>920236</v>
      </c>
      <c r="G5270" s="1" t="s">
        <v>3040</v>
      </c>
      <c r="H5270" s="1" t="s">
        <v>83</v>
      </c>
      <c r="I5270" s="1">
        <v>1</v>
      </c>
    </row>
    <row r="5271" spans="1:9" ht="15">
      <c r="A5271" s="1" t="s">
        <v>9</v>
      </c>
      <c r="B5271" s="1" t="s">
        <v>2981</v>
      </c>
      <c r="C5271" s="1" t="s">
        <v>2981</v>
      </c>
      <c r="D5271" s="1" t="s">
        <v>2981</v>
      </c>
      <c r="E5271" s="1">
        <v>8</v>
      </c>
      <c r="F5271" s="1">
        <v>922024</v>
      </c>
      <c r="G5271" s="1" t="s">
        <v>3041</v>
      </c>
      <c r="H5271" s="1" t="s">
        <v>12</v>
      </c>
      <c r="I5271" s="1">
        <v>2</v>
      </c>
    </row>
    <row r="5272" spans="1:9" ht="15">
      <c r="A5272" s="1" t="s">
        <v>9</v>
      </c>
      <c r="B5272" s="1" t="s">
        <v>2981</v>
      </c>
      <c r="C5272" s="1" t="s">
        <v>2981</v>
      </c>
      <c r="D5272" s="1" t="s">
        <v>2981</v>
      </c>
      <c r="E5272" s="1">
        <v>8</v>
      </c>
      <c r="F5272" s="1">
        <v>922031</v>
      </c>
      <c r="G5272" s="1" t="s">
        <v>3042</v>
      </c>
      <c r="H5272" s="1" t="s">
        <v>75</v>
      </c>
      <c r="I5272" s="1">
        <v>1</v>
      </c>
    </row>
    <row r="5273" spans="1:9" ht="15">
      <c r="A5273" s="1" t="s">
        <v>9</v>
      </c>
      <c r="B5273" s="1" t="s">
        <v>2981</v>
      </c>
      <c r="C5273" s="1" t="s">
        <v>2981</v>
      </c>
      <c r="D5273" s="1" t="s">
        <v>2981</v>
      </c>
      <c r="E5273" s="1">
        <v>8</v>
      </c>
      <c r="F5273" s="1">
        <v>922031</v>
      </c>
      <c r="G5273" s="1" t="s">
        <v>3042</v>
      </c>
      <c r="H5273" s="1" t="s">
        <v>34</v>
      </c>
      <c r="I5273" s="1">
        <v>2</v>
      </c>
    </row>
    <row r="5274" spans="1:9" ht="15">
      <c r="A5274" s="1" t="s">
        <v>9</v>
      </c>
      <c r="B5274" s="1" t="s">
        <v>2981</v>
      </c>
      <c r="C5274" s="1" t="s">
        <v>2981</v>
      </c>
      <c r="D5274" s="1" t="s">
        <v>2981</v>
      </c>
      <c r="E5274" s="1">
        <v>8</v>
      </c>
      <c r="F5274" s="1">
        <v>922031</v>
      </c>
      <c r="G5274" s="1" t="s">
        <v>3042</v>
      </c>
      <c r="H5274" s="1" t="s">
        <v>12</v>
      </c>
      <c r="I5274" s="1">
        <v>3</v>
      </c>
    </row>
    <row r="5275" spans="1:9" ht="15">
      <c r="A5275" s="1" t="s">
        <v>9</v>
      </c>
      <c r="B5275" s="1" t="s">
        <v>2981</v>
      </c>
      <c r="C5275" s="1" t="s">
        <v>2981</v>
      </c>
      <c r="D5275" s="1" t="s">
        <v>2981</v>
      </c>
      <c r="E5275" s="1">
        <v>8</v>
      </c>
      <c r="F5275" s="1">
        <v>922742</v>
      </c>
      <c r="G5275" s="1" t="s">
        <v>3043</v>
      </c>
      <c r="H5275" s="1" t="s">
        <v>34</v>
      </c>
      <c r="I5275" s="1">
        <v>2</v>
      </c>
    </row>
    <row r="5276" spans="1:9" ht="15">
      <c r="A5276" s="1" t="s">
        <v>9</v>
      </c>
      <c r="B5276" s="1" t="s">
        <v>2981</v>
      </c>
      <c r="C5276" s="1" t="s">
        <v>2981</v>
      </c>
      <c r="D5276" s="1" t="s">
        <v>2981</v>
      </c>
      <c r="E5276" s="1">
        <v>8</v>
      </c>
      <c r="F5276" s="1">
        <v>922742</v>
      </c>
      <c r="G5276" s="1" t="s">
        <v>3043</v>
      </c>
      <c r="H5276" s="1" t="s">
        <v>12</v>
      </c>
      <c r="I5276" s="1">
        <v>1</v>
      </c>
    </row>
    <row r="5277" spans="1:9" ht="15">
      <c r="A5277" s="1" t="s">
        <v>9</v>
      </c>
      <c r="B5277" s="1" t="s">
        <v>2981</v>
      </c>
      <c r="C5277" s="1" t="s">
        <v>2981</v>
      </c>
      <c r="D5277" s="1" t="s">
        <v>2981</v>
      </c>
      <c r="E5277" s="1">
        <v>8</v>
      </c>
      <c r="F5277" s="1">
        <v>922754</v>
      </c>
      <c r="G5277" s="1" t="s">
        <v>3044</v>
      </c>
      <c r="H5277" s="1" t="s">
        <v>33</v>
      </c>
      <c r="I5277" s="1">
        <v>1</v>
      </c>
    </row>
    <row r="5278" spans="1:9" ht="15">
      <c r="A5278" s="1" t="s">
        <v>9</v>
      </c>
      <c r="B5278" s="1" t="s">
        <v>2981</v>
      </c>
      <c r="C5278" s="1" t="s">
        <v>2981</v>
      </c>
      <c r="D5278" s="1" t="s">
        <v>2981</v>
      </c>
      <c r="E5278" s="1">
        <v>8</v>
      </c>
      <c r="F5278" s="1">
        <v>924106</v>
      </c>
      <c r="G5278" s="1" t="s">
        <v>3045</v>
      </c>
      <c r="H5278" s="1" t="s">
        <v>35</v>
      </c>
      <c r="I5278" s="1">
        <v>1</v>
      </c>
    </row>
    <row r="5279" spans="1:9" ht="15">
      <c r="A5279" s="1" t="s">
        <v>9</v>
      </c>
      <c r="B5279" s="1" t="s">
        <v>2981</v>
      </c>
      <c r="C5279" s="1" t="s">
        <v>2981</v>
      </c>
      <c r="D5279" s="1" t="s">
        <v>2981</v>
      </c>
      <c r="E5279" s="1">
        <v>8</v>
      </c>
      <c r="F5279" s="1">
        <v>924106</v>
      </c>
      <c r="G5279" s="1" t="s">
        <v>3045</v>
      </c>
      <c r="H5279" s="1" t="s">
        <v>12</v>
      </c>
      <c r="I5279" s="1">
        <v>5</v>
      </c>
    </row>
    <row r="5280" spans="1:9" ht="15">
      <c r="A5280" s="1" t="s">
        <v>9</v>
      </c>
      <c r="B5280" s="1" t="s">
        <v>2981</v>
      </c>
      <c r="C5280" s="1" t="s">
        <v>2981</v>
      </c>
      <c r="D5280" s="1" t="s">
        <v>2981</v>
      </c>
      <c r="E5280" s="1">
        <v>8</v>
      </c>
      <c r="F5280" s="1">
        <v>924885</v>
      </c>
      <c r="G5280" s="1" t="s">
        <v>3046</v>
      </c>
      <c r="H5280" s="1" t="s">
        <v>34</v>
      </c>
      <c r="I5280" s="1">
        <v>1</v>
      </c>
    </row>
    <row r="5281" spans="1:9" ht="15">
      <c r="A5281" s="1" t="s">
        <v>9</v>
      </c>
      <c r="B5281" s="1" t="s">
        <v>3047</v>
      </c>
      <c r="C5281" s="1" t="s">
        <v>3048</v>
      </c>
      <c r="D5281" s="1" t="s">
        <v>703</v>
      </c>
      <c r="E5281" s="1">
        <v>8</v>
      </c>
      <c r="F5281" s="1">
        <v>5071</v>
      </c>
      <c r="G5281" s="1" t="s">
        <v>3049</v>
      </c>
      <c r="H5281" s="1" t="s">
        <v>30</v>
      </c>
      <c r="I5281" s="1">
        <v>1</v>
      </c>
    </row>
    <row r="5282" spans="1:9" ht="15">
      <c r="A5282" s="1" t="s">
        <v>9</v>
      </c>
      <c r="B5282" s="1" t="s">
        <v>3047</v>
      </c>
      <c r="C5282" s="1" t="s">
        <v>3048</v>
      </c>
      <c r="D5282" s="1" t="s">
        <v>703</v>
      </c>
      <c r="E5282" s="1">
        <v>8</v>
      </c>
      <c r="F5282" s="1">
        <v>5071</v>
      </c>
      <c r="G5282" s="1" t="s">
        <v>3049</v>
      </c>
      <c r="H5282" s="1" t="s">
        <v>33</v>
      </c>
      <c r="I5282" s="1">
        <v>1</v>
      </c>
    </row>
    <row r="5283" spans="1:9" ht="15">
      <c r="A5283" s="1" t="s">
        <v>9</v>
      </c>
      <c r="B5283" s="1" t="s">
        <v>3047</v>
      </c>
      <c r="C5283" s="1" t="s">
        <v>3048</v>
      </c>
      <c r="D5283" s="1" t="s">
        <v>703</v>
      </c>
      <c r="E5283" s="1">
        <v>8</v>
      </c>
      <c r="F5283" s="1">
        <v>5071</v>
      </c>
      <c r="G5283" s="1" t="s">
        <v>3049</v>
      </c>
      <c r="H5283" s="1" t="s">
        <v>86</v>
      </c>
      <c r="I5283" s="1">
        <v>1</v>
      </c>
    </row>
    <row r="5284" spans="1:9" ht="15">
      <c r="A5284" s="1" t="s">
        <v>9</v>
      </c>
      <c r="B5284" s="1" t="s">
        <v>3047</v>
      </c>
      <c r="C5284" s="1" t="s">
        <v>3048</v>
      </c>
      <c r="D5284" s="1" t="s">
        <v>703</v>
      </c>
      <c r="E5284" s="1">
        <v>8</v>
      </c>
      <c r="F5284" s="1">
        <v>5071</v>
      </c>
      <c r="G5284" s="1" t="s">
        <v>3049</v>
      </c>
      <c r="H5284" s="1" t="s">
        <v>12</v>
      </c>
      <c r="I5284" s="1">
        <v>4</v>
      </c>
    </row>
    <row r="5285" spans="1:9" ht="15">
      <c r="A5285" s="1" t="s">
        <v>9</v>
      </c>
      <c r="B5285" s="1" t="s">
        <v>3047</v>
      </c>
      <c r="C5285" s="1" t="s">
        <v>3048</v>
      </c>
      <c r="D5285" s="1" t="s">
        <v>703</v>
      </c>
      <c r="E5285" s="1">
        <v>8</v>
      </c>
      <c r="F5285" s="1">
        <v>5083</v>
      </c>
      <c r="G5285" s="1" t="s">
        <v>3050</v>
      </c>
      <c r="H5285" s="1" t="s">
        <v>53</v>
      </c>
      <c r="I5285" s="1">
        <v>1</v>
      </c>
    </row>
    <row r="5286" spans="1:9" ht="15">
      <c r="A5286" s="1" t="s">
        <v>9</v>
      </c>
      <c r="B5286" s="1" t="s">
        <v>3047</v>
      </c>
      <c r="C5286" s="1" t="s">
        <v>3048</v>
      </c>
      <c r="D5286" s="1" t="s">
        <v>703</v>
      </c>
      <c r="E5286" s="1">
        <v>8</v>
      </c>
      <c r="F5286" s="1">
        <v>5083</v>
      </c>
      <c r="G5286" s="1" t="s">
        <v>3050</v>
      </c>
      <c r="H5286" s="1" t="s">
        <v>45</v>
      </c>
      <c r="I5286" s="1">
        <v>1</v>
      </c>
    </row>
    <row r="5287" spans="1:9" ht="15">
      <c r="A5287" s="1" t="s">
        <v>9</v>
      </c>
      <c r="B5287" s="1" t="s">
        <v>3047</v>
      </c>
      <c r="C5287" s="1" t="s">
        <v>3048</v>
      </c>
      <c r="D5287" s="1" t="s">
        <v>703</v>
      </c>
      <c r="E5287" s="1">
        <v>8</v>
      </c>
      <c r="F5287" s="1">
        <v>39299</v>
      </c>
      <c r="G5287" s="1" t="s">
        <v>3051</v>
      </c>
      <c r="H5287" s="1" t="s">
        <v>12</v>
      </c>
      <c r="I5287" s="1">
        <v>1</v>
      </c>
    </row>
    <row r="5288" spans="1:9" ht="15">
      <c r="A5288" s="1" t="s">
        <v>9</v>
      </c>
      <c r="B5288" s="1" t="s">
        <v>3047</v>
      </c>
      <c r="C5288" s="1" t="s">
        <v>3048</v>
      </c>
      <c r="D5288" s="1" t="s">
        <v>703</v>
      </c>
      <c r="E5288" s="1">
        <v>8</v>
      </c>
      <c r="F5288" s="1">
        <v>44027</v>
      </c>
      <c r="G5288" s="1" t="s">
        <v>3052</v>
      </c>
      <c r="H5288" s="1" t="s">
        <v>12</v>
      </c>
      <c r="I5288" s="1">
        <v>2</v>
      </c>
    </row>
    <row r="5289" spans="1:9" ht="15">
      <c r="A5289" s="1" t="s">
        <v>9</v>
      </c>
      <c r="B5289" s="1" t="s">
        <v>3047</v>
      </c>
      <c r="C5289" s="1" t="s">
        <v>3053</v>
      </c>
      <c r="D5289" s="1" t="s">
        <v>703</v>
      </c>
      <c r="E5289" s="1">
        <v>8</v>
      </c>
      <c r="F5289" s="1">
        <v>4972</v>
      </c>
      <c r="G5289" s="1" t="s">
        <v>3054</v>
      </c>
      <c r="H5289" s="1" t="s">
        <v>75</v>
      </c>
      <c r="I5289" s="1">
        <v>1</v>
      </c>
    </row>
    <row r="5290" spans="1:9" ht="15">
      <c r="A5290" s="1" t="s">
        <v>9</v>
      </c>
      <c r="B5290" s="1" t="s">
        <v>3047</v>
      </c>
      <c r="C5290" s="1" t="s">
        <v>3053</v>
      </c>
      <c r="D5290" s="1" t="s">
        <v>703</v>
      </c>
      <c r="E5290" s="1">
        <v>8</v>
      </c>
      <c r="F5290" s="1">
        <v>4972</v>
      </c>
      <c r="G5290" s="1" t="s">
        <v>3054</v>
      </c>
      <c r="H5290" s="1" t="s">
        <v>12</v>
      </c>
      <c r="I5290" s="1">
        <v>2</v>
      </c>
    </row>
    <row r="5291" spans="1:9" ht="15">
      <c r="A5291" s="1" t="s">
        <v>9</v>
      </c>
      <c r="B5291" s="1" t="s">
        <v>3047</v>
      </c>
      <c r="C5291" s="1" t="s">
        <v>3053</v>
      </c>
      <c r="D5291" s="1" t="s">
        <v>703</v>
      </c>
      <c r="E5291" s="1">
        <v>8</v>
      </c>
      <c r="F5291" s="1">
        <v>5204</v>
      </c>
      <c r="G5291" s="1" t="s">
        <v>3055</v>
      </c>
      <c r="H5291" s="1" t="s">
        <v>12</v>
      </c>
      <c r="I5291" s="1">
        <v>1</v>
      </c>
    </row>
    <row r="5292" spans="1:9" ht="15">
      <c r="A5292" s="1" t="s">
        <v>9</v>
      </c>
      <c r="B5292" s="1" t="s">
        <v>3047</v>
      </c>
      <c r="C5292" s="1" t="s">
        <v>3053</v>
      </c>
      <c r="D5292" s="1" t="s">
        <v>703</v>
      </c>
      <c r="E5292" s="1">
        <v>8</v>
      </c>
      <c r="F5292" s="1">
        <v>35634</v>
      </c>
      <c r="G5292" s="1" t="s">
        <v>3056</v>
      </c>
      <c r="H5292" s="1" t="s">
        <v>12</v>
      </c>
      <c r="I5292" s="1">
        <v>2</v>
      </c>
    </row>
    <row r="5293" spans="1:9" ht="15">
      <c r="A5293" s="1" t="s">
        <v>9</v>
      </c>
      <c r="B5293" s="1" t="s">
        <v>3047</v>
      </c>
      <c r="C5293" s="1" t="s">
        <v>3053</v>
      </c>
      <c r="D5293" s="1" t="s">
        <v>703</v>
      </c>
      <c r="E5293" s="1">
        <v>8</v>
      </c>
      <c r="F5293" s="1">
        <v>37461</v>
      </c>
      <c r="G5293" s="1" t="s">
        <v>3057</v>
      </c>
      <c r="H5293" s="1" t="s">
        <v>51</v>
      </c>
      <c r="I5293" s="1">
        <v>1</v>
      </c>
    </row>
    <row r="5294" spans="1:9" ht="15">
      <c r="A5294" s="1" t="s">
        <v>9</v>
      </c>
      <c r="B5294" s="1" t="s">
        <v>3047</v>
      </c>
      <c r="C5294" s="1" t="s">
        <v>3053</v>
      </c>
      <c r="D5294" s="1" t="s">
        <v>703</v>
      </c>
      <c r="E5294" s="1">
        <v>8</v>
      </c>
      <c r="F5294" s="1">
        <v>37461</v>
      </c>
      <c r="G5294" s="1" t="s">
        <v>3057</v>
      </c>
      <c r="H5294" s="1" t="s">
        <v>12</v>
      </c>
      <c r="I5294" s="1">
        <v>2</v>
      </c>
    </row>
    <row r="5295" spans="1:9" ht="15">
      <c r="A5295" s="1" t="s">
        <v>9</v>
      </c>
      <c r="B5295" s="1" t="s">
        <v>3047</v>
      </c>
      <c r="C5295" s="1" t="s">
        <v>3053</v>
      </c>
      <c r="D5295" s="1" t="s">
        <v>703</v>
      </c>
      <c r="E5295" s="1">
        <v>8</v>
      </c>
      <c r="F5295" s="1">
        <v>39317</v>
      </c>
      <c r="G5295" s="1" t="s">
        <v>3058</v>
      </c>
      <c r="H5295" s="1" t="s">
        <v>30</v>
      </c>
      <c r="I5295" s="1">
        <v>1</v>
      </c>
    </row>
    <row r="5296" spans="1:9" ht="15">
      <c r="A5296" s="1" t="s">
        <v>9</v>
      </c>
      <c r="B5296" s="1" t="s">
        <v>3047</v>
      </c>
      <c r="C5296" s="1" t="s">
        <v>3053</v>
      </c>
      <c r="D5296" s="1" t="s">
        <v>703</v>
      </c>
      <c r="E5296" s="1">
        <v>8</v>
      </c>
      <c r="F5296" s="1">
        <v>40997</v>
      </c>
      <c r="G5296" s="1" t="s">
        <v>3059</v>
      </c>
      <c r="H5296" s="1" t="s">
        <v>34</v>
      </c>
      <c r="I5296" s="1">
        <v>2</v>
      </c>
    </row>
    <row r="5297" spans="1:9" ht="15">
      <c r="A5297" s="1" t="s">
        <v>9</v>
      </c>
      <c r="B5297" s="1" t="s">
        <v>3047</v>
      </c>
      <c r="C5297" s="1" t="s">
        <v>3053</v>
      </c>
      <c r="D5297" s="1" t="s">
        <v>703</v>
      </c>
      <c r="E5297" s="1">
        <v>8</v>
      </c>
      <c r="F5297" s="1">
        <v>40997</v>
      </c>
      <c r="G5297" s="1" t="s">
        <v>3059</v>
      </c>
      <c r="H5297" s="1" t="s">
        <v>12</v>
      </c>
      <c r="I5297" s="1">
        <v>3</v>
      </c>
    </row>
    <row r="5298" spans="1:9" ht="15">
      <c r="A5298" s="1" t="s">
        <v>9</v>
      </c>
      <c r="B5298" s="1" t="s">
        <v>3047</v>
      </c>
      <c r="C5298" s="1" t="s">
        <v>3053</v>
      </c>
      <c r="D5298" s="1" t="s">
        <v>703</v>
      </c>
      <c r="E5298" s="1">
        <v>8</v>
      </c>
      <c r="F5298" s="1">
        <v>41750</v>
      </c>
      <c r="G5298" s="1" t="s">
        <v>3060</v>
      </c>
      <c r="H5298" s="1" t="s">
        <v>641</v>
      </c>
      <c r="I5298" s="1">
        <v>1</v>
      </c>
    </row>
    <row r="5299" spans="1:9" ht="15">
      <c r="A5299" s="1" t="s">
        <v>9</v>
      </c>
      <c r="B5299" s="1" t="s">
        <v>3047</v>
      </c>
      <c r="C5299" s="1" t="s">
        <v>3053</v>
      </c>
      <c r="D5299" s="1" t="s">
        <v>703</v>
      </c>
      <c r="E5299" s="1">
        <v>8</v>
      </c>
      <c r="F5299" s="1">
        <v>41750</v>
      </c>
      <c r="G5299" s="1" t="s">
        <v>3060</v>
      </c>
      <c r="H5299" s="1" t="s">
        <v>34</v>
      </c>
      <c r="I5299" s="1">
        <v>7</v>
      </c>
    </row>
    <row r="5300" spans="1:9" ht="15">
      <c r="A5300" s="1" t="s">
        <v>9</v>
      </c>
      <c r="B5300" s="1" t="s">
        <v>3047</v>
      </c>
      <c r="C5300" s="1" t="s">
        <v>3053</v>
      </c>
      <c r="D5300" s="1" t="s">
        <v>703</v>
      </c>
      <c r="E5300" s="1">
        <v>8</v>
      </c>
      <c r="F5300" s="1">
        <v>41750</v>
      </c>
      <c r="G5300" s="1" t="s">
        <v>3060</v>
      </c>
      <c r="H5300" s="1" t="s">
        <v>123</v>
      </c>
      <c r="I5300" s="1">
        <v>1</v>
      </c>
    </row>
    <row r="5301" spans="1:9" ht="15">
      <c r="A5301" s="1" t="s">
        <v>9</v>
      </c>
      <c r="B5301" s="1" t="s">
        <v>3047</v>
      </c>
      <c r="C5301" s="1" t="s">
        <v>3053</v>
      </c>
      <c r="D5301" s="1" t="s">
        <v>703</v>
      </c>
      <c r="E5301" s="1">
        <v>8</v>
      </c>
      <c r="F5301" s="1">
        <v>41750</v>
      </c>
      <c r="G5301" s="1" t="s">
        <v>3060</v>
      </c>
      <c r="H5301" s="1" t="s">
        <v>12</v>
      </c>
      <c r="I5301" s="1">
        <v>11</v>
      </c>
    </row>
    <row r="5302" spans="1:9" ht="15">
      <c r="A5302" s="1" t="s">
        <v>9</v>
      </c>
      <c r="B5302" s="1" t="s">
        <v>3047</v>
      </c>
      <c r="C5302" s="1" t="s">
        <v>3053</v>
      </c>
      <c r="D5302" s="1" t="s">
        <v>703</v>
      </c>
      <c r="E5302" s="1">
        <v>8</v>
      </c>
      <c r="F5302" s="1">
        <v>269384</v>
      </c>
      <c r="G5302" s="1" t="s">
        <v>3061</v>
      </c>
      <c r="H5302" s="1" t="s">
        <v>34</v>
      </c>
      <c r="I5302" s="1">
        <v>1</v>
      </c>
    </row>
    <row r="5303" spans="1:9" ht="15">
      <c r="A5303" s="1" t="s">
        <v>9</v>
      </c>
      <c r="B5303" s="1" t="s">
        <v>3047</v>
      </c>
      <c r="C5303" s="1" t="s">
        <v>3053</v>
      </c>
      <c r="D5303" s="1" t="s">
        <v>703</v>
      </c>
      <c r="E5303" s="1">
        <v>8</v>
      </c>
      <c r="F5303" s="1">
        <v>477977</v>
      </c>
      <c r="G5303" s="1" t="s">
        <v>3062</v>
      </c>
      <c r="H5303" s="1" t="s">
        <v>225</v>
      </c>
      <c r="I5303" s="1">
        <v>1</v>
      </c>
    </row>
    <row r="5304" spans="1:9" ht="15">
      <c r="A5304" s="1" t="s">
        <v>9</v>
      </c>
      <c r="B5304" s="1" t="s">
        <v>3047</v>
      </c>
      <c r="C5304" s="1" t="s">
        <v>3053</v>
      </c>
      <c r="D5304" s="1" t="s">
        <v>703</v>
      </c>
      <c r="E5304" s="1">
        <v>8</v>
      </c>
      <c r="F5304" s="1">
        <v>478416</v>
      </c>
      <c r="G5304" s="1" t="s">
        <v>3063</v>
      </c>
      <c r="H5304" s="1" t="s">
        <v>30</v>
      </c>
      <c r="I5304" s="1">
        <v>1</v>
      </c>
    </row>
    <row r="5305" spans="1:9" ht="15">
      <c r="A5305" s="1" t="s">
        <v>9</v>
      </c>
      <c r="B5305" s="1" t="s">
        <v>3047</v>
      </c>
      <c r="C5305" s="1" t="s">
        <v>3053</v>
      </c>
      <c r="D5305" s="1" t="s">
        <v>703</v>
      </c>
      <c r="E5305" s="1">
        <v>8</v>
      </c>
      <c r="F5305" s="1">
        <v>478416</v>
      </c>
      <c r="G5305" s="1" t="s">
        <v>3063</v>
      </c>
      <c r="H5305" s="1" t="s">
        <v>12</v>
      </c>
      <c r="I5305" s="1">
        <v>1</v>
      </c>
    </row>
    <row r="5306" spans="1:9" ht="15">
      <c r="A5306" s="1" t="s">
        <v>9</v>
      </c>
      <c r="B5306" s="1" t="s">
        <v>3047</v>
      </c>
      <c r="C5306" s="1" t="s">
        <v>3053</v>
      </c>
      <c r="D5306" s="1" t="s">
        <v>703</v>
      </c>
      <c r="E5306" s="1">
        <v>8</v>
      </c>
      <c r="F5306" s="1">
        <v>901748</v>
      </c>
      <c r="G5306" s="1" t="s">
        <v>3064</v>
      </c>
      <c r="H5306" s="1" t="s">
        <v>56</v>
      </c>
      <c r="I5306" s="1">
        <v>1</v>
      </c>
    </row>
    <row r="5307" spans="1:9" ht="15">
      <c r="A5307" s="1" t="s">
        <v>9</v>
      </c>
      <c r="B5307" s="1" t="s">
        <v>3047</v>
      </c>
      <c r="C5307" s="1" t="s">
        <v>3053</v>
      </c>
      <c r="D5307" s="1" t="s">
        <v>703</v>
      </c>
      <c r="E5307" s="1">
        <v>8</v>
      </c>
      <c r="F5307" s="1">
        <v>901748</v>
      </c>
      <c r="G5307" s="1" t="s">
        <v>3064</v>
      </c>
      <c r="H5307" s="1" t="s">
        <v>33</v>
      </c>
      <c r="I5307" s="1">
        <v>1</v>
      </c>
    </row>
    <row r="5308" spans="1:9" ht="15">
      <c r="A5308" s="1" t="s">
        <v>9</v>
      </c>
      <c r="B5308" s="1" t="s">
        <v>3047</v>
      </c>
      <c r="C5308" s="1" t="s">
        <v>3053</v>
      </c>
      <c r="D5308" s="1" t="s">
        <v>703</v>
      </c>
      <c r="E5308" s="1">
        <v>8</v>
      </c>
      <c r="F5308" s="1">
        <v>901748</v>
      </c>
      <c r="G5308" s="1" t="s">
        <v>3064</v>
      </c>
      <c r="H5308" s="1" t="s">
        <v>12</v>
      </c>
      <c r="I5308" s="1">
        <v>3</v>
      </c>
    </row>
    <row r="5309" spans="1:9" ht="15">
      <c r="A5309" s="1" t="s">
        <v>9</v>
      </c>
      <c r="B5309" s="1" t="s">
        <v>3047</v>
      </c>
      <c r="C5309" s="1" t="s">
        <v>3053</v>
      </c>
      <c r="D5309" s="1" t="s">
        <v>703</v>
      </c>
      <c r="E5309" s="1">
        <v>8</v>
      </c>
      <c r="F5309" s="1">
        <v>902536</v>
      </c>
      <c r="G5309" s="1" t="s">
        <v>3065</v>
      </c>
      <c r="H5309" s="1" t="s">
        <v>225</v>
      </c>
      <c r="I5309" s="1">
        <v>1</v>
      </c>
    </row>
    <row r="5310" spans="1:9" ht="15">
      <c r="A5310" s="1" t="s">
        <v>9</v>
      </c>
      <c r="B5310" s="1" t="s">
        <v>3047</v>
      </c>
      <c r="C5310" s="1" t="s">
        <v>3053</v>
      </c>
      <c r="D5310" s="1" t="s">
        <v>703</v>
      </c>
      <c r="E5310" s="1">
        <v>8</v>
      </c>
      <c r="F5310" s="1">
        <v>902536</v>
      </c>
      <c r="G5310" s="1" t="s">
        <v>3065</v>
      </c>
      <c r="H5310" s="1" t="s">
        <v>12</v>
      </c>
      <c r="I5310" s="1">
        <v>2</v>
      </c>
    </row>
    <row r="5311" spans="1:9" ht="15">
      <c r="A5311" s="1" t="s">
        <v>9</v>
      </c>
      <c r="B5311" s="1" t="s">
        <v>3047</v>
      </c>
      <c r="C5311" s="1" t="s">
        <v>3053</v>
      </c>
      <c r="D5311" s="1" t="s">
        <v>703</v>
      </c>
      <c r="E5311" s="1">
        <v>8</v>
      </c>
      <c r="F5311" s="1">
        <v>906542</v>
      </c>
      <c r="G5311" s="1" t="s">
        <v>3066</v>
      </c>
      <c r="H5311" s="1" t="s">
        <v>12</v>
      </c>
      <c r="I5311" s="1">
        <v>2</v>
      </c>
    </row>
    <row r="5312" spans="1:9" ht="15">
      <c r="A5312" s="1" t="s">
        <v>9</v>
      </c>
      <c r="B5312" s="1" t="s">
        <v>3047</v>
      </c>
      <c r="C5312" s="1" t="s">
        <v>3053</v>
      </c>
      <c r="D5312" s="1" t="s">
        <v>703</v>
      </c>
      <c r="E5312" s="1">
        <v>8</v>
      </c>
      <c r="F5312" s="1">
        <v>907637</v>
      </c>
      <c r="G5312" s="1" t="s">
        <v>3067</v>
      </c>
      <c r="H5312" s="1" t="s">
        <v>12</v>
      </c>
      <c r="I5312" s="1">
        <v>1</v>
      </c>
    </row>
    <row r="5313" spans="1:9" ht="15">
      <c r="A5313" s="1" t="s">
        <v>9</v>
      </c>
      <c r="B5313" s="1" t="s">
        <v>3047</v>
      </c>
      <c r="C5313" s="1" t="s">
        <v>3068</v>
      </c>
      <c r="D5313" s="1" t="s">
        <v>703</v>
      </c>
      <c r="E5313" s="1">
        <v>8</v>
      </c>
      <c r="F5313" s="1">
        <v>4868</v>
      </c>
      <c r="G5313" s="1" t="s">
        <v>3069</v>
      </c>
      <c r="H5313" s="1" t="s">
        <v>30</v>
      </c>
      <c r="I5313" s="1">
        <v>1</v>
      </c>
    </row>
    <row r="5314" spans="1:9" ht="15">
      <c r="A5314" s="1" t="s">
        <v>9</v>
      </c>
      <c r="B5314" s="1" t="s">
        <v>3047</v>
      </c>
      <c r="C5314" s="1" t="s">
        <v>3068</v>
      </c>
      <c r="D5314" s="1" t="s">
        <v>703</v>
      </c>
      <c r="E5314" s="1">
        <v>8</v>
      </c>
      <c r="F5314" s="1">
        <v>4868</v>
      </c>
      <c r="G5314" s="1" t="s">
        <v>3069</v>
      </c>
      <c r="H5314" s="1" t="s">
        <v>33</v>
      </c>
      <c r="I5314" s="1">
        <v>1</v>
      </c>
    </row>
    <row r="5315" spans="1:9" ht="15">
      <c r="A5315" s="1" t="s">
        <v>9</v>
      </c>
      <c r="B5315" s="1" t="s">
        <v>3047</v>
      </c>
      <c r="C5315" s="1" t="s">
        <v>3068</v>
      </c>
      <c r="D5315" s="1" t="s">
        <v>703</v>
      </c>
      <c r="E5315" s="1">
        <v>8</v>
      </c>
      <c r="F5315" s="1">
        <v>4900</v>
      </c>
      <c r="G5315" s="1" t="s">
        <v>3070</v>
      </c>
      <c r="H5315" s="1" t="s">
        <v>30</v>
      </c>
      <c r="I5315" s="1">
        <v>1</v>
      </c>
    </row>
    <row r="5316" spans="1:9" ht="15">
      <c r="A5316" s="1" t="s">
        <v>9</v>
      </c>
      <c r="B5316" s="1" t="s">
        <v>3047</v>
      </c>
      <c r="C5316" s="1" t="s">
        <v>3068</v>
      </c>
      <c r="D5316" s="1" t="s">
        <v>703</v>
      </c>
      <c r="E5316" s="1">
        <v>8</v>
      </c>
      <c r="F5316" s="1">
        <v>4935</v>
      </c>
      <c r="G5316" s="1" t="s">
        <v>3071</v>
      </c>
      <c r="H5316" s="1" t="s">
        <v>12</v>
      </c>
      <c r="I5316" s="1">
        <v>1</v>
      </c>
    </row>
    <row r="5317" spans="1:9" ht="15">
      <c r="A5317" s="1" t="s">
        <v>9</v>
      </c>
      <c r="B5317" s="1" t="s">
        <v>3047</v>
      </c>
      <c r="C5317" s="1" t="s">
        <v>3068</v>
      </c>
      <c r="D5317" s="1" t="s">
        <v>703</v>
      </c>
      <c r="E5317" s="1">
        <v>8</v>
      </c>
      <c r="F5317" s="1">
        <v>5022</v>
      </c>
      <c r="G5317" s="1" t="s">
        <v>3072</v>
      </c>
      <c r="H5317" s="1" t="s">
        <v>33</v>
      </c>
      <c r="I5317" s="1">
        <v>1</v>
      </c>
    </row>
    <row r="5318" spans="1:9" ht="15">
      <c r="A5318" s="1" t="s">
        <v>9</v>
      </c>
      <c r="B5318" s="1" t="s">
        <v>3047</v>
      </c>
      <c r="C5318" s="1" t="s">
        <v>3068</v>
      </c>
      <c r="D5318" s="1" t="s">
        <v>703</v>
      </c>
      <c r="E5318" s="1">
        <v>8</v>
      </c>
      <c r="F5318" s="1">
        <v>5022</v>
      </c>
      <c r="G5318" s="1" t="s">
        <v>3072</v>
      </c>
      <c r="H5318" s="1" t="s">
        <v>12</v>
      </c>
      <c r="I5318" s="1">
        <v>1</v>
      </c>
    </row>
    <row r="5319" spans="1:9" ht="15">
      <c r="A5319" s="1" t="s">
        <v>9</v>
      </c>
      <c r="B5319" s="1" t="s">
        <v>3047</v>
      </c>
      <c r="C5319" s="1" t="s">
        <v>3068</v>
      </c>
      <c r="D5319" s="1" t="s">
        <v>703</v>
      </c>
      <c r="E5319" s="1">
        <v>8</v>
      </c>
      <c r="F5319" s="1">
        <v>5137</v>
      </c>
      <c r="G5319" s="1" t="s">
        <v>3073</v>
      </c>
      <c r="H5319" s="1" t="s">
        <v>12</v>
      </c>
      <c r="I5319" s="1">
        <v>4</v>
      </c>
    </row>
    <row r="5320" spans="1:9" ht="15">
      <c r="A5320" s="1" t="s">
        <v>9</v>
      </c>
      <c r="B5320" s="1" t="s">
        <v>3047</v>
      </c>
      <c r="C5320" s="1" t="s">
        <v>3068</v>
      </c>
      <c r="D5320" s="1" t="s">
        <v>703</v>
      </c>
      <c r="E5320" s="1">
        <v>8</v>
      </c>
      <c r="F5320" s="1">
        <v>35646</v>
      </c>
      <c r="G5320" s="1" t="s">
        <v>3074</v>
      </c>
      <c r="H5320" s="1" t="s">
        <v>114</v>
      </c>
      <c r="I5320" s="1">
        <v>1</v>
      </c>
    </row>
    <row r="5321" spans="1:9" ht="15">
      <c r="A5321" s="1" t="s">
        <v>9</v>
      </c>
      <c r="B5321" s="1" t="s">
        <v>3047</v>
      </c>
      <c r="C5321" s="1" t="s">
        <v>3068</v>
      </c>
      <c r="D5321" s="1" t="s">
        <v>703</v>
      </c>
      <c r="E5321" s="1">
        <v>8</v>
      </c>
      <c r="F5321" s="1">
        <v>37459</v>
      </c>
      <c r="G5321" s="1" t="s">
        <v>3075</v>
      </c>
      <c r="H5321" s="1" t="s">
        <v>30</v>
      </c>
      <c r="I5321" s="1">
        <v>1</v>
      </c>
    </row>
    <row r="5322" spans="1:9" ht="15">
      <c r="A5322" s="1" t="s">
        <v>9</v>
      </c>
      <c r="B5322" s="1" t="s">
        <v>3047</v>
      </c>
      <c r="C5322" s="1" t="s">
        <v>3068</v>
      </c>
      <c r="D5322" s="1" t="s">
        <v>703</v>
      </c>
      <c r="E5322" s="1">
        <v>8</v>
      </c>
      <c r="F5322" s="1">
        <v>37459</v>
      </c>
      <c r="G5322" s="1" t="s">
        <v>3075</v>
      </c>
      <c r="H5322" s="1" t="s">
        <v>33</v>
      </c>
      <c r="I5322" s="1">
        <v>1</v>
      </c>
    </row>
    <row r="5323" spans="1:9" ht="15">
      <c r="A5323" s="1" t="s">
        <v>9</v>
      </c>
      <c r="B5323" s="1" t="s">
        <v>3047</v>
      </c>
      <c r="C5323" s="1" t="s">
        <v>3068</v>
      </c>
      <c r="D5323" s="1" t="s">
        <v>703</v>
      </c>
      <c r="E5323" s="1">
        <v>8</v>
      </c>
      <c r="F5323" s="1">
        <v>37459</v>
      </c>
      <c r="G5323" s="1" t="s">
        <v>3075</v>
      </c>
      <c r="H5323" s="1" t="s">
        <v>34</v>
      </c>
      <c r="I5323" s="1">
        <v>2</v>
      </c>
    </row>
    <row r="5324" spans="1:9" ht="15">
      <c r="A5324" s="1" t="s">
        <v>9</v>
      </c>
      <c r="B5324" s="1" t="s">
        <v>3047</v>
      </c>
      <c r="C5324" s="1" t="s">
        <v>3068</v>
      </c>
      <c r="D5324" s="1" t="s">
        <v>703</v>
      </c>
      <c r="E5324" s="1">
        <v>8</v>
      </c>
      <c r="F5324" s="1">
        <v>37459</v>
      </c>
      <c r="G5324" s="1" t="s">
        <v>3075</v>
      </c>
      <c r="H5324" s="1" t="s">
        <v>12</v>
      </c>
      <c r="I5324" s="1">
        <v>1</v>
      </c>
    </row>
    <row r="5325" spans="1:9" ht="15">
      <c r="A5325" s="1" t="s">
        <v>9</v>
      </c>
      <c r="B5325" s="1" t="s">
        <v>3047</v>
      </c>
      <c r="C5325" s="1" t="s">
        <v>3068</v>
      </c>
      <c r="D5325" s="1" t="s">
        <v>703</v>
      </c>
      <c r="E5325" s="1">
        <v>8</v>
      </c>
      <c r="F5325" s="1">
        <v>38234</v>
      </c>
      <c r="G5325" s="1" t="s">
        <v>3076</v>
      </c>
      <c r="H5325" s="1" t="s">
        <v>33</v>
      </c>
      <c r="I5325" s="1">
        <v>1</v>
      </c>
    </row>
    <row r="5326" spans="1:9" ht="15">
      <c r="A5326" s="1" t="s">
        <v>9</v>
      </c>
      <c r="B5326" s="1" t="s">
        <v>3047</v>
      </c>
      <c r="C5326" s="1" t="s">
        <v>3068</v>
      </c>
      <c r="D5326" s="1" t="s">
        <v>703</v>
      </c>
      <c r="E5326" s="1">
        <v>8</v>
      </c>
      <c r="F5326" s="1">
        <v>41014</v>
      </c>
      <c r="G5326" s="1" t="s">
        <v>3077</v>
      </c>
      <c r="H5326" s="1" t="s">
        <v>30</v>
      </c>
      <c r="I5326" s="1">
        <v>3</v>
      </c>
    </row>
    <row r="5327" spans="1:9" ht="15">
      <c r="A5327" s="1" t="s">
        <v>9</v>
      </c>
      <c r="B5327" s="1" t="s">
        <v>3047</v>
      </c>
      <c r="C5327" s="1" t="s">
        <v>3068</v>
      </c>
      <c r="D5327" s="1" t="s">
        <v>703</v>
      </c>
      <c r="E5327" s="1">
        <v>8</v>
      </c>
      <c r="F5327" s="1">
        <v>41014</v>
      </c>
      <c r="G5327" s="1" t="s">
        <v>3077</v>
      </c>
      <c r="H5327" s="1" t="s">
        <v>12</v>
      </c>
      <c r="I5327" s="1">
        <v>1</v>
      </c>
    </row>
    <row r="5328" spans="1:9" ht="15">
      <c r="A5328" s="1" t="s">
        <v>9</v>
      </c>
      <c r="B5328" s="1" t="s">
        <v>3047</v>
      </c>
      <c r="C5328" s="1" t="s">
        <v>3068</v>
      </c>
      <c r="D5328" s="1" t="s">
        <v>703</v>
      </c>
      <c r="E5328" s="1">
        <v>8</v>
      </c>
      <c r="F5328" s="1">
        <v>44374</v>
      </c>
      <c r="G5328" s="1" t="s">
        <v>3078</v>
      </c>
      <c r="H5328" s="1" t="s">
        <v>12</v>
      </c>
      <c r="I5328" s="1">
        <v>1</v>
      </c>
    </row>
    <row r="5329" spans="1:9" ht="15">
      <c r="A5329" s="1" t="s">
        <v>9</v>
      </c>
      <c r="B5329" s="1" t="s">
        <v>3047</v>
      </c>
      <c r="C5329" s="1" t="s">
        <v>3068</v>
      </c>
      <c r="D5329" s="1" t="s">
        <v>703</v>
      </c>
      <c r="E5329" s="1">
        <v>8</v>
      </c>
      <c r="F5329" s="1">
        <v>46358</v>
      </c>
      <c r="G5329" s="1" t="s">
        <v>3079</v>
      </c>
      <c r="H5329" s="1" t="s">
        <v>134</v>
      </c>
      <c r="I5329" s="1">
        <v>1</v>
      </c>
    </row>
    <row r="5330" spans="1:9" ht="15">
      <c r="A5330" s="1" t="s">
        <v>9</v>
      </c>
      <c r="B5330" s="1" t="s">
        <v>3047</v>
      </c>
      <c r="C5330" s="1" t="s">
        <v>3068</v>
      </c>
      <c r="D5330" s="1" t="s">
        <v>703</v>
      </c>
      <c r="E5330" s="1">
        <v>8</v>
      </c>
      <c r="F5330" s="1">
        <v>46358</v>
      </c>
      <c r="G5330" s="1" t="s">
        <v>3079</v>
      </c>
      <c r="H5330" s="1" t="s">
        <v>51</v>
      </c>
      <c r="I5330" s="1">
        <v>1</v>
      </c>
    </row>
    <row r="5331" spans="1:9" ht="15">
      <c r="A5331" s="1" t="s">
        <v>9</v>
      </c>
      <c r="B5331" s="1" t="s">
        <v>3047</v>
      </c>
      <c r="C5331" s="1" t="s">
        <v>3068</v>
      </c>
      <c r="D5331" s="1" t="s">
        <v>703</v>
      </c>
      <c r="E5331" s="1">
        <v>8</v>
      </c>
      <c r="F5331" s="1">
        <v>901763</v>
      </c>
      <c r="G5331" s="1" t="s">
        <v>3080</v>
      </c>
      <c r="H5331" s="1" t="s">
        <v>220</v>
      </c>
      <c r="I5331" s="1">
        <v>2</v>
      </c>
    </row>
    <row r="5332" spans="1:9" ht="15">
      <c r="A5332" s="1" t="s">
        <v>9</v>
      </c>
      <c r="B5332" s="1" t="s">
        <v>3047</v>
      </c>
      <c r="C5332" s="1" t="s">
        <v>3081</v>
      </c>
      <c r="D5332" s="1" t="s">
        <v>703</v>
      </c>
      <c r="E5332" s="1">
        <v>8</v>
      </c>
      <c r="F5332" s="1">
        <v>4534</v>
      </c>
      <c r="G5332" s="1" t="s">
        <v>3082</v>
      </c>
      <c r="H5332" s="1" t="s">
        <v>12</v>
      </c>
      <c r="I5332" s="1">
        <v>1</v>
      </c>
    </row>
    <row r="5333" spans="1:9" ht="15">
      <c r="A5333" s="1" t="s">
        <v>9</v>
      </c>
      <c r="B5333" s="1" t="s">
        <v>3047</v>
      </c>
      <c r="C5333" s="1" t="s">
        <v>3081</v>
      </c>
      <c r="D5333" s="1" t="s">
        <v>703</v>
      </c>
      <c r="E5333" s="1">
        <v>8</v>
      </c>
      <c r="F5333" s="1">
        <v>4583</v>
      </c>
      <c r="G5333" s="1" t="s">
        <v>3083</v>
      </c>
      <c r="H5333" s="1" t="s">
        <v>12</v>
      </c>
      <c r="I5333" s="1">
        <v>1</v>
      </c>
    </row>
    <row r="5334" spans="1:9" ht="15">
      <c r="A5334" s="1" t="s">
        <v>9</v>
      </c>
      <c r="B5334" s="1" t="s">
        <v>3047</v>
      </c>
      <c r="C5334" s="1" t="s">
        <v>3081</v>
      </c>
      <c r="D5334" s="1" t="s">
        <v>703</v>
      </c>
      <c r="E5334" s="1">
        <v>8</v>
      </c>
      <c r="F5334" s="1">
        <v>4613</v>
      </c>
      <c r="G5334" s="1" t="s">
        <v>3084</v>
      </c>
      <c r="H5334" s="1" t="s">
        <v>285</v>
      </c>
      <c r="I5334" s="1">
        <v>1</v>
      </c>
    </row>
    <row r="5335" spans="1:9" ht="15">
      <c r="A5335" s="1" t="s">
        <v>9</v>
      </c>
      <c r="B5335" s="1" t="s">
        <v>3047</v>
      </c>
      <c r="C5335" s="1" t="s">
        <v>3081</v>
      </c>
      <c r="D5335" s="1" t="s">
        <v>703</v>
      </c>
      <c r="E5335" s="1">
        <v>8</v>
      </c>
      <c r="F5335" s="1">
        <v>4674</v>
      </c>
      <c r="G5335" s="1" t="s">
        <v>3085</v>
      </c>
      <c r="H5335" s="1" t="s">
        <v>12</v>
      </c>
      <c r="I5335" s="1">
        <v>3</v>
      </c>
    </row>
    <row r="5336" spans="1:9" ht="15">
      <c r="A5336" s="1" t="s">
        <v>9</v>
      </c>
      <c r="B5336" s="1" t="s">
        <v>3047</v>
      </c>
      <c r="C5336" s="1" t="s">
        <v>3081</v>
      </c>
      <c r="D5336" s="1" t="s">
        <v>703</v>
      </c>
      <c r="E5336" s="1">
        <v>8</v>
      </c>
      <c r="F5336" s="1">
        <v>4698</v>
      </c>
      <c r="G5336" s="1" t="s">
        <v>3086</v>
      </c>
      <c r="H5336" s="1" t="s">
        <v>30</v>
      </c>
      <c r="I5336" s="1">
        <v>2</v>
      </c>
    </row>
    <row r="5337" spans="1:9" ht="15">
      <c r="A5337" s="1" t="s">
        <v>9</v>
      </c>
      <c r="B5337" s="1" t="s">
        <v>3047</v>
      </c>
      <c r="C5337" s="1" t="s">
        <v>3081</v>
      </c>
      <c r="D5337" s="1" t="s">
        <v>703</v>
      </c>
      <c r="E5337" s="1">
        <v>8</v>
      </c>
      <c r="F5337" s="1">
        <v>4698</v>
      </c>
      <c r="G5337" s="1" t="s">
        <v>3086</v>
      </c>
      <c r="H5337" s="1" t="s">
        <v>33</v>
      </c>
      <c r="I5337" s="1">
        <v>1</v>
      </c>
    </row>
    <row r="5338" spans="1:9" ht="15">
      <c r="A5338" s="1" t="s">
        <v>9</v>
      </c>
      <c r="B5338" s="1" t="s">
        <v>3047</v>
      </c>
      <c r="C5338" s="1" t="s">
        <v>3081</v>
      </c>
      <c r="D5338" s="1" t="s">
        <v>703</v>
      </c>
      <c r="E5338" s="1">
        <v>8</v>
      </c>
      <c r="F5338" s="1">
        <v>4698</v>
      </c>
      <c r="G5338" s="1" t="s">
        <v>3086</v>
      </c>
      <c r="H5338" s="1" t="s">
        <v>51</v>
      </c>
      <c r="I5338" s="1">
        <v>1</v>
      </c>
    </row>
    <row r="5339" spans="1:9" ht="15">
      <c r="A5339" s="1" t="s">
        <v>9</v>
      </c>
      <c r="B5339" s="1" t="s">
        <v>3047</v>
      </c>
      <c r="C5339" s="1" t="s">
        <v>3081</v>
      </c>
      <c r="D5339" s="1" t="s">
        <v>703</v>
      </c>
      <c r="E5339" s="1">
        <v>8</v>
      </c>
      <c r="F5339" s="1">
        <v>4704</v>
      </c>
      <c r="G5339" s="1" t="s">
        <v>3087</v>
      </c>
      <c r="H5339" s="1" t="s">
        <v>30</v>
      </c>
      <c r="I5339" s="1">
        <v>1</v>
      </c>
    </row>
    <row r="5340" spans="1:9" ht="15">
      <c r="A5340" s="1" t="s">
        <v>9</v>
      </c>
      <c r="B5340" s="1" t="s">
        <v>3047</v>
      </c>
      <c r="C5340" s="1" t="s">
        <v>3081</v>
      </c>
      <c r="D5340" s="1" t="s">
        <v>703</v>
      </c>
      <c r="E5340" s="1">
        <v>8</v>
      </c>
      <c r="F5340" s="1">
        <v>4704</v>
      </c>
      <c r="G5340" s="1" t="s">
        <v>3087</v>
      </c>
      <c r="H5340" s="1" t="s">
        <v>14</v>
      </c>
      <c r="I5340" s="1">
        <v>1</v>
      </c>
    </row>
    <row r="5341" spans="1:9" ht="15">
      <c r="A5341" s="1" t="s">
        <v>9</v>
      </c>
      <c r="B5341" s="1" t="s">
        <v>3047</v>
      </c>
      <c r="C5341" s="1" t="s">
        <v>3081</v>
      </c>
      <c r="D5341" s="1" t="s">
        <v>703</v>
      </c>
      <c r="E5341" s="1">
        <v>8</v>
      </c>
      <c r="F5341" s="1">
        <v>4704</v>
      </c>
      <c r="G5341" s="1" t="s">
        <v>3087</v>
      </c>
      <c r="H5341" s="1" t="s">
        <v>51</v>
      </c>
      <c r="I5341" s="1">
        <v>1</v>
      </c>
    </row>
    <row r="5342" spans="1:9" ht="15">
      <c r="A5342" s="1" t="s">
        <v>9</v>
      </c>
      <c r="B5342" s="1" t="s">
        <v>3047</v>
      </c>
      <c r="C5342" s="1" t="s">
        <v>3081</v>
      </c>
      <c r="D5342" s="1" t="s">
        <v>703</v>
      </c>
      <c r="E5342" s="1">
        <v>8</v>
      </c>
      <c r="F5342" s="1">
        <v>4704</v>
      </c>
      <c r="G5342" s="1" t="s">
        <v>3087</v>
      </c>
      <c r="H5342" s="1" t="s">
        <v>12</v>
      </c>
      <c r="I5342" s="1">
        <v>1</v>
      </c>
    </row>
    <row r="5343" spans="1:9" ht="15">
      <c r="A5343" s="1" t="s">
        <v>9</v>
      </c>
      <c r="B5343" s="1" t="s">
        <v>3047</v>
      </c>
      <c r="C5343" s="1" t="s">
        <v>3081</v>
      </c>
      <c r="D5343" s="1" t="s">
        <v>703</v>
      </c>
      <c r="E5343" s="1">
        <v>8</v>
      </c>
      <c r="F5343" s="1">
        <v>4728</v>
      </c>
      <c r="G5343" s="1" t="s">
        <v>3088</v>
      </c>
      <c r="H5343" s="1" t="s">
        <v>34</v>
      </c>
      <c r="I5343" s="1">
        <v>1</v>
      </c>
    </row>
    <row r="5344" spans="1:9" ht="15">
      <c r="A5344" s="1" t="s">
        <v>9</v>
      </c>
      <c r="B5344" s="1" t="s">
        <v>3047</v>
      </c>
      <c r="C5344" s="1" t="s">
        <v>3081</v>
      </c>
      <c r="D5344" s="1" t="s">
        <v>703</v>
      </c>
      <c r="E5344" s="1">
        <v>8</v>
      </c>
      <c r="F5344" s="1">
        <v>4728</v>
      </c>
      <c r="G5344" s="1" t="s">
        <v>3088</v>
      </c>
      <c r="H5344" s="1" t="s">
        <v>105</v>
      </c>
      <c r="I5344" s="1">
        <v>1</v>
      </c>
    </row>
    <row r="5345" spans="1:9" ht="15">
      <c r="A5345" s="1" t="s">
        <v>9</v>
      </c>
      <c r="B5345" s="1" t="s">
        <v>3047</v>
      </c>
      <c r="C5345" s="1" t="s">
        <v>3081</v>
      </c>
      <c r="D5345" s="1" t="s">
        <v>703</v>
      </c>
      <c r="E5345" s="1">
        <v>8</v>
      </c>
      <c r="F5345" s="1">
        <v>4728</v>
      </c>
      <c r="G5345" s="1" t="s">
        <v>3088</v>
      </c>
      <c r="H5345" s="1" t="s">
        <v>12</v>
      </c>
      <c r="I5345" s="1">
        <v>2</v>
      </c>
    </row>
    <row r="5346" spans="1:9" ht="15">
      <c r="A5346" s="1" t="s">
        <v>9</v>
      </c>
      <c r="B5346" s="1" t="s">
        <v>3047</v>
      </c>
      <c r="C5346" s="1" t="s">
        <v>3081</v>
      </c>
      <c r="D5346" s="1" t="s">
        <v>703</v>
      </c>
      <c r="E5346" s="1">
        <v>8</v>
      </c>
      <c r="F5346" s="1">
        <v>4736</v>
      </c>
      <c r="G5346" s="1" t="s">
        <v>3089</v>
      </c>
      <c r="H5346" s="1" t="s">
        <v>34</v>
      </c>
      <c r="I5346" s="1">
        <v>2</v>
      </c>
    </row>
    <row r="5347" spans="1:9" ht="15">
      <c r="A5347" s="1" t="s">
        <v>9</v>
      </c>
      <c r="B5347" s="1" t="s">
        <v>3047</v>
      </c>
      <c r="C5347" s="1" t="s">
        <v>3081</v>
      </c>
      <c r="D5347" s="1" t="s">
        <v>703</v>
      </c>
      <c r="E5347" s="1">
        <v>8</v>
      </c>
      <c r="F5347" s="1">
        <v>4736</v>
      </c>
      <c r="G5347" s="1" t="s">
        <v>3089</v>
      </c>
      <c r="H5347" s="1" t="s">
        <v>35</v>
      </c>
      <c r="I5347" s="1">
        <v>2</v>
      </c>
    </row>
    <row r="5348" spans="1:9" ht="15">
      <c r="A5348" s="1" t="s">
        <v>9</v>
      </c>
      <c r="B5348" s="1" t="s">
        <v>3047</v>
      </c>
      <c r="C5348" s="1" t="s">
        <v>3081</v>
      </c>
      <c r="D5348" s="1" t="s">
        <v>703</v>
      </c>
      <c r="E5348" s="1">
        <v>8</v>
      </c>
      <c r="F5348" s="1">
        <v>4753</v>
      </c>
      <c r="G5348" s="1" t="s">
        <v>3090</v>
      </c>
      <c r="H5348" s="1" t="s">
        <v>14</v>
      </c>
      <c r="I5348" s="1">
        <v>1</v>
      </c>
    </row>
    <row r="5349" spans="1:9" ht="15">
      <c r="A5349" s="1" t="s">
        <v>9</v>
      </c>
      <c r="B5349" s="1" t="s">
        <v>3047</v>
      </c>
      <c r="C5349" s="1" t="s">
        <v>3081</v>
      </c>
      <c r="D5349" s="1" t="s">
        <v>703</v>
      </c>
      <c r="E5349" s="1">
        <v>8</v>
      </c>
      <c r="F5349" s="1">
        <v>4753</v>
      </c>
      <c r="G5349" s="1" t="s">
        <v>3090</v>
      </c>
      <c r="H5349" s="1" t="s">
        <v>12</v>
      </c>
      <c r="I5349" s="1">
        <v>1</v>
      </c>
    </row>
    <row r="5350" spans="1:9" ht="15">
      <c r="A5350" s="1" t="s">
        <v>9</v>
      </c>
      <c r="B5350" s="1" t="s">
        <v>3047</v>
      </c>
      <c r="C5350" s="1" t="s">
        <v>3081</v>
      </c>
      <c r="D5350" s="1" t="s">
        <v>703</v>
      </c>
      <c r="E5350" s="1">
        <v>8</v>
      </c>
      <c r="F5350" s="1">
        <v>4807</v>
      </c>
      <c r="G5350" s="1" t="s">
        <v>3091</v>
      </c>
      <c r="H5350" s="1" t="s">
        <v>105</v>
      </c>
      <c r="I5350" s="1">
        <v>1</v>
      </c>
    </row>
    <row r="5351" spans="1:9" ht="15">
      <c r="A5351" s="1" t="s">
        <v>9</v>
      </c>
      <c r="B5351" s="1" t="s">
        <v>3047</v>
      </c>
      <c r="C5351" s="1" t="s">
        <v>3081</v>
      </c>
      <c r="D5351" s="1" t="s">
        <v>703</v>
      </c>
      <c r="E5351" s="1">
        <v>8</v>
      </c>
      <c r="F5351" s="1">
        <v>38210</v>
      </c>
      <c r="G5351" s="1" t="s">
        <v>3092</v>
      </c>
      <c r="H5351" s="1" t="s">
        <v>12</v>
      </c>
      <c r="I5351" s="1">
        <v>1</v>
      </c>
    </row>
    <row r="5352" spans="1:9" ht="15">
      <c r="A5352" s="1" t="s">
        <v>9</v>
      </c>
      <c r="B5352" s="1" t="s">
        <v>3047</v>
      </c>
      <c r="C5352" s="1" t="s">
        <v>2203</v>
      </c>
      <c r="D5352" s="1" t="s">
        <v>703</v>
      </c>
      <c r="E5352" s="1">
        <v>8</v>
      </c>
      <c r="F5352" s="1">
        <v>4959</v>
      </c>
      <c r="G5352" s="1" t="s">
        <v>3093</v>
      </c>
      <c r="H5352" s="1" t="s">
        <v>33</v>
      </c>
      <c r="I5352" s="1">
        <v>1</v>
      </c>
    </row>
    <row r="5353" spans="1:9" ht="15">
      <c r="A5353" s="1" t="s">
        <v>9</v>
      </c>
      <c r="B5353" s="1" t="s">
        <v>3047</v>
      </c>
      <c r="C5353" s="1" t="s">
        <v>2203</v>
      </c>
      <c r="D5353" s="1" t="s">
        <v>703</v>
      </c>
      <c r="E5353" s="1">
        <v>8</v>
      </c>
      <c r="F5353" s="1">
        <v>4959</v>
      </c>
      <c r="G5353" s="1" t="s">
        <v>3093</v>
      </c>
      <c r="H5353" s="1" t="s">
        <v>12</v>
      </c>
      <c r="I5353" s="1">
        <v>5</v>
      </c>
    </row>
    <row r="5354" spans="1:9" ht="15">
      <c r="A5354" s="1" t="s">
        <v>9</v>
      </c>
      <c r="B5354" s="1" t="s">
        <v>3047</v>
      </c>
      <c r="C5354" s="1" t="s">
        <v>2203</v>
      </c>
      <c r="D5354" s="1" t="s">
        <v>703</v>
      </c>
      <c r="E5354" s="1">
        <v>8</v>
      </c>
      <c r="F5354" s="1">
        <v>5150</v>
      </c>
      <c r="G5354" s="1" t="s">
        <v>3094</v>
      </c>
      <c r="H5354" s="1" t="s">
        <v>33</v>
      </c>
      <c r="I5354" s="1">
        <v>1</v>
      </c>
    </row>
    <row r="5355" spans="1:9" ht="15">
      <c r="A5355" s="1" t="s">
        <v>9</v>
      </c>
      <c r="B5355" s="1" t="s">
        <v>3047</v>
      </c>
      <c r="C5355" s="1" t="s">
        <v>2203</v>
      </c>
      <c r="D5355" s="1" t="s">
        <v>703</v>
      </c>
      <c r="E5355" s="1">
        <v>8</v>
      </c>
      <c r="F5355" s="1">
        <v>5150</v>
      </c>
      <c r="G5355" s="1" t="s">
        <v>3094</v>
      </c>
      <c r="H5355" s="1" t="s">
        <v>14</v>
      </c>
      <c r="I5355" s="1">
        <v>1</v>
      </c>
    </row>
    <row r="5356" spans="1:9" ht="15">
      <c r="A5356" s="1" t="s">
        <v>9</v>
      </c>
      <c r="B5356" s="1" t="s">
        <v>3047</v>
      </c>
      <c r="C5356" s="1" t="s">
        <v>2203</v>
      </c>
      <c r="D5356" s="1" t="s">
        <v>703</v>
      </c>
      <c r="E5356" s="1">
        <v>8</v>
      </c>
      <c r="F5356" s="1">
        <v>36286</v>
      </c>
      <c r="G5356" s="1" t="s">
        <v>3095</v>
      </c>
      <c r="H5356" s="1" t="s">
        <v>722</v>
      </c>
      <c r="I5356" s="1">
        <v>1</v>
      </c>
    </row>
    <row r="5357" spans="1:9" ht="15">
      <c r="A5357" s="1" t="s">
        <v>9</v>
      </c>
      <c r="B5357" s="1" t="s">
        <v>3047</v>
      </c>
      <c r="C5357" s="1" t="s">
        <v>2203</v>
      </c>
      <c r="D5357" s="1" t="s">
        <v>703</v>
      </c>
      <c r="E5357" s="1">
        <v>8</v>
      </c>
      <c r="F5357" s="1">
        <v>36286</v>
      </c>
      <c r="G5357" s="1" t="s">
        <v>3095</v>
      </c>
      <c r="H5357" s="1" t="s">
        <v>12</v>
      </c>
      <c r="I5357" s="1">
        <v>1</v>
      </c>
    </row>
    <row r="5358" spans="1:9" ht="15">
      <c r="A5358" s="1" t="s">
        <v>9</v>
      </c>
      <c r="B5358" s="1" t="s">
        <v>3047</v>
      </c>
      <c r="C5358" s="1" t="s">
        <v>2203</v>
      </c>
      <c r="D5358" s="1" t="s">
        <v>703</v>
      </c>
      <c r="E5358" s="1">
        <v>8</v>
      </c>
      <c r="F5358" s="1">
        <v>39287</v>
      </c>
      <c r="G5358" s="1" t="s">
        <v>3096</v>
      </c>
      <c r="H5358" s="1" t="s">
        <v>45</v>
      </c>
      <c r="I5358" s="1">
        <v>1</v>
      </c>
    </row>
    <row r="5359" spans="1:9" ht="15">
      <c r="A5359" s="1" t="s">
        <v>9</v>
      </c>
      <c r="B5359" s="1" t="s">
        <v>3047</v>
      </c>
      <c r="C5359" s="1" t="s">
        <v>2203</v>
      </c>
      <c r="D5359" s="1" t="s">
        <v>703</v>
      </c>
      <c r="E5359" s="1">
        <v>8</v>
      </c>
      <c r="F5359" s="1">
        <v>39287</v>
      </c>
      <c r="G5359" s="1" t="s">
        <v>3096</v>
      </c>
      <c r="H5359" s="1" t="s">
        <v>12</v>
      </c>
      <c r="I5359" s="1">
        <v>1</v>
      </c>
    </row>
    <row r="5360" spans="1:9" ht="15">
      <c r="A5360" s="1" t="s">
        <v>9</v>
      </c>
      <c r="B5360" s="1" t="s">
        <v>3047</v>
      </c>
      <c r="C5360" s="1" t="s">
        <v>2203</v>
      </c>
      <c r="D5360" s="1" t="s">
        <v>703</v>
      </c>
      <c r="E5360" s="1">
        <v>8</v>
      </c>
      <c r="F5360" s="1">
        <v>39305</v>
      </c>
      <c r="G5360" s="1" t="s">
        <v>3097</v>
      </c>
      <c r="H5360" s="1" t="s">
        <v>34</v>
      </c>
      <c r="I5360" s="1">
        <v>1</v>
      </c>
    </row>
    <row r="5361" spans="1:9" ht="15">
      <c r="A5361" s="1" t="s">
        <v>9</v>
      </c>
      <c r="B5361" s="1" t="s">
        <v>3047</v>
      </c>
      <c r="C5361" s="1" t="s">
        <v>2203</v>
      </c>
      <c r="D5361" s="1" t="s">
        <v>703</v>
      </c>
      <c r="E5361" s="1">
        <v>8</v>
      </c>
      <c r="F5361" s="1">
        <v>41048</v>
      </c>
      <c r="G5361" s="1" t="s">
        <v>3098</v>
      </c>
      <c r="H5361" s="1" t="s">
        <v>56</v>
      </c>
      <c r="I5361" s="1">
        <v>1</v>
      </c>
    </row>
    <row r="5362" spans="1:9" ht="15">
      <c r="A5362" s="1" t="s">
        <v>9</v>
      </c>
      <c r="B5362" s="1" t="s">
        <v>3047</v>
      </c>
      <c r="C5362" s="1" t="s">
        <v>2203</v>
      </c>
      <c r="D5362" s="1" t="s">
        <v>703</v>
      </c>
      <c r="E5362" s="1">
        <v>8</v>
      </c>
      <c r="F5362" s="1">
        <v>41048</v>
      </c>
      <c r="G5362" s="1" t="s">
        <v>3098</v>
      </c>
      <c r="H5362" s="1" t="s">
        <v>12</v>
      </c>
      <c r="I5362" s="1">
        <v>2</v>
      </c>
    </row>
    <row r="5363" spans="1:9" ht="15">
      <c r="A5363" s="1" t="s">
        <v>9</v>
      </c>
      <c r="B5363" s="1" t="s">
        <v>3047</v>
      </c>
      <c r="C5363" s="1" t="s">
        <v>2203</v>
      </c>
      <c r="D5363" s="1" t="s">
        <v>703</v>
      </c>
      <c r="E5363" s="1">
        <v>8</v>
      </c>
      <c r="F5363" s="1">
        <v>437050</v>
      </c>
      <c r="G5363" s="1" t="s">
        <v>3099</v>
      </c>
      <c r="H5363" s="1" t="s">
        <v>34</v>
      </c>
      <c r="I5363" s="1">
        <v>2</v>
      </c>
    </row>
    <row r="5364" spans="1:9" ht="15">
      <c r="A5364" s="1" t="s">
        <v>9</v>
      </c>
      <c r="B5364" s="1" t="s">
        <v>3047</v>
      </c>
      <c r="C5364" s="1" t="s">
        <v>2203</v>
      </c>
      <c r="D5364" s="1" t="s">
        <v>703</v>
      </c>
      <c r="E5364" s="1">
        <v>8</v>
      </c>
      <c r="F5364" s="1">
        <v>437050</v>
      </c>
      <c r="G5364" s="1" t="s">
        <v>3099</v>
      </c>
      <c r="H5364" s="1" t="s">
        <v>12</v>
      </c>
      <c r="I5364" s="1">
        <v>4</v>
      </c>
    </row>
    <row r="5365" spans="1:9" ht="15">
      <c r="A5365" s="1" t="s">
        <v>9</v>
      </c>
      <c r="B5365" s="1" t="s">
        <v>3047</v>
      </c>
      <c r="C5365" s="1" t="s">
        <v>2203</v>
      </c>
      <c r="D5365" s="1" t="s">
        <v>703</v>
      </c>
      <c r="E5365" s="1">
        <v>8</v>
      </c>
      <c r="F5365" s="1">
        <v>566020</v>
      </c>
      <c r="G5365" s="1" t="s">
        <v>3100</v>
      </c>
      <c r="H5365" s="1" t="s">
        <v>123</v>
      </c>
      <c r="I5365" s="1">
        <v>1</v>
      </c>
    </row>
    <row r="5366" spans="1:9" ht="15">
      <c r="A5366" s="1" t="s">
        <v>9</v>
      </c>
      <c r="B5366" s="1" t="s">
        <v>3047</v>
      </c>
      <c r="C5366" s="1" t="s">
        <v>2203</v>
      </c>
      <c r="D5366" s="1" t="s">
        <v>703</v>
      </c>
      <c r="E5366" s="1">
        <v>8</v>
      </c>
      <c r="F5366" s="1">
        <v>566020</v>
      </c>
      <c r="G5366" s="1" t="s">
        <v>3100</v>
      </c>
      <c r="H5366" s="1" t="s">
        <v>12</v>
      </c>
      <c r="I5366" s="1">
        <v>2</v>
      </c>
    </row>
    <row r="5367" spans="1:9" ht="15">
      <c r="A5367" s="1" t="s">
        <v>9</v>
      </c>
      <c r="B5367" s="1" t="s">
        <v>3047</v>
      </c>
      <c r="C5367" s="1" t="s">
        <v>2203</v>
      </c>
      <c r="D5367" s="1" t="s">
        <v>703</v>
      </c>
      <c r="E5367" s="1">
        <v>8</v>
      </c>
      <c r="F5367" s="1">
        <v>902500</v>
      </c>
      <c r="G5367" s="1" t="s">
        <v>3101</v>
      </c>
      <c r="H5367" s="1" t="s">
        <v>33</v>
      </c>
      <c r="I5367" s="1">
        <v>1</v>
      </c>
    </row>
    <row r="5368" spans="1:9" ht="15">
      <c r="A5368" s="1" t="s">
        <v>9</v>
      </c>
      <c r="B5368" s="1" t="s">
        <v>3047</v>
      </c>
      <c r="C5368" s="1" t="s">
        <v>2203</v>
      </c>
      <c r="D5368" s="1" t="s">
        <v>703</v>
      </c>
      <c r="E5368" s="1">
        <v>8</v>
      </c>
      <c r="F5368" s="1">
        <v>914824</v>
      </c>
      <c r="G5368" s="1" t="s">
        <v>3102</v>
      </c>
      <c r="H5368" s="1" t="s">
        <v>12</v>
      </c>
      <c r="I5368" s="1">
        <v>1</v>
      </c>
    </row>
    <row r="5369" spans="1:9" ht="15">
      <c r="A5369" s="1" t="s">
        <v>9</v>
      </c>
      <c r="B5369" s="1" t="s">
        <v>3047</v>
      </c>
      <c r="C5369" s="1" t="s">
        <v>2203</v>
      </c>
      <c r="D5369" s="1" t="s">
        <v>703</v>
      </c>
      <c r="E5369" s="1">
        <v>8</v>
      </c>
      <c r="F5369" s="1">
        <v>923497</v>
      </c>
      <c r="G5369" s="1" t="s">
        <v>3103</v>
      </c>
      <c r="H5369" s="1" t="s">
        <v>12</v>
      </c>
      <c r="I5369" s="1">
        <v>2</v>
      </c>
    </row>
    <row r="5370" spans="1:9" ht="15">
      <c r="A5370" s="1" t="s">
        <v>9</v>
      </c>
      <c r="B5370" s="1" t="s">
        <v>3047</v>
      </c>
      <c r="C5370" s="1" t="s">
        <v>3104</v>
      </c>
      <c r="D5370" s="1" t="s">
        <v>703</v>
      </c>
      <c r="E5370" s="1">
        <v>6</v>
      </c>
      <c r="F5370" s="1">
        <v>482341</v>
      </c>
      <c r="G5370" s="1" t="s">
        <v>3105</v>
      </c>
      <c r="H5370" s="1" t="s">
        <v>30</v>
      </c>
      <c r="I5370" s="1">
        <v>2</v>
      </c>
    </row>
    <row r="5371" spans="1:9" ht="15">
      <c r="A5371" s="1" t="s">
        <v>9</v>
      </c>
      <c r="B5371" s="1" t="s">
        <v>3047</v>
      </c>
      <c r="C5371" s="1" t="s">
        <v>3104</v>
      </c>
      <c r="D5371" s="1" t="s">
        <v>703</v>
      </c>
      <c r="E5371" s="1">
        <v>6</v>
      </c>
      <c r="F5371" s="1">
        <v>482341</v>
      </c>
      <c r="G5371" s="1" t="s">
        <v>3105</v>
      </c>
      <c r="H5371" s="1" t="s">
        <v>33</v>
      </c>
      <c r="I5371" s="1">
        <v>1</v>
      </c>
    </row>
    <row r="5372" spans="1:9" ht="15">
      <c r="A5372" s="1" t="s">
        <v>9</v>
      </c>
      <c r="B5372" s="1" t="s">
        <v>3047</v>
      </c>
      <c r="C5372" s="1" t="s">
        <v>3104</v>
      </c>
      <c r="D5372" s="1" t="s">
        <v>703</v>
      </c>
      <c r="E5372" s="1">
        <v>8</v>
      </c>
      <c r="F5372" s="1">
        <v>4984</v>
      </c>
      <c r="G5372" s="1" t="s">
        <v>3106</v>
      </c>
      <c r="H5372" s="1" t="s">
        <v>33</v>
      </c>
      <c r="I5372" s="1">
        <v>1</v>
      </c>
    </row>
    <row r="5373" spans="1:9" ht="15">
      <c r="A5373" s="1" t="s">
        <v>9</v>
      </c>
      <c r="B5373" s="1" t="s">
        <v>3047</v>
      </c>
      <c r="C5373" s="1" t="s">
        <v>3104</v>
      </c>
      <c r="D5373" s="1" t="s">
        <v>703</v>
      </c>
      <c r="E5373" s="1">
        <v>8</v>
      </c>
      <c r="F5373" s="1">
        <v>4984</v>
      </c>
      <c r="G5373" s="1" t="s">
        <v>3106</v>
      </c>
      <c r="H5373" s="1" t="s">
        <v>75</v>
      </c>
      <c r="I5373" s="1">
        <v>1</v>
      </c>
    </row>
    <row r="5374" spans="1:9" ht="15">
      <c r="A5374" s="1" t="s">
        <v>9</v>
      </c>
      <c r="B5374" s="1" t="s">
        <v>3047</v>
      </c>
      <c r="C5374" s="1" t="s">
        <v>3104</v>
      </c>
      <c r="D5374" s="1" t="s">
        <v>703</v>
      </c>
      <c r="E5374" s="1">
        <v>8</v>
      </c>
      <c r="F5374" s="1">
        <v>5125</v>
      </c>
      <c r="G5374" s="1" t="s">
        <v>3107</v>
      </c>
      <c r="H5374" s="1" t="s">
        <v>30</v>
      </c>
      <c r="I5374" s="1">
        <v>4</v>
      </c>
    </row>
    <row r="5375" spans="1:9" ht="15">
      <c r="A5375" s="1" t="s">
        <v>9</v>
      </c>
      <c r="B5375" s="1" t="s">
        <v>3047</v>
      </c>
      <c r="C5375" s="1" t="s">
        <v>3104</v>
      </c>
      <c r="D5375" s="1" t="s">
        <v>703</v>
      </c>
      <c r="E5375" s="1">
        <v>8</v>
      </c>
      <c r="F5375" s="1">
        <v>5125</v>
      </c>
      <c r="G5375" s="1" t="s">
        <v>3107</v>
      </c>
      <c r="H5375" s="1" t="s">
        <v>105</v>
      </c>
      <c r="I5375" s="1">
        <v>2</v>
      </c>
    </row>
    <row r="5376" spans="1:9" ht="15">
      <c r="A5376" s="1" t="s">
        <v>9</v>
      </c>
      <c r="B5376" s="1" t="s">
        <v>3047</v>
      </c>
      <c r="C5376" s="1" t="s">
        <v>3104</v>
      </c>
      <c r="D5376" s="1" t="s">
        <v>703</v>
      </c>
      <c r="E5376" s="1">
        <v>8</v>
      </c>
      <c r="F5376" s="1">
        <v>5162</v>
      </c>
      <c r="G5376" s="1" t="s">
        <v>3108</v>
      </c>
      <c r="H5376" s="1" t="s">
        <v>75</v>
      </c>
      <c r="I5376" s="1">
        <v>1</v>
      </c>
    </row>
    <row r="5377" spans="1:9" ht="15">
      <c r="A5377" s="1" t="s">
        <v>9</v>
      </c>
      <c r="B5377" s="1" t="s">
        <v>3047</v>
      </c>
      <c r="C5377" s="1" t="s">
        <v>3104</v>
      </c>
      <c r="D5377" s="1" t="s">
        <v>703</v>
      </c>
      <c r="E5377" s="1">
        <v>8</v>
      </c>
      <c r="F5377" s="1">
        <v>5174</v>
      </c>
      <c r="G5377" s="1" t="s">
        <v>3109</v>
      </c>
      <c r="H5377" s="1" t="s">
        <v>30</v>
      </c>
      <c r="I5377" s="1">
        <v>2</v>
      </c>
    </row>
    <row r="5378" spans="1:9" ht="15">
      <c r="A5378" s="1" t="s">
        <v>9</v>
      </c>
      <c r="B5378" s="1" t="s">
        <v>3047</v>
      </c>
      <c r="C5378" s="1" t="s">
        <v>3104</v>
      </c>
      <c r="D5378" s="1" t="s">
        <v>703</v>
      </c>
      <c r="E5378" s="1">
        <v>8</v>
      </c>
      <c r="F5378" s="1">
        <v>5198</v>
      </c>
      <c r="G5378" s="1" t="s">
        <v>3110</v>
      </c>
      <c r="H5378" s="1" t="s">
        <v>30</v>
      </c>
      <c r="I5378" s="1">
        <v>5</v>
      </c>
    </row>
    <row r="5379" spans="1:9" ht="15">
      <c r="A5379" s="1" t="s">
        <v>9</v>
      </c>
      <c r="B5379" s="1" t="s">
        <v>3047</v>
      </c>
      <c r="C5379" s="1" t="s">
        <v>3104</v>
      </c>
      <c r="D5379" s="1" t="s">
        <v>703</v>
      </c>
      <c r="E5379" s="1">
        <v>8</v>
      </c>
      <c r="F5379" s="1">
        <v>5198</v>
      </c>
      <c r="G5379" s="1" t="s">
        <v>3110</v>
      </c>
      <c r="H5379" s="1" t="s">
        <v>56</v>
      </c>
      <c r="I5379" s="1">
        <v>2</v>
      </c>
    </row>
    <row r="5380" spans="1:9" ht="15">
      <c r="A5380" s="1" t="s">
        <v>9</v>
      </c>
      <c r="B5380" s="1" t="s">
        <v>3047</v>
      </c>
      <c r="C5380" s="1" t="s">
        <v>3104</v>
      </c>
      <c r="D5380" s="1" t="s">
        <v>703</v>
      </c>
      <c r="E5380" s="1">
        <v>8</v>
      </c>
      <c r="F5380" s="1">
        <v>5198</v>
      </c>
      <c r="G5380" s="1" t="s">
        <v>3110</v>
      </c>
      <c r="H5380" s="1" t="s">
        <v>34</v>
      </c>
      <c r="I5380" s="1">
        <v>4</v>
      </c>
    </row>
    <row r="5381" spans="1:9" ht="15">
      <c r="A5381" s="1" t="s">
        <v>9</v>
      </c>
      <c r="B5381" s="1" t="s">
        <v>3047</v>
      </c>
      <c r="C5381" s="1" t="s">
        <v>3104</v>
      </c>
      <c r="D5381" s="1" t="s">
        <v>703</v>
      </c>
      <c r="E5381" s="1">
        <v>8</v>
      </c>
      <c r="F5381" s="1">
        <v>5198</v>
      </c>
      <c r="G5381" s="1" t="s">
        <v>3110</v>
      </c>
      <c r="H5381" s="1" t="s">
        <v>51</v>
      </c>
      <c r="I5381" s="1">
        <v>1</v>
      </c>
    </row>
    <row r="5382" spans="1:9" ht="15">
      <c r="A5382" s="1" t="s">
        <v>9</v>
      </c>
      <c r="B5382" s="1" t="s">
        <v>3047</v>
      </c>
      <c r="C5382" s="1" t="s">
        <v>3111</v>
      </c>
      <c r="D5382" s="1" t="s">
        <v>703</v>
      </c>
      <c r="E5382" s="1">
        <v>8</v>
      </c>
      <c r="F5382" s="1">
        <v>4947</v>
      </c>
      <c r="G5382" s="1" t="s">
        <v>3112</v>
      </c>
      <c r="H5382" s="1" t="s">
        <v>34</v>
      </c>
      <c r="I5382" s="1">
        <v>4</v>
      </c>
    </row>
    <row r="5383" spans="1:9" ht="15">
      <c r="A5383" s="1" t="s">
        <v>9</v>
      </c>
      <c r="B5383" s="1" t="s">
        <v>3047</v>
      </c>
      <c r="C5383" s="1" t="s">
        <v>3111</v>
      </c>
      <c r="D5383" s="1" t="s">
        <v>703</v>
      </c>
      <c r="E5383" s="1">
        <v>8</v>
      </c>
      <c r="F5383" s="1">
        <v>4947</v>
      </c>
      <c r="G5383" s="1" t="s">
        <v>3112</v>
      </c>
      <c r="H5383" s="1" t="s">
        <v>14</v>
      </c>
      <c r="I5383" s="1">
        <v>1</v>
      </c>
    </row>
    <row r="5384" spans="1:9" ht="15">
      <c r="A5384" s="1" t="s">
        <v>9</v>
      </c>
      <c r="B5384" s="1" t="s">
        <v>3047</v>
      </c>
      <c r="C5384" s="1" t="s">
        <v>3111</v>
      </c>
      <c r="D5384" s="1" t="s">
        <v>703</v>
      </c>
      <c r="E5384" s="1">
        <v>8</v>
      </c>
      <c r="F5384" s="1">
        <v>4947</v>
      </c>
      <c r="G5384" s="1" t="s">
        <v>3112</v>
      </c>
      <c r="H5384" s="1" t="s">
        <v>35</v>
      </c>
      <c r="I5384" s="1">
        <v>1</v>
      </c>
    </row>
    <row r="5385" spans="1:9" ht="15">
      <c r="A5385" s="1" t="s">
        <v>9</v>
      </c>
      <c r="B5385" s="1" t="s">
        <v>3047</v>
      </c>
      <c r="C5385" s="1" t="s">
        <v>3111</v>
      </c>
      <c r="D5385" s="1" t="s">
        <v>703</v>
      </c>
      <c r="E5385" s="1">
        <v>8</v>
      </c>
      <c r="F5385" s="1">
        <v>37606</v>
      </c>
      <c r="G5385" s="1" t="s">
        <v>3113</v>
      </c>
      <c r="H5385" s="1" t="s">
        <v>35</v>
      </c>
      <c r="I5385" s="1">
        <v>1</v>
      </c>
    </row>
    <row r="5386" spans="1:9" ht="15">
      <c r="A5386" s="1" t="s">
        <v>9</v>
      </c>
      <c r="B5386" s="1" t="s">
        <v>3047</v>
      </c>
      <c r="C5386" s="1" t="s">
        <v>3111</v>
      </c>
      <c r="D5386" s="1" t="s">
        <v>703</v>
      </c>
      <c r="E5386" s="1">
        <v>8</v>
      </c>
      <c r="F5386" s="1">
        <v>37606</v>
      </c>
      <c r="G5386" s="1" t="s">
        <v>3113</v>
      </c>
      <c r="H5386" s="1" t="s">
        <v>12</v>
      </c>
      <c r="I5386" s="1">
        <v>3</v>
      </c>
    </row>
    <row r="5387" spans="1:9" ht="15">
      <c r="A5387" s="1" t="s">
        <v>9</v>
      </c>
      <c r="B5387" s="1" t="s">
        <v>3047</v>
      </c>
      <c r="C5387" s="1" t="s">
        <v>3111</v>
      </c>
      <c r="D5387" s="1" t="s">
        <v>703</v>
      </c>
      <c r="E5387" s="1">
        <v>8</v>
      </c>
      <c r="F5387" s="1">
        <v>296740</v>
      </c>
      <c r="G5387" s="1" t="s">
        <v>3114</v>
      </c>
      <c r="H5387" s="1" t="s">
        <v>12</v>
      </c>
      <c r="I5387" s="1">
        <v>1</v>
      </c>
    </row>
    <row r="5388" spans="1:9" ht="15">
      <c r="A5388" s="1" t="s">
        <v>9</v>
      </c>
      <c r="B5388" s="1" t="s">
        <v>3047</v>
      </c>
      <c r="C5388" s="1" t="s">
        <v>3111</v>
      </c>
      <c r="D5388" s="1" t="s">
        <v>703</v>
      </c>
      <c r="E5388" s="1">
        <v>8</v>
      </c>
      <c r="F5388" s="1">
        <v>904338</v>
      </c>
      <c r="G5388" s="1" t="s">
        <v>3115</v>
      </c>
      <c r="H5388" s="1" t="s">
        <v>86</v>
      </c>
      <c r="I5388" s="1">
        <v>1</v>
      </c>
    </row>
    <row r="5389" spans="1:9" ht="15">
      <c r="A5389" s="1" t="s">
        <v>9</v>
      </c>
      <c r="B5389" s="1" t="s">
        <v>3047</v>
      </c>
      <c r="C5389" s="1" t="s">
        <v>3111</v>
      </c>
      <c r="D5389" s="1" t="s">
        <v>703</v>
      </c>
      <c r="E5389" s="1">
        <v>8</v>
      </c>
      <c r="F5389" s="1">
        <v>906530</v>
      </c>
      <c r="G5389" s="1" t="s">
        <v>3116</v>
      </c>
      <c r="H5389" s="1" t="s">
        <v>51</v>
      </c>
      <c r="I5389" s="1">
        <v>1</v>
      </c>
    </row>
    <row r="5390" spans="1:9" ht="15">
      <c r="A5390" s="1" t="s">
        <v>9</v>
      </c>
      <c r="B5390" s="1" t="s">
        <v>3047</v>
      </c>
      <c r="C5390" s="1" t="s">
        <v>3111</v>
      </c>
      <c r="D5390" s="1" t="s">
        <v>703</v>
      </c>
      <c r="E5390" s="1">
        <v>8</v>
      </c>
      <c r="F5390" s="1">
        <v>906530</v>
      </c>
      <c r="G5390" s="1" t="s">
        <v>3116</v>
      </c>
      <c r="H5390" s="1" t="s">
        <v>12</v>
      </c>
      <c r="I5390" s="1">
        <v>1</v>
      </c>
    </row>
    <row r="5391" spans="1:9" ht="15">
      <c r="A5391" s="1" t="s">
        <v>9</v>
      </c>
      <c r="B5391" s="1" t="s">
        <v>3047</v>
      </c>
      <c r="C5391" s="1" t="s">
        <v>3111</v>
      </c>
      <c r="D5391" s="1" t="s">
        <v>703</v>
      </c>
      <c r="E5391" s="1">
        <v>8</v>
      </c>
      <c r="F5391" s="1">
        <v>925469</v>
      </c>
      <c r="G5391" s="1" t="s">
        <v>3117</v>
      </c>
      <c r="H5391" s="1" t="s">
        <v>114</v>
      </c>
      <c r="I5391" s="1">
        <v>1</v>
      </c>
    </row>
    <row r="5392" spans="1:9" ht="15">
      <c r="A5392" s="1" t="s">
        <v>9</v>
      </c>
      <c r="B5392" s="1" t="s">
        <v>3047</v>
      </c>
      <c r="C5392" s="1" t="s">
        <v>3111</v>
      </c>
      <c r="D5392" s="1" t="s">
        <v>703</v>
      </c>
      <c r="E5392" s="1">
        <v>8</v>
      </c>
      <c r="F5392" s="1">
        <v>925469</v>
      </c>
      <c r="G5392" s="1" t="s">
        <v>3117</v>
      </c>
      <c r="H5392" s="1" t="s">
        <v>12</v>
      </c>
      <c r="I5392" s="1">
        <v>1</v>
      </c>
    </row>
    <row r="5393" spans="1:9" ht="15">
      <c r="A5393" s="1" t="s">
        <v>9</v>
      </c>
      <c r="B5393" s="1" t="s">
        <v>3118</v>
      </c>
      <c r="C5393" s="1" t="s">
        <v>3119</v>
      </c>
      <c r="D5393" s="1" t="s">
        <v>703</v>
      </c>
      <c r="E5393" s="1">
        <v>6</v>
      </c>
      <c r="F5393" s="1">
        <v>985156</v>
      </c>
      <c r="G5393" s="1" t="s">
        <v>3120</v>
      </c>
      <c r="H5393" s="1" t="s">
        <v>51</v>
      </c>
      <c r="I5393" s="1">
        <v>1</v>
      </c>
    </row>
    <row r="5394" spans="1:9" ht="15">
      <c r="A5394" s="1" t="s">
        <v>9</v>
      </c>
      <c r="B5394" s="1" t="s">
        <v>3118</v>
      </c>
      <c r="C5394" s="1" t="s">
        <v>3119</v>
      </c>
      <c r="D5394" s="1" t="s">
        <v>703</v>
      </c>
      <c r="E5394" s="1">
        <v>8</v>
      </c>
      <c r="F5394" s="1">
        <v>5010</v>
      </c>
      <c r="G5394" s="1" t="s">
        <v>3121</v>
      </c>
      <c r="H5394" s="1" t="s">
        <v>51</v>
      </c>
      <c r="I5394" s="1">
        <v>1</v>
      </c>
    </row>
    <row r="5395" spans="1:9" ht="15">
      <c r="A5395" s="1" t="s">
        <v>9</v>
      </c>
      <c r="B5395" s="1" t="s">
        <v>3118</v>
      </c>
      <c r="C5395" s="1" t="s">
        <v>3119</v>
      </c>
      <c r="D5395" s="1" t="s">
        <v>703</v>
      </c>
      <c r="E5395" s="1">
        <v>8</v>
      </c>
      <c r="F5395" s="1">
        <v>5010</v>
      </c>
      <c r="G5395" s="1" t="s">
        <v>3121</v>
      </c>
      <c r="H5395" s="1" t="s">
        <v>123</v>
      </c>
      <c r="I5395" s="1">
        <v>1</v>
      </c>
    </row>
    <row r="5396" spans="1:9" ht="15">
      <c r="A5396" s="1" t="s">
        <v>9</v>
      </c>
      <c r="B5396" s="1" t="s">
        <v>3118</v>
      </c>
      <c r="C5396" s="1" t="s">
        <v>3119</v>
      </c>
      <c r="D5396" s="1" t="s">
        <v>703</v>
      </c>
      <c r="E5396" s="1">
        <v>8</v>
      </c>
      <c r="F5396" s="1">
        <v>35592</v>
      </c>
      <c r="G5396" s="1" t="s">
        <v>3122</v>
      </c>
      <c r="H5396" s="1" t="s">
        <v>12</v>
      </c>
      <c r="I5396" s="1">
        <v>4</v>
      </c>
    </row>
    <row r="5397" spans="1:9" ht="15">
      <c r="A5397" s="1" t="s">
        <v>9</v>
      </c>
      <c r="B5397" s="1" t="s">
        <v>3118</v>
      </c>
      <c r="C5397" s="1" t="s">
        <v>3119</v>
      </c>
      <c r="D5397" s="1" t="s">
        <v>703</v>
      </c>
      <c r="E5397" s="1">
        <v>8</v>
      </c>
      <c r="F5397" s="1">
        <v>36298</v>
      </c>
      <c r="G5397" s="1" t="s">
        <v>3123</v>
      </c>
      <c r="H5397" s="1" t="s">
        <v>12</v>
      </c>
      <c r="I5397" s="1">
        <v>1</v>
      </c>
    </row>
    <row r="5398" spans="1:9" ht="15">
      <c r="A5398" s="1" t="s">
        <v>9</v>
      </c>
      <c r="B5398" s="1" t="s">
        <v>3118</v>
      </c>
      <c r="C5398" s="1" t="s">
        <v>3119</v>
      </c>
      <c r="D5398" s="1" t="s">
        <v>703</v>
      </c>
      <c r="E5398" s="1">
        <v>8</v>
      </c>
      <c r="F5398" s="1">
        <v>37624</v>
      </c>
      <c r="G5398" s="1" t="s">
        <v>3124</v>
      </c>
      <c r="H5398" s="1" t="s">
        <v>114</v>
      </c>
      <c r="I5398" s="1">
        <v>1</v>
      </c>
    </row>
    <row r="5399" spans="1:9" ht="15">
      <c r="A5399" s="1" t="s">
        <v>9</v>
      </c>
      <c r="B5399" s="1" t="s">
        <v>3118</v>
      </c>
      <c r="C5399" s="1" t="s">
        <v>3119</v>
      </c>
      <c r="D5399" s="1" t="s">
        <v>703</v>
      </c>
      <c r="E5399" s="1">
        <v>8</v>
      </c>
      <c r="F5399" s="1">
        <v>37624</v>
      </c>
      <c r="G5399" s="1" t="s">
        <v>3124</v>
      </c>
      <c r="H5399" s="1" t="s">
        <v>12</v>
      </c>
      <c r="I5399" s="1">
        <v>4</v>
      </c>
    </row>
    <row r="5400" spans="1:9" ht="15">
      <c r="A5400" s="1" t="s">
        <v>9</v>
      </c>
      <c r="B5400" s="1" t="s">
        <v>3118</v>
      </c>
      <c r="C5400" s="1" t="s">
        <v>3119</v>
      </c>
      <c r="D5400" s="1" t="s">
        <v>703</v>
      </c>
      <c r="E5400" s="1">
        <v>8</v>
      </c>
      <c r="F5400" s="1">
        <v>38222</v>
      </c>
      <c r="G5400" s="1" t="s">
        <v>3125</v>
      </c>
      <c r="H5400" s="1" t="s">
        <v>12</v>
      </c>
      <c r="I5400" s="1">
        <v>1</v>
      </c>
    </row>
    <row r="5401" spans="1:9" ht="15">
      <c r="A5401" s="1" t="s">
        <v>9</v>
      </c>
      <c r="B5401" s="1" t="s">
        <v>3118</v>
      </c>
      <c r="C5401" s="1" t="s">
        <v>3119</v>
      </c>
      <c r="D5401" s="1" t="s">
        <v>703</v>
      </c>
      <c r="E5401" s="1">
        <v>8</v>
      </c>
      <c r="F5401" s="1">
        <v>41002</v>
      </c>
      <c r="G5401" s="1" t="s">
        <v>3126</v>
      </c>
      <c r="H5401" s="1" t="s">
        <v>1272</v>
      </c>
      <c r="I5401" s="1">
        <v>1</v>
      </c>
    </row>
    <row r="5402" spans="1:9" ht="15">
      <c r="A5402" s="1" t="s">
        <v>9</v>
      </c>
      <c r="B5402" s="1" t="s">
        <v>3118</v>
      </c>
      <c r="C5402" s="1" t="s">
        <v>3119</v>
      </c>
      <c r="D5402" s="1" t="s">
        <v>703</v>
      </c>
      <c r="E5402" s="1">
        <v>8</v>
      </c>
      <c r="F5402" s="1">
        <v>41026</v>
      </c>
      <c r="G5402" s="1" t="s">
        <v>3127</v>
      </c>
      <c r="H5402" s="1" t="s">
        <v>33</v>
      </c>
      <c r="I5402" s="1">
        <v>1</v>
      </c>
    </row>
    <row r="5403" spans="1:9" ht="15">
      <c r="A5403" s="1" t="s">
        <v>9</v>
      </c>
      <c r="B5403" s="1" t="s">
        <v>3118</v>
      </c>
      <c r="C5403" s="1" t="s">
        <v>3119</v>
      </c>
      <c r="D5403" s="1" t="s">
        <v>703</v>
      </c>
      <c r="E5403" s="1">
        <v>8</v>
      </c>
      <c r="F5403" s="1">
        <v>48720</v>
      </c>
      <c r="G5403" s="1" t="s">
        <v>3128</v>
      </c>
      <c r="H5403" s="1" t="s">
        <v>12</v>
      </c>
      <c r="I5403" s="1">
        <v>1</v>
      </c>
    </row>
    <row r="5404" spans="1:9" ht="15">
      <c r="A5404" s="1" t="s">
        <v>9</v>
      </c>
      <c r="B5404" s="1" t="s">
        <v>3118</v>
      </c>
      <c r="C5404" s="1" t="s">
        <v>3119</v>
      </c>
      <c r="D5404" s="1" t="s">
        <v>703</v>
      </c>
      <c r="E5404" s="1">
        <v>8</v>
      </c>
      <c r="F5404" s="1">
        <v>461313</v>
      </c>
      <c r="G5404" s="1" t="s">
        <v>3129</v>
      </c>
      <c r="H5404" s="1" t="s">
        <v>123</v>
      </c>
      <c r="I5404" s="1">
        <v>1</v>
      </c>
    </row>
    <row r="5405" spans="1:9" ht="15">
      <c r="A5405" s="1" t="s">
        <v>9</v>
      </c>
      <c r="B5405" s="1" t="s">
        <v>3118</v>
      </c>
      <c r="C5405" s="1" t="s">
        <v>3119</v>
      </c>
      <c r="D5405" s="1" t="s">
        <v>703</v>
      </c>
      <c r="E5405" s="1">
        <v>8</v>
      </c>
      <c r="F5405" s="1">
        <v>902512</v>
      </c>
      <c r="G5405" s="1" t="s">
        <v>3130</v>
      </c>
      <c r="H5405" s="1" t="s">
        <v>34</v>
      </c>
      <c r="I5405" s="1">
        <v>1</v>
      </c>
    </row>
    <row r="5406" spans="1:9" ht="15">
      <c r="A5406" s="1" t="s">
        <v>9</v>
      </c>
      <c r="B5406" s="1" t="s">
        <v>3118</v>
      </c>
      <c r="C5406" s="1" t="s">
        <v>3119</v>
      </c>
      <c r="D5406" s="1" t="s">
        <v>703</v>
      </c>
      <c r="E5406" s="1">
        <v>8</v>
      </c>
      <c r="F5406" s="1">
        <v>902512</v>
      </c>
      <c r="G5406" s="1" t="s">
        <v>3130</v>
      </c>
      <c r="H5406" s="1" t="s">
        <v>12</v>
      </c>
      <c r="I5406" s="1">
        <v>4</v>
      </c>
    </row>
    <row r="5407" spans="1:9" ht="15">
      <c r="A5407" s="1" t="s">
        <v>9</v>
      </c>
      <c r="B5407" s="1" t="s">
        <v>3118</v>
      </c>
      <c r="C5407" s="1" t="s">
        <v>3119</v>
      </c>
      <c r="D5407" s="1" t="s">
        <v>703</v>
      </c>
      <c r="E5407" s="1">
        <v>8</v>
      </c>
      <c r="F5407" s="1">
        <v>902780</v>
      </c>
      <c r="G5407" s="1" t="s">
        <v>3131</v>
      </c>
      <c r="H5407" s="1" t="s">
        <v>33</v>
      </c>
      <c r="I5407" s="1">
        <v>1</v>
      </c>
    </row>
    <row r="5408" spans="1:9" ht="15">
      <c r="A5408" s="1" t="s">
        <v>9</v>
      </c>
      <c r="B5408" s="1" t="s">
        <v>3118</v>
      </c>
      <c r="C5408" s="1" t="s">
        <v>3119</v>
      </c>
      <c r="D5408" s="1" t="s">
        <v>703</v>
      </c>
      <c r="E5408" s="1">
        <v>8</v>
      </c>
      <c r="F5408" s="1">
        <v>902780</v>
      </c>
      <c r="G5408" s="1" t="s">
        <v>3131</v>
      </c>
      <c r="H5408" s="1" t="s">
        <v>34</v>
      </c>
      <c r="I5408" s="1">
        <v>1</v>
      </c>
    </row>
    <row r="5409" spans="1:9" ht="15">
      <c r="A5409" s="1" t="s">
        <v>9</v>
      </c>
      <c r="B5409" s="1" t="s">
        <v>3118</v>
      </c>
      <c r="C5409" s="1" t="s">
        <v>3119</v>
      </c>
      <c r="D5409" s="1" t="s">
        <v>703</v>
      </c>
      <c r="E5409" s="1">
        <v>8</v>
      </c>
      <c r="F5409" s="1">
        <v>902780</v>
      </c>
      <c r="G5409" s="1" t="s">
        <v>3131</v>
      </c>
      <c r="H5409" s="1" t="s">
        <v>12</v>
      </c>
      <c r="I5409" s="1">
        <v>1</v>
      </c>
    </row>
    <row r="5410" spans="1:9" ht="15">
      <c r="A5410" s="1" t="s">
        <v>9</v>
      </c>
      <c r="B5410" s="1" t="s">
        <v>3118</v>
      </c>
      <c r="C5410" s="1" t="s">
        <v>3119</v>
      </c>
      <c r="D5410" s="1" t="s">
        <v>703</v>
      </c>
      <c r="E5410" s="1">
        <v>8</v>
      </c>
      <c r="F5410" s="1">
        <v>908373</v>
      </c>
      <c r="G5410" s="1" t="s">
        <v>3132</v>
      </c>
      <c r="H5410" s="1" t="s">
        <v>33</v>
      </c>
      <c r="I5410" s="1">
        <v>1</v>
      </c>
    </row>
    <row r="5411" spans="1:9" ht="15">
      <c r="A5411" s="1" t="s">
        <v>9</v>
      </c>
      <c r="B5411" s="1" t="s">
        <v>3118</v>
      </c>
      <c r="C5411" s="1" t="s">
        <v>3119</v>
      </c>
      <c r="D5411" s="1" t="s">
        <v>703</v>
      </c>
      <c r="E5411" s="1">
        <v>8</v>
      </c>
      <c r="F5411" s="1">
        <v>908952</v>
      </c>
      <c r="G5411" s="1" t="s">
        <v>3133</v>
      </c>
      <c r="H5411" s="1" t="s">
        <v>35</v>
      </c>
      <c r="I5411" s="1">
        <v>1</v>
      </c>
    </row>
    <row r="5412" spans="1:9" ht="15">
      <c r="A5412" s="1" t="s">
        <v>9</v>
      </c>
      <c r="B5412" s="1" t="s">
        <v>3118</v>
      </c>
      <c r="C5412" s="1" t="s">
        <v>3119</v>
      </c>
      <c r="D5412" s="1" t="s">
        <v>703</v>
      </c>
      <c r="E5412" s="1">
        <v>8</v>
      </c>
      <c r="F5412" s="1">
        <v>908952</v>
      </c>
      <c r="G5412" s="1" t="s">
        <v>3133</v>
      </c>
      <c r="H5412" s="1" t="s">
        <v>51</v>
      </c>
      <c r="I5412" s="1">
        <v>1</v>
      </c>
    </row>
    <row r="5413" spans="1:9" ht="15">
      <c r="A5413" s="1" t="s">
        <v>9</v>
      </c>
      <c r="B5413" s="1" t="s">
        <v>3118</v>
      </c>
      <c r="C5413" s="1" t="s">
        <v>3119</v>
      </c>
      <c r="D5413" s="1" t="s">
        <v>703</v>
      </c>
      <c r="E5413" s="1">
        <v>8</v>
      </c>
      <c r="F5413" s="1">
        <v>908952</v>
      </c>
      <c r="G5413" s="1" t="s">
        <v>3133</v>
      </c>
      <c r="H5413" s="1" t="s">
        <v>12</v>
      </c>
      <c r="I5413" s="1">
        <v>1</v>
      </c>
    </row>
    <row r="5414" spans="1:9" ht="15">
      <c r="A5414" s="1" t="s">
        <v>9</v>
      </c>
      <c r="B5414" s="1" t="s">
        <v>3118</v>
      </c>
      <c r="C5414" s="1" t="s">
        <v>3119</v>
      </c>
      <c r="D5414" s="1" t="s">
        <v>703</v>
      </c>
      <c r="E5414" s="1">
        <v>8</v>
      </c>
      <c r="F5414" s="1">
        <v>908964</v>
      </c>
      <c r="G5414" s="1" t="s">
        <v>3134</v>
      </c>
      <c r="H5414" s="1" t="s">
        <v>30</v>
      </c>
      <c r="I5414" s="1">
        <v>1</v>
      </c>
    </row>
    <row r="5415" spans="1:9" ht="15">
      <c r="A5415" s="1" t="s">
        <v>9</v>
      </c>
      <c r="B5415" s="1" t="s">
        <v>3118</v>
      </c>
      <c r="C5415" s="1" t="s">
        <v>3119</v>
      </c>
      <c r="D5415" s="1" t="s">
        <v>703</v>
      </c>
      <c r="E5415" s="1">
        <v>8</v>
      </c>
      <c r="F5415" s="1">
        <v>908964</v>
      </c>
      <c r="G5415" s="1" t="s">
        <v>3134</v>
      </c>
      <c r="H5415" s="1" t="s">
        <v>12</v>
      </c>
      <c r="I5415" s="1">
        <v>1</v>
      </c>
    </row>
    <row r="5416" spans="1:9" ht="15">
      <c r="A5416" s="1" t="s">
        <v>9</v>
      </c>
      <c r="B5416" s="1" t="s">
        <v>3118</v>
      </c>
      <c r="C5416" s="1" t="s">
        <v>3119</v>
      </c>
      <c r="D5416" s="1" t="s">
        <v>703</v>
      </c>
      <c r="E5416" s="1">
        <v>8</v>
      </c>
      <c r="F5416" s="1">
        <v>923552</v>
      </c>
      <c r="G5416" s="1" t="s">
        <v>3135</v>
      </c>
      <c r="H5416" s="1" t="s">
        <v>56</v>
      </c>
      <c r="I5416" s="1">
        <v>1</v>
      </c>
    </row>
    <row r="5417" spans="1:9" ht="15">
      <c r="A5417" s="1" t="s">
        <v>9</v>
      </c>
      <c r="B5417" s="1" t="s">
        <v>3118</v>
      </c>
      <c r="C5417" s="1" t="s">
        <v>3119</v>
      </c>
      <c r="D5417" s="1" t="s">
        <v>703</v>
      </c>
      <c r="E5417" s="1">
        <v>8</v>
      </c>
      <c r="F5417" s="1">
        <v>923552</v>
      </c>
      <c r="G5417" s="1" t="s">
        <v>3135</v>
      </c>
      <c r="H5417" s="1" t="s">
        <v>86</v>
      </c>
      <c r="I5417" s="1">
        <v>1</v>
      </c>
    </row>
    <row r="5418" spans="1:9" ht="15">
      <c r="A5418" s="1" t="s">
        <v>9</v>
      </c>
      <c r="B5418" s="1" t="s">
        <v>3118</v>
      </c>
      <c r="C5418" s="1" t="s">
        <v>3119</v>
      </c>
      <c r="D5418" s="1" t="s">
        <v>703</v>
      </c>
      <c r="E5418" s="1">
        <v>8</v>
      </c>
      <c r="F5418" s="1">
        <v>923552</v>
      </c>
      <c r="G5418" s="1" t="s">
        <v>3135</v>
      </c>
      <c r="H5418" s="1" t="s">
        <v>12</v>
      </c>
      <c r="I5418" s="1">
        <v>4</v>
      </c>
    </row>
    <row r="5419" spans="1:9" ht="15">
      <c r="A5419" s="1" t="s">
        <v>9</v>
      </c>
      <c r="B5419" s="1" t="s">
        <v>3118</v>
      </c>
      <c r="C5419" s="1" t="s">
        <v>3119</v>
      </c>
      <c r="D5419" s="1" t="s">
        <v>703</v>
      </c>
      <c r="E5419" s="1">
        <v>8</v>
      </c>
      <c r="F5419" s="1">
        <v>925524</v>
      </c>
      <c r="G5419" s="1" t="s">
        <v>3136</v>
      </c>
      <c r="H5419" s="1" t="s">
        <v>30</v>
      </c>
      <c r="I5419" s="1">
        <v>1</v>
      </c>
    </row>
    <row r="5420" spans="1:9" ht="15">
      <c r="A5420" s="1" t="s">
        <v>9</v>
      </c>
      <c r="B5420" s="1" t="s">
        <v>3118</v>
      </c>
      <c r="C5420" s="1" t="s">
        <v>3119</v>
      </c>
      <c r="D5420" s="1" t="s">
        <v>703</v>
      </c>
      <c r="E5420" s="1">
        <v>8</v>
      </c>
      <c r="F5420" s="1">
        <v>925524</v>
      </c>
      <c r="G5420" s="1" t="s">
        <v>3136</v>
      </c>
      <c r="H5420" s="1" t="s">
        <v>35</v>
      </c>
      <c r="I5420" s="1">
        <v>2</v>
      </c>
    </row>
    <row r="5421" spans="1:9" ht="15">
      <c r="A5421" s="1" t="s">
        <v>9</v>
      </c>
      <c r="B5421" s="1" t="s">
        <v>3118</v>
      </c>
      <c r="C5421" s="1" t="s">
        <v>3119</v>
      </c>
      <c r="D5421" s="1" t="s">
        <v>703</v>
      </c>
      <c r="E5421" s="1">
        <v>8</v>
      </c>
      <c r="F5421" s="1">
        <v>925524</v>
      </c>
      <c r="G5421" s="1" t="s">
        <v>3136</v>
      </c>
      <c r="H5421" s="1" t="s">
        <v>51</v>
      </c>
      <c r="I5421" s="1">
        <v>1</v>
      </c>
    </row>
    <row r="5422" spans="1:9" ht="15">
      <c r="A5422" s="1" t="s">
        <v>9</v>
      </c>
      <c r="B5422" s="1" t="s">
        <v>3118</v>
      </c>
      <c r="C5422" s="1" t="s">
        <v>3137</v>
      </c>
      <c r="D5422" s="1" t="s">
        <v>703</v>
      </c>
      <c r="E5422" s="1">
        <v>8</v>
      </c>
      <c r="F5422" s="1">
        <v>5236</v>
      </c>
      <c r="G5422" s="1" t="s">
        <v>3138</v>
      </c>
      <c r="H5422" s="1" t="s">
        <v>86</v>
      </c>
      <c r="I5422" s="1">
        <v>1</v>
      </c>
    </row>
    <row r="5423" spans="1:9" ht="15">
      <c r="A5423" s="1" t="s">
        <v>9</v>
      </c>
      <c r="B5423" s="1" t="s">
        <v>3118</v>
      </c>
      <c r="C5423" s="1" t="s">
        <v>3137</v>
      </c>
      <c r="D5423" s="1" t="s">
        <v>703</v>
      </c>
      <c r="E5423" s="1">
        <v>8</v>
      </c>
      <c r="F5423" s="1">
        <v>5236</v>
      </c>
      <c r="G5423" s="1" t="s">
        <v>3138</v>
      </c>
      <c r="H5423" s="1" t="s">
        <v>114</v>
      </c>
      <c r="I5423" s="1">
        <v>2</v>
      </c>
    </row>
    <row r="5424" spans="1:9" ht="15">
      <c r="A5424" s="1" t="s">
        <v>9</v>
      </c>
      <c r="B5424" s="1" t="s">
        <v>3118</v>
      </c>
      <c r="C5424" s="1" t="s">
        <v>3137</v>
      </c>
      <c r="D5424" s="1" t="s">
        <v>703</v>
      </c>
      <c r="E5424" s="1">
        <v>8</v>
      </c>
      <c r="F5424" s="1">
        <v>5236</v>
      </c>
      <c r="G5424" s="1" t="s">
        <v>3138</v>
      </c>
      <c r="H5424" s="1" t="s">
        <v>12</v>
      </c>
      <c r="I5424" s="1">
        <v>2</v>
      </c>
    </row>
    <row r="5425" spans="1:9" ht="15">
      <c r="A5425" s="1" t="s">
        <v>9</v>
      </c>
      <c r="B5425" s="1" t="s">
        <v>3118</v>
      </c>
      <c r="C5425" s="1" t="s">
        <v>3137</v>
      </c>
      <c r="D5425" s="1" t="s">
        <v>703</v>
      </c>
      <c r="E5425" s="1">
        <v>8</v>
      </c>
      <c r="F5425" s="1">
        <v>5265</v>
      </c>
      <c r="G5425" s="1" t="s">
        <v>3139</v>
      </c>
      <c r="H5425" s="1" t="s">
        <v>12</v>
      </c>
      <c r="I5425" s="1">
        <v>1</v>
      </c>
    </row>
    <row r="5426" spans="1:9" ht="15">
      <c r="A5426" s="1" t="s">
        <v>9</v>
      </c>
      <c r="B5426" s="1" t="s">
        <v>3118</v>
      </c>
      <c r="C5426" s="1" t="s">
        <v>3137</v>
      </c>
      <c r="D5426" s="1" t="s">
        <v>703</v>
      </c>
      <c r="E5426" s="1">
        <v>8</v>
      </c>
      <c r="F5426" s="1">
        <v>5411</v>
      </c>
      <c r="G5426" s="1" t="s">
        <v>3140</v>
      </c>
      <c r="H5426" s="1" t="s">
        <v>51</v>
      </c>
      <c r="I5426" s="1">
        <v>2</v>
      </c>
    </row>
    <row r="5427" spans="1:9" ht="15">
      <c r="A5427" s="1" t="s">
        <v>9</v>
      </c>
      <c r="B5427" s="1" t="s">
        <v>3118</v>
      </c>
      <c r="C5427" s="1" t="s">
        <v>3137</v>
      </c>
      <c r="D5427" s="1" t="s">
        <v>703</v>
      </c>
      <c r="E5427" s="1">
        <v>8</v>
      </c>
      <c r="F5427" s="1">
        <v>36274</v>
      </c>
      <c r="G5427" s="1" t="s">
        <v>3141</v>
      </c>
      <c r="H5427" s="1" t="s">
        <v>123</v>
      </c>
      <c r="I5427" s="1">
        <v>1</v>
      </c>
    </row>
    <row r="5428" spans="1:9" ht="15">
      <c r="A5428" s="1" t="s">
        <v>9</v>
      </c>
      <c r="B5428" s="1" t="s">
        <v>3118</v>
      </c>
      <c r="C5428" s="1" t="s">
        <v>3137</v>
      </c>
      <c r="D5428" s="1" t="s">
        <v>703</v>
      </c>
      <c r="E5428" s="1">
        <v>8</v>
      </c>
      <c r="F5428" s="1">
        <v>36705</v>
      </c>
      <c r="G5428" s="1" t="s">
        <v>3142</v>
      </c>
      <c r="H5428" s="1" t="s">
        <v>34</v>
      </c>
      <c r="I5428" s="1">
        <v>1</v>
      </c>
    </row>
    <row r="5429" spans="1:9" ht="15">
      <c r="A5429" s="1" t="s">
        <v>9</v>
      </c>
      <c r="B5429" s="1" t="s">
        <v>3118</v>
      </c>
      <c r="C5429" s="1" t="s">
        <v>3137</v>
      </c>
      <c r="D5429" s="1" t="s">
        <v>703</v>
      </c>
      <c r="E5429" s="1">
        <v>8</v>
      </c>
      <c r="F5429" s="1">
        <v>36717</v>
      </c>
      <c r="G5429" s="1" t="s">
        <v>3143</v>
      </c>
      <c r="H5429" s="1" t="s">
        <v>34</v>
      </c>
      <c r="I5429" s="1">
        <v>2</v>
      </c>
    </row>
    <row r="5430" spans="1:9" ht="15">
      <c r="A5430" s="1" t="s">
        <v>9</v>
      </c>
      <c r="B5430" s="1" t="s">
        <v>3118</v>
      </c>
      <c r="C5430" s="1" t="s">
        <v>3137</v>
      </c>
      <c r="D5430" s="1" t="s">
        <v>703</v>
      </c>
      <c r="E5430" s="1">
        <v>8</v>
      </c>
      <c r="F5430" s="1">
        <v>37400</v>
      </c>
      <c r="G5430" s="1" t="s">
        <v>3144</v>
      </c>
      <c r="H5430" s="1" t="s">
        <v>33</v>
      </c>
      <c r="I5430" s="1">
        <v>1</v>
      </c>
    </row>
    <row r="5431" spans="1:9" ht="15">
      <c r="A5431" s="1" t="s">
        <v>9</v>
      </c>
      <c r="B5431" s="1" t="s">
        <v>3118</v>
      </c>
      <c r="C5431" s="1" t="s">
        <v>3137</v>
      </c>
      <c r="D5431" s="1" t="s">
        <v>703</v>
      </c>
      <c r="E5431" s="1">
        <v>8</v>
      </c>
      <c r="F5431" s="1">
        <v>37400</v>
      </c>
      <c r="G5431" s="1" t="s">
        <v>3144</v>
      </c>
      <c r="H5431" s="1" t="s">
        <v>12</v>
      </c>
      <c r="I5431" s="1">
        <v>2</v>
      </c>
    </row>
    <row r="5432" spans="1:9" ht="15">
      <c r="A5432" s="1" t="s">
        <v>9</v>
      </c>
      <c r="B5432" s="1" t="s">
        <v>3118</v>
      </c>
      <c r="C5432" s="1" t="s">
        <v>3137</v>
      </c>
      <c r="D5432" s="1" t="s">
        <v>703</v>
      </c>
      <c r="E5432" s="1">
        <v>8</v>
      </c>
      <c r="F5432" s="1">
        <v>37473</v>
      </c>
      <c r="G5432" s="1" t="s">
        <v>3145</v>
      </c>
      <c r="H5432" s="1" t="s">
        <v>12</v>
      </c>
      <c r="I5432" s="1">
        <v>1</v>
      </c>
    </row>
    <row r="5433" spans="1:9" ht="15">
      <c r="A5433" s="1" t="s">
        <v>9</v>
      </c>
      <c r="B5433" s="1" t="s">
        <v>3118</v>
      </c>
      <c r="C5433" s="1" t="s">
        <v>3137</v>
      </c>
      <c r="D5433" s="1" t="s">
        <v>703</v>
      </c>
      <c r="E5433" s="1">
        <v>8</v>
      </c>
      <c r="F5433" s="1">
        <v>38295</v>
      </c>
      <c r="G5433" s="1" t="s">
        <v>3146</v>
      </c>
      <c r="H5433" s="1" t="s">
        <v>30</v>
      </c>
      <c r="I5433" s="1">
        <v>1</v>
      </c>
    </row>
    <row r="5434" spans="1:9" ht="15">
      <c r="A5434" s="1" t="s">
        <v>9</v>
      </c>
      <c r="B5434" s="1" t="s">
        <v>3118</v>
      </c>
      <c r="C5434" s="1" t="s">
        <v>3137</v>
      </c>
      <c r="D5434" s="1" t="s">
        <v>703</v>
      </c>
      <c r="E5434" s="1">
        <v>8</v>
      </c>
      <c r="F5434" s="1">
        <v>38295</v>
      </c>
      <c r="G5434" s="1" t="s">
        <v>3146</v>
      </c>
      <c r="H5434" s="1" t="s">
        <v>12</v>
      </c>
      <c r="I5434" s="1">
        <v>1</v>
      </c>
    </row>
    <row r="5435" spans="1:9" ht="15">
      <c r="A5435" s="1" t="s">
        <v>9</v>
      </c>
      <c r="B5435" s="1" t="s">
        <v>3118</v>
      </c>
      <c r="C5435" s="1" t="s">
        <v>3137</v>
      </c>
      <c r="D5435" s="1" t="s">
        <v>703</v>
      </c>
      <c r="E5435" s="1">
        <v>8</v>
      </c>
      <c r="F5435" s="1">
        <v>41063</v>
      </c>
      <c r="G5435" s="1" t="s">
        <v>3147</v>
      </c>
      <c r="H5435" s="1" t="s">
        <v>51</v>
      </c>
      <c r="I5435" s="1">
        <v>1</v>
      </c>
    </row>
    <row r="5436" spans="1:9" ht="15">
      <c r="A5436" s="1" t="s">
        <v>9</v>
      </c>
      <c r="B5436" s="1" t="s">
        <v>3118</v>
      </c>
      <c r="C5436" s="1" t="s">
        <v>3137</v>
      </c>
      <c r="D5436" s="1" t="s">
        <v>703</v>
      </c>
      <c r="E5436" s="1">
        <v>8</v>
      </c>
      <c r="F5436" s="1">
        <v>41786</v>
      </c>
      <c r="G5436" s="1" t="s">
        <v>3148</v>
      </c>
      <c r="H5436" s="1" t="s">
        <v>33</v>
      </c>
      <c r="I5436" s="1">
        <v>1</v>
      </c>
    </row>
    <row r="5437" spans="1:9" ht="15">
      <c r="A5437" s="1" t="s">
        <v>9</v>
      </c>
      <c r="B5437" s="1" t="s">
        <v>3118</v>
      </c>
      <c r="C5437" s="1" t="s">
        <v>3137</v>
      </c>
      <c r="D5437" s="1" t="s">
        <v>703</v>
      </c>
      <c r="E5437" s="1">
        <v>8</v>
      </c>
      <c r="F5437" s="1">
        <v>41786</v>
      </c>
      <c r="G5437" s="1" t="s">
        <v>3148</v>
      </c>
      <c r="H5437" s="1" t="s">
        <v>12</v>
      </c>
      <c r="I5437" s="1">
        <v>1</v>
      </c>
    </row>
    <row r="5438" spans="1:9" ht="15">
      <c r="A5438" s="1" t="s">
        <v>9</v>
      </c>
      <c r="B5438" s="1" t="s">
        <v>3118</v>
      </c>
      <c r="C5438" s="1" t="s">
        <v>3137</v>
      </c>
      <c r="D5438" s="1" t="s">
        <v>703</v>
      </c>
      <c r="E5438" s="1">
        <v>8</v>
      </c>
      <c r="F5438" s="1">
        <v>48719</v>
      </c>
      <c r="G5438" s="1" t="s">
        <v>3149</v>
      </c>
      <c r="H5438" s="1" t="s">
        <v>30</v>
      </c>
      <c r="I5438" s="1">
        <v>1</v>
      </c>
    </row>
    <row r="5439" spans="1:9" ht="15">
      <c r="A5439" s="1" t="s">
        <v>9</v>
      </c>
      <c r="B5439" s="1" t="s">
        <v>3118</v>
      </c>
      <c r="C5439" s="1" t="s">
        <v>3137</v>
      </c>
      <c r="D5439" s="1" t="s">
        <v>703</v>
      </c>
      <c r="E5439" s="1">
        <v>8</v>
      </c>
      <c r="F5439" s="1">
        <v>48719</v>
      </c>
      <c r="G5439" s="1" t="s">
        <v>3149</v>
      </c>
      <c r="H5439" s="1" t="s">
        <v>34</v>
      </c>
      <c r="I5439" s="1">
        <v>13</v>
      </c>
    </row>
    <row r="5440" spans="1:9" ht="15">
      <c r="A5440" s="1" t="s">
        <v>9</v>
      </c>
      <c r="B5440" s="1" t="s">
        <v>3118</v>
      </c>
      <c r="C5440" s="1" t="s">
        <v>3137</v>
      </c>
      <c r="D5440" s="1" t="s">
        <v>703</v>
      </c>
      <c r="E5440" s="1">
        <v>8</v>
      </c>
      <c r="F5440" s="1">
        <v>48719</v>
      </c>
      <c r="G5440" s="1" t="s">
        <v>3149</v>
      </c>
      <c r="H5440" s="1" t="s">
        <v>3150</v>
      </c>
      <c r="I5440" s="1">
        <v>1</v>
      </c>
    </row>
    <row r="5441" spans="1:9" ht="15">
      <c r="A5441" s="1" t="s">
        <v>9</v>
      </c>
      <c r="B5441" s="1" t="s">
        <v>3118</v>
      </c>
      <c r="C5441" s="1" t="s">
        <v>3137</v>
      </c>
      <c r="D5441" s="1" t="s">
        <v>703</v>
      </c>
      <c r="E5441" s="1">
        <v>8</v>
      </c>
      <c r="F5441" s="1">
        <v>48719</v>
      </c>
      <c r="G5441" s="1" t="s">
        <v>3149</v>
      </c>
      <c r="H5441" s="1" t="s">
        <v>12</v>
      </c>
      <c r="I5441" s="1">
        <v>3</v>
      </c>
    </row>
    <row r="5442" spans="1:9" ht="15">
      <c r="A5442" s="1" t="s">
        <v>9</v>
      </c>
      <c r="B5442" s="1" t="s">
        <v>3118</v>
      </c>
      <c r="C5442" s="1" t="s">
        <v>3137</v>
      </c>
      <c r="D5442" s="1" t="s">
        <v>703</v>
      </c>
      <c r="E5442" s="1">
        <v>8</v>
      </c>
      <c r="F5442" s="1">
        <v>191905</v>
      </c>
      <c r="G5442" s="1" t="s">
        <v>3151</v>
      </c>
      <c r="H5442" s="1" t="s">
        <v>12</v>
      </c>
      <c r="I5442" s="1">
        <v>1</v>
      </c>
    </row>
    <row r="5443" spans="1:9" ht="15">
      <c r="A5443" s="1" t="s">
        <v>9</v>
      </c>
      <c r="B5443" s="1" t="s">
        <v>3118</v>
      </c>
      <c r="C5443" s="1" t="s">
        <v>3137</v>
      </c>
      <c r="D5443" s="1" t="s">
        <v>703</v>
      </c>
      <c r="E5443" s="1">
        <v>8</v>
      </c>
      <c r="F5443" s="1">
        <v>901751</v>
      </c>
      <c r="G5443" s="1" t="s">
        <v>3152</v>
      </c>
      <c r="H5443" s="1" t="s">
        <v>34</v>
      </c>
      <c r="I5443" s="1">
        <v>2</v>
      </c>
    </row>
    <row r="5444" spans="1:9" ht="15">
      <c r="A5444" s="1" t="s">
        <v>9</v>
      </c>
      <c r="B5444" s="1" t="s">
        <v>3118</v>
      </c>
      <c r="C5444" s="1" t="s">
        <v>3137</v>
      </c>
      <c r="D5444" s="1" t="s">
        <v>703</v>
      </c>
      <c r="E5444" s="1">
        <v>8</v>
      </c>
      <c r="F5444" s="1">
        <v>902263</v>
      </c>
      <c r="G5444" s="1" t="s">
        <v>3153</v>
      </c>
      <c r="H5444" s="1" t="s">
        <v>33</v>
      </c>
      <c r="I5444" s="1">
        <v>2</v>
      </c>
    </row>
    <row r="5445" spans="1:9" ht="15">
      <c r="A5445" s="1" t="s">
        <v>9</v>
      </c>
      <c r="B5445" s="1" t="s">
        <v>3118</v>
      </c>
      <c r="C5445" s="1" t="s">
        <v>3137</v>
      </c>
      <c r="D5445" s="1" t="s">
        <v>703</v>
      </c>
      <c r="E5445" s="1">
        <v>8</v>
      </c>
      <c r="F5445" s="1">
        <v>902263</v>
      </c>
      <c r="G5445" s="1" t="s">
        <v>3153</v>
      </c>
      <c r="H5445" s="1" t="s">
        <v>14</v>
      </c>
      <c r="I5445" s="1">
        <v>1</v>
      </c>
    </row>
    <row r="5446" spans="1:9" ht="15">
      <c r="A5446" s="1" t="s">
        <v>9</v>
      </c>
      <c r="B5446" s="1" t="s">
        <v>3118</v>
      </c>
      <c r="C5446" s="1" t="s">
        <v>3137</v>
      </c>
      <c r="D5446" s="1" t="s">
        <v>703</v>
      </c>
      <c r="E5446" s="1">
        <v>8</v>
      </c>
      <c r="F5446" s="1">
        <v>904348</v>
      </c>
      <c r="G5446" s="1" t="s">
        <v>3154</v>
      </c>
      <c r="H5446" s="1" t="s">
        <v>12</v>
      </c>
      <c r="I5446" s="1">
        <v>1</v>
      </c>
    </row>
    <row r="5447" spans="1:9" ht="15">
      <c r="A5447" s="1" t="s">
        <v>9</v>
      </c>
      <c r="B5447" s="1" t="s">
        <v>3118</v>
      </c>
      <c r="C5447" s="1" t="s">
        <v>3137</v>
      </c>
      <c r="D5447" s="1" t="s">
        <v>703</v>
      </c>
      <c r="E5447" s="1">
        <v>8</v>
      </c>
      <c r="F5447" s="1">
        <v>904879</v>
      </c>
      <c r="G5447" s="1" t="s">
        <v>3155</v>
      </c>
      <c r="H5447" s="1" t="s">
        <v>35</v>
      </c>
      <c r="I5447" s="1">
        <v>1</v>
      </c>
    </row>
    <row r="5448" spans="1:9" ht="15">
      <c r="A5448" s="1" t="s">
        <v>9</v>
      </c>
      <c r="B5448" s="1" t="s">
        <v>3118</v>
      </c>
      <c r="C5448" s="1" t="s">
        <v>3137</v>
      </c>
      <c r="D5448" s="1" t="s">
        <v>703</v>
      </c>
      <c r="E5448" s="1">
        <v>8</v>
      </c>
      <c r="F5448" s="1">
        <v>914733</v>
      </c>
      <c r="G5448" s="1" t="s">
        <v>3156</v>
      </c>
      <c r="H5448" s="1" t="s">
        <v>12</v>
      </c>
      <c r="I5448" s="1">
        <v>1</v>
      </c>
    </row>
    <row r="5449" spans="1:9" ht="15">
      <c r="A5449" s="1" t="s">
        <v>9</v>
      </c>
      <c r="B5449" s="1" t="s">
        <v>3118</v>
      </c>
      <c r="C5449" s="1" t="s">
        <v>3137</v>
      </c>
      <c r="D5449" s="1" t="s">
        <v>703</v>
      </c>
      <c r="E5449" s="1">
        <v>8</v>
      </c>
      <c r="F5449" s="1">
        <v>916808</v>
      </c>
      <c r="G5449" s="1" t="s">
        <v>3157</v>
      </c>
      <c r="H5449" s="1" t="s">
        <v>34</v>
      </c>
      <c r="I5449" s="1">
        <v>3</v>
      </c>
    </row>
    <row r="5450" spans="1:9" ht="15">
      <c r="A5450" s="1" t="s">
        <v>9</v>
      </c>
      <c r="B5450" s="1" t="s">
        <v>3118</v>
      </c>
      <c r="C5450" s="1" t="s">
        <v>3137</v>
      </c>
      <c r="D5450" s="1" t="s">
        <v>703</v>
      </c>
      <c r="E5450" s="1">
        <v>8</v>
      </c>
      <c r="F5450" s="1">
        <v>923576</v>
      </c>
      <c r="G5450" s="1" t="s">
        <v>3158</v>
      </c>
      <c r="H5450" s="1" t="s">
        <v>12</v>
      </c>
      <c r="I5450" s="1">
        <v>2</v>
      </c>
    </row>
    <row r="5451" spans="1:9" ht="15">
      <c r="A5451" s="1" t="s">
        <v>9</v>
      </c>
      <c r="B5451" s="1" t="s">
        <v>3118</v>
      </c>
      <c r="C5451" s="1" t="s">
        <v>3137</v>
      </c>
      <c r="D5451" s="1" t="s">
        <v>703</v>
      </c>
      <c r="E5451" s="1">
        <v>8</v>
      </c>
      <c r="F5451" s="1">
        <v>924404</v>
      </c>
      <c r="G5451" s="1" t="s">
        <v>3159</v>
      </c>
      <c r="H5451" s="1" t="s">
        <v>12</v>
      </c>
      <c r="I5451" s="1">
        <v>1</v>
      </c>
    </row>
    <row r="5452" spans="1:9" ht="15">
      <c r="A5452" s="1" t="s">
        <v>9</v>
      </c>
      <c r="B5452" s="1" t="s">
        <v>3118</v>
      </c>
      <c r="C5452" s="1" t="s">
        <v>3137</v>
      </c>
      <c r="D5452" s="1" t="s">
        <v>703</v>
      </c>
      <c r="E5452" s="1">
        <v>8</v>
      </c>
      <c r="F5452" s="1">
        <v>925949</v>
      </c>
      <c r="G5452" s="1" t="s">
        <v>3160</v>
      </c>
      <c r="H5452" s="1" t="s">
        <v>134</v>
      </c>
      <c r="I5452" s="1">
        <v>1</v>
      </c>
    </row>
    <row r="5453" spans="1:9" ht="15">
      <c r="A5453" s="1" t="s">
        <v>9</v>
      </c>
      <c r="B5453" s="1" t="s">
        <v>3118</v>
      </c>
      <c r="C5453" s="1" t="s">
        <v>3161</v>
      </c>
      <c r="D5453" s="1" t="s">
        <v>703</v>
      </c>
      <c r="E5453" s="1">
        <v>3</v>
      </c>
      <c r="F5453" s="1">
        <v>4963</v>
      </c>
      <c r="G5453" s="1" t="s">
        <v>3162</v>
      </c>
      <c r="H5453" s="1" t="s">
        <v>30</v>
      </c>
      <c r="I5453" s="1">
        <v>1</v>
      </c>
    </row>
    <row r="5454" spans="1:9" ht="15">
      <c r="A5454" s="1" t="s">
        <v>9</v>
      </c>
      <c r="B5454" s="1" t="s">
        <v>3118</v>
      </c>
      <c r="C5454" s="1" t="s">
        <v>3161</v>
      </c>
      <c r="D5454" s="1" t="s">
        <v>703</v>
      </c>
      <c r="E5454" s="1">
        <v>3</v>
      </c>
      <c r="F5454" s="1">
        <v>4963</v>
      </c>
      <c r="G5454" s="1" t="s">
        <v>3162</v>
      </c>
      <c r="H5454" s="1" t="s">
        <v>34</v>
      </c>
      <c r="I5454" s="1">
        <v>1</v>
      </c>
    </row>
    <row r="5455" spans="1:9" ht="15">
      <c r="A5455" s="1" t="s">
        <v>9</v>
      </c>
      <c r="B5455" s="1" t="s">
        <v>3118</v>
      </c>
      <c r="C5455" s="1" t="s">
        <v>3161</v>
      </c>
      <c r="D5455" s="1" t="s">
        <v>703</v>
      </c>
      <c r="E5455" s="1">
        <v>3</v>
      </c>
      <c r="F5455" s="1">
        <v>4963</v>
      </c>
      <c r="G5455" s="1" t="s">
        <v>3162</v>
      </c>
      <c r="H5455" s="1" t="s">
        <v>12</v>
      </c>
      <c r="I5455" s="1">
        <v>1</v>
      </c>
    </row>
    <row r="5456" spans="1:9" ht="15">
      <c r="A5456" s="1" t="s">
        <v>9</v>
      </c>
      <c r="B5456" s="1" t="s">
        <v>3118</v>
      </c>
      <c r="C5456" s="1" t="s">
        <v>3161</v>
      </c>
      <c r="D5456" s="1" t="s">
        <v>703</v>
      </c>
      <c r="E5456" s="1">
        <v>8</v>
      </c>
      <c r="F5456" s="1">
        <v>4911</v>
      </c>
      <c r="G5456" s="1" t="s">
        <v>3163</v>
      </c>
      <c r="H5456" s="1" t="s">
        <v>33</v>
      </c>
      <c r="I5456" s="1">
        <v>1</v>
      </c>
    </row>
    <row r="5457" spans="1:9" ht="15">
      <c r="A5457" s="1" t="s">
        <v>9</v>
      </c>
      <c r="B5457" s="1" t="s">
        <v>3118</v>
      </c>
      <c r="C5457" s="1" t="s">
        <v>3161</v>
      </c>
      <c r="D5457" s="1" t="s">
        <v>703</v>
      </c>
      <c r="E5457" s="1">
        <v>8</v>
      </c>
      <c r="F5457" s="1">
        <v>4911</v>
      </c>
      <c r="G5457" s="1" t="s">
        <v>3163</v>
      </c>
      <c r="H5457" s="1" t="s">
        <v>53</v>
      </c>
      <c r="I5457" s="1">
        <v>1</v>
      </c>
    </row>
    <row r="5458" spans="1:9" ht="15">
      <c r="A5458" s="1" t="s">
        <v>9</v>
      </c>
      <c r="B5458" s="1" t="s">
        <v>3118</v>
      </c>
      <c r="C5458" s="1" t="s">
        <v>3161</v>
      </c>
      <c r="D5458" s="1" t="s">
        <v>703</v>
      </c>
      <c r="E5458" s="1">
        <v>8</v>
      </c>
      <c r="F5458" s="1">
        <v>4911</v>
      </c>
      <c r="G5458" s="1" t="s">
        <v>3163</v>
      </c>
      <c r="H5458" s="1" t="s">
        <v>34</v>
      </c>
      <c r="I5458" s="1">
        <v>1</v>
      </c>
    </row>
    <row r="5459" spans="1:9" ht="15">
      <c r="A5459" s="1" t="s">
        <v>9</v>
      </c>
      <c r="B5459" s="1" t="s">
        <v>3118</v>
      </c>
      <c r="C5459" s="1" t="s">
        <v>3161</v>
      </c>
      <c r="D5459" s="1" t="s">
        <v>703</v>
      </c>
      <c r="E5459" s="1">
        <v>8</v>
      </c>
      <c r="F5459" s="1">
        <v>4911</v>
      </c>
      <c r="G5459" s="1" t="s">
        <v>3163</v>
      </c>
      <c r="H5459" s="1" t="s">
        <v>12</v>
      </c>
      <c r="I5459" s="1">
        <v>1</v>
      </c>
    </row>
    <row r="5460" spans="1:9" ht="15">
      <c r="A5460" s="1" t="s">
        <v>9</v>
      </c>
      <c r="B5460" s="1" t="s">
        <v>3118</v>
      </c>
      <c r="C5460" s="1" t="s">
        <v>3161</v>
      </c>
      <c r="D5460" s="1" t="s">
        <v>703</v>
      </c>
      <c r="E5460" s="1">
        <v>8</v>
      </c>
      <c r="F5460" s="1">
        <v>5061</v>
      </c>
      <c r="G5460" s="1" t="s">
        <v>3164</v>
      </c>
      <c r="H5460" s="1" t="s">
        <v>34</v>
      </c>
      <c r="I5460" s="1">
        <v>3</v>
      </c>
    </row>
    <row r="5461" spans="1:9" ht="15">
      <c r="A5461" s="1" t="s">
        <v>9</v>
      </c>
      <c r="B5461" s="1" t="s">
        <v>3118</v>
      </c>
      <c r="C5461" s="1" t="s">
        <v>3161</v>
      </c>
      <c r="D5461" s="1" t="s">
        <v>703</v>
      </c>
      <c r="E5461" s="1">
        <v>8</v>
      </c>
      <c r="F5461" s="1">
        <v>5061</v>
      </c>
      <c r="G5461" s="1" t="s">
        <v>3164</v>
      </c>
      <c r="H5461" s="1" t="s">
        <v>12</v>
      </c>
      <c r="I5461" s="1">
        <v>2</v>
      </c>
    </row>
    <row r="5462" spans="1:9" ht="15">
      <c r="A5462" s="1" t="s">
        <v>9</v>
      </c>
      <c r="B5462" s="1" t="s">
        <v>3118</v>
      </c>
      <c r="C5462" s="1" t="s">
        <v>3161</v>
      </c>
      <c r="D5462" s="1" t="s">
        <v>703</v>
      </c>
      <c r="E5462" s="1">
        <v>8</v>
      </c>
      <c r="F5462" s="1">
        <v>5186</v>
      </c>
      <c r="G5462" s="1" t="s">
        <v>3165</v>
      </c>
      <c r="H5462" s="1" t="s">
        <v>34</v>
      </c>
      <c r="I5462" s="1">
        <v>2</v>
      </c>
    </row>
    <row r="5463" spans="1:9" ht="15">
      <c r="A5463" s="1" t="s">
        <v>9</v>
      </c>
      <c r="B5463" s="1" t="s">
        <v>3118</v>
      </c>
      <c r="C5463" s="1" t="s">
        <v>3161</v>
      </c>
      <c r="D5463" s="1" t="s">
        <v>703</v>
      </c>
      <c r="E5463" s="1">
        <v>8</v>
      </c>
      <c r="F5463" s="1">
        <v>5186</v>
      </c>
      <c r="G5463" s="1" t="s">
        <v>3165</v>
      </c>
      <c r="H5463" s="1" t="s">
        <v>12</v>
      </c>
      <c r="I5463" s="1">
        <v>1</v>
      </c>
    </row>
    <row r="5464" spans="1:9" ht="15">
      <c r="A5464" s="1" t="s">
        <v>9</v>
      </c>
      <c r="B5464" s="1" t="s">
        <v>3118</v>
      </c>
      <c r="C5464" s="1" t="s">
        <v>3161</v>
      </c>
      <c r="D5464" s="1" t="s">
        <v>703</v>
      </c>
      <c r="E5464" s="1">
        <v>8</v>
      </c>
      <c r="F5464" s="1">
        <v>5241</v>
      </c>
      <c r="G5464" s="1" t="s">
        <v>3166</v>
      </c>
      <c r="H5464" s="1" t="s">
        <v>33</v>
      </c>
      <c r="I5464" s="1">
        <v>1</v>
      </c>
    </row>
    <row r="5465" spans="1:9" ht="15">
      <c r="A5465" s="1" t="s">
        <v>9</v>
      </c>
      <c r="B5465" s="1" t="s">
        <v>3118</v>
      </c>
      <c r="C5465" s="1" t="s">
        <v>3161</v>
      </c>
      <c r="D5465" s="1" t="s">
        <v>703</v>
      </c>
      <c r="E5465" s="1">
        <v>8</v>
      </c>
      <c r="F5465" s="1">
        <v>5241</v>
      </c>
      <c r="G5465" s="1" t="s">
        <v>3166</v>
      </c>
      <c r="H5465" s="1" t="s">
        <v>12</v>
      </c>
      <c r="I5465" s="1">
        <v>5</v>
      </c>
    </row>
    <row r="5466" spans="1:9" ht="15">
      <c r="A5466" s="1" t="s">
        <v>9</v>
      </c>
      <c r="B5466" s="1" t="s">
        <v>3118</v>
      </c>
      <c r="C5466" s="1" t="s">
        <v>3161</v>
      </c>
      <c r="D5466" s="1" t="s">
        <v>703</v>
      </c>
      <c r="E5466" s="1">
        <v>8</v>
      </c>
      <c r="F5466" s="1">
        <v>5253</v>
      </c>
      <c r="G5466" s="1" t="s">
        <v>3167</v>
      </c>
      <c r="H5466" s="1" t="s">
        <v>12</v>
      </c>
      <c r="I5466" s="1">
        <v>1</v>
      </c>
    </row>
    <row r="5467" spans="1:9" ht="15">
      <c r="A5467" s="1" t="s">
        <v>9</v>
      </c>
      <c r="B5467" s="1" t="s">
        <v>3118</v>
      </c>
      <c r="C5467" s="1" t="s">
        <v>3161</v>
      </c>
      <c r="D5467" s="1" t="s">
        <v>703</v>
      </c>
      <c r="E5467" s="1">
        <v>8</v>
      </c>
      <c r="F5467" s="1">
        <v>5435</v>
      </c>
      <c r="G5467" s="1" t="s">
        <v>3168</v>
      </c>
      <c r="H5467" s="1" t="s">
        <v>50</v>
      </c>
      <c r="I5467" s="1">
        <v>1</v>
      </c>
    </row>
    <row r="5468" spans="1:9" ht="15">
      <c r="A5468" s="1" t="s">
        <v>9</v>
      </c>
      <c r="B5468" s="1" t="s">
        <v>3118</v>
      </c>
      <c r="C5468" s="1" t="s">
        <v>3161</v>
      </c>
      <c r="D5468" s="1" t="s">
        <v>703</v>
      </c>
      <c r="E5468" s="1">
        <v>8</v>
      </c>
      <c r="F5468" s="1">
        <v>5435</v>
      </c>
      <c r="G5468" s="1" t="s">
        <v>3168</v>
      </c>
      <c r="H5468" s="1" t="s">
        <v>12</v>
      </c>
      <c r="I5468" s="1">
        <v>2</v>
      </c>
    </row>
    <row r="5469" spans="1:9" ht="15">
      <c r="A5469" s="1" t="s">
        <v>9</v>
      </c>
      <c r="B5469" s="1" t="s">
        <v>3118</v>
      </c>
      <c r="C5469" s="1" t="s">
        <v>3161</v>
      </c>
      <c r="D5469" s="1" t="s">
        <v>703</v>
      </c>
      <c r="E5469" s="1">
        <v>8</v>
      </c>
      <c r="F5469" s="1">
        <v>5472</v>
      </c>
      <c r="G5469" s="1" t="s">
        <v>3169</v>
      </c>
      <c r="H5469" s="1" t="s">
        <v>12</v>
      </c>
      <c r="I5469" s="1">
        <v>2</v>
      </c>
    </row>
    <row r="5470" spans="1:9" ht="15">
      <c r="A5470" s="1" t="s">
        <v>9</v>
      </c>
      <c r="B5470" s="1" t="s">
        <v>3118</v>
      </c>
      <c r="C5470" s="1" t="s">
        <v>3161</v>
      </c>
      <c r="D5470" s="1" t="s">
        <v>703</v>
      </c>
      <c r="E5470" s="1">
        <v>8</v>
      </c>
      <c r="F5470" s="1">
        <v>5484</v>
      </c>
      <c r="G5470" s="1" t="s">
        <v>3170</v>
      </c>
      <c r="H5470" s="1" t="s">
        <v>1209</v>
      </c>
      <c r="I5470" s="1">
        <v>1</v>
      </c>
    </row>
    <row r="5471" spans="1:9" ht="15">
      <c r="A5471" s="1" t="s">
        <v>9</v>
      </c>
      <c r="B5471" s="1" t="s">
        <v>3118</v>
      </c>
      <c r="C5471" s="1" t="s">
        <v>3161</v>
      </c>
      <c r="D5471" s="1" t="s">
        <v>703</v>
      </c>
      <c r="E5471" s="1">
        <v>8</v>
      </c>
      <c r="F5471" s="1">
        <v>5484</v>
      </c>
      <c r="G5471" s="1" t="s">
        <v>3170</v>
      </c>
      <c r="H5471" s="1" t="s">
        <v>3171</v>
      </c>
      <c r="I5471" s="1">
        <v>2</v>
      </c>
    </row>
    <row r="5472" spans="1:9" ht="15">
      <c r="A5472" s="1" t="s">
        <v>9</v>
      </c>
      <c r="B5472" s="1" t="s">
        <v>3118</v>
      </c>
      <c r="C5472" s="1" t="s">
        <v>3161</v>
      </c>
      <c r="D5472" s="1" t="s">
        <v>703</v>
      </c>
      <c r="E5472" s="1">
        <v>8</v>
      </c>
      <c r="F5472" s="1">
        <v>5484</v>
      </c>
      <c r="G5472" s="1" t="s">
        <v>3170</v>
      </c>
      <c r="H5472" s="1" t="s">
        <v>12</v>
      </c>
      <c r="I5472" s="1">
        <v>1</v>
      </c>
    </row>
    <row r="5473" spans="1:9" ht="15">
      <c r="A5473" s="1" t="s">
        <v>9</v>
      </c>
      <c r="B5473" s="1" t="s">
        <v>3118</v>
      </c>
      <c r="C5473" s="1" t="s">
        <v>3161</v>
      </c>
      <c r="D5473" s="1" t="s">
        <v>703</v>
      </c>
      <c r="E5473" s="1">
        <v>8</v>
      </c>
      <c r="F5473" s="1">
        <v>35622</v>
      </c>
      <c r="G5473" s="1" t="s">
        <v>3172</v>
      </c>
      <c r="H5473" s="1" t="s">
        <v>34</v>
      </c>
      <c r="I5473" s="1">
        <v>1</v>
      </c>
    </row>
    <row r="5474" spans="1:9" ht="15">
      <c r="A5474" s="1" t="s">
        <v>9</v>
      </c>
      <c r="B5474" s="1" t="s">
        <v>3118</v>
      </c>
      <c r="C5474" s="1" t="s">
        <v>3161</v>
      </c>
      <c r="D5474" s="1" t="s">
        <v>703</v>
      </c>
      <c r="E5474" s="1">
        <v>8</v>
      </c>
      <c r="F5474" s="1">
        <v>35622</v>
      </c>
      <c r="G5474" s="1" t="s">
        <v>3172</v>
      </c>
      <c r="H5474" s="1" t="s">
        <v>12</v>
      </c>
      <c r="I5474" s="1">
        <v>1</v>
      </c>
    </row>
    <row r="5475" spans="1:9" ht="15">
      <c r="A5475" s="1" t="s">
        <v>9</v>
      </c>
      <c r="B5475" s="1" t="s">
        <v>3118</v>
      </c>
      <c r="C5475" s="1" t="s">
        <v>3161</v>
      </c>
      <c r="D5475" s="1" t="s">
        <v>703</v>
      </c>
      <c r="E5475" s="1">
        <v>8</v>
      </c>
      <c r="F5475" s="1">
        <v>38246</v>
      </c>
      <c r="G5475" s="1" t="s">
        <v>3173</v>
      </c>
      <c r="H5475" s="1" t="s">
        <v>474</v>
      </c>
      <c r="I5475" s="1">
        <v>1</v>
      </c>
    </row>
    <row r="5476" spans="1:9" ht="15">
      <c r="A5476" s="1" t="s">
        <v>9</v>
      </c>
      <c r="B5476" s="1" t="s">
        <v>3118</v>
      </c>
      <c r="C5476" s="1" t="s">
        <v>3161</v>
      </c>
      <c r="D5476" s="1" t="s">
        <v>703</v>
      </c>
      <c r="E5476" s="1">
        <v>8</v>
      </c>
      <c r="F5476" s="1">
        <v>38246</v>
      </c>
      <c r="G5476" s="1" t="s">
        <v>3173</v>
      </c>
      <c r="H5476" s="1" t="s">
        <v>34</v>
      </c>
      <c r="I5476" s="1">
        <v>1</v>
      </c>
    </row>
    <row r="5477" spans="1:9" ht="15">
      <c r="A5477" s="1" t="s">
        <v>9</v>
      </c>
      <c r="B5477" s="1" t="s">
        <v>3118</v>
      </c>
      <c r="C5477" s="1" t="s">
        <v>3161</v>
      </c>
      <c r="D5477" s="1" t="s">
        <v>703</v>
      </c>
      <c r="E5477" s="1">
        <v>8</v>
      </c>
      <c r="F5477" s="1">
        <v>39408</v>
      </c>
      <c r="G5477" s="1" t="s">
        <v>3174</v>
      </c>
      <c r="H5477" s="1" t="s">
        <v>1077</v>
      </c>
      <c r="I5477" s="1">
        <v>1</v>
      </c>
    </row>
    <row r="5478" spans="1:9" ht="15">
      <c r="A5478" s="1" t="s">
        <v>9</v>
      </c>
      <c r="B5478" s="1" t="s">
        <v>3118</v>
      </c>
      <c r="C5478" s="1" t="s">
        <v>3161</v>
      </c>
      <c r="D5478" s="1" t="s">
        <v>703</v>
      </c>
      <c r="E5478" s="1">
        <v>8</v>
      </c>
      <c r="F5478" s="1">
        <v>39408</v>
      </c>
      <c r="G5478" s="1" t="s">
        <v>3174</v>
      </c>
      <c r="H5478" s="1" t="s">
        <v>12</v>
      </c>
      <c r="I5478" s="1">
        <v>3</v>
      </c>
    </row>
    <row r="5479" spans="1:9" ht="15">
      <c r="A5479" s="1" t="s">
        <v>9</v>
      </c>
      <c r="B5479" s="1" t="s">
        <v>3118</v>
      </c>
      <c r="C5479" s="1" t="s">
        <v>3161</v>
      </c>
      <c r="D5479" s="1" t="s">
        <v>703</v>
      </c>
      <c r="E5479" s="1">
        <v>8</v>
      </c>
      <c r="F5479" s="1">
        <v>41038</v>
      </c>
      <c r="G5479" s="1" t="s">
        <v>3175</v>
      </c>
      <c r="H5479" s="1" t="s">
        <v>134</v>
      </c>
      <c r="I5479" s="1">
        <v>1</v>
      </c>
    </row>
    <row r="5480" spans="1:9" ht="15">
      <c r="A5480" s="1" t="s">
        <v>9</v>
      </c>
      <c r="B5480" s="1" t="s">
        <v>3118</v>
      </c>
      <c r="C5480" s="1" t="s">
        <v>3161</v>
      </c>
      <c r="D5480" s="1" t="s">
        <v>703</v>
      </c>
      <c r="E5480" s="1">
        <v>8</v>
      </c>
      <c r="F5480" s="1">
        <v>41038</v>
      </c>
      <c r="G5480" s="1" t="s">
        <v>3175</v>
      </c>
      <c r="H5480" s="1" t="s">
        <v>34</v>
      </c>
      <c r="I5480" s="1">
        <v>3</v>
      </c>
    </row>
    <row r="5481" spans="1:9" ht="15">
      <c r="A5481" s="1" t="s">
        <v>9</v>
      </c>
      <c r="B5481" s="1" t="s">
        <v>3118</v>
      </c>
      <c r="C5481" s="1" t="s">
        <v>3161</v>
      </c>
      <c r="D5481" s="1" t="s">
        <v>703</v>
      </c>
      <c r="E5481" s="1">
        <v>8</v>
      </c>
      <c r="F5481" s="1">
        <v>41038</v>
      </c>
      <c r="G5481" s="1" t="s">
        <v>3175</v>
      </c>
      <c r="H5481" s="1" t="s">
        <v>12</v>
      </c>
      <c r="I5481" s="1">
        <v>3</v>
      </c>
    </row>
    <row r="5482" spans="1:9" ht="15">
      <c r="A5482" s="1" t="s">
        <v>9</v>
      </c>
      <c r="B5482" s="1" t="s">
        <v>3118</v>
      </c>
      <c r="C5482" s="1" t="s">
        <v>3161</v>
      </c>
      <c r="D5482" s="1" t="s">
        <v>703</v>
      </c>
      <c r="E5482" s="1">
        <v>8</v>
      </c>
      <c r="F5482" s="1">
        <v>41749</v>
      </c>
      <c r="G5482" s="1" t="s">
        <v>3176</v>
      </c>
      <c r="H5482" s="1" t="s">
        <v>34</v>
      </c>
      <c r="I5482" s="1">
        <v>1</v>
      </c>
    </row>
    <row r="5483" spans="1:9" ht="15">
      <c r="A5483" s="1" t="s">
        <v>9</v>
      </c>
      <c r="B5483" s="1" t="s">
        <v>3118</v>
      </c>
      <c r="C5483" s="1" t="s">
        <v>3161</v>
      </c>
      <c r="D5483" s="1" t="s">
        <v>703</v>
      </c>
      <c r="E5483" s="1">
        <v>8</v>
      </c>
      <c r="F5483" s="1">
        <v>41749</v>
      </c>
      <c r="G5483" s="1" t="s">
        <v>3176</v>
      </c>
      <c r="H5483" s="1" t="s">
        <v>12</v>
      </c>
      <c r="I5483" s="1">
        <v>2</v>
      </c>
    </row>
    <row r="5484" spans="1:9" ht="15">
      <c r="A5484" s="1" t="s">
        <v>9</v>
      </c>
      <c r="B5484" s="1" t="s">
        <v>3118</v>
      </c>
      <c r="C5484" s="1" t="s">
        <v>3161</v>
      </c>
      <c r="D5484" s="1" t="s">
        <v>703</v>
      </c>
      <c r="E5484" s="1">
        <v>8</v>
      </c>
      <c r="F5484" s="1">
        <v>44398</v>
      </c>
      <c r="G5484" s="1" t="s">
        <v>3177</v>
      </c>
      <c r="H5484" s="1" t="s">
        <v>34</v>
      </c>
      <c r="I5484" s="1">
        <v>1</v>
      </c>
    </row>
    <row r="5485" spans="1:9" ht="15">
      <c r="A5485" s="1" t="s">
        <v>9</v>
      </c>
      <c r="B5485" s="1" t="s">
        <v>3118</v>
      </c>
      <c r="C5485" s="1" t="s">
        <v>3161</v>
      </c>
      <c r="D5485" s="1" t="s">
        <v>703</v>
      </c>
      <c r="E5485" s="1">
        <v>8</v>
      </c>
      <c r="F5485" s="1">
        <v>44398</v>
      </c>
      <c r="G5485" s="1" t="s">
        <v>3177</v>
      </c>
      <c r="H5485" s="1" t="s">
        <v>12</v>
      </c>
      <c r="I5485" s="1">
        <v>1</v>
      </c>
    </row>
    <row r="5486" spans="1:9" ht="15">
      <c r="A5486" s="1" t="s">
        <v>9</v>
      </c>
      <c r="B5486" s="1" t="s">
        <v>3118</v>
      </c>
      <c r="C5486" s="1" t="s">
        <v>3161</v>
      </c>
      <c r="D5486" s="1" t="s">
        <v>703</v>
      </c>
      <c r="E5486" s="1">
        <v>8</v>
      </c>
      <c r="F5486" s="1">
        <v>46061</v>
      </c>
      <c r="G5486" s="1" t="s">
        <v>3178</v>
      </c>
      <c r="H5486" s="1" t="s">
        <v>33</v>
      </c>
      <c r="I5486" s="1">
        <v>1</v>
      </c>
    </row>
    <row r="5487" spans="1:9" ht="15">
      <c r="A5487" s="1" t="s">
        <v>9</v>
      </c>
      <c r="B5487" s="1" t="s">
        <v>3118</v>
      </c>
      <c r="C5487" s="1" t="s">
        <v>3161</v>
      </c>
      <c r="D5487" s="1" t="s">
        <v>703</v>
      </c>
      <c r="E5487" s="1">
        <v>8</v>
      </c>
      <c r="F5487" s="1">
        <v>46061</v>
      </c>
      <c r="G5487" s="1" t="s">
        <v>3178</v>
      </c>
      <c r="H5487" s="1" t="s">
        <v>51</v>
      </c>
      <c r="I5487" s="1">
        <v>1</v>
      </c>
    </row>
    <row r="5488" spans="1:9" ht="15">
      <c r="A5488" s="1" t="s">
        <v>9</v>
      </c>
      <c r="B5488" s="1" t="s">
        <v>3118</v>
      </c>
      <c r="C5488" s="1" t="s">
        <v>3161</v>
      </c>
      <c r="D5488" s="1" t="s">
        <v>703</v>
      </c>
      <c r="E5488" s="1">
        <v>8</v>
      </c>
      <c r="F5488" s="1">
        <v>46061</v>
      </c>
      <c r="G5488" s="1" t="s">
        <v>3178</v>
      </c>
      <c r="H5488" s="1" t="s">
        <v>12</v>
      </c>
      <c r="I5488" s="1">
        <v>3</v>
      </c>
    </row>
    <row r="5489" spans="1:9" ht="15">
      <c r="A5489" s="1" t="s">
        <v>9</v>
      </c>
      <c r="B5489" s="1" t="s">
        <v>3118</v>
      </c>
      <c r="C5489" s="1" t="s">
        <v>3161</v>
      </c>
      <c r="D5489" s="1" t="s">
        <v>703</v>
      </c>
      <c r="E5489" s="1">
        <v>8</v>
      </c>
      <c r="F5489" s="1">
        <v>46346</v>
      </c>
      <c r="G5489" s="1" t="s">
        <v>3179</v>
      </c>
      <c r="H5489" s="1" t="s">
        <v>34</v>
      </c>
      <c r="I5489" s="1">
        <v>1</v>
      </c>
    </row>
    <row r="5490" spans="1:9" ht="15">
      <c r="A5490" s="1" t="s">
        <v>9</v>
      </c>
      <c r="B5490" s="1" t="s">
        <v>3118</v>
      </c>
      <c r="C5490" s="1" t="s">
        <v>3161</v>
      </c>
      <c r="D5490" s="1" t="s">
        <v>703</v>
      </c>
      <c r="E5490" s="1">
        <v>8</v>
      </c>
      <c r="F5490" s="1">
        <v>46346</v>
      </c>
      <c r="G5490" s="1" t="s">
        <v>3179</v>
      </c>
      <c r="H5490" s="1" t="s">
        <v>12</v>
      </c>
      <c r="I5490" s="1">
        <v>5</v>
      </c>
    </row>
    <row r="5491" spans="1:9" ht="15">
      <c r="A5491" s="1" t="s">
        <v>9</v>
      </c>
      <c r="B5491" s="1" t="s">
        <v>3118</v>
      </c>
      <c r="C5491" s="1" t="s">
        <v>3161</v>
      </c>
      <c r="D5491" s="1" t="s">
        <v>703</v>
      </c>
      <c r="E5491" s="1">
        <v>8</v>
      </c>
      <c r="F5491" s="1">
        <v>191917</v>
      </c>
      <c r="G5491" s="1" t="s">
        <v>3180</v>
      </c>
      <c r="H5491" s="1" t="s">
        <v>12</v>
      </c>
      <c r="I5491" s="1">
        <v>2</v>
      </c>
    </row>
    <row r="5492" spans="1:9" ht="15">
      <c r="A5492" s="1" t="s">
        <v>9</v>
      </c>
      <c r="B5492" s="1" t="s">
        <v>3118</v>
      </c>
      <c r="C5492" s="1" t="s">
        <v>3161</v>
      </c>
      <c r="D5492" s="1" t="s">
        <v>703</v>
      </c>
      <c r="E5492" s="1">
        <v>8</v>
      </c>
      <c r="F5492" s="1">
        <v>297501</v>
      </c>
      <c r="G5492" s="1" t="s">
        <v>3181</v>
      </c>
      <c r="H5492" s="1" t="s">
        <v>45</v>
      </c>
      <c r="I5492" s="1">
        <v>1</v>
      </c>
    </row>
    <row r="5493" spans="1:9" ht="15">
      <c r="A5493" s="1" t="s">
        <v>9</v>
      </c>
      <c r="B5493" s="1" t="s">
        <v>3118</v>
      </c>
      <c r="C5493" s="1" t="s">
        <v>3161</v>
      </c>
      <c r="D5493" s="1" t="s">
        <v>703</v>
      </c>
      <c r="E5493" s="1">
        <v>8</v>
      </c>
      <c r="F5493" s="1">
        <v>297501</v>
      </c>
      <c r="G5493" s="1" t="s">
        <v>3181</v>
      </c>
      <c r="H5493" s="1" t="s">
        <v>34</v>
      </c>
      <c r="I5493" s="1">
        <v>5</v>
      </c>
    </row>
    <row r="5494" spans="1:9" ht="15">
      <c r="A5494" s="1" t="s">
        <v>9</v>
      </c>
      <c r="B5494" s="1" t="s">
        <v>3118</v>
      </c>
      <c r="C5494" s="1" t="s">
        <v>3161</v>
      </c>
      <c r="D5494" s="1" t="s">
        <v>703</v>
      </c>
      <c r="E5494" s="1">
        <v>8</v>
      </c>
      <c r="F5494" s="1">
        <v>297501</v>
      </c>
      <c r="G5494" s="1" t="s">
        <v>3181</v>
      </c>
      <c r="H5494" s="1" t="s">
        <v>51</v>
      </c>
      <c r="I5494" s="1">
        <v>1</v>
      </c>
    </row>
    <row r="5495" spans="1:9" ht="15">
      <c r="A5495" s="1" t="s">
        <v>9</v>
      </c>
      <c r="B5495" s="1" t="s">
        <v>3118</v>
      </c>
      <c r="C5495" s="1" t="s">
        <v>3161</v>
      </c>
      <c r="D5495" s="1" t="s">
        <v>703</v>
      </c>
      <c r="E5495" s="1">
        <v>8</v>
      </c>
      <c r="F5495" s="1">
        <v>297501</v>
      </c>
      <c r="G5495" s="1" t="s">
        <v>3181</v>
      </c>
      <c r="H5495" s="1" t="s">
        <v>12</v>
      </c>
      <c r="I5495" s="1">
        <v>4</v>
      </c>
    </row>
    <row r="5496" spans="1:9" ht="15">
      <c r="A5496" s="1" t="s">
        <v>9</v>
      </c>
      <c r="B5496" s="1" t="s">
        <v>3118</v>
      </c>
      <c r="C5496" s="1" t="s">
        <v>3161</v>
      </c>
      <c r="D5496" s="1" t="s">
        <v>703</v>
      </c>
      <c r="E5496" s="1">
        <v>8</v>
      </c>
      <c r="F5496" s="1">
        <v>461295</v>
      </c>
      <c r="G5496" s="1" t="s">
        <v>3182</v>
      </c>
      <c r="H5496" s="1" t="s">
        <v>12</v>
      </c>
      <c r="I5496" s="1">
        <v>1</v>
      </c>
    </row>
    <row r="5497" spans="1:9" ht="15">
      <c r="A5497" s="1" t="s">
        <v>9</v>
      </c>
      <c r="B5497" s="1" t="s">
        <v>3118</v>
      </c>
      <c r="C5497" s="1" t="s">
        <v>3161</v>
      </c>
      <c r="D5497" s="1" t="s">
        <v>703</v>
      </c>
      <c r="E5497" s="1">
        <v>8</v>
      </c>
      <c r="F5497" s="1">
        <v>902305</v>
      </c>
      <c r="G5497" s="1" t="s">
        <v>3183</v>
      </c>
      <c r="H5497" s="1" t="s">
        <v>14</v>
      </c>
      <c r="I5497" s="1">
        <v>1</v>
      </c>
    </row>
    <row r="5498" spans="1:9" ht="15">
      <c r="A5498" s="1" t="s">
        <v>9</v>
      </c>
      <c r="B5498" s="1" t="s">
        <v>3118</v>
      </c>
      <c r="C5498" s="1" t="s">
        <v>3161</v>
      </c>
      <c r="D5498" s="1" t="s">
        <v>703</v>
      </c>
      <c r="E5498" s="1">
        <v>8</v>
      </c>
      <c r="F5498" s="1">
        <v>902305</v>
      </c>
      <c r="G5498" s="1" t="s">
        <v>3183</v>
      </c>
      <c r="H5498" s="1" t="s">
        <v>12</v>
      </c>
      <c r="I5498" s="1">
        <v>2</v>
      </c>
    </row>
    <row r="5499" spans="1:9" ht="15">
      <c r="A5499" s="1" t="s">
        <v>9</v>
      </c>
      <c r="B5499" s="1" t="s">
        <v>3118</v>
      </c>
      <c r="C5499" s="1" t="s">
        <v>3161</v>
      </c>
      <c r="D5499" s="1" t="s">
        <v>703</v>
      </c>
      <c r="E5499" s="1">
        <v>8</v>
      </c>
      <c r="F5499" s="1">
        <v>914745</v>
      </c>
      <c r="G5499" s="1" t="s">
        <v>3184</v>
      </c>
      <c r="H5499" s="1" t="s">
        <v>12</v>
      </c>
      <c r="I5499" s="1">
        <v>4</v>
      </c>
    </row>
    <row r="5500" spans="1:9" ht="15">
      <c r="A5500" s="1" t="s">
        <v>9</v>
      </c>
      <c r="B5500" s="1" t="s">
        <v>3118</v>
      </c>
      <c r="C5500" s="1" t="s">
        <v>3161</v>
      </c>
      <c r="D5500" s="1" t="s">
        <v>703</v>
      </c>
      <c r="E5500" s="1">
        <v>8</v>
      </c>
      <c r="F5500" s="1">
        <v>915725</v>
      </c>
      <c r="G5500" s="1" t="s">
        <v>3185</v>
      </c>
      <c r="H5500" s="1" t="s">
        <v>12</v>
      </c>
      <c r="I5500" s="1">
        <v>6</v>
      </c>
    </row>
    <row r="5501" spans="1:9" ht="15">
      <c r="A5501" s="1" t="s">
        <v>9</v>
      </c>
      <c r="B5501" s="1" t="s">
        <v>3118</v>
      </c>
      <c r="C5501" s="1" t="s">
        <v>3161</v>
      </c>
      <c r="D5501" s="1" t="s">
        <v>703</v>
      </c>
      <c r="E5501" s="1">
        <v>8</v>
      </c>
      <c r="F5501" s="1">
        <v>923473</v>
      </c>
      <c r="G5501" s="1" t="s">
        <v>3186</v>
      </c>
      <c r="H5501" s="1" t="s">
        <v>123</v>
      </c>
      <c r="I5501" s="1">
        <v>1</v>
      </c>
    </row>
    <row r="5502" spans="1:9" ht="15">
      <c r="A5502" s="1" t="s">
        <v>9</v>
      </c>
      <c r="B5502" s="1" t="s">
        <v>3118</v>
      </c>
      <c r="C5502" s="1" t="s">
        <v>3161</v>
      </c>
      <c r="D5502" s="1" t="s">
        <v>703</v>
      </c>
      <c r="E5502" s="1">
        <v>8</v>
      </c>
      <c r="F5502" s="1">
        <v>923473</v>
      </c>
      <c r="G5502" s="1" t="s">
        <v>3186</v>
      </c>
      <c r="H5502" s="1" t="s">
        <v>12</v>
      </c>
      <c r="I5502" s="1">
        <v>4</v>
      </c>
    </row>
    <row r="5503" spans="1:9" ht="15">
      <c r="A5503" s="1" t="s">
        <v>9</v>
      </c>
      <c r="B5503" s="1" t="s">
        <v>3118</v>
      </c>
      <c r="C5503" s="1" t="s">
        <v>3161</v>
      </c>
      <c r="D5503" s="1" t="s">
        <v>703</v>
      </c>
      <c r="E5503" s="1">
        <v>8</v>
      </c>
      <c r="F5503" s="1">
        <v>923564</v>
      </c>
      <c r="G5503" s="1" t="s">
        <v>3187</v>
      </c>
      <c r="H5503" s="1" t="s">
        <v>12</v>
      </c>
      <c r="I5503" s="1">
        <v>1</v>
      </c>
    </row>
    <row r="5504" spans="1:9" ht="15">
      <c r="A5504" s="1" t="s">
        <v>9</v>
      </c>
      <c r="B5504" s="1" t="s">
        <v>3118</v>
      </c>
      <c r="C5504" s="1" t="s">
        <v>3161</v>
      </c>
      <c r="D5504" s="1" t="s">
        <v>703</v>
      </c>
      <c r="E5504" s="1">
        <v>34</v>
      </c>
      <c r="F5504" s="1">
        <v>412961</v>
      </c>
      <c r="G5504" s="1" t="s">
        <v>3188</v>
      </c>
      <c r="H5504" s="1" t="s">
        <v>56</v>
      </c>
      <c r="I5504" s="1">
        <v>1</v>
      </c>
    </row>
    <row r="5505" spans="1:9" ht="15">
      <c r="A5505" s="1" t="s">
        <v>9</v>
      </c>
      <c r="B5505" s="1" t="s">
        <v>3189</v>
      </c>
      <c r="C5505" s="1" t="s">
        <v>3190</v>
      </c>
      <c r="D5505" s="1" t="s">
        <v>703</v>
      </c>
      <c r="E5505" s="1">
        <v>6</v>
      </c>
      <c r="F5505" s="1">
        <v>29828</v>
      </c>
      <c r="G5505" s="1" t="s">
        <v>3191</v>
      </c>
      <c r="H5505" s="1" t="s">
        <v>628</v>
      </c>
      <c r="I5505" s="1">
        <v>1</v>
      </c>
    </row>
    <row r="5506" spans="1:9" ht="15">
      <c r="A5506" s="1" t="s">
        <v>9</v>
      </c>
      <c r="B5506" s="1" t="s">
        <v>3189</v>
      </c>
      <c r="C5506" s="1" t="s">
        <v>3190</v>
      </c>
      <c r="D5506" s="1" t="s">
        <v>703</v>
      </c>
      <c r="E5506" s="1">
        <v>6</v>
      </c>
      <c r="F5506" s="1">
        <v>29828</v>
      </c>
      <c r="G5506" s="1" t="s">
        <v>3191</v>
      </c>
      <c r="H5506" s="1" t="s">
        <v>14</v>
      </c>
      <c r="I5506" s="1">
        <v>1</v>
      </c>
    </row>
    <row r="5507" spans="1:9" ht="15">
      <c r="A5507" s="1" t="s">
        <v>9</v>
      </c>
      <c r="B5507" s="1" t="s">
        <v>3189</v>
      </c>
      <c r="C5507" s="1" t="s">
        <v>3190</v>
      </c>
      <c r="D5507" s="1" t="s">
        <v>703</v>
      </c>
      <c r="E5507" s="1">
        <v>8</v>
      </c>
      <c r="F5507" s="1">
        <v>5277</v>
      </c>
      <c r="G5507" s="1" t="s">
        <v>3192</v>
      </c>
      <c r="H5507" s="1" t="s">
        <v>134</v>
      </c>
      <c r="I5507" s="1">
        <v>1</v>
      </c>
    </row>
    <row r="5508" spans="1:9" ht="15">
      <c r="A5508" s="1" t="s">
        <v>9</v>
      </c>
      <c r="B5508" s="1" t="s">
        <v>3189</v>
      </c>
      <c r="C5508" s="1" t="s">
        <v>3190</v>
      </c>
      <c r="D5508" s="1" t="s">
        <v>703</v>
      </c>
      <c r="E5508" s="1">
        <v>8</v>
      </c>
      <c r="F5508" s="1">
        <v>5277</v>
      </c>
      <c r="G5508" s="1" t="s">
        <v>3192</v>
      </c>
      <c r="H5508" s="1" t="s">
        <v>34</v>
      </c>
      <c r="I5508" s="1">
        <v>1</v>
      </c>
    </row>
    <row r="5509" spans="1:9" ht="15">
      <c r="A5509" s="1" t="s">
        <v>9</v>
      </c>
      <c r="B5509" s="1" t="s">
        <v>3189</v>
      </c>
      <c r="C5509" s="1" t="s">
        <v>3190</v>
      </c>
      <c r="D5509" s="1" t="s">
        <v>703</v>
      </c>
      <c r="E5509" s="1">
        <v>8</v>
      </c>
      <c r="F5509" s="1">
        <v>5277</v>
      </c>
      <c r="G5509" s="1" t="s">
        <v>3192</v>
      </c>
      <c r="H5509" s="1" t="s">
        <v>12</v>
      </c>
      <c r="I5509" s="1">
        <v>1</v>
      </c>
    </row>
    <row r="5510" spans="1:9" ht="15">
      <c r="A5510" s="1" t="s">
        <v>9</v>
      </c>
      <c r="B5510" s="1" t="s">
        <v>3189</v>
      </c>
      <c r="C5510" s="1" t="s">
        <v>3190</v>
      </c>
      <c r="D5510" s="1" t="s">
        <v>703</v>
      </c>
      <c r="E5510" s="1">
        <v>8</v>
      </c>
      <c r="F5510" s="1">
        <v>5289</v>
      </c>
      <c r="G5510" s="1" t="s">
        <v>3193</v>
      </c>
      <c r="H5510" s="1" t="s">
        <v>33</v>
      </c>
      <c r="I5510" s="1">
        <v>2</v>
      </c>
    </row>
    <row r="5511" spans="1:9" ht="15">
      <c r="A5511" s="1" t="s">
        <v>9</v>
      </c>
      <c r="B5511" s="1" t="s">
        <v>3189</v>
      </c>
      <c r="C5511" s="1" t="s">
        <v>3190</v>
      </c>
      <c r="D5511" s="1" t="s">
        <v>703</v>
      </c>
      <c r="E5511" s="1">
        <v>8</v>
      </c>
      <c r="F5511" s="1">
        <v>5289</v>
      </c>
      <c r="G5511" s="1" t="s">
        <v>3193</v>
      </c>
      <c r="H5511" s="1" t="s">
        <v>12</v>
      </c>
      <c r="I5511" s="1">
        <v>3</v>
      </c>
    </row>
    <row r="5512" spans="1:9" ht="15">
      <c r="A5512" s="1" t="s">
        <v>9</v>
      </c>
      <c r="B5512" s="1" t="s">
        <v>3189</v>
      </c>
      <c r="C5512" s="1" t="s">
        <v>3190</v>
      </c>
      <c r="D5512" s="1" t="s">
        <v>703</v>
      </c>
      <c r="E5512" s="1">
        <v>8</v>
      </c>
      <c r="F5512" s="1">
        <v>5368</v>
      </c>
      <c r="G5512" s="1" t="s">
        <v>3194</v>
      </c>
      <c r="H5512" s="1" t="s">
        <v>75</v>
      </c>
      <c r="I5512" s="1">
        <v>1</v>
      </c>
    </row>
    <row r="5513" spans="1:9" ht="15">
      <c r="A5513" s="1" t="s">
        <v>9</v>
      </c>
      <c r="B5513" s="1" t="s">
        <v>3189</v>
      </c>
      <c r="C5513" s="1" t="s">
        <v>3190</v>
      </c>
      <c r="D5513" s="1" t="s">
        <v>703</v>
      </c>
      <c r="E5513" s="1">
        <v>8</v>
      </c>
      <c r="F5513" s="1">
        <v>5368</v>
      </c>
      <c r="G5513" s="1" t="s">
        <v>3194</v>
      </c>
      <c r="H5513" s="1" t="s">
        <v>14</v>
      </c>
      <c r="I5513" s="1">
        <v>1</v>
      </c>
    </row>
    <row r="5514" spans="1:9" ht="15">
      <c r="A5514" s="1" t="s">
        <v>9</v>
      </c>
      <c r="B5514" s="1" t="s">
        <v>3189</v>
      </c>
      <c r="C5514" s="1" t="s">
        <v>3190</v>
      </c>
      <c r="D5514" s="1" t="s">
        <v>703</v>
      </c>
      <c r="E5514" s="1">
        <v>8</v>
      </c>
      <c r="F5514" s="1">
        <v>5381</v>
      </c>
      <c r="G5514" s="1" t="s">
        <v>3195</v>
      </c>
      <c r="H5514" s="1" t="s">
        <v>33</v>
      </c>
      <c r="I5514" s="1">
        <v>5</v>
      </c>
    </row>
    <row r="5515" spans="1:9" ht="15">
      <c r="A5515" s="1" t="s">
        <v>9</v>
      </c>
      <c r="B5515" s="1" t="s">
        <v>3189</v>
      </c>
      <c r="C5515" s="1" t="s">
        <v>3190</v>
      </c>
      <c r="D5515" s="1" t="s">
        <v>703</v>
      </c>
      <c r="E5515" s="1">
        <v>8</v>
      </c>
      <c r="F5515" s="1">
        <v>5381</v>
      </c>
      <c r="G5515" s="1" t="s">
        <v>3195</v>
      </c>
      <c r="H5515" s="1" t="s">
        <v>86</v>
      </c>
      <c r="I5515" s="1">
        <v>1</v>
      </c>
    </row>
    <row r="5516" spans="1:9" ht="15">
      <c r="A5516" s="1" t="s">
        <v>9</v>
      </c>
      <c r="B5516" s="1" t="s">
        <v>3189</v>
      </c>
      <c r="C5516" s="1" t="s">
        <v>3190</v>
      </c>
      <c r="D5516" s="1" t="s">
        <v>703</v>
      </c>
      <c r="E5516" s="1">
        <v>8</v>
      </c>
      <c r="F5516" s="1">
        <v>5381</v>
      </c>
      <c r="G5516" s="1" t="s">
        <v>3195</v>
      </c>
      <c r="H5516" s="1" t="s">
        <v>12</v>
      </c>
      <c r="I5516" s="1">
        <v>37</v>
      </c>
    </row>
    <row r="5517" spans="1:9" ht="15">
      <c r="A5517" s="1" t="s">
        <v>9</v>
      </c>
      <c r="B5517" s="1" t="s">
        <v>3189</v>
      </c>
      <c r="C5517" s="1" t="s">
        <v>3190</v>
      </c>
      <c r="D5517" s="1" t="s">
        <v>703</v>
      </c>
      <c r="E5517" s="1">
        <v>8</v>
      </c>
      <c r="F5517" s="1">
        <v>5447</v>
      </c>
      <c r="G5517" s="1" t="s">
        <v>3196</v>
      </c>
      <c r="H5517" s="1" t="s">
        <v>12</v>
      </c>
      <c r="I5517" s="1">
        <v>2</v>
      </c>
    </row>
    <row r="5518" spans="1:9" ht="15">
      <c r="A5518" s="1" t="s">
        <v>9</v>
      </c>
      <c r="B5518" s="1" t="s">
        <v>3189</v>
      </c>
      <c r="C5518" s="1" t="s">
        <v>3190</v>
      </c>
      <c r="D5518" s="1" t="s">
        <v>703</v>
      </c>
      <c r="E5518" s="1">
        <v>8</v>
      </c>
      <c r="F5518" s="1">
        <v>35661</v>
      </c>
      <c r="G5518" s="1" t="s">
        <v>3197</v>
      </c>
      <c r="H5518" s="1" t="s">
        <v>721</v>
      </c>
      <c r="I5518" s="1">
        <v>2</v>
      </c>
    </row>
    <row r="5519" spans="1:9" ht="15">
      <c r="A5519" s="1" t="s">
        <v>9</v>
      </c>
      <c r="B5519" s="1" t="s">
        <v>3189</v>
      </c>
      <c r="C5519" s="1" t="s">
        <v>3190</v>
      </c>
      <c r="D5519" s="1" t="s">
        <v>703</v>
      </c>
      <c r="E5519" s="1">
        <v>8</v>
      </c>
      <c r="F5519" s="1">
        <v>36742</v>
      </c>
      <c r="G5519" s="1" t="s">
        <v>3198</v>
      </c>
      <c r="H5519" s="1" t="s">
        <v>34</v>
      </c>
      <c r="I5519" s="1">
        <v>1</v>
      </c>
    </row>
    <row r="5520" spans="1:9" ht="15">
      <c r="A5520" s="1" t="s">
        <v>9</v>
      </c>
      <c r="B5520" s="1" t="s">
        <v>3189</v>
      </c>
      <c r="C5520" s="1" t="s">
        <v>3190</v>
      </c>
      <c r="D5520" s="1" t="s">
        <v>703</v>
      </c>
      <c r="E5520" s="1">
        <v>8</v>
      </c>
      <c r="F5520" s="1">
        <v>37448</v>
      </c>
      <c r="G5520" s="1" t="s">
        <v>3199</v>
      </c>
      <c r="H5520" s="1" t="s">
        <v>628</v>
      </c>
      <c r="I5520" s="1">
        <v>1</v>
      </c>
    </row>
    <row r="5521" spans="1:9" ht="15">
      <c r="A5521" s="1" t="s">
        <v>9</v>
      </c>
      <c r="B5521" s="1" t="s">
        <v>3189</v>
      </c>
      <c r="C5521" s="1" t="s">
        <v>3190</v>
      </c>
      <c r="D5521" s="1" t="s">
        <v>703</v>
      </c>
      <c r="E5521" s="1">
        <v>8</v>
      </c>
      <c r="F5521" s="1">
        <v>38313</v>
      </c>
      <c r="G5521" s="1" t="s">
        <v>3200</v>
      </c>
      <c r="H5521" s="1" t="s">
        <v>12</v>
      </c>
      <c r="I5521" s="1">
        <v>1</v>
      </c>
    </row>
    <row r="5522" spans="1:9" ht="15">
      <c r="A5522" s="1" t="s">
        <v>9</v>
      </c>
      <c r="B5522" s="1" t="s">
        <v>3189</v>
      </c>
      <c r="C5522" s="1" t="s">
        <v>3190</v>
      </c>
      <c r="D5522" s="1" t="s">
        <v>703</v>
      </c>
      <c r="E5522" s="1">
        <v>8</v>
      </c>
      <c r="F5522" s="1">
        <v>41609</v>
      </c>
      <c r="G5522" s="1" t="s">
        <v>3201</v>
      </c>
      <c r="H5522" s="1" t="s">
        <v>33</v>
      </c>
      <c r="I5522" s="1">
        <v>3</v>
      </c>
    </row>
    <row r="5523" spans="1:9" ht="15">
      <c r="A5523" s="1" t="s">
        <v>9</v>
      </c>
      <c r="B5523" s="1" t="s">
        <v>3189</v>
      </c>
      <c r="C5523" s="1" t="s">
        <v>3190</v>
      </c>
      <c r="D5523" s="1" t="s">
        <v>703</v>
      </c>
      <c r="E5523" s="1">
        <v>8</v>
      </c>
      <c r="F5523" s="1">
        <v>41609</v>
      </c>
      <c r="G5523" s="1" t="s">
        <v>3201</v>
      </c>
      <c r="H5523" s="1" t="s">
        <v>12</v>
      </c>
      <c r="I5523" s="1">
        <v>5</v>
      </c>
    </row>
    <row r="5524" spans="1:9" ht="15">
      <c r="A5524" s="1" t="s">
        <v>9</v>
      </c>
      <c r="B5524" s="1" t="s">
        <v>3189</v>
      </c>
      <c r="C5524" s="1" t="s">
        <v>3190</v>
      </c>
      <c r="D5524" s="1" t="s">
        <v>703</v>
      </c>
      <c r="E5524" s="1">
        <v>8</v>
      </c>
      <c r="F5524" s="1">
        <v>48732</v>
      </c>
      <c r="G5524" s="1" t="s">
        <v>3202</v>
      </c>
      <c r="H5524" s="1" t="s">
        <v>12</v>
      </c>
      <c r="I5524" s="1">
        <v>1</v>
      </c>
    </row>
    <row r="5525" spans="1:9" ht="15">
      <c r="A5525" s="1" t="s">
        <v>9</v>
      </c>
      <c r="B5525" s="1" t="s">
        <v>3189</v>
      </c>
      <c r="C5525" s="1" t="s">
        <v>3190</v>
      </c>
      <c r="D5525" s="1" t="s">
        <v>703</v>
      </c>
      <c r="E5525" s="1">
        <v>8</v>
      </c>
      <c r="F5525" s="1">
        <v>906585</v>
      </c>
      <c r="G5525" s="1" t="s">
        <v>3203</v>
      </c>
      <c r="H5525" s="1" t="s">
        <v>33</v>
      </c>
      <c r="I5525" s="1">
        <v>1</v>
      </c>
    </row>
    <row r="5526" spans="1:9" ht="15">
      <c r="A5526" s="1" t="s">
        <v>9</v>
      </c>
      <c r="B5526" s="1" t="s">
        <v>3189</v>
      </c>
      <c r="C5526" s="1" t="s">
        <v>3190</v>
      </c>
      <c r="D5526" s="1" t="s">
        <v>703</v>
      </c>
      <c r="E5526" s="1">
        <v>8</v>
      </c>
      <c r="F5526" s="1">
        <v>906585</v>
      </c>
      <c r="G5526" s="1" t="s">
        <v>3203</v>
      </c>
      <c r="H5526" s="1" t="s">
        <v>12</v>
      </c>
      <c r="I5526" s="1">
        <v>2</v>
      </c>
    </row>
    <row r="5527" spans="1:9" ht="15">
      <c r="A5527" s="1" t="s">
        <v>9</v>
      </c>
      <c r="B5527" s="1" t="s">
        <v>3189</v>
      </c>
      <c r="C5527" s="1" t="s">
        <v>3190</v>
      </c>
      <c r="D5527" s="1" t="s">
        <v>703</v>
      </c>
      <c r="E5527" s="1">
        <v>8</v>
      </c>
      <c r="F5527" s="1">
        <v>908848</v>
      </c>
      <c r="G5527" s="1" t="s">
        <v>3204</v>
      </c>
      <c r="H5527" s="1" t="s">
        <v>33</v>
      </c>
      <c r="I5527" s="1">
        <v>1</v>
      </c>
    </row>
    <row r="5528" spans="1:9" ht="15">
      <c r="A5528" s="1" t="s">
        <v>9</v>
      </c>
      <c r="B5528" s="1" t="s">
        <v>3189</v>
      </c>
      <c r="C5528" s="1" t="s">
        <v>3190</v>
      </c>
      <c r="D5528" s="1" t="s">
        <v>703</v>
      </c>
      <c r="E5528" s="1">
        <v>8</v>
      </c>
      <c r="F5528" s="1">
        <v>908848</v>
      </c>
      <c r="G5528" s="1" t="s">
        <v>3204</v>
      </c>
      <c r="H5528" s="1" t="s">
        <v>12</v>
      </c>
      <c r="I5528" s="1">
        <v>19</v>
      </c>
    </row>
    <row r="5529" spans="1:9" ht="15">
      <c r="A5529" s="1" t="s">
        <v>9</v>
      </c>
      <c r="B5529" s="1" t="s">
        <v>3189</v>
      </c>
      <c r="C5529" s="1" t="s">
        <v>3190</v>
      </c>
      <c r="D5529" s="1" t="s">
        <v>703</v>
      </c>
      <c r="E5529" s="1">
        <v>8</v>
      </c>
      <c r="F5529" s="1">
        <v>909212</v>
      </c>
      <c r="G5529" s="1" t="s">
        <v>3205</v>
      </c>
      <c r="H5529" s="1" t="s">
        <v>33</v>
      </c>
      <c r="I5529" s="1">
        <v>4</v>
      </c>
    </row>
    <row r="5530" spans="1:9" ht="15">
      <c r="A5530" s="1" t="s">
        <v>9</v>
      </c>
      <c r="B5530" s="1" t="s">
        <v>3189</v>
      </c>
      <c r="C5530" s="1" t="s">
        <v>3190</v>
      </c>
      <c r="D5530" s="1" t="s">
        <v>703</v>
      </c>
      <c r="E5530" s="1">
        <v>8</v>
      </c>
      <c r="F5530" s="1">
        <v>909212</v>
      </c>
      <c r="G5530" s="1" t="s">
        <v>3205</v>
      </c>
      <c r="H5530" s="1" t="s">
        <v>12</v>
      </c>
      <c r="I5530" s="1">
        <v>22</v>
      </c>
    </row>
    <row r="5531" spans="1:9" ht="15">
      <c r="A5531" s="1" t="s">
        <v>9</v>
      </c>
      <c r="B5531" s="1" t="s">
        <v>3189</v>
      </c>
      <c r="C5531" s="1" t="s">
        <v>3190</v>
      </c>
      <c r="D5531" s="1" t="s">
        <v>703</v>
      </c>
      <c r="E5531" s="1">
        <v>8</v>
      </c>
      <c r="F5531" s="1">
        <v>923679</v>
      </c>
      <c r="G5531" s="1" t="s">
        <v>3206</v>
      </c>
      <c r="H5531" s="1" t="s">
        <v>12</v>
      </c>
      <c r="I5531" s="1">
        <v>12</v>
      </c>
    </row>
    <row r="5532" spans="1:9" ht="15">
      <c r="A5532" s="1" t="s">
        <v>9</v>
      </c>
      <c r="B5532" s="1" t="s">
        <v>3189</v>
      </c>
      <c r="C5532" s="1" t="s">
        <v>3207</v>
      </c>
      <c r="D5532" s="1" t="s">
        <v>703</v>
      </c>
      <c r="E5532" s="1">
        <v>8</v>
      </c>
      <c r="F5532" s="1">
        <v>5290</v>
      </c>
      <c r="G5532" s="1" t="s">
        <v>3208</v>
      </c>
      <c r="H5532" s="1" t="s">
        <v>12</v>
      </c>
      <c r="I5532" s="1">
        <v>1</v>
      </c>
    </row>
    <row r="5533" spans="1:9" ht="15">
      <c r="A5533" s="1" t="s">
        <v>9</v>
      </c>
      <c r="B5533" s="1" t="s">
        <v>3189</v>
      </c>
      <c r="C5533" s="1" t="s">
        <v>3207</v>
      </c>
      <c r="D5533" s="1" t="s">
        <v>703</v>
      </c>
      <c r="E5533" s="1">
        <v>8</v>
      </c>
      <c r="F5533" s="1">
        <v>5393</v>
      </c>
      <c r="G5533" s="1" t="s">
        <v>3209</v>
      </c>
      <c r="H5533" s="1" t="s">
        <v>33</v>
      </c>
      <c r="I5533" s="1">
        <v>1</v>
      </c>
    </row>
    <row r="5534" spans="1:9" ht="15">
      <c r="A5534" s="1" t="s">
        <v>9</v>
      </c>
      <c r="B5534" s="1" t="s">
        <v>3189</v>
      </c>
      <c r="C5534" s="1" t="s">
        <v>3207</v>
      </c>
      <c r="D5534" s="1" t="s">
        <v>703</v>
      </c>
      <c r="E5534" s="1">
        <v>8</v>
      </c>
      <c r="F5534" s="1">
        <v>5393</v>
      </c>
      <c r="G5534" s="1" t="s">
        <v>3209</v>
      </c>
      <c r="H5534" s="1" t="s">
        <v>12</v>
      </c>
      <c r="I5534" s="1">
        <v>1</v>
      </c>
    </row>
    <row r="5535" spans="1:9" ht="15">
      <c r="A5535" s="1" t="s">
        <v>9</v>
      </c>
      <c r="B5535" s="1" t="s">
        <v>3189</v>
      </c>
      <c r="C5535" s="1" t="s">
        <v>3207</v>
      </c>
      <c r="D5535" s="1" t="s">
        <v>703</v>
      </c>
      <c r="E5535" s="1">
        <v>8</v>
      </c>
      <c r="F5535" s="1">
        <v>5423</v>
      </c>
      <c r="G5535" s="1" t="s">
        <v>3210</v>
      </c>
      <c r="H5535" s="1" t="s">
        <v>12</v>
      </c>
      <c r="I5535" s="1">
        <v>3</v>
      </c>
    </row>
    <row r="5536" spans="1:9" ht="15">
      <c r="A5536" s="1" t="s">
        <v>9</v>
      </c>
      <c r="B5536" s="1" t="s">
        <v>3189</v>
      </c>
      <c r="C5536" s="1" t="s">
        <v>3207</v>
      </c>
      <c r="D5536" s="1" t="s">
        <v>703</v>
      </c>
      <c r="E5536" s="1">
        <v>8</v>
      </c>
      <c r="F5536" s="1">
        <v>5459</v>
      </c>
      <c r="G5536" s="1" t="s">
        <v>3211</v>
      </c>
      <c r="H5536" s="1" t="s">
        <v>12</v>
      </c>
      <c r="I5536" s="1">
        <v>2</v>
      </c>
    </row>
    <row r="5537" spans="1:9" ht="15">
      <c r="A5537" s="1" t="s">
        <v>9</v>
      </c>
      <c r="B5537" s="1" t="s">
        <v>3189</v>
      </c>
      <c r="C5537" s="1" t="s">
        <v>3207</v>
      </c>
      <c r="D5537" s="1" t="s">
        <v>703</v>
      </c>
      <c r="E5537" s="1">
        <v>8</v>
      </c>
      <c r="F5537" s="1">
        <v>36729</v>
      </c>
      <c r="G5537" s="1" t="s">
        <v>3212</v>
      </c>
      <c r="H5537" s="1" t="s">
        <v>33</v>
      </c>
      <c r="I5537" s="1">
        <v>1</v>
      </c>
    </row>
    <row r="5538" spans="1:9" ht="15">
      <c r="A5538" s="1" t="s">
        <v>9</v>
      </c>
      <c r="B5538" s="1" t="s">
        <v>3189</v>
      </c>
      <c r="C5538" s="1" t="s">
        <v>3207</v>
      </c>
      <c r="D5538" s="1" t="s">
        <v>703</v>
      </c>
      <c r="E5538" s="1">
        <v>8</v>
      </c>
      <c r="F5538" s="1">
        <v>36729</v>
      </c>
      <c r="G5538" s="1" t="s">
        <v>3212</v>
      </c>
      <c r="H5538" s="1" t="s">
        <v>12</v>
      </c>
      <c r="I5538" s="1">
        <v>3</v>
      </c>
    </row>
    <row r="5539" spans="1:9" ht="15">
      <c r="A5539" s="1" t="s">
        <v>9</v>
      </c>
      <c r="B5539" s="1" t="s">
        <v>3189</v>
      </c>
      <c r="C5539" s="1" t="s">
        <v>3207</v>
      </c>
      <c r="D5539" s="1" t="s">
        <v>703</v>
      </c>
      <c r="E5539" s="1">
        <v>8</v>
      </c>
      <c r="F5539" s="1">
        <v>36730</v>
      </c>
      <c r="G5539" s="1" t="s">
        <v>3213</v>
      </c>
      <c r="H5539" s="1" t="s">
        <v>33</v>
      </c>
      <c r="I5539" s="1">
        <v>4</v>
      </c>
    </row>
    <row r="5540" spans="1:9" ht="15">
      <c r="A5540" s="1" t="s">
        <v>9</v>
      </c>
      <c r="B5540" s="1" t="s">
        <v>3189</v>
      </c>
      <c r="C5540" s="1" t="s">
        <v>3207</v>
      </c>
      <c r="D5540" s="1" t="s">
        <v>703</v>
      </c>
      <c r="E5540" s="1">
        <v>8</v>
      </c>
      <c r="F5540" s="1">
        <v>36730</v>
      </c>
      <c r="G5540" s="1" t="s">
        <v>3213</v>
      </c>
      <c r="H5540" s="1" t="s">
        <v>14</v>
      </c>
      <c r="I5540" s="1">
        <v>1</v>
      </c>
    </row>
    <row r="5541" spans="1:9" ht="15">
      <c r="A5541" s="1" t="s">
        <v>9</v>
      </c>
      <c r="B5541" s="1" t="s">
        <v>3189</v>
      </c>
      <c r="C5541" s="1" t="s">
        <v>3207</v>
      </c>
      <c r="D5541" s="1" t="s">
        <v>703</v>
      </c>
      <c r="E5541" s="1">
        <v>8</v>
      </c>
      <c r="F5541" s="1">
        <v>36730</v>
      </c>
      <c r="G5541" s="1" t="s">
        <v>3213</v>
      </c>
      <c r="H5541" s="1" t="s">
        <v>721</v>
      </c>
      <c r="I5541" s="1">
        <v>1</v>
      </c>
    </row>
    <row r="5542" spans="1:9" ht="15">
      <c r="A5542" s="1" t="s">
        <v>9</v>
      </c>
      <c r="B5542" s="1" t="s">
        <v>3189</v>
      </c>
      <c r="C5542" s="1" t="s">
        <v>3207</v>
      </c>
      <c r="D5542" s="1" t="s">
        <v>703</v>
      </c>
      <c r="E5542" s="1">
        <v>8</v>
      </c>
      <c r="F5542" s="1">
        <v>36730</v>
      </c>
      <c r="G5542" s="1" t="s">
        <v>3213</v>
      </c>
      <c r="H5542" s="1" t="s">
        <v>12</v>
      </c>
      <c r="I5542" s="1">
        <v>5</v>
      </c>
    </row>
    <row r="5543" spans="1:9" ht="15">
      <c r="A5543" s="1" t="s">
        <v>9</v>
      </c>
      <c r="B5543" s="1" t="s">
        <v>3189</v>
      </c>
      <c r="C5543" s="1" t="s">
        <v>3207</v>
      </c>
      <c r="D5543" s="1" t="s">
        <v>703</v>
      </c>
      <c r="E5543" s="1">
        <v>8</v>
      </c>
      <c r="F5543" s="1">
        <v>37412</v>
      </c>
      <c r="G5543" s="1" t="s">
        <v>3214</v>
      </c>
      <c r="H5543" s="1" t="s">
        <v>33</v>
      </c>
      <c r="I5543" s="1">
        <v>1</v>
      </c>
    </row>
    <row r="5544" spans="1:9" ht="15">
      <c r="A5544" s="1" t="s">
        <v>9</v>
      </c>
      <c r="B5544" s="1" t="s">
        <v>3189</v>
      </c>
      <c r="C5544" s="1" t="s">
        <v>3207</v>
      </c>
      <c r="D5544" s="1" t="s">
        <v>703</v>
      </c>
      <c r="E5544" s="1">
        <v>8</v>
      </c>
      <c r="F5544" s="1">
        <v>37412</v>
      </c>
      <c r="G5544" s="1" t="s">
        <v>3214</v>
      </c>
      <c r="H5544" s="1" t="s">
        <v>12</v>
      </c>
      <c r="I5544" s="1">
        <v>1</v>
      </c>
    </row>
    <row r="5545" spans="1:9" ht="15">
      <c r="A5545" s="1" t="s">
        <v>9</v>
      </c>
      <c r="B5545" s="1" t="s">
        <v>3189</v>
      </c>
      <c r="C5545" s="1" t="s">
        <v>3207</v>
      </c>
      <c r="D5545" s="1" t="s">
        <v>703</v>
      </c>
      <c r="E5545" s="1">
        <v>8</v>
      </c>
      <c r="F5545" s="1">
        <v>38301</v>
      </c>
      <c r="G5545" s="1" t="s">
        <v>3215</v>
      </c>
      <c r="H5545" s="1" t="s">
        <v>33</v>
      </c>
      <c r="I5545" s="1">
        <v>1</v>
      </c>
    </row>
    <row r="5546" spans="1:9" ht="15">
      <c r="A5546" s="1" t="s">
        <v>9</v>
      </c>
      <c r="B5546" s="1" t="s">
        <v>3189</v>
      </c>
      <c r="C5546" s="1" t="s">
        <v>3207</v>
      </c>
      <c r="D5546" s="1" t="s">
        <v>703</v>
      </c>
      <c r="E5546" s="1">
        <v>8</v>
      </c>
      <c r="F5546" s="1">
        <v>38301</v>
      </c>
      <c r="G5546" s="1" t="s">
        <v>3215</v>
      </c>
      <c r="H5546" s="1" t="s">
        <v>45</v>
      </c>
      <c r="I5546" s="1">
        <v>1</v>
      </c>
    </row>
    <row r="5547" spans="1:9" ht="15">
      <c r="A5547" s="1" t="s">
        <v>9</v>
      </c>
      <c r="B5547" s="1" t="s">
        <v>3189</v>
      </c>
      <c r="C5547" s="1" t="s">
        <v>3207</v>
      </c>
      <c r="D5547" s="1" t="s">
        <v>703</v>
      </c>
      <c r="E5547" s="1">
        <v>8</v>
      </c>
      <c r="F5547" s="1">
        <v>38301</v>
      </c>
      <c r="G5547" s="1" t="s">
        <v>3215</v>
      </c>
      <c r="H5547" s="1" t="s">
        <v>34</v>
      </c>
      <c r="I5547" s="1">
        <v>1</v>
      </c>
    </row>
    <row r="5548" spans="1:9" ht="15">
      <c r="A5548" s="1" t="s">
        <v>9</v>
      </c>
      <c r="B5548" s="1" t="s">
        <v>3189</v>
      </c>
      <c r="C5548" s="1" t="s">
        <v>3207</v>
      </c>
      <c r="D5548" s="1" t="s">
        <v>703</v>
      </c>
      <c r="E5548" s="1">
        <v>8</v>
      </c>
      <c r="F5548" s="1">
        <v>38301</v>
      </c>
      <c r="G5548" s="1" t="s">
        <v>3215</v>
      </c>
      <c r="H5548" s="1" t="s">
        <v>12</v>
      </c>
      <c r="I5548" s="1">
        <v>10</v>
      </c>
    </row>
    <row r="5549" spans="1:9" ht="15">
      <c r="A5549" s="1" t="s">
        <v>9</v>
      </c>
      <c r="B5549" s="1" t="s">
        <v>3189</v>
      </c>
      <c r="C5549" s="1" t="s">
        <v>3207</v>
      </c>
      <c r="D5549" s="1" t="s">
        <v>703</v>
      </c>
      <c r="E5549" s="1">
        <v>8</v>
      </c>
      <c r="F5549" s="1">
        <v>39159</v>
      </c>
      <c r="G5549" s="1" t="s">
        <v>3216</v>
      </c>
      <c r="H5549" s="1" t="s">
        <v>33</v>
      </c>
      <c r="I5549" s="1">
        <v>1</v>
      </c>
    </row>
    <row r="5550" spans="1:9" ht="15">
      <c r="A5550" s="1" t="s">
        <v>9</v>
      </c>
      <c r="B5550" s="1" t="s">
        <v>3189</v>
      </c>
      <c r="C5550" s="1" t="s">
        <v>3207</v>
      </c>
      <c r="D5550" s="1" t="s">
        <v>703</v>
      </c>
      <c r="E5550" s="1">
        <v>8</v>
      </c>
      <c r="F5550" s="1">
        <v>41762</v>
      </c>
      <c r="G5550" s="1" t="s">
        <v>3217</v>
      </c>
      <c r="H5550" s="1" t="s">
        <v>34</v>
      </c>
      <c r="I5550" s="1">
        <v>1</v>
      </c>
    </row>
    <row r="5551" spans="1:9" ht="15">
      <c r="A5551" s="1" t="s">
        <v>9</v>
      </c>
      <c r="B5551" s="1" t="s">
        <v>3189</v>
      </c>
      <c r="C5551" s="1" t="s">
        <v>3207</v>
      </c>
      <c r="D5551" s="1" t="s">
        <v>703</v>
      </c>
      <c r="E5551" s="1">
        <v>8</v>
      </c>
      <c r="F5551" s="1">
        <v>41762</v>
      </c>
      <c r="G5551" s="1" t="s">
        <v>3217</v>
      </c>
      <c r="H5551" s="1" t="s">
        <v>12</v>
      </c>
      <c r="I5551" s="1">
        <v>6</v>
      </c>
    </row>
    <row r="5552" spans="1:9" ht="15">
      <c r="A5552" s="1" t="s">
        <v>9</v>
      </c>
      <c r="B5552" s="1" t="s">
        <v>3189</v>
      </c>
      <c r="C5552" s="1" t="s">
        <v>3207</v>
      </c>
      <c r="D5552" s="1" t="s">
        <v>703</v>
      </c>
      <c r="E5552" s="1">
        <v>8</v>
      </c>
      <c r="F5552" s="1">
        <v>41774</v>
      </c>
      <c r="G5552" s="1" t="s">
        <v>3218</v>
      </c>
      <c r="H5552" s="1" t="s">
        <v>33</v>
      </c>
      <c r="I5552" s="1">
        <v>1</v>
      </c>
    </row>
    <row r="5553" spans="1:9" ht="15">
      <c r="A5553" s="1" t="s">
        <v>9</v>
      </c>
      <c r="B5553" s="1" t="s">
        <v>3189</v>
      </c>
      <c r="C5553" s="1" t="s">
        <v>3207</v>
      </c>
      <c r="D5553" s="1" t="s">
        <v>703</v>
      </c>
      <c r="E5553" s="1">
        <v>8</v>
      </c>
      <c r="F5553" s="1">
        <v>41774</v>
      </c>
      <c r="G5553" s="1" t="s">
        <v>3218</v>
      </c>
      <c r="H5553" s="1" t="s">
        <v>53</v>
      </c>
      <c r="I5553" s="1">
        <v>1</v>
      </c>
    </row>
    <row r="5554" spans="1:9" ht="15">
      <c r="A5554" s="1" t="s">
        <v>9</v>
      </c>
      <c r="B5554" s="1" t="s">
        <v>3189</v>
      </c>
      <c r="C5554" s="1" t="s">
        <v>3207</v>
      </c>
      <c r="D5554" s="1" t="s">
        <v>703</v>
      </c>
      <c r="E5554" s="1">
        <v>8</v>
      </c>
      <c r="F5554" s="1">
        <v>41804</v>
      </c>
      <c r="G5554" s="1" t="s">
        <v>3219</v>
      </c>
      <c r="H5554" s="1" t="s">
        <v>33</v>
      </c>
      <c r="I5554" s="1">
        <v>5</v>
      </c>
    </row>
    <row r="5555" spans="1:9" ht="15">
      <c r="A5555" s="1" t="s">
        <v>9</v>
      </c>
      <c r="B5555" s="1" t="s">
        <v>3189</v>
      </c>
      <c r="C5555" s="1" t="s">
        <v>3207</v>
      </c>
      <c r="D5555" s="1" t="s">
        <v>703</v>
      </c>
      <c r="E5555" s="1">
        <v>8</v>
      </c>
      <c r="F5555" s="1">
        <v>41804</v>
      </c>
      <c r="G5555" s="1" t="s">
        <v>3219</v>
      </c>
      <c r="H5555" s="1" t="s">
        <v>34</v>
      </c>
      <c r="I5555" s="1">
        <v>1</v>
      </c>
    </row>
    <row r="5556" spans="1:9" ht="15">
      <c r="A5556" s="1" t="s">
        <v>9</v>
      </c>
      <c r="B5556" s="1" t="s">
        <v>3189</v>
      </c>
      <c r="C5556" s="1" t="s">
        <v>3207</v>
      </c>
      <c r="D5556" s="1" t="s">
        <v>703</v>
      </c>
      <c r="E5556" s="1">
        <v>8</v>
      </c>
      <c r="F5556" s="1">
        <v>41804</v>
      </c>
      <c r="G5556" s="1" t="s">
        <v>3219</v>
      </c>
      <c r="H5556" s="1" t="s">
        <v>220</v>
      </c>
      <c r="I5556" s="1">
        <v>1</v>
      </c>
    </row>
    <row r="5557" spans="1:9" ht="15">
      <c r="A5557" s="1" t="s">
        <v>9</v>
      </c>
      <c r="B5557" s="1" t="s">
        <v>3189</v>
      </c>
      <c r="C5557" s="1" t="s">
        <v>3207</v>
      </c>
      <c r="D5557" s="1" t="s">
        <v>703</v>
      </c>
      <c r="E5557" s="1">
        <v>8</v>
      </c>
      <c r="F5557" s="1">
        <v>41804</v>
      </c>
      <c r="G5557" s="1" t="s">
        <v>3219</v>
      </c>
      <c r="H5557" s="1" t="s">
        <v>12</v>
      </c>
      <c r="I5557" s="1">
        <v>2</v>
      </c>
    </row>
    <row r="5558" spans="1:9" ht="15">
      <c r="A5558" s="1" t="s">
        <v>9</v>
      </c>
      <c r="B5558" s="1" t="s">
        <v>3189</v>
      </c>
      <c r="C5558" s="1" t="s">
        <v>3207</v>
      </c>
      <c r="D5558" s="1" t="s">
        <v>703</v>
      </c>
      <c r="E5558" s="1">
        <v>8</v>
      </c>
      <c r="F5558" s="1">
        <v>43941</v>
      </c>
      <c r="G5558" s="1" t="s">
        <v>3220</v>
      </c>
      <c r="H5558" s="1" t="s">
        <v>12</v>
      </c>
      <c r="I5558" s="1">
        <v>2</v>
      </c>
    </row>
    <row r="5559" spans="1:9" ht="15">
      <c r="A5559" s="1" t="s">
        <v>9</v>
      </c>
      <c r="B5559" s="1" t="s">
        <v>3189</v>
      </c>
      <c r="C5559" s="1" t="s">
        <v>3207</v>
      </c>
      <c r="D5559" s="1" t="s">
        <v>703</v>
      </c>
      <c r="E5559" s="1">
        <v>8</v>
      </c>
      <c r="F5559" s="1">
        <v>44441</v>
      </c>
      <c r="G5559" s="1" t="s">
        <v>3221</v>
      </c>
      <c r="H5559" s="1" t="s">
        <v>3222</v>
      </c>
      <c r="I5559" s="1">
        <v>1</v>
      </c>
    </row>
    <row r="5560" spans="1:9" ht="15">
      <c r="A5560" s="1" t="s">
        <v>9</v>
      </c>
      <c r="B5560" s="1" t="s">
        <v>3189</v>
      </c>
      <c r="C5560" s="1" t="s">
        <v>3207</v>
      </c>
      <c r="D5560" s="1" t="s">
        <v>703</v>
      </c>
      <c r="E5560" s="1">
        <v>8</v>
      </c>
      <c r="F5560" s="1">
        <v>44441</v>
      </c>
      <c r="G5560" s="1" t="s">
        <v>3221</v>
      </c>
      <c r="H5560" s="1" t="s">
        <v>35</v>
      </c>
      <c r="I5560" s="1">
        <v>2</v>
      </c>
    </row>
    <row r="5561" spans="1:9" ht="15">
      <c r="A5561" s="1" t="s">
        <v>9</v>
      </c>
      <c r="B5561" s="1" t="s">
        <v>3189</v>
      </c>
      <c r="C5561" s="1" t="s">
        <v>3207</v>
      </c>
      <c r="D5561" s="1" t="s">
        <v>703</v>
      </c>
      <c r="E5561" s="1">
        <v>8</v>
      </c>
      <c r="F5561" s="1">
        <v>46361</v>
      </c>
      <c r="G5561" s="1" t="s">
        <v>3223</v>
      </c>
      <c r="H5561" s="1" t="s">
        <v>33</v>
      </c>
      <c r="I5561" s="1">
        <v>1</v>
      </c>
    </row>
    <row r="5562" spans="1:9" ht="15">
      <c r="A5562" s="1" t="s">
        <v>9</v>
      </c>
      <c r="B5562" s="1" t="s">
        <v>3189</v>
      </c>
      <c r="C5562" s="1" t="s">
        <v>3207</v>
      </c>
      <c r="D5562" s="1" t="s">
        <v>703</v>
      </c>
      <c r="E5562" s="1">
        <v>8</v>
      </c>
      <c r="F5562" s="1">
        <v>46361</v>
      </c>
      <c r="G5562" s="1" t="s">
        <v>3223</v>
      </c>
      <c r="H5562" s="1" t="s">
        <v>12</v>
      </c>
      <c r="I5562" s="1">
        <v>5</v>
      </c>
    </row>
    <row r="5563" spans="1:9" ht="15">
      <c r="A5563" s="1" t="s">
        <v>9</v>
      </c>
      <c r="B5563" s="1" t="s">
        <v>3189</v>
      </c>
      <c r="C5563" s="1" t="s">
        <v>3207</v>
      </c>
      <c r="D5563" s="1" t="s">
        <v>703</v>
      </c>
      <c r="E5563" s="1">
        <v>8</v>
      </c>
      <c r="F5563" s="1">
        <v>50398</v>
      </c>
      <c r="G5563" s="1" t="s">
        <v>3224</v>
      </c>
      <c r="H5563" s="1" t="s">
        <v>33</v>
      </c>
      <c r="I5563" s="1">
        <v>2</v>
      </c>
    </row>
    <row r="5564" spans="1:9" ht="15">
      <c r="A5564" s="1" t="s">
        <v>9</v>
      </c>
      <c r="B5564" s="1" t="s">
        <v>3189</v>
      </c>
      <c r="C5564" s="1" t="s">
        <v>3207</v>
      </c>
      <c r="D5564" s="1" t="s">
        <v>703</v>
      </c>
      <c r="E5564" s="1">
        <v>8</v>
      </c>
      <c r="F5564" s="1">
        <v>415443</v>
      </c>
      <c r="G5564" s="1" t="s">
        <v>3225</v>
      </c>
      <c r="H5564" s="1" t="s">
        <v>556</v>
      </c>
      <c r="I5564" s="1">
        <v>1</v>
      </c>
    </row>
    <row r="5565" spans="1:9" ht="15">
      <c r="A5565" s="1" t="s">
        <v>9</v>
      </c>
      <c r="B5565" s="1" t="s">
        <v>3189</v>
      </c>
      <c r="C5565" s="1" t="s">
        <v>3207</v>
      </c>
      <c r="D5565" s="1" t="s">
        <v>703</v>
      </c>
      <c r="E5565" s="1">
        <v>8</v>
      </c>
      <c r="F5565" s="1">
        <v>415443</v>
      </c>
      <c r="G5565" s="1" t="s">
        <v>3225</v>
      </c>
      <c r="H5565" s="1" t="s">
        <v>12</v>
      </c>
      <c r="I5565" s="1">
        <v>7</v>
      </c>
    </row>
    <row r="5566" spans="1:9" ht="15">
      <c r="A5566" s="1" t="s">
        <v>9</v>
      </c>
      <c r="B5566" s="1" t="s">
        <v>3189</v>
      </c>
      <c r="C5566" s="1" t="s">
        <v>3207</v>
      </c>
      <c r="D5566" s="1" t="s">
        <v>703</v>
      </c>
      <c r="E5566" s="1">
        <v>8</v>
      </c>
      <c r="F5566" s="1">
        <v>472505</v>
      </c>
      <c r="G5566" s="1" t="s">
        <v>3226</v>
      </c>
      <c r="H5566" s="1" t="s">
        <v>33</v>
      </c>
      <c r="I5566" s="1">
        <v>2</v>
      </c>
    </row>
    <row r="5567" spans="1:9" ht="15">
      <c r="A5567" s="1" t="s">
        <v>9</v>
      </c>
      <c r="B5567" s="1" t="s">
        <v>3189</v>
      </c>
      <c r="C5567" s="1" t="s">
        <v>3207</v>
      </c>
      <c r="D5567" s="1" t="s">
        <v>703</v>
      </c>
      <c r="E5567" s="1">
        <v>8</v>
      </c>
      <c r="F5567" s="1">
        <v>472505</v>
      </c>
      <c r="G5567" s="1" t="s">
        <v>3226</v>
      </c>
      <c r="H5567" s="1" t="s">
        <v>34</v>
      </c>
      <c r="I5567" s="1">
        <v>1</v>
      </c>
    </row>
    <row r="5568" spans="1:9" ht="15">
      <c r="A5568" s="1" t="s">
        <v>9</v>
      </c>
      <c r="B5568" s="1" t="s">
        <v>3189</v>
      </c>
      <c r="C5568" s="1" t="s">
        <v>3207</v>
      </c>
      <c r="D5568" s="1" t="s">
        <v>703</v>
      </c>
      <c r="E5568" s="1">
        <v>8</v>
      </c>
      <c r="F5568" s="1">
        <v>472505</v>
      </c>
      <c r="G5568" s="1" t="s">
        <v>3226</v>
      </c>
      <c r="H5568" s="1" t="s">
        <v>12</v>
      </c>
      <c r="I5568" s="1">
        <v>1</v>
      </c>
    </row>
    <row r="5569" spans="1:9" ht="15">
      <c r="A5569" s="1" t="s">
        <v>9</v>
      </c>
      <c r="B5569" s="1" t="s">
        <v>3189</v>
      </c>
      <c r="C5569" s="1" t="s">
        <v>3207</v>
      </c>
      <c r="D5569" s="1" t="s">
        <v>703</v>
      </c>
      <c r="E5569" s="1">
        <v>8</v>
      </c>
      <c r="F5569" s="1">
        <v>479081</v>
      </c>
      <c r="G5569" s="1" t="s">
        <v>3227</v>
      </c>
      <c r="H5569" s="1" t="s">
        <v>556</v>
      </c>
      <c r="I5569" s="1">
        <v>1</v>
      </c>
    </row>
    <row r="5570" spans="1:9" ht="15">
      <c r="A5570" s="1" t="s">
        <v>9</v>
      </c>
      <c r="B5570" s="1" t="s">
        <v>3189</v>
      </c>
      <c r="C5570" s="1" t="s">
        <v>3207</v>
      </c>
      <c r="D5570" s="1" t="s">
        <v>703</v>
      </c>
      <c r="E5570" s="1">
        <v>8</v>
      </c>
      <c r="F5570" s="1">
        <v>902287</v>
      </c>
      <c r="G5570" s="1" t="s">
        <v>3228</v>
      </c>
      <c r="H5570" s="1" t="s">
        <v>33</v>
      </c>
      <c r="I5570" s="1">
        <v>2</v>
      </c>
    </row>
    <row r="5571" spans="1:9" ht="15">
      <c r="A5571" s="1" t="s">
        <v>9</v>
      </c>
      <c r="B5571" s="1" t="s">
        <v>3189</v>
      </c>
      <c r="C5571" s="1" t="s">
        <v>3207</v>
      </c>
      <c r="D5571" s="1" t="s">
        <v>703</v>
      </c>
      <c r="E5571" s="1">
        <v>8</v>
      </c>
      <c r="F5571" s="1">
        <v>902287</v>
      </c>
      <c r="G5571" s="1" t="s">
        <v>3228</v>
      </c>
      <c r="H5571" s="1" t="s">
        <v>86</v>
      </c>
      <c r="I5571" s="1">
        <v>3</v>
      </c>
    </row>
    <row r="5572" spans="1:9" ht="15">
      <c r="A5572" s="1" t="s">
        <v>9</v>
      </c>
      <c r="B5572" s="1" t="s">
        <v>3189</v>
      </c>
      <c r="C5572" s="1" t="s">
        <v>3207</v>
      </c>
      <c r="D5572" s="1" t="s">
        <v>703</v>
      </c>
      <c r="E5572" s="1">
        <v>8</v>
      </c>
      <c r="F5572" s="1">
        <v>902287</v>
      </c>
      <c r="G5572" s="1" t="s">
        <v>3228</v>
      </c>
      <c r="H5572" s="1" t="s">
        <v>14</v>
      </c>
      <c r="I5572" s="1">
        <v>1</v>
      </c>
    </row>
    <row r="5573" spans="1:9" ht="15">
      <c r="A5573" s="1" t="s">
        <v>9</v>
      </c>
      <c r="B5573" s="1" t="s">
        <v>3189</v>
      </c>
      <c r="C5573" s="1" t="s">
        <v>3207</v>
      </c>
      <c r="D5573" s="1" t="s">
        <v>703</v>
      </c>
      <c r="E5573" s="1">
        <v>8</v>
      </c>
      <c r="F5573" s="1">
        <v>902287</v>
      </c>
      <c r="G5573" s="1" t="s">
        <v>3228</v>
      </c>
      <c r="H5573" s="1" t="s">
        <v>12</v>
      </c>
      <c r="I5573" s="1">
        <v>1</v>
      </c>
    </row>
    <row r="5574" spans="1:9" ht="15">
      <c r="A5574" s="1" t="s">
        <v>9</v>
      </c>
      <c r="B5574" s="1" t="s">
        <v>3189</v>
      </c>
      <c r="C5574" s="1" t="s">
        <v>3207</v>
      </c>
      <c r="D5574" s="1" t="s">
        <v>703</v>
      </c>
      <c r="E5574" s="1">
        <v>8</v>
      </c>
      <c r="F5574" s="1">
        <v>902299</v>
      </c>
      <c r="G5574" s="1" t="s">
        <v>3229</v>
      </c>
      <c r="H5574" s="1" t="s">
        <v>33</v>
      </c>
      <c r="I5574" s="1">
        <v>2</v>
      </c>
    </row>
    <row r="5575" spans="1:9" ht="15">
      <c r="A5575" s="1" t="s">
        <v>9</v>
      </c>
      <c r="B5575" s="1" t="s">
        <v>3189</v>
      </c>
      <c r="C5575" s="1" t="s">
        <v>3207</v>
      </c>
      <c r="D5575" s="1" t="s">
        <v>703</v>
      </c>
      <c r="E5575" s="1">
        <v>8</v>
      </c>
      <c r="F5575" s="1">
        <v>902895</v>
      </c>
      <c r="G5575" s="1" t="s">
        <v>3230</v>
      </c>
      <c r="H5575" s="1" t="s">
        <v>33</v>
      </c>
      <c r="I5575" s="1">
        <v>2</v>
      </c>
    </row>
    <row r="5576" spans="1:9" ht="15">
      <c r="A5576" s="1" t="s">
        <v>9</v>
      </c>
      <c r="B5576" s="1" t="s">
        <v>3189</v>
      </c>
      <c r="C5576" s="1" t="s">
        <v>3207</v>
      </c>
      <c r="D5576" s="1" t="s">
        <v>703</v>
      </c>
      <c r="E5576" s="1">
        <v>8</v>
      </c>
      <c r="F5576" s="1">
        <v>902895</v>
      </c>
      <c r="G5576" s="1" t="s">
        <v>3230</v>
      </c>
      <c r="H5576" s="1" t="s">
        <v>45</v>
      </c>
      <c r="I5576" s="1">
        <v>1</v>
      </c>
    </row>
    <row r="5577" spans="1:9" ht="15">
      <c r="A5577" s="1" t="s">
        <v>9</v>
      </c>
      <c r="B5577" s="1" t="s">
        <v>3189</v>
      </c>
      <c r="C5577" s="1" t="s">
        <v>3207</v>
      </c>
      <c r="D5577" s="1" t="s">
        <v>703</v>
      </c>
      <c r="E5577" s="1">
        <v>8</v>
      </c>
      <c r="F5577" s="1">
        <v>902895</v>
      </c>
      <c r="G5577" s="1" t="s">
        <v>3230</v>
      </c>
      <c r="H5577" s="1" t="s">
        <v>134</v>
      </c>
      <c r="I5577" s="1">
        <v>1</v>
      </c>
    </row>
    <row r="5578" spans="1:9" ht="15">
      <c r="A5578" s="1" t="s">
        <v>9</v>
      </c>
      <c r="B5578" s="1" t="s">
        <v>3189</v>
      </c>
      <c r="C5578" s="1" t="s">
        <v>3207</v>
      </c>
      <c r="D5578" s="1" t="s">
        <v>703</v>
      </c>
      <c r="E5578" s="1">
        <v>8</v>
      </c>
      <c r="F5578" s="1">
        <v>902895</v>
      </c>
      <c r="G5578" s="1" t="s">
        <v>3230</v>
      </c>
      <c r="H5578" s="1" t="s">
        <v>14</v>
      </c>
      <c r="I5578" s="1">
        <v>1</v>
      </c>
    </row>
    <row r="5579" spans="1:9" ht="15">
      <c r="A5579" s="1" t="s">
        <v>9</v>
      </c>
      <c r="B5579" s="1" t="s">
        <v>3189</v>
      </c>
      <c r="C5579" s="1" t="s">
        <v>3207</v>
      </c>
      <c r="D5579" s="1" t="s">
        <v>703</v>
      </c>
      <c r="E5579" s="1">
        <v>8</v>
      </c>
      <c r="F5579" s="1">
        <v>902895</v>
      </c>
      <c r="G5579" s="1" t="s">
        <v>3230</v>
      </c>
      <c r="H5579" s="1" t="s">
        <v>12</v>
      </c>
      <c r="I5579" s="1">
        <v>29</v>
      </c>
    </row>
    <row r="5580" spans="1:9" ht="15">
      <c r="A5580" s="1" t="s">
        <v>9</v>
      </c>
      <c r="B5580" s="1" t="s">
        <v>3189</v>
      </c>
      <c r="C5580" s="1" t="s">
        <v>3207</v>
      </c>
      <c r="D5580" s="1" t="s">
        <v>703</v>
      </c>
      <c r="E5580" s="1">
        <v>8</v>
      </c>
      <c r="F5580" s="1">
        <v>902913</v>
      </c>
      <c r="G5580" s="1" t="s">
        <v>3231</v>
      </c>
      <c r="H5580" s="1" t="s">
        <v>33</v>
      </c>
      <c r="I5580" s="1">
        <v>1</v>
      </c>
    </row>
    <row r="5581" spans="1:9" ht="15">
      <c r="A5581" s="1" t="s">
        <v>9</v>
      </c>
      <c r="B5581" s="1" t="s">
        <v>3189</v>
      </c>
      <c r="C5581" s="1" t="s">
        <v>3207</v>
      </c>
      <c r="D5581" s="1" t="s">
        <v>703</v>
      </c>
      <c r="E5581" s="1">
        <v>8</v>
      </c>
      <c r="F5581" s="1">
        <v>902913</v>
      </c>
      <c r="G5581" s="1" t="s">
        <v>3231</v>
      </c>
      <c r="H5581" s="1" t="s">
        <v>134</v>
      </c>
      <c r="I5581" s="1">
        <v>1</v>
      </c>
    </row>
    <row r="5582" spans="1:9" ht="15">
      <c r="A5582" s="1" t="s">
        <v>9</v>
      </c>
      <c r="B5582" s="1" t="s">
        <v>3189</v>
      </c>
      <c r="C5582" s="1" t="s">
        <v>3207</v>
      </c>
      <c r="D5582" s="1" t="s">
        <v>703</v>
      </c>
      <c r="E5582" s="1">
        <v>8</v>
      </c>
      <c r="F5582" s="1">
        <v>904594</v>
      </c>
      <c r="G5582" s="1" t="s">
        <v>3232</v>
      </c>
      <c r="H5582" s="1" t="s">
        <v>33</v>
      </c>
      <c r="I5582" s="1">
        <v>1</v>
      </c>
    </row>
    <row r="5583" spans="1:9" ht="15">
      <c r="A5583" s="1" t="s">
        <v>9</v>
      </c>
      <c r="B5583" s="1" t="s">
        <v>3189</v>
      </c>
      <c r="C5583" s="1" t="s">
        <v>3207</v>
      </c>
      <c r="D5583" s="1" t="s">
        <v>703</v>
      </c>
      <c r="E5583" s="1">
        <v>8</v>
      </c>
      <c r="F5583" s="1">
        <v>904594</v>
      </c>
      <c r="G5583" s="1" t="s">
        <v>3232</v>
      </c>
      <c r="H5583" s="1" t="s">
        <v>34</v>
      </c>
      <c r="I5583" s="1">
        <v>2</v>
      </c>
    </row>
    <row r="5584" spans="1:9" ht="15">
      <c r="A5584" s="1" t="s">
        <v>9</v>
      </c>
      <c r="B5584" s="1" t="s">
        <v>3189</v>
      </c>
      <c r="C5584" s="1" t="s">
        <v>3207</v>
      </c>
      <c r="D5584" s="1" t="s">
        <v>703</v>
      </c>
      <c r="E5584" s="1">
        <v>8</v>
      </c>
      <c r="F5584" s="1">
        <v>906578</v>
      </c>
      <c r="G5584" s="1" t="s">
        <v>3233</v>
      </c>
      <c r="H5584" s="1" t="s">
        <v>12</v>
      </c>
      <c r="I5584" s="1">
        <v>2</v>
      </c>
    </row>
    <row r="5585" spans="1:9" ht="15">
      <c r="A5585" s="1" t="s">
        <v>9</v>
      </c>
      <c r="B5585" s="1" t="s">
        <v>3189</v>
      </c>
      <c r="C5585" s="1" t="s">
        <v>3207</v>
      </c>
      <c r="D5585" s="1" t="s">
        <v>703</v>
      </c>
      <c r="E5585" s="1">
        <v>8</v>
      </c>
      <c r="F5585" s="1">
        <v>907194</v>
      </c>
      <c r="G5585" s="1" t="s">
        <v>3234</v>
      </c>
      <c r="H5585" s="1" t="s">
        <v>33</v>
      </c>
      <c r="I5585" s="1">
        <v>2</v>
      </c>
    </row>
    <row r="5586" spans="1:9" ht="15">
      <c r="A5586" s="1" t="s">
        <v>9</v>
      </c>
      <c r="B5586" s="1" t="s">
        <v>3189</v>
      </c>
      <c r="C5586" s="1" t="s">
        <v>3207</v>
      </c>
      <c r="D5586" s="1" t="s">
        <v>703</v>
      </c>
      <c r="E5586" s="1">
        <v>8</v>
      </c>
      <c r="F5586" s="1">
        <v>907194</v>
      </c>
      <c r="G5586" s="1" t="s">
        <v>3234</v>
      </c>
      <c r="H5586" s="1" t="s">
        <v>12</v>
      </c>
      <c r="I5586" s="1">
        <v>1</v>
      </c>
    </row>
    <row r="5587" spans="1:9" ht="15">
      <c r="A5587" s="1" t="s">
        <v>9</v>
      </c>
      <c r="B5587" s="1" t="s">
        <v>3189</v>
      </c>
      <c r="C5587" s="1" t="s">
        <v>3207</v>
      </c>
      <c r="D5587" s="1" t="s">
        <v>703</v>
      </c>
      <c r="E5587" s="1">
        <v>8</v>
      </c>
      <c r="F5587" s="1">
        <v>909208</v>
      </c>
      <c r="G5587" s="1" t="s">
        <v>3235</v>
      </c>
      <c r="H5587" s="1" t="s">
        <v>33</v>
      </c>
      <c r="I5587" s="1">
        <v>1</v>
      </c>
    </row>
    <row r="5588" spans="1:9" ht="15">
      <c r="A5588" s="1" t="s">
        <v>9</v>
      </c>
      <c r="B5588" s="1" t="s">
        <v>3189</v>
      </c>
      <c r="C5588" s="1" t="s">
        <v>3207</v>
      </c>
      <c r="D5588" s="1" t="s">
        <v>703</v>
      </c>
      <c r="E5588" s="1">
        <v>8</v>
      </c>
      <c r="F5588" s="1">
        <v>909208</v>
      </c>
      <c r="G5588" s="1" t="s">
        <v>3235</v>
      </c>
      <c r="H5588" s="1" t="s">
        <v>12</v>
      </c>
      <c r="I5588" s="1">
        <v>7</v>
      </c>
    </row>
    <row r="5589" spans="1:9" ht="15">
      <c r="A5589" s="1" t="s">
        <v>9</v>
      </c>
      <c r="B5589" s="1" t="s">
        <v>3189</v>
      </c>
      <c r="C5589" s="1" t="s">
        <v>3207</v>
      </c>
      <c r="D5589" s="1" t="s">
        <v>703</v>
      </c>
      <c r="E5589" s="1">
        <v>8</v>
      </c>
      <c r="F5589" s="1">
        <v>914836</v>
      </c>
      <c r="G5589" s="1" t="s">
        <v>3236</v>
      </c>
      <c r="H5589" s="1" t="s">
        <v>33</v>
      </c>
      <c r="I5589" s="1">
        <v>2</v>
      </c>
    </row>
    <row r="5590" spans="1:9" ht="15">
      <c r="A5590" s="1" t="s">
        <v>9</v>
      </c>
      <c r="B5590" s="1" t="s">
        <v>3189</v>
      </c>
      <c r="C5590" s="1" t="s">
        <v>3207</v>
      </c>
      <c r="D5590" s="1" t="s">
        <v>703</v>
      </c>
      <c r="E5590" s="1">
        <v>8</v>
      </c>
      <c r="F5590" s="1">
        <v>914836</v>
      </c>
      <c r="G5590" s="1" t="s">
        <v>3236</v>
      </c>
      <c r="H5590" s="1" t="s">
        <v>45</v>
      </c>
      <c r="I5590" s="1">
        <v>1</v>
      </c>
    </row>
    <row r="5591" spans="1:9" ht="15">
      <c r="A5591" s="1" t="s">
        <v>9</v>
      </c>
      <c r="B5591" s="1" t="s">
        <v>3189</v>
      </c>
      <c r="C5591" s="1" t="s">
        <v>3207</v>
      </c>
      <c r="D5591" s="1" t="s">
        <v>703</v>
      </c>
      <c r="E5591" s="1">
        <v>8</v>
      </c>
      <c r="F5591" s="1">
        <v>914836</v>
      </c>
      <c r="G5591" s="1" t="s">
        <v>3236</v>
      </c>
      <c r="H5591" s="1" t="s">
        <v>34</v>
      </c>
      <c r="I5591" s="1">
        <v>2</v>
      </c>
    </row>
    <row r="5592" spans="1:9" ht="15">
      <c r="A5592" s="1" t="s">
        <v>9</v>
      </c>
      <c r="B5592" s="1" t="s">
        <v>3189</v>
      </c>
      <c r="C5592" s="1" t="s">
        <v>3207</v>
      </c>
      <c r="D5592" s="1" t="s">
        <v>703</v>
      </c>
      <c r="E5592" s="1">
        <v>8</v>
      </c>
      <c r="F5592" s="1">
        <v>914836</v>
      </c>
      <c r="G5592" s="1" t="s">
        <v>3236</v>
      </c>
      <c r="H5592" s="1" t="s">
        <v>12</v>
      </c>
      <c r="I5592" s="1">
        <v>3</v>
      </c>
    </row>
    <row r="5593" spans="1:9" ht="15">
      <c r="A5593" s="1" t="s">
        <v>9</v>
      </c>
      <c r="B5593" s="1" t="s">
        <v>3189</v>
      </c>
      <c r="C5593" s="1" t="s">
        <v>3207</v>
      </c>
      <c r="D5593" s="1" t="s">
        <v>703</v>
      </c>
      <c r="E5593" s="1">
        <v>8</v>
      </c>
      <c r="F5593" s="1">
        <v>917394</v>
      </c>
      <c r="G5593" s="1" t="s">
        <v>3237</v>
      </c>
      <c r="H5593" s="1" t="s">
        <v>33</v>
      </c>
      <c r="I5593" s="1">
        <v>1</v>
      </c>
    </row>
    <row r="5594" spans="1:9" ht="15">
      <c r="A5594" s="1" t="s">
        <v>9</v>
      </c>
      <c r="B5594" s="1" t="s">
        <v>3189</v>
      </c>
      <c r="C5594" s="1" t="s">
        <v>3207</v>
      </c>
      <c r="D5594" s="1" t="s">
        <v>703</v>
      </c>
      <c r="E5594" s="1">
        <v>8</v>
      </c>
      <c r="F5594" s="1">
        <v>917503</v>
      </c>
      <c r="G5594" s="1" t="s">
        <v>3238</v>
      </c>
      <c r="H5594" s="1" t="s">
        <v>33</v>
      </c>
      <c r="I5594" s="1">
        <v>1</v>
      </c>
    </row>
    <row r="5595" spans="1:9" ht="15">
      <c r="A5595" s="1" t="s">
        <v>9</v>
      </c>
      <c r="B5595" s="1" t="s">
        <v>3189</v>
      </c>
      <c r="C5595" s="1" t="s">
        <v>3207</v>
      </c>
      <c r="D5595" s="1" t="s">
        <v>703</v>
      </c>
      <c r="E5595" s="1">
        <v>8</v>
      </c>
      <c r="F5595" s="1">
        <v>917503</v>
      </c>
      <c r="G5595" s="1" t="s">
        <v>3238</v>
      </c>
      <c r="H5595" s="1" t="s">
        <v>12</v>
      </c>
      <c r="I5595" s="1">
        <v>2</v>
      </c>
    </row>
    <row r="5596" spans="1:9" ht="15">
      <c r="A5596" s="1" t="s">
        <v>9</v>
      </c>
      <c r="B5596" s="1" t="s">
        <v>3189</v>
      </c>
      <c r="C5596" s="1" t="s">
        <v>3207</v>
      </c>
      <c r="D5596" s="1" t="s">
        <v>703</v>
      </c>
      <c r="E5596" s="1">
        <v>8</v>
      </c>
      <c r="F5596" s="1">
        <v>923667</v>
      </c>
      <c r="G5596" s="1" t="s">
        <v>3239</v>
      </c>
      <c r="H5596" s="1" t="s">
        <v>33</v>
      </c>
      <c r="I5596" s="1">
        <v>1</v>
      </c>
    </row>
    <row r="5597" spans="1:9" ht="15">
      <c r="A5597" s="1" t="s">
        <v>9</v>
      </c>
      <c r="B5597" s="1" t="s">
        <v>3189</v>
      </c>
      <c r="C5597" s="1" t="s">
        <v>3207</v>
      </c>
      <c r="D5597" s="1" t="s">
        <v>703</v>
      </c>
      <c r="E5597" s="1">
        <v>8</v>
      </c>
      <c r="F5597" s="1">
        <v>923667</v>
      </c>
      <c r="G5597" s="1" t="s">
        <v>3239</v>
      </c>
      <c r="H5597" s="1" t="s">
        <v>34</v>
      </c>
      <c r="I5597" s="1">
        <v>1</v>
      </c>
    </row>
    <row r="5598" spans="1:9" ht="15">
      <c r="A5598" s="1" t="s">
        <v>9</v>
      </c>
      <c r="B5598" s="1" t="s">
        <v>3189</v>
      </c>
      <c r="C5598" s="1" t="s">
        <v>3207</v>
      </c>
      <c r="D5598" s="1" t="s">
        <v>703</v>
      </c>
      <c r="E5598" s="1">
        <v>8</v>
      </c>
      <c r="F5598" s="1">
        <v>924015</v>
      </c>
      <c r="G5598" s="1" t="s">
        <v>3240</v>
      </c>
      <c r="H5598" s="1" t="s">
        <v>12</v>
      </c>
      <c r="I5598" s="1">
        <v>1</v>
      </c>
    </row>
    <row r="5599" spans="1:9" ht="15">
      <c r="A5599" s="1" t="s">
        <v>9</v>
      </c>
      <c r="B5599" s="1" t="s">
        <v>3189</v>
      </c>
      <c r="C5599" s="1" t="s">
        <v>3207</v>
      </c>
      <c r="D5599" s="1" t="s">
        <v>703</v>
      </c>
      <c r="E5599" s="1">
        <v>8</v>
      </c>
      <c r="F5599" s="1">
        <v>924787</v>
      </c>
      <c r="G5599" s="1" t="s">
        <v>3241</v>
      </c>
      <c r="H5599" s="1" t="s">
        <v>714</v>
      </c>
      <c r="I5599" s="1">
        <v>1</v>
      </c>
    </row>
    <row r="5600" spans="1:9" ht="15">
      <c r="A5600" s="1" t="s">
        <v>9</v>
      </c>
      <c r="B5600" s="1" t="s">
        <v>3189</v>
      </c>
      <c r="C5600" s="1" t="s">
        <v>3207</v>
      </c>
      <c r="D5600" s="1" t="s">
        <v>703</v>
      </c>
      <c r="E5600" s="1">
        <v>8</v>
      </c>
      <c r="F5600" s="1">
        <v>924805</v>
      </c>
      <c r="G5600" s="1" t="s">
        <v>3242</v>
      </c>
      <c r="H5600" s="1" t="s">
        <v>12</v>
      </c>
      <c r="I5600" s="1">
        <v>3</v>
      </c>
    </row>
    <row r="5601" spans="1:9" ht="15">
      <c r="A5601" s="1" t="s">
        <v>9</v>
      </c>
      <c r="B5601" s="1" t="s">
        <v>3189</v>
      </c>
      <c r="C5601" s="1" t="s">
        <v>3207</v>
      </c>
      <c r="D5601" s="1" t="s">
        <v>703</v>
      </c>
      <c r="E5601" s="1">
        <v>8</v>
      </c>
      <c r="F5601" s="1">
        <v>925160</v>
      </c>
      <c r="G5601" s="1" t="s">
        <v>3243</v>
      </c>
      <c r="H5601" s="1" t="s">
        <v>34</v>
      </c>
      <c r="I5601" s="1">
        <v>1</v>
      </c>
    </row>
    <row r="5602" spans="1:9" ht="15">
      <c r="A5602" s="1" t="s">
        <v>9</v>
      </c>
      <c r="B5602" s="1" t="s">
        <v>3189</v>
      </c>
      <c r="C5602" s="1" t="s">
        <v>3207</v>
      </c>
      <c r="D5602" s="1" t="s">
        <v>703</v>
      </c>
      <c r="E5602" s="1">
        <v>8</v>
      </c>
      <c r="F5602" s="1">
        <v>925172</v>
      </c>
      <c r="G5602" s="1" t="s">
        <v>3244</v>
      </c>
      <c r="H5602" s="1" t="s">
        <v>12</v>
      </c>
      <c r="I5602" s="1">
        <v>1</v>
      </c>
    </row>
    <row r="5603" spans="1:9" ht="15">
      <c r="A5603" s="1" t="s">
        <v>9</v>
      </c>
      <c r="B5603" s="1" t="s">
        <v>3189</v>
      </c>
      <c r="C5603" s="1" t="s">
        <v>3207</v>
      </c>
      <c r="D5603" s="1" t="s">
        <v>703</v>
      </c>
      <c r="E5603" s="1">
        <v>8</v>
      </c>
      <c r="F5603" s="1">
        <v>925299</v>
      </c>
      <c r="G5603" s="1" t="s">
        <v>3245</v>
      </c>
      <c r="H5603" s="1" t="s">
        <v>86</v>
      </c>
      <c r="I5603" s="1">
        <v>1</v>
      </c>
    </row>
    <row r="5604" spans="1:9" ht="15">
      <c r="A5604" s="1" t="s">
        <v>9</v>
      </c>
      <c r="B5604" s="1" t="s">
        <v>3189</v>
      </c>
      <c r="C5604" s="1" t="s">
        <v>3207</v>
      </c>
      <c r="D5604" s="1" t="s">
        <v>703</v>
      </c>
      <c r="E5604" s="1">
        <v>8</v>
      </c>
      <c r="F5604" s="1">
        <v>925299</v>
      </c>
      <c r="G5604" s="1" t="s">
        <v>3245</v>
      </c>
      <c r="H5604" s="1" t="s">
        <v>12</v>
      </c>
      <c r="I5604" s="1">
        <v>1</v>
      </c>
    </row>
    <row r="5605" spans="1:9" ht="15">
      <c r="A5605" s="1" t="s">
        <v>9</v>
      </c>
      <c r="B5605" s="1" t="s">
        <v>3189</v>
      </c>
      <c r="C5605" s="1" t="s">
        <v>3207</v>
      </c>
      <c r="D5605" s="1" t="s">
        <v>703</v>
      </c>
      <c r="E5605" s="1">
        <v>8</v>
      </c>
      <c r="F5605" s="1">
        <v>925305</v>
      </c>
      <c r="G5605" s="1" t="s">
        <v>3246</v>
      </c>
      <c r="H5605" s="1" t="s">
        <v>226</v>
      </c>
      <c r="I5605" s="1">
        <v>2</v>
      </c>
    </row>
    <row r="5606" spans="1:9" ht="15">
      <c r="A5606" s="1" t="s">
        <v>9</v>
      </c>
      <c r="B5606" s="1" t="s">
        <v>3189</v>
      </c>
      <c r="C5606" s="1" t="s">
        <v>3207</v>
      </c>
      <c r="D5606" s="1" t="s">
        <v>703</v>
      </c>
      <c r="E5606" s="1">
        <v>8</v>
      </c>
      <c r="F5606" s="1">
        <v>925305</v>
      </c>
      <c r="G5606" s="1" t="s">
        <v>3246</v>
      </c>
      <c r="H5606" s="1" t="s">
        <v>12</v>
      </c>
      <c r="I5606" s="1">
        <v>3</v>
      </c>
    </row>
    <row r="5607" spans="1:9" ht="15">
      <c r="A5607" s="1" t="s">
        <v>9</v>
      </c>
      <c r="B5607" s="1" t="s">
        <v>3189</v>
      </c>
      <c r="C5607" s="1" t="s">
        <v>3207</v>
      </c>
      <c r="D5607" s="1" t="s">
        <v>703</v>
      </c>
      <c r="E5607" s="1">
        <v>8</v>
      </c>
      <c r="F5607" s="1">
        <v>925317</v>
      </c>
      <c r="G5607" s="1" t="s">
        <v>3247</v>
      </c>
      <c r="H5607" s="1" t="s">
        <v>123</v>
      </c>
      <c r="I5607" s="1">
        <v>1</v>
      </c>
    </row>
    <row r="5608" spans="1:9" ht="15">
      <c r="A5608" s="1" t="s">
        <v>9</v>
      </c>
      <c r="B5608" s="1" t="s">
        <v>3189</v>
      </c>
      <c r="C5608" s="1" t="s">
        <v>3207</v>
      </c>
      <c r="D5608" s="1" t="s">
        <v>703</v>
      </c>
      <c r="E5608" s="1">
        <v>8</v>
      </c>
      <c r="F5608" s="1">
        <v>925317</v>
      </c>
      <c r="G5608" s="1" t="s">
        <v>3247</v>
      </c>
      <c r="H5608" s="1" t="s">
        <v>12</v>
      </c>
      <c r="I5608" s="1">
        <v>3</v>
      </c>
    </row>
    <row r="5609" spans="1:9" ht="15">
      <c r="A5609" s="1" t="s">
        <v>9</v>
      </c>
      <c r="B5609" s="1" t="s">
        <v>3189</v>
      </c>
      <c r="C5609" s="1" t="s">
        <v>3207</v>
      </c>
      <c r="D5609" s="1" t="s">
        <v>703</v>
      </c>
      <c r="E5609" s="1">
        <v>8</v>
      </c>
      <c r="F5609" s="1">
        <v>925329</v>
      </c>
      <c r="G5609" s="1" t="s">
        <v>3248</v>
      </c>
      <c r="H5609" s="1" t="s">
        <v>556</v>
      </c>
      <c r="I5609" s="1">
        <v>3</v>
      </c>
    </row>
    <row r="5610" spans="1:9" ht="15">
      <c r="A5610" s="1" t="s">
        <v>9</v>
      </c>
      <c r="B5610" s="1" t="s">
        <v>3189</v>
      </c>
      <c r="C5610" s="1" t="s">
        <v>3207</v>
      </c>
      <c r="D5610" s="1" t="s">
        <v>703</v>
      </c>
      <c r="E5610" s="1">
        <v>8</v>
      </c>
      <c r="F5610" s="1">
        <v>925329</v>
      </c>
      <c r="G5610" s="1" t="s">
        <v>3248</v>
      </c>
      <c r="H5610" s="1" t="s">
        <v>628</v>
      </c>
      <c r="I5610" s="1">
        <v>4</v>
      </c>
    </row>
    <row r="5611" spans="1:9" ht="15">
      <c r="A5611" s="1" t="s">
        <v>9</v>
      </c>
      <c r="B5611" s="1" t="s">
        <v>3189</v>
      </c>
      <c r="C5611" s="1" t="s">
        <v>3207</v>
      </c>
      <c r="D5611" s="1" t="s">
        <v>703</v>
      </c>
      <c r="E5611" s="1">
        <v>8</v>
      </c>
      <c r="F5611" s="1">
        <v>925330</v>
      </c>
      <c r="G5611" s="1" t="s">
        <v>3249</v>
      </c>
      <c r="H5611" s="1" t="s">
        <v>544</v>
      </c>
      <c r="I5611" s="1">
        <v>1</v>
      </c>
    </row>
    <row r="5612" spans="1:9" ht="15">
      <c r="A5612" s="1" t="s">
        <v>9</v>
      </c>
      <c r="B5612" s="1" t="s">
        <v>3189</v>
      </c>
      <c r="C5612" s="1" t="s">
        <v>3207</v>
      </c>
      <c r="D5612" s="1" t="s">
        <v>703</v>
      </c>
      <c r="E5612" s="1">
        <v>8</v>
      </c>
      <c r="F5612" s="1">
        <v>925330</v>
      </c>
      <c r="G5612" s="1" t="s">
        <v>3249</v>
      </c>
      <c r="H5612" s="1" t="s">
        <v>556</v>
      </c>
      <c r="I5612" s="1">
        <v>5</v>
      </c>
    </row>
    <row r="5613" spans="1:9" ht="15">
      <c r="A5613" s="1" t="s">
        <v>9</v>
      </c>
      <c r="B5613" s="1" t="s">
        <v>3189</v>
      </c>
      <c r="C5613" s="1" t="s">
        <v>3207</v>
      </c>
      <c r="D5613" s="1" t="s">
        <v>703</v>
      </c>
      <c r="E5613" s="1">
        <v>8</v>
      </c>
      <c r="F5613" s="1">
        <v>925330</v>
      </c>
      <c r="G5613" s="1" t="s">
        <v>3249</v>
      </c>
      <c r="H5613" s="1" t="s">
        <v>628</v>
      </c>
      <c r="I5613" s="1">
        <v>6</v>
      </c>
    </row>
    <row r="5614" spans="1:9" ht="15">
      <c r="A5614" s="1" t="s">
        <v>9</v>
      </c>
      <c r="B5614" s="1" t="s">
        <v>3189</v>
      </c>
      <c r="C5614" s="1" t="s">
        <v>3207</v>
      </c>
      <c r="D5614" s="1" t="s">
        <v>703</v>
      </c>
      <c r="E5614" s="1">
        <v>8</v>
      </c>
      <c r="F5614" s="1">
        <v>925330</v>
      </c>
      <c r="G5614" s="1" t="s">
        <v>3249</v>
      </c>
      <c r="H5614" s="1" t="s">
        <v>123</v>
      </c>
      <c r="I5614" s="1">
        <v>1</v>
      </c>
    </row>
    <row r="5615" spans="1:9" ht="15">
      <c r="A5615" s="1" t="s">
        <v>9</v>
      </c>
      <c r="B5615" s="1" t="s">
        <v>3189</v>
      </c>
      <c r="C5615" s="1" t="s">
        <v>3207</v>
      </c>
      <c r="D5615" s="1" t="s">
        <v>703</v>
      </c>
      <c r="E5615" s="1">
        <v>8</v>
      </c>
      <c r="F5615" s="1">
        <v>925330</v>
      </c>
      <c r="G5615" s="1" t="s">
        <v>3249</v>
      </c>
      <c r="H5615" s="1" t="s">
        <v>12</v>
      </c>
      <c r="I5615" s="1">
        <v>2</v>
      </c>
    </row>
    <row r="5616" spans="1:9" ht="15">
      <c r="A5616" s="1" t="s">
        <v>9</v>
      </c>
      <c r="B5616" s="1" t="s">
        <v>3189</v>
      </c>
      <c r="C5616" s="1" t="s">
        <v>3207</v>
      </c>
      <c r="D5616" s="1" t="s">
        <v>703</v>
      </c>
      <c r="E5616" s="1">
        <v>8</v>
      </c>
      <c r="F5616" s="1">
        <v>925354</v>
      </c>
      <c r="G5616" s="1" t="s">
        <v>3250</v>
      </c>
      <c r="H5616" s="1" t="s">
        <v>33</v>
      </c>
      <c r="I5616" s="1">
        <v>1</v>
      </c>
    </row>
    <row r="5617" spans="1:9" ht="15">
      <c r="A5617" s="1" t="s">
        <v>9</v>
      </c>
      <c r="B5617" s="1" t="s">
        <v>3189</v>
      </c>
      <c r="C5617" s="1" t="s">
        <v>3207</v>
      </c>
      <c r="D5617" s="1" t="s">
        <v>703</v>
      </c>
      <c r="E5617" s="1">
        <v>8</v>
      </c>
      <c r="F5617" s="1">
        <v>925354</v>
      </c>
      <c r="G5617" s="1" t="s">
        <v>3250</v>
      </c>
      <c r="H5617" s="1" t="s">
        <v>45</v>
      </c>
      <c r="I5617" s="1">
        <v>1</v>
      </c>
    </row>
    <row r="5618" spans="1:9" ht="15">
      <c r="A5618" s="1" t="s">
        <v>9</v>
      </c>
      <c r="B5618" s="1" t="s">
        <v>3189</v>
      </c>
      <c r="C5618" s="1" t="s">
        <v>3207</v>
      </c>
      <c r="D5618" s="1" t="s">
        <v>703</v>
      </c>
      <c r="E5618" s="1">
        <v>8</v>
      </c>
      <c r="F5618" s="1">
        <v>925354</v>
      </c>
      <c r="G5618" s="1" t="s">
        <v>3250</v>
      </c>
      <c r="H5618" s="1" t="s">
        <v>12</v>
      </c>
      <c r="I5618" s="1">
        <v>2</v>
      </c>
    </row>
    <row r="5619" spans="1:9" ht="15">
      <c r="A5619" s="1" t="s">
        <v>9</v>
      </c>
      <c r="B5619" s="1" t="s">
        <v>3189</v>
      </c>
      <c r="C5619" s="1" t="s">
        <v>3251</v>
      </c>
      <c r="D5619" s="1" t="s">
        <v>703</v>
      </c>
      <c r="E5619" s="1">
        <v>8</v>
      </c>
      <c r="F5619" s="1">
        <v>5344</v>
      </c>
      <c r="G5619" s="1" t="s">
        <v>3252</v>
      </c>
      <c r="H5619" s="1" t="s">
        <v>33</v>
      </c>
      <c r="I5619" s="1">
        <v>1</v>
      </c>
    </row>
    <row r="5620" spans="1:9" ht="15">
      <c r="A5620" s="1" t="s">
        <v>9</v>
      </c>
      <c r="B5620" s="1" t="s">
        <v>3189</v>
      </c>
      <c r="C5620" s="1" t="s">
        <v>3253</v>
      </c>
      <c r="D5620" s="1" t="s">
        <v>703</v>
      </c>
      <c r="E5620" s="1">
        <v>8</v>
      </c>
      <c r="F5620" s="1">
        <v>5307</v>
      </c>
      <c r="G5620" s="1" t="s">
        <v>3254</v>
      </c>
      <c r="H5620" s="1" t="s">
        <v>33</v>
      </c>
      <c r="I5620" s="1">
        <v>2</v>
      </c>
    </row>
    <row r="5621" spans="1:9" ht="15">
      <c r="A5621" s="1" t="s">
        <v>9</v>
      </c>
      <c r="B5621" s="1" t="s">
        <v>3189</v>
      </c>
      <c r="C5621" s="1" t="s">
        <v>3253</v>
      </c>
      <c r="D5621" s="1" t="s">
        <v>703</v>
      </c>
      <c r="E5621" s="1">
        <v>8</v>
      </c>
      <c r="F5621" s="1">
        <v>5319</v>
      </c>
      <c r="G5621" s="1" t="s">
        <v>3255</v>
      </c>
      <c r="H5621" s="1" t="s">
        <v>53</v>
      </c>
      <c r="I5621" s="1">
        <v>1</v>
      </c>
    </row>
    <row r="5622" spans="1:9" ht="15">
      <c r="A5622" s="1" t="s">
        <v>9</v>
      </c>
      <c r="B5622" s="1" t="s">
        <v>3189</v>
      </c>
      <c r="C5622" s="1" t="s">
        <v>3253</v>
      </c>
      <c r="D5622" s="1" t="s">
        <v>703</v>
      </c>
      <c r="E5622" s="1">
        <v>8</v>
      </c>
      <c r="F5622" s="1">
        <v>5319</v>
      </c>
      <c r="G5622" s="1" t="s">
        <v>3255</v>
      </c>
      <c r="H5622" s="1" t="s">
        <v>12</v>
      </c>
      <c r="I5622" s="1">
        <v>3</v>
      </c>
    </row>
    <row r="5623" spans="1:9" ht="15">
      <c r="A5623" s="1" t="s">
        <v>9</v>
      </c>
      <c r="B5623" s="1" t="s">
        <v>3189</v>
      </c>
      <c r="C5623" s="1" t="s">
        <v>3253</v>
      </c>
      <c r="D5623" s="1" t="s">
        <v>703</v>
      </c>
      <c r="E5623" s="1">
        <v>8</v>
      </c>
      <c r="F5623" s="1">
        <v>36596</v>
      </c>
      <c r="G5623" s="1" t="s">
        <v>3256</v>
      </c>
      <c r="H5623" s="1" t="s">
        <v>12</v>
      </c>
      <c r="I5623" s="1">
        <v>3</v>
      </c>
    </row>
    <row r="5624" spans="1:9" ht="15">
      <c r="A5624" s="1" t="s">
        <v>9</v>
      </c>
      <c r="B5624" s="1" t="s">
        <v>3189</v>
      </c>
      <c r="C5624" s="1" t="s">
        <v>3253</v>
      </c>
      <c r="D5624" s="1" t="s">
        <v>703</v>
      </c>
      <c r="E5624" s="1">
        <v>8</v>
      </c>
      <c r="F5624" s="1">
        <v>37588</v>
      </c>
      <c r="G5624" s="1" t="s">
        <v>3257</v>
      </c>
      <c r="H5624" s="1" t="s">
        <v>12</v>
      </c>
      <c r="I5624" s="1">
        <v>1</v>
      </c>
    </row>
    <row r="5625" spans="1:9" ht="15">
      <c r="A5625" s="1" t="s">
        <v>9</v>
      </c>
      <c r="B5625" s="1" t="s">
        <v>3189</v>
      </c>
      <c r="C5625" s="1" t="s">
        <v>3253</v>
      </c>
      <c r="D5625" s="1" t="s">
        <v>703</v>
      </c>
      <c r="E5625" s="1">
        <v>8</v>
      </c>
      <c r="F5625" s="1">
        <v>38283</v>
      </c>
      <c r="G5625" s="1" t="s">
        <v>3258</v>
      </c>
      <c r="H5625" s="1" t="s">
        <v>35</v>
      </c>
      <c r="I5625" s="1">
        <v>1</v>
      </c>
    </row>
    <row r="5626" spans="1:9" ht="15">
      <c r="A5626" s="1" t="s">
        <v>9</v>
      </c>
      <c r="B5626" s="1" t="s">
        <v>3189</v>
      </c>
      <c r="C5626" s="1" t="s">
        <v>3253</v>
      </c>
      <c r="D5626" s="1" t="s">
        <v>703</v>
      </c>
      <c r="E5626" s="1">
        <v>8</v>
      </c>
      <c r="F5626" s="1">
        <v>41798</v>
      </c>
      <c r="G5626" s="1" t="s">
        <v>3259</v>
      </c>
      <c r="H5626" s="1" t="s">
        <v>56</v>
      </c>
      <c r="I5626" s="1">
        <v>1</v>
      </c>
    </row>
    <row r="5627" spans="1:9" ht="15">
      <c r="A5627" s="1" t="s">
        <v>9</v>
      </c>
      <c r="B5627" s="1" t="s">
        <v>3189</v>
      </c>
      <c r="C5627" s="1" t="s">
        <v>3253</v>
      </c>
      <c r="D5627" s="1" t="s">
        <v>703</v>
      </c>
      <c r="E5627" s="1">
        <v>8</v>
      </c>
      <c r="F5627" s="1">
        <v>41798</v>
      </c>
      <c r="G5627" s="1" t="s">
        <v>3259</v>
      </c>
      <c r="H5627" s="1" t="s">
        <v>33</v>
      </c>
      <c r="I5627" s="1">
        <v>1</v>
      </c>
    </row>
    <row r="5628" spans="1:9" ht="15">
      <c r="A5628" s="1" t="s">
        <v>9</v>
      </c>
      <c r="B5628" s="1" t="s">
        <v>3189</v>
      </c>
      <c r="C5628" s="1" t="s">
        <v>3253</v>
      </c>
      <c r="D5628" s="1" t="s">
        <v>703</v>
      </c>
      <c r="E5628" s="1">
        <v>8</v>
      </c>
      <c r="F5628" s="1">
        <v>41798</v>
      </c>
      <c r="G5628" s="1" t="s">
        <v>3259</v>
      </c>
      <c r="H5628" s="1" t="s">
        <v>12</v>
      </c>
      <c r="I5628" s="1">
        <v>2</v>
      </c>
    </row>
    <row r="5629" spans="1:9" ht="15">
      <c r="A5629" s="1" t="s">
        <v>9</v>
      </c>
      <c r="B5629" s="1" t="s">
        <v>3189</v>
      </c>
      <c r="C5629" s="1" t="s">
        <v>3253</v>
      </c>
      <c r="D5629" s="1" t="s">
        <v>703</v>
      </c>
      <c r="E5629" s="1">
        <v>8</v>
      </c>
      <c r="F5629" s="1">
        <v>43936</v>
      </c>
      <c r="G5629" s="1" t="s">
        <v>3260</v>
      </c>
      <c r="H5629" s="1" t="s">
        <v>14</v>
      </c>
      <c r="I5629" s="1">
        <v>1</v>
      </c>
    </row>
    <row r="5630" spans="1:9" ht="15">
      <c r="A5630" s="1" t="s">
        <v>9</v>
      </c>
      <c r="B5630" s="1" t="s">
        <v>3189</v>
      </c>
      <c r="C5630" s="1" t="s">
        <v>3253</v>
      </c>
      <c r="D5630" s="1" t="s">
        <v>703</v>
      </c>
      <c r="E5630" s="1">
        <v>8</v>
      </c>
      <c r="F5630" s="1">
        <v>44453</v>
      </c>
      <c r="G5630" s="1" t="s">
        <v>3261</v>
      </c>
      <c r="H5630" s="1" t="s">
        <v>12</v>
      </c>
      <c r="I5630" s="1">
        <v>4</v>
      </c>
    </row>
    <row r="5631" spans="1:9" ht="15">
      <c r="A5631" s="1" t="s">
        <v>9</v>
      </c>
      <c r="B5631" s="1" t="s">
        <v>3189</v>
      </c>
      <c r="C5631" s="1" t="s">
        <v>3253</v>
      </c>
      <c r="D5631" s="1" t="s">
        <v>703</v>
      </c>
      <c r="E5631" s="1">
        <v>8</v>
      </c>
      <c r="F5631" s="1">
        <v>920997</v>
      </c>
      <c r="G5631" s="1" t="s">
        <v>3262</v>
      </c>
      <c r="H5631" s="1" t="s">
        <v>34</v>
      </c>
      <c r="I5631" s="1">
        <v>1</v>
      </c>
    </row>
    <row r="5632" spans="1:9" ht="15">
      <c r="A5632" s="1" t="s">
        <v>9</v>
      </c>
      <c r="B5632" s="1" t="s">
        <v>3189</v>
      </c>
      <c r="C5632" s="1" t="s">
        <v>3253</v>
      </c>
      <c r="D5632" s="1" t="s">
        <v>703</v>
      </c>
      <c r="E5632" s="1">
        <v>8</v>
      </c>
      <c r="F5632" s="1">
        <v>921324</v>
      </c>
      <c r="G5632" s="1" t="s">
        <v>3263</v>
      </c>
      <c r="H5632" s="1" t="s">
        <v>14</v>
      </c>
      <c r="I5632" s="1">
        <v>1</v>
      </c>
    </row>
    <row r="5633" spans="1:9" ht="15">
      <c r="A5633" s="1" t="s">
        <v>9</v>
      </c>
      <c r="B5633" s="1" t="s">
        <v>3189</v>
      </c>
      <c r="C5633" s="1" t="s">
        <v>3253</v>
      </c>
      <c r="D5633" s="1" t="s">
        <v>703</v>
      </c>
      <c r="E5633" s="1">
        <v>8</v>
      </c>
      <c r="F5633" s="1">
        <v>921324</v>
      </c>
      <c r="G5633" s="1" t="s">
        <v>3263</v>
      </c>
      <c r="H5633" s="1" t="s">
        <v>12</v>
      </c>
      <c r="I5633" s="1">
        <v>1</v>
      </c>
    </row>
    <row r="5634" spans="1:9" ht="15">
      <c r="A5634" s="1" t="s">
        <v>9</v>
      </c>
      <c r="B5634" s="1" t="s">
        <v>3189</v>
      </c>
      <c r="C5634" s="1" t="s">
        <v>3253</v>
      </c>
      <c r="D5634" s="1" t="s">
        <v>703</v>
      </c>
      <c r="E5634" s="1">
        <v>8</v>
      </c>
      <c r="F5634" s="1">
        <v>925159</v>
      </c>
      <c r="G5634" s="1" t="s">
        <v>3264</v>
      </c>
      <c r="H5634" s="1" t="s">
        <v>12</v>
      </c>
      <c r="I5634" s="1">
        <v>1</v>
      </c>
    </row>
    <row r="5635" spans="1:9" ht="15">
      <c r="A5635" s="1" t="s">
        <v>9</v>
      </c>
      <c r="B5635" s="1" t="s">
        <v>3189</v>
      </c>
      <c r="C5635" s="1" t="s">
        <v>3253</v>
      </c>
      <c r="D5635" s="1" t="s">
        <v>703</v>
      </c>
      <c r="E5635" s="1">
        <v>8</v>
      </c>
      <c r="F5635" s="1">
        <v>925378</v>
      </c>
      <c r="G5635" s="1" t="s">
        <v>3265</v>
      </c>
      <c r="H5635" s="1" t="s">
        <v>12</v>
      </c>
      <c r="I5635" s="1">
        <v>3</v>
      </c>
    </row>
    <row r="5636" spans="1:9" ht="15">
      <c r="A5636" s="1" t="s">
        <v>9</v>
      </c>
      <c r="B5636" s="1" t="s">
        <v>3189</v>
      </c>
      <c r="C5636" s="1" t="s">
        <v>366</v>
      </c>
      <c r="D5636" s="1" t="s">
        <v>703</v>
      </c>
      <c r="E5636" s="1">
        <v>8</v>
      </c>
      <c r="F5636" s="1">
        <v>5356</v>
      </c>
      <c r="G5636" s="1" t="s">
        <v>3266</v>
      </c>
      <c r="H5636" s="1" t="s">
        <v>86</v>
      </c>
      <c r="I5636" s="1">
        <v>1</v>
      </c>
    </row>
    <row r="5637" spans="1:9" ht="15">
      <c r="A5637" s="1" t="s">
        <v>9</v>
      </c>
      <c r="B5637" s="1" t="s">
        <v>3189</v>
      </c>
      <c r="C5637" s="1" t="s">
        <v>366</v>
      </c>
      <c r="D5637" s="1" t="s">
        <v>703</v>
      </c>
      <c r="E5637" s="1">
        <v>8</v>
      </c>
      <c r="F5637" s="1">
        <v>902925</v>
      </c>
      <c r="G5637" s="1" t="s">
        <v>3267</v>
      </c>
      <c r="H5637" s="1" t="s">
        <v>33</v>
      </c>
      <c r="I5637" s="1">
        <v>1</v>
      </c>
    </row>
    <row r="5638" spans="1:9" ht="15">
      <c r="A5638" s="1" t="s">
        <v>9</v>
      </c>
      <c r="B5638" s="1" t="s">
        <v>3189</v>
      </c>
      <c r="C5638" s="1" t="s">
        <v>366</v>
      </c>
      <c r="D5638" s="1" t="s">
        <v>703</v>
      </c>
      <c r="E5638" s="1">
        <v>8</v>
      </c>
      <c r="F5638" s="1">
        <v>902925</v>
      </c>
      <c r="G5638" s="1" t="s">
        <v>3267</v>
      </c>
      <c r="H5638" s="1" t="s">
        <v>14</v>
      </c>
      <c r="I5638" s="1">
        <v>1</v>
      </c>
    </row>
    <row r="5639" spans="1:9" ht="15">
      <c r="A5639" s="1" t="s">
        <v>9</v>
      </c>
      <c r="B5639" s="1" t="s">
        <v>3268</v>
      </c>
      <c r="C5639" s="1" t="s">
        <v>3269</v>
      </c>
      <c r="D5639" s="1" t="s">
        <v>3269</v>
      </c>
      <c r="E5639" s="1">
        <v>6</v>
      </c>
      <c r="F5639" s="1">
        <v>459112</v>
      </c>
      <c r="G5639" s="1" t="s">
        <v>3270</v>
      </c>
      <c r="H5639" s="1" t="s">
        <v>30</v>
      </c>
      <c r="I5639" s="1">
        <v>1</v>
      </c>
    </row>
    <row r="5640" spans="1:9" ht="15">
      <c r="A5640" s="1" t="s">
        <v>9</v>
      </c>
      <c r="B5640" s="1" t="s">
        <v>3268</v>
      </c>
      <c r="C5640" s="1" t="s">
        <v>3269</v>
      </c>
      <c r="D5640" s="1" t="s">
        <v>3269</v>
      </c>
      <c r="E5640" s="1">
        <v>6</v>
      </c>
      <c r="F5640" s="1">
        <v>459112</v>
      </c>
      <c r="G5640" s="1" t="s">
        <v>3270</v>
      </c>
      <c r="H5640" s="1" t="s">
        <v>34</v>
      </c>
      <c r="I5640" s="1">
        <v>2</v>
      </c>
    </row>
    <row r="5641" spans="1:9" ht="15">
      <c r="A5641" s="1" t="s">
        <v>9</v>
      </c>
      <c r="B5641" s="1" t="s">
        <v>3268</v>
      </c>
      <c r="C5641" s="1" t="s">
        <v>3269</v>
      </c>
      <c r="D5641" s="1" t="s">
        <v>3269</v>
      </c>
      <c r="E5641" s="1">
        <v>8</v>
      </c>
      <c r="F5641" s="1">
        <v>17279</v>
      </c>
      <c r="G5641" s="1" t="s">
        <v>3271</v>
      </c>
      <c r="H5641" s="1" t="s">
        <v>30</v>
      </c>
      <c r="I5641" s="1">
        <v>2</v>
      </c>
    </row>
    <row r="5642" spans="1:9" ht="15">
      <c r="A5642" s="1" t="s">
        <v>9</v>
      </c>
      <c r="B5642" s="1" t="s">
        <v>3268</v>
      </c>
      <c r="C5642" s="1" t="s">
        <v>3269</v>
      </c>
      <c r="D5642" s="1" t="s">
        <v>3269</v>
      </c>
      <c r="E5642" s="1">
        <v>8</v>
      </c>
      <c r="F5642" s="1">
        <v>36468</v>
      </c>
      <c r="G5642" s="1" t="s">
        <v>3272</v>
      </c>
      <c r="H5642" s="1" t="s">
        <v>56</v>
      </c>
      <c r="I5642" s="1">
        <v>1</v>
      </c>
    </row>
    <row r="5643" spans="1:9" ht="15">
      <c r="A5643" s="1" t="s">
        <v>9</v>
      </c>
      <c r="B5643" s="1" t="s">
        <v>3268</v>
      </c>
      <c r="C5643" s="1" t="s">
        <v>3269</v>
      </c>
      <c r="D5643" s="1" t="s">
        <v>3269</v>
      </c>
      <c r="E5643" s="1">
        <v>8</v>
      </c>
      <c r="F5643" s="1">
        <v>36468</v>
      </c>
      <c r="G5643" s="1" t="s">
        <v>3272</v>
      </c>
      <c r="H5643" s="1" t="s">
        <v>14</v>
      </c>
      <c r="I5643" s="1">
        <v>1</v>
      </c>
    </row>
    <row r="5644" spans="1:9" ht="15">
      <c r="A5644" s="1" t="s">
        <v>9</v>
      </c>
      <c r="B5644" s="1" t="s">
        <v>3268</v>
      </c>
      <c r="C5644" s="1" t="s">
        <v>3269</v>
      </c>
      <c r="D5644" s="1" t="s">
        <v>3269</v>
      </c>
      <c r="E5644" s="1">
        <v>8</v>
      </c>
      <c r="F5644" s="1">
        <v>36468</v>
      </c>
      <c r="G5644" s="1" t="s">
        <v>3272</v>
      </c>
      <c r="H5644" s="1" t="s">
        <v>35</v>
      </c>
      <c r="I5644" s="1">
        <v>1</v>
      </c>
    </row>
    <row r="5645" spans="1:9" ht="15">
      <c r="A5645" s="1" t="s">
        <v>9</v>
      </c>
      <c r="B5645" s="1" t="s">
        <v>3268</v>
      </c>
      <c r="C5645" s="1" t="s">
        <v>3269</v>
      </c>
      <c r="D5645" s="1" t="s">
        <v>3269</v>
      </c>
      <c r="E5645" s="1">
        <v>8</v>
      </c>
      <c r="F5645" s="1">
        <v>36468</v>
      </c>
      <c r="G5645" s="1" t="s">
        <v>3272</v>
      </c>
      <c r="H5645" s="1" t="s">
        <v>12</v>
      </c>
      <c r="I5645" s="1">
        <v>1</v>
      </c>
    </row>
    <row r="5646" spans="1:9" ht="15">
      <c r="A5646" s="1" t="s">
        <v>9</v>
      </c>
      <c r="B5646" s="1" t="s">
        <v>3268</v>
      </c>
      <c r="C5646" s="1" t="s">
        <v>3269</v>
      </c>
      <c r="D5646" s="1" t="s">
        <v>3269</v>
      </c>
      <c r="E5646" s="1">
        <v>8</v>
      </c>
      <c r="F5646" s="1">
        <v>45524</v>
      </c>
      <c r="G5646" s="1" t="s">
        <v>3273</v>
      </c>
      <c r="H5646" s="1" t="s">
        <v>134</v>
      </c>
      <c r="I5646" s="1">
        <v>1</v>
      </c>
    </row>
    <row r="5647" spans="1:9" ht="15">
      <c r="A5647" s="1" t="s">
        <v>9</v>
      </c>
      <c r="B5647" s="1" t="s">
        <v>3268</v>
      </c>
      <c r="C5647" s="1" t="s">
        <v>3269</v>
      </c>
      <c r="D5647" s="1" t="s">
        <v>3269</v>
      </c>
      <c r="E5647" s="1">
        <v>8</v>
      </c>
      <c r="F5647" s="1">
        <v>45559</v>
      </c>
      <c r="G5647" s="1" t="s">
        <v>3274</v>
      </c>
      <c r="H5647" s="1" t="s">
        <v>30</v>
      </c>
      <c r="I5647" s="1">
        <v>1</v>
      </c>
    </row>
    <row r="5648" spans="1:9" ht="15">
      <c r="A5648" s="1" t="s">
        <v>9</v>
      </c>
      <c r="B5648" s="1" t="s">
        <v>3268</v>
      </c>
      <c r="C5648" s="1" t="s">
        <v>3269</v>
      </c>
      <c r="D5648" s="1" t="s">
        <v>3269</v>
      </c>
      <c r="E5648" s="1">
        <v>8</v>
      </c>
      <c r="F5648" s="1">
        <v>47806</v>
      </c>
      <c r="G5648" s="1" t="s">
        <v>3275</v>
      </c>
      <c r="H5648" s="1" t="s">
        <v>12</v>
      </c>
      <c r="I5648" s="1">
        <v>1</v>
      </c>
    </row>
    <row r="5649" spans="1:9" ht="15">
      <c r="A5649" s="1" t="s">
        <v>9</v>
      </c>
      <c r="B5649" s="1" t="s">
        <v>3268</v>
      </c>
      <c r="C5649" s="1" t="s">
        <v>3269</v>
      </c>
      <c r="D5649" s="1" t="s">
        <v>3269</v>
      </c>
      <c r="E5649" s="1">
        <v>8</v>
      </c>
      <c r="F5649" s="1">
        <v>48264</v>
      </c>
      <c r="G5649" s="1" t="s">
        <v>3276</v>
      </c>
      <c r="H5649" s="1" t="s">
        <v>12</v>
      </c>
      <c r="I5649" s="1">
        <v>1</v>
      </c>
    </row>
    <row r="5650" spans="1:9" ht="15">
      <c r="A5650" s="1" t="s">
        <v>9</v>
      </c>
      <c r="B5650" s="1" t="s">
        <v>3268</v>
      </c>
      <c r="C5650" s="1" t="s">
        <v>3269</v>
      </c>
      <c r="D5650" s="1" t="s">
        <v>3269</v>
      </c>
      <c r="E5650" s="1">
        <v>8</v>
      </c>
      <c r="F5650" s="1">
        <v>70294</v>
      </c>
      <c r="G5650" s="1" t="s">
        <v>3277</v>
      </c>
      <c r="H5650" s="1" t="s">
        <v>30</v>
      </c>
      <c r="I5650" s="1">
        <v>4</v>
      </c>
    </row>
    <row r="5651" spans="1:9" ht="15">
      <c r="A5651" s="1" t="s">
        <v>9</v>
      </c>
      <c r="B5651" s="1" t="s">
        <v>3268</v>
      </c>
      <c r="C5651" s="1" t="s">
        <v>3269</v>
      </c>
      <c r="D5651" s="1" t="s">
        <v>3269</v>
      </c>
      <c r="E5651" s="1">
        <v>8</v>
      </c>
      <c r="F5651" s="1">
        <v>900527</v>
      </c>
      <c r="G5651" s="1" t="s">
        <v>3278</v>
      </c>
      <c r="H5651" s="1" t="s">
        <v>30</v>
      </c>
      <c r="I5651" s="1">
        <v>1</v>
      </c>
    </row>
    <row r="5652" spans="1:9" ht="15">
      <c r="A5652" s="1" t="s">
        <v>9</v>
      </c>
      <c r="B5652" s="1" t="s">
        <v>3268</v>
      </c>
      <c r="C5652" s="1" t="s">
        <v>3269</v>
      </c>
      <c r="D5652" s="1" t="s">
        <v>3269</v>
      </c>
      <c r="E5652" s="1">
        <v>8</v>
      </c>
      <c r="F5652" s="1">
        <v>909610</v>
      </c>
      <c r="G5652" s="1" t="s">
        <v>3279</v>
      </c>
      <c r="H5652" s="1" t="s">
        <v>86</v>
      </c>
      <c r="I5652" s="1">
        <v>1</v>
      </c>
    </row>
    <row r="5653" spans="1:9" ht="15">
      <c r="A5653" s="1" t="s">
        <v>9</v>
      </c>
      <c r="B5653" s="1" t="s">
        <v>3268</v>
      </c>
      <c r="C5653" s="1" t="s">
        <v>3269</v>
      </c>
      <c r="D5653" s="1" t="s">
        <v>3269</v>
      </c>
      <c r="E5653" s="1">
        <v>8</v>
      </c>
      <c r="F5653" s="1">
        <v>909610</v>
      </c>
      <c r="G5653" s="1" t="s">
        <v>3279</v>
      </c>
      <c r="H5653" s="1" t="s">
        <v>12</v>
      </c>
      <c r="I5653" s="1">
        <v>2</v>
      </c>
    </row>
    <row r="5654" spans="1:9" ht="15">
      <c r="A5654" s="1" t="s">
        <v>9</v>
      </c>
      <c r="B5654" s="1" t="s">
        <v>3268</v>
      </c>
      <c r="C5654" s="1" t="s">
        <v>3269</v>
      </c>
      <c r="D5654" s="1" t="s">
        <v>3269</v>
      </c>
      <c r="E5654" s="1">
        <v>8</v>
      </c>
      <c r="F5654" s="1">
        <v>917540</v>
      </c>
      <c r="G5654" s="1" t="s">
        <v>3280</v>
      </c>
      <c r="H5654" s="1" t="s">
        <v>12</v>
      </c>
      <c r="I5654" s="1">
        <v>1</v>
      </c>
    </row>
    <row r="5655" spans="1:9" ht="15">
      <c r="A5655" s="1" t="s">
        <v>9</v>
      </c>
      <c r="B5655" s="1" t="s">
        <v>3268</v>
      </c>
      <c r="C5655" s="1" t="s">
        <v>3269</v>
      </c>
      <c r="D5655" s="1" t="s">
        <v>3269</v>
      </c>
      <c r="E5655" s="1">
        <v>8</v>
      </c>
      <c r="F5655" s="1">
        <v>917552</v>
      </c>
      <c r="G5655" s="1" t="s">
        <v>3281</v>
      </c>
      <c r="H5655" s="1" t="s">
        <v>30</v>
      </c>
      <c r="I5655" s="1">
        <v>2</v>
      </c>
    </row>
    <row r="5656" spans="1:9" ht="15">
      <c r="A5656" s="1" t="s">
        <v>9</v>
      </c>
      <c r="B5656" s="1" t="s">
        <v>3268</v>
      </c>
      <c r="C5656" s="1" t="s">
        <v>3269</v>
      </c>
      <c r="D5656" s="1" t="s">
        <v>3269</v>
      </c>
      <c r="E5656" s="1">
        <v>8</v>
      </c>
      <c r="F5656" s="1">
        <v>917552</v>
      </c>
      <c r="G5656" s="1" t="s">
        <v>3281</v>
      </c>
      <c r="H5656" s="1" t="s">
        <v>14</v>
      </c>
      <c r="I5656" s="1">
        <v>1</v>
      </c>
    </row>
    <row r="5657" spans="1:9" ht="15">
      <c r="A5657" s="1" t="s">
        <v>9</v>
      </c>
      <c r="B5657" s="1" t="s">
        <v>3268</v>
      </c>
      <c r="C5657" s="1" t="s">
        <v>3269</v>
      </c>
      <c r="D5657" s="1" t="s">
        <v>3269</v>
      </c>
      <c r="E5657" s="1">
        <v>8</v>
      </c>
      <c r="F5657" s="1">
        <v>917552</v>
      </c>
      <c r="G5657" s="1" t="s">
        <v>3281</v>
      </c>
      <c r="H5657" s="1" t="s">
        <v>12</v>
      </c>
      <c r="I5657" s="1">
        <v>1</v>
      </c>
    </row>
    <row r="5658" spans="1:9" ht="15">
      <c r="A5658" s="1" t="s">
        <v>9</v>
      </c>
      <c r="B5658" s="1" t="s">
        <v>3268</v>
      </c>
      <c r="C5658" s="1" t="s">
        <v>3269</v>
      </c>
      <c r="D5658" s="1" t="s">
        <v>3269</v>
      </c>
      <c r="E5658" s="1">
        <v>8</v>
      </c>
      <c r="F5658" s="1">
        <v>917965</v>
      </c>
      <c r="G5658" s="1" t="s">
        <v>3282</v>
      </c>
      <c r="H5658" s="1" t="s">
        <v>34</v>
      </c>
      <c r="I5658" s="1">
        <v>2</v>
      </c>
    </row>
    <row r="5659" spans="1:9" ht="15">
      <c r="A5659" s="1" t="s">
        <v>9</v>
      </c>
      <c r="B5659" s="1" t="s">
        <v>3268</v>
      </c>
      <c r="C5659" s="1" t="s">
        <v>3269</v>
      </c>
      <c r="D5659" s="1" t="s">
        <v>3269</v>
      </c>
      <c r="E5659" s="1">
        <v>8</v>
      </c>
      <c r="F5659" s="1">
        <v>917965</v>
      </c>
      <c r="G5659" s="1" t="s">
        <v>3282</v>
      </c>
      <c r="H5659" s="1" t="s">
        <v>35</v>
      </c>
      <c r="I5659" s="1">
        <v>1</v>
      </c>
    </row>
    <row r="5660" spans="1:9" ht="15">
      <c r="A5660" s="1" t="s">
        <v>9</v>
      </c>
      <c r="B5660" s="1" t="s">
        <v>3268</v>
      </c>
      <c r="C5660" s="1" t="s">
        <v>3269</v>
      </c>
      <c r="D5660" s="1" t="s">
        <v>3269</v>
      </c>
      <c r="E5660" s="1">
        <v>8</v>
      </c>
      <c r="F5660" s="1">
        <v>924131</v>
      </c>
      <c r="G5660" s="1" t="s">
        <v>3283</v>
      </c>
      <c r="H5660" s="1" t="s">
        <v>12</v>
      </c>
      <c r="I5660" s="1">
        <v>5</v>
      </c>
    </row>
    <row r="5661" spans="1:9" ht="15">
      <c r="A5661" s="1" t="s">
        <v>9</v>
      </c>
      <c r="B5661" s="1" t="s">
        <v>3268</v>
      </c>
      <c r="C5661" s="1" t="s">
        <v>3269</v>
      </c>
      <c r="D5661" s="1" t="s">
        <v>3269</v>
      </c>
      <c r="E5661" s="1">
        <v>8</v>
      </c>
      <c r="F5661" s="1">
        <v>924994</v>
      </c>
      <c r="G5661" s="1" t="s">
        <v>3284</v>
      </c>
      <c r="H5661" s="1" t="s">
        <v>33</v>
      </c>
      <c r="I5661" s="1">
        <v>1</v>
      </c>
    </row>
    <row r="5662" spans="1:9" ht="15">
      <c r="A5662" s="1" t="s">
        <v>9</v>
      </c>
      <c r="B5662" s="1" t="s">
        <v>3268</v>
      </c>
      <c r="C5662" s="1" t="s">
        <v>3269</v>
      </c>
      <c r="D5662" s="1" t="s">
        <v>3269</v>
      </c>
      <c r="E5662" s="1">
        <v>8</v>
      </c>
      <c r="F5662" s="1">
        <v>924994</v>
      </c>
      <c r="G5662" s="1" t="s">
        <v>3284</v>
      </c>
      <c r="H5662" s="1" t="s">
        <v>12</v>
      </c>
      <c r="I5662" s="1">
        <v>1</v>
      </c>
    </row>
    <row r="5663" spans="1:9" ht="15">
      <c r="A5663" s="1" t="s">
        <v>9</v>
      </c>
      <c r="B5663" s="1" t="s">
        <v>3268</v>
      </c>
      <c r="C5663" s="1" t="s">
        <v>3285</v>
      </c>
      <c r="D5663" s="1" t="s">
        <v>3268</v>
      </c>
      <c r="E5663" s="1">
        <v>8</v>
      </c>
      <c r="F5663" s="1">
        <v>17243</v>
      </c>
      <c r="G5663" s="1" t="s">
        <v>3286</v>
      </c>
      <c r="H5663" s="1" t="s">
        <v>34</v>
      </c>
      <c r="I5663" s="1">
        <v>5</v>
      </c>
    </row>
    <row r="5664" spans="1:9" ht="15">
      <c r="A5664" s="1" t="s">
        <v>9</v>
      </c>
      <c r="B5664" s="1" t="s">
        <v>3268</v>
      </c>
      <c r="C5664" s="1" t="s">
        <v>3285</v>
      </c>
      <c r="D5664" s="1" t="s">
        <v>3268</v>
      </c>
      <c r="E5664" s="1">
        <v>8</v>
      </c>
      <c r="F5664" s="1">
        <v>17243</v>
      </c>
      <c r="G5664" s="1" t="s">
        <v>3286</v>
      </c>
      <c r="H5664" s="1" t="s">
        <v>12</v>
      </c>
      <c r="I5664" s="1">
        <v>10</v>
      </c>
    </row>
    <row r="5665" spans="1:9" ht="15">
      <c r="A5665" s="1" t="s">
        <v>9</v>
      </c>
      <c r="B5665" s="1" t="s">
        <v>3268</v>
      </c>
      <c r="C5665" s="1" t="s">
        <v>3285</v>
      </c>
      <c r="D5665" s="1" t="s">
        <v>3268</v>
      </c>
      <c r="E5665" s="1">
        <v>8</v>
      </c>
      <c r="F5665" s="1">
        <v>17310</v>
      </c>
      <c r="G5665" s="1" t="s">
        <v>3287</v>
      </c>
      <c r="H5665" s="1" t="s">
        <v>34</v>
      </c>
      <c r="I5665" s="1">
        <v>1</v>
      </c>
    </row>
    <row r="5666" spans="1:9" ht="15">
      <c r="A5666" s="1" t="s">
        <v>9</v>
      </c>
      <c r="B5666" s="1" t="s">
        <v>3268</v>
      </c>
      <c r="C5666" s="1" t="s">
        <v>3285</v>
      </c>
      <c r="D5666" s="1" t="s">
        <v>3268</v>
      </c>
      <c r="E5666" s="1">
        <v>8</v>
      </c>
      <c r="F5666" s="1">
        <v>17310</v>
      </c>
      <c r="G5666" s="1" t="s">
        <v>3287</v>
      </c>
      <c r="H5666" s="1" t="s">
        <v>51</v>
      </c>
      <c r="I5666" s="1">
        <v>1</v>
      </c>
    </row>
    <row r="5667" spans="1:9" ht="15">
      <c r="A5667" s="1" t="s">
        <v>9</v>
      </c>
      <c r="B5667" s="1" t="s">
        <v>3268</v>
      </c>
      <c r="C5667" s="1" t="s">
        <v>3285</v>
      </c>
      <c r="D5667" s="1" t="s">
        <v>3268</v>
      </c>
      <c r="E5667" s="1">
        <v>8</v>
      </c>
      <c r="F5667" s="1">
        <v>17310</v>
      </c>
      <c r="G5667" s="1" t="s">
        <v>3287</v>
      </c>
      <c r="H5667" s="1" t="s">
        <v>12</v>
      </c>
      <c r="I5667" s="1">
        <v>3</v>
      </c>
    </row>
    <row r="5668" spans="1:9" ht="15">
      <c r="A5668" s="1" t="s">
        <v>9</v>
      </c>
      <c r="B5668" s="1" t="s">
        <v>3268</v>
      </c>
      <c r="C5668" s="1" t="s">
        <v>3285</v>
      </c>
      <c r="D5668" s="1" t="s">
        <v>3268</v>
      </c>
      <c r="E5668" s="1">
        <v>8</v>
      </c>
      <c r="F5668" s="1">
        <v>39834</v>
      </c>
      <c r="G5668" s="1" t="s">
        <v>3288</v>
      </c>
      <c r="H5668" s="1" t="s">
        <v>34</v>
      </c>
      <c r="I5668" s="1">
        <v>1</v>
      </c>
    </row>
    <row r="5669" spans="1:9" ht="15">
      <c r="A5669" s="1" t="s">
        <v>9</v>
      </c>
      <c r="B5669" s="1" t="s">
        <v>3268</v>
      </c>
      <c r="C5669" s="1" t="s">
        <v>3285</v>
      </c>
      <c r="D5669" s="1" t="s">
        <v>3268</v>
      </c>
      <c r="E5669" s="1">
        <v>8</v>
      </c>
      <c r="F5669" s="1">
        <v>39834</v>
      </c>
      <c r="G5669" s="1" t="s">
        <v>3288</v>
      </c>
      <c r="H5669" s="1" t="s">
        <v>14</v>
      </c>
      <c r="I5669" s="1">
        <v>1</v>
      </c>
    </row>
    <row r="5670" spans="1:9" ht="15">
      <c r="A5670" s="1" t="s">
        <v>9</v>
      </c>
      <c r="B5670" s="1" t="s">
        <v>3268</v>
      </c>
      <c r="C5670" s="1" t="s">
        <v>3285</v>
      </c>
      <c r="D5670" s="1" t="s">
        <v>3268</v>
      </c>
      <c r="E5670" s="1">
        <v>8</v>
      </c>
      <c r="F5670" s="1">
        <v>42523</v>
      </c>
      <c r="G5670" s="1" t="s">
        <v>3289</v>
      </c>
      <c r="H5670" s="1" t="s">
        <v>12</v>
      </c>
      <c r="I5670" s="1">
        <v>1</v>
      </c>
    </row>
    <row r="5671" spans="1:9" ht="15">
      <c r="A5671" s="1" t="s">
        <v>9</v>
      </c>
      <c r="B5671" s="1" t="s">
        <v>3268</v>
      </c>
      <c r="C5671" s="1" t="s">
        <v>3285</v>
      </c>
      <c r="D5671" s="1" t="s">
        <v>3268</v>
      </c>
      <c r="E5671" s="1">
        <v>8</v>
      </c>
      <c r="F5671" s="1">
        <v>42560</v>
      </c>
      <c r="G5671" s="1" t="s">
        <v>3290</v>
      </c>
      <c r="H5671" s="1" t="s">
        <v>34</v>
      </c>
      <c r="I5671" s="1">
        <v>2</v>
      </c>
    </row>
    <row r="5672" spans="1:9" ht="15">
      <c r="A5672" s="1" t="s">
        <v>9</v>
      </c>
      <c r="B5672" s="1" t="s">
        <v>3268</v>
      </c>
      <c r="C5672" s="1" t="s">
        <v>3285</v>
      </c>
      <c r="D5672" s="1" t="s">
        <v>3268</v>
      </c>
      <c r="E5672" s="1">
        <v>8</v>
      </c>
      <c r="F5672" s="1">
        <v>45561</v>
      </c>
      <c r="G5672" s="1" t="s">
        <v>3291</v>
      </c>
      <c r="H5672" s="1" t="s">
        <v>30</v>
      </c>
      <c r="I5672" s="1">
        <v>1</v>
      </c>
    </row>
    <row r="5673" spans="1:9" ht="15">
      <c r="A5673" s="1" t="s">
        <v>9</v>
      </c>
      <c r="B5673" s="1" t="s">
        <v>3268</v>
      </c>
      <c r="C5673" s="1" t="s">
        <v>3285</v>
      </c>
      <c r="D5673" s="1" t="s">
        <v>3268</v>
      </c>
      <c r="E5673" s="1">
        <v>8</v>
      </c>
      <c r="F5673" s="1">
        <v>45561</v>
      </c>
      <c r="G5673" s="1" t="s">
        <v>3291</v>
      </c>
      <c r="H5673" s="1" t="s">
        <v>12</v>
      </c>
      <c r="I5673" s="1">
        <v>1</v>
      </c>
    </row>
    <row r="5674" spans="1:9" ht="15">
      <c r="A5674" s="1" t="s">
        <v>9</v>
      </c>
      <c r="B5674" s="1" t="s">
        <v>3268</v>
      </c>
      <c r="C5674" s="1" t="s">
        <v>3285</v>
      </c>
      <c r="D5674" s="1" t="s">
        <v>3268</v>
      </c>
      <c r="E5674" s="1">
        <v>8</v>
      </c>
      <c r="F5674" s="1">
        <v>45585</v>
      </c>
      <c r="G5674" s="1" t="s">
        <v>3292</v>
      </c>
      <c r="H5674" s="1" t="s">
        <v>33</v>
      </c>
      <c r="I5674" s="1">
        <v>2</v>
      </c>
    </row>
    <row r="5675" spans="1:9" ht="15">
      <c r="A5675" s="1" t="s">
        <v>9</v>
      </c>
      <c r="B5675" s="1" t="s">
        <v>3268</v>
      </c>
      <c r="C5675" s="1" t="s">
        <v>3285</v>
      </c>
      <c r="D5675" s="1" t="s">
        <v>3268</v>
      </c>
      <c r="E5675" s="1">
        <v>8</v>
      </c>
      <c r="F5675" s="1">
        <v>45585</v>
      </c>
      <c r="G5675" s="1" t="s">
        <v>3292</v>
      </c>
      <c r="H5675" s="1" t="s">
        <v>51</v>
      </c>
      <c r="I5675" s="1">
        <v>2</v>
      </c>
    </row>
    <row r="5676" spans="1:9" ht="15">
      <c r="A5676" s="1" t="s">
        <v>9</v>
      </c>
      <c r="B5676" s="1" t="s">
        <v>3268</v>
      </c>
      <c r="C5676" s="1" t="s">
        <v>3285</v>
      </c>
      <c r="D5676" s="1" t="s">
        <v>3268</v>
      </c>
      <c r="E5676" s="1">
        <v>8</v>
      </c>
      <c r="F5676" s="1">
        <v>45597</v>
      </c>
      <c r="G5676" s="1" t="s">
        <v>3293</v>
      </c>
      <c r="H5676" s="1" t="s">
        <v>34</v>
      </c>
      <c r="I5676" s="1">
        <v>1</v>
      </c>
    </row>
    <row r="5677" spans="1:9" ht="15">
      <c r="A5677" s="1" t="s">
        <v>9</v>
      </c>
      <c r="B5677" s="1" t="s">
        <v>3268</v>
      </c>
      <c r="C5677" s="1" t="s">
        <v>3285</v>
      </c>
      <c r="D5677" s="1" t="s">
        <v>3268</v>
      </c>
      <c r="E5677" s="1">
        <v>8</v>
      </c>
      <c r="F5677" s="1">
        <v>45597</v>
      </c>
      <c r="G5677" s="1" t="s">
        <v>3293</v>
      </c>
      <c r="H5677" s="1" t="s">
        <v>12</v>
      </c>
      <c r="I5677" s="1">
        <v>2</v>
      </c>
    </row>
    <row r="5678" spans="1:9" ht="15">
      <c r="A5678" s="1" t="s">
        <v>9</v>
      </c>
      <c r="B5678" s="1" t="s">
        <v>3268</v>
      </c>
      <c r="C5678" s="1" t="s">
        <v>3285</v>
      </c>
      <c r="D5678" s="1" t="s">
        <v>3268</v>
      </c>
      <c r="E5678" s="1">
        <v>8</v>
      </c>
      <c r="F5678" s="1">
        <v>267697</v>
      </c>
      <c r="G5678" s="1" t="s">
        <v>3294</v>
      </c>
      <c r="H5678" s="1" t="s">
        <v>12</v>
      </c>
      <c r="I5678" s="1">
        <v>1</v>
      </c>
    </row>
    <row r="5679" spans="1:9" ht="15">
      <c r="A5679" s="1" t="s">
        <v>9</v>
      </c>
      <c r="B5679" s="1" t="s">
        <v>3268</v>
      </c>
      <c r="C5679" s="1" t="s">
        <v>3285</v>
      </c>
      <c r="D5679" s="1" t="s">
        <v>3268</v>
      </c>
      <c r="E5679" s="1">
        <v>8</v>
      </c>
      <c r="F5679" s="1">
        <v>267703</v>
      </c>
      <c r="G5679" s="1" t="s">
        <v>3295</v>
      </c>
      <c r="H5679" s="1" t="s">
        <v>14</v>
      </c>
      <c r="I5679" s="1">
        <v>1</v>
      </c>
    </row>
    <row r="5680" spans="1:9" ht="15">
      <c r="A5680" s="1" t="s">
        <v>9</v>
      </c>
      <c r="B5680" s="1" t="s">
        <v>3268</v>
      </c>
      <c r="C5680" s="1" t="s">
        <v>3285</v>
      </c>
      <c r="D5680" s="1" t="s">
        <v>3268</v>
      </c>
      <c r="E5680" s="1">
        <v>8</v>
      </c>
      <c r="F5680" s="1">
        <v>905636</v>
      </c>
      <c r="G5680" s="1" t="s">
        <v>3296</v>
      </c>
      <c r="H5680" s="1" t="s">
        <v>56</v>
      </c>
      <c r="I5680" s="1">
        <v>1</v>
      </c>
    </row>
    <row r="5681" spans="1:9" ht="15">
      <c r="A5681" s="1" t="s">
        <v>9</v>
      </c>
      <c r="B5681" s="1" t="s">
        <v>3268</v>
      </c>
      <c r="C5681" s="1" t="s">
        <v>3285</v>
      </c>
      <c r="D5681" s="1" t="s">
        <v>3268</v>
      </c>
      <c r="E5681" s="1">
        <v>8</v>
      </c>
      <c r="F5681" s="1">
        <v>905636</v>
      </c>
      <c r="G5681" s="1" t="s">
        <v>3296</v>
      </c>
      <c r="H5681" s="1" t="s">
        <v>12</v>
      </c>
      <c r="I5681" s="1">
        <v>1</v>
      </c>
    </row>
    <row r="5682" spans="1:9" ht="15">
      <c r="A5682" s="1" t="s">
        <v>9</v>
      </c>
      <c r="B5682" s="1" t="s">
        <v>3268</v>
      </c>
      <c r="C5682" s="1" t="s">
        <v>3285</v>
      </c>
      <c r="D5682" s="1" t="s">
        <v>3268</v>
      </c>
      <c r="E5682" s="1">
        <v>8</v>
      </c>
      <c r="F5682" s="1">
        <v>909609</v>
      </c>
      <c r="G5682" s="1" t="s">
        <v>3297</v>
      </c>
      <c r="H5682" s="1" t="s">
        <v>34</v>
      </c>
      <c r="I5682" s="1">
        <v>2</v>
      </c>
    </row>
    <row r="5683" spans="1:9" ht="15">
      <c r="A5683" s="1" t="s">
        <v>9</v>
      </c>
      <c r="B5683" s="1" t="s">
        <v>3268</v>
      </c>
      <c r="C5683" s="1" t="s">
        <v>3285</v>
      </c>
      <c r="D5683" s="1" t="s">
        <v>3268</v>
      </c>
      <c r="E5683" s="1">
        <v>8</v>
      </c>
      <c r="F5683" s="1">
        <v>924672</v>
      </c>
      <c r="G5683" s="1" t="s">
        <v>3298</v>
      </c>
      <c r="H5683" s="1" t="s">
        <v>34</v>
      </c>
      <c r="I5683" s="1">
        <v>4</v>
      </c>
    </row>
    <row r="5684" spans="1:9" ht="15">
      <c r="A5684" s="1" t="s">
        <v>9</v>
      </c>
      <c r="B5684" s="1" t="s">
        <v>3268</v>
      </c>
      <c r="C5684" s="1" t="s">
        <v>3285</v>
      </c>
      <c r="D5684" s="1" t="s">
        <v>3268</v>
      </c>
      <c r="E5684" s="1">
        <v>8</v>
      </c>
      <c r="F5684" s="1">
        <v>924672</v>
      </c>
      <c r="G5684" s="1" t="s">
        <v>3298</v>
      </c>
      <c r="H5684" s="1" t="s">
        <v>51</v>
      </c>
      <c r="I5684" s="1">
        <v>1</v>
      </c>
    </row>
    <row r="5685" spans="1:9" ht="15">
      <c r="A5685" s="1" t="s">
        <v>9</v>
      </c>
      <c r="B5685" s="1" t="s">
        <v>3268</v>
      </c>
      <c r="C5685" s="1" t="s">
        <v>3285</v>
      </c>
      <c r="D5685" s="1" t="s">
        <v>3268</v>
      </c>
      <c r="E5685" s="1">
        <v>8</v>
      </c>
      <c r="F5685" s="1">
        <v>924672</v>
      </c>
      <c r="G5685" s="1" t="s">
        <v>3298</v>
      </c>
      <c r="H5685" s="1" t="s">
        <v>12</v>
      </c>
      <c r="I5685" s="1">
        <v>1</v>
      </c>
    </row>
    <row r="5686" spans="1:9" ht="15">
      <c r="A5686" s="1" t="s">
        <v>9</v>
      </c>
      <c r="B5686" s="1" t="s">
        <v>3268</v>
      </c>
      <c r="C5686" s="1" t="s">
        <v>3285</v>
      </c>
      <c r="D5686" s="1" t="s">
        <v>3268</v>
      </c>
      <c r="E5686" s="1">
        <v>8</v>
      </c>
      <c r="F5686" s="1">
        <v>925731</v>
      </c>
      <c r="G5686" s="1" t="s">
        <v>3299</v>
      </c>
      <c r="H5686" s="1" t="s">
        <v>846</v>
      </c>
      <c r="I5686" s="1">
        <v>1</v>
      </c>
    </row>
    <row r="5687" spans="1:9" ht="15">
      <c r="A5687" s="1" t="s">
        <v>9</v>
      </c>
      <c r="B5687" s="1" t="s">
        <v>3268</v>
      </c>
      <c r="C5687" s="1" t="s">
        <v>3300</v>
      </c>
      <c r="D5687" s="1" t="s">
        <v>3300</v>
      </c>
      <c r="E5687" s="1">
        <v>8</v>
      </c>
      <c r="F5687" s="1">
        <v>18892</v>
      </c>
      <c r="G5687" s="1" t="s">
        <v>3301</v>
      </c>
      <c r="H5687" s="1" t="s">
        <v>33</v>
      </c>
      <c r="I5687" s="1">
        <v>2</v>
      </c>
    </row>
    <row r="5688" spans="1:9" ht="15">
      <c r="A5688" s="1" t="s">
        <v>9</v>
      </c>
      <c r="B5688" s="1" t="s">
        <v>3268</v>
      </c>
      <c r="C5688" s="1" t="s">
        <v>3300</v>
      </c>
      <c r="D5688" s="1" t="s">
        <v>3300</v>
      </c>
      <c r="E5688" s="1">
        <v>8</v>
      </c>
      <c r="F5688" s="1">
        <v>18892</v>
      </c>
      <c r="G5688" s="1" t="s">
        <v>3301</v>
      </c>
      <c r="H5688" s="1" t="s">
        <v>34</v>
      </c>
      <c r="I5688" s="1">
        <v>1</v>
      </c>
    </row>
    <row r="5689" spans="1:9" ht="15">
      <c r="A5689" s="1" t="s">
        <v>9</v>
      </c>
      <c r="B5689" s="1" t="s">
        <v>3268</v>
      </c>
      <c r="C5689" s="1" t="s">
        <v>3300</v>
      </c>
      <c r="D5689" s="1" t="s">
        <v>3300</v>
      </c>
      <c r="E5689" s="1">
        <v>8</v>
      </c>
      <c r="F5689" s="1">
        <v>35956</v>
      </c>
      <c r="G5689" s="1" t="s">
        <v>3302</v>
      </c>
      <c r="H5689" s="1" t="s">
        <v>1209</v>
      </c>
      <c r="I5689" s="1">
        <v>1</v>
      </c>
    </row>
    <row r="5690" spans="1:9" ht="15">
      <c r="A5690" s="1" t="s">
        <v>9</v>
      </c>
      <c r="B5690" s="1" t="s">
        <v>3268</v>
      </c>
      <c r="C5690" s="1" t="s">
        <v>3300</v>
      </c>
      <c r="D5690" s="1" t="s">
        <v>3300</v>
      </c>
      <c r="E5690" s="1">
        <v>8</v>
      </c>
      <c r="F5690" s="1">
        <v>39913</v>
      </c>
      <c r="G5690" s="1" t="s">
        <v>3303</v>
      </c>
      <c r="H5690" s="1" t="s">
        <v>34</v>
      </c>
      <c r="I5690" s="1">
        <v>3</v>
      </c>
    </row>
    <row r="5691" spans="1:9" ht="15">
      <c r="A5691" s="1" t="s">
        <v>9</v>
      </c>
      <c r="B5691" s="1" t="s">
        <v>3268</v>
      </c>
      <c r="C5691" s="1" t="s">
        <v>3300</v>
      </c>
      <c r="D5691" s="1" t="s">
        <v>3300</v>
      </c>
      <c r="E5691" s="1">
        <v>8</v>
      </c>
      <c r="F5691" s="1">
        <v>39913</v>
      </c>
      <c r="G5691" s="1" t="s">
        <v>3303</v>
      </c>
      <c r="H5691" s="1" t="s">
        <v>35</v>
      </c>
      <c r="I5691" s="1">
        <v>1</v>
      </c>
    </row>
    <row r="5692" spans="1:9" ht="15">
      <c r="A5692" s="1" t="s">
        <v>9</v>
      </c>
      <c r="B5692" s="1" t="s">
        <v>3268</v>
      </c>
      <c r="C5692" s="1" t="s">
        <v>3300</v>
      </c>
      <c r="D5692" s="1" t="s">
        <v>3300</v>
      </c>
      <c r="E5692" s="1">
        <v>8</v>
      </c>
      <c r="F5692" s="1">
        <v>39913</v>
      </c>
      <c r="G5692" s="1" t="s">
        <v>3303</v>
      </c>
      <c r="H5692" s="1" t="s">
        <v>51</v>
      </c>
      <c r="I5692" s="1">
        <v>1</v>
      </c>
    </row>
    <row r="5693" spans="1:9" ht="15">
      <c r="A5693" s="1" t="s">
        <v>9</v>
      </c>
      <c r="B5693" s="1" t="s">
        <v>3268</v>
      </c>
      <c r="C5693" s="1" t="s">
        <v>3300</v>
      </c>
      <c r="D5693" s="1" t="s">
        <v>3300</v>
      </c>
      <c r="E5693" s="1">
        <v>8</v>
      </c>
      <c r="F5693" s="1">
        <v>576669</v>
      </c>
      <c r="G5693" s="1" t="s">
        <v>3304</v>
      </c>
      <c r="H5693" s="1" t="s">
        <v>34</v>
      </c>
      <c r="I5693" s="1">
        <v>3</v>
      </c>
    </row>
    <row r="5694" spans="1:9" ht="15">
      <c r="A5694" s="1" t="s">
        <v>9</v>
      </c>
      <c r="B5694" s="1" t="s">
        <v>3268</v>
      </c>
      <c r="C5694" s="1" t="s">
        <v>3300</v>
      </c>
      <c r="D5694" s="1" t="s">
        <v>3300</v>
      </c>
      <c r="E5694" s="1">
        <v>8</v>
      </c>
      <c r="F5694" s="1">
        <v>576669</v>
      </c>
      <c r="G5694" s="1" t="s">
        <v>3304</v>
      </c>
      <c r="H5694" s="1" t="s">
        <v>51</v>
      </c>
      <c r="I5694" s="1">
        <v>1</v>
      </c>
    </row>
    <row r="5695" spans="1:9" ht="15">
      <c r="A5695" s="1" t="s">
        <v>9</v>
      </c>
      <c r="B5695" s="1" t="s">
        <v>3268</v>
      </c>
      <c r="C5695" s="1" t="s">
        <v>3268</v>
      </c>
      <c r="D5695" s="1" t="s">
        <v>3268</v>
      </c>
      <c r="E5695" s="1">
        <v>8</v>
      </c>
      <c r="F5695" s="1">
        <v>4633</v>
      </c>
      <c r="G5695" s="1" t="s">
        <v>3305</v>
      </c>
      <c r="H5695" s="1" t="s">
        <v>45</v>
      </c>
      <c r="I5695" s="1">
        <v>1</v>
      </c>
    </row>
    <row r="5696" spans="1:9" ht="15">
      <c r="A5696" s="1" t="s">
        <v>9</v>
      </c>
      <c r="B5696" s="1" t="s">
        <v>3268</v>
      </c>
      <c r="C5696" s="1" t="s">
        <v>3268</v>
      </c>
      <c r="D5696" s="1" t="s">
        <v>3268</v>
      </c>
      <c r="E5696" s="1">
        <v>8</v>
      </c>
      <c r="F5696" s="1">
        <v>17036</v>
      </c>
      <c r="G5696" s="1" t="s">
        <v>3306</v>
      </c>
      <c r="H5696" s="1" t="s">
        <v>147</v>
      </c>
      <c r="I5696" s="1">
        <v>1</v>
      </c>
    </row>
    <row r="5697" spans="1:9" ht="15">
      <c r="A5697" s="1" t="s">
        <v>9</v>
      </c>
      <c r="B5697" s="1" t="s">
        <v>3268</v>
      </c>
      <c r="C5697" s="1" t="s">
        <v>3268</v>
      </c>
      <c r="D5697" s="1" t="s">
        <v>3268</v>
      </c>
      <c r="E5697" s="1">
        <v>8</v>
      </c>
      <c r="F5697" s="1">
        <v>17267</v>
      </c>
      <c r="G5697" s="1" t="s">
        <v>3307</v>
      </c>
      <c r="H5697" s="1" t="s">
        <v>56</v>
      </c>
      <c r="I5697" s="1">
        <v>1</v>
      </c>
    </row>
    <row r="5698" spans="1:9" ht="15">
      <c r="A5698" s="1" t="s">
        <v>9</v>
      </c>
      <c r="B5698" s="1" t="s">
        <v>3268</v>
      </c>
      <c r="C5698" s="1" t="s">
        <v>3268</v>
      </c>
      <c r="D5698" s="1" t="s">
        <v>3268</v>
      </c>
      <c r="E5698" s="1">
        <v>8</v>
      </c>
      <c r="F5698" s="1">
        <v>42559</v>
      </c>
      <c r="G5698" s="1" t="s">
        <v>3308</v>
      </c>
      <c r="H5698" s="1" t="s">
        <v>34</v>
      </c>
      <c r="I5698" s="1">
        <v>1</v>
      </c>
    </row>
    <row r="5699" spans="1:9" ht="15">
      <c r="A5699" s="1" t="s">
        <v>9</v>
      </c>
      <c r="B5699" s="1" t="s">
        <v>3268</v>
      </c>
      <c r="C5699" s="1" t="s">
        <v>3268</v>
      </c>
      <c r="D5699" s="1" t="s">
        <v>3268</v>
      </c>
      <c r="E5699" s="1">
        <v>8</v>
      </c>
      <c r="F5699" s="1">
        <v>42572</v>
      </c>
      <c r="G5699" s="1" t="s">
        <v>3309</v>
      </c>
      <c r="H5699" s="1" t="s">
        <v>114</v>
      </c>
      <c r="I5699" s="1">
        <v>1</v>
      </c>
    </row>
    <row r="5700" spans="1:9" ht="15">
      <c r="A5700" s="1" t="s">
        <v>9</v>
      </c>
      <c r="B5700" s="1" t="s">
        <v>3268</v>
      </c>
      <c r="C5700" s="1" t="s">
        <v>3268</v>
      </c>
      <c r="D5700" s="1" t="s">
        <v>3268</v>
      </c>
      <c r="E5700" s="1">
        <v>8</v>
      </c>
      <c r="F5700" s="1">
        <v>42572</v>
      </c>
      <c r="G5700" s="1" t="s">
        <v>3309</v>
      </c>
      <c r="H5700" s="1" t="s">
        <v>34</v>
      </c>
      <c r="I5700" s="1">
        <v>8</v>
      </c>
    </row>
    <row r="5701" spans="1:9" ht="15">
      <c r="A5701" s="1" t="s">
        <v>9</v>
      </c>
      <c r="B5701" s="1" t="s">
        <v>3268</v>
      </c>
      <c r="C5701" s="1" t="s">
        <v>3268</v>
      </c>
      <c r="D5701" s="1" t="s">
        <v>3268</v>
      </c>
      <c r="E5701" s="1">
        <v>8</v>
      </c>
      <c r="F5701" s="1">
        <v>42572</v>
      </c>
      <c r="G5701" s="1" t="s">
        <v>3309</v>
      </c>
      <c r="H5701" s="1" t="s">
        <v>12</v>
      </c>
      <c r="I5701" s="1">
        <v>7</v>
      </c>
    </row>
    <row r="5702" spans="1:9" ht="15">
      <c r="A5702" s="1" t="s">
        <v>9</v>
      </c>
      <c r="B5702" s="1" t="s">
        <v>3268</v>
      </c>
      <c r="C5702" s="1" t="s">
        <v>3268</v>
      </c>
      <c r="D5702" s="1" t="s">
        <v>3268</v>
      </c>
      <c r="E5702" s="1">
        <v>8</v>
      </c>
      <c r="F5702" s="1">
        <v>45548</v>
      </c>
      <c r="G5702" s="1" t="s">
        <v>3310</v>
      </c>
      <c r="H5702" s="1" t="s">
        <v>45</v>
      </c>
      <c r="I5702" s="1">
        <v>1</v>
      </c>
    </row>
    <row r="5703" spans="1:9" ht="15">
      <c r="A5703" s="1" t="s">
        <v>9</v>
      </c>
      <c r="B5703" s="1" t="s">
        <v>3268</v>
      </c>
      <c r="C5703" s="1" t="s">
        <v>3268</v>
      </c>
      <c r="D5703" s="1" t="s">
        <v>3268</v>
      </c>
      <c r="E5703" s="1">
        <v>8</v>
      </c>
      <c r="F5703" s="1">
        <v>45548</v>
      </c>
      <c r="G5703" s="1" t="s">
        <v>3310</v>
      </c>
      <c r="H5703" s="1" t="s">
        <v>34</v>
      </c>
      <c r="I5703" s="1">
        <v>9</v>
      </c>
    </row>
    <row r="5704" spans="1:9" ht="15">
      <c r="A5704" s="1" t="s">
        <v>9</v>
      </c>
      <c r="B5704" s="1" t="s">
        <v>3268</v>
      </c>
      <c r="C5704" s="1" t="s">
        <v>3268</v>
      </c>
      <c r="D5704" s="1" t="s">
        <v>3268</v>
      </c>
      <c r="E5704" s="1">
        <v>8</v>
      </c>
      <c r="F5704" s="1">
        <v>45548</v>
      </c>
      <c r="G5704" s="1" t="s">
        <v>3310</v>
      </c>
      <c r="H5704" s="1" t="s">
        <v>12</v>
      </c>
      <c r="I5704" s="1">
        <v>1</v>
      </c>
    </row>
    <row r="5705" spans="1:9" ht="15">
      <c r="A5705" s="1" t="s">
        <v>9</v>
      </c>
      <c r="B5705" s="1" t="s">
        <v>3268</v>
      </c>
      <c r="C5705" s="1" t="s">
        <v>3268</v>
      </c>
      <c r="D5705" s="1" t="s">
        <v>3268</v>
      </c>
      <c r="E5705" s="1">
        <v>8</v>
      </c>
      <c r="F5705" s="1">
        <v>49414</v>
      </c>
      <c r="G5705" s="1" t="s">
        <v>3311</v>
      </c>
      <c r="H5705" s="1" t="s">
        <v>34</v>
      </c>
      <c r="I5705" s="1">
        <v>4</v>
      </c>
    </row>
    <row r="5706" spans="1:9" ht="15">
      <c r="A5706" s="1" t="s">
        <v>9</v>
      </c>
      <c r="B5706" s="1" t="s">
        <v>3268</v>
      </c>
      <c r="C5706" s="1" t="s">
        <v>3268</v>
      </c>
      <c r="D5706" s="1" t="s">
        <v>3268</v>
      </c>
      <c r="E5706" s="1">
        <v>8</v>
      </c>
      <c r="F5706" s="1">
        <v>49414</v>
      </c>
      <c r="G5706" s="1" t="s">
        <v>3311</v>
      </c>
      <c r="H5706" s="1" t="s">
        <v>35</v>
      </c>
      <c r="I5706" s="1">
        <v>1</v>
      </c>
    </row>
    <row r="5707" spans="1:9" ht="15">
      <c r="A5707" s="1" t="s">
        <v>9</v>
      </c>
      <c r="B5707" s="1" t="s">
        <v>3268</v>
      </c>
      <c r="C5707" s="1" t="s">
        <v>3268</v>
      </c>
      <c r="D5707" s="1" t="s">
        <v>3268</v>
      </c>
      <c r="E5707" s="1">
        <v>8</v>
      </c>
      <c r="F5707" s="1">
        <v>49414</v>
      </c>
      <c r="G5707" s="1" t="s">
        <v>3311</v>
      </c>
      <c r="H5707" s="1" t="s">
        <v>12</v>
      </c>
      <c r="I5707" s="1">
        <v>2</v>
      </c>
    </row>
    <row r="5708" spans="1:9" ht="15">
      <c r="A5708" s="1" t="s">
        <v>9</v>
      </c>
      <c r="B5708" s="1" t="s">
        <v>3268</v>
      </c>
      <c r="C5708" s="1" t="s">
        <v>3268</v>
      </c>
      <c r="D5708" s="1" t="s">
        <v>3268</v>
      </c>
      <c r="E5708" s="1">
        <v>8</v>
      </c>
      <c r="F5708" s="1">
        <v>576670</v>
      </c>
      <c r="G5708" s="1" t="s">
        <v>3312</v>
      </c>
      <c r="H5708" s="1" t="s">
        <v>56</v>
      </c>
      <c r="I5708" s="1">
        <v>1</v>
      </c>
    </row>
    <row r="5709" spans="1:9" ht="15">
      <c r="A5709" s="1" t="s">
        <v>9</v>
      </c>
      <c r="B5709" s="1" t="s">
        <v>3268</v>
      </c>
      <c r="C5709" s="1" t="s">
        <v>3268</v>
      </c>
      <c r="D5709" s="1" t="s">
        <v>3268</v>
      </c>
      <c r="E5709" s="1">
        <v>8</v>
      </c>
      <c r="F5709" s="1">
        <v>576670</v>
      </c>
      <c r="G5709" s="1" t="s">
        <v>3312</v>
      </c>
      <c r="H5709" s="1" t="s">
        <v>75</v>
      </c>
      <c r="I5709" s="1">
        <v>1</v>
      </c>
    </row>
    <row r="5710" spans="1:9" ht="15">
      <c r="A5710" s="1" t="s">
        <v>9</v>
      </c>
      <c r="B5710" s="1" t="s">
        <v>3268</v>
      </c>
      <c r="C5710" s="1" t="s">
        <v>3268</v>
      </c>
      <c r="D5710" s="1" t="s">
        <v>3268</v>
      </c>
      <c r="E5710" s="1">
        <v>8</v>
      </c>
      <c r="F5710" s="1">
        <v>910351</v>
      </c>
      <c r="G5710" s="1" t="s">
        <v>3313</v>
      </c>
      <c r="H5710" s="1" t="s">
        <v>34</v>
      </c>
      <c r="I5710" s="1">
        <v>4</v>
      </c>
    </row>
    <row r="5711" spans="1:9" ht="15">
      <c r="A5711" s="1" t="s">
        <v>9</v>
      </c>
      <c r="B5711" s="1" t="s">
        <v>3268</v>
      </c>
      <c r="C5711" s="1" t="s">
        <v>3268</v>
      </c>
      <c r="D5711" s="1" t="s">
        <v>3268</v>
      </c>
      <c r="E5711" s="1">
        <v>8</v>
      </c>
      <c r="F5711" s="1">
        <v>910351</v>
      </c>
      <c r="G5711" s="1" t="s">
        <v>3313</v>
      </c>
      <c r="H5711" s="1" t="s">
        <v>51</v>
      </c>
      <c r="I5711" s="1">
        <v>4</v>
      </c>
    </row>
    <row r="5712" spans="1:9" ht="15">
      <c r="A5712" s="1" t="s">
        <v>9</v>
      </c>
      <c r="B5712" s="1" t="s">
        <v>3268</v>
      </c>
      <c r="C5712" s="1" t="s">
        <v>3268</v>
      </c>
      <c r="D5712" s="1" t="s">
        <v>3268</v>
      </c>
      <c r="E5712" s="1">
        <v>8</v>
      </c>
      <c r="F5712" s="1">
        <v>924982</v>
      </c>
      <c r="G5712" s="1" t="s">
        <v>3314</v>
      </c>
      <c r="H5712" s="1" t="s">
        <v>34</v>
      </c>
      <c r="I5712" s="1">
        <v>3</v>
      </c>
    </row>
    <row r="5713" spans="1:9" ht="15">
      <c r="A5713" s="1" t="s">
        <v>9</v>
      </c>
      <c r="B5713" s="1" t="s">
        <v>3268</v>
      </c>
      <c r="C5713" s="1" t="s">
        <v>3268</v>
      </c>
      <c r="D5713" s="1" t="s">
        <v>3268</v>
      </c>
      <c r="E5713" s="1">
        <v>8</v>
      </c>
      <c r="F5713" s="1">
        <v>924982</v>
      </c>
      <c r="G5713" s="1" t="s">
        <v>3314</v>
      </c>
      <c r="H5713" s="1" t="s">
        <v>12</v>
      </c>
      <c r="I5713" s="1">
        <v>1</v>
      </c>
    </row>
    <row r="5714" spans="1:9" ht="15">
      <c r="A5714" s="1" t="s">
        <v>9</v>
      </c>
      <c r="B5714" s="1" t="s">
        <v>3315</v>
      </c>
      <c r="C5714" s="1" t="s">
        <v>3316</v>
      </c>
      <c r="D5714" s="1" t="s">
        <v>3316</v>
      </c>
      <c r="E5714" s="1">
        <v>8</v>
      </c>
      <c r="F5714" s="1">
        <v>7237</v>
      </c>
      <c r="G5714" s="1" t="s">
        <v>3317</v>
      </c>
      <c r="H5714" s="1" t="s">
        <v>12</v>
      </c>
      <c r="I5714" s="1">
        <v>2</v>
      </c>
    </row>
    <row r="5715" spans="1:9" ht="15">
      <c r="A5715" s="1" t="s">
        <v>9</v>
      </c>
      <c r="B5715" s="1" t="s">
        <v>3315</v>
      </c>
      <c r="C5715" s="1" t="s">
        <v>3316</v>
      </c>
      <c r="D5715" s="1" t="s">
        <v>3316</v>
      </c>
      <c r="E5715" s="1">
        <v>8</v>
      </c>
      <c r="F5715" s="1">
        <v>7274</v>
      </c>
      <c r="G5715" s="1" t="s">
        <v>3318</v>
      </c>
      <c r="H5715" s="1" t="s">
        <v>33</v>
      </c>
      <c r="I5715" s="1">
        <v>3</v>
      </c>
    </row>
    <row r="5716" spans="1:9" ht="15">
      <c r="A5716" s="1" t="s">
        <v>9</v>
      </c>
      <c r="B5716" s="1" t="s">
        <v>3315</v>
      </c>
      <c r="C5716" s="1" t="s">
        <v>3316</v>
      </c>
      <c r="D5716" s="1" t="s">
        <v>3316</v>
      </c>
      <c r="E5716" s="1">
        <v>8</v>
      </c>
      <c r="F5716" s="1">
        <v>35506</v>
      </c>
      <c r="G5716" s="1" t="s">
        <v>3319</v>
      </c>
      <c r="H5716" s="1" t="s">
        <v>33</v>
      </c>
      <c r="I5716" s="1">
        <v>1</v>
      </c>
    </row>
    <row r="5717" spans="1:9" ht="15">
      <c r="A5717" s="1" t="s">
        <v>9</v>
      </c>
      <c r="B5717" s="1" t="s">
        <v>3315</v>
      </c>
      <c r="C5717" s="1" t="s">
        <v>3316</v>
      </c>
      <c r="D5717" s="1" t="s">
        <v>3316</v>
      </c>
      <c r="E5717" s="1">
        <v>8</v>
      </c>
      <c r="F5717" s="1">
        <v>35531</v>
      </c>
      <c r="G5717" s="1" t="s">
        <v>3320</v>
      </c>
      <c r="H5717" s="1" t="s">
        <v>56</v>
      </c>
      <c r="I5717" s="1">
        <v>1</v>
      </c>
    </row>
    <row r="5718" spans="1:9" ht="15">
      <c r="A5718" s="1" t="s">
        <v>9</v>
      </c>
      <c r="B5718" s="1" t="s">
        <v>3315</v>
      </c>
      <c r="C5718" s="1" t="s">
        <v>3316</v>
      </c>
      <c r="D5718" s="1" t="s">
        <v>3316</v>
      </c>
      <c r="E5718" s="1">
        <v>8</v>
      </c>
      <c r="F5718" s="1">
        <v>908502</v>
      </c>
      <c r="G5718" s="1" t="s">
        <v>3321</v>
      </c>
      <c r="H5718" s="1" t="s">
        <v>14</v>
      </c>
      <c r="I5718" s="1">
        <v>1</v>
      </c>
    </row>
    <row r="5719" spans="1:9" ht="15">
      <c r="A5719" s="1" t="s">
        <v>9</v>
      </c>
      <c r="B5719" s="1" t="s">
        <v>3315</v>
      </c>
      <c r="C5719" s="1" t="s">
        <v>3316</v>
      </c>
      <c r="D5719" s="1" t="s">
        <v>3316</v>
      </c>
      <c r="E5719" s="1">
        <v>8</v>
      </c>
      <c r="F5719" s="1">
        <v>908927</v>
      </c>
      <c r="G5719" s="1" t="s">
        <v>3322</v>
      </c>
      <c r="H5719" s="1" t="s">
        <v>544</v>
      </c>
      <c r="I5719" s="1">
        <v>1</v>
      </c>
    </row>
    <row r="5720" spans="1:9" ht="15">
      <c r="A5720" s="1" t="s">
        <v>9</v>
      </c>
      <c r="B5720" s="1" t="s">
        <v>3315</v>
      </c>
      <c r="C5720" s="1" t="s">
        <v>3316</v>
      </c>
      <c r="D5720" s="1" t="s">
        <v>3316</v>
      </c>
      <c r="E5720" s="1">
        <v>8</v>
      </c>
      <c r="F5720" s="1">
        <v>922109</v>
      </c>
      <c r="G5720" s="1" t="s">
        <v>3323</v>
      </c>
      <c r="H5720" s="1" t="s">
        <v>33</v>
      </c>
      <c r="I5720" s="1">
        <v>2</v>
      </c>
    </row>
    <row r="5721" spans="1:9" ht="15">
      <c r="A5721" s="1" t="s">
        <v>9</v>
      </c>
      <c r="B5721" s="1" t="s">
        <v>3315</v>
      </c>
      <c r="C5721" s="1" t="s">
        <v>3316</v>
      </c>
      <c r="D5721" s="1" t="s">
        <v>3316</v>
      </c>
      <c r="E5721" s="1">
        <v>8</v>
      </c>
      <c r="F5721" s="1">
        <v>925652</v>
      </c>
      <c r="G5721" s="1" t="s">
        <v>3324</v>
      </c>
      <c r="H5721" s="1" t="s">
        <v>12</v>
      </c>
      <c r="I5721" s="1">
        <v>2</v>
      </c>
    </row>
    <row r="5722" spans="1:9" ht="15">
      <c r="A5722" s="1" t="s">
        <v>9</v>
      </c>
      <c r="B5722" s="1" t="s">
        <v>3315</v>
      </c>
      <c r="C5722" s="1" t="s">
        <v>3325</v>
      </c>
      <c r="D5722" s="1" t="s">
        <v>3315</v>
      </c>
      <c r="E5722" s="1">
        <v>8</v>
      </c>
      <c r="F5722" s="1">
        <v>7158</v>
      </c>
      <c r="G5722" s="1" t="s">
        <v>3326</v>
      </c>
      <c r="H5722" s="1" t="s">
        <v>14</v>
      </c>
      <c r="I5722" s="1">
        <v>2</v>
      </c>
    </row>
    <row r="5723" spans="1:9" ht="15">
      <c r="A5723" s="1" t="s">
        <v>9</v>
      </c>
      <c r="B5723" s="1" t="s">
        <v>3315</v>
      </c>
      <c r="C5723" s="1" t="s">
        <v>3315</v>
      </c>
      <c r="D5723" s="1" t="s">
        <v>3315</v>
      </c>
      <c r="E5723" s="1">
        <v>6</v>
      </c>
      <c r="F5723" s="1">
        <v>985181</v>
      </c>
      <c r="G5723" s="1" t="s">
        <v>3327</v>
      </c>
      <c r="H5723" s="1" t="s">
        <v>14</v>
      </c>
      <c r="I5723" s="1">
        <v>1</v>
      </c>
    </row>
    <row r="5724" spans="1:9" ht="15">
      <c r="A5724" s="1" t="s">
        <v>9</v>
      </c>
      <c r="B5724" s="1" t="s">
        <v>3315</v>
      </c>
      <c r="C5724" s="1" t="s">
        <v>3315</v>
      </c>
      <c r="D5724" s="1" t="s">
        <v>3315</v>
      </c>
      <c r="E5724" s="1">
        <v>8</v>
      </c>
      <c r="F5724" s="1">
        <v>6932</v>
      </c>
      <c r="G5724" s="1" t="s">
        <v>3328</v>
      </c>
      <c r="H5724" s="1" t="s">
        <v>33</v>
      </c>
      <c r="I5724" s="1">
        <v>2</v>
      </c>
    </row>
    <row r="5725" spans="1:9" ht="15">
      <c r="A5725" s="1" t="s">
        <v>9</v>
      </c>
      <c r="B5725" s="1" t="s">
        <v>3315</v>
      </c>
      <c r="C5725" s="1" t="s">
        <v>3315</v>
      </c>
      <c r="D5725" s="1" t="s">
        <v>3315</v>
      </c>
      <c r="E5725" s="1">
        <v>8</v>
      </c>
      <c r="F5725" s="1">
        <v>6932</v>
      </c>
      <c r="G5725" s="1" t="s">
        <v>3328</v>
      </c>
      <c r="H5725" s="1" t="s">
        <v>86</v>
      </c>
      <c r="I5725" s="1">
        <v>1</v>
      </c>
    </row>
    <row r="5726" spans="1:9" ht="15">
      <c r="A5726" s="1" t="s">
        <v>9</v>
      </c>
      <c r="B5726" s="1" t="s">
        <v>3315</v>
      </c>
      <c r="C5726" s="1" t="s">
        <v>3315</v>
      </c>
      <c r="D5726" s="1" t="s">
        <v>3315</v>
      </c>
      <c r="E5726" s="1">
        <v>8</v>
      </c>
      <c r="F5726" s="1">
        <v>6932</v>
      </c>
      <c r="G5726" s="1" t="s">
        <v>3328</v>
      </c>
      <c r="H5726" s="1" t="s">
        <v>12</v>
      </c>
      <c r="I5726" s="1">
        <v>1</v>
      </c>
    </row>
    <row r="5727" spans="1:9" ht="15">
      <c r="A5727" s="1" t="s">
        <v>9</v>
      </c>
      <c r="B5727" s="1" t="s">
        <v>3315</v>
      </c>
      <c r="C5727" s="1" t="s">
        <v>3315</v>
      </c>
      <c r="D5727" s="1" t="s">
        <v>3315</v>
      </c>
      <c r="E5727" s="1">
        <v>8</v>
      </c>
      <c r="F5727" s="1">
        <v>6981</v>
      </c>
      <c r="G5727" s="1" t="s">
        <v>3329</v>
      </c>
      <c r="H5727" s="1" t="s">
        <v>33</v>
      </c>
      <c r="I5727" s="1">
        <v>1</v>
      </c>
    </row>
    <row r="5728" spans="1:9" ht="15">
      <c r="A5728" s="1" t="s">
        <v>9</v>
      </c>
      <c r="B5728" s="1" t="s">
        <v>3315</v>
      </c>
      <c r="C5728" s="1" t="s">
        <v>3315</v>
      </c>
      <c r="D5728" s="1" t="s">
        <v>3315</v>
      </c>
      <c r="E5728" s="1">
        <v>8</v>
      </c>
      <c r="F5728" s="1">
        <v>6981</v>
      </c>
      <c r="G5728" s="1" t="s">
        <v>3329</v>
      </c>
      <c r="H5728" s="1" t="s">
        <v>14</v>
      </c>
      <c r="I5728" s="1">
        <v>2</v>
      </c>
    </row>
    <row r="5729" spans="1:9" ht="15">
      <c r="A5729" s="1" t="s">
        <v>9</v>
      </c>
      <c r="B5729" s="1" t="s">
        <v>3315</v>
      </c>
      <c r="C5729" s="1" t="s">
        <v>3315</v>
      </c>
      <c r="D5729" s="1" t="s">
        <v>3315</v>
      </c>
      <c r="E5729" s="1">
        <v>8</v>
      </c>
      <c r="F5729" s="1">
        <v>7067</v>
      </c>
      <c r="G5729" s="1" t="s">
        <v>3330</v>
      </c>
      <c r="H5729" s="1" t="s">
        <v>33</v>
      </c>
      <c r="I5729" s="1">
        <v>1</v>
      </c>
    </row>
    <row r="5730" spans="1:9" ht="15">
      <c r="A5730" s="1" t="s">
        <v>9</v>
      </c>
      <c r="B5730" s="1" t="s">
        <v>3315</v>
      </c>
      <c r="C5730" s="1" t="s">
        <v>3315</v>
      </c>
      <c r="D5730" s="1" t="s">
        <v>3315</v>
      </c>
      <c r="E5730" s="1">
        <v>8</v>
      </c>
      <c r="F5730" s="1">
        <v>7146</v>
      </c>
      <c r="G5730" s="1" t="s">
        <v>3331</v>
      </c>
      <c r="H5730" s="1" t="s">
        <v>86</v>
      </c>
      <c r="I5730" s="1">
        <v>1</v>
      </c>
    </row>
    <row r="5731" spans="1:9" ht="15">
      <c r="A5731" s="1" t="s">
        <v>9</v>
      </c>
      <c r="B5731" s="1" t="s">
        <v>3315</v>
      </c>
      <c r="C5731" s="1" t="s">
        <v>3315</v>
      </c>
      <c r="D5731" s="1" t="s">
        <v>3315</v>
      </c>
      <c r="E5731" s="1">
        <v>8</v>
      </c>
      <c r="F5731" s="1">
        <v>7146</v>
      </c>
      <c r="G5731" s="1" t="s">
        <v>3331</v>
      </c>
      <c r="H5731" s="1" t="s">
        <v>220</v>
      </c>
      <c r="I5731" s="1">
        <v>1</v>
      </c>
    </row>
    <row r="5732" spans="1:9" ht="15">
      <c r="A5732" s="1" t="s">
        <v>9</v>
      </c>
      <c r="B5732" s="1" t="s">
        <v>3315</v>
      </c>
      <c r="C5732" s="1" t="s">
        <v>3315</v>
      </c>
      <c r="D5732" s="1" t="s">
        <v>3315</v>
      </c>
      <c r="E5732" s="1">
        <v>8</v>
      </c>
      <c r="F5732" s="1">
        <v>7161</v>
      </c>
      <c r="G5732" s="1" t="s">
        <v>3332</v>
      </c>
      <c r="H5732" s="1" t="s">
        <v>12</v>
      </c>
      <c r="I5732" s="1">
        <v>1</v>
      </c>
    </row>
    <row r="5733" spans="1:9" ht="15">
      <c r="A5733" s="1" t="s">
        <v>9</v>
      </c>
      <c r="B5733" s="1" t="s">
        <v>3315</v>
      </c>
      <c r="C5733" s="1" t="s">
        <v>3315</v>
      </c>
      <c r="D5733" s="1" t="s">
        <v>3315</v>
      </c>
      <c r="E5733" s="1">
        <v>8</v>
      </c>
      <c r="F5733" s="1">
        <v>7183</v>
      </c>
      <c r="G5733" s="1" t="s">
        <v>3333</v>
      </c>
      <c r="H5733" s="1" t="s">
        <v>45</v>
      </c>
      <c r="I5733" s="1">
        <v>1</v>
      </c>
    </row>
    <row r="5734" spans="1:9" ht="15">
      <c r="A5734" s="1" t="s">
        <v>9</v>
      </c>
      <c r="B5734" s="1" t="s">
        <v>3315</v>
      </c>
      <c r="C5734" s="1" t="s">
        <v>3315</v>
      </c>
      <c r="D5734" s="1" t="s">
        <v>3315</v>
      </c>
      <c r="E5734" s="1">
        <v>8</v>
      </c>
      <c r="F5734" s="1">
        <v>35518</v>
      </c>
      <c r="G5734" s="1" t="s">
        <v>3334</v>
      </c>
      <c r="H5734" s="1" t="s">
        <v>14</v>
      </c>
      <c r="I5734" s="1">
        <v>2</v>
      </c>
    </row>
    <row r="5735" spans="1:9" ht="15">
      <c r="A5735" s="1" t="s">
        <v>9</v>
      </c>
      <c r="B5735" s="1" t="s">
        <v>3315</v>
      </c>
      <c r="C5735" s="1" t="s">
        <v>3315</v>
      </c>
      <c r="D5735" s="1" t="s">
        <v>3315</v>
      </c>
      <c r="E5735" s="1">
        <v>8</v>
      </c>
      <c r="F5735" s="1">
        <v>35518</v>
      </c>
      <c r="G5735" s="1" t="s">
        <v>3334</v>
      </c>
      <c r="H5735" s="1" t="s">
        <v>12</v>
      </c>
      <c r="I5735" s="1">
        <v>1</v>
      </c>
    </row>
    <row r="5736" spans="1:9" ht="15">
      <c r="A5736" s="1" t="s">
        <v>9</v>
      </c>
      <c r="B5736" s="1" t="s">
        <v>3315</v>
      </c>
      <c r="C5736" s="1" t="s">
        <v>3315</v>
      </c>
      <c r="D5736" s="1" t="s">
        <v>3315</v>
      </c>
      <c r="E5736" s="1">
        <v>8</v>
      </c>
      <c r="F5736" s="1">
        <v>40514</v>
      </c>
      <c r="G5736" s="1" t="s">
        <v>3335</v>
      </c>
      <c r="H5736" s="1" t="s">
        <v>34</v>
      </c>
      <c r="I5736" s="1">
        <v>1</v>
      </c>
    </row>
    <row r="5737" spans="1:9" ht="15">
      <c r="A5737" s="1" t="s">
        <v>9</v>
      </c>
      <c r="B5737" s="1" t="s">
        <v>3315</v>
      </c>
      <c r="C5737" s="1" t="s">
        <v>3315</v>
      </c>
      <c r="D5737" s="1" t="s">
        <v>3315</v>
      </c>
      <c r="E5737" s="1">
        <v>8</v>
      </c>
      <c r="F5737" s="1">
        <v>41956</v>
      </c>
      <c r="G5737" s="1" t="s">
        <v>3336</v>
      </c>
      <c r="H5737" s="1" t="s">
        <v>123</v>
      </c>
      <c r="I5737" s="1">
        <v>1</v>
      </c>
    </row>
    <row r="5738" spans="1:9" ht="15">
      <c r="A5738" s="1" t="s">
        <v>9</v>
      </c>
      <c r="B5738" s="1" t="s">
        <v>3315</v>
      </c>
      <c r="C5738" s="1" t="s">
        <v>3315</v>
      </c>
      <c r="D5738" s="1" t="s">
        <v>3315</v>
      </c>
      <c r="E5738" s="1">
        <v>8</v>
      </c>
      <c r="F5738" s="1">
        <v>46450</v>
      </c>
      <c r="G5738" s="1" t="s">
        <v>3337</v>
      </c>
      <c r="H5738" s="1" t="s">
        <v>33</v>
      </c>
      <c r="I5738" s="1">
        <v>1</v>
      </c>
    </row>
    <row r="5739" spans="1:9" ht="15">
      <c r="A5739" s="1" t="s">
        <v>9</v>
      </c>
      <c r="B5739" s="1" t="s">
        <v>3315</v>
      </c>
      <c r="C5739" s="1" t="s">
        <v>3315</v>
      </c>
      <c r="D5739" s="1" t="s">
        <v>3315</v>
      </c>
      <c r="E5739" s="1">
        <v>8</v>
      </c>
      <c r="F5739" s="1">
        <v>352603</v>
      </c>
      <c r="G5739" s="1" t="s">
        <v>3338</v>
      </c>
      <c r="H5739" s="1" t="s">
        <v>33</v>
      </c>
      <c r="I5739" s="1">
        <v>1</v>
      </c>
    </row>
    <row r="5740" spans="1:9" ht="15">
      <c r="A5740" s="1" t="s">
        <v>9</v>
      </c>
      <c r="B5740" s="1" t="s">
        <v>3315</v>
      </c>
      <c r="C5740" s="1" t="s">
        <v>3315</v>
      </c>
      <c r="D5740" s="1" t="s">
        <v>3315</v>
      </c>
      <c r="E5740" s="1">
        <v>8</v>
      </c>
      <c r="F5740" s="1">
        <v>901885</v>
      </c>
      <c r="G5740" s="1" t="s">
        <v>3339</v>
      </c>
      <c r="H5740" s="1" t="s">
        <v>12</v>
      </c>
      <c r="I5740" s="1">
        <v>2</v>
      </c>
    </row>
    <row r="5741" spans="1:9" ht="15">
      <c r="A5741" s="1" t="s">
        <v>9</v>
      </c>
      <c r="B5741" s="1" t="s">
        <v>3315</v>
      </c>
      <c r="C5741" s="1" t="s">
        <v>3315</v>
      </c>
      <c r="D5741" s="1" t="s">
        <v>3315</v>
      </c>
      <c r="E5741" s="1">
        <v>8</v>
      </c>
      <c r="F5741" s="1">
        <v>901891</v>
      </c>
      <c r="G5741" s="1" t="s">
        <v>3340</v>
      </c>
      <c r="H5741" s="1" t="s">
        <v>30</v>
      </c>
      <c r="I5741" s="1">
        <v>2</v>
      </c>
    </row>
    <row r="5742" spans="1:9" ht="15">
      <c r="A5742" s="1" t="s">
        <v>9</v>
      </c>
      <c r="B5742" s="1" t="s">
        <v>3315</v>
      </c>
      <c r="C5742" s="1" t="s">
        <v>3315</v>
      </c>
      <c r="D5742" s="1" t="s">
        <v>3315</v>
      </c>
      <c r="E5742" s="1">
        <v>8</v>
      </c>
      <c r="F5742" s="1">
        <v>901891</v>
      </c>
      <c r="G5742" s="1" t="s">
        <v>3340</v>
      </c>
      <c r="H5742" s="1" t="s">
        <v>33</v>
      </c>
      <c r="I5742" s="1">
        <v>1</v>
      </c>
    </row>
    <row r="5743" spans="1:9" ht="15">
      <c r="A5743" s="1" t="s">
        <v>9</v>
      </c>
      <c r="B5743" s="1" t="s">
        <v>3315</v>
      </c>
      <c r="C5743" s="1" t="s">
        <v>3315</v>
      </c>
      <c r="D5743" s="1" t="s">
        <v>3315</v>
      </c>
      <c r="E5743" s="1">
        <v>8</v>
      </c>
      <c r="F5743" s="1">
        <v>902949</v>
      </c>
      <c r="G5743" s="1" t="s">
        <v>3341</v>
      </c>
      <c r="H5743" s="1" t="s">
        <v>34</v>
      </c>
      <c r="I5743" s="1">
        <v>3</v>
      </c>
    </row>
    <row r="5744" spans="1:9" ht="15">
      <c r="A5744" s="1" t="s">
        <v>9</v>
      </c>
      <c r="B5744" s="1" t="s">
        <v>3315</v>
      </c>
      <c r="C5744" s="1" t="s">
        <v>3315</v>
      </c>
      <c r="D5744" s="1" t="s">
        <v>3315</v>
      </c>
      <c r="E5744" s="1">
        <v>8</v>
      </c>
      <c r="F5744" s="1">
        <v>908460</v>
      </c>
      <c r="G5744" s="1" t="s">
        <v>3342</v>
      </c>
      <c r="H5744" s="1" t="s">
        <v>33</v>
      </c>
      <c r="I5744" s="1">
        <v>1</v>
      </c>
    </row>
    <row r="5745" spans="1:9" ht="15">
      <c r="A5745" s="1" t="s">
        <v>9</v>
      </c>
      <c r="B5745" s="1" t="s">
        <v>3315</v>
      </c>
      <c r="C5745" s="1" t="s">
        <v>3315</v>
      </c>
      <c r="D5745" s="1" t="s">
        <v>3315</v>
      </c>
      <c r="E5745" s="1">
        <v>8</v>
      </c>
      <c r="F5745" s="1">
        <v>908472</v>
      </c>
      <c r="G5745" s="1" t="s">
        <v>3343</v>
      </c>
      <c r="H5745" s="1" t="s">
        <v>33</v>
      </c>
      <c r="I5745" s="1">
        <v>2</v>
      </c>
    </row>
    <row r="5746" spans="1:9" ht="15">
      <c r="A5746" s="1" t="s">
        <v>9</v>
      </c>
      <c r="B5746" s="1" t="s">
        <v>3315</v>
      </c>
      <c r="C5746" s="1" t="s">
        <v>3315</v>
      </c>
      <c r="D5746" s="1" t="s">
        <v>3315</v>
      </c>
      <c r="E5746" s="1">
        <v>8</v>
      </c>
      <c r="F5746" s="1">
        <v>908472</v>
      </c>
      <c r="G5746" s="1" t="s">
        <v>3343</v>
      </c>
      <c r="H5746" s="1" t="s">
        <v>14</v>
      </c>
      <c r="I5746" s="1">
        <v>1</v>
      </c>
    </row>
    <row r="5747" spans="1:9" ht="15">
      <c r="A5747" s="1" t="s">
        <v>9</v>
      </c>
      <c r="B5747" s="1" t="s">
        <v>3315</v>
      </c>
      <c r="C5747" s="1" t="s">
        <v>3315</v>
      </c>
      <c r="D5747" s="1" t="s">
        <v>3315</v>
      </c>
      <c r="E5747" s="1">
        <v>8</v>
      </c>
      <c r="F5747" s="1">
        <v>916559</v>
      </c>
      <c r="G5747" s="1" t="s">
        <v>3344</v>
      </c>
      <c r="H5747" s="1" t="s">
        <v>12</v>
      </c>
      <c r="I5747" s="1">
        <v>1</v>
      </c>
    </row>
    <row r="5748" spans="1:9" ht="15">
      <c r="A5748" s="1" t="s">
        <v>9</v>
      </c>
      <c r="B5748" s="1" t="s">
        <v>3315</v>
      </c>
      <c r="C5748" s="1" t="s">
        <v>3315</v>
      </c>
      <c r="D5748" s="1" t="s">
        <v>3315</v>
      </c>
      <c r="E5748" s="1">
        <v>8</v>
      </c>
      <c r="F5748" s="1">
        <v>916900</v>
      </c>
      <c r="G5748" s="1" t="s">
        <v>3345</v>
      </c>
      <c r="H5748" s="1" t="s">
        <v>33</v>
      </c>
      <c r="I5748" s="1">
        <v>3</v>
      </c>
    </row>
    <row r="5749" spans="1:9" ht="15">
      <c r="A5749" s="1" t="s">
        <v>9</v>
      </c>
      <c r="B5749" s="1" t="s">
        <v>3315</v>
      </c>
      <c r="C5749" s="1" t="s">
        <v>3315</v>
      </c>
      <c r="D5749" s="1" t="s">
        <v>3315</v>
      </c>
      <c r="E5749" s="1">
        <v>8</v>
      </c>
      <c r="F5749" s="1">
        <v>918684</v>
      </c>
      <c r="G5749" s="1" t="s">
        <v>3346</v>
      </c>
      <c r="H5749" s="1" t="s">
        <v>33</v>
      </c>
      <c r="I5749" s="1">
        <v>1</v>
      </c>
    </row>
    <row r="5750" spans="1:9" ht="15">
      <c r="A5750" s="1" t="s">
        <v>9</v>
      </c>
      <c r="B5750" s="1" t="s">
        <v>3315</v>
      </c>
      <c r="C5750" s="1" t="s">
        <v>3315</v>
      </c>
      <c r="D5750" s="1" t="s">
        <v>3315</v>
      </c>
      <c r="E5750" s="1">
        <v>8</v>
      </c>
      <c r="F5750" s="1">
        <v>921087</v>
      </c>
      <c r="G5750" s="1" t="s">
        <v>3347</v>
      </c>
      <c r="H5750" s="1" t="s">
        <v>56</v>
      </c>
      <c r="I5750" s="1">
        <v>1</v>
      </c>
    </row>
    <row r="5751" spans="1:9" ht="15">
      <c r="A5751" s="1" t="s">
        <v>9</v>
      </c>
      <c r="B5751" s="1" t="s">
        <v>3315</v>
      </c>
      <c r="C5751" s="1" t="s">
        <v>3315</v>
      </c>
      <c r="D5751" s="1" t="s">
        <v>3315</v>
      </c>
      <c r="E5751" s="1">
        <v>8</v>
      </c>
      <c r="F5751" s="1">
        <v>921087</v>
      </c>
      <c r="G5751" s="1" t="s">
        <v>3347</v>
      </c>
      <c r="H5751" s="1" t="s">
        <v>14</v>
      </c>
      <c r="I5751" s="1">
        <v>1</v>
      </c>
    </row>
    <row r="5752" spans="1:9" ht="15">
      <c r="A5752" s="1" t="s">
        <v>9</v>
      </c>
      <c r="B5752" s="1" t="s">
        <v>3315</v>
      </c>
      <c r="C5752" s="1" t="s">
        <v>3315</v>
      </c>
      <c r="D5752" s="1" t="s">
        <v>3315</v>
      </c>
      <c r="E5752" s="1">
        <v>8</v>
      </c>
      <c r="F5752" s="1">
        <v>921087</v>
      </c>
      <c r="G5752" s="1" t="s">
        <v>3347</v>
      </c>
      <c r="H5752" s="1" t="s">
        <v>35</v>
      </c>
      <c r="I5752" s="1">
        <v>1</v>
      </c>
    </row>
    <row r="5753" spans="1:9" ht="15">
      <c r="A5753" s="1" t="s">
        <v>9</v>
      </c>
      <c r="B5753" s="1" t="s">
        <v>3315</v>
      </c>
      <c r="C5753" s="1" t="s">
        <v>3315</v>
      </c>
      <c r="D5753" s="1" t="s">
        <v>3315</v>
      </c>
      <c r="E5753" s="1">
        <v>8</v>
      </c>
      <c r="F5753" s="1">
        <v>923448</v>
      </c>
      <c r="G5753" s="1" t="s">
        <v>3348</v>
      </c>
      <c r="H5753" s="1" t="s">
        <v>14</v>
      </c>
      <c r="I5753" s="1">
        <v>2</v>
      </c>
    </row>
    <row r="5754" spans="1:9" ht="15">
      <c r="A5754" s="1" t="s">
        <v>9</v>
      </c>
      <c r="B5754" s="1" t="s">
        <v>3315</v>
      </c>
      <c r="C5754" s="1" t="s">
        <v>3315</v>
      </c>
      <c r="D5754" s="1" t="s">
        <v>3315</v>
      </c>
      <c r="E5754" s="1">
        <v>8</v>
      </c>
      <c r="F5754" s="1">
        <v>923448</v>
      </c>
      <c r="G5754" s="1" t="s">
        <v>3348</v>
      </c>
      <c r="H5754" s="1" t="s">
        <v>12</v>
      </c>
      <c r="I5754" s="1">
        <v>1</v>
      </c>
    </row>
    <row r="5755" spans="1:9" ht="15">
      <c r="A5755" s="1" t="s">
        <v>9</v>
      </c>
      <c r="B5755" s="1" t="s">
        <v>3315</v>
      </c>
      <c r="C5755" s="1" t="s">
        <v>3315</v>
      </c>
      <c r="D5755" s="1" t="s">
        <v>3315</v>
      </c>
      <c r="E5755" s="1">
        <v>8</v>
      </c>
      <c r="F5755" s="1">
        <v>923850</v>
      </c>
      <c r="G5755" s="1" t="s">
        <v>3349</v>
      </c>
      <c r="H5755" s="1" t="s">
        <v>114</v>
      </c>
      <c r="I5755" s="1">
        <v>1</v>
      </c>
    </row>
    <row r="5756" spans="1:9" ht="15">
      <c r="A5756" s="1" t="s">
        <v>9</v>
      </c>
      <c r="B5756" s="1" t="s">
        <v>3315</v>
      </c>
      <c r="C5756" s="1" t="s">
        <v>3315</v>
      </c>
      <c r="D5756" s="1" t="s">
        <v>3315</v>
      </c>
      <c r="E5756" s="1">
        <v>8</v>
      </c>
      <c r="F5756" s="1">
        <v>923850</v>
      </c>
      <c r="G5756" s="1" t="s">
        <v>3349</v>
      </c>
      <c r="H5756" s="1" t="s">
        <v>34</v>
      </c>
      <c r="I5756" s="1">
        <v>1</v>
      </c>
    </row>
    <row r="5757" spans="1:9" ht="15">
      <c r="A5757" s="1" t="s">
        <v>9</v>
      </c>
      <c r="B5757" s="1" t="s">
        <v>3350</v>
      </c>
      <c r="C5757" s="1" t="s">
        <v>3351</v>
      </c>
      <c r="D5757" s="1" t="s">
        <v>3351</v>
      </c>
      <c r="E5757" s="1">
        <v>8</v>
      </c>
      <c r="F5757" s="1">
        <v>10030</v>
      </c>
      <c r="G5757" s="1" t="s">
        <v>3352</v>
      </c>
      <c r="H5757" s="1" t="s">
        <v>14</v>
      </c>
      <c r="I5757" s="1">
        <v>1</v>
      </c>
    </row>
    <row r="5758" spans="1:9" ht="15">
      <c r="A5758" s="1" t="s">
        <v>9</v>
      </c>
      <c r="B5758" s="1" t="s">
        <v>3350</v>
      </c>
      <c r="C5758" s="1" t="s">
        <v>3351</v>
      </c>
      <c r="D5758" s="1" t="s">
        <v>3351</v>
      </c>
      <c r="E5758" s="1">
        <v>8</v>
      </c>
      <c r="F5758" s="1">
        <v>10042</v>
      </c>
      <c r="G5758" s="1" t="s">
        <v>3353</v>
      </c>
      <c r="H5758" s="1" t="s">
        <v>12</v>
      </c>
      <c r="I5758" s="1">
        <v>1</v>
      </c>
    </row>
    <row r="5759" spans="1:9" ht="15">
      <c r="A5759" s="1" t="s">
        <v>9</v>
      </c>
      <c r="B5759" s="1" t="s">
        <v>3350</v>
      </c>
      <c r="C5759" s="1" t="s">
        <v>3351</v>
      </c>
      <c r="D5759" s="1" t="s">
        <v>3351</v>
      </c>
      <c r="E5759" s="1">
        <v>8</v>
      </c>
      <c r="F5759" s="1">
        <v>10054</v>
      </c>
      <c r="G5759" s="1" t="s">
        <v>3354</v>
      </c>
      <c r="H5759" s="1" t="s">
        <v>12</v>
      </c>
      <c r="I5759" s="1">
        <v>3</v>
      </c>
    </row>
    <row r="5760" spans="1:9" ht="15">
      <c r="A5760" s="1" t="s">
        <v>9</v>
      </c>
      <c r="B5760" s="1" t="s">
        <v>3350</v>
      </c>
      <c r="C5760" s="1" t="s">
        <v>3351</v>
      </c>
      <c r="D5760" s="1" t="s">
        <v>3351</v>
      </c>
      <c r="E5760" s="1">
        <v>8</v>
      </c>
      <c r="F5760" s="1">
        <v>10091</v>
      </c>
      <c r="G5760" s="1" t="s">
        <v>3355</v>
      </c>
      <c r="H5760" s="1" t="s">
        <v>134</v>
      </c>
      <c r="I5760" s="1">
        <v>1</v>
      </c>
    </row>
    <row r="5761" spans="1:9" ht="15">
      <c r="A5761" s="1" t="s">
        <v>9</v>
      </c>
      <c r="B5761" s="1" t="s">
        <v>3350</v>
      </c>
      <c r="C5761" s="1" t="s">
        <v>3351</v>
      </c>
      <c r="D5761" s="1" t="s">
        <v>3351</v>
      </c>
      <c r="E5761" s="1">
        <v>8</v>
      </c>
      <c r="F5761" s="1">
        <v>10091</v>
      </c>
      <c r="G5761" s="1" t="s">
        <v>3355</v>
      </c>
      <c r="H5761" s="1" t="s">
        <v>51</v>
      </c>
      <c r="I5761" s="1">
        <v>1</v>
      </c>
    </row>
    <row r="5762" spans="1:9" ht="15">
      <c r="A5762" s="1" t="s">
        <v>9</v>
      </c>
      <c r="B5762" s="1" t="s">
        <v>3350</v>
      </c>
      <c r="C5762" s="1" t="s">
        <v>3351</v>
      </c>
      <c r="D5762" s="1" t="s">
        <v>3351</v>
      </c>
      <c r="E5762" s="1">
        <v>8</v>
      </c>
      <c r="F5762" s="1">
        <v>10121</v>
      </c>
      <c r="G5762" s="1" t="s">
        <v>3356</v>
      </c>
      <c r="H5762" s="1" t="s">
        <v>12</v>
      </c>
      <c r="I5762" s="1">
        <v>1</v>
      </c>
    </row>
    <row r="5763" spans="1:9" ht="15">
      <c r="A5763" s="1" t="s">
        <v>9</v>
      </c>
      <c r="B5763" s="1" t="s">
        <v>3350</v>
      </c>
      <c r="C5763" s="1" t="s">
        <v>3351</v>
      </c>
      <c r="D5763" s="1" t="s">
        <v>3351</v>
      </c>
      <c r="E5763" s="1">
        <v>8</v>
      </c>
      <c r="F5763" s="1">
        <v>10145</v>
      </c>
      <c r="G5763" s="1" t="s">
        <v>3357</v>
      </c>
      <c r="H5763" s="1" t="s">
        <v>12</v>
      </c>
      <c r="I5763" s="1">
        <v>15</v>
      </c>
    </row>
    <row r="5764" spans="1:9" ht="15">
      <c r="A5764" s="1" t="s">
        <v>9</v>
      </c>
      <c r="B5764" s="1" t="s">
        <v>3350</v>
      </c>
      <c r="C5764" s="1" t="s">
        <v>3351</v>
      </c>
      <c r="D5764" s="1" t="s">
        <v>3351</v>
      </c>
      <c r="E5764" s="1">
        <v>8</v>
      </c>
      <c r="F5764" s="1">
        <v>10315</v>
      </c>
      <c r="G5764" s="1" t="s">
        <v>3358</v>
      </c>
      <c r="H5764" s="1" t="s">
        <v>1077</v>
      </c>
      <c r="I5764" s="1">
        <v>3</v>
      </c>
    </row>
    <row r="5765" spans="1:9" ht="15">
      <c r="A5765" s="1" t="s">
        <v>9</v>
      </c>
      <c r="B5765" s="1" t="s">
        <v>3350</v>
      </c>
      <c r="C5765" s="1" t="s">
        <v>3351</v>
      </c>
      <c r="D5765" s="1" t="s">
        <v>3351</v>
      </c>
      <c r="E5765" s="1">
        <v>8</v>
      </c>
      <c r="F5765" s="1">
        <v>36419</v>
      </c>
      <c r="G5765" s="1" t="s">
        <v>3359</v>
      </c>
      <c r="H5765" s="1" t="s">
        <v>123</v>
      </c>
      <c r="I5765" s="1">
        <v>1</v>
      </c>
    </row>
    <row r="5766" spans="1:9" ht="15">
      <c r="A5766" s="1" t="s">
        <v>9</v>
      </c>
      <c r="B5766" s="1" t="s">
        <v>3350</v>
      </c>
      <c r="C5766" s="1" t="s">
        <v>3351</v>
      </c>
      <c r="D5766" s="1" t="s">
        <v>3351</v>
      </c>
      <c r="E5766" s="1">
        <v>8</v>
      </c>
      <c r="F5766" s="1">
        <v>37114</v>
      </c>
      <c r="G5766" s="1" t="s">
        <v>3360</v>
      </c>
      <c r="H5766" s="1" t="s">
        <v>12</v>
      </c>
      <c r="I5766" s="1">
        <v>3</v>
      </c>
    </row>
    <row r="5767" spans="1:9" ht="15">
      <c r="A5767" s="1" t="s">
        <v>9</v>
      </c>
      <c r="B5767" s="1" t="s">
        <v>3350</v>
      </c>
      <c r="C5767" s="1" t="s">
        <v>3351</v>
      </c>
      <c r="D5767" s="1" t="s">
        <v>3351</v>
      </c>
      <c r="E5767" s="1">
        <v>8</v>
      </c>
      <c r="F5767" s="1">
        <v>37540</v>
      </c>
      <c r="G5767" s="1" t="s">
        <v>3361</v>
      </c>
      <c r="H5767" s="1" t="s">
        <v>86</v>
      </c>
      <c r="I5767" s="1">
        <v>2</v>
      </c>
    </row>
    <row r="5768" spans="1:9" ht="15">
      <c r="A5768" s="1" t="s">
        <v>9</v>
      </c>
      <c r="B5768" s="1" t="s">
        <v>3350</v>
      </c>
      <c r="C5768" s="1" t="s">
        <v>3351</v>
      </c>
      <c r="D5768" s="1" t="s">
        <v>3351</v>
      </c>
      <c r="E5768" s="1">
        <v>8</v>
      </c>
      <c r="F5768" s="1">
        <v>37552</v>
      </c>
      <c r="G5768" s="1" t="s">
        <v>3362</v>
      </c>
      <c r="H5768" s="1" t="s">
        <v>12</v>
      </c>
      <c r="I5768" s="1">
        <v>2</v>
      </c>
    </row>
    <row r="5769" spans="1:9" ht="15">
      <c r="A5769" s="1" t="s">
        <v>9</v>
      </c>
      <c r="B5769" s="1" t="s">
        <v>3350</v>
      </c>
      <c r="C5769" s="1" t="s">
        <v>3351</v>
      </c>
      <c r="D5769" s="1" t="s">
        <v>3351</v>
      </c>
      <c r="E5769" s="1">
        <v>8</v>
      </c>
      <c r="F5769" s="1">
        <v>38581</v>
      </c>
      <c r="G5769" s="1" t="s">
        <v>3363</v>
      </c>
      <c r="H5769" s="1" t="s">
        <v>33</v>
      </c>
      <c r="I5769" s="1">
        <v>1</v>
      </c>
    </row>
    <row r="5770" spans="1:9" ht="15">
      <c r="A5770" s="1" t="s">
        <v>9</v>
      </c>
      <c r="B5770" s="1" t="s">
        <v>3350</v>
      </c>
      <c r="C5770" s="1" t="s">
        <v>3351</v>
      </c>
      <c r="D5770" s="1" t="s">
        <v>3351</v>
      </c>
      <c r="E5770" s="1">
        <v>8</v>
      </c>
      <c r="F5770" s="1">
        <v>38600</v>
      </c>
      <c r="G5770" s="1" t="s">
        <v>3364</v>
      </c>
      <c r="H5770" s="1" t="s">
        <v>33</v>
      </c>
      <c r="I5770" s="1">
        <v>5</v>
      </c>
    </row>
    <row r="5771" spans="1:9" ht="15">
      <c r="A5771" s="1" t="s">
        <v>9</v>
      </c>
      <c r="B5771" s="1" t="s">
        <v>3350</v>
      </c>
      <c r="C5771" s="1" t="s">
        <v>3351</v>
      </c>
      <c r="D5771" s="1" t="s">
        <v>3351</v>
      </c>
      <c r="E5771" s="1">
        <v>8</v>
      </c>
      <c r="F5771" s="1">
        <v>38600</v>
      </c>
      <c r="G5771" s="1" t="s">
        <v>3364</v>
      </c>
      <c r="H5771" s="1" t="s">
        <v>12</v>
      </c>
      <c r="I5771" s="1">
        <v>12</v>
      </c>
    </row>
    <row r="5772" spans="1:9" ht="15">
      <c r="A5772" s="1" t="s">
        <v>9</v>
      </c>
      <c r="B5772" s="1" t="s">
        <v>3350</v>
      </c>
      <c r="C5772" s="1" t="s">
        <v>3351</v>
      </c>
      <c r="D5772" s="1" t="s">
        <v>3351</v>
      </c>
      <c r="E5772" s="1">
        <v>8</v>
      </c>
      <c r="F5772" s="1">
        <v>40666</v>
      </c>
      <c r="G5772" s="1" t="s">
        <v>3365</v>
      </c>
      <c r="H5772" s="1" t="s">
        <v>86</v>
      </c>
      <c r="I5772" s="1">
        <v>2</v>
      </c>
    </row>
    <row r="5773" spans="1:9" ht="15">
      <c r="A5773" s="1" t="s">
        <v>9</v>
      </c>
      <c r="B5773" s="1" t="s">
        <v>3350</v>
      </c>
      <c r="C5773" s="1" t="s">
        <v>3351</v>
      </c>
      <c r="D5773" s="1" t="s">
        <v>3351</v>
      </c>
      <c r="E5773" s="1">
        <v>8</v>
      </c>
      <c r="F5773" s="1">
        <v>40666</v>
      </c>
      <c r="G5773" s="1" t="s">
        <v>3365</v>
      </c>
      <c r="H5773" s="1" t="s">
        <v>12</v>
      </c>
      <c r="I5773" s="1">
        <v>2</v>
      </c>
    </row>
    <row r="5774" spans="1:9" ht="15">
      <c r="A5774" s="1" t="s">
        <v>9</v>
      </c>
      <c r="B5774" s="1" t="s">
        <v>3350</v>
      </c>
      <c r="C5774" s="1" t="s">
        <v>3351</v>
      </c>
      <c r="D5774" s="1" t="s">
        <v>3351</v>
      </c>
      <c r="E5774" s="1">
        <v>8</v>
      </c>
      <c r="F5774" s="1">
        <v>44842</v>
      </c>
      <c r="G5774" s="1" t="s">
        <v>3366</v>
      </c>
      <c r="H5774" s="1" t="s">
        <v>86</v>
      </c>
      <c r="I5774" s="1">
        <v>1</v>
      </c>
    </row>
    <row r="5775" spans="1:9" ht="15">
      <c r="A5775" s="1" t="s">
        <v>9</v>
      </c>
      <c r="B5775" s="1" t="s">
        <v>3350</v>
      </c>
      <c r="C5775" s="1" t="s">
        <v>3351</v>
      </c>
      <c r="D5775" s="1" t="s">
        <v>3351</v>
      </c>
      <c r="E5775" s="1">
        <v>8</v>
      </c>
      <c r="F5775" s="1">
        <v>44842</v>
      </c>
      <c r="G5775" s="1" t="s">
        <v>3366</v>
      </c>
      <c r="H5775" s="1" t="s">
        <v>34</v>
      </c>
      <c r="I5775" s="1">
        <v>2</v>
      </c>
    </row>
    <row r="5776" spans="1:9" ht="15">
      <c r="A5776" s="1" t="s">
        <v>9</v>
      </c>
      <c r="B5776" s="1" t="s">
        <v>3350</v>
      </c>
      <c r="C5776" s="1" t="s">
        <v>3351</v>
      </c>
      <c r="D5776" s="1" t="s">
        <v>3351</v>
      </c>
      <c r="E5776" s="1">
        <v>8</v>
      </c>
      <c r="F5776" s="1">
        <v>122245</v>
      </c>
      <c r="G5776" s="1" t="s">
        <v>3367</v>
      </c>
      <c r="H5776" s="1" t="s">
        <v>1776</v>
      </c>
      <c r="I5776" s="1">
        <v>1</v>
      </c>
    </row>
    <row r="5777" spans="1:9" ht="15">
      <c r="A5777" s="1" t="s">
        <v>9</v>
      </c>
      <c r="B5777" s="1" t="s">
        <v>3350</v>
      </c>
      <c r="C5777" s="1" t="s">
        <v>3351</v>
      </c>
      <c r="D5777" s="1" t="s">
        <v>3351</v>
      </c>
      <c r="E5777" s="1">
        <v>8</v>
      </c>
      <c r="F5777" s="1">
        <v>122245</v>
      </c>
      <c r="G5777" s="1" t="s">
        <v>3367</v>
      </c>
      <c r="H5777" s="1" t="s">
        <v>12</v>
      </c>
      <c r="I5777" s="1">
        <v>1</v>
      </c>
    </row>
    <row r="5778" spans="1:9" ht="15">
      <c r="A5778" s="1" t="s">
        <v>9</v>
      </c>
      <c r="B5778" s="1" t="s">
        <v>3350</v>
      </c>
      <c r="C5778" s="1" t="s">
        <v>3351</v>
      </c>
      <c r="D5778" s="1" t="s">
        <v>3351</v>
      </c>
      <c r="E5778" s="1">
        <v>8</v>
      </c>
      <c r="F5778" s="1">
        <v>902100</v>
      </c>
      <c r="G5778" s="1" t="s">
        <v>3368</v>
      </c>
      <c r="H5778" s="1" t="s">
        <v>33</v>
      </c>
      <c r="I5778" s="1">
        <v>1</v>
      </c>
    </row>
    <row r="5779" spans="1:9" ht="15">
      <c r="A5779" s="1" t="s">
        <v>9</v>
      </c>
      <c r="B5779" s="1" t="s">
        <v>3350</v>
      </c>
      <c r="C5779" s="1" t="s">
        <v>3351</v>
      </c>
      <c r="D5779" s="1" t="s">
        <v>3351</v>
      </c>
      <c r="E5779" s="1">
        <v>8</v>
      </c>
      <c r="F5779" s="1">
        <v>902100</v>
      </c>
      <c r="G5779" s="1" t="s">
        <v>3368</v>
      </c>
      <c r="H5779" s="1" t="s">
        <v>34</v>
      </c>
      <c r="I5779" s="1">
        <v>1</v>
      </c>
    </row>
    <row r="5780" spans="1:9" ht="15">
      <c r="A5780" s="1" t="s">
        <v>9</v>
      </c>
      <c r="B5780" s="1" t="s">
        <v>3350</v>
      </c>
      <c r="C5780" s="1" t="s">
        <v>3351</v>
      </c>
      <c r="D5780" s="1" t="s">
        <v>3351</v>
      </c>
      <c r="E5780" s="1">
        <v>8</v>
      </c>
      <c r="F5780" s="1">
        <v>906475</v>
      </c>
      <c r="G5780" s="1" t="s">
        <v>3369</v>
      </c>
      <c r="H5780" s="1" t="s">
        <v>12</v>
      </c>
      <c r="I5780" s="1">
        <v>1</v>
      </c>
    </row>
    <row r="5781" spans="1:9" ht="15">
      <c r="A5781" s="1" t="s">
        <v>9</v>
      </c>
      <c r="B5781" s="1" t="s">
        <v>3350</v>
      </c>
      <c r="C5781" s="1" t="s">
        <v>3351</v>
      </c>
      <c r="D5781" s="1" t="s">
        <v>3351</v>
      </c>
      <c r="E5781" s="1">
        <v>8</v>
      </c>
      <c r="F5781" s="1">
        <v>908587</v>
      </c>
      <c r="G5781" s="1" t="s">
        <v>3370</v>
      </c>
      <c r="H5781" s="1" t="s">
        <v>576</v>
      </c>
      <c r="I5781" s="1">
        <v>1</v>
      </c>
    </row>
    <row r="5782" spans="1:9" ht="15">
      <c r="A5782" s="1" t="s">
        <v>9</v>
      </c>
      <c r="B5782" s="1" t="s">
        <v>3350</v>
      </c>
      <c r="C5782" s="1" t="s">
        <v>3351</v>
      </c>
      <c r="D5782" s="1" t="s">
        <v>3351</v>
      </c>
      <c r="E5782" s="1">
        <v>8</v>
      </c>
      <c r="F5782" s="1">
        <v>908587</v>
      </c>
      <c r="G5782" s="1" t="s">
        <v>3370</v>
      </c>
      <c r="H5782" s="1" t="s">
        <v>12</v>
      </c>
      <c r="I5782" s="1">
        <v>3</v>
      </c>
    </row>
    <row r="5783" spans="1:9" ht="15">
      <c r="A5783" s="1" t="s">
        <v>9</v>
      </c>
      <c r="B5783" s="1" t="s">
        <v>3350</v>
      </c>
      <c r="C5783" s="1" t="s">
        <v>3351</v>
      </c>
      <c r="D5783" s="1" t="s">
        <v>3351</v>
      </c>
      <c r="E5783" s="1">
        <v>8</v>
      </c>
      <c r="F5783" s="1">
        <v>908712</v>
      </c>
      <c r="G5783" s="1" t="s">
        <v>3371</v>
      </c>
      <c r="H5783" s="1" t="s">
        <v>34</v>
      </c>
      <c r="I5783" s="1">
        <v>1</v>
      </c>
    </row>
    <row r="5784" spans="1:9" ht="15">
      <c r="A5784" s="1" t="s">
        <v>9</v>
      </c>
      <c r="B5784" s="1" t="s">
        <v>3350</v>
      </c>
      <c r="C5784" s="1" t="s">
        <v>3351</v>
      </c>
      <c r="D5784" s="1" t="s">
        <v>3351</v>
      </c>
      <c r="E5784" s="1">
        <v>8</v>
      </c>
      <c r="F5784" s="1">
        <v>908712</v>
      </c>
      <c r="G5784" s="1" t="s">
        <v>3371</v>
      </c>
      <c r="H5784" s="1" t="s">
        <v>12</v>
      </c>
      <c r="I5784" s="1">
        <v>2</v>
      </c>
    </row>
    <row r="5785" spans="1:9" ht="15">
      <c r="A5785" s="1" t="s">
        <v>9</v>
      </c>
      <c r="B5785" s="1" t="s">
        <v>3350</v>
      </c>
      <c r="C5785" s="1" t="s">
        <v>3351</v>
      </c>
      <c r="D5785" s="1" t="s">
        <v>3351</v>
      </c>
      <c r="E5785" s="1">
        <v>8</v>
      </c>
      <c r="F5785" s="1">
        <v>910715</v>
      </c>
      <c r="G5785" s="1" t="s">
        <v>3372</v>
      </c>
      <c r="H5785" s="1" t="s">
        <v>12</v>
      </c>
      <c r="I5785" s="1">
        <v>1</v>
      </c>
    </row>
    <row r="5786" spans="1:9" ht="15">
      <c r="A5786" s="1" t="s">
        <v>9</v>
      </c>
      <c r="B5786" s="1" t="s">
        <v>3350</v>
      </c>
      <c r="C5786" s="1" t="s">
        <v>3351</v>
      </c>
      <c r="D5786" s="1" t="s">
        <v>3351</v>
      </c>
      <c r="E5786" s="1">
        <v>8</v>
      </c>
      <c r="F5786" s="1">
        <v>919056</v>
      </c>
      <c r="G5786" s="1" t="s">
        <v>3373</v>
      </c>
      <c r="H5786" s="1" t="s">
        <v>449</v>
      </c>
      <c r="I5786" s="1">
        <v>1</v>
      </c>
    </row>
    <row r="5787" spans="1:9" ht="15">
      <c r="A5787" s="1" t="s">
        <v>9</v>
      </c>
      <c r="B5787" s="1" t="s">
        <v>3350</v>
      </c>
      <c r="C5787" s="1" t="s">
        <v>3351</v>
      </c>
      <c r="D5787" s="1" t="s">
        <v>3351</v>
      </c>
      <c r="E5787" s="1">
        <v>8</v>
      </c>
      <c r="F5787" s="1">
        <v>919056</v>
      </c>
      <c r="G5787" s="1" t="s">
        <v>3373</v>
      </c>
      <c r="H5787" s="1" t="s">
        <v>12</v>
      </c>
      <c r="I5787" s="1">
        <v>1</v>
      </c>
    </row>
    <row r="5788" spans="1:9" ht="15">
      <c r="A5788" s="1" t="s">
        <v>9</v>
      </c>
      <c r="B5788" s="1" t="s">
        <v>3350</v>
      </c>
      <c r="C5788" s="1" t="s">
        <v>3351</v>
      </c>
      <c r="D5788" s="1" t="s">
        <v>3351</v>
      </c>
      <c r="E5788" s="1">
        <v>8</v>
      </c>
      <c r="F5788" s="1">
        <v>923898</v>
      </c>
      <c r="G5788" s="1" t="s">
        <v>3374</v>
      </c>
      <c r="H5788" s="1" t="s">
        <v>51</v>
      </c>
      <c r="I5788" s="1">
        <v>1</v>
      </c>
    </row>
    <row r="5789" spans="1:9" ht="15">
      <c r="A5789" s="1" t="s">
        <v>9</v>
      </c>
      <c r="B5789" s="1" t="s">
        <v>3350</v>
      </c>
      <c r="C5789" s="1" t="s">
        <v>3351</v>
      </c>
      <c r="D5789" s="1" t="s">
        <v>3351</v>
      </c>
      <c r="E5789" s="1">
        <v>8</v>
      </c>
      <c r="F5789" s="1">
        <v>925858</v>
      </c>
      <c r="G5789" s="1" t="s">
        <v>3375</v>
      </c>
      <c r="H5789" s="1" t="s">
        <v>430</v>
      </c>
      <c r="I5789" s="1">
        <v>1</v>
      </c>
    </row>
    <row r="5790" spans="1:9" ht="15">
      <c r="A5790" s="1" t="s">
        <v>9</v>
      </c>
      <c r="B5790" s="1" t="s">
        <v>3350</v>
      </c>
      <c r="C5790" s="1" t="s">
        <v>3351</v>
      </c>
      <c r="D5790" s="1" t="s">
        <v>3351</v>
      </c>
      <c r="E5790" s="1">
        <v>8</v>
      </c>
      <c r="F5790" s="1">
        <v>925858</v>
      </c>
      <c r="G5790" s="1" t="s">
        <v>3375</v>
      </c>
      <c r="H5790" s="1" t="s">
        <v>12</v>
      </c>
      <c r="I5790" s="1">
        <v>1</v>
      </c>
    </row>
    <row r="5791" spans="1:9" ht="15">
      <c r="A5791" s="1" t="s">
        <v>9</v>
      </c>
      <c r="B5791" s="1" t="s">
        <v>3350</v>
      </c>
      <c r="C5791" s="1" t="s">
        <v>3351</v>
      </c>
      <c r="D5791" s="1" t="s">
        <v>3351</v>
      </c>
      <c r="E5791" s="1">
        <v>8</v>
      </c>
      <c r="F5791" s="1">
        <v>926012</v>
      </c>
      <c r="G5791" s="1" t="s">
        <v>3376</v>
      </c>
      <c r="H5791" s="1" t="s">
        <v>12</v>
      </c>
      <c r="I5791" s="1">
        <v>1</v>
      </c>
    </row>
    <row r="5792" spans="1:9" ht="15">
      <c r="A5792" s="1" t="s">
        <v>9</v>
      </c>
      <c r="B5792" s="1" t="s">
        <v>3350</v>
      </c>
      <c r="C5792" s="1" t="s">
        <v>3350</v>
      </c>
      <c r="D5792" s="1" t="s">
        <v>3350</v>
      </c>
      <c r="E5792" s="1">
        <v>8</v>
      </c>
      <c r="F5792" s="1">
        <v>10170</v>
      </c>
      <c r="G5792" s="1" t="s">
        <v>3377</v>
      </c>
      <c r="H5792" s="1" t="s">
        <v>33</v>
      </c>
      <c r="I5792" s="1">
        <v>1</v>
      </c>
    </row>
    <row r="5793" spans="1:9" ht="15">
      <c r="A5793" s="1" t="s">
        <v>9</v>
      </c>
      <c r="B5793" s="1" t="s">
        <v>3350</v>
      </c>
      <c r="C5793" s="1" t="s">
        <v>3350</v>
      </c>
      <c r="D5793" s="1" t="s">
        <v>3350</v>
      </c>
      <c r="E5793" s="1">
        <v>8</v>
      </c>
      <c r="F5793" s="1">
        <v>10170</v>
      </c>
      <c r="G5793" s="1" t="s">
        <v>3377</v>
      </c>
      <c r="H5793" s="1" t="s">
        <v>12</v>
      </c>
      <c r="I5793" s="1">
        <v>3</v>
      </c>
    </row>
    <row r="5794" spans="1:9" ht="15">
      <c r="A5794" s="1" t="s">
        <v>9</v>
      </c>
      <c r="B5794" s="1" t="s">
        <v>3350</v>
      </c>
      <c r="C5794" s="1" t="s">
        <v>3350</v>
      </c>
      <c r="D5794" s="1" t="s">
        <v>3350</v>
      </c>
      <c r="E5794" s="1">
        <v>8</v>
      </c>
      <c r="F5794" s="1">
        <v>10182</v>
      </c>
      <c r="G5794" s="1" t="s">
        <v>3378</v>
      </c>
      <c r="H5794" s="1" t="s">
        <v>219</v>
      </c>
      <c r="I5794" s="1">
        <v>1</v>
      </c>
    </row>
    <row r="5795" spans="1:9" ht="15">
      <c r="A5795" s="1" t="s">
        <v>9</v>
      </c>
      <c r="B5795" s="1" t="s">
        <v>3350</v>
      </c>
      <c r="C5795" s="1" t="s">
        <v>3350</v>
      </c>
      <c r="D5795" s="1" t="s">
        <v>3350</v>
      </c>
      <c r="E5795" s="1">
        <v>8</v>
      </c>
      <c r="F5795" s="1">
        <v>10182</v>
      </c>
      <c r="G5795" s="1" t="s">
        <v>3378</v>
      </c>
      <c r="H5795" s="1" t="s">
        <v>105</v>
      </c>
      <c r="I5795" s="1">
        <v>1</v>
      </c>
    </row>
    <row r="5796" spans="1:9" ht="15">
      <c r="A5796" s="1" t="s">
        <v>9</v>
      </c>
      <c r="B5796" s="1" t="s">
        <v>3350</v>
      </c>
      <c r="C5796" s="1" t="s">
        <v>3350</v>
      </c>
      <c r="D5796" s="1" t="s">
        <v>3350</v>
      </c>
      <c r="E5796" s="1">
        <v>8</v>
      </c>
      <c r="F5796" s="1">
        <v>10182</v>
      </c>
      <c r="G5796" s="1" t="s">
        <v>3378</v>
      </c>
      <c r="H5796" s="1" t="s">
        <v>12</v>
      </c>
      <c r="I5796" s="1">
        <v>2</v>
      </c>
    </row>
    <row r="5797" spans="1:9" ht="15">
      <c r="A5797" s="1" t="s">
        <v>9</v>
      </c>
      <c r="B5797" s="1" t="s">
        <v>3350</v>
      </c>
      <c r="C5797" s="1" t="s">
        <v>3350</v>
      </c>
      <c r="D5797" s="1" t="s">
        <v>3350</v>
      </c>
      <c r="E5797" s="1">
        <v>8</v>
      </c>
      <c r="F5797" s="1">
        <v>10194</v>
      </c>
      <c r="G5797" s="1" t="s">
        <v>3379</v>
      </c>
      <c r="H5797" s="1" t="s">
        <v>33</v>
      </c>
      <c r="I5797" s="1">
        <v>1</v>
      </c>
    </row>
    <row r="5798" spans="1:9" ht="15">
      <c r="A5798" s="1" t="s">
        <v>9</v>
      </c>
      <c r="B5798" s="1" t="s">
        <v>3350</v>
      </c>
      <c r="C5798" s="1" t="s">
        <v>3350</v>
      </c>
      <c r="D5798" s="1" t="s">
        <v>3350</v>
      </c>
      <c r="E5798" s="1">
        <v>8</v>
      </c>
      <c r="F5798" s="1">
        <v>10194</v>
      </c>
      <c r="G5798" s="1" t="s">
        <v>3379</v>
      </c>
      <c r="H5798" s="1" t="s">
        <v>12</v>
      </c>
      <c r="I5798" s="1">
        <v>2</v>
      </c>
    </row>
    <row r="5799" spans="1:9" ht="15">
      <c r="A5799" s="1" t="s">
        <v>9</v>
      </c>
      <c r="B5799" s="1" t="s">
        <v>3350</v>
      </c>
      <c r="C5799" s="1" t="s">
        <v>3350</v>
      </c>
      <c r="D5799" s="1" t="s">
        <v>3350</v>
      </c>
      <c r="E5799" s="1">
        <v>8</v>
      </c>
      <c r="F5799" s="1">
        <v>10248</v>
      </c>
      <c r="G5799" s="1" t="s">
        <v>3380</v>
      </c>
      <c r="H5799" s="1" t="s">
        <v>53</v>
      </c>
      <c r="I5799" s="1">
        <v>1</v>
      </c>
    </row>
    <row r="5800" spans="1:9" ht="15">
      <c r="A5800" s="1" t="s">
        <v>9</v>
      </c>
      <c r="B5800" s="1" t="s">
        <v>3350</v>
      </c>
      <c r="C5800" s="1" t="s">
        <v>3350</v>
      </c>
      <c r="D5800" s="1" t="s">
        <v>3350</v>
      </c>
      <c r="E5800" s="1">
        <v>8</v>
      </c>
      <c r="F5800" s="1">
        <v>10248</v>
      </c>
      <c r="G5800" s="1" t="s">
        <v>3380</v>
      </c>
      <c r="H5800" s="1" t="s">
        <v>12</v>
      </c>
      <c r="I5800" s="1">
        <v>4</v>
      </c>
    </row>
    <row r="5801" spans="1:9" ht="15">
      <c r="A5801" s="1" t="s">
        <v>9</v>
      </c>
      <c r="B5801" s="1" t="s">
        <v>3350</v>
      </c>
      <c r="C5801" s="1" t="s">
        <v>3350</v>
      </c>
      <c r="D5801" s="1" t="s">
        <v>3350</v>
      </c>
      <c r="E5801" s="1">
        <v>8</v>
      </c>
      <c r="F5801" s="1">
        <v>10259</v>
      </c>
      <c r="G5801" s="1" t="s">
        <v>3381</v>
      </c>
      <c r="H5801" s="1" t="s">
        <v>33</v>
      </c>
      <c r="I5801" s="1">
        <v>1</v>
      </c>
    </row>
    <row r="5802" spans="1:9" ht="15">
      <c r="A5802" s="1" t="s">
        <v>9</v>
      </c>
      <c r="B5802" s="1" t="s">
        <v>3350</v>
      </c>
      <c r="C5802" s="1" t="s">
        <v>3350</v>
      </c>
      <c r="D5802" s="1" t="s">
        <v>3350</v>
      </c>
      <c r="E5802" s="1">
        <v>8</v>
      </c>
      <c r="F5802" s="1">
        <v>10259</v>
      </c>
      <c r="G5802" s="1" t="s">
        <v>3381</v>
      </c>
      <c r="H5802" s="1" t="s">
        <v>45</v>
      </c>
      <c r="I5802" s="1">
        <v>1</v>
      </c>
    </row>
    <row r="5803" spans="1:9" ht="15">
      <c r="A5803" s="1" t="s">
        <v>9</v>
      </c>
      <c r="B5803" s="1" t="s">
        <v>3350</v>
      </c>
      <c r="C5803" s="1" t="s">
        <v>3350</v>
      </c>
      <c r="D5803" s="1" t="s">
        <v>3350</v>
      </c>
      <c r="E5803" s="1">
        <v>8</v>
      </c>
      <c r="F5803" s="1">
        <v>10259</v>
      </c>
      <c r="G5803" s="1" t="s">
        <v>3381</v>
      </c>
      <c r="H5803" s="1" t="s">
        <v>12</v>
      </c>
      <c r="I5803" s="1">
        <v>1</v>
      </c>
    </row>
    <row r="5804" spans="1:9" ht="15">
      <c r="A5804" s="1" t="s">
        <v>9</v>
      </c>
      <c r="B5804" s="1" t="s">
        <v>3350</v>
      </c>
      <c r="C5804" s="1" t="s">
        <v>3350</v>
      </c>
      <c r="D5804" s="1" t="s">
        <v>3350</v>
      </c>
      <c r="E5804" s="1">
        <v>8</v>
      </c>
      <c r="F5804" s="1">
        <v>10261</v>
      </c>
      <c r="G5804" s="1" t="s">
        <v>3382</v>
      </c>
      <c r="H5804" s="1" t="s">
        <v>134</v>
      </c>
      <c r="I5804" s="1">
        <v>1</v>
      </c>
    </row>
    <row r="5805" spans="1:9" ht="15">
      <c r="A5805" s="1" t="s">
        <v>9</v>
      </c>
      <c r="B5805" s="1" t="s">
        <v>3350</v>
      </c>
      <c r="C5805" s="1" t="s">
        <v>3350</v>
      </c>
      <c r="D5805" s="1" t="s">
        <v>3350</v>
      </c>
      <c r="E5805" s="1">
        <v>8</v>
      </c>
      <c r="F5805" s="1">
        <v>10297</v>
      </c>
      <c r="G5805" s="1" t="s">
        <v>3383</v>
      </c>
      <c r="H5805" s="1" t="s">
        <v>12</v>
      </c>
      <c r="I5805" s="1">
        <v>1</v>
      </c>
    </row>
    <row r="5806" spans="1:9" ht="15">
      <c r="A5806" s="1" t="s">
        <v>9</v>
      </c>
      <c r="B5806" s="1" t="s">
        <v>3350</v>
      </c>
      <c r="C5806" s="1" t="s">
        <v>3350</v>
      </c>
      <c r="D5806" s="1" t="s">
        <v>3350</v>
      </c>
      <c r="E5806" s="1">
        <v>8</v>
      </c>
      <c r="F5806" s="1">
        <v>10352</v>
      </c>
      <c r="G5806" s="1" t="s">
        <v>3384</v>
      </c>
      <c r="H5806" s="1" t="s">
        <v>14</v>
      </c>
      <c r="I5806" s="1">
        <v>1</v>
      </c>
    </row>
    <row r="5807" spans="1:9" ht="15">
      <c r="A5807" s="1" t="s">
        <v>9</v>
      </c>
      <c r="B5807" s="1" t="s">
        <v>3350</v>
      </c>
      <c r="C5807" s="1" t="s">
        <v>3350</v>
      </c>
      <c r="D5807" s="1" t="s">
        <v>3350</v>
      </c>
      <c r="E5807" s="1">
        <v>8</v>
      </c>
      <c r="F5807" s="1">
        <v>40769</v>
      </c>
      <c r="G5807" s="1" t="s">
        <v>3385</v>
      </c>
      <c r="H5807" s="1" t="s">
        <v>45</v>
      </c>
      <c r="I5807" s="1">
        <v>1</v>
      </c>
    </row>
    <row r="5808" spans="1:9" ht="15">
      <c r="A5808" s="1" t="s">
        <v>9</v>
      </c>
      <c r="B5808" s="1" t="s">
        <v>3350</v>
      </c>
      <c r="C5808" s="1" t="s">
        <v>3350</v>
      </c>
      <c r="D5808" s="1" t="s">
        <v>3350</v>
      </c>
      <c r="E5808" s="1">
        <v>8</v>
      </c>
      <c r="F5808" s="1">
        <v>42067</v>
      </c>
      <c r="G5808" s="1" t="s">
        <v>3386</v>
      </c>
      <c r="H5808" s="1" t="s">
        <v>34</v>
      </c>
      <c r="I5808" s="1">
        <v>1</v>
      </c>
    </row>
    <row r="5809" spans="1:9" ht="15">
      <c r="A5809" s="1" t="s">
        <v>9</v>
      </c>
      <c r="B5809" s="1" t="s">
        <v>3350</v>
      </c>
      <c r="C5809" s="1" t="s">
        <v>3350</v>
      </c>
      <c r="D5809" s="1" t="s">
        <v>3350</v>
      </c>
      <c r="E5809" s="1">
        <v>8</v>
      </c>
      <c r="F5809" s="1">
        <v>42067</v>
      </c>
      <c r="G5809" s="1" t="s">
        <v>3386</v>
      </c>
      <c r="H5809" s="1" t="s">
        <v>12</v>
      </c>
      <c r="I5809" s="1">
        <v>1</v>
      </c>
    </row>
    <row r="5810" spans="1:9" ht="15">
      <c r="A5810" s="1" t="s">
        <v>9</v>
      </c>
      <c r="B5810" s="1" t="s">
        <v>3350</v>
      </c>
      <c r="C5810" s="1" t="s">
        <v>3350</v>
      </c>
      <c r="D5810" s="1" t="s">
        <v>3350</v>
      </c>
      <c r="E5810" s="1">
        <v>8</v>
      </c>
      <c r="F5810" s="1">
        <v>49104</v>
      </c>
      <c r="G5810" s="1" t="s">
        <v>3387</v>
      </c>
      <c r="H5810" s="1" t="s">
        <v>12</v>
      </c>
      <c r="I5810" s="1">
        <v>1</v>
      </c>
    </row>
    <row r="5811" spans="1:9" ht="15">
      <c r="A5811" s="1" t="s">
        <v>9</v>
      </c>
      <c r="B5811" s="1" t="s">
        <v>3350</v>
      </c>
      <c r="C5811" s="1" t="s">
        <v>3350</v>
      </c>
      <c r="D5811" s="1" t="s">
        <v>3350</v>
      </c>
      <c r="E5811" s="1">
        <v>8</v>
      </c>
      <c r="F5811" s="1">
        <v>902494</v>
      </c>
      <c r="G5811" s="1" t="s">
        <v>3388</v>
      </c>
      <c r="H5811" s="1" t="s">
        <v>12</v>
      </c>
      <c r="I5811" s="1">
        <v>2</v>
      </c>
    </row>
    <row r="5812" spans="1:9" ht="15">
      <c r="A5812" s="1" t="s">
        <v>9</v>
      </c>
      <c r="B5812" s="1" t="s">
        <v>3350</v>
      </c>
      <c r="C5812" s="1" t="s">
        <v>3350</v>
      </c>
      <c r="D5812" s="1" t="s">
        <v>3350</v>
      </c>
      <c r="E5812" s="1">
        <v>8</v>
      </c>
      <c r="F5812" s="1">
        <v>903061</v>
      </c>
      <c r="G5812" s="1" t="s">
        <v>3389</v>
      </c>
      <c r="H5812" s="1" t="s">
        <v>12</v>
      </c>
      <c r="I5812" s="1">
        <v>1</v>
      </c>
    </row>
    <row r="5813" spans="1:9" ht="15">
      <c r="A5813" s="1" t="s">
        <v>9</v>
      </c>
      <c r="B5813" s="1" t="s">
        <v>3350</v>
      </c>
      <c r="C5813" s="1" t="s">
        <v>3350</v>
      </c>
      <c r="D5813" s="1" t="s">
        <v>3350</v>
      </c>
      <c r="E5813" s="1">
        <v>8</v>
      </c>
      <c r="F5813" s="1">
        <v>906426</v>
      </c>
      <c r="G5813" s="1" t="s">
        <v>3390</v>
      </c>
      <c r="H5813" s="1" t="s">
        <v>14</v>
      </c>
      <c r="I5813" s="1">
        <v>1</v>
      </c>
    </row>
    <row r="5814" spans="1:9" ht="15">
      <c r="A5814" s="1" t="s">
        <v>9</v>
      </c>
      <c r="B5814" s="1" t="s">
        <v>3350</v>
      </c>
      <c r="C5814" s="1" t="s">
        <v>3350</v>
      </c>
      <c r="D5814" s="1" t="s">
        <v>3350</v>
      </c>
      <c r="E5814" s="1">
        <v>8</v>
      </c>
      <c r="F5814" s="1">
        <v>906438</v>
      </c>
      <c r="G5814" s="1" t="s">
        <v>3391</v>
      </c>
      <c r="H5814" s="1" t="s">
        <v>641</v>
      </c>
      <c r="I5814" s="1">
        <v>1</v>
      </c>
    </row>
    <row r="5815" spans="1:9" ht="15">
      <c r="A5815" s="1" t="s">
        <v>9</v>
      </c>
      <c r="B5815" s="1" t="s">
        <v>3350</v>
      </c>
      <c r="C5815" s="1" t="s">
        <v>3350</v>
      </c>
      <c r="D5815" s="1" t="s">
        <v>3350</v>
      </c>
      <c r="E5815" s="1">
        <v>8</v>
      </c>
      <c r="F5815" s="1">
        <v>906438</v>
      </c>
      <c r="G5815" s="1" t="s">
        <v>3391</v>
      </c>
      <c r="H5815" s="1" t="s">
        <v>474</v>
      </c>
      <c r="I5815" s="1">
        <v>1</v>
      </c>
    </row>
    <row r="5816" spans="1:9" ht="15">
      <c r="A5816" s="1" t="s">
        <v>9</v>
      </c>
      <c r="B5816" s="1" t="s">
        <v>3350</v>
      </c>
      <c r="C5816" s="1" t="s">
        <v>3350</v>
      </c>
      <c r="D5816" s="1" t="s">
        <v>3350</v>
      </c>
      <c r="E5816" s="1">
        <v>8</v>
      </c>
      <c r="F5816" s="1">
        <v>906448</v>
      </c>
      <c r="G5816" s="1" t="s">
        <v>3392</v>
      </c>
      <c r="H5816" s="1" t="s">
        <v>3393</v>
      </c>
      <c r="I5816" s="1">
        <v>1</v>
      </c>
    </row>
    <row r="5817" spans="1:9" ht="15">
      <c r="A5817" s="1" t="s">
        <v>9</v>
      </c>
      <c r="B5817" s="1" t="s">
        <v>3350</v>
      </c>
      <c r="C5817" s="1" t="s">
        <v>3350</v>
      </c>
      <c r="D5817" s="1" t="s">
        <v>3350</v>
      </c>
      <c r="E5817" s="1">
        <v>8</v>
      </c>
      <c r="F5817" s="1">
        <v>906448</v>
      </c>
      <c r="G5817" s="1" t="s">
        <v>3392</v>
      </c>
      <c r="H5817" s="1" t="s">
        <v>12</v>
      </c>
      <c r="I5817" s="1">
        <v>2</v>
      </c>
    </row>
    <row r="5818" spans="1:9" ht="15">
      <c r="A5818" s="1" t="s">
        <v>9</v>
      </c>
      <c r="B5818" s="1" t="s">
        <v>3350</v>
      </c>
      <c r="C5818" s="1" t="s">
        <v>3350</v>
      </c>
      <c r="D5818" s="1" t="s">
        <v>3350</v>
      </c>
      <c r="E5818" s="1">
        <v>8</v>
      </c>
      <c r="F5818" s="1">
        <v>906463</v>
      </c>
      <c r="G5818" s="1" t="s">
        <v>3394</v>
      </c>
      <c r="H5818" s="1" t="s">
        <v>12</v>
      </c>
      <c r="I5818" s="1">
        <v>1</v>
      </c>
    </row>
    <row r="5819" spans="1:9" ht="15">
      <c r="A5819" s="1" t="s">
        <v>9</v>
      </c>
      <c r="B5819" s="1" t="s">
        <v>3350</v>
      </c>
      <c r="C5819" s="1" t="s">
        <v>3350</v>
      </c>
      <c r="D5819" s="1" t="s">
        <v>3350</v>
      </c>
      <c r="E5819" s="1">
        <v>8</v>
      </c>
      <c r="F5819" s="1">
        <v>912585</v>
      </c>
      <c r="G5819" s="1" t="s">
        <v>3395</v>
      </c>
      <c r="H5819" s="1" t="s">
        <v>14</v>
      </c>
      <c r="I5819" s="1">
        <v>1</v>
      </c>
    </row>
    <row r="5820" spans="1:9" ht="15">
      <c r="A5820" s="1" t="s">
        <v>9</v>
      </c>
      <c r="B5820" s="1" t="s">
        <v>3350</v>
      </c>
      <c r="C5820" s="1" t="s">
        <v>3350</v>
      </c>
      <c r="D5820" s="1" t="s">
        <v>3350</v>
      </c>
      <c r="E5820" s="1">
        <v>8</v>
      </c>
      <c r="F5820" s="1">
        <v>912682</v>
      </c>
      <c r="G5820" s="1" t="s">
        <v>3396</v>
      </c>
      <c r="H5820" s="1" t="s">
        <v>35</v>
      </c>
      <c r="I5820" s="1">
        <v>1</v>
      </c>
    </row>
    <row r="5821" spans="1:9" ht="15">
      <c r="A5821" s="1" t="s">
        <v>9</v>
      </c>
      <c r="B5821" s="1" t="s">
        <v>3350</v>
      </c>
      <c r="C5821" s="1" t="s">
        <v>3350</v>
      </c>
      <c r="D5821" s="1" t="s">
        <v>3350</v>
      </c>
      <c r="E5821" s="1">
        <v>8</v>
      </c>
      <c r="F5821" s="1">
        <v>912682</v>
      </c>
      <c r="G5821" s="1" t="s">
        <v>3396</v>
      </c>
      <c r="H5821" s="1" t="s">
        <v>12</v>
      </c>
      <c r="I5821" s="1">
        <v>3</v>
      </c>
    </row>
    <row r="5822" spans="1:9" ht="15">
      <c r="A5822" s="1" t="s">
        <v>9</v>
      </c>
      <c r="B5822" s="1" t="s">
        <v>3350</v>
      </c>
      <c r="C5822" s="1" t="s">
        <v>3350</v>
      </c>
      <c r="D5822" s="1" t="s">
        <v>3350</v>
      </c>
      <c r="E5822" s="1">
        <v>8</v>
      </c>
      <c r="F5822" s="1">
        <v>921154</v>
      </c>
      <c r="G5822" s="1" t="s">
        <v>3397</v>
      </c>
      <c r="H5822" s="1" t="s">
        <v>12</v>
      </c>
      <c r="I5822" s="1">
        <v>2</v>
      </c>
    </row>
    <row r="5823" spans="1:9" ht="15">
      <c r="A5823" s="1" t="s">
        <v>9</v>
      </c>
      <c r="B5823" s="1" t="s">
        <v>3398</v>
      </c>
      <c r="C5823" s="1" t="s">
        <v>3399</v>
      </c>
      <c r="D5823" s="1" t="s">
        <v>3399</v>
      </c>
      <c r="E5823" s="1">
        <v>8</v>
      </c>
      <c r="F5823" s="1">
        <v>903504</v>
      </c>
      <c r="G5823" s="1" t="s">
        <v>3400</v>
      </c>
      <c r="H5823" s="1" t="s">
        <v>12</v>
      </c>
      <c r="I5823" s="1">
        <v>1</v>
      </c>
    </row>
    <row r="5824" spans="1:9" ht="15">
      <c r="A5824" s="1" t="s">
        <v>9</v>
      </c>
      <c r="B5824" s="1" t="s">
        <v>3398</v>
      </c>
      <c r="C5824" s="1" t="s">
        <v>3401</v>
      </c>
      <c r="D5824" s="1" t="s">
        <v>3401</v>
      </c>
      <c r="E5824" s="1">
        <v>8</v>
      </c>
      <c r="F5824" s="1">
        <v>25100</v>
      </c>
      <c r="G5824" s="1" t="s">
        <v>3402</v>
      </c>
      <c r="H5824" s="1" t="s">
        <v>14</v>
      </c>
      <c r="I5824" s="1">
        <v>1</v>
      </c>
    </row>
    <row r="5825" spans="1:9" ht="15">
      <c r="A5825" s="1" t="s">
        <v>9</v>
      </c>
      <c r="B5825" s="1" t="s">
        <v>3398</v>
      </c>
      <c r="C5825" s="1" t="s">
        <v>3401</v>
      </c>
      <c r="D5825" s="1" t="s">
        <v>3401</v>
      </c>
      <c r="E5825" s="1">
        <v>8</v>
      </c>
      <c r="F5825" s="1">
        <v>907789</v>
      </c>
      <c r="G5825" s="1" t="s">
        <v>3403</v>
      </c>
      <c r="H5825" s="1" t="s">
        <v>14</v>
      </c>
      <c r="I5825" s="1">
        <v>1</v>
      </c>
    </row>
    <row r="5826" spans="1:9" ht="15">
      <c r="A5826" s="1" t="s">
        <v>9</v>
      </c>
      <c r="B5826" s="1" t="s">
        <v>3398</v>
      </c>
      <c r="C5826" s="1" t="s">
        <v>3404</v>
      </c>
      <c r="D5826" s="1" t="s">
        <v>3404</v>
      </c>
      <c r="E5826" s="1">
        <v>6</v>
      </c>
      <c r="F5826" s="1">
        <v>459100</v>
      </c>
      <c r="G5826" s="1" t="s">
        <v>3405</v>
      </c>
      <c r="H5826" s="1" t="s">
        <v>34</v>
      </c>
      <c r="I5826" s="1">
        <v>1</v>
      </c>
    </row>
    <row r="5827" spans="1:9" ht="15">
      <c r="A5827" s="1" t="s">
        <v>9</v>
      </c>
      <c r="B5827" s="1" t="s">
        <v>3398</v>
      </c>
      <c r="C5827" s="1" t="s">
        <v>3404</v>
      </c>
      <c r="D5827" s="1" t="s">
        <v>3404</v>
      </c>
      <c r="E5827" s="1">
        <v>8</v>
      </c>
      <c r="F5827" s="1">
        <v>25069</v>
      </c>
      <c r="G5827" s="1" t="s">
        <v>3406</v>
      </c>
      <c r="H5827" s="1" t="s">
        <v>34</v>
      </c>
      <c r="I5827" s="1">
        <v>2</v>
      </c>
    </row>
    <row r="5828" spans="1:9" ht="15">
      <c r="A5828" s="1" t="s">
        <v>9</v>
      </c>
      <c r="B5828" s="1" t="s">
        <v>3398</v>
      </c>
      <c r="C5828" s="1" t="s">
        <v>3404</v>
      </c>
      <c r="D5828" s="1" t="s">
        <v>3404</v>
      </c>
      <c r="E5828" s="1">
        <v>8</v>
      </c>
      <c r="F5828" s="1">
        <v>47491</v>
      </c>
      <c r="G5828" s="1" t="s">
        <v>3407</v>
      </c>
      <c r="H5828" s="1" t="s">
        <v>34</v>
      </c>
      <c r="I5828" s="1">
        <v>1</v>
      </c>
    </row>
    <row r="5829" spans="1:9" ht="15">
      <c r="A5829" s="1" t="s">
        <v>9</v>
      </c>
      <c r="B5829" s="1" t="s">
        <v>3398</v>
      </c>
      <c r="C5829" s="1" t="s">
        <v>3408</v>
      </c>
      <c r="D5829" s="1" t="s">
        <v>3409</v>
      </c>
      <c r="E5829" s="1">
        <v>8</v>
      </c>
      <c r="F5829" s="1">
        <v>25082</v>
      </c>
      <c r="G5829" s="1" t="s">
        <v>3410</v>
      </c>
      <c r="H5829" s="1" t="s">
        <v>12</v>
      </c>
      <c r="I5829" s="1">
        <v>1</v>
      </c>
    </row>
    <row r="5830" spans="1:9" ht="15">
      <c r="A5830" s="1" t="s">
        <v>9</v>
      </c>
      <c r="B5830" s="1" t="s">
        <v>3398</v>
      </c>
      <c r="C5830" s="1" t="s">
        <v>3398</v>
      </c>
      <c r="D5830" s="1" t="s">
        <v>3398</v>
      </c>
      <c r="E5830" s="1">
        <v>6</v>
      </c>
      <c r="F5830" s="1">
        <v>985545</v>
      </c>
      <c r="G5830" s="1" t="s">
        <v>3411</v>
      </c>
      <c r="H5830" s="1" t="s">
        <v>12</v>
      </c>
      <c r="I5830" s="1">
        <v>1</v>
      </c>
    </row>
    <row r="5831" spans="1:9" ht="15">
      <c r="A5831" s="1" t="s">
        <v>9</v>
      </c>
      <c r="B5831" s="1" t="s">
        <v>3398</v>
      </c>
      <c r="C5831" s="1" t="s">
        <v>3398</v>
      </c>
      <c r="D5831" s="1" t="s">
        <v>3398</v>
      </c>
      <c r="E5831" s="1">
        <v>8</v>
      </c>
      <c r="F5831" s="1">
        <v>25159</v>
      </c>
      <c r="G5831" s="1" t="s">
        <v>3412</v>
      </c>
      <c r="H5831" s="1" t="s">
        <v>12</v>
      </c>
      <c r="I5831" s="1">
        <v>5</v>
      </c>
    </row>
    <row r="5832" spans="1:9" ht="15">
      <c r="A5832" s="1" t="s">
        <v>9</v>
      </c>
      <c r="B5832" s="1" t="s">
        <v>3413</v>
      </c>
      <c r="C5832" s="1" t="s">
        <v>3414</v>
      </c>
      <c r="D5832" s="1" t="s">
        <v>3414</v>
      </c>
      <c r="E5832" s="1">
        <v>8</v>
      </c>
      <c r="F5832" s="1">
        <v>914459</v>
      </c>
      <c r="G5832" s="1" t="s">
        <v>3415</v>
      </c>
      <c r="H5832" s="1" t="s">
        <v>45</v>
      </c>
      <c r="I5832" s="1">
        <v>1</v>
      </c>
    </row>
    <row r="5833" spans="1:9" ht="15">
      <c r="A5833" s="1" t="s">
        <v>9</v>
      </c>
      <c r="B5833" s="1" t="s">
        <v>3413</v>
      </c>
      <c r="C5833" s="1" t="s">
        <v>3416</v>
      </c>
      <c r="D5833" s="1" t="s">
        <v>3413</v>
      </c>
      <c r="E5833" s="1">
        <v>8</v>
      </c>
      <c r="F5833" s="1">
        <v>14000</v>
      </c>
      <c r="G5833" s="1" t="s">
        <v>3417</v>
      </c>
      <c r="H5833" s="1" t="s">
        <v>14</v>
      </c>
      <c r="I5833" s="1">
        <v>1</v>
      </c>
    </row>
    <row r="5834" spans="1:9" ht="15">
      <c r="A5834" s="1" t="s">
        <v>9</v>
      </c>
      <c r="B5834" s="1" t="s">
        <v>3413</v>
      </c>
      <c r="C5834" s="1" t="s">
        <v>3413</v>
      </c>
      <c r="D5834" s="1" t="s">
        <v>3413</v>
      </c>
      <c r="E5834" s="1">
        <v>3</v>
      </c>
      <c r="F5834" s="1">
        <v>980146</v>
      </c>
      <c r="G5834" s="1" t="s">
        <v>3418</v>
      </c>
      <c r="H5834" s="1" t="s">
        <v>45</v>
      </c>
      <c r="I5834" s="1">
        <v>1</v>
      </c>
    </row>
    <row r="5835" spans="1:9" ht="15">
      <c r="A5835" s="1" t="s">
        <v>9</v>
      </c>
      <c r="B5835" s="1" t="s">
        <v>3413</v>
      </c>
      <c r="C5835" s="1" t="s">
        <v>3413</v>
      </c>
      <c r="D5835" s="1" t="s">
        <v>3413</v>
      </c>
      <c r="E5835" s="1">
        <v>3</v>
      </c>
      <c r="F5835" s="1">
        <v>980146</v>
      </c>
      <c r="G5835" s="1" t="s">
        <v>3418</v>
      </c>
      <c r="H5835" s="1" t="s">
        <v>430</v>
      </c>
      <c r="I5835" s="1">
        <v>1</v>
      </c>
    </row>
    <row r="5836" spans="1:9" ht="15">
      <c r="A5836" s="1" t="s">
        <v>9</v>
      </c>
      <c r="B5836" s="1" t="s">
        <v>3413</v>
      </c>
      <c r="C5836" s="1" t="s">
        <v>3413</v>
      </c>
      <c r="D5836" s="1" t="s">
        <v>3413</v>
      </c>
      <c r="E5836" s="1">
        <v>3</v>
      </c>
      <c r="F5836" s="1">
        <v>980146</v>
      </c>
      <c r="G5836" s="1" t="s">
        <v>3418</v>
      </c>
      <c r="H5836" s="1" t="s">
        <v>12</v>
      </c>
      <c r="I5836" s="1">
        <v>1</v>
      </c>
    </row>
    <row r="5837" spans="1:9" ht="15">
      <c r="A5837" s="1" t="s">
        <v>9</v>
      </c>
      <c r="B5837" s="1" t="s">
        <v>3413</v>
      </c>
      <c r="C5837" s="1" t="s">
        <v>3413</v>
      </c>
      <c r="D5837" s="1" t="s">
        <v>3413</v>
      </c>
      <c r="E5837" s="1">
        <v>8</v>
      </c>
      <c r="F5837" s="1">
        <v>14023</v>
      </c>
      <c r="G5837" s="1" t="s">
        <v>3419</v>
      </c>
      <c r="H5837" s="1" t="s">
        <v>147</v>
      </c>
      <c r="I5837" s="1">
        <v>1</v>
      </c>
    </row>
    <row r="5838" spans="1:9" ht="15">
      <c r="A5838" s="1" t="s">
        <v>9</v>
      </c>
      <c r="B5838" s="1" t="s">
        <v>3413</v>
      </c>
      <c r="C5838" s="1" t="s">
        <v>3413</v>
      </c>
      <c r="D5838" s="1" t="s">
        <v>3413</v>
      </c>
      <c r="E5838" s="1">
        <v>8</v>
      </c>
      <c r="F5838" s="1">
        <v>14023</v>
      </c>
      <c r="G5838" s="1" t="s">
        <v>3419</v>
      </c>
      <c r="H5838" s="1" t="s">
        <v>14</v>
      </c>
      <c r="I5838" s="1">
        <v>1</v>
      </c>
    </row>
    <row r="5839" spans="1:9" ht="15">
      <c r="A5839" s="1" t="s">
        <v>9</v>
      </c>
      <c r="B5839" s="1" t="s">
        <v>3413</v>
      </c>
      <c r="C5839" s="1" t="s">
        <v>3413</v>
      </c>
      <c r="D5839" s="1" t="s">
        <v>3413</v>
      </c>
      <c r="E5839" s="1">
        <v>8</v>
      </c>
      <c r="F5839" s="1">
        <v>14023</v>
      </c>
      <c r="G5839" s="1" t="s">
        <v>3419</v>
      </c>
      <c r="H5839" s="1" t="s">
        <v>12</v>
      </c>
      <c r="I5839" s="1">
        <v>1</v>
      </c>
    </row>
    <row r="5840" spans="1:9" ht="15">
      <c r="A5840" s="1" t="s">
        <v>9</v>
      </c>
      <c r="B5840" s="1" t="s">
        <v>3413</v>
      </c>
      <c r="C5840" s="1" t="s">
        <v>3413</v>
      </c>
      <c r="D5840" s="1" t="s">
        <v>3413</v>
      </c>
      <c r="E5840" s="1">
        <v>8</v>
      </c>
      <c r="F5840" s="1">
        <v>14126</v>
      </c>
      <c r="G5840" s="1" t="s">
        <v>3420</v>
      </c>
      <c r="H5840" s="1" t="s">
        <v>45</v>
      </c>
      <c r="I5840" s="1">
        <v>1</v>
      </c>
    </row>
    <row r="5841" spans="1:9" ht="15">
      <c r="A5841" s="1" t="s">
        <v>9</v>
      </c>
      <c r="B5841" s="1" t="s">
        <v>3413</v>
      </c>
      <c r="C5841" s="1" t="s">
        <v>3413</v>
      </c>
      <c r="D5841" s="1" t="s">
        <v>3413</v>
      </c>
      <c r="E5841" s="1">
        <v>8</v>
      </c>
      <c r="F5841" s="1">
        <v>14266</v>
      </c>
      <c r="G5841" s="1" t="s">
        <v>3421</v>
      </c>
      <c r="H5841" s="1" t="s">
        <v>51</v>
      </c>
      <c r="I5841" s="1">
        <v>1</v>
      </c>
    </row>
    <row r="5842" spans="1:9" ht="15">
      <c r="A5842" s="1" t="s">
        <v>9</v>
      </c>
      <c r="B5842" s="1" t="s">
        <v>3413</v>
      </c>
      <c r="C5842" s="1" t="s">
        <v>3413</v>
      </c>
      <c r="D5842" s="1" t="s">
        <v>3413</v>
      </c>
      <c r="E5842" s="1">
        <v>8</v>
      </c>
      <c r="F5842" s="1">
        <v>14291</v>
      </c>
      <c r="G5842" s="1" t="s">
        <v>3422</v>
      </c>
      <c r="H5842" s="1" t="s">
        <v>715</v>
      </c>
      <c r="I5842" s="1">
        <v>1</v>
      </c>
    </row>
    <row r="5843" spans="1:9" ht="15">
      <c r="A5843" s="1" t="s">
        <v>9</v>
      </c>
      <c r="B5843" s="1" t="s">
        <v>3413</v>
      </c>
      <c r="C5843" s="1" t="s">
        <v>3413</v>
      </c>
      <c r="D5843" s="1" t="s">
        <v>3413</v>
      </c>
      <c r="E5843" s="1">
        <v>8</v>
      </c>
      <c r="F5843" s="1">
        <v>14291</v>
      </c>
      <c r="G5843" s="1" t="s">
        <v>3422</v>
      </c>
      <c r="H5843" s="1" t="s">
        <v>14</v>
      </c>
      <c r="I5843" s="1">
        <v>1</v>
      </c>
    </row>
    <row r="5844" spans="1:9" ht="15">
      <c r="A5844" s="1" t="s">
        <v>9</v>
      </c>
      <c r="B5844" s="1" t="s">
        <v>3413</v>
      </c>
      <c r="C5844" s="1" t="s">
        <v>3413</v>
      </c>
      <c r="D5844" s="1" t="s">
        <v>3413</v>
      </c>
      <c r="E5844" s="1">
        <v>8</v>
      </c>
      <c r="F5844" s="1">
        <v>14291</v>
      </c>
      <c r="G5844" s="1" t="s">
        <v>3422</v>
      </c>
      <c r="H5844" s="1" t="s">
        <v>12</v>
      </c>
      <c r="I5844" s="1">
        <v>1</v>
      </c>
    </row>
    <row r="5845" spans="1:9" ht="15">
      <c r="A5845" s="1" t="s">
        <v>9</v>
      </c>
      <c r="B5845" s="1" t="s">
        <v>3413</v>
      </c>
      <c r="C5845" s="1" t="s">
        <v>3413</v>
      </c>
      <c r="D5845" s="1" t="s">
        <v>3413</v>
      </c>
      <c r="E5845" s="1">
        <v>8</v>
      </c>
      <c r="F5845" s="1">
        <v>43916</v>
      </c>
      <c r="G5845" s="1" t="s">
        <v>3423</v>
      </c>
      <c r="H5845" s="1" t="s">
        <v>34</v>
      </c>
      <c r="I5845" s="1">
        <v>1</v>
      </c>
    </row>
    <row r="5846" spans="1:9" ht="15">
      <c r="A5846" s="1" t="s">
        <v>9</v>
      </c>
      <c r="B5846" s="1" t="s">
        <v>3413</v>
      </c>
      <c r="C5846" s="1" t="s">
        <v>3413</v>
      </c>
      <c r="D5846" s="1" t="s">
        <v>3413</v>
      </c>
      <c r="E5846" s="1">
        <v>8</v>
      </c>
      <c r="F5846" s="1">
        <v>914460</v>
      </c>
      <c r="G5846" s="1" t="s">
        <v>3424</v>
      </c>
      <c r="H5846" s="1" t="s">
        <v>12</v>
      </c>
      <c r="I5846" s="1">
        <v>2</v>
      </c>
    </row>
    <row r="5847" spans="1:9" ht="15">
      <c r="A5847" s="1" t="s">
        <v>9</v>
      </c>
      <c r="B5847" s="1" t="s">
        <v>3425</v>
      </c>
      <c r="C5847" s="1" t="s">
        <v>3426</v>
      </c>
      <c r="D5847" s="1" t="s">
        <v>3426</v>
      </c>
      <c r="E5847" s="1">
        <v>8</v>
      </c>
      <c r="F5847" s="1">
        <v>925007</v>
      </c>
      <c r="G5847" s="1" t="s">
        <v>3427</v>
      </c>
      <c r="H5847" s="1" t="s">
        <v>45</v>
      </c>
      <c r="I5847" s="1">
        <v>2</v>
      </c>
    </row>
    <row r="5848" spans="1:9" ht="15">
      <c r="A5848" s="1" t="s">
        <v>9</v>
      </c>
      <c r="B5848" s="1" t="s">
        <v>3425</v>
      </c>
      <c r="C5848" s="1" t="s">
        <v>3426</v>
      </c>
      <c r="D5848" s="1" t="s">
        <v>3426</v>
      </c>
      <c r="E5848" s="1">
        <v>8</v>
      </c>
      <c r="F5848" s="1">
        <v>925007</v>
      </c>
      <c r="G5848" s="1" t="s">
        <v>3427</v>
      </c>
      <c r="H5848" s="1" t="s">
        <v>14</v>
      </c>
      <c r="I5848" s="1">
        <v>1</v>
      </c>
    </row>
    <row r="5849" spans="1:9" ht="15">
      <c r="A5849" s="1" t="s">
        <v>9</v>
      </c>
      <c r="B5849" s="1" t="s">
        <v>3425</v>
      </c>
      <c r="C5849" s="1" t="s">
        <v>959</v>
      </c>
      <c r="D5849" s="1" t="s">
        <v>959</v>
      </c>
      <c r="E5849" s="1">
        <v>8</v>
      </c>
      <c r="F5849" s="1">
        <v>32384</v>
      </c>
      <c r="G5849" s="1" t="s">
        <v>3428</v>
      </c>
      <c r="H5849" s="1" t="s">
        <v>33</v>
      </c>
      <c r="I5849" s="1">
        <v>1</v>
      </c>
    </row>
    <row r="5850" spans="1:9" ht="15">
      <c r="A5850" s="1" t="s">
        <v>9</v>
      </c>
      <c r="B5850" s="1" t="s">
        <v>3425</v>
      </c>
      <c r="C5850" s="1" t="s">
        <v>3429</v>
      </c>
      <c r="D5850" s="1" t="s">
        <v>3429</v>
      </c>
      <c r="E5850" s="1">
        <v>8</v>
      </c>
      <c r="F5850" s="1">
        <v>31665</v>
      </c>
      <c r="G5850" s="1" t="s">
        <v>3430</v>
      </c>
      <c r="H5850" s="1" t="s">
        <v>14</v>
      </c>
      <c r="I5850" s="1">
        <v>1</v>
      </c>
    </row>
    <row r="5851" spans="1:9" ht="15">
      <c r="A5851" s="1" t="s">
        <v>9</v>
      </c>
      <c r="B5851" s="1" t="s">
        <v>3425</v>
      </c>
      <c r="C5851" s="1" t="s">
        <v>3431</v>
      </c>
      <c r="D5851" s="1" t="s">
        <v>3431</v>
      </c>
      <c r="E5851" s="1">
        <v>8</v>
      </c>
      <c r="F5851" s="1">
        <v>33315</v>
      </c>
      <c r="G5851" s="1" t="s">
        <v>3432</v>
      </c>
      <c r="H5851" s="1" t="s">
        <v>12</v>
      </c>
      <c r="I5851" s="1">
        <v>1</v>
      </c>
    </row>
    <row r="5852" spans="1:9" ht="15">
      <c r="A5852" s="1" t="s">
        <v>9</v>
      </c>
      <c r="B5852" s="1" t="s">
        <v>3425</v>
      </c>
      <c r="C5852" s="1" t="s">
        <v>3433</v>
      </c>
      <c r="D5852" s="1" t="s">
        <v>3433</v>
      </c>
      <c r="E5852" s="1">
        <v>8</v>
      </c>
      <c r="F5852" s="1">
        <v>32487</v>
      </c>
      <c r="G5852" s="1" t="s">
        <v>3434</v>
      </c>
      <c r="H5852" s="1" t="s">
        <v>134</v>
      </c>
      <c r="I5852" s="1">
        <v>1</v>
      </c>
    </row>
    <row r="5853" spans="1:9" ht="15">
      <c r="A5853" s="1" t="s">
        <v>9</v>
      </c>
      <c r="B5853" s="1" t="s">
        <v>3425</v>
      </c>
      <c r="C5853" s="1" t="s">
        <v>3433</v>
      </c>
      <c r="D5853" s="1" t="s">
        <v>3433</v>
      </c>
      <c r="E5853" s="1">
        <v>8</v>
      </c>
      <c r="F5853" s="1">
        <v>32530</v>
      </c>
      <c r="G5853" s="1" t="s">
        <v>3435</v>
      </c>
      <c r="H5853" s="1" t="s">
        <v>134</v>
      </c>
      <c r="I5853" s="1">
        <v>1</v>
      </c>
    </row>
    <row r="5854" spans="1:9" ht="15">
      <c r="A5854" s="1" t="s">
        <v>9</v>
      </c>
      <c r="B5854" s="1" t="s">
        <v>3425</v>
      </c>
      <c r="C5854" s="1" t="s">
        <v>3433</v>
      </c>
      <c r="D5854" s="1" t="s">
        <v>3433</v>
      </c>
      <c r="E5854" s="1">
        <v>8</v>
      </c>
      <c r="F5854" s="1">
        <v>32530</v>
      </c>
      <c r="G5854" s="1" t="s">
        <v>3435</v>
      </c>
      <c r="H5854" s="1" t="s">
        <v>225</v>
      </c>
      <c r="I5854" s="1">
        <v>1</v>
      </c>
    </row>
    <row r="5855" spans="1:9" ht="15">
      <c r="A5855" s="1" t="s">
        <v>9</v>
      </c>
      <c r="B5855" s="1" t="s">
        <v>3425</v>
      </c>
      <c r="C5855" s="1" t="s">
        <v>3425</v>
      </c>
      <c r="D5855" s="1" t="s">
        <v>3425</v>
      </c>
      <c r="E5855" s="1">
        <v>8</v>
      </c>
      <c r="F5855" s="1">
        <v>34551</v>
      </c>
      <c r="G5855" s="1" t="s">
        <v>3436</v>
      </c>
      <c r="H5855" s="1" t="s">
        <v>12</v>
      </c>
      <c r="I5855" s="1">
        <v>2</v>
      </c>
    </row>
    <row r="5856" spans="1:9" ht="15">
      <c r="A5856" s="1" t="s">
        <v>9</v>
      </c>
      <c r="B5856" s="1" t="s">
        <v>3425</v>
      </c>
      <c r="C5856" s="1" t="s">
        <v>3425</v>
      </c>
      <c r="D5856" s="1" t="s">
        <v>3425</v>
      </c>
      <c r="E5856" s="1">
        <v>8</v>
      </c>
      <c r="F5856" s="1">
        <v>34563</v>
      </c>
      <c r="G5856" s="1" t="s">
        <v>3437</v>
      </c>
      <c r="H5856" s="1" t="s">
        <v>12</v>
      </c>
      <c r="I5856" s="1">
        <v>1</v>
      </c>
    </row>
    <row r="5857" spans="1:9" ht="15">
      <c r="A5857" s="1" t="s">
        <v>9</v>
      </c>
      <c r="B5857" s="1" t="s">
        <v>3425</v>
      </c>
      <c r="C5857" s="1" t="s">
        <v>3425</v>
      </c>
      <c r="D5857" s="1" t="s">
        <v>3425</v>
      </c>
      <c r="E5857" s="1">
        <v>8</v>
      </c>
      <c r="F5857" s="1">
        <v>34575</v>
      </c>
      <c r="G5857" s="1" t="s">
        <v>3438</v>
      </c>
      <c r="H5857" s="1" t="s">
        <v>33</v>
      </c>
      <c r="I5857" s="1">
        <v>1</v>
      </c>
    </row>
    <row r="5858" spans="1:9" ht="15">
      <c r="A5858" s="1" t="s">
        <v>9</v>
      </c>
      <c r="B5858" s="1" t="s">
        <v>3425</v>
      </c>
      <c r="C5858" s="1" t="s">
        <v>3425</v>
      </c>
      <c r="D5858" s="1" t="s">
        <v>3425</v>
      </c>
      <c r="E5858" s="1">
        <v>8</v>
      </c>
      <c r="F5858" s="1">
        <v>34685</v>
      </c>
      <c r="G5858" s="1" t="s">
        <v>3439</v>
      </c>
      <c r="H5858" s="1" t="s">
        <v>12</v>
      </c>
      <c r="I5858" s="1">
        <v>1</v>
      </c>
    </row>
    <row r="5859" spans="1:9" ht="15">
      <c r="A5859" s="1" t="s">
        <v>9</v>
      </c>
      <c r="B5859" s="1" t="s">
        <v>3440</v>
      </c>
      <c r="C5859" s="1" t="s">
        <v>3441</v>
      </c>
      <c r="D5859" s="1" t="s">
        <v>3441</v>
      </c>
      <c r="E5859" s="1">
        <v>8</v>
      </c>
      <c r="F5859" s="1">
        <v>16913</v>
      </c>
      <c r="G5859" s="1" t="s">
        <v>3442</v>
      </c>
      <c r="H5859" s="1" t="s">
        <v>33</v>
      </c>
      <c r="I5859" s="1">
        <v>1</v>
      </c>
    </row>
    <row r="5860" spans="1:9" ht="15">
      <c r="A5860" s="1" t="s">
        <v>9</v>
      </c>
      <c r="B5860" s="1" t="s">
        <v>3440</v>
      </c>
      <c r="C5860" s="1" t="s">
        <v>3441</v>
      </c>
      <c r="D5860" s="1" t="s">
        <v>3441</v>
      </c>
      <c r="E5860" s="1">
        <v>8</v>
      </c>
      <c r="F5860" s="1">
        <v>16913</v>
      </c>
      <c r="G5860" s="1" t="s">
        <v>3442</v>
      </c>
      <c r="H5860" s="1" t="s">
        <v>35</v>
      </c>
      <c r="I5860" s="1">
        <v>1</v>
      </c>
    </row>
    <row r="5861" spans="1:9" ht="15">
      <c r="A5861" s="1" t="s">
        <v>9</v>
      </c>
      <c r="B5861" s="1" t="s">
        <v>3440</v>
      </c>
      <c r="C5861" s="1" t="s">
        <v>3443</v>
      </c>
      <c r="D5861" s="1" t="s">
        <v>3443</v>
      </c>
      <c r="E5861" s="1">
        <v>8</v>
      </c>
      <c r="F5861" s="1">
        <v>16883</v>
      </c>
      <c r="G5861" s="1" t="s">
        <v>3444</v>
      </c>
      <c r="H5861" s="1" t="s">
        <v>33</v>
      </c>
      <c r="I5861" s="1">
        <v>1</v>
      </c>
    </row>
    <row r="5862" spans="1:9" ht="15">
      <c r="A5862" s="1" t="s">
        <v>9</v>
      </c>
      <c r="B5862" s="1" t="s">
        <v>3440</v>
      </c>
      <c r="C5862" s="1" t="s">
        <v>3445</v>
      </c>
      <c r="D5862" s="1" t="s">
        <v>3445</v>
      </c>
      <c r="E5862" s="1">
        <v>8</v>
      </c>
      <c r="F5862" s="1">
        <v>16780</v>
      </c>
      <c r="G5862" s="1" t="s">
        <v>3446</v>
      </c>
      <c r="H5862" s="1" t="s">
        <v>14</v>
      </c>
      <c r="I5862" s="1">
        <v>2</v>
      </c>
    </row>
    <row r="5863" spans="1:9" ht="15">
      <c r="A5863" s="1" t="s">
        <v>9</v>
      </c>
      <c r="B5863" s="1" t="s">
        <v>3440</v>
      </c>
      <c r="C5863" s="1" t="s">
        <v>3445</v>
      </c>
      <c r="D5863" s="1" t="s">
        <v>3445</v>
      </c>
      <c r="E5863" s="1">
        <v>8</v>
      </c>
      <c r="F5863" s="1">
        <v>16780</v>
      </c>
      <c r="G5863" s="1" t="s">
        <v>3446</v>
      </c>
      <c r="H5863" s="1" t="s">
        <v>105</v>
      </c>
      <c r="I5863" s="1">
        <v>1</v>
      </c>
    </row>
    <row r="5864" spans="1:9" ht="15">
      <c r="A5864" s="1" t="s">
        <v>9</v>
      </c>
      <c r="B5864" s="1" t="s">
        <v>3440</v>
      </c>
      <c r="C5864" s="1" t="s">
        <v>3445</v>
      </c>
      <c r="D5864" s="1" t="s">
        <v>3445</v>
      </c>
      <c r="E5864" s="1">
        <v>8</v>
      </c>
      <c r="F5864" s="1">
        <v>925937</v>
      </c>
      <c r="G5864" s="1" t="s">
        <v>3447</v>
      </c>
      <c r="H5864" s="1" t="s">
        <v>105</v>
      </c>
      <c r="I5864" s="1">
        <v>1</v>
      </c>
    </row>
    <row r="5865" spans="1:9" ht="15">
      <c r="A5865" s="1" t="s">
        <v>9</v>
      </c>
      <c r="B5865" s="1" t="s">
        <v>3440</v>
      </c>
      <c r="C5865" s="1" t="s">
        <v>3448</v>
      </c>
      <c r="D5865" s="1" t="s">
        <v>3448</v>
      </c>
      <c r="E5865" s="1">
        <v>8</v>
      </c>
      <c r="F5865" s="1">
        <v>16846</v>
      </c>
      <c r="G5865" s="1" t="s">
        <v>3449</v>
      </c>
      <c r="H5865" s="1" t="s">
        <v>34</v>
      </c>
      <c r="I5865" s="1">
        <v>1</v>
      </c>
    </row>
    <row r="5866" spans="1:9" ht="15">
      <c r="A5866" s="1" t="s">
        <v>9</v>
      </c>
      <c r="B5866" s="1" t="s">
        <v>3440</v>
      </c>
      <c r="C5866" s="1" t="s">
        <v>3448</v>
      </c>
      <c r="D5866" s="1" t="s">
        <v>3448</v>
      </c>
      <c r="E5866" s="1">
        <v>8</v>
      </c>
      <c r="F5866" s="1">
        <v>903310</v>
      </c>
      <c r="G5866" s="1" t="s">
        <v>3450</v>
      </c>
      <c r="H5866" s="1" t="s">
        <v>34</v>
      </c>
      <c r="I5866" s="1">
        <v>3</v>
      </c>
    </row>
    <row r="5867" spans="1:9" ht="15">
      <c r="A5867" s="1" t="s">
        <v>9</v>
      </c>
      <c r="B5867" s="1" t="s">
        <v>3440</v>
      </c>
      <c r="C5867" s="1" t="s">
        <v>3448</v>
      </c>
      <c r="D5867" s="1" t="s">
        <v>3448</v>
      </c>
      <c r="E5867" s="1">
        <v>8</v>
      </c>
      <c r="F5867" s="1">
        <v>919950</v>
      </c>
      <c r="G5867" s="1" t="s">
        <v>3451</v>
      </c>
      <c r="H5867" s="1" t="s">
        <v>14</v>
      </c>
      <c r="I5867" s="1">
        <v>1</v>
      </c>
    </row>
    <row r="5868" spans="1:9" ht="15">
      <c r="A5868" s="1" t="s">
        <v>9</v>
      </c>
      <c r="B5868" s="1" t="s">
        <v>3440</v>
      </c>
      <c r="C5868" s="1" t="s">
        <v>3440</v>
      </c>
      <c r="D5868" s="1" t="s">
        <v>3440</v>
      </c>
      <c r="E5868" s="1">
        <v>3</v>
      </c>
      <c r="F5868" s="1">
        <v>980213</v>
      </c>
      <c r="G5868" s="1" t="s">
        <v>3452</v>
      </c>
      <c r="H5868" s="1" t="s">
        <v>45</v>
      </c>
      <c r="I5868" s="1">
        <v>1</v>
      </c>
    </row>
    <row r="5869" spans="1:9" ht="15">
      <c r="A5869" s="1" t="s">
        <v>9</v>
      </c>
      <c r="B5869" s="1" t="s">
        <v>3440</v>
      </c>
      <c r="C5869" s="1" t="s">
        <v>3440</v>
      </c>
      <c r="D5869" s="1" t="s">
        <v>3440</v>
      </c>
      <c r="E5869" s="1">
        <v>3</v>
      </c>
      <c r="F5869" s="1">
        <v>980213</v>
      </c>
      <c r="G5869" s="1" t="s">
        <v>3452</v>
      </c>
      <c r="H5869" s="1" t="s">
        <v>34</v>
      </c>
      <c r="I5869" s="1">
        <v>1</v>
      </c>
    </row>
    <row r="5870" spans="1:9" ht="15">
      <c r="A5870" s="1" t="s">
        <v>9</v>
      </c>
      <c r="B5870" s="1" t="s">
        <v>3440</v>
      </c>
      <c r="C5870" s="1" t="s">
        <v>3440</v>
      </c>
      <c r="D5870" s="1" t="s">
        <v>3440</v>
      </c>
      <c r="E5870" s="1">
        <v>3</v>
      </c>
      <c r="F5870" s="1">
        <v>980213</v>
      </c>
      <c r="G5870" s="1" t="s">
        <v>3452</v>
      </c>
      <c r="H5870" s="1" t="s">
        <v>35</v>
      </c>
      <c r="I5870" s="1">
        <v>1</v>
      </c>
    </row>
    <row r="5871" spans="1:9" ht="15">
      <c r="A5871" s="1" t="s">
        <v>9</v>
      </c>
      <c r="B5871" s="1" t="s">
        <v>3440</v>
      </c>
      <c r="C5871" s="1" t="s">
        <v>3440</v>
      </c>
      <c r="D5871" s="1" t="s">
        <v>3440</v>
      </c>
      <c r="E5871" s="1">
        <v>3</v>
      </c>
      <c r="F5871" s="1">
        <v>980213</v>
      </c>
      <c r="G5871" s="1" t="s">
        <v>3452</v>
      </c>
      <c r="H5871" s="1" t="s">
        <v>12</v>
      </c>
      <c r="I5871" s="1">
        <v>2</v>
      </c>
    </row>
    <row r="5872" spans="1:9" ht="15">
      <c r="A5872" s="1" t="s">
        <v>9</v>
      </c>
      <c r="B5872" s="1" t="s">
        <v>3440</v>
      </c>
      <c r="C5872" s="1" t="s">
        <v>3440</v>
      </c>
      <c r="D5872" s="1" t="s">
        <v>3440</v>
      </c>
      <c r="E5872" s="1">
        <v>8</v>
      </c>
      <c r="F5872" s="1">
        <v>16755</v>
      </c>
      <c r="G5872" s="1" t="s">
        <v>3453</v>
      </c>
      <c r="H5872" s="1" t="s">
        <v>35</v>
      </c>
      <c r="I5872" s="1">
        <v>1</v>
      </c>
    </row>
    <row r="5873" spans="1:9" ht="15">
      <c r="A5873" s="1" t="s">
        <v>9</v>
      </c>
      <c r="B5873" s="1" t="s">
        <v>3440</v>
      </c>
      <c r="C5873" s="1" t="s">
        <v>3440</v>
      </c>
      <c r="D5873" s="1" t="s">
        <v>3440</v>
      </c>
      <c r="E5873" s="1">
        <v>8</v>
      </c>
      <c r="F5873" s="1">
        <v>16755</v>
      </c>
      <c r="G5873" s="1" t="s">
        <v>3453</v>
      </c>
      <c r="H5873" s="1" t="s">
        <v>12</v>
      </c>
      <c r="I5873" s="1">
        <v>1</v>
      </c>
    </row>
    <row r="5874" spans="1:9" ht="15">
      <c r="A5874" s="1" t="s">
        <v>9</v>
      </c>
      <c r="B5874" s="1" t="s">
        <v>3440</v>
      </c>
      <c r="C5874" s="1" t="s">
        <v>3440</v>
      </c>
      <c r="D5874" s="1" t="s">
        <v>3440</v>
      </c>
      <c r="E5874" s="1">
        <v>8</v>
      </c>
      <c r="F5874" s="1">
        <v>16779</v>
      </c>
      <c r="G5874" s="1" t="s">
        <v>3454</v>
      </c>
      <c r="H5874" s="1" t="s">
        <v>56</v>
      </c>
      <c r="I5874" s="1">
        <v>3</v>
      </c>
    </row>
    <row r="5875" spans="1:9" ht="15">
      <c r="A5875" s="1" t="s">
        <v>9</v>
      </c>
      <c r="B5875" s="1" t="s">
        <v>3440</v>
      </c>
      <c r="C5875" s="1" t="s">
        <v>3440</v>
      </c>
      <c r="D5875" s="1" t="s">
        <v>3440</v>
      </c>
      <c r="E5875" s="1">
        <v>8</v>
      </c>
      <c r="F5875" s="1">
        <v>16779</v>
      </c>
      <c r="G5875" s="1" t="s">
        <v>3454</v>
      </c>
      <c r="H5875" s="1" t="s">
        <v>123</v>
      </c>
      <c r="I5875" s="1">
        <v>1</v>
      </c>
    </row>
    <row r="5876" spans="1:9" ht="15">
      <c r="A5876" s="1" t="s">
        <v>9</v>
      </c>
      <c r="B5876" s="1" t="s">
        <v>3440</v>
      </c>
      <c r="C5876" s="1" t="s">
        <v>3440</v>
      </c>
      <c r="D5876" s="1" t="s">
        <v>3440</v>
      </c>
      <c r="E5876" s="1">
        <v>8</v>
      </c>
      <c r="F5876" s="1">
        <v>16809</v>
      </c>
      <c r="G5876" s="1" t="s">
        <v>3455</v>
      </c>
      <c r="H5876" s="1" t="s">
        <v>12</v>
      </c>
      <c r="I5876" s="1">
        <v>7</v>
      </c>
    </row>
    <row r="5877" spans="1:9" ht="15">
      <c r="A5877" s="1" t="s">
        <v>9</v>
      </c>
      <c r="B5877" s="1" t="s">
        <v>3440</v>
      </c>
      <c r="C5877" s="1" t="s">
        <v>3440</v>
      </c>
      <c r="D5877" s="1" t="s">
        <v>3440</v>
      </c>
      <c r="E5877" s="1">
        <v>8</v>
      </c>
      <c r="F5877" s="1">
        <v>406685</v>
      </c>
      <c r="G5877" s="1" t="s">
        <v>3456</v>
      </c>
      <c r="H5877" s="1" t="s">
        <v>114</v>
      </c>
      <c r="I5877" s="1">
        <v>1</v>
      </c>
    </row>
    <row r="5878" spans="1:9" ht="15">
      <c r="A5878" s="1" t="s">
        <v>9</v>
      </c>
      <c r="B5878" s="1" t="s">
        <v>3440</v>
      </c>
      <c r="C5878" s="1" t="s">
        <v>3440</v>
      </c>
      <c r="D5878" s="1" t="s">
        <v>3440</v>
      </c>
      <c r="E5878" s="1">
        <v>8</v>
      </c>
      <c r="F5878" s="1">
        <v>406685</v>
      </c>
      <c r="G5878" s="1" t="s">
        <v>3456</v>
      </c>
      <c r="H5878" s="1" t="s">
        <v>34</v>
      </c>
      <c r="I5878" s="1">
        <v>10</v>
      </c>
    </row>
    <row r="5879" spans="1:9" ht="15">
      <c r="A5879" s="1" t="s">
        <v>9</v>
      </c>
      <c r="B5879" s="1" t="s">
        <v>3440</v>
      </c>
      <c r="C5879" s="1" t="s">
        <v>3440</v>
      </c>
      <c r="D5879" s="1" t="s">
        <v>3440</v>
      </c>
      <c r="E5879" s="1">
        <v>8</v>
      </c>
      <c r="F5879" s="1">
        <v>406685</v>
      </c>
      <c r="G5879" s="1" t="s">
        <v>3456</v>
      </c>
      <c r="H5879" s="1" t="s">
        <v>12</v>
      </c>
      <c r="I5879" s="1">
        <v>2</v>
      </c>
    </row>
    <row r="5880" spans="1:9" ht="15">
      <c r="A5880" s="1" t="s">
        <v>9</v>
      </c>
      <c r="B5880" s="1" t="s">
        <v>3440</v>
      </c>
      <c r="C5880" s="1" t="s">
        <v>3440</v>
      </c>
      <c r="D5880" s="1" t="s">
        <v>3440</v>
      </c>
      <c r="E5880" s="1">
        <v>8</v>
      </c>
      <c r="F5880" s="1">
        <v>908332</v>
      </c>
      <c r="G5880" s="1" t="s">
        <v>3457</v>
      </c>
      <c r="H5880" s="1" t="s">
        <v>34</v>
      </c>
      <c r="I5880" s="1">
        <v>3</v>
      </c>
    </row>
    <row r="5881" spans="1:9" ht="15">
      <c r="A5881" s="1" t="s">
        <v>9</v>
      </c>
      <c r="B5881" s="1" t="s">
        <v>3440</v>
      </c>
      <c r="C5881" s="1" t="s">
        <v>3440</v>
      </c>
      <c r="D5881" s="1" t="s">
        <v>3440</v>
      </c>
      <c r="E5881" s="1">
        <v>8</v>
      </c>
      <c r="F5881" s="1">
        <v>908332</v>
      </c>
      <c r="G5881" s="1" t="s">
        <v>3457</v>
      </c>
      <c r="H5881" s="1" t="s">
        <v>12</v>
      </c>
      <c r="I5881" s="1">
        <v>1</v>
      </c>
    </row>
    <row r="5882" spans="1:9" ht="15">
      <c r="A5882" s="1" t="s">
        <v>9</v>
      </c>
      <c r="B5882" s="1" t="s">
        <v>3458</v>
      </c>
      <c r="C5882" s="1" t="s">
        <v>3459</v>
      </c>
      <c r="D5882" s="1" t="s">
        <v>3459</v>
      </c>
      <c r="E5882" s="1">
        <v>8</v>
      </c>
      <c r="F5882" s="1">
        <v>28952</v>
      </c>
      <c r="G5882" s="1" t="s">
        <v>3460</v>
      </c>
      <c r="H5882" s="1" t="s">
        <v>35</v>
      </c>
      <c r="I5882" s="1">
        <v>1</v>
      </c>
    </row>
    <row r="5883" spans="1:9" ht="15">
      <c r="A5883" s="1" t="s">
        <v>9</v>
      </c>
      <c r="B5883" s="1" t="s">
        <v>3458</v>
      </c>
      <c r="C5883" s="1" t="s">
        <v>3461</v>
      </c>
      <c r="D5883" s="1" t="s">
        <v>3461</v>
      </c>
      <c r="E5883" s="1">
        <v>8</v>
      </c>
      <c r="F5883" s="1">
        <v>27546</v>
      </c>
      <c r="G5883" s="1" t="s">
        <v>3462</v>
      </c>
      <c r="H5883" s="1" t="s">
        <v>35</v>
      </c>
      <c r="I5883" s="1">
        <v>1</v>
      </c>
    </row>
    <row r="5884" spans="1:9" ht="15">
      <c r="A5884" s="1" t="s">
        <v>9</v>
      </c>
      <c r="B5884" s="1" t="s">
        <v>3458</v>
      </c>
      <c r="C5884" s="1" t="s">
        <v>3463</v>
      </c>
      <c r="D5884" s="1" t="s">
        <v>3463</v>
      </c>
      <c r="E5884" s="1">
        <v>8</v>
      </c>
      <c r="F5884" s="1">
        <v>27492</v>
      </c>
      <c r="G5884" s="1" t="s">
        <v>3464</v>
      </c>
      <c r="H5884" s="1" t="s">
        <v>14</v>
      </c>
      <c r="I5884" s="1">
        <v>1</v>
      </c>
    </row>
    <row r="5885" spans="1:9" ht="15">
      <c r="A5885" s="1" t="s">
        <v>9</v>
      </c>
      <c r="B5885" s="1" t="s">
        <v>3458</v>
      </c>
      <c r="C5885" s="1" t="s">
        <v>881</v>
      </c>
      <c r="D5885" s="1" t="s">
        <v>881</v>
      </c>
      <c r="E5885" s="1">
        <v>8</v>
      </c>
      <c r="F5885" s="1">
        <v>28976</v>
      </c>
      <c r="G5885" s="1" t="s">
        <v>3465</v>
      </c>
      <c r="H5885" s="1" t="s">
        <v>83</v>
      </c>
      <c r="I5885" s="1">
        <v>1</v>
      </c>
    </row>
    <row r="5886" spans="1:9" ht="15">
      <c r="A5886" s="1" t="s">
        <v>9</v>
      </c>
      <c r="B5886" s="1" t="s">
        <v>3458</v>
      </c>
      <c r="C5886" s="1" t="s">
        <v>881</v>
      </c>
      <c r="D5886" s="1" t="s">
        <v>881</v>
      </c>
      <c r="E5886" s="1">
        <v>8</v>
      </c>
      <c r="F5886" s="1">
        <v>28976</v>
      </c>
      <c r="G5886" s="1" t="s">
        <v>3465</v>
      </c>
      <c r="H5886" s="1" t="s">
        <v>12</v>
      </c>
      <c r="I5886" s="1">
        <v>1</v>
      </c>
    </row>
    <row r="5887" spans="1:9" ht="15">
      <c r="A5887" s="1" t="s">
        <v>9</v>
      </c>
      <c r="B5887" s="1" t="s">
        <v>3458</v>
      </c>
      <c r="C5887" s="1" t="s">
        <v>3458</v>
      </c>
      <c r="D5887" s="1" t="s">
        <v>3458</v>
      </c>
      <c r="E5887" s="1">
        <v>8</v>
      </c>
      <c r="F5887" s="1">
        <v>28988</v>
      </c>
      <c r="G5887" s="1" t="s">
        <v>3466</v>
      </c>
      <c r="H5887" s="1" t="s">
        <v>12</v>
      </c>
      <c r="I5887" s="1">
        <v>6</v>
      </c>
    </row>
    <row r="5888" spans="1:9" ht="15">
      <c r="A5888" s="1" t="s">
        <v>9</v>
      </c>
      <c r="B5888" s="1" t="s">
        <v>3458</v>
      </c>
      <c r="C5888" s="1" t="s">
        <v>3458</v>
      </c>
      <c r="D5888" s="1" t="s">
        <v>3458</v>
      </c>
      <c r="E5888" s="1">
        <v>8</v>
      </c>
      <c r="F5888" s="1">
        <v>29105</v>
      </c>
      <c r="G5888" s="1" t="s">
        <v>3467</v>
      </c>
      <c r="H5888" s="1" t="s">
        <v>45</v>
      </c>
      <c r="I5888" s="1">
        <v>1</v>
      </c>
    </row>
    <row r="5889" spans="1:9" ht="15">
      <c r="A5889" s="1" t="s">
        <v>9</v>
      </c>
      <c r="B5889" s="1" t="s">
        <v>3458</v>
      </c>
      <c r="C5889" s="1" t="s">
        <v>3458</v>
      </c>
      <c r="D5889" s="1" t="s">
        <v>3458</v>
      </c>
      <c r="E5889" s="1">
        <v>8</v>
      </c>
      <c r="F5889" s="1">
        <v>29117</v>
      </c>
      <c r="G5889" s="1" t="s">
        <v>3468</v>
      </c>
      <c r="H5889" s="1" t="s">
        <v>12</v>
      </c>
      <c r="I5889" s="1">
        <v>2</v>
      </c>
    </row>
    <row r="5890" spans="1:9" ht="15">
      <c r="A5890" s="1" t="s">
        <v>9</v>
      </c>
      <c r="B5890" s="1" t="s">
        <v>3458</v>
      </c>
      <c r="C5890" s="1" t="s">
        <v>3458</v>
      </c>
      <c r="D5890" s="1" t="s">
        <v>3458</v>
      </c>
      <c r="E5890" s="1">
        <v>8</v>
      </c>
      <c r="F5890" s="1">
        <v>44167</v>
      </c>
      <c r="G5890" s="1" t="s">
        <v>3469</v>
      </c>
      <c r="H5890" s="1" t="s">
        <v>45</v>
      </c>
      <c r="I5890" s="1">
        <v>1</v>
      </c>
    </row>
    <row r="5891" spans="1:9" ht="15">
      <c r="A5891" s="1" t="s">
        <v>9</v>
      </c>
      <c r="B5891" s="1" t="s">
        <v>3458</v>
      </c>
      <c r="C5891" s="1" t="s">
        <v>3458</v>
      </c>
      <c r="D5891" s="1" t="s">
        <v>3458</v>
      </c>
      <c r="E5891" s="1">
        <v>8</v>
      </c>
      <c r="F5891" s="1">
        <v>44167</v>
      </c>
      <c r="G5891" s="1" t="s">
        <v>3469</v>
      </c>
      <c r="H5891" s="1" t="s">
        <v>12</v>
      </c>
      <c r="I5891" s="1">
        <v>9</v>
      </c>
    </row>
  </sheetData>
  <autoFilter ref="I200:I4896" xr:uid="{F61C23EC-4E16-4109-A772-644E131C083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004A-C5CE-4F48-BCD7-E9693D92777F}">
  <dimension ref="A1:J1281"/>
  <sheetViews>
    <sheetView tabSelected="1" topLeftCell="A1250" workbookViewId="0">
      <selection sqref="A1:A1281"/>
    </sheetView>
  </sheetViews>
  <sheetFormatPr defaultRowHeight="14.25"/>
  <cols>
    <col min="1" max="1" width="11.875" bestFit="1" customWidth="1"/>
    <col min="2" max="2" width="25" bestFit="1" customWidth="1"/>
    <col min="3" max="3" width="27.625" bestFit="1" customWidth="1"/>
    <col min="4" max="4" width="25.625" bestFit="1" customWidth="1"/>
    <col min="5" max="5" width="7.25" bestFit="1" customWidth="1"/>
    <col min="6" max="6" width="7.875" bestFit="1" customWidth="1"/>
    <col min="7" max="7" width="56.25" bestFit="1" customWidth="1"/>
    <col min="8" max="8" width="38.5" bestFit="1" customWidth="1"/>
    <col min="9" max="9" width="10.375" bestFit="1" customWidth="1"/>
    <col min="10" max="10" width="65" bestFit="1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3478</v>
      </c>
    </row>
    <row r="2" spans="1:10" ht="15">
      <c r="A2" s="1" t="s">
        <v>9</v>
      </c>
      <c r="B2" s="1" t="s">
        <v>10</v>
      </c>
      <c r="C2" s="1" t="s">
        <v>10</v>
      </c>
      <c r="D2" s="1" t="s">
        <v>10</v>
      </c>
      <c r="E2" s="1">
        <v>8</v>
      </c>
      <c r="F2" s="1">
        <v>30806</v>
      </c>
      <c r="G2" s="1" t="s">
        <v>11</v>
      </c>
      <c r="H2" s="1" t="s">
        <v>12</v>
      </c>
      <c r="I2" s="1">
        <v>6</v>
      </c>
      <c r="J2" t="str">
        <f>_xlfn.CONCAT(D2,H2)</f>
        <v>ADAMANTINAVenezuela</v>
      </c>
    </row>
    <row r="3" spans="1:10" ht="15">
      <c r="A3" s="1" t="s">
        <v>9</v>
      </c>
      <c r="B3" s="1" t="s">
        <v>10</v>
      </c>
      <c r="C3" s="1" t="s">
        <v>10</v>
      </c>
      <c r="D3" s="1" t="s">
        <v>10</v>
      </c>
      <c r="E3" s="1">
        <v>8</v>
      </c>
      <c r="F3" s="1">
        <v>31112</v>
      </c>
      <c r="G3" s="1" t="s">
        <v>13</v>
      </c>
      <c r="H3" s="1" t="s">
        <v>14</v>
      </c>
      <c r="I3" s="1">
        <v>1</v>
      </c>
      <c r="J3" t="str">
        <f>_xlfn.CONCAT(D3,H3)</f>
        <v>ADAMANTINAJapão</v>
      </c>
    </row>
    <row r="4" spans="1:10" ht="15">
      <c r="A4" s="1" t="s">
        <v>9</v>
      </c>
      <c r="B4" s="1" t="s">
        <v>10</v>
      </c>
      <c r="C4" s="1" t="s">
        <v>15</v>
      </c>
      <c r="D4" s="1" t="s">
        <v>15</v>
      </c>
      <c r="E4" s="1">
        <v>8</v>
      </c>
      <c r="F4" s="1">
        <v>31525</v>
      </c>
      <c r="G4" s="1" t="s">
        <v>16</v>
      </c>
      <c r="H4" s="1" t="s">
        <v>14</v>
      </c>
      <c r="I4" s="1">
        <v>1</v>
      </c>
      <c r="J4" t="str">
        <f>_xlfn.CONCAT(D4,H4)</f>
        <v>JUNQUEIROPOLISJapão</v>
      </c>
    </row>
    <row r="5" spans="1:10" ht="15">
      <c r="A5" s="1" t="s">
        <v>9</v>
      </c>
      <c r="B5" s="1" t="s">
        <v>10</v>
      </c>
      <c r="C5" s="1" t="s">
        <v>17</v>
      </c>
      <c r="D5" s="1" t="s">
        <v>17</v>
      </c>
      <c r="E5" s="1">
        <v>8</v>
      </c>
      <c r="F5" s="1">
        <v>578915</v>
      </c>
      <c r="G5" s="1" t="s">
        <v>18</v>
      </c>
      <c r="H5" s="1" t="s">
        <v>14</v>
      </c>
      <c r="I5" s="1">
        <v>1</v>
      </c>
      <c r="J5" t="str">
        <f>_xlfn.CONCAT(D5,H5)</f>
        <v>LUCELIAJapão</v>
      </c>
    </row>
    <row r="6" spans="1:10" ht="15">
      <c r="A6" s="1" t="s">
        <v>9</v>
      </c>
      <c r="B6" s="1" t="s">
        <v>10</v>
      </c>
      <c r="C6" s="1" t="s">
        <v>17</v>
      </c>
      <c r="D6" s="1" t="s">
        <v>17</v>
      </c>
      <c r="E6" s="1">
        <v>8</v>
      </c>
      <c r="F6" s="1">
        <v>578915</v>
      </c>
      <c r="G6" s="1" t="s">
        <v>18</v>
      </c>
      <c r="H6" s="1" t="s">
        <v>19</v>
      </c>
      <c r="I6" s="1">
        <v>1</v>
      </c>
      <c r="J6" t="str">
        <f>_xlfn.CONCAT(D6,H6)</f>
        <v>LUCELIAMalta</v>
      </c>
    </row>
    <row r="7" spans="1:10" ht="15">
      <c r="A7" s="1" t="s">
        <v>9</v>
      </c>
      <c r="B7" s="1" t="s">
        <v>10</v>
      </c>
      <c r="C7" s="1" t="s">
        <v>20</v>
      </c>
      <c r="D7" s="1" t="s">
        <v>20</v>
      </c>
      <c r="E7" s="1">
        <v>8</v>
      </c>
      <c r="F7" s="1">
        <v>31422</v>
      </c>
      <c r="G7" s="1" t="s">
        <v>21</v>
      </c>
      <c r="H7" s="1" t="s">
        <v>14</v>
      </c>
      <c r="I7" s="1">
        <v>1</v>
      </c>
      <c r="J7" t="str">
        <f>_xlfn.CONCAT(D7,H7)</f>
        <v>NOVA GUATAPORANGAJapão</v>
      </c>
    </row>
    <row r="8" spans="1:10" ht="15">
      <c r="A8" s="1" t="s">
        <v>9</v>
      </c>
      <c r="B8" s="1" t="s">
        <v>10</v>
      </c>
      <c r="C8" s="1" t="s">
        <v>22</v>
      </c>
      <c r="D8" s="1" t="s">
        <v>22</v>
      </c>
      <c r="E8" s="1">
        <v>8</v>
      </c>
      <c r="F8" s="1">
        <v>31574</v>
      </c>
      <c r="G8" s="1" t="s">
        <v>23</v>
      </c>
      <c r="H8" s="1" t="s">
        <v>12</v>
      </c>
      <c r="I8" s="1">
        <v>2</v>
      </c>
      <c r="J8" t="str">
        <f>_xlfn.CONCAT(D8,H8)</f>
        <v>OSVALDO CRUZVenezuela</v>
      </c>
    </row>
    <row r="9" spans="1:10" ht="15">
      <c r="A9" s="1" t="s">
        <v>9</v>
      </c>
      <c r="B9" s="1" t="s">
        <v>10</v>
      </c>
      <c r="C9" s="1" t="s">
        <v>22</v>
      </c>
      <c r="D9" s="1" t="s">
        <v>22</v>
      </c>
      <c r="E9" s="1">
        <v>8</v>
      </c>
      <c r="F9" s="1">
        <v>31636</v>
      </c>
      <c r="G9" s="1" t="s">
        <v>25</v>
      </c>
      <c r="H9" s="1" t="s">
        <v>26</v>
      </c>
      <c r="I9" s="1">
        <v>2</v>
      </c>
      <c r="J9" t="str">
        <f>_xlfn.CONCAT(D9,H9)</f>
        <v>OSVALDO CRUZTanzânia</v>
      </c>
    </row>
    <row r="10" spans="1:10" ht="15">
      <c r="A10" s="1" t="s">
        <v>9</v>
      </c>
      <c r="B10" s="1" t="s">
        <v>10</v>
      </c>
      <c r="C10" s="1" t="s">
        <v>28</v>
      </c>
      <c r="D10" s="1" t="s">
        <v>28</v>
      </c>
      <c r="E10" s="1">
        <v>8</v>
      </c>
      <c r="F10" s="1">
        <v>31446</v>
      </c>
      <c r="G10" s="1" t="s">
        <v>29</v>
      </c>
      <c r="H10" s="1" t="s">
        <v>30</v>
      </c>
      <c r="I10" s="1">
        <v>2</v>
      </c>
      <c r="J10" t="str">
        <f>_xlfn.CONCAT(D10,H10)</f>
        <v>OURO VERDEAngola</v>
      </c>
    </row>
    <row r="11" spans="1:10" ht="15">
      <c r="A11" s="1" t="s">
        <v>9</v>
      </c>
      <c r="B11" s="1" t="s">
        <v>31</v>
      </c>
      <c r="C11" s="1" t="s">
        <v>31</v>
      </c>
      <c r="D11" s="1" t="s">
        <v>31</v>
      </c>
      <c r="E11" s="1">
        <v>3</v>
      </c>
      <c r="F11" s="1">
        <v>980055</v>
      </c>
      <c r="G11" s="1" t="s">
        <v>32</v>
      </c>
      <c r="H11" s="1" t="s">
        <v>33</v>
      </c>
      <c r="I11" s="1">
        <v>2</v>
      </c>
      <c r="J11" t="str">
        <f>_xlfn.CONCAT(D11,H11)</f>
        <v>AMERICANABolívia</v>
      </c>
    </row>
    <row r="12" spans="1:10" ht="15">
      <c r="A12" s="1" t="s">
        <v>9</v>
      </c>
      <c r="B12" s="1" t="s">
        <v>31</v>
      </c>
      <c r="C12" s="1" t="s">
        <v>31</v>
      </c>
      <c r="D12" s="1" t="s">
        <v>31</v>
      </c>
      <c r="E12" s="1">
        <v>3</v>
      </c>
      <c r="F12" s="1">
        <v>980055</v>
      </c>
      <c r="G12" s="1" t="s">
        <v>32</v>
      </c>
      <c r="H12" s="1" t="s">
        <v>34</v>
      </c>
      <c r="I12" s="1">
        <v>46</v>
      </c>
      <c r="J12" t="str">
        <f>_xlfn.CONCAT(D12,H12)</f>
        <v>AMERICANAHaiti</v>
      </c>
    </row>
    <row r="13" spans="1:10" ht="15">
      <c r="A13" s="1" t="s">
        <v>9</v>
      </c>
      <c r="B13" s="1" t="s">
        <v>31</v>
      </c>
      <c r="C13" s="1" t="s">
        <v>31</v>
      </c>
      <c r="D13" s="1" t="s">
        <v>31</v>
      </c>
      <c r="E13" s="1">
        <v>3</v>
      </c>
      <c r="F13" s="1">
        <v>980055</v>
      </c>
      <c r="G13" s="1" t="s">
        <v>32</v>
      </c>
      <c r="H13" s="1" t="s">
        <v>14</v>
      </c>
      <c r="I13" s="1">
        <v>1</v>
      </c>
      <c r="J13" t="str">
        <f>_xlfn.CONCAT(D13,H13)</f>
        <v>AMERICANAJapão</v>
      </c>
    </row>
    <row r="14" spans="1:10" ht="15">
      <c r="A14" s="1" t="s">
        <v>9</v>
      </c>
      <c r="B14" s="1" t="s">
        <v>31</v>
      </c>
      <c r="C14" s="1" t="s">
        <v>31</v>
      </c>
      <c r="D14" s="1" t="s">
        <v>31</v>
      </c>
      <c r="E14" s="1">
        <v>3</v>
      </c>
      <c r="F14" s="1">
        <v>980055</v>
      </c>
      <c r="G14" s="1" t="s">
        <v>32</v>
      </c>
      <c r="H14" s="1" t="s">
        <v>35</v>
      </c>
      <c r="I14" s="1">
        <v>2</v>
      </c>
      <c r="J14" t="str">
        <f>_xlfn.CONCAT(D14,H14)</f>
        <v>AMERICANAParaguai</v>
      </c>
    </row>
    <row r="15" spans="1:10" ht="15">
      <c r="A15" s="1" t="s">
        <v>9</v>
      </c>
      <c r="B15" s="1" t="s">
        <v>31</v>
      </c>
      <c r="C15" s="1" t="s">
        <v>31</v>
      </c>
      <c r="D15" s="1" t="s">
        <v>31</v>
      </c>
      <c r="E15" s="1">
        <v>8</v>
      </c>
      <c r="F15" s="1">
        <v>16949</v>
      </c>
      <c r="G15" s="1" t="s">
        <v>37</v>
      </c>
      <c r="H15" s="1" t="s">
        <v>38</v>
      </c>
      <c r="I15" s="1">
        <v>1</v>
      </c>
      <c r="J15" t="str">
        <f>_xlfn.CONCAT(D15,H15)</f>
        <v>AMERICANAAlemanha</v>
      </c>
    </row>
    <row r="16" spans="1:10" ht="15">
      <c r="A16" s="1" t="s">
        <v>9</v>
      </c>
      <c r="B16" s="1" t="s">
        <v>31</v>
      </c>
      <c r="C16" s="1" t="s">
        <v>31</v>
      </c>
      <c r="D16" s="1" t="s">
        <v>31</v>
      </c>
      <c r="E16" s="1">
        <v>8</v>
      </c>
      <c r="F16" s="1">
        <v>16962</v>
      </c>
      <c r="G16" s="1" t="s">
        <v>40</v>
      </c>
      <c r="H16" s="1" t="s">
        <v>12</v>
      </c>
      <c r="I16" s="1">
        <v>2</v>
      </c>
      <c r="J16" t="str">
        <f>_xlfn.CONCAT(D16,H16)</f>
        <v>AMERICANAVenezuela</v>
      </c>
    </row>
    <row r="17" spans="1:10" ht="15">
      <c r="A17" s="1" t="s">
        <v>9</v>
      </c>
      <c r="B17" s="1" t="s">
        <v>31</v>
      </c>
      <c r="C17" s="1" t="s">
        <v>31</v>
      </c>
      <c r="D17" s="1" t="s">
        <v>31</v>
      </c>
      <c r="E17" s="1">
        <v>8</v>
      </c>
      <c r="F17" s="1">
        <v>17140</v>
      </c>
      <c r="G17" s="1" t="s">
        <v>44</v>
      </c>
      <c r="H17" s="1" t="s">
        <v>45</v>
      </c>
      <c r="I17" s="1">
        <v>2</v>
      </c>
      <c r="J17" t="str">
        <f>_xlfn.CONCAT(D17,H17)</f>
        <v>AMERICANAColômbia</v>
      </c>
    </row>
    <row r="18" spans="1:10" ht="15">
      <c r="A18" s="1" t="s">
        <v>9</v>
      </c>
      <c r="B18" s="1" t="s">
        <v>31</v>
      </c>
      <c r="C18" s="1" t="s">
        <v>31</v>
      </c>
      <c r="D18" s="1" t="s">
        <v>31</v>
      </c>
      <c r="E18" s="1">
        <v>8</v>
      </c>
      <c r="F18" s="1">
        <v>17140</v>
      </c>
      <c r="G18" s="1" t="s">
        <v>44</v>
      </c>
      <c r="H18" s="1" t="s">
        <v>46</v>
      </c>
      <c r="I18" s="1">
        <v>2</v>
      </c>
      <c r="J18" t="str">
        <f>_xlfn.CONCAT(D18,H18)</f>
        <v>AMERICANAIrão</v>
      </c>
    </row>
    <row r="19" spans="1:10" ht="15">
      <c r="A19" s="1" t="s">
        <v>9</v>
      </c>
      <c r="B19" s="1" t="s">
        <v>31</v>
      </c>
      <c r="C19" s="1" t="s">
        <v>31</v>
      </c>
      <c r="D19" s="1" t="s">
        <v>31</v>
      </c>
      <c r="E19" s="1">
        <v>8</v>
      </c>
      <c r="F19" s="1">
        <v>17176</v>
      </c>
      <c r="G19" s="1" t="s">
        <v>49</v>
      </c>
      <c r="H19" s="1" t="s">
        <v>50</v>
      </c>
      <c r="I19" s="1">
        <v>1</v>
      </c>
      <c r="J19" t="str">
        <f>_xlfn.CONCAT(D19,H19)</f>
        <v>AMERICANAChina</v>
      </c>
    </row>
    <row r="20" spans="1:10" ht="15">
      <c r="A20" s="1" t="s">
        <v>9</v>
      </c>
      <c r="B20" s="1" t="s">
        <v>31</v>
      </c>
      <c r="C20" s="1" t="s">
        <v>31</v>
      </c>
      <c r="D20" s="1" t="s">
        <v>31</v>
      </c>
      <c r="E20" s="1">
        <v>8</v>
      </c>
      <c r="F20" s="1">
        <v>17176</v>
      </c>
      <c r="G20" s="1" t="s">
        <v>49</v>
      </c>
      <c r="H20" s="1" t="s">
        <v>51</v>
      </c>
      <c r="I20" s="1">
        <v>4</v>
      </c>
      <c r="J20" t="str">
        <f>_xlfn.CONCAT(D20,H20)</f>
        <v>AMERICANAPeru</v>
      </c>
    </row>
    <row r="21" spans="1:10" ht="15">
      <c r="A21" s="1" t="s">
        <v>9</v>
      </c>
      <c r="B21" s="1" t="s">
        <v>31</v>
      </c>
      <c r="C21" s="1" t="s">
        <v>31</v>
      </c>
      <c r="D21" s="1" t="s">
        <v>31</v>
      </c>
      <c r="E21" s="1">
        <v>8</v>
      </c>
      <c r="F21" s="1">
        <v>17188</v>
      </c>
      <c r="G21" s="1" t="s">
        <v>52</v>
      </c>
      <c r="H21" s="1" t="s">
        <v>53</v>
      </c>
      <c r="I21" s="1">
        <v>1</v>
      </c>
      <c r="J21" t="str">
        <f>_xlfn.CONCAT(D21,H21)</f>
        <v>AMERICANAChile</v>
      </c>
    </row>
    <row r="22" spans="1:10" ht="15">
      <c r="A22" s="1" t="s">
        <v>9</v>
      </c>
      <c r="B22" s="1" t="s">
        <v>31</v>
      </c>
      <c r="C22" s="1" t="s">
        <v>31</v>
      </c>
      <c r="D22" s="1" t="s">
        <v>31</v>
      </c>
      <c r="E22" s="1">
        <v>8</v>
      </c>
      <c r="F22" s="1">
        <v>17206</v>
      </c>
      <c r="G22" s="1" t="s">
        <v>55</v>
      </c>
      <c r="H22" s="1" t="s">
        <v>56</v>
      </c>
      <c r="I22" s="1">
        <v>1</v>
      </c>
      <c r="J22" t="str">
        <f>_xlfn.CONCAT(D22,H22)</f>
        <v>AMERICANAArgentina</v>
      </c>
    </row>
    <row r="23" spans="1:10" ht="15">
      <c r="A23" s="1" t="s">
        <v>9</v>
      </c>
      <c r="B23" s="1" t="s">
        <v>31</v>
      </c>
      <c r="C23" s="1" t="s">
        <v>31</v>
      </c>
      <c r="D23" s="1" t="s">
        <v>31</v>
      </c>
      <c r="E23" s="1">
        <v>8</v>
      </c>
      <c r="F23" s="1">
        <v>17224</v>
      </c>
      <c r="G23" s="1" t="s">
        <v>58</v>
      </c>
      <c r="H23" s="1" t="s">
        <v>59</v>
      </c>
      <c r="I23" s="1">
        <v>1</v>
      </c>
      <c r="J23" t="str">
        <f>_xlfn.CONCAT(D23,H23)</f>
        <v>AMERICANAÁfrica do Sul</v>
      </c>
    </row>
    <row r="24" spans="1:10" ht="15">
      <c r="A24" s="1" t="s">
        <v>9</v>
      </c>
      <c r="B24" s="1" t="s">
        <v>31</v>
      </c>
      <c r="C24" s="1" t="s">
        <v>31</v>
      </c>
      <c r="D24" s="1" t="s">
        <v>31</v>
      </c>
      <c r="E24" s="1">
        <v>8</v>
      </c>
      <c r="F24" s="1">
        <v>903772</v>
      </c>
      <c r="G24" s="1" t="s">
        <v>74</v>
      </c>
      <c r="H24" s="1" t="s">
        <v>75</v>
      </c>
      <c r="I24" s="1">
        <v>1</v>
      </c>
      <c r="J24" t="str">
        <f>_xlfn.CONCAT(D24,H24)</f>
        <v>AMERICANAEstados Unidos da América</v>
      </c>
    </row>
    <row r="25" spans="1:10" ht="15">
      <c r="A25" s="1" t="s">
        <v>9</v>
      </c>
      <c r="B25" s="1" t="s">
        <v>31</v>
      </c>
      <c r="C25" s="1" t="s">
        <v>81</v>
      </c>
      <c r="D25" s="1" t="s">
        <v>81</v>
      </c>
      <c r="E25" s="1">
        <v>8</v>
      </c>
      <c r="F25" s="1">
        <v>17309</v>
      </c>
      <c r="G25" s="1" t="s">
        <v>82</v>
      </c>
      <c r="H25" s="1" t="s">
        <v>33</v>
      </c>
      <c r="I25" s="1">
        <v>1</v>
      </c>
      <c r="J25" t="str">
        <f>_xlfn.CONCAT(D25,H25)</f>
        <v>NOVA ODESSABolívia</v>
      </c>
    </row>
    <row r="26" spans="1:10" ht="15">
      <c r="A26" s="1" t="s">
        <v>9</v>
      </c>
      <c r="B26" s="1" t="s">
        <v>31</v>
      </c>
      <c r="C26" s="1" t="s">
        <v>81</v>
      </c>
      <c r="D26" s="1" t="s">
        <v>81</v>
      </c>
      <c r="E26" s="1">
        <v>8</v>
      </c>
      <c r="F26" s="1">
        <v>17309</v>
      </c>
      <c r="G26" s="1" t="s">
        <v>82</v>
      </c>
      <c r="H26" s="1" t="s">
        <v>45</v>
      </c>
      <c r="I26" s="1">
        <v>1</v>
      </c>
      <c r="J26" t="str">
        <f>_xlfn.CONCAT(D26,H26)</f>
        <v>NOVA ODESSAColômbia</v>
      </c>
    </row>
    <row r="27" spans="1:10" ht="15">
      <c r="A27" s="1" t="s">
        <v>9</v>
      </c>
      <c r="B27" s="1" t="s">
        <v>31</v>
      </c>
      <c r="C27" s="1" t="s">
        <v>81</v>
      </c>
      <c r="D27" s="1" t="s">
        <v>81</v>
      </c>
      <c r="E27" s="1">
        <v>8</v>
      </c>
      <c r="F27" s="1">
        <v>17309</v>
      </c>
      <c r="G27" s="1" t="s">
        <v>82</v>
      </c>
      <c r="H27" s="1" t="s">
        <v>34</v>
      </c>
      <c r="I27" s="1">
        <v>7</v>
      </c>
      <c r="J27" t="str">
        <f>_xlfn.CONCAT(D27,H27)</f>
        <v>NOVA ODESSAHaiti</v>
      </c>
    </row>
    <row r="28" spans="1:10" ht="15">
      <c r="A28" s="1" t="s">
        <v>9</v>
      </c>
      <c r="B28" s="1" t="s">
        <v>31</v>
      </c>
      <c r="C28" s="1" t="s">
        <v>81</v>
      </c>
      <c r="D28" s="1" t="s">
        <v>81</v>
      </c>
      <c r="E28" s="1">
        <v>8</v>
      </c>
      <c r="F28" s="1">
        <v>17309</v>
      </c>
      <c r="G28" s="1" t="s">
        <v>82</v>
      </c>
      <c r="H28" s="1" t="s">
        <v>83</v>
      </c>
      <c r="I28" s="1">
        <v>1</v>
      </c>
      <c r="J28" t="str">
        <f>_xlfn.CONCAT(D28,H28)</f>
        <v>NOVA ODESSAItália</v>
      </c>
    </row>
    <row r="29" spans="1:10" ht="15">
      <c r="A29" s="1" t="s">
        <v>9</v>
      </c>
      <c r="B29" s="1" t="s">
        <v>31</v>
      </c>
      <c r="C29" s="1" t="s">
        <v>81</v>
      </c>
      <c r="D29" s="1" t="s">
        <v>81</v>
      </c>
      <c r="E29" s="1">
        <v>8</v>
      </c>
      <c r="F29" s="1">
        <v>49906</v>
      </c>
      <c r="G29" s="1" t="s">
        <v>85</v>
      </c>
      <c r="H29" s="1" t="s">
        <v>86</v>
      </c>
      <c r="I29" s="1">
        <v>1</v>
      </c>
      <c r="J29" t="str">
        <f>_xlfn.CONCAT(D29,H29)</f>
        <v>NOVA ODESSACuba</v>
      </c>
    </row>
    <row r="30" spans="1:10" ht="15">
      <c r="A30" s="1" t="s">
        <v>9</v>
      </c>
      <c r="B30" s="1" t="s">
        <v>31</v>
      </c>
      <c r="C30" s="1" t="s">
        <v>81</v>
      </c>
      <c r="D30" s="1" t="s">
        <v>81</v>
      </c>
      <c r="E30" s="1">
        <v>8</v>
      </c>
      <c r="F30" s="1">
        <v>49906</v>
      </c>
      <c r="G30" s="1" t="s">
        <v>85</v>
      </c>
      <c r="H30" s="1" t="s">
        <v>12</v>
      </c>
      <c r="I30" s="1">
        <v>3</v>
      </c>
      <c r="J30" t="str">
        <f>_xlfn.CONCAT(D30,H30)</f>
        <v>NOVA ODESSAVenezuela</v>
      </c>
    </row>
    <row r="31" spans="1:10" ht="15">
      <c r="A31" s="1" t="s">
        <v>9</v>
      </c>
      <c r="B31" s="1" t="s">
        <v>31</v>
      </c>
      <c r="C31" s="1" t="s">
        <v>81</v>
      </c>
      <c r="D31" s="1" t="s">
        <v>81</v>
      </c>
      <c r="E31" s="1">
        <v>8</v>
      </c>
      <c r="F31" s="1">
        <v>903784</v>
      </c>
      <c r="G31" s="1" t="s">
        <v>88</v>
      </c>
      <c r="H31" s="1" t="s">
        <v>56</v>
      </c>
      <c r="I31" s="1">
        <v>1</v>
      </c>
      <c r="J31" t="str">
        <f>_xlfn.CONCAT(D31,H31)</f>
        <v>NOVA ODESSAArgentina</v>
      </c>
    </row>
    <row r="32" spans="1:10" ht="15">
      <c r="A32" s="1" t="s">
        <v>9</v>
      </c>
      <c r="B32" s="1" t="s">
        <v>31</v>
      </c>
      <c r="C32" s="1" t="s">
        <v>90</v>
      </c>
      <c r="D32" s="1" t="s">
        <v>90</v>
      </c>
      <c r="E32" s="1">
        <v>8</v>
      </c>
      <c r="F32" s="1">
        <v>16986</v>
      </c>
      <c r="G32" s="1" t="s">
        <v>91</v>
      </c>
      <c r="H32" s="1" t="s">
        <v>33</v>
      </c>
      <c r="I32" s="1">
        <v>1</v>
      </c>
      <c r="J32" t="str">
        <f>_xlfn.CONCAT(D32,H32)</f>
        <v>SANTA BARBARA D'OESTEBolívia</v>
      </c>
    </row>
    <row r="33" spans="1:10" ht="15">
      <c r="A33" s="1" t="s">
        <v>9</v>
      </c>
      <c r="B33" s="1" t="s">
        <v>31</v>
      </c>
      <c r="C33" s="1" t="s">
        <v>90</v>
      </c>
      <c r="D33" s="1" t="s">
        <v>90</v>
      </c>
      <c r="E33" s="1">
        <v>8</v>
      </c>
      <c r="F33" s="1">
        <v>16986</v>
      </c>
      <c r="G33" s="1" t="s">
        <v>91</v>
      </c>
      <c r="H33" s="1" t="s">
        <v>34</v>
      </c>
      <c r="I33" s="1">
        <v>1</v>
      </c>
      <c r="J33" t="str">
        <f>_xlfn.CONCAT(D33,H33)</f>
        <v>SANTA BARBARA D'OESTEHaiti</v>
      </c>
    </row>
    <row r="34" spans="1:10" ht="15">
      <c r="A34" s="1" t="s">
        <v>9</v>
      </c>
      <c r="B34" s="1" t="s">
        <v>31</v>
      </c>
      <c r="C34" s="1" t="s">
        <v>90</v>
      </c>
      <c r="D34" s="1" t="s">
        <v>90</v>
      </c>
      <c r="E34" s="1">
        <v>8</v>
      </c>
      <c r="F34" s="1">
        <v>17000</v>
      </c>
      <c r="G34" s="1" t="s">
        <v>92</v>
      </c>
      <c r="H34" s="1" t="s">
        <v>86</v>
      </c>
      <c r="I34" s="1">
        <v>2</v>
      </c>
      <c r="J34" t="str">
        <f>_xlfn.CONCAT(D34,H34)</f>
        <v>SANTA BARBARA D'OESTECuba</v>
      </c>
    </row>
    <row r="35" spans="1:10" ht="15">
      <c r="A35" s="1" t="s">
        <v>9</v>
      </c>
      <c r="B35" s="1" t="s">
        <v>31</v>
      </c>
      <c r="C35" s="1" t="s">
        <v>90</v>
      </c>
      <c r="D35" s="1" t="s">
        <v>90</v>
      </c>
      <c r="E35" s="1">
        <v>8</v>
      </c>
      <c r="F35" s="1">
        <v>17000</v>
      </c>
      <c r="G35" s="1" t="s">
        <v>92</v>
      </c>
      <c r="H35" s="1" t="s">
        <v>51</v>
      </c>
      <c r="I35" s="1">
        <v>1</v>
      </c>
      <c r="J35" t="str">
        <f>_xlfn.CONCAT(D35,H35)</f>
        <v>SANTA BARBARA D'OESTEPeru</v>
      </c>
    </row>
    <row r="36" spans="1:10" ht="15">
      <c r="A36" s="1" t="s">
        <v>9</v>
      </c>
      <c r="B36" s="1" t="s">
        <v>31</v>
      </c>
      <c r="C36" s="1" t="s">
        <v>90</v>
      </c>
      <c r="D36" s="1" t="s">
        <v>90</v>
      </c>
      <c r="E36" s="1">
        <v>8</v>
      </c>
      <c r="F36" s="1">
        <v>17000</v>
      </c>
      <c r="G36" s="1" t="s">
        <v>92</v>
      </c>
      <c r="H36" s="1" t="s">
        <v>12</v>
      </c>
      <c r="I36" s="1">
        <v>1</v>
      </c>
      <c r="J36" t="str">
        <f>_xlfn.CONCAT(D36,H36)</f>
        <v>SANTA BARBARA D'OESTEVenezuela</v>
      </c>
    </row>
    <row r="37" spans="1:10" ht="15">
      <c r="A37" s="1" t="s">
        <v>9</v>
      </c>
      <c r="B37" s="1" t="s">
        <v>31</v>
      </c>
      <c r="C37" s="1" t="s">
        <v>90</v>
      </c>
      <c r="D37" s="1" t="s">
        <v>90</v>
      </c>
      <c r="E37" s="1">
        <v>8</v>
      </c>
      <c r="F37" s="1">
        <v>17085</v>
      </c>
      <c r="G37" s="1" t="s">
        <v>96</v>
      </c>
      <c r="H37" s="1" t="s">
        <v>45</v>
      </c>
      <c r="I37" s="1">
        <v>1</v>
      </c>
      <c r="J37" t="str">
        <f>_xlfn.CONCAT(D37,H37)</f>
        <v>SANTA BARBARA D'OESTEColômbia</v>
      </c>
    </row>
    <row r="38" spans="1:10" ht="15">
      <c r="A38" s="1" t="s">
        <v>9</v>
      </c>
      <c r="B38" s="1" t="s">
        <v>31</v>
      </c>
      <c r="C38" s="1" t="s">
        <v>90</v>
      </c>
      <c r="D38" s="1" t="s">
        <v>90</v>
      </c>
      <c r="E38" s="1">
        <v>8</v>
      </c>
      <c r="F38" s="1">
        <v>39330</v>
      </c>
      <c r="G38" s="1" t="s">
        <v>99</v>
      </c>
      <c r="H38" s="1" t="s">
        <v>14</v>
      </c>
      <c r="I38" s="1">
        <v>1</v>
      </c>
      <c r="J38" t="str">
        <f>_xlfn.CONCAT(D38,H38)</f>
        <v>SANTA BARBARA D'OESTEJapão</v>
      </c>
    </row>
    <row r="39" spans="1:10" ht="15">
      <c r="A39" s="1" t="s">
        <v>9</v>
      </c>
      <c r="B39" s="1" t="s">
        <v>31</v>
      </c>
      <c r="C39" s="1" t="s">
        <v>90</v>
      </c>
      <c r="D39" s="1" t="s">
        <v>90</v>
      </c>
      <c r="E39" s="1">
        <v>8</v>
      </c>
      <c r="F39" s="1">
        <v>49918</v>
      </c>
      <c r="G39" s="1" t="s">
        <v>103</v>
      </c>
      <c r="H39" s="1" t="s">
        <v>75</v>
      </c>
      <c r="I39" s="1">
        <v>1</v>
      </c>
      <c r="J39" t="str">
        <f>_xlfn.CONCAT(D39,H39)</f>
        <v>SANTA BARBARA D'OESTEEstados Unidos da América</v>
      </c>
    </row>
    <row r="40" spans="1:10" ht="15">
      <c r="A40" s="1" t="s">
        <v>9</v>
      </c>
      <c r="B40" s="1" t="s">
        <v>31</v>
      </c>
      <c r="C40" s="1" t="s">
        <v>90</v>
      </c>
      <c r="D40" s="1" t="s">
        <v>90</v>
      </c>
      <c r="E40" s="1">
        <v>8</v>
      </c>
      <c r="F40" s="1">
        <v>903796</v>
      </c>
      <c r="G40" s="1" t="s">
        <v>104</v>
      </c>
      <c r="H40" s="1" t="s">
        <v>105</v>
      </c>
      <c r="I40" s="1">
        <v>1</v>
      </c>
      <c r="J40" t="str">
        <f>_xlfn.CONCAT(D40,H40)</f>
        <v>SANTA BARBARA D'OESTESíria</v>
      </c>
    </row>
    <row r="41" spans="1:10" ht="15">
      <c r="A41" s="1" t="s">
        <v>9</v>
      </c>
      <c r="B41" s="1" t="s">
        <v>31</v>
      </c>
      <c r="C41" s="1" t="s">
        <v>90</v>
      </c>
      <c r="D41" s="1" t="s">
        <v>90</v>
      </c>
      <c r="E41" s="1">
        <v>8</v>
      </c>
      <c r="F41" s="1">
        <v>903802</v>
      </c>
      <c r="G41" s="1" t="s">
        <v>106</v>
      </c>
      <c r="H41" s="1" t="s">
        <v>107</v>
      </c>
      <c r="I41" s="1">
        <v>1</v>
      </c>
      <c r="J41" t="str">
        <f>_xlfn.CONCAT(D41,H41)</f>
        <v>SANTA BARBARA D'OESTEGuiana</v>
      </c>
    </row>
    <row r="42" spans="1:10" ht="15">
      <c r="A42" s="1" t="s">
        <v>9</v>
      </c>
      <c r="B42" s="1" t="s">
        <v>31</v>
      </c>
      <c r="C42" s="1" t="s">
        <v>90</v>
      </c>
      <c r="D42" s="1" t="s">
        <v>90</v>
      </c>
      <c r="E42" s="1">
        <v>8</v>
      </c>
      <c r="F42" s="1">
        <v>919159</v>
      </c>
      <c r="G42" s="1" t="s">
        <v>111</v>
      </c>
      <c r="H42" s="1" t="s">
        <v>112</v>
      </c>
      <c r="I42" s="1">
        <v>1</v>
      </c>
      <c r="J42" t="str">
        <f>_xlfn.CONCAT(D42,H42)</f>
        <v>SANTA BARBARA D'OESTEVirgens Americanas, Ilhas</v>
      </c>
    </row>
    <row r="43" spans="1:10" ht="15">
      <c r="A43" s="1" t="s">
        <v>9</v>
      </c>
      <c r="B43" s="1" t="s">
        <v>31</v>
      </c>
      <c r="C43" s="1" t="s">
        <v>90</v>
      </c>
      <c r="D43" s="1" t="s">
        <v>90</v>
      </c>
      <c r="E43" s="1">
        <v>8</v>
      </c>
      <c r="F43" s="1">
        <v>919160</v>
      </c>
      <c r="G43" s="1" t="s">
        <v>113</v>
      </c>
      <c r="H43" s="1" t="s">
        <v>114</v>
      </c>
      <c r="I43" s="1">
        <v>1</v>
      </c>
      <c r="J43" t="str">
        <f>_xlfn.CONCAT(D43,H43)</f>
        <v>SANTA BARBARA D'OESTEDominicana, República</v>
      </c>
    </row>
    <row r="44" spans="1:10" ht="15">
      <c r="A44" s="1" t="s">
        <v>9</v>
      </c>
      <c r="B44" s="1" t="s">
        <v>119</v>
      </c>
      <c r="C44" s="1" t="s">
        <v>119</v>
      </c>
      <c r="D44" s="1" t="s">
        <v>119</v>
      </c>
      <c r="E44" s="1">
        <v>8</v>
      </c>
      <c r="F44" s="1">
        <v>29361</v>
      </c>
      <c r="G44" s="1" t="s">
        <v>120</v>
      </c>
      <c r="H44" s="1" t="s">
        <v>14</v>
      </c>
      <c r="I44" s="1">
        <v>1</v>
      </c>
      <c r="J44" t="str">
        <f>_xlfn.CONCAT(D44,H44)</f>
        <v>ANDRADINAJapão</v>
      </c>
    </row>
    <row r="45" spans="1:10" ht="15">
      <c r="A45" s="1" t="s">
        <v>9</v>
      </c>
      <c r="B45" s="1" t="s">
        <v>119</v>
      </c>
      <c r="C45" s="1" t="s">
        <v>119</v>
      </c>
      <c r="D45" s="1" t="s">
        <v>119</v>
      </c>
      <c r="E45" s="1">
        <v>8</v>
      </c>
      <c r="F45" s="1">
        <v>29373</v>
      </c>
      <c r="G45" s="1" t="s">
        <v>121</v>
      </c>
      <c r="H45" s="1" t="s">
        <v>86</v>
      </c>
      <c r="I45" s="1">
        <v>1</v>
      </c>
      <c r="J45" t="str">
        <f>_xlfn.CONCAT(D45,H45)</f>
        <v>ANDRADINACuba</v>
      </c>
    </row>
    <row r="46" spans="1:10" ht="15">
      <c r="A46" s="1" t="s">
        <v>9</v>
      </c>
      <c r="B46" s="1" t="s">
        <v>119</v>
      </c>
      <c r="C46" s="1" t="s">
        <v>119</v>
      </c>
      <c r="D46" s="1" t="s">
        <v>119</v>
      </c>
      <c r="E46" s="1">
        <v>8</v>
      </c>
      <c r="F46" s="1">
        <v>29397</v>
      </c>
      <c r="G46" s="1" t="s">
        <v>122</v>
      </c>
      <c r="H46" s="1" t="s">
        <v>123</v>
      </c>
      <c r="I46" s="1">
        <v>1</v>
      </c>
      <c r="J46" t="str">
        <f>_xlfn.CONCAT(D46,H46)</f>
        <v>ANDRADINAPortugal</v>
      </c>
    </row>
    <row r="47" spans="1:10" ht="15">
      <c r="A47" s="1" t="s">
        <v>9</v>
      </c>
      <c r="B47" s="1" t="s">
        <v>119</v>
      </c>
      <c r="C47" s="1" t="s">
        <v>124</v>
      </c>
      <c r="D47" s="1" t="s">
        <v>124</v>
      </c>
      <c r="E47" s="1">
        <v>8</v>
      </c>
      <c r="F47" s="1">
        <v>29543</v>
      </c>
      <c r="G47" s="1" t="s">
        <v>125</v>
      </c>
      <c r="H47" s="1" t="s">
        <v>34</v>
      </c>
      <c r="I47" s="1">
        <v>1</v>
      </c>
      <c r="J47" t="str">
        <f>_xlfn.CONCAT(D47,H47)</f>
        <v>CASTILHOHaiti</v>
      </c>
    </row>
    <row r="48" spans="1:10" ht="15">
      <c r="A48" s="1" t="s">
        <v>9</v>
      </c>
      <c r="B48" s="1" t="s">
        <v>119</v>
      </c>
      <c r="C48" s="1" t="s">
        <v>126</v>
      </c>
      <c r="D48" s="1" t="s">
        <v>126</v>
      </c>
      <c r="E48" s="1">
        <v>8</v>
      </c>
      <c r="F48" s="1">
        <v>29506</v>
      </c>
      <c r="G48" s="1" t="s">
        <v>127</v>
      </c>
      <c r="H48" s="1" t="s">
        <v>83</v>
      </c>
      <c r="I48" s="1">
        <v>1</v>
      </c>
      <c r="J48" t="str">
        <f>_xlfn.CONCAT(D48,H48)</f>
        <v>GUARACAIItália</v>
      </c>
    </row>
    <row r="49" spans="1:10" ht="15">
      <c r="A49" s="1" t="s">
        <v>9</v>
      </c>
      <c r="B49" s="1" t="s">
        <v>119</v>
      </c>
      <c r="C49" s="1" t="s">
        <v>128</v>
      </c>
      <c r="D49" s="1" t="s">
        <v>128</v>
      </c>
      <c r="E49" s="1">
        <v>8</v>
      </c>
      <c r="F49" s="1">
        <v>30557</v>
      </c>
      <c r="G49" s="1" t="s">
        <v>129</v>
      </c>
      <c r="H49" s="1" t="s">
        <v>14</v>
      </c>
      <c r="I49" s="1">
        <v>1</v>
      </c>
      <c r="J49" t="str">
        <f>_xlfn.CONCAT(D49,H49)</f>
        <v>ILHA SOLTEIRAJapão</v>
      </c>
    </row>
    <row r="50" spans="1:10" ht="15">
      <c r="A50" s="1" t="s">
        <v>9</v>
      </c>
      <c r="B50" s="1" t="s">
        <v>119</v>
      </c>
      <c r="C50" s="1" t="s">
        <v>128</v>
      </c>
      <c r="D50" s="1" t="s">
        <v>128</v>
      </c>
      <c r="E50" s="1">
        <v>8</v>
      </c>
      <c r="F50" s="1">
        <v>30557</v>
      </c>
      <c r="G50" s="1" t="s">
        <v>129</v>
      </c>
      <c r="H50" s="1" t="s">
        <v>123</v>
      </c>
      <c r="I50" s="1">
        <v>1</v>
      </c>
      <c r="J50" t="str">
        <f>_xlfn.CONCAT(D50,H50)</f>
        <v>ILHA SOLTEIRAPortugal</v>
      </c>
    </row>
    <row r="51" spans="1:10" ht="15">
      <c r="A51" s="1" t="s">
        <v>9</v>
      </c>
      <c r="B51" s="1" t="s">
        <v>119</v>
      </c>
      <c r="C51" s="1" t="s">
        <v>132</v>
      </c>
      <c r="D51" s="1" t="s">
        <v>132</v>
      </c>
      <c r="E51" s="1">
        <v>8</v>
      </c>
      <c r="F51" s="1">
        <v>29488</v>
      </c>
      <c r="G51" s="1" t="s">
        <v>133</v>
      </c>
      <c r="H51" s="1" t="s">
        <v>134</v>
      </c>
      <c r="I51" s="1">
        <v>1</v>
      </c>
      <c r="J51" t="str">
        <f>_xlfn.CONCAT(D51,H51)</f>
        <v>ITAPURAEspanha</v>
      </c>
    </row>
    <row r="52" spans="1:10" ht="15">
      <c r="A52" s="1" t="s">
        <v>9</v>
      </c>
      <c r="B52" s="1" t="s">
        <v>135</v>
      </c>
      <c r="C52" s="1" t="s">
        <v>136</v>
      </c>
      <c r="D52" s="1" t="s">
        <v>136</v>
      </c>
      <c r="E52" s="1">
        <v>8</v>
      </c>
      <c r="F52" s="1">
        <v>14412</v>
      </c>
      <c r="G52" s="1" t="s">
        <v>137</v>
      </c>
      <c r="H52" s="1" t="s">
        <v>134</v>
      </c>
      <c r="I52" s="1">
        <v>1</v>
      </c>
      <c r="J52" t="str">
        <f>_xlfn.CONCAT(D52,H52)</f>
        <v>BARRA DO CHAPEUEspanha</v>
      </c>
    </row>
    <row r="53" spans="1:10" ht="15">
      <c r="A53" s="1" t="s">
        <v>9</v>
      </c>
      <c r="B53" s="1" t="s">
        <v>135</v>
      </c>
      <c r="C53" s="1" t="s">
        <v>138</v>
      </c>
      <c r="D53" s="1" t="s">
        <v>138</v>
      </c>
      <c r="E53" s="1">
        <v>8</v>
      </c>
      <c r="F53" s="1">
        <v>48227</v>
      </c>
      <c r="G53" s="1" t="s">
        <v>139</v>
      </c>
      <c r="H53" s="1" t="s">
        <v>14</v>
      </c>
      <c r="I53" s="1">
        <v>1</v>
      </c>
      <c r="J53" t="str">
        <f>_xlfn.CONCAT(D53,H53)</f>
        <v>GUAPIARAJapão</v>
      </c>
    </row>
    <row r="54" spans="1:10" ht="15">
      <c r="A54" s="1" t="s">
        <v>9</v>
      </c>
      <c r="B54" s="1" t="s">
        <v>135</v>
      </c>
      <c r="C54" s="1" t="s">
        <v>140</v>
      </c>
      <c r="D54" s="1" t="s">
        <v>140</v>
      </c>
      <c r="E54" s="1">
        <v>8</v>
      </c>
      <c r="F54" s="1">
        <v>14312</v>
      </c>
      <c r="G54" s="1" t="s">
        <v>141</v>
      </c>
      <c r="H54" s="1" t="s">
        <v>134</v>
      </c>
      <c r="I54" s="1">
        <v>1</v>
      </c>
      <c r="J54" t="str">
        <f>_xlfn.CONCAT(D54,H54)</f>
        <v>RIBEIRAEspanha</v>
      </c>
    </row>
    <row r="55" spans="1:10" ht="15">
      <c r="A55" s="1" t="s">
        <v>9</v>
      </c>
      <c r="B55" s="1" t="s">
        <v>135</v>
      </c>
      <c r="C55" s="1" t="s">
        <v>142</v>
      </c>
      <c r="D55" s="1" t="s">
        <v>142</v>
      </c>
      <c r="E55" s="1">
        <v>8</v>
      </c>
      <c r="F55" s="1">
        <v>65456</v>
      </c>
      <c r="G55" s="1" t="s">
        <v>143</v>
      </c>
      <c r="H55" s="1" t="s">
        <v>14</v>
      </c>
      <c r="I55" s="1">
        <v>1</v>
      </c>
      <c r="J55" t="str">
        <f>_xlfn.CONCAT(D55,H55)</f>
        <v>RIBEIRAO BRANCOJapão</v>
      </c>
    </row>
    <row r="56" spans="1:10" ht="15">
      <c r="A56" s="1" t="s">
        <v>9</v>
      </c>
      <c r="B56" s="1" t="s">
        <v>135</v>
      </c>
      <c r="C56" s="1" t="s">
        <v>142</v>
      </c>
      <c r="D56" s="1" t="s">
        <v>142</v>
      </c>
      <c r="E56" s="1">
        <v>8</v>
      </c>
      <c r="F56" s="1">
        <v>905252</v>
      </c>
      <c r="G56" s="1" t="s">
        <v>144</v>
      </c>
      <c r="H56" s="1" t="s">
        <v>12</v>
      </c>
      <c r="I56" s="1">
        <v>3</v>
      </c>
      <c r="J56" t="str">
        <f>_xlfn.CONCAT(D56,H56)</f>
        <v>RIBEIRAO BRANCOVenezuela</v>
      </c>
    </row>
    <row r="57" spans="1:10" ht="15">
      <c r="A57" s="1" t="s">
        <v>9</v>
      </c>
      <c r="B57" s="1" t="s">
        <v>145</v>
      </c>
      <c r="C57" s="1" t="s">
        <v>145</v>
      </c>
      <c r="D57" s="1" t="s">
        <v>145</v>
      </c>
      <c r="E57" s="1">
        <v>3</v>
      </c>
      <c r="F57" s="1">
        <v>565076</v>
      </c>
      <c r="G57" s="1" t="s">
        <v>146</v>
      </c>
      <c r="H57" s="1" t="s">
        <v>56</v>
      </c>
      <c r="I57" s="1">
        <v>1</v>
      </c>
      <c r="J57" t="str">
        <f>_xlfn.CONCAT(D57,H57)</f>
        <v>ARACATUBAArgentina</v>
      </c>
    </row>
    <row r="58" spans="1:10" ht="15">
      <c r="A58" s="1" t="s">
        <v>9</v>
      </c>
      <c r="B58" s="1" t="s">
        <v>145</v>
      </c>
      <c r="C58" s="1" t="s">
        <v>145</v>
      </c>
      <c r="D58" s="1" t="s">
        <v>145</v>
      </c>
      <c r="E58" s="1">
        <v>3</v>
      </c>
      <c r="F58" s="1">
        <v>565076</v>
      </c>
      <c r="G58" s="1" t="s">
        <v>146</v>
      </c>
      <c r="H58" s="1" t="s">
        <v>86</v>
      </c>
      <c r="I58" s="1">
        <v>1</v>
      </c>
      <c r="J58" t="str">
        <f>_xlfn.CONCAT(D58,H58)</f>
        <v>ARACATUBACuba</v>
      </c>
    </row>
    <row r="59" spans="1:10" ht="15">
      <c r="A59" s="1" t="s">
        <v>9</v>
      </c>
      <c r="B59" s="1" t="s">
        <v>145</v>
      </c>
      <c r="C59" s="1" t="s">
        <v>145</v>
      </c>
      <c r="D59" s="1" t="s">
        <v>145</v>
      </c>
      <c r="E59" s="1">
        <v>3</v>
      </c>
      <c r="F59" s="1">
        <v>565076</v>
      </c>
      <c r="G59" s="1" t="s">
        <v>146</v>
      </c>
      <c r="H59" s="1" t="s">
        <v>147</v>
      </c>
      <c r="I59" s="1">
        <v>2</v>
      </c>
      <c r="J59" t="str">
        <f>_xlfn.CONCAT(D59,H59)</f>
        <v>ARACATUBAEquador</v>
      </c>
    </row>
    <row r="60" spans="1:10" ht="15">
      <c r="A60" s="1" t="s">
        <v>9</v>
      </c>
      <c r="B60" s="1" t="s">
        <v>145</v>
      </c>
      <c r="C60" s="1" t="s">
        <v>145</v>
      </c>
      <c r="D60" s="1" t="s">
        <v>145</v>
      </c>
      <c r="E60" s="1">
        <v>3</v>
      </c>
      <c r="F60" s="1">
        <v>565076</v>
      </c>
      <c r="G60" s="1" t="s">
        <v>146</v>
      </c>
      <c r="H60" s="1" t="s">
        <v>34</v>
      </c>
      <c r="I60" s="1">
        <v>2</v>
      </c>
      <c r="J60" t="str">
        <f>_xlfn.CONCAT(D60,H60)</f>
        <v>ARACATUBAHaiti</v>
      </c>
    </row>
    <row r="61" spans="1:10" ht="15">
      <c r="A61" s="1" t="s">
        <v>9</v>
      </c>
      <c r="B61" s="1" t="s">
        <v>145</v>
      </c>
      <c r="C61" s="1" t="s">
        <v>145</v>
      </c>
      <c r="D61" s="1" t="s">
        <v>145</v>
      </c>
      <c r="E61" s="1">
        <v>3</v>
      </c>
      <c r="F61" s="1">
        <v>565076</v>
      </c>
      <c r="G61" s="1" t="s">
        <v>146</v>
      </c>
      <c r="H61" s="1" t="s">
        <v>14</v>
      </c>
      <c r="I61" s="1">
        <v>1</v>
      </c>
      <c r="J61" t="str">
        <f>_xlfn.CONCAT(D61,H61)</f>
        <v>ARACATUBAJapão</v>
      </c>
    </row>
    <row r="62" spans="1:10" ht="15">
      <c r="A62" s="1" t="s">
        <v>9</v>
      </c>
      <c r="B62" s="1" t="s">
        <v>145</v>
      </c>
      <c r="C62" s="1" t="s">
        <v>145</v>
      </c>
      <c r="D62" s="1" t="s">
        <v>145</v>
      </c>
      <c r="E62" s="1">
        <v>3</v>
      </c>
      <c r="F62" s="1">
        <v>565076</v>
      </c>
      <c r="G62" s="1" t="s">
        <v>146</v>
      </c>
      <c r="H62" s="1" t="s">
        <v>12</v>
      </c>
      <c r="I62" s="1">
        <v>3</v>
      </c>
      <c r="J62" t="str">
        <f>_xlfn.CONCAT(D62,H62)</f>
        <v>ARACATUBAVenezuela</v>
      </c>
    </row>
    <row r="63" spans="1:10" ht="15">
      <c r="A63" s="1" t="s">
        <v>9</v>
      </c>
      <c r="B63" s="1" t="s">
        <v>145</v>
      </c>
      <c r="C63" s="1" t="s">
        <v>145</v>
      </c>
      <c r="D63" s="1" t="s">
        <v>145</v>
      </c>
      <c r="E63" s="1">
        <v>8</v>
      </c>
      <c r="F63" s="1">
        <v>29713</v>
      </c>
      <c r="G63" s="1" t="s">
        <v>148</v>
      </c>
      <c r="H63" s="1" t="s">
        <v>149</v>
      </c>
      <c r="I63" s="1">
        <v>1</v>
      </c>
      <c r="J63" t="str">
        <f>_xlfn.CONCAT(D63,H63)</f>
        <v>ARACATUBAIrlanda</v>
      </c>
    </row>
    <row r="64" spans="1:10" ht="15">
      <c r="A64" s="1" t="s">
        <v>9</v>
      </c>
      <c r="B64" s="1" t="s">
        <v>145</v>
      </c>
      <c r="C64" s="1" t="s">
        <v>145</v>
      </c>
      <c r="D64" s="1" t="s">
        <v>145</v>
      </c>
      <c r="E64" s="1">
        <v>8</v>
      </c>
      <c r="F64" s="1">
        <v>29737</v>
      </c>
      <c r="G64" s="1" t="s">
        <v>150</v>
      </c>
      <c r="H64" s="1" t="s">
        <v>123</v>
      </c>
      <c r="I64" s="1">
        <v>1</v>
      </c>
      <c r="J64" t="str">
        <f>_xlfn.CONCAT(D64,H64)</f>
        <v>ARACATUBAPortugal</v>
      </c>
    </row>
    <row r="65" spans="1:10" ht="15">
      <c r="A65" s="1" t="s">
        <v>9</v>
      </c>
      <c r="B65" s="1" t="s">
        <v>145</v>
      </c>
      <c r="C65" s="1" t="s">
        <v>145</v>
      </c>
      <c r="D65" s="1" t="s">
        <v>145</v>
      </c>
      <c r="E65" s="1">
        <v>8</v>
      </c>
      <c r="F65" s="1">
        <v>29804</v>
      </c>
      <c r="G65" s="1" t="s">
        <v>154</v>
      </c>
      <c r="H65" s="1" t="s">
        <v>45</v>
      </c>
      <c r="I65" s="1">
        <v>1</v>
      </c>
      <c r="J65" t="str">
        <f>_xlfn.CONCAT(D65,H65)</f>
        <v>ARACATUBAColômbia</v>
      </c>
    </row>
    <row r="66" spans="1:10" ht="15">
      <c r="A66" s="1" t="s">
        <v>9</v>
      </c>
      <c r="B66" s="1" t="s">
        <v>145</v>
      </c>
      <c r="C66" s="1" t="s">
        <v>145</v>
      </c>
      <c r="D66" s="1" t="s">
        <v>145</v>
      </c>
      <c r="E66" s="1">
        <v>8</v>
      </c>
      <c r="F66" s="1">
        <v>907224</v>
      </c>
      <c r="G66" s="1" t="s">
        <v>158</v>
      </c>
      <c r="H66" s="1" t="s">
        <v>33</v>
      </c>
      <c r="I66" s="1">
        <v>1</v>
      </c>
      <c r="J66" t="str">
        <f>_xlfn.CONCAT(D66,H66)</f>
        <v>ARACATUBABolívia</v>
      </c>
    </row>
    <row r="67" spans="1:10" ht="15">
      <c r="A67" s="1" t="s">
        <v>9</v>
      </c>
      <c r="B67" s="1" t="s">
        <v>161</v>
      </c>
      <c r="C67" s="1" t="s">
        <v>162</v>
      </c>
      <c r="D67" s="1" t="s">
        <v>162</v>
      </c>
      <c r="E67" s="1">
        <v>8</v>
      </c>
      <c r="F67" s="1">
        <v>42778</v>
      </c>
      <c r="G67" s="1" t="s">
        <v>163</v>
      </c>
      <c r="H67" s="1" t="s">
        <v>12</v>
      </c>
      <c r="I67" s="1">
        <v>1</v>
      </c>
      <c r="J67" t="str">
        <f>_xlfn.CONCAT(D67,H67)</f>
        <v>AMERICO BRASILIENSEVenezuela</v>
      </c>
    </row>
    <row r="68" spans="1:10" ht="15">
      <c r="A68" s="1" t="s">
        <v>9</v>
      </c>
      <c r="B68" s="1" t="s">
        <v>161</v>
      </c>
      <c r="C68" s="1" t="s">
        <v>161</v>
      </c>
      <c r="D68" s="1" t="s">
        <v>161</v>
      </c>
      <c r="E68" s="1">
        <v>8</v>
      </c>
      <c r="F68" s="1">
        <v>4714</v>
      </c>
      <c r="G68" s="1" t="s">
        <v>165</v>
      </c>
      <c r="H68" s="1" t="s">
        <v>12</v>
      </c>
      <c r="I68" s="1">
        <v>1</v>
      </c>
      <c r="J68" t="str">
        <f>_xlfn.CONCAT(D68,H68)</f>
        <v>ARARAQUARAVenezuela</v>
      </c>
    </row>
    <row r="69" spans="1:10" ht="15">
      <c r="A69" s="1" t="s">
        <v>9</v>
      </c>
      <c r="B69" s="1" t="s">
        <v>161</v>
      </c>
      <c r="C69" s="1" t="s">
        <v>161</v>
      </c>
      <c r="D69" s="1" t="s">
        <v>161</v>
      </c>
      <c r="E69" s="1">
        <v>8</v>
      </c>
      <c r="F69" s="1">
        <v>21854</v>
      </c>
      <c r="G69" s="1" t="s">
        <v>166</v>
      </c>
      <c r="H69" s="1" t="s">
        <v>167</v>
      </c>
      <c r="I69" s="1">
        <v>1</v>
      </c>
      <c r="J69" t="str">
        <f>_xlfn.CONCAT(D69,H69)</f>
        <v>ARARAQUARAAfeganistão</v>
      </c>
    </row>
    <row r="70" spans="1:10" ht="15">
      <c r="A70" s="1" t="s">
        <v>9</v>
      </c>
      <c r="B70" s="1" t="s">
        <v>161</v>
      </c>
      <c r="C70" s="1" t="s">
        <v>161</v>
      </c>
      <c r="D70" s="1" t="s">
        <v>161</v>
      </c>
      <c r="E70" s="1">
        <v>8</v>
      </c>
      <c r="F70" s="1">
        <v>21854</v>
      </c>
      <c r="G70" s="1" t="s">
        <v>166</v>
      </c>
      <c r="H70" s="1" t="s">
        <v>45</v>
      </c>
      <c r="I70" s="1">
        <v>2</v>
      </c>
      <c r="J70" t="str">
        <f>_xlfn.CONCAT(D70,H70)</f>
        <v>ARARAQUARAColômbia</v>
      </c>
    </row>
    <row r="71" spans="1:10" ht="15">
      <c r="A71" s="1" t="s">
        <v>9</v>
      </c>
      <c r="B71" s="1" t="s">
        <v>161</v>
      </c>
      <c r="C71" s="1" t="s">
        <v>161</v>
      </c>
      <c r="D71" s="1" t="s">
        <v>161</v>
      </c>
      <c r="E71" s="1">
        <v>8</v>
      </c>
      <c r="F71" s="1">
        <v>21854</v>
      </c>
      <c r="G71" s="1" t="s">
        <v>166</v>
      </c>
      <c r="H71" s="1" t="s">
        <v>105</v>
      </c>
      <c r="I71" s="1">
        <v>2</v>
      </c>
      <c r="J71" t="str">
        <f>_xlfn.CONCAT(D71,H71)</f>
        <v>ARARAQUARASíria</v>
      </c>
    </row>
    <row r="72" spans="1:10" ht="15">
      <c r="A72" s="1" t="s">
        <v>9</v>
      </c>
      <c r="B72" s="1" t="s">
        <v>161</v>
      </c>
      <c r="C72" s="1" t="s">
        <v>161</v>
      </c>
      <c r="D72" s="1" t="s">
        <v>161</v>
      </c>
      <c r="E72" s="1">
        <v>8</v>
      </c>
      <c r="F72" s="1">
        <v>21945</v>
      </c>
      <c r="G72" s="1" t="s">
        <v>168</v>
      </c>
      <c r="H72" s="1" t="s">
        <v>33</v>
      </c>
      <c r="I72" s="1">
        <v>1</v>
      </c>
      <c r="J72" t="str">
        <f>_xlfn.CONCAT(D72,H72)</f>
        <v>ARARAQUARABolívia</v>
      </c>
    </row>
    <row r="73" spans="1:10" ht="15">
      <c r="A73" s="1" t="s">
        <v>9</v>
      </c>
      <c r="B73" s="1" t="s">
        <v>161</v>
      </c>
      <c r="C73" s="1" t="s">
        <v>161</v>
      </c>
      <c r="D73" s="1" t="s">
        <v>161</v>
      </c>
      <c r="E73" s="1">
        <v>8</v>
      </c>
      <c r="F73" s="1">
        <v>21969</v>
      </c>
      <c r="G73" s="1" t="s">
        <v>169</v>
      </c>
      <c r="H73" s="1" t="s">
        <v>86</v>
      </c>
      <c r="I73" s="1">
        <v>1</v>
      </c>
      <c r="J73" t="str">
        <f>_xlfn.CONCAT(D73,H73)</f>
        <v>ARARAQUARACuba</v>
      </c>
    </row>
    <row r="74" spans="1:10" ht="15">
      <c r="A74" s="1" t="s">
        <v>9</v>
      </c>
      <c r="B74" s="1" t="s">
        <v>161</v>
      </c>
      <c r="C74" s="1" t="s">
        <v>161</v>
      </c>
      <c r="D74" s="1" t="s">
        <v>161</v>
      </c>
      <c r="E74" s="1">
        <v>8</v>
      </c>
      <c r="F74" s="1">
        <v>21969</v>
      </c>
      <c r="G74" s="1" t="s">
        <v>169</v>
      </c>
      <c r="H74" s="1" t="s">
        <v>83</v>
      </c>
      <c r="I74" s="1">
        <v>1</v>
      </c>
      <c r="J74" t="str">
        <f>_xlfn.CONCAT(D74,H74)</f>
        <v>ARARAQUARAItália</v>
      </c>
    </row>
    <row r="75" spans="1:10" ht="15">
      <c r="A75" s="1" t="s">
        <v>9</v>
      </c>
      <c r="B75" s="1" t="s">
        <v>161</v>
      </c>
      <c r="C75" s="1" t="s">
        <v>161</v>
      </c>
      <c r="D75" s="1" t="s">
        <v>161</v>
      </c>
      <c r="E75" s="1">
        <v>8</v>
      </c>
      <c r="F75" s="1">
        <v>22073</v>
      </c>
      <c r="G75" s="1" t="s">
        <v>172</v>
      </c>
      <c r="H75" s="1" t="s">
        <v>14</v>
      </c>
      <c r="I75" s="1">
        <v>1</v>
      </c>
      <c r="J75" t="str">
        <f>_xlfn.CONCAT(D75,H75)</f>
        <v>ARARAQUARAJapão</v>
      </c>
    </row>
    <row r="76" spans="1:10" ht="15">
      <c r="A76" s="1" t="s">
        <v>9</v>
      </c>
      <c r="B76" s="1" t="s">
        <v>161</v>
      </c>
      <c r="C76" s="1" t="s">
        <v>161</v>
      </c>
      <c r="D76" s="1" t="s">
        <v>161</v>
      </c>
      <c r="E76" s="1">
        <v>8</v>
      </c>
      <c r="F76" s="1">
        <v>462330</v>
      </c>
      <c r="G76" s="1" t="s">
        <v>176</v>
      </c>
      <c r="H76" s="1" t="s">
        <v>51</v>
      </c>
      <c r="I76" s="1">
        <v>1</v>
      </c>
      <c r="J76" t="str">
        <f>_xlfn.CONCAT(D76,H76)</f>
        <v>ARARAQUARAPeru</v>
      </c>
    </row>
    <row r="77" spans="1:10" ht="15">
      <c r="A77" s="1" t="s">
        <v>9</v>
      </c>
      <c r="B77" s="1" t="s">
        <v>161</v>
      </c>
      <c r="C77" s="1" t="s">
        <v>161</v>
      </c>
      <c r="D77" s="1" t="s">
        <v>161</v>
      </c>
      <c r="E77" s="1">
        <v>8</v>
      </c>
      <c r="F77" s="1">
        <v>462536</v>
      </c>
      <c r="G77" s="1" t="s">
        <v>177</v>
      </c>
      <c r="H77" s="1" t="s">
        <v>134</v>
      </c>
      <c r="I77" s="1">
        <v>1</v>
      </c>
      <c r="J77" t="str">
        <f>_xlfn.CONCAT(D77,H77)</f>
        <v>ARARAQUARAEspanha</v>
      </c>
    </row>
    <row r="78" spans="1:10" ht="15">
      <c r="A78" s="1" t="s">
        <v>9</v>
      </c>
      <c r="B78" s="1" t="s">
        <v>161</v>
      </c>
      <c r="C78" s="1" t="s">
        <v>180</v>
      </c>
      <c r="D78" s="1" t="s">
        <v>180</v>
      </c>
      <c r="E78" s="1">
        <v>8</v>
      </c>
      <c r="F78" s="1">
        <v>24946</v>
      </c>
      <c r="G78" s="1" t="s">
        <v>181</v>
      </c>
      <c r="H78" s="1" t="s">
        <v>56</v>
      </c>
      <c r="I78" s="1">
        <v>1</v>
      </c>
      <c r="J78" t="str">
        <f>_xlfn.CONCAT(D78,H78)</f>
        <v>MATAOArgentina</v>
      </c>
    </row>
    <row r="79" spans="1:10" ht="15">
      <c r="A79" s="1" t="s">
        <v>9</v>
      </c>
      <c r="B79" s="1" t="s">
        <v>161</v>
      </c>
      <c r="C79" s="1" t="s">
        <v>180</v>
      </c>
      <c r="D79" s="1" t="s">
        <v>180</v>
      </c>
      <c r="E79" s="1">
        <v>8</v>
      </c>
      <c r="F79" s="1">
        <v>24958</v>
      </c>
      <c r="G79" s="1" t="s">
        <v>182</v>
      </c>
      <c r="H79" s="1" t="s">
        <v>12</v>
      </c>
      <c r="I79" s="1">
        <v>1</v>
      </c>
      <c r="J79" t="str">
        <f>_xlfn.CONCAT(D79,H79)</f>
        <v>MATAOVenezuela</v>
      </c>
    </row>
    <row r="80" spans="1:10" ht="15">
      <c r="A80" s="1" t="s">
        <v>9</v>
      </c>
      <c r="B80" s="1" t="s">
        <v>161</v>
      </c>
      <c r="C80" s="1" t="s">
        <v>180</v>
      </c>
      <c r="D80" s="1" t="s">
        <v>180</v>
      </c>
      <c r="E80" s="1">
        <v>8</v>
      </c>
      <c r="F80" s="1">
        <v>903536</v>
      </c>
      <c r="G80" s="1" t="s">
        <v>184</v>
      </c>
      <c r="H80" s="1" t="s">
        <v>86</v>
      </c>
      <c r="I80" s="1">
        <v>1</v>
      </c>
      <c r="J80" t="str">
        <f>_xlfn.CONCAT(D80,H80)</f>
        <v>MATAOCuba</v>
      </c>
    </row>
    <row r="81" spans="1:10" ht="15">
      <c r="A81" s="1" t="s">
        <v>9</v>
      </c>
      <c r="B81" s="1" t="s">
        <v>161</v>
      </c>
      <c r="C81" s="1" t="s">
        <v>187</v>
      </c>
      <c r="D81" s="1" t="s">
        <v>161</v>
      </c>
      <c r="E81" s="1">
        <v>8</v>
      </c>
      <c r="F81" s="1">
        <v>22159</v>
      </c>
      <c r="G81" s="1" t="s">
        <v>190</v>
      </c>
      <c r="H81" s="1" t="s">
        <v>56</v>
      </c>
      <c r="I81" s="1">
        <v>1</v>
      </c>
      <c r="J81" t="str">
        <f>_xlfn.CONCAT(D81,H81)</f>
        <v>ARARAQUARAArgentina</v>
      </c>
    </row>
    <row r="82" spans="1:10" ht="15">
      <c r="A82" s="1" t="s">
        <v>9</v>
      </c>
      <c r="B82" s="1" t="s">
        <v>192</v>
      </c>
      <c r="C82" s="1" t="s">
        <v>192</v>
      </c>
      <c r="D82" s="1" t="s">
        <v>192</v>
      </c>
      <c r="E82" s="1">
        <v>6</v>
      </c>
      <c r="F82" s="1">
        <v>428760</v>
      </c>
      <c r="G82" s="1" t="s">
        <v>193</v>
      </c>
      <c r="H82" s="1" t="s">
        <v>12</v>
      </c>
      <c r="I82" s="1">
        <v>1</v>
      </c>
      <c r="J82" t="str">
        <f>_xlfn.CONCAT(D82,H82)</f>
        <v>ASSISVenezuela</v>
      </c>
    </row>
    <row r="83" spans="1:10" ht="15">
      <c r="A83" s="1" t="s">
        <v>9</v>
      </c>
      <c r="B83" s="1" t="s">
        <v>192</v>
      </c>
      <c r="C83" s="1" t="s">
        <v>192</v>
      </c>
      <c r="D83" s="1" t="s">
        <v>192</v>
      </c>
      <c r="E83" s="1">
        <v>8</v>
      </c>
      <c r="F83" s="1">
        <v>33145</v>
      </c>
      <c r="G83" s="1" t="s">
        <v>195</v>
      </c>
      <c r="H83" s="1" t="s">
        <v>45</v>
      </c>
      <c r="I83" s="1">
        <v>1</v>
      </c>
      <c r="J83" t="str">
        <f>_xlfn.CONCAT(D83,H83)</f>
        <v>ASSISColômbia</v>
      </c>
    </row>
    <row r="84" spans="1:10" ht="15">
      <c r="A84" s="1" t="s">
        <v>9</v>
      </c>
      <c r="B84" s="1" t="s">
        <v>192</v>
      </c>
      <c r="C84" s="1" t="s">
        <v>192</v>
      </c>
      <c r="D84" s="1" t="s">
        <v>192</v>
      </c>
      <c r="E84" s="1">
        <v>8</v>
      </c>
      <c r="F84" s="1">
        <v>33145</v>
      </c>
      <c r="G84" s="1" t="s">
        <v>195</v>
      </c>
      <c r="H84" s="1" t="s">
        <v>196</v>
      </c>
      <c r="I84" s="1">
        <v>1</v>
      </c>
      <c r="J84" t="str">
        <f>_xlfn.CONCAT(D84,H84)</f>
        <v>ASSISMéxico</v>
      </c>
    </row>
    <row r="85" spans="1:10" ht="15">
      <c r="A85" s="1" t="s">
        <v>9</v>
      </c>
      <c r="B85" s="1" t="s">
        <v>192</v>
      </c>
      <c r="C85" s="1" t="s">
        <v>192</v>
      </c>
      <c r="D85" s="1" t="s">
        <v>192</v>
      </c>
      <c r="E85" s="1">
        <v>8</v>
      </c>
      <c r="F85" s="1">
        <v>33212</v>
      </c>
      <c r="G85" s="1" t="s">
        <v>197</v>
      </c>
      <c r="H85" s="1" t="s">
        <v>35</v>
      </c>
      <c r="I85" s="1">
        <v>1</v>
      </c>
      <c r="J85" t="str">
        <f>_xlfn.CONCAT(D85,H85)</f>
        <v>ASSISParaguai</v>
      </c>
    </row>
    <row r="86" spans="1:10" ht="15">
      <c r="A86" s="1" t="s">
        <v>9</v>
      </c>
      <c r="B86" s="1" t="s">
        <v>192</v>
      </c>
      <c r="C86" s="1" t="s">
        <v>192</v>
      </c>
      <c r="D86" s="1" t="s">
        <v>192</v>
      </c>
      <c r="E86" s="1">
        <v>8</v>
      </c>
      <c r="F86" s="1">
        <v>33285</v>
      </c>
      <c r="G86" s="1" t="s">
        <v>199</v>
      </c>
      <c r="H86" s="1" t="s">
        <v>75</v>
      </c>
      <c r="I86" s="1">
        <v>1</v>
      </c>
      <c r="J86" t="str">
        <f>_xlfn.CONCAT(D86,H86)</f>
        <v>ASSISEstados Unidos da América</v>
      </c>
    </row>
    <row r="87" spans="1:10" ht="15">
      <c r="A87" s="1" t="s">
        <v>9</v>
      </c>
      <c r="B87" s="1" t="s">
        <v>192</v>
      </c>
      <c r="C87" s="1" t="s">
        <v>201</v>
      </c>
      <c r="D87" s="1" t="s">
        <v>201</v>
      </c>
      <c r="E87" s="1">
        <v>8</v>
      </c>
      <c r="F87" s="1">
        <v>33042</v>
      </c>
      <c r="G87" s="1" t="s">
        <v>202</v>
      </c>
      <c r="H87" s="1" t="s">
        <v>14</v>
      </c>
      <c r="I87" s="1">
        <v>1</v>
      </c>
      <c r="J87" t="str">
        <f>_xlfn.CONCAT(D87,H87)</f>
        <v>CANDIDO MOTAJapão</v>
      </c>
    </row>
    <row r="88" spans="1:10" ht="15">
      <c r="A88" s="1" t="s">
        <v>9</v>
      </c>
      <c r="B88" s="1" t="s">
        <v>192</v>
      </c>
      <c r="C88" s="1" t="s">
        <v>203</v>
      </c>
      <c r="D88" s="1" t="s">
        <v>203</v>
      </c>
      <c r="E88" s="1">
        <v>8</v>
      </c>
      <c r="F88" s="1">
        <v>33005</v>
      </c>
      <c r="G88" s="1" t="s">
        <v>204</v>
      </c>
      <c r="H88" s="1" t="s">
        <v>35</v>
      </c>
      <c r="I88" s="1">
        <v>1</v>
      </c>
      <c r="J88" t="str">
        <f>_xlfn.CONCAT(D88,H88)</f>
        <v>LUTECIAParaguai</v>
      </c>
    </row>
    <row r="89" spans="1:10" ht="15">
      <c r="A89" s="1" t="s">
        <v>9</v>
      </c>
      <c r="B89" s="1" t="s">
        <v>192</v>
      </c>
      <c r="C89" s="1" t="s">
        <v>205</v>
      </c>
      <c r="D89" s="1" t="s">
        <v>205</v>
      </c>
      <c r="E89" s="1">
        <v>8</v>
      </c>
      <c r="F89" s="1">
        <v>33133</v>
      </c>
      <c r="G89" s="1" t="s">
        <v>206</v>
      </c>
      <c r="H89" s="1" t="s">
        <v>35</v>
      </c>
      <c r="I89" s="1">
        <v>1</v>
      </c>
      <c r="J89" t="str">
        <f>_xlfn.CONCAT(D89,H89)</f>
        <v>TARUMAParaguai</v>
      </c>
    </row>
    <row r="90" spans="1:10" ht="15">
      <c r="A90" s="1" t="s">
        <v>9</v>
      </c>
      <c r="B90" s="1" t="s">
        <v>207</v>
      </c>
      <c r="C90" s="1" t="s">
        <v>208</v>
      </c>
      <c r="D90" s="1" t="s">
        <v>208</v>
      </c>
      <c r="E90" s="1">
        <v>8</v>
      </c>
      <c r="F90" s="1">
        <v>14515</v>
      </c>
      <c r="G90" s="1" t="s">
        <v>209</v>
      </c>
      <c r="H90" s="1" t="s">
        <v>35</v>
      </c>
      <c r="I90" s="1">
        <v>1</v>
      </c>
      <c r="J90" t="str">
        <f>_xlfn.CONCAT(D90,H90)</f>
        <v>AGUAS DE SANTA BARBARAParaguai</v>
      </c>
    </row>
    <row r="91" spans="1:10" ht="15">
      <c r="A91" s="1" t="s">
        <v>9</v>
      </c>
      <c r="B91" s="1" t="s">
        <v>207</v>
      </c>
      <c r="C91" s="1" t="s">
        <v>210</v>
      </c>
      <c r="D91" s="1" t="s">
        <v>210</v>
      </c>
      <c r="E91" s="1">
        <v>8</v>
      </c>
      <c r="F91" s="1">
        <v>14503</v>
      </c>
      <c r="G91" s="1" t="s">
        <v>211</v>
      </c>
      <c r="H91" s="1" t="s">
        <v>35</v>
      </c>
      <c r="I91" s="1">
        <v>1</v>
      </c>
      <c r="J91" t="str">
        <f>_xlfn.CONCAT(D91,H91)</f>
        <v>ARANDUParaguai</v>
      </c>
    </row>
    <row r="92" spans="1:10" ht="15">
      <c r="A92" s="1" t="s">
        <v>9</v>
      </c>
      <c r="B92" s="1" t="s">
        <v>207</v>
      </c>
      <c r="C92" s="1" t="s">
        <v>210</v>
      </c>
      <c r="D92" s="1" t="s">
        <v>210</v>
      </c>
      <c r="E92" s="1">
        <v>8</v>
      </c>
      <c r="F92" s="1">
        <v>14503</v>
      </c>
      <c r="G92" s="1" t="s">
        <v>211</v>
      </c>
      <c r="H92" s="1" t="s">
        <v>12</v>
      </c>
      <c r="I92" s="1">
        <v>1</v>
      </c>
      <c r="J92" t="str">
        <f>_xlfn.CONCAT(D92,H92)</f>
        <v>ARANDUVenezuela</v>
      </c>
    </row>
    <row r="93" spans="1:10" ht="15">
      <c r="A93" s="1" t="s">
        <v>9</v>
      </c>
      <c r="B93" s="1" t="s">
        <v>207</v>
      </c>
      <c r="C93" s="1" t="s">
        <v>207</v>
      </c>
      <c r="D93" s="1" t="s">
        <v>207</v>
      </c>
      <c r="E93" s="1">
        <v>8</v>
      </c>
      <c r="F93" s="1">
        <v>14679</v>
      </c>
      <c r="G93" s="1" t="s">
        <v>212</v>
      </c>
      <c r="H93" s="1" t="s">
        <v>35</v>
      </c>
      <c r="I93" s="1">
        <v>1</v>
      </c>
      <c r="J93" t="str">
        <f>_xlfn.CONCAT(D93,H93)</f>
        <v>AVAREParaguai</v>
      </c>
    </row>
    <row r="94" spans="1:10" ht="15">
      <c r="A94" s="1" t="s">
        <v>9</v>
      </c>
      <c r="B94" s="1" t="s">
        <v>207</v>
      </c>
      <c r="C94" s="1" t="s">
        <v>207</v>
      </c>
      <c r="D94" s="1" t="s">
        <v>207</v>
      </c>
      <c r="E94" s="1">
        <v>8</v>
      </c>
      <c r="F94" s="1">
        <v>45226</v>
      </c>
      <c r="G94" s="1" t="s">
        <v>213</v>
      </c>
      <c r="H94" s="1" t="s">
        <v>45</v>
      </c>
      <c r="I94" s="1">
        <v>1</v>
      </c>
      <c r="J94" t="str">
        <f>_xlfn.CONCAT(D94,H94)</f>
        <v>AVAREColômbia</v>
      </c>
    </row>
    <row r="95" spans="1:10" ht="15">
      <c r="A95" s="1" t="s">
        <v>9</v>
      </c>
      <c r="B95" s="1" t="s">
        <v>207</v>
      </c>
      <c r="C95" s="1" t="s">
        <v>207</v>
      </c>
      <c r="D95" s="1" t="s">
        <v>207</v>
      </c>
      <c r="E95" s="1">
        <v>8</v>
      </c>
      <c r="F95" s="1">
        <v>918489</v>
      </c>
      <c r="G95" s="1" t="s">
        <v>214</v>
      </c>
      <c r="H95" s="1" t="s">
        <v>12</v>
      </c>
      <c r="I95" s="1">
        <v>1</v>
      </c>
      <c r="J95" t="str">
        <f>_xlfn.CONCAT(D95,H95)</f>
        <v>AVAREVenezuela</v>
      </c>
    </row>
    <row r="96" spans="1:10" ht="15">
      <c r="A96" s="1" t="s">
        <v>9</v>
      </c>
      <c r="B96" s="1" t="s">
        <v>207</v>
      </c>
      <c r="C96" s="1" t="s">
        <v>215</v>
      </c>
      <c r="D96" s="1" t="s">
        <v>215</v>
      </c>
      <c r="E96" s="1">
        <v>8</v>
      </c>
      <c r="F96" s="1">
        <v>14485</v>
      </c>
      <c r="G96" s="1" t="s">
        <v>216</v>
      </c>
      <c r="H96" s="1" t="s">
        <v>12</v>
      </c>
      <c r="I96" s="1">
        <v>1</v>
      </c>
      <c r="J96" t="str">
        <f>_xlfn.CONCAT(D96,H96)</f>
        <v>ITAIVenezuela</v>
      </c>
    </row>
    <row r="97" spans="1:10" ht="15">
      <c r="A97" s="1" t="s">
        <v>9</v>
      </c>
      <c r="B97" s="1" t="s">
        <v>207</v>
      </c>
      <c r="C97" s="1" t="s">
        <v>215</v>
      </c>
      <c r="D97" s="1" t="s">
        <v>215</v>
      </c>
      <c r="E97" s="1">
        <v>15</v>
      </c>
      <c r="F97" s="1">
        <v>453572</v>
      </c>
      <c r="G97" s="1" t="s">
        <v>217</v>
      </c>
      <c r="H97" s="1" t="s">
        <v>59</v>
      </c>
      <c r="I97" s="1">
        <v>3</v>
      </c>
      <c r="J97" t="str">
        <f>_xlfn.CONCAT(D97,H97)</f>
        <v>ITAIÁfrica do Sul</v>
      </c>
    </row>
    <row r="98" spans="1:10" ht="15">
      <c r="A98" s="1" t="s">
        <v>9</v>
      </c>
      <c r="B98" s="1" t="s">
        <v>207</v>
      </c>
      <c r="C98" s="1" t="s">
        <v>215</v>
      </c>
      <c r="D98" s="1" t="s">
        <v>215</v>
      </c>
      <c r="E98" s="1">
        <v>15</v>
      </c>
      <c r="F98" s="1">
        <v>453572</v>
      </c>
      <c r="G98" s="1" t="s">
        <v>217</v>
      </c>
      <c r="H98" s="1" t="s">
        <v>30</v>
      </c>
      <c r="I98" s="1">
        <v>1</v>
      </c>
      <c r="J98" t="str">
        <f>_xlfn.CONCAT(D98,H98)</f>
        <v>ITAIAngola</v>
      </c>
    </row>
    <row r="99" spans="1:10" ht="15">
      <c r="A99" s="1" t="s">
        <v>9</v>
      </c>
      <c r="B99" s="1" t="s">
        <v>207</v>
      </c>
      <c r="C99" s="1" t="s">
        <v>215</v>
      </c>
      <c r="D99" s="1" t="s">
        <v>215</v>
      </c>
      <c r="E99" s="1">
        <v>15</v>
      </c>
      <c r="F99" s="1">
        <v>453572</v>
      </c>
      <c r="G99" s="1" t="s">
        <v>217</v>
      </c>
      <c r="H99" s="1" t="s">
        <v>33</v>
      </c>
      <c r="I99" s="1">
        <v>30</v>
      </c>
      <c r="J99" t="str">
        <f>_xlfn.CONCAT(D99,H99)</f>
        <v>ITAIBolívia</v>
      </c>
    </row>
    <row r="100" spans="1:10" ht="15">
      <c r="A100" s="1" t="s">
        <v>9</v>
      </c>
      <c r="B100" s="1" t="s">
        <v>207</v>
      </c>
      <c r="C100" s="1" t="s">
        <v>215</v>
      </c>
      <c r="D100" s="1" t="s">
        <v>215</v>
      </c>
      <c r="E100" s="1">
        <v>15</v>
      </c>
      <c r="F100" s="1">
        <v>453572</v>
      </c>
      <c r="G100" s="1" t="s">
        <v>217</v>
      </c>
      <c r="H100" s="1" t="s">
        <v>53</v>
      </c>
      <c r="I100" s="1">
        <v>13</v>
      </c>
      <c r="J100" t="str">
        <f>_xlfn.CONCAT(D100,H100)</f>
        <v>ITAIChile</v>
      </c>
    </row>
    <row r="101" spans="1:10" ht="15">
      <c r="A101" s="1" t="s">
        <v>9</v>
      </c>
      <c r="B101" s="1" t="s">
        <v>207</v>
      </c>
      <c r="C101" s="1" t="s">
        <v>215</v>
      </c>
      <c r="D101" s="1" t="s">
        <v>215</v>
      </c>
      <c r="E101" s="1">
        <v>15</v>
      </c>
      <c r="F101" s="1">
        <v>453572</v>
      </c>
      <c r="G101" s="1" t="s">
        <v>217</v>
      </c>
      <c r="H101" s="1" t="s">
        <v>45</v>
      </c>
      <c r="I101" s="1">
        <v>39</v>
      </c>
      <c r="J101" t="str">
        <f>_xlfn.CONCAT(D101,H101)</f>
        <v>ITAIColômbia</v>
      </c>
    </row>
    <row r="102" spans="1:10" ht="15">
      <c r="A102" s="1" t="s">
        <v>9</v>
      </c>
      <c r="B102" s="1" t="s">
        <v>207</v>
      </c>
      <c r="C102" s="1" t="s">
        <v>215</v>
      </c>
      <c r="D102" s="1" t="s">
        <v>215</v>
      </c>
      <c r="E102" s="1">
        <v>15</v>
      </c>
      <c r="F102" s="1">
        <v>453572</v>
      </c>
      <c r="G102" s="1" t="s">
        <v>217</v>
      </c>
      <c r="H102" s="1" t="s">
        <v>147</v>
      </c>
      <c r="I102" s="1">
        <v>6</v>
      </c>
      <c r="J102" t="str">
        <f>_xlfn.CONCAT(D102,H102)</f>
        <v>ITAIEquador</v>
      </c>
    </row>
    <row r="103" spans="1:10" ht="15">
      <c r="A103" s="1" t="s">
        <v>9</v>
      </c>
      <c r="B103" s="1" t="s">
        <v>207</v>
      </c>
      <c r="C103" s="1" t="s">
        <v>215</v>
      </c>
      <c r="D103" s="1" t="s">
        <v>215</v>
      </c>
      <c r="E103" s="1">
        <v>15</v>
      </c>
      <c r="F103" s="1">
        <v>453572</v>
      </c>
      <c r="G103" s="1" t="s">
        <v>217</v>
      </c>
      <c r="H103" s="1" t="s">
        <v>134</v>
      </c>
      <c r="I103" s="1">
        <v>2</v>
      </c>
      <c r="J103" t="str">
        <f>_xlfn.CONCAT(D103,H103)</f>
        <v>ITAIEspanha</v>
      </c>
    </row>
    <row r="104" spans="1:10" ht="15">
      <c r="A104" s="1" t="s">
        <v>9</v>
      </c>
      <c r="B104" s="1" t="s">
        <v>207</v>
      </c>
      <c r="C104" s="1" t="s">
        <v>215</v>
      </c>
      <c r="D104" s="1" t="s">
        <v>215</v>
      </c>
      <c r="E104" s="1">
        <v>15</v>
      </c>
      <c r="F104" s="1">
        <v>453572</v>
      </c>
      <c r="G104" s="1" t="s">
        <v>217</v>
      </c>
      <c r="H104" s="1" t="s">
        <v>218</v>
      </c>
      <c r="I104" s="1">
        <v>1</v>
      </c>
      <c r="J104" t="str">
        <f>_xlfn.CONCAT(D104,H104)</f>
        <v>ITAIGana</v>
      </c>
    </row>
    <row r="105" spans="1:10" ht="15">
      <c r="A105" s="1" t="s">
        <v>9</v>
      </c>
      <c r="B105" s="1" t="s">
        <v>207</v>
      </c>
      <c r="C105" s="1" t="s">
        <v>215</v>
      </c>
      <c r="D105" s="1" t="s">
        <v>215</v>
      </c>
      <c r="E105" s="1">
        <v>15</v>
      </c>
      <c r="F105" s="1">
        <v>453572</v>
      </c>
      <c r="G105" s="1" t="s">
        <v>217</v>
      </c>
      <c r="H105" s="1" t="s">
        <v>34</v>
      </c>
      <c r="I105" s="1">
        <v>2</v>
      </c>
      <c r="J105" t="str">
        <f>_xlfn.CONCAT(D105,H105)</f>
        <v>ITAIHaiti</v>
      </c>
    </row>
    <row r="106" spans="1:10" ht="15">
      <c r="A106" s="1" t="s">
        <v>9</v>
      </c>
      <c r="B106" s="1" t="s">
        <v>207</v>
      </c>
      <c r="C106" s="1" t="s">
        <v>215</v>
      </c>
      <c r="D106" s="1" t="s">
        <v>215</v>
      </c>
      <c r="E106" s="1">
        <v>15</v>
      </c>
      <c r="F106" s="1">
        <v>453572</v>
      </c>
      <c r="G106" s="1" t="s">
        <v>217</v>
      </c>
      <c r="H106" s="1" t="s">
        <v>83</v>
      </c>
      <c r="I106" s="1">
        <v>1</v>
      </c>
      <c r="J106" t="str">
        <f>_xlfn.CONCAT(D106,H106)</f>
        <v>ITAIItália</v>
      </c>
    </row>
    <row r="107" spans="1:10" ht="15">
      <c r="A107" s="1" t="s">
        <v>9</v>
      </c>
      <c r="B107" s="1" t="s">
        <v>207</v>
      </c>
      <c r="C107" s="1" t="s">
        <v>215</v>
      </c>
      <c r="D107" s="1" t="s">
        <v>215</v>
      </c>
      <c r="E107" s="1">
        <v>15</v>
      </c>
      <c r="F107" s="1">
        <v>453572</v>
      </c>
      <c r="G107" s="1" t="s">
        <v>217</v>
      </c>
      <c r="H107" s="1" t="s">
        <v>219</v>
      </c>
      <c r="I107" s="1">
        <v>1</v>
      </c>
      <c r="J107" t="str">
        <f>_xlfn.CONCAT(D107,H107)</f>
        <v>ITAIMarrocos</v>
      </c>
    </row>
    <row r="108" spans="1:10" ht="15">
      <c r="A108" s="1" t="s">
        <v>9</v>
      </c>
      <c r="B108" s="1" t="s">
        <v>207</v>
      </c>
      <c r="C108" s="1" t="s">
        <v>215</v>
      </c>
      <c r="D108" s="1" t="s">
        <v>215</v>
      </c>
      <c r="E108" s="1">
        <v>15</v>
      </c>
      <c r="F108" s="1">
        <v>453572</v>
      </c>
      <c r="G108" s="1" t="s">
        <v>217</v>
      </c>
      <c r="H108" s="1" t="s">
        <v>220</v>
      </c>
      <c r="I108" s="1">
        <v>27</v>
      </c>
      <c r="J108" t="str">
        <f>_xlfn.CONCAT(D108,H108)</f>
        <v>ITAINigéria</v>
      </c>
    </row>
    <row r="109" spans="1:10" ht="15">
      <c r="A109" s="1" t="s">
        <v>9</v>
      </c>
      <c r="B109" s="1" t="s">
        <v>207</v>
      </c>
      <c r="C109" s="1" t="s">
        <v>215</v>
      </c>
      <c r="D109" s="1" t="s">
        <v>215</v>
      </c>
      <c r="E109" s="1">
        <v>15</v>
      </c>
      <c r="F109" s="1">
        <v>453572</v>
      </c>
      <c r="G109" s="1" t="s">
        <v>217</v>
      </c>
      <c r="H109" s="1" t="s">
        <v>35</v>
      </c>
      <c r="I109" s="1">
        <v>16</v>
      </c>
      <c r="J109" t="str">
        <f>_xlfn.CONCAT(D109,H109)</f>
        <v>ITAIParaguai</v>
      </c>
    </row>
    <row r="110" spans="1:10" ht="15">
      <c r="A110" s="1" t="s">
        <v>9</v>
      </c>
      <c r="B110" s="1" t="s">
        <v>207</v>
      </c>
      <c r="C110" s="1" t="s">
        <v>215</v>
      </c>
      <c r="D110" s="1" t="s">
        <v>215</v>
      </c>
      <c r="E110" s="1">
        <v>15</v>
      </c>
      <c r="F110" s="1">
        <v>453572</v>
      </c>
      <c r="G110" s="1" t="s">
        <v>217</v>
      </c>
      <c r="H110" s="1" t="s">
        <v>51</v>
      </c>
      <c r="I110" s="1">
        <v>13</v>
      </c>
      <c r="J110" t="str">
        <f>_xlfn.CONCAT(D110,H110)</f>
        <v>ITAIPeru</v>
      </c>
    </row>
    <row r="111" spans="1:10" ht="15">
      <c r="A111" s="1" t="s">
        <v>9</v>
      </c>
      <c r="B111" s="1" t="s">
        <v>207</v>
      </c>
      <c r="C111" s="1" t="s">
        <v>215</v>
      </c>
      <c r="D111" s="1" t="s">
        <v>215</v>
      </c>
      <c r="E111" s="1">
        <v>15</v>
      </c>
      <c r="F111" s="1">
        <v>453572</v>
      </c>
      <c r="G111" s="1" t="s">
        <v>217</v>
      </c>
      <c r="H111" s="1" t="s">
        <v>123</v>
      </c>
      <c r="I111" s="1">
        <v>5</v>
      </c>
      <c r="J111" t="str">
        <f>_xlfn.CONCAT(D111,H111)</f>
        <v>ITAIPortugal</v>
      </c>
    </row>
    <row r="112" spans="1:10" ht="15">
      <c r="A112" s="1" t="s">
        <v>9</v>
      </c>
      <c r="B112" s="1" t="s">
        <v>207</v>
      </c>
      <c r="C112" s="1" t="s">
        <v>215</v>
      </c>
      <c r="D112" s="1" t="s">
        <v>215</v>
      </c>
      <c r="E112" s="1">
        <v>15</v>
      </c>
      <c r="F112" s="1">
        <v>453572</v>
      </c>
      <c r="G112" s="1" t="s">
        <v>217</v>
      </c>
      <c r="H112" s="1" t="s">
        <v>221</v>
      </c>
      <c r="I112" s="1">
        <v>1</v>
      </c>
      <c r="J112" t="str">
        <f>_xlfn.CONCAT(D112,H112)</f>
        <v>ITAIReino Unido da Grã-Bretanha e Irlanda do Norte</v>
      </c>
    </row>
    <row r="113" spans="1:10" ht="15">
      <c r="A113" s="1" t="s">
        <v>9</v>
      </c>
      <c r="B113" s="1" t="s">
        <v>207</v>
      </c>
      <c r="C113" s="1" t="s">
        <v>215</v>
      </c>
      <c r="D113" s="1" t="s">
        <v>215</v>
      </c>
      <c r="E113" s="1">
        <v>15</v>
      </c>
      <c r="F113" s="1">
        <v>453572</v>
      </c>
      <c r="G113" s="1" t="s">
        <v>217</v>
      </c>
      <c r="H113" s="1" t="s">
        <v>222</v>
      </c>
      <c r="I113" s="1">
        <v>1</v>
      </c>
      <c r="J113" t="str">
        <f>_xlfn.CONCAT(D113,H113)</f>
        <v>ITAIRússia</v>
      </c>
    </row>
    <row r="114" spans="1:10" ht="15">
      <c r="A114" s="1" t="s">
        <v>9</v>
      </c>
      <c r="B114" s="1" t="s">
        <v>207</v>
      </c>
      <c r="C114" s="1" t="s">
        <v>215</v>
      </c>
      <c r="D114" s="1" t="s">
        <v>215</v>
      </c>
      <c r="E114" s="1">
        <v>15</v>
      </c>
      <c r="F114" s="1">
        <v>453572</v>
      </c>
      <c r="G114" s="1" t="s">
        <v>217</v>
      </c>
      <c r="H114" s="1" t="s">
        <v>223</v>
      </c>
      <c r="I114" s="1">
        <v>1</v>
      </c>
      <c r="J114" t="str">
        <f>_xlfn.CONCAT(D114,H114)</f>
        <v>ITAISenegal</v>
      </c>
    </row>
    <row r="115" spans="1:10" ht="15">
      <c r="A115" s="1" t="s">
        <v>9</v>
      </c>
      <c r="B115" s="1" t="s">
        <v>207</v>
      </c>
      <c r="C115" s="1" t="s">
        <v>215</v>
      </c>
      <c r="D115" s="1" t="s">
        <v>215</v>
      </c>
      <c r="E115" s="1">
        <v>15</v>
      </c>
      <c r="F115" s="1">
        <v>453572</v>
      </c>
      <c r="G115" s="1" t="s">
        <v>217</v>
      </c>
      <c r="H115" s="1" t="s">
        <v>224</v>
      </c>
      <c r="I115" s="1">
        <v>1</v>
      </c>
      <c r="J115" t="str">
        <f>_xlfn.CONCAT(D115,H115)</f>
        <v>ITAISerra Leoa</v>
      </c>
    </row>
    <row r="116" spans="1:10" ht="15">
      <c r="A116" s="1" t="s">
        <v>9</v>
      </c>
      <c r="B116" s="1" t="s">
        <v>207</v>
      </c>
      <c r="C116" s="1" t="s">
        <v>215</v>
      </c>
      <c r="D116" s="1" t="s">
        <v>215</v>
      </c>
      <c r="E116" s="1">
        <v>15</v>
      </c>
      <c r="F116" s="1">
        <v>453572</v>
      </c>
      <c r="G116" s="1" t="s">
        <v>217</v>
      </c>
      <c r="H116" s="1" t="s">
        <v>225</v>
      </c>
      <c r="I116" s="1">
        <v>2</v>
      </c>
      <c r="J116" t="str">
        <f>_xlfn.CONCAT(D116,H116)</f>
        <v>ITAITurquia</v>
      </c>
    </row>
    <row r="117" spans="1:10" ht="15">
      <c r="A117" s="1" t="s">
        <v>9</v>
      </c>
      <c r="B117" s="1" t="s">
        <v>207</v>
      </c>
      <c r="C117" s="1" t="s">
        <v>215</v>
      </c>
      <c r="D117" s="1" t="s">
        <v>215</v>
      </c>
      <c r="E117" s="1">
        <v>15</v>
      </c>
      <c r="F117" s="1">
        <v>453572</v>
      </c>
      <c r="G117" s="1" t="s">
        <v>217</v>
      </c>
      <c r="H117" s="1" t="s">
        <v>226</v>
      </c>
      <c r="I117" s="1">
        <v>1</v>
      </c>
      <c r="J117" t="str">
        <f>_xlfn.CONCAT(D117,H117)</f>
        <v>ITAIUruguai</v>
      </c>
    </row>
    <row r="118" spans="1:10" ht="15">
      <c r="A118" s="1" t="s">
        <v>9</v>
      </c>
      <c r="B118" s="1" t="s">
        <v>227</v>
      </c>
      <c r="C118" s="1" t="s">
        <v>227</v>
      </c>
      <c r="D118" s="1" t="s">
        <v>227</v>
      </c>
      <c r="E118" s="1">
        <v>3</v>
      </c>
      <c r="F118" s="1">
        <v>498166</v>
      </c>
      <c r="G118" s="1" t="s">
        <v>228</v>
      </c>
      <c r="H118" s="1" t="s">
        <v>12</v>
      </c>
      <c r="I118" s="1">
        <v>2</v>
      </c>
      <c r="J118" t="str">
        <f>_xlfn.CONCAT(D118,H118)</f>
        <v>BARRETOSVenezuela</v>
      </c>
    </row>
    <row r="119" spans="1:10" ht="15">
      <c r="A119" s="1" t="s">
        <v>9</v>
      </c>
      <c r="B119" s="1" t="s">
        <v>227</v>
      </c>
      <c r="C119" s="1" t="s">
        <v>227</v>
      </c>
      <c r="D119" s="1" t="s">
        <v>227</v>
      </c>
      <c r="E119" s="1">
        <v>8</v>
      </c>
      <c r="F119" s="1">
        <v>22263</v>
      </c>
      <c r="G119" s="1" t="s">
        <v>230</v>
      </c>
      <c r="H119" s="1" t="s">
        <v>50</v>
      </c>
      <c r="I119" s="1">
        <v>1</v>
      </c>
      <c r="J119" t="str">
        <f>_xlfn.CONCAT(D119,H119)</f>
        <v>BARRETOSChina</v>
      </c>
    </row>
    <row r="120" spans="1:10" ht="15">
      <c r="A120" s="1" t="s">
        <v>9</v>
      </c>
      <c r="B120" s="1" t="s">
        <v>227</v>
      </c>
      <c r="C120" s="1" t="s">
        <v>227</v>
      </c>
      <c r="D120" s="1" t="s">
        <v>227</v>
      </c>
      <c r="E120" s="1">
        <v>8</v>
      </c>
      <c r="F120" s="1">
        <v>22263</v>
      </c>
      <c r="G120" s="1" t="s">
        <v>230</v>
      </c>
      <c r="H120" s="1" t="s">
        <v>45</v>
      </c>
      <c r="I120" s="1">
        <v>1</v>
      </c>
      <c r="J120" t="str">
        <f>_xlfn.CONCAT(D120,H120)</f>
        <v>BARRETOSColômbia</v>
      </c>
    </row>
    <row r="121" spans="1:10" ht="15">
      <c r="A121" s="1" t="s">
        <v>9</v>
      </c>
      <c r="B121" s="1" t="s">
        <v>227</v>
      </c>
      <c r="C121" s="1" t="s">
        <v>227</v>
      </c>
      <c r="D121" s="1" t="s">
        <v>227</v>
      </c>
      <c r="E121" s="1">
        <v>8</v>
      </c>
      <c r="F121" s="1">
        <v>22329</v>
      </c>
      <c r="G121" s="1" t="s">
        <v>231</v>
      </c>
      <c r="H121" s="1" t="s">
        <v>33</v>
      </c>
      <c r="I121" s="1">
        <v>3</v>
      </c>
      <c r="J121" t="str">
        <f>_xlfn.CONCAT(D121,H121)</f>
        <v>BARRETOSBolívia</v>
      </c>
    </row>
    <row r="122" spans="1:10" ht="15">
      <c r="A122" s="1" t="s">
        <v>9</v>
      </c>
      <c r="B122" s="1" t="s">
        <v>227</v>
      </c>
      <c r="C122" s="1" t="s">
        <v>227</v>
      </c>
      <c r="D122" s="1" t="s">
        <v>227</v>
      </c>
      <c r="E122" s="1">
        <v>8</v>
      </c>
      <c r="F122" s="1">
        <v>22457</v>
      </c>
      <c r="G122" s="1" t="s">
        <v>233</v>
      </c>
      <c r="H122" s="1" t="s">
        <v>14</v>
      </c>
      <c r="I122" s="1">
        <v>1</v>
      </c>
      <c r="J122" t="str">
        <f>_xlfn.CONCAT(D122,H122)</f>
        <v>BARRETOSJapão</v>
      </c>
    </row>
    <row r="123" spans="1:10" ht="15">
      <c r="A123" s="1" t="s">
        <v>9</v>
      </c>
      <c r="B123" s="1" t="s">
        <v>227</v>
      </c>
      <c r="C123" s="1" t="s">
        <v>227</v>
      </c>
      <c r="D123" s="1" t="s">
        <v>227</v>
      </c>
      <c r="E123" s="1">
        <v>8</v>
      </c>
      <c r="F123" s="1">
        <v>22469</v>
      </c>
      <c r="G123" s="1" t="s">
        <v>234</v>
      </c>
      <c r="H123" s="1" t="s">
        <v>51</v>
      </c>
      <c r="I123" s="1">
        <v>1</v>
      </c>
      <c r="J123" t="str">
        <f>_xlfn.CONCAT(D123,H123)</f>
        <v>BARRETOSPeru</v>
      </c>
    </row>
    <row r="124" spans="1:10" ht="15">
      <c r="A124" s="1" t="s">
        <v>9</v>
      </c>
      <c r="B124" s="1" t="s">
        <v>227</v>
      </c>
      <c r="C124" s="1" t="s">
        <v>227</v>
      </c>
      <c r="D124" s="1" t="s">
        <v>227</v>
      </c>
      <c r="E124" s="1">
        <v>8</v>
      </c>
      <c r="F124" s="1">
        <v>22469</v>
      </c>
      <c r="G124" s="1" t="s">
        <v>234</v>
      </c>
      <c r="H124" s="1" t="s">
        <v>105</v>
      </c>
      <c r="I124" s="1">
        <v>2</v>
      </c>
      <c r="J124" t="str">
        <f>_xlfn.CONCAT(D124,H124)</f>
        <v>BARRETOSSíria</v>
      </c>
    </row>
    <row r="125" spans="1:10" ht="15">
      <c r="A125" s="1" t="s">
        <v>9</v>
      </c>
      <c r="B125" s="1" t="s">
        <v>227</v>
      </c>
      <c r="C125" s="1" t="s">
        <v>236</v>
      </c>
      <c r="D125" s="1" t="s">
        <v>236</v>
      </c>
      <c r="E125" s="1">
        <v>8</v>
      </c>
      <c r="F125" s="1">
        <v>48012</v>
      </c>
      <c r="G125" s="1" t="s">
        <v>237</v>
      </c>
      <c r="H125" s="1" t="s">
        <v>238</v>
      </c>
      <c r="I125" s="1">
        <v>1</v>
      </c>
      <c r="J125" t="str">
        <f>_xlfn.CONCAT(D125,H125)</f>
        <v>COLINALíbano</v>
      </c>
    </row>
    <row r="126" spans="1:10" ht="15">
      <c r="A126" s="1" t="s">
        <v>9</v>
      </c>
      <c r="B126" s="1" t="s">
        <v>227</v>
      </c>
      <c r="C126" s="1" t="s">
        <v>239</v>
      </c>
      <c r="D126" s="1" t="s">
        <v>239</v>
      </c>
      <c r="E126" s="1">
        <v>8</v>
      </c>
      <c r="F126" s="1">
        <v>22238</v>
      </c>
      <c r="G126" s="1" t="s">
        <v>240</v>
      </c>
      <c r="H126" s="1" t="s">
        <v>12</v>
      </c>
      <c r="I126" s="1">
        <v>2</v>
      </c>
      <c r="J126" t="str">
        <f>_xlfn.CONCAT(D126,H126)</f>
        <v>GUAIRAVenezuela</v>
      </c>
    </row>
    <row r="127" spans="1:10" ht="15">
      <c r="A127" s="1" t="s">
        <v>9</v>
      </c>
      <c r="B127" s="1" t="s">
        <v>242</v>
      </c>
      <c r="C127" s="1" t="s">
        <v>243</v>
      </c>
      <c r="D127" s="1" t="s">
        <v>243</v>
      </c>
      <c r="E127" s="1">
        <v>8</v>
      </c>
      <c r="F127" s="1">
        <v>26037</v>
      </c>
      <c r="G127" s="1" t="s">
        <v>244</v>
      </c>
      <c r="H127" s="1" t="s">
        <v>12</v>
      </c>
      <c r="I127" s="1">
        <v>2</v>
      </c>
      <c r="J127" t="str">
        <f>_xlfn.CONCAT(D127,H127)</f>
        <v>AGUDOSVenezuela</v>
      </c>
    </row>
    <row r="128" spans="1:10" ht="15">
      <c r="A128" s="1" t="s">
        <v>9</v>
      </c>
      <c r="B128" s="1" t="s">
        <v>242</v>
      </c>
      <c r="C128" s="1" t="s">
        <v>246</v>
      </c>
      <c r="D128" s="1" t="s">
        <v>246</v>
      </c>
      <c r="E128" s="1">
        <v>8</v>
      </c>
      <c r="F128" s="1">
        <v>25264</v>
      </c>
      <c r="G128" s="1" t="s">
        <v>247</v>
      </c>
      <c r="H128" s="1" t="s">
        <v>86</v>
      </c>
      <c r="I128" s="1">
        <v>1</v>
      </c>
      <c r="J128" t="str">
        <f>_xlfn.CONCAT(D128,H128)</f>
        <v>AVAICuba</v>
      </c>
    </row>
    <row r="129" spans="1:10" ht="15">
      <c r="A129" s="1" t="s">
        <v>9</v>
      </c>
      <c r="B129" s="1" t="s">
        <v>242</v>
      </c>
      <c r="C129" s="1" t="s">
        <v>242</v>
      </c>
      <c r="D129" s="1" t="s">
        <v>242</v>
      </c>
      <c r="E129" s="1">
        <v>3</v>
      </c>
      <c r="F129" s="1">
        <v>980067</v>
      </c>
      <c r="G129" s="1" t="s">
        <v>248</v>
      </c>
      <c r="H129" s="1" t="s">
        <v>14</v>
      </c>
      <c r="I129" s="1">
        <v>1</v>
      </c>
      <c r="J129" t="str">
        <f>_xlfn.CONCAT(D129,H129)</f>
        <v>BAURUJapão</v>
      </c>
    </row>
    <row r="130" spans="1:10" ht="15">
      <c r="A130" s="1" t="s">
        <v>9</v>
      </c>
      <c r="B130" s="1" t="s">
        <v>242</v>
      </c>
      <c r="C130" s="1" t="s">
        <v>242</v>
      </c>
      <c r="D130" s="1" t="s">
        <v>242</v>
      </c>
      <c r="E130" s="1">
        <v>3</v>
      </c>
      <c r="F130" s="1">
        <v>980067</v>
      </c>
      <c r="G130" s="1" t="s">
        <v>248</v>
      </c>
      <c r="H130" s="1" t="s">
        <v>123</v>
      </c>
      <c r="I130" s="1">
        <v>1</v>
      </c>
      <c r="J130" t="str">
        <f>_xlfn.CONCAT(D130,H130)</f>
        <v>BAURUPortugal</v>
      </c>
    </row>
    <row r="131" spans="1:10" ht="15">
      <c r="A131" s="1" t="s">
        <v>9</v>
      </c>
      <c r="B131" s="1" t="s">
        <v>242</v>
      </c>
      <c r="C131" s="1" t="s">
        <v>242</v>
      </c>
      <c r="D131" s="1" t="s">
        <v>242</v>
      </c>
      <c r="E131" s="1">
        <v>6</v>
      </c>
      <c r="F131" s="1">
        <v>985582</v>
      </c>
      <c r="G131" s="1" t="s">
        <v>249</v>
      </c>
      <c r="H131" s="1" t="s">
        <v>34</v>
      </c>
      <c r="I131" s="1">
        <v>1</v>
      </c>
      <c r="J131" t="str">
        <f>_xlfn.CONCAT(D131,H131)</f>
        <v>BAURUHaiti</v>
      </c>
    </row>
    <row r="132" spans="1:10" ht="15">
      <c r="A132" s="1" t="s">
        <v>9</v>
      </c>
      <c r="B132" s="1" t="s">
        <v>242</v>
      </c>
      <c r="C132" s="1" t="s">
        <v>242</v>
      </c>
      <c r="D132" s="1" t="s">
        <v>242</v>
      </c>
      <c r="E132" s="1">
        <v>8</v>
      </c>
      <c r="F132" s="1">
        <v>25173</v>
      </c>
      <c r="G132" s="1" t="s">
        <v>250</v>
      </c>
      <c r="H132" s="1" t="s">
        <v>45</v>
      </c>
      <c r="I132" s="1">
        <v>2</v>
      </c>
      <c r="J132" t="str">
        <f>_xlfn.CONCAT(D132,H132)</f>
        <v>BAURUColômbia</v>
      </c>
    </row>
    <row r="133" spans="1:10" ht="15">
      <c r="A133" s="1" t="s">
        <v>9</v>
      </c>
      <c r="B133" s="1" t="s">
        <v>242</v>
      </c>
      <c r="C133" s="1" t="s">
        <v>242</v>
      </c>
      <c r="D133" s="1" t="s">
        <v>242</v>
      </c>
      <c r="E133" s="1">
        <v>8</v>
      </c>
      <c r="F133" s="1">
        <v>25215</v>
      </c>
      <c r="G133" s="1" t="s">
        <v>251</v>
      </c>
      <c r="H133" s="1" t="s">
        <v>56</v>
      </c>
      <c r="I133" s="1">
        <v>1</v>
      </c>
      <c r="J133" t="str">
        <f>_xlfn.CONCAT(D133,H133)</f>
        <v>BAURUArgentina</v>
      </c>
    </row>
    <row r="134" spans="1:10" ht="15">
      <c r="A134" s="1" t="s">
        <v>9</v>
      </c>
      <c r="B134" s="1" t="s">
        <v>242</v>
      </c>
      <c r="C134" s="1" t="s">
        <v>242</v>
      </c>
      <c r="D134" s="1" t="s">
        <v>242</v>
      </c>
      <c r="E134" s="1">
        <v>8</v>
      </c>
      <c r="F134" s="1">
        <v>25215</v>
      </c>
      <c r="G134" s="1" t="s">
        <v>251</v>
      </c>
      <c r="H134" s="1" t="s">
        <v>12</v>
      </c>
      <c r="I134" s="1">
        <v>2</v>
      </c>
      <c r="J134" t="str">
        <f>_xlfn.CONCAT(D134,H134)</f>
        <v>BAURUVenezuela</v>
      </c>
    </row>
    <row r="135" spans="1:10" ht="15">
      <c r="A135" s="1" t="s">
        <v>9</v>
      </c>
      <c r="B135" s="1" t="s">
        <v>242</v>
      </c>
      <c r="C135" s="1" t="s">
        <v>242</v>
      </c>
      <c r="D135" s="1" t="s">
        <v>242</v>
      </c>
      <c r="E135" s="1">
        <v>8</v>
      </c>
      <c r="F135" s="1">
        <v>25239</v>
      </c>
      <c r="G135" s="1" t="s">
        <v>252</v>
      </c>
      <c r="H135" s="1" t="s">
        <v>51</v>
      </c>
      <c r="I135" s="1">
        <v>1</v>
      </c>
      <c r="J135" t="str">
        <f>_xlfn.CONCAT(D135,H135)</f>
        <v>BAURUPeru</v>
      </c>
    </row>
    <row r="136" spans="1:10" ht="15">
      <c r="A136" s="1" t="s">
        <v>9</v>
      </c>
      <c r="B136" s="1" t="s">
        <v>242</v>
      </c>
      <c r="C136" s="1" t="s">
        <v>242</v>
      </c>
      <c r="D136" s="1" t="s">
        <v>242</v>
      </c>
      <c r="E136" s="1">
        <v>8</v>
      </c>
      <c r="F136" s="1">
        <v>25276</v>
      </c>
      <c r="G136" s="1" t="s">
        <v>254</v>
      </c>
      <c r="H136" s="1" t="s">
        <v>30</v>
      </c>
      <c r="I136" s="1">
        <v>1</v>
      </c>
      <c r="J136" t="str">
        <f>_xlfn.CONCAT(D136,H136)</f>
        <v>BAURUAngola</v>
      </c>
    </row>
    <row r="137" spans="1:10" ht="15">
      <c r="A137" s="1" t="s">
        <v>9</v>
      </c>
      <c r="B137" s="1" t="s">
        <v>242</v>
      </c>
      <c r="C137" s="1" t="s">
        <v>242</v>
      </c>
      <c r="D137" s="1" t="s">
        <v>242</v>
      </c>
      <c r="E137" s="1">
        <v>8</v>
      </c>
      <c r="F137" s="1">
        <v>25318</v>
      </c>
      <c r="G137" s="1" t="s">
        <v>258</v>
      </c>
      <c r="H137" s="1" t="s">
        <v>147</v>
      </c>
      <c r="I137" s="1">
        <v>2</v>
      </c>
      <c r="J137" t="str">
        <f>_xlfn.CONCAT(D137,H137)</f>
        <v>BAURUEquador</v>
      </c>
    </row>
    <row r="138" spans="1:10" ht="15">
      <c r="A138" s="1" t="s">
        <v>9</v>
      </c>
      <c r="B138" s="1" t="s">
        <v>242</v>
      </c>
      <c r="C138" s="1" t="s">
        <v>242</v>
      </c>
      <c r="D138" s="1" t="s">
        <v>242</v>
      </c>
      <c r="E138" s="1">
        <v>8</v>
      </c>
      <c r="F138" s="1">
        <v>25471</v>
      </c>
      <c r="G138" s="1" t="s">
        <v>264</v>
      </c>
      <c r="H138" s="1" t="s">
        <v>265</v>
      </c>
      <c r="I138" s="1">
        <v>1</v>
      </c>
      <c r="J138" t="str">
        <f>_xlfn.CONCAT(D138,H138)</f>
        <v>BAURUPanamá</v>
      </c>
    </row>
    <row r="139" spans="1:10" ht="15">
      <c r="A139" s="1" t="s">
        <v>9</v>
      </c>
      <c r="B139" s="1" t="s">
        <v>242</v>
      </c>
      <c r="C139" s="1" t="s">
        <v>242</v>
      </c>
      <c r="D139" s="1" t="s">
        <v>242</v>
      </c>
      <c r="E139" s="1">
        <v>8</v>
      </c>
      <c r="F139" s="1">
        <v>25495</v>
      </c>
      <c r="G139" s="1" t="s">
        <v>267</v>
      </c>
      <c r="H139" s="1" t="s">
        <v>59</v>
      </c>
      <c r="I139" s="1">
        <v>1</v>
      </c>
      <c r="J139" t="str">
        <f>_xlfn.CONCAT(D139,H139)</f>
        <v>BAURUÁfrica do Sul</v>
      </c>
    </row>
    <row r="140" spans="1:10" ht="15">
      <c r="A140" s="1" t="s">
        <v>9</v>
      </c>
      <c r="B140" s="1" t="s">
        <v>242</v>
      </c>
      <c r="C140" s="1" t="s">
        <v>242</v>
      </c>
      <c r="D140" s="1" t="s">
        <v>242</v>
      </c>
      <c r="E140" s="1">
        <v>8</v>
      </c>
      <c r="F140" s="1">
        <v>25495</v>
      </c>
      <c r="G140" s="1" t="s">
        <v>267</v>
      </c>
      <c r="H140" s="1" t="s">
        <v>75</v>
      </c>
      <c r="I140" s="1">
        <v>1</v>
      </c>
      <c r="J140" t="str">
        <f>_xlfn.CONCAT(D140,H140)</f>
        <v>BAURUEstados Unidos da América</v>
      </c>
    </row>
    <row r="141" spans="1:10" ht="15">
      <c r="A141" s="1" t="s">
        <v>9</v>
      </c>
      <c r="B141" s="1" t="s">
        <v>242</v>
      </c>
      <c r="C141" s="1" t="s">
        <v>242</v>
      </c>
      <c r="D141" s="1" t="s">
        <v>242</v>
      </c>
      <c r="E141" s="1">
        <v>8</v>
      </c>
      <c r="F141" s="1">
        <v>25562</v>
      </c>
      <c r="G141" s="1" t="s">
        <v>271</v>
      </c>
      <c r="H141" s="1" t="s">
        <v>86</v>
      </c>
      <c r="I141" s="1">
        <v>2</v>
      </c>
      <c r="J141" t="str">
        <f>_xlfn.CONCAT(D141,H141)</f>
        <v>BAURUCuba</v>
      </c>
    </row>
    <row r="142" spans="1:10" ht="15">
      <c r="A142" s="1" t="s">
        <v>9</v>
      </c>
      <c r="B142" s="1" t="s">
        <v>242</v>
      </c>
      <c r="C142" s="1" t="s">
        <v>242</v>
      </c>
      <c r="D142" s="1" t="s">
        <v>242</v>
      </c>
      <c r="E142" s="1">
        <v>8</v>
      </c>
      <c r="F142" s="1">
        <v>919123</v>
      </c>
      <c r="G142" s="1" t="s">
        <v>284</v>
      </c>
      <c r="H142" s="1" t="s">
        <v>285</v>
      </c>
      <c r="I142" s="1">
        <v>1</v>
      </c>
      <c r="J142" t="str">
        <f>_xlfn.CONCAT(D142,H142)</f>
        <v>BAURUSuíça</v>
      </c>
    </row>
    <row r="143" spans="1:10" ht="15">
      <c r="A143" s="1" t="s">
        <v>9</v>
      </c>
      <c r="B143" s="1" t="s">
        <v>242</v>
      </c>
      <c r="C143" s="1" t="s">
        <v>286</v>
      </c>
      <c r="D143" s="1" t="s">
        <v>286</v>
      </c>
      <c r="E143" s="1">
        <v>8</v>
      </c>
      <c r="F143" s="1">
        <v>25896</v>
      </c>
      <c r="G143" s="1" t="s">
        <v>287</v>
      </c>
      <c r="H143" s="1" t="s">
        <v>12</v>
      </c>
      <c r="I143" s="1">
        <v>1</v>
      </c>
      <c r="J143" t="str">
        <f>_xlfn.CONCAT(D143,H143)</f>
        <v>LENCOIS PAULISTAVenezuela</v>
      </c>
    </row>
    <row r="144" spans="1:10" ht="15">
      <c r="A144" s="1" t="s">
        <v>9</v>
      </c>
      <c r="B144" s="1" t="s">
        <v>242</v>
      </c>
      <c r="C144" s="1" t="s">
        <v>286</v>
      </c>
      <c r="D144" s="1" t="s">
        <v>286</v>
      </c>
      <c r="E144" s="1">
        <v>8</v>
      </c>
      <c r="F144" s="1">
        <v>38064</v>
      </c>
      <c r="G144" s="1" t="s">
        <v>289</v>
      </c>
      <c r="H144" s="1" t="s">
        <v>134</v>
      </c>
      <c r="I144" s="1">
        <v>1</v>
      </c>
      <c r="J144" t="str">
        <f>_xlfn.CONCAT(D144,H144)</f>
        <v>LENCOIS PAULISTAEspanha</v>
      </c>
    </row>
    <row r="145" spans="1:10" ht="15">
      <c r="A145" s="1" t="s">
        <v>9</v>
      </c>
      <c r="B145" s="1" t="s">
        <v>242</v>
      </c>
      <c r="C145" s="1" t="s">
        <v>290</v>
      </c>
      <c r="D145" s="1" t="s">
        <v>290</v>
      </c>
      <c r="E145" s="1">
        <v>8</v>
      </c>
      <c r="F145" s="1">
        <v>44076</v>
      </c>
      <c r="G145" s="1" t="s">
        <v>291</v>
      </c>
      <c r="H145" s="1" t="s">
        <v>14</v>
      </c>
      <c r="I145" s="1">
        <v>1</v>
      </c>
      <c r="J145" t="str">
        <f>_xlfn.CONCAT(D145,H145)</f>
        <v>PRESIDENTE ALVESJapão</v>
      </c>
    </row>
    <row r="146" spans="1:10" ht="15">
      <c r="A146" s="1" t="s">
        <v>9</v>
      </c>
      <c r="B146" s="1" t="s">
        <v>242</v>
      </c>
      <c r="C146" s="1" t="s">
        <v>292</v>
      </c>
      <c r="D146" s="1" t="s">
        <v>292</v>
      </c>
      <c r="E146" s="1">
        <v>8</v>
      </c>
      <c r="F146" s="1">
        <v>25392</v>
      </c>
      <c r="G146" s="1" t="s">
        <v>293</v>
      </c>
      <c r="H146" s="1" t="s">
        <v>86</v>
      </c>
      <c r="I146" s="1">
        <v>1</v>
      </c>
      <c r="J146" t="str">
        <f>_xlfn.CONCAT(D146,H146)</f>
        <v>REGINOPOLISCuba</v>
      </c>
    </row>
    <row r="147" spans="1:10" ht="15">
      <c r="A147" s="1" t="s">
        <v>9</v>
      </c>
      <c r="B147" s="1" t="s">
        <v>294</v>
      </c>
      <c r="C147" s="1" t="s">
        <v>294</v>
      </c>
      <c r="D147" s="1" t="s">
        <v>294</v>
      </c>
      <c r="E147" s="1">
        <v>8</v>
      </c>
      <c r="F147" s="1">
        <v>30119</v>
      </c>
      <c r="G147" s="1" t="s">
        <v>295</v>
      </c>
      <c r="H147" s="1" t="s">
        <v>56</v>
      </c>
      <c r="I147" s="1">
        <v>1</v>
      </c>
      <c r="J147" t="str">
        <f>_xlfn.CONCAT(D147,H147)</f>
        <v>BIRIGUIArgentina</v>
      </c>
    </row>
    <row r="148" spans="1:10" ht="15">
      <c r="A148" s="1" t="s">
        <v>9</v>
      </c>
      <c r="B148" s="1" t="s">
        <v>294</v>
      </c>
      <c r="C148" s="1" t="s">
        <v>294</v>
      </c>
      <c r="D148" s="1" t="s">
        <v>294</v>
      </c>
      <c r="E148" s="1">
        <v>8</v>
      </c>
      <c r="F148" s="1">
        <v>30119</v>
      </c>
      <c r="G148" s="1" t="s">
        <v>295</v>
      </c>
      <c r="H148" s="1" t="s">
        <v>34</v>
      </c>
      <c r="I148" s="1">
        <v>3</v>
      </c>
      <c r="J148" t="str">
        <f>_xlfn.CONCAT(D148,H148)</f>
        <v>BIRIGUIHaiti</v>
      </c>
    </row>
    <row r="149" spans="1:10" ht="15">
      <c r="A149" s="1" t="s">
        <v>9</v>
      </c>
      <c r="B149" s="1" t="s">
        <v>294</v>
      </c>
      <c r="C149" s="1" t="s">
        <v>294</v>
      </c>
      <c r="D149" s="1" t="s">
        <v>294</v>
      </c>
      <c r="E149" s="1">
        <v>8</v>
      </c>
      <c r="F149" s="1">
        <v>30119</v>
      </c>
      <c r="G149" s="1" t="s">
        <v>295</v>
      </c>
      <c r="H149" s="1" t="s">
        <v>123</v>
      </c>
      <c r="I149" s="1">
        <v>1</v>
      </c>
      <c r="J149" t="str">
        <f>_xlfn.CONCAT(D149,H149)</f>
        <v>BIRIGUIPortugal</v>
      </c>
    </row>
    <row r="150" spans="1:10" ht="15">
      <c r="A150" s="1" t="s">
        <v>9</v>
      </c>
      <c r="B150" s="1" t="s">
        <v>294</v>
      </c>
      <c r="C150" s="1" t="s">
        <v>294</v>
      </c>
      <c r="D150" s="1" t="s">
        <v>294</v>
      </c>
      <c r="E150" s="1">
        <v>8</v>
      </c>
      <c r="F150" s="1">
        <v>30119</v>
      </c>
      <c r="G150" s="1" t="s">
        <v>295</v>
      </c>
      <c r="H150" s="1" t="s">
        <v>12</v>
      </c>
      <c r="I150" s="1">
        <v>2</v>
      </c>
      <c r="J150" t="str">
        <f>_xlfn.CONCAT(D150,H150)</f>
        <v>BIRIGUIVenezuela</v>
      </c>
    </row>
    <row r="151" spans="1:10" ht="15">
      <c r="A151" s="1" t="s">
        <v>9</v>
      </c>
      <c r="B151" s="1" t="s">
        <v>294</v>
      </c>
      <c r="C151" s="1" t="s">
        <v>294</v>
      </c>
      <c r="D151" s="1" t="s">
        <v>294</v>
      </c>
      <c r="E151" s="1">
        <v>8</v>
      </c>
      <c r="F151" s="1">
        <v>48562</v>
      </c>
      <c r="G151" s="1" t="s">
        <v>298</v>
      </c>
      <c r="H151" s="1" t="s">
        <v>14</v>
      </c>
      <c r="I151" s="1">
        <v>1</v>
      </c>
      <c r="J151" t="str">
        <f>_xlfn.CONCAT(D151,H151)</f>
        <v>BIRIGUIJapão</v>
      </c>
    </row>
    <row r="152" spans="1:10" ht="15">
      <c r="A152" s="1" t="s">
        <v>9</v>
      </c>
      <c r="B152" s="1" t="s">
        <v>294</v>
      </c>
      <c r="C152" s="1" t="s">
        <v>294</v>
      </c>
      <c r="D152" s="1" t="s">
        <v>294</v>
      </c>
      <c r="E152" s="1">
        <v>8</v>
      </c>
      <c r="F152" s="1">
        <v>924283</v>
      </c>
      <c r="G152" s="1" t="s">
        <v>303</v>
      </c>
      <c r="H152" s="1" t="s">
        <v>35</v>
      </c>
      <c r="I152" s="1">
        <v>1</v>
      </c>
      <c r="J152" t="str">
        <f>_xlfn.CONCAT(D152,H152)</f>
        <v>BIRIGUIParaguai</v>
      </c>
    </row>
    <row r="153" spans="1:10" ht="15">
      <c r="A153" s="1" t="s">
        <v>9</v>
      </c>
      <c r="B153" s="1" t="s">
        <v>304</v>
      </c>
      <c r="C153" s="1" t="s">
        <v>304</v>
      </c>
      <c r="D153" s="1" t="s">
        <v>304</v>
      </c>
      <c r="E153" s="1">
        <v>3</v>
      </c>
      <c r="F153" s="1">
        <v>477229</v>
      </c>
      <c r="G153" s="1" t="s">
        <v>305</v>
      </c>
      <c r="H153" s="1" t="s">
        <v>34</v>
      </c>
      <c r="I153" s="1">
        <v>1</v>
      </c>
      <c r="J153" t="str">
        <f>_xlfn.CONCAT(D153,H153)</f>
        <v>BOTUCATUHaiti</v>
      </c>
    </row>
    <row r="154" spans="1:10" ht="15">
      <c r="A154" s="1" t="s">
        <v>9</v>
      </c>
      <c r="B154" s="1" t="s">
        <v>304</v>
      </c>
      <c r="C154" s="1" t="s">
        <v>304</v>
      </c>
      <c r="D154" s="1" t="s">
        <v>304</v>
      </c>
      <c r="E154" s="1">
        <v>3</v>
      </c>
      <c r="F154" s="1">
        <v>477229</v>
      </c>
      <c r="G154" s="1" t="s">
        <v>305</v>
      </c>
      <c r="H154" s="1" t="s">
        <v>35</v>
      </c>
      <c r="I154" s="1">
        <v>1</v>
      </c>
      <c r="J154" t="str">
        <f>_xlfn.CONCAT(D154,H154)</f>
        <v>BOTUCATUParaguai</v>
      </c>
    </row>
    <row r="155" spans="1:10" ht="15">
      <c r="A155" s="1" t="s">
        <v>9</v>
      </c>
      <c r="B155" s="1" t="s">
        <v>304</v>
      </c>
      <c r="C155" s="1" t="s">
        <v>304</v>
      </c>
      <c r="D155" s="1" t="s">
        <v>304</v>
      </c>
      <c r="E155" s="1">
        <v>8</v>
      </c>
      <c r="F155" s="1">
        <v>14795</v>
      </c>
      <c r="G155" s="1" t="s">
        <v>306</v>
      </c>
      <c r="H155" s="1" t="s">
        <v>167</v>
      </c>
      <c r="I155" s="1">
        <v>2</v>
      </c>
      <c r="J155" t="str">
        <f>_xlfn.CONCAT(D155,H155)</f>
        <v>BOTUCATUAfeganistão</v>
      </c>
    </row>
    <row r="156" spans="1:10" ht="15">
      <c r="A156" s="1" t="s">
        <v>9</v>
      </c>
      <c r="B156" s="1" t="s">
        <v>304</v>
      </c>
      <c r="C156" s="1" t="s">
        <v>304</v>
      </c>
      <c r="D156" s="1" t="s">
        <v>304</v>
      </c>
      <c r="E156" s="1">
        <v>8</v>
      </c>
      <c r="F156" s="1">
        <v>14795</v>
      </c>
      <c r="G156" s="1" t="s">
        <v>306</v>
      </c>
      <c r="H156" s="1" t="s">
        <v>45</v>
      </c>
      <c r="I156" s="1">
        <v>1</v>
      </c>
      <c r="J156" t="str">
        <f>_xlfn.CONCAT(D156,H156)</f>
        <v>BOTUCATUColômbia</v>
      </c>
    </row>
    <row r="157" spans="1:10" ht="15">
      <c r="A157" s="1" t="s">
        <v>9</v>
      </c>
      <c r="B157" s="1" t="s">
        <v>304</v>
      </c>
      <c r="C157" s="1" t="s">
        <v>304</v>
      </c>
      <c r="D157" s="1" t="s">
        <v>304</v>
      </c>
      <c r="E157" s="1">
        <v>8</v>
      </c>
      <c r="F157" s="1">
        <v>14795</v>
      </c>
      <c r="G157" s="1" t="s">
        <v>306</v>
      </c>
      <c r="H157" s="1" t="s">
        <v>222</v>
      </c>
      <c r="I157" s="1">
        <v>1</v>
      </c>
      <c r="J157" t="str">
        <f>_xlfn.CONCAT(D157,H157)</f>
        <v>BOTUCATURússia</v>
      </c>
    </row>
    <row r="158" spans="1:10" ht="15">
      <c r="A158" s="1" t="s">
        <v>9</v>
      </c>
      <c r="B158" s="1" t="s">
        <v>304</v>
      </c>
      <c r="C158" s="1" t="s">
        <v>304</v>
      </c>
      <c r="D158" s="1" t="s">
        <v>304</v>
      </c>
      <c r="E158" s="1">
        <v>8</v>
      </c>
      <c r="F158" s="1">
        <v>14795</v>
      </c>
      <c r="G158" s="1" t="s">
        <v>306</v>
      </c>
      <c r="H158" s="1" t="s">
        <v>12</v>
      </c>
      <c r="I158" s="1">
        <v>1</v>
      </c>
      <c r="J158" t="str">
        <f>_xlfn.CONCAT(D158,H158)</f>
        <v>BOTUCATUVenezuela</v>
      </c>
    </row>
    <row r="159" spans="1:10" ht="15">
      <c r="A159" s="1" t="s">
        <v>9</v>
      </c>
      <c r="B159" s="1" t="s">
        <v>304</v>
      </c>
      <c r="C159" s="1" t="s">
        <v>304</v>
      </c>
      <c r="D159" s="1" t="s">
        <v>304</v>
      </c>
      <c r="E159" s="1">
        <v>8</v>
      </c>
      <c r="F159" s="1">
        <v>14849</v>
      </c>
      <c r="G159" s="1" t="s">
        <v>307</v>
      </c>
      <c r="H159" s="1" t="s">
        <v>86</v>
      </c>
      <c r="I159" s="1">
        <v>1</v>
      </c>
      <c r="J159" t="str">
        <f>_xlfn.CONCAT(D159,H159)</f>
        <v>BOTUCATUCuba</v>
      </c>
    </row>
    <row r="160" spans="1:10" ht="15">
      <c r="A160" s="1" t="s">
        <v>9</v>
      </c>
      <c r="B160" s="1" t="s">
        <v>304</v>
      </c>
      <c r="C160" s="1" t="s">
        <v>310</v>
      </c>
      <c r="D160" s="1" t="s">
        <v>310</v>
      </c>
      <c r="E160" s="1">
        <v>8</v>
      </c>
      <c r="F160" s="1">
        <v>14692</v>
      </c>
      <c r="G160" s="1" t="s">
        <v>311</v>
      </c>
      <c r="H160" s="1" t="s">
        <v>12</v>
      </c>
      <c r="I160" s="1">
        <v>2</v>
      </c>
      <c r="J160" t="str">
        <f>_xlfn.CONCAT(D160,H160)</f>
        <v>CONCHASVenezuela</v>
      </c>
    </row>
    <row r="161" spans="1:10" ht="15">
      <c r="A161" s="1" t="s">
        <v>9</v>
      </c>
      <c r="B161" s="1" t="s">
        <v>304</v>
      </c>
      <c r="C161" s="1" t="s">
        <v>312</v>
      </c>
      <c r="D161" s="1" t="s">
        <v>312</v>
      </c>
      <c r="E161" s="1">
        <v>6</v>
      </c>
      <c r="F161" s="1">
        <v>458284</v>
      </c>
      <c r="G161" s="1" t="s">
        <v>313</v>
      </c>
      <c r="H161" s="1" t="s">
        <v>34</v>
      </c>
      <c r="I161" s="1">
        <v>1</v>
      </c>
      <c r="J161" t="str">
        <f>_xlfn.CONCAT(D161,H161)</f>
        <v>LARANJAL PAULISTAHaiti</v>
      </c>
    </row>
    <row r="162" spans="1:10" ht="15">
      <c r="A162" s="1" t="s">
        <v>9</v>
      </c>
      <c r="B162" s="1" t="s">
        <v>304</v>
      </c>
      <c r="C162" s="1" t="s">
        <v>316</v>
      </c>
      <c r="D162" s="1" t="s">
        <v>316</v>
      </c>
      <c r="E162" s="1">
        <v>8</v>
      </c>
      <c r="F162" s="1">
        <v>16445</v>
      </c>
      <c r="G162" s="1" t="s">
        <v>317</v>
      </c>
      <c r="H162" s="1" t="s">
        <v>34</v>
      </c>
      <c r="I162" s="1">
        <v>4</v>
      </c>
      <c r="J162" t="str">
        <f>_xlfn.CONCAT(D162,H162)</f>
        <v>PEREIRASHaiti</v>
      </c>
    </row>
    <row r="163" spans="1:10" ht="15">
      <c r="A163" s="1" t="s">
        <v>9</v>
      </c>
      <c r="B163" s="1" t="s">
        <v>304</v>
      </c>
      <c r="C163" s="1" t="s">
        <v>320</v>
      </c>
      <c r="D163" s="1" t="s">
        <v>320</v>
      </c>
      <c r="E163" s="1">
        <v>8</v>
      </c>
      <c r="F163" s="1">
        <v>14771</v>
      </c>
      <c r="G163" s="1" t="s">
        <v>321</v>
      </c>
      <c r="H163" s="1" t="s">
        <v>75</v>
      </c>
      <c r="I163" s="1">
        <v>1</v>
      </c>
      <c r="J163" t="str">
        <f>_xlfn.CONCAT(D163,H163)</f>
        <v>SAO MANUELEstados Unidos da América</v>
      </c>
    </row>
    <row r="164" spans="1:10" ht="15">
      <c r="A164" s="1" t="s">
        <v>9</v>
      </c>
      <c r="B164" s="1" t="s">
        <v>322</v>
      </c>
      <c r="C164" s="1" t="s">
        <v>323</v>
      </c>
      <c r="D164" s="1" t="s">
        <v>323</v>
      </c>
      <c r="E164" s="1">
        <v>8</v>
      </c>
      <c r="F164" s="1">
        <v>17887</v>
      </c>
      <c r="G164" s="1" t="s">
        <v>324</v>
      </c>
      <c r="H164" s="1" t="s">
        <v>14</v>
      </c>
      <c r="I164" s="1">
        <v>1</v>
      </c>
      <c r="J164" t="str">
        <f>_xlfn.CONCAT(D164,H164)</f>
        <v>ATIBAIAJapão</v>
      </c>
    </row>
    <row r="165" spans="1:10" ht="15">
      <c r="A165" s="1" t="s">
        <v>9</v>
      </c>
      <c r="B165" s="1" t="s">
        <v>322</v>
      </c>
      <c r="C165" s="1" t="s">
        <v>323</v>
      </c>
      <c r="D165" s="1" t="s">
        <v>323</v>
      </c>
      <c r="E165" s="1">
        <v>8</v>
      </c>
      <c r="F165" s="1">
        <v>17887</v>
      </c>
      <c r="G165" s="1" t="s">
        <v>324</v>
      </c>
      <c r="H165" s="1" t="s">
        <v>35</v>
      </c>
      <c r="I165" s="1">
        <v>1</v>
      </c>
      <c r="J165" t="str">
        <f>_xlfn.CONCAT(D165,H165)</f>
        <v>ATIBAIAParaguai</v>
      </c>
    </row>
    <row r="166" spans="1:10" ht="15">
      <c r="A166" s="1" t="s">
        <v>9</v>
      </c>
      <c r="B166" s="1" t="s">
        <v>322</v>
      </c>
      <c r="C166" s="1" t="s">
        <v>323</v>
      </c>
      <c r="D166" s="1" t="s">
        <v>323</v>
      </c>
      <c r="E166" s="1">
        <v>8</v>
      </c>
      <c r="F166" s="1">
        <v>17887</v>
      </c>
      <c r="G166" s="1" t="s">
        <v>324</v>
      </c>
      <c r="H166" s="1" t="s">
        <v>12</v>
      </c>
      <c r="I166" s="1">
        <v>5</v>
      </c>
      <c r="J166" t="str">
        <f>_xlfn.CONCAT(D166,H166)</f>
        <v>ATIBAIAVenezuela</v>
      </c>
    </row>
    <row r="167" spans="1:10" ht="15">
      <c r="A167" s="1" t="s">
        <v>9</v>
      </c>
      <c r="B167" s="1" t="s">
        <v>322</v>
      </c>
      <c r="C167" s="1" t="s">
        <v>323</v>
      </c>
      <c r="D167" s="1" t="s">
        <v>323</v>
      </c>
      <c r="E167" s="1">
        <v>8</v>
      </c>
      <c r="F167" s="1">
        <v>17954</v>
      </c>
      <c r="G167" s="1" t="s">
        <v>326</v>
      </c>
      <c r="H167" s="1" t="s">
        <v>83</v>
      </c>
      <c r="I167" s="1">
        <v>1</v>
      </c>
      <c r="J167" t="str">
        <f>_xlfn.CONCAT(D167,H167)</f>
        <v>ATIBAIAItália</v>
      </c>
    </row>
    <row r="168" spans="1:10" ht="15">
      <c r="A168" s="1" t="s">
        <v>9</v>
      </c>
      <c r="B168" s="1" t="s">
        <v>322</v>
      </c>
      <c r="C168" s="1" t="s">
        <v>323</v>
      </c>
      <c r="D168" s="1" t="s">
        <v>323</v>
      </c>
      <c r="E168" s="1">
        <v>8</v>
      </c>
      <c r="F168" s="1">
        <v>17954</v>
      </c>
      <c r="G168" s="1" t="s">
        <v>326</v>
      </c>
      <c r="H168" s="1" t="s">
        <v>123</v>
      </c>
      <c r="I168" s="1">
        <v>1</v>
      </c>
      <c r="J168" t="str">
        <f>_xlfn.CONCAT(D168,H168)</f>
        <v>ATIBAIAPortugal</v>
      </c>
    </row>
    <row r="169" spans="1:10" ht="15">
      <c r="A169" s="1" t="s">
        <v>9</v>
      </c>
      <c r="B169" s="1" t="s">
        <v>322</v>
      </c>
      <c r="C169" s="1" t="s">
        <v>323</v>
      </c>
      <c r="D169" s="1" t="s">
        <v>323</v>
      </c>
      <c r="E169" s="1">
        <v>8</v>
      </c>
      <c r="F169" s="1">
        <v>18004</v>
      </c>
      <c r="G169" s="1" t="s">
        <v>327</v>
      </c>
      <c r="H169" s="1" t="s">
        <v>219</v>
      </c>
      <c r="I169" s="1">
        <v>1</v>
      </c>
      <c r="J169" t="str">
        <f>_xlfn.CONCAT(D169,H169)</f>
        <v>ATIBAIAMarrocos</v>
      </c>
    </row>
    <row r="170" spans="1:10" ht="15">
      <c r="A170" s="1" t="s">
        <v>9</v>
      </c>
      <c r="B170" s="1" t="s">
        <v>322</v>
      </c>
      <c r="C170" s="1" t="s">
        <v>323</v>
      </c>
      <c r="D170" s="1" t="s">
        <v>323</v>
      </c>
      <c r="E170" s="1">
        <v>8</v>
      </c>
      <c r="F170" s="1">
        <v>18053</v>
      </c>
      <c r="G170" s="1" t="s">
        <v>328</v>
      </c>
      <c r="H170" s="1" t="s">
        <v>50</v>
      </c>
      <c r="I170" s="1">
        <v>1</v>
      </c>
      <c r="J170" t="str">
        <f>_xlfn.CONCAT(D170,H170)</f>
        <v>ATIBAIAChina</v>
      </c>
    </row>
    <row r="171" spans="1:10" ht="15">
      <c r="A171" s="1" t="s">
        <v>9</v>
      </c>
      <c r="B171" s="1" t="s">
        <v>322</v>
      </c>
      <c r="C171" s="1" t="s">
        <v>323</v>
      </c>
      <c r="D171" s="1" t="s">
        <v>323</v>
      </c>
      <c r="E171" s="1">
        <v>8</v>
      </c>
      <c r="F171" s="1">
        <v>18053</v>
      </c>
      <c r="G171" s="1" t="s">
        <v>328</v>
      </c>
      <c r="H171" s="1" t="s">
        <v>51</v>
      </c>
      <c r="I171" s="1">
        <v>1</v>
      </c>
      <c r="J171" t="str">
        <f>_xlfn.CONCAT(D171,H171)</f>
        <v>ATIBAIAPeru</v>
      </c>
    </row>
    <row r="172" spans="1:10" ht="15">
      <c r="A172" s="1" t="s">
        <v>9</v>
      </c>
      <c r="B172" s="1" t="s">
        <v>322</v>
      </c>
      <c r="C172" s="1" t="s">
        <v>323</v>
      </c>
      <c r="D172" s="1" t="s">
        <v>323</v>
      </c>
      <c r="E172" s="1">
        <v>8</v>
      </c>
      <c r="F172" s="1">
        <v>42584</v>
      </c>
      <c r="G172" s="1" t="s">
        <v>329</v>
      </c>
      <c r="H172" s="1" t="s">
        <v>45</v>
      </c>
      <c r="I172" s="1">
        <v>1</v>
      </c>
      <c r="J172" t="str">
        <f>_xlfn.CONCAT(D172,H172)</f>
        <v>ATIBAIAColômbia</v>
      </c>
    </row>
    <row r="173" spans="1:10" ht="15">
      <c r="A173" s="1" t="s">
        <v>9</v>
      </c>
      <c r="B173" s="1" t="s">
        <v>322</v>
      </c>
      <c r="C173" s="1" t="s">
        <v>323</v>
      </c>
      <c r="D173" s="1" t="s">
        <v>323</v>
      </c>
      <c r="E173" s="1">
        <v>8</v>
      </c>
      <c r="F173" s="1">
        <v>49448</v>
      </c>
      <c r="G173" s="1" t="s">
        <v>331</v>
      </c>
      <c r="H173" s="1" t="s">
        <v>134</v>
      </c>
      <c r="I173" s="1">
        <v>1</v>
      </c>
      <c r="J173" t="str">
        <f>_xlfn.CONCAT(D173,H173)</f>
        <v>ATIBAIAEspanha</v>
      </c>
    </row>
    <row r="174" spans="1:10" ht="15">
      <c r="A174" s="1" t="s">
        <v>9</v>
      </c>
      <c r="B174" s="1" t="s">
        <v>322</v>
      </c>
      <c r="C174" s="1" t="s">
        <v>323</v>
      </c>
      <c r="D174" s="1" t="s">
        <v>323</v>
      </c>
      <c r="E174" s="1">
        <v>8</v>
      </c>
      <c r="F174" s="1">
        <v>498452</v>
      </c>
      <c r="G174" s="1" t="s">
        <v>333</v>
      </c>
      <c r="H174" s="1" t="s">
        <v>34</v>
      </c>
      <c r="I174" s="1">
        <v>2</v>
      </c>
      <c r="J174" t="str">
        <f>_xlfn.CONCAT(D174,H174)</f>
        <v>ATIBAIAHaiti</v>
      </c>
    </row>
    <row r="175" spans="1:10" ht="15">
      <c r="A175" s="1" t="s">
        <v>9</v>
      </c>
      <c r="B175" s="1" t="s">
        <v>322</v>
      </c>
      <c r="C175" s="1" t="s">
        <v>338</v>
      </c>
      <c r="D175" s="1" t="s">
        <v>338</v>
      </c>
      <c r="E175" s="1">
        <v>8</v>
      </c>
      <c r="F175" s="1">
        <v>17942</v>
      </c>
      <c r="G175" s="1" t="s">
        <v>339</v>
      </c>
      <c r="H175" s="1" t="s">
        <v>75</v>
      </c>
      <c r="I175" s="1">
        <v>1</v>
      </c>
      <c r="J175" t="str">
        <f>_xlfn.CONCAT(D175,H175)</f>
        <v>BOM JESUS DOS PERDOESEstados Unidos da América</v>
      </c>
    </row>
    <row r="176" spans="1:10" ht="15">
      <c r="A176" s="1" t="s">
        <v>9</v>
      </c>
      <c r="B176" s="1" t="s">
        <v>322</v>
      </c>
      <c r="C176" s="1" t="s">
        <v>338</v>
      </c>
      <c r="D176" s="1" t="s">
        <v>338</v>
      </c>
      <c r="E176" s="1">
        <v>8</v>
      </c>
      <c r="F176" s="1">
        <v>17942</v>
      </c>
      <c r="G176" s="1" t="s">
        <v>339</v>
      </c>
      <c r="H176" s="1" t="s">
        <v>12</v>
      </c>
      <c r="I176" s="1">
        <v>4</v>
      </c>
      <c r="J176" t="str">
        <f>_xlfn.CONCAT(D176,H176)</f>
        <v>BOM JESUS DOS PERDOESVenezuela</v>
      </c>
    </row>
    <row r="177" spans="1:10" ht="15">
      <c r="A177" s="1" t="s">
        <v>9</v>
      </c>
      <c r="B177" s="1" t="s">
        <v>322</v>
      </c>
      <c r="C177" s="1" t="s">
        <v>338</v>
      </c>
      <c r="D177" s="1" t="s">
        <v>338</v>
      </c>
      <c r="E177" s="1">
        <v>8</v>
      </c>
      <c r="F177" s="1">
        <v>20850</v>
      </c>
      <c r="G177" s="1" t="s">
        <v>340</v>
      </c>
      <c r="H177" s="1" t="s">
        <v>34</v>
      </c>
      <c r="I177" s="1">
        <v>1</v>
      </c>
      <c r="J177" t="str">
        <f>_xlfn.CONCAT(D177,H177)</f>
        <v>BOM JESUS DOS PERDOESHaiti</v>
      </c>
    </row>
    <row r="178" spans="1:10" ht="15">
      <c r="A178" s="1" t="s">
        <v>9</v>
      </c>
      <c r="B178" s="1" t="s">
        <v>322</v>
      </c>
      <c r="C178" s="1" t="s">
        <v>338</v>
      </c>
      <c r="D178" s="1" t="s">
        <v>338</v>
      </c>
      <c r="E178" s="1">
        <v>8</v>
      </c>
      <c r="F178" s="1">
        <v>45627</v>
      </c>
      <c r="G178" s="1" t="s">
        <v>341</v>
      </c>
      <c r="H178" s="1" t="s">
        <v>56</v>
      </c>
      <c r="I178" s="1">
        <v>1</v>
      </c>
      <c r="J178" t="str">
        <f>_xlfn.CONCAT(D178,H178)</f>
        <v>BOM JESUS DOS PERDOESArgentina</v>
      </c>
    </row>
    <row r="179" spans="1:10" ht="15">
      <c r="A179" s="1" t="s">
        <v>9</v>
      </c>
      <c r="B179" s="1" t="s">
        <v>322</v>
      </c>
      <c r="C179" s="1" t="s">
        <v>338</v>
      </c>
      <c r="D179" s="1" t="s">
        <v>338</v>
      </c>
      <c r="E179" s="1">
        <v>8</v>
      </c>
      <c r="F179" s="1">
        <v>45627</v>
      </c>
      <c r="G179" s="1" t="s">
        <v>341</v>
      </c>
      <c r="H179" s="1" t="s">
        <v>35</v>
      </c>
      <c r="I179" s="1">
        <v>1</v>
      </c>
      <c r="J179" t="str">
        <f>_xlfn.CONCAT(D179,H179)</f>
        <v>BOM JESUS DOS PERDOESParaguai</v>
      </c>
    </row>
    <row r="180" spans="1:10" ht="15">
      <c r="A180" s="1" t="s">
        <v>9</v>
      </c>
      <c r="B180" s="1" t="s">
        <v>322</v>
      </c>
      <c r="C180" s="1" t="s">
        <v>322</v>
      </c>
      <c r="D180" s="1" t="s">
        <v>322</v>
      </c>
      <c r="E180" s="1">
        <v>8</v>
      </c>
      <c r="F180" s="1">
        <v>6792</v>
      </c>
      <c r="G180" s="1" t="s">
        <v>342</v>
      </c>
      <c r="H180" s="1" t="s">
        <v>12</v>
      </c>
      <c r="I180" s="1">
        <v>1</v>
      </c>
      <c r="J180" t="str">
        <f>_xlfn.CONCAT(D180,H180)</f>
        <v>BRAGANCA PAULISTAVenezuela</v>
      </c>
    </row>
    <row r="181" spans="1:10" ht="15">
      <c r="A181" s="1" t="s">
        <v>9</v>
      </c>
      <c r="B181" s="1" t="s">
        <v>322</v>
      </c>
      <c r="C181" s="1" t="s">
        <v>322</v>
      </c>
      <c r="D181" s="1" t="s">
        <v>322</v>
      </c>
      <c r="E181" s="1">
        <v>8</v>
      </c>
      <c r="F181" s="1">
        <v>17760</v>
      </c>
      <c r="G181" s="1" t="s">
        <v>343</v>
      </c>
      <c r="H181" s="1" t="s">
        <v>45</v>
      </c>
      <c r="I181" s="1">
        <v>1</v>
      </c>
      <c r="J181" t="str">
        <f>_xlfn.CONCAT(D181,H181)</f>
        <v>BRAGANCA PAULISTAColômbia</v>
      </c>
    </row>
    <row r="182" spans="1:10" ht="15">
      <c r="A182" s="1" t="s">
        <v>9</v>
      </c>
      <c r="B182" s="1" t="s">
        <v>322</v>
      </c>
      <c r="C182" s="1" t="s">
        <v>322</v>
      </c>
      <c r="D182" s="1" t="s">
        <v>322</v>
      </c>
      <c r="E182" s="1">
        <v>8</v>
      </c>
      <c r="F182" s="1">
        <v>17784</v>
      </c>
      <c r="G182" s="1" t="s">
        <v>345</v>
      </c>
      <c r="H182" s="1" t="s">
        <v>51</v>
      </c>
      <c r="I182" s="1">
        <v>1</v>
      </c>
      <c r="J182" t="str">
        <f>_xlfn.CONCAT(D182,H182)</f>
        <v>BRAGANCA PAULISTAPeru</v>
      </c>
    </row>
    <row r="183" spans="1:10" ht="15">
      <c r="A183" s="1" t="s">
        <v>9</v>
      </c>
      <c r="B183" s="1" t="s">
        <v>322</v>
      </c>
      <c r="C183" s="1" t="s">
        <v>322</v>
      </c>
      <c r="D183" s="1" t="s">
        <v>322</v>
      </c>
      <c r="E183" s="1">
        <v>8</v>
      </c>
      <c r="F183" s="1">
        <v>17985</v>
      </c>
      <c r="G183" s="1" t="s">
        <v>347</v>
      </c>
      <c r="H183" s="1" t="s">
        <v>34</v>
      </c>
      <c r="I183" s="1">
        <v>1</v>
      </c>
      <c r="J183" t="str">
        <f>_xlfn.CONCAT(D183,H183)</f>
        <v>BRAGANCA PAULISTAHaiti</v>
      </c>
    </row>
    <row r="184" spans="1:10" ht="15">
      <c r="A184" s="1" t="s">
        <v>9</v>
      </c>
      <c r="B184" s="1" t="s">
        <v>322</v>
      </c>
      <c r="C184" s="1" t="s">
        <v>322</v>
      </c>
      <c r="D184" s="1" t="s">
        <v>322</v>
      </c>
      <c r="E184" s="1">
        <v>8</v>
      </c>
      <c r="F184" s="1">
        <v>17991</v>
      </c>
      <c r="G184" s="1" t="s">
        <v>348</v>
      </c>
      <c r="H184" s="1" t="s">
        <v>349</v>
      </c>
      <c r="I184" s="1">
        <v>1</v>
      </c>
      <c r="J184" t="str">
        <f>_xlfn.CONCAT(D184,H184)</f>
        <v>BRAGANCA PAULISTATimor-Leste</v>
      </c>
    </row>
    <row r="185" spans="1:10" ht="15">
      <c r="A185" s="1" t="s">
        <v>9</v>
      </c>
      <c r="B185" s="1" t="s">
        <v>322</v>
      </c>
      <c r="C185" s="1" t="s">
        <v>322</v>
      </c>
      <c r="D185" s="1" t="s">
        <v>322</v>
      </c>
      <c r="E185" s="1">
        <v>8</v>
      </c>
      <c r="F185" s="1">
        <v>18036</v>
      </c>
      <c r="G185" s="1" t="s">
        <v>350</v>
      </c>
      <c r="H185" s="1" t="s">
        <v>14</v>
      </c>
      <c r="I185" s="1">
        <v>1</v>
      </c>
      <c r="J185" t="str">
        <f>_xlfn.CONCAT(D185,H185)</f>
        <v>BRAGANCA PAULISTAJapão</v>
      </c>
    </row>
    <row r="186" spans="1:10" ht="15">
      <c r="A186" s="1" t="s">
        <v>9</v>
      </c>
      <c r="B186" s="1" t="s">
        <v>322</v>
      </c>
      <c r="C186" s="1" t="s">
        <v>322</v>
      </c>
      <c r="D186" s="1" t="s">
        <v>322</v>
      </c>
      <c r="E186" s="1">
        <v>8</v>
      </c>
      <c r="F186" s="1">
        <v>909361</v>
      </c>
      <c r="G186" s="1" t="s">
        <v>354</v>
      </c>
      <c r="H186" s="1" t="s">
        <v>33</v>
      </c>
      <c r="I186" s="1">
        <v>1</v>
      </c>
      <c r="J186" t="str">
        <f>_xlfn.CONCAT(D186,H186)</f>
        <v>BRAGANCA PAULISTABolívia</v>
      </c>
    </row>
    <row r="187" spans="1:10" ht="15">
      <c r="A187" s="1" t="s">
        <v>9</v>
      </c>
      <c r="B187" s="1" t="s">
        <v>322</v>
      </c>
      <c r="C187" s="1" t="s">
        <v>322</v>
      </c>
      <c r="D187" s="1" t="s">
        <v>322</v>
      </c>
      <c r="E187" s="1">
        <v>8</v>
      </c>
      <c r="F187" s="1">
        <v>912888</v>
      </c>
      <c r="G187" s="1" t="s">
        <v>356</v>
      </c>
      <c r="H187" s="1" t="s">
        <v>221</v>
      </c>
      <c r="I187" s="1">
        <v>2</v>
      </c>
      <c r="J187" t="str">
        <f>_xlfn.CONCAT(D187,H187)</f>
        <v>BRAGANCA PAULISTAReino Unido da Grã-Bretanha e Irlanda do Norte</v>
      </c>
    </row>
    <row r="188" spans="1:10" ht="15">
      <c r="A188" s="1" t="s">
        <v>9</v>
      </c>
      <c r="B188" s="1" t="s">
        <v>322</v>
      </c>
      <c r="C188" s="1" t="s">
        <v>358</v>
      </c>
      <c r="D188" s="1" t="s">
        <v>358</v>
      </c>
      <c r="E188" s="1">
        <v>8</v>
      </c>
      <c r="F188" s="1">
        <v>19525</v>
      </c>
      <c r="G188" s="1" t="s">
        <v>359</v>
      </c>
      <c r="H188" s="1" t="s">
        <v>167</v>
      </c>
      <c r="I188" s="1">
        <v>6</v>
      </c>
      <c r="J188" t="str">
        <f>_xlfn.CONCAT(D188,H188)</f>
        <v>MORUNGABAAfeganistão</v>
      </c>
    </row>
    <row r="189" spans="1:10" ht="15">
      <c r="A189" s="1" t="s">
        <v>9</v>
      </c>
      <c r="B189" s="1" t="s">
        <v>322</v>
      </c>
      <c r="C189" s="1" t="s">
        <v>360</v>
      </c>
      <c r="D189" s="1" t="s">
        <v>360</v>
      </c>
      <c r="E189" s="1">
        <v>8</v>
      </c>
      <c r="F189" s="1">
        <v>17875</v>
      </c>
      <c r="G189" s="1" t="s">
        <v>361</v>
      </c>
      <c r="H189" s="1" t="s">
        <v>12</v>
      </c>
      <c r="I189" s="1">
        <v>3</v>
      </c>
      <c r="J189" t="str">
        <f>_xlfn.CONCAT(D189,H189)</f>
        <v>PINHALZINHOVenezuela</v>
      </c>
    </row>
    <row r="190" spans="1:10" ht="15">
      <c r="A190" s="1" t="s">
        <v>9</v>
      </c>
      <c r="B190" s="1" t="s">
        <v>322</v>
      </c>
      <c r="C190" s="1" t="s">
        <v>362</v>
      </c>
      <c r="D190" s="1" t="s">
        <v>362</v>
      </c>
      <c r="E190" s="1">
        <v>8</v>
      </c>
      <c r="F190" s="1">
        <v>17851</v>
      </c>
      <c r="G190" s="1" t="s">
        <v>363</v>
      </c>
      <c r="H190" s="1" t="s">
        <v>75</v>
      </c>
      <c r="I190" s="1">
        <v>1</v>
      </c>
      <c r="J190" t="str">
        <f>_xlfn.CONCAT(D190,H190)</f>
        <v>PIRACAIAEstados Unidos da América</v>
      </c>
    </row>
    <row r="191" spans="1:10" ht="15">
      <c r="A191" s="1" t="s">
        <v>9</v>
      </c>
      <c r="B191" s="1" t="s">
        <v>322</v>
      </c>
      <c r="C191" s="1" t="s">
        <v>362</v>
      </c>
      <c r="D191" s="1" t="s">
        <v>362</v>
      </c>
      <c r="E191" s="1">
        <v>8</v>
      </c>
      <c r="F191" s="1">
        <v>17851</v>
      </c>
      <c r="G191" s="1" t="s">
        <v>363</v>
      </c>
      <c r="H191" s="1" t="s">
        <v>123</v>
      </c>
      <c r="I191" s="1">
        <v>1</v>
      </c>
      <c r="J191" t="str">
        <f>_xlfn.CONCAT(D191,H191)</f>
        <v>PIRACAIAPortugal</v>
      </c>
    </row>
    <row r="192" spans="1:10" ht="15">
      <c r="A192" s="1" t="s">
        <v>9</v>
      </c>
      <c r="B192" s="1" t="s">
        <v>322</v>
      </c>
      <c r="C192" s="1" t="s">
        <v>362</v>
      </c>
      <c r="D192" s="1" t="s">
        <v>362</v>
      </c>
      <c r="E192" s="1">
        <v>8</v>
      </c>
      <c r="F192" s="1">
        <v>909373</v>
      </c>
      <c r="G192" s="1" t="s">
        <v>364</v>
      </c>
      <c r="H192" s="1" t="s">
        <v>365</v>
      </c>
      <c r="I192" s="1">
        <v>1</v>
      </c>
      <c r="J192" t="str">
        <f>_xlfn.CONCAT(D192,H192)</f>
        <v>PIRACAIAAustrália</v>
      </c>
    </row>
    <row r="193" spans="1:10" ht="15">
      <c r="A193" s="1" t="s">
        <v>9</v>
      </c>
      <c r="B193" s="1" t="s">
        <v>322</v>
      </c>
      <c r="C193" s="1" t="s">
        <v>366</v>
      </c>
      <c r="D193" s="1" t="s">
        <v>366</v>
      </c>
      <c r="E193" s="1">
        <v>8</v>
      </c>
      <c r="F193" s="1">
        <v>17735</v>
      </c>
      <c r="G193" s="1" t="s">
        <v>367</v>
      </c>
      <c r="H193" s="1" t="s">
        <v>12</v>
      </c>
      <c r="I193" s="1">
        <v>2</v>
      </c>
      <c r="J193" t="str">
        <f>_xlfn.CONCAT(D193,H193)</f>
        <v>SOCORROVenezuela</v>
      </c>
    </row>
    <row r="194" spans="1:10" ht="15">
      <c r="A194" s="1" t="s">
        <v>9</v>
      </c>
      <c r="B194" s="1" t="s">
        <v>322</v>
      </c>
      <c r="C194" s="1" t="s">
        <v>369</v>
      </c>
      <c r="D194" s="1" t="s">
        <v>369</v>
      </c>
      <c r="E194" s="1">
        <v>8</v>
      </c>
      <c r="F194" s="1">
        <v>17802</v>
      </c>
      <c r="G194" s="1" t="s">
        <v>370</v>
      </c>
      <c r="H194" s="1" t="s">
        <v>12</v>
      </c>
      <c r="I194" s="1">
        <v>1</v>
      </c>
      <c r="J194" t="str">
        <f>_xlfn.CONCAT(D194,H194)</f>
        <v>VARGEMVenezuela</v>
      </c>
    </row>
    <row r="195" spans="1:10" ht="15">
      <c r="A195" s="1" t="s">
        <v>9</v>
      </c>
      <c r="B195" s="1" t="s">
        <v>371</v>
      </c>
      <c r="C195" s="1" t="s">
        <v>371</v>
      </c>
      <c r="D195" s="1" t="s">
        <v>371</v>
      </c>
      <c r="E195" s="1">
        <v>8</v>
      </c>
      <c r="F195" s="1">
        <v>5575</v>
      </c>
      <c r="G195" s="1" t="s">
        <v>372</v>
      </c>
      <c r="H195" s="1" t="s">
        <v>33</v>
      </c>
      <c r="I195" s="1">
        <v>2</v>
      </c>
      <c r="J195" t="str">
        <f>_xlfn.CONCAT(D195,H195)</f>
        <v>CAIEIRASBolívia</v>
      </c>
    </row>
    <row r="196" spans="1:10" ht="15">
      <c r="A196" s="1" t="s">
        <v>9</v>
      </c>
      <c r="B196" s="1" t="s">
        <v>371</v>
      </c>
      <c r="C196" s="1" t="s">
        <v>371</v>
      </c>
      <c r="D196" s="1" t="s">
        <v>371</v>
      </c>
      <c r="E196" s="1">
        <v>8</v>
      </c>
      <c r="F196" s="1">
        <v>5629</v>
      </c>
      <c r="G196" s="1" t="s">
        <v>373</v>
      </c>
      <c r="H196" s="1" t="s">
        <v>86</v>
      </c>
      <c r="I196" s="1">
        <v>1</v>
      </c>
      <c r="J196" t="str">
        <f>_xlfn.CONCAT(D196,H196)</f>
        <v>CAIEIRASCuba</v>
      </c>
    </row>
    <row r="197" spans="1:10" ht="15">
      <c r="A197" s="1" t="s">
        <v>9</v>
      </c>
      <c r="B197" s="1" t="s">
        <v>371</v>
      </c>
      <c r="C197" s="1" t="s">
        <v>371</v>
      </c>
      <c r="D197" s="1" t="s">
        <v>371</v>
      </c>
      <c r="E197" s="1">
        <v>8</v>
      </c>
      <c r="F197" s="1">
        <v>41836</v>
      </c>
      <c r="G197" s="1" t="s">
        <v>374</v>
      </c>
      <c r="H197" s="1" t="s">
        <v>35</v>
      </c>
      <c r="I197" s="1">
        <v>1</v>
      </c>
      <c r="J197" t="str">
        <f>_xlfn.CONCAT(D197,H197)</f>
        <v>CAIEIRASParaguai</v>
      </c>
    </row>
    <row r="198" spans="1:10" ht="15">
      <c r="A198" s="1" t="s">
        <v>9</v>
      </c>
      <c r="B198" s="1" t="s">
        <v>371</v>
      </c>
      <c r="C198" s="1" t="s">
        <v>371</v>
      </c>
      <c r="D198" s="1" t="s">
        <v>371</v>
      </c>
      <c r="E198" s="1">
        <v>8</v>
      </c>
      <c r="F198" s="1">
        <v>901805</v>
      </c>
      <c r="G198" s="1" t="s">
        <v>375</v>
      </c>
      <c r="H198" s="1" t="s">
        <v>34</v>
      </c>
      <c r="I198" s="1">
        <v>1</v>
      </c>
      <c r="J198" t="str">
        <f>_xlfn.CONCAT(D198,H198)</f>
        <v>CAIEIRASHaiti</v>
      </c>
    </row>
    <row r="199" spans="1:10" ht="15">
      <c r="A199" s="1" t="s">
        <v>9</v>
      </c>
      <c r="B199" s="1" t="s">
        <v>371</v>
      </c>
      <c r="C199" s="1" t="s">
        <v>371</v>
      </c>
      <c r="D199" s="1" t="s">
        <v>371</v>
      </c>
      <c r="E199" s="1">
        <v>8</v>
      </c>
      <c r="F199" s="1">
        <v>901805</v>
      </c>
      <c r="G199" s="1" t="s">
        <v>375</v>
      </c>
      <c r="H199" s="1" t="s">
        <v>12</v>
      </c>
      <c r="I199" s="1">
        <v>1</v>
      </c>
      <c r="J199" t="str">
        <f>_xlfn.CONCAT(D199,H199)</f>
        <v>CAIEIRASVenezuela</v>
      </c>
    </row>
    <row r="200" spans="1:10" ht="15">
      <c r="A200" s="1" t="s">
        <v>9</v>
      </c>
      <c r="B200" s="1" t="s">
        <v>371</v>
      </c>
      <c r="C200" s="1" t="s">
        <v>371</v>
      </c>
      <c r="D200" s="1" t="s">
        <v>371</v>
      </c>
      <c r="E200" s="1">
        <v>8</v>
      </c>
      <c r="F200" s="1">
        <v>923138</v>
      </c>
      <c r="G200" s="1" t="s">
        <v>377</v>
      </c>
      <c r="H200" s="1" t="s">
        <v>56</v>
      </c>
      <c r="I200" s="1">
        <v>1</v>
      </c>
      <c r="J200" t="str">
        <f>_xlfn.CONCAT(D200,H200)</f>
        <v>CAIEIRASArgentina</v>
      </c>
    </row>
    <row r="201" spans="1:10" ht="15">
      <c r="A201" s="1" t="s">
        <v>9</v>
      </c>
      <c r="B201" s="1" t="s">
        <v>371</v>
      </c>
      <c r="C201" s="1" t="s">
        <v>378</v>
      </c>
      <c r="D201" s="1" t="s">
        <v>378</v>
      </c>
      <c r="E201" s="1">
        <v>8</v>
      </c>
      <c r="F201" s="1">
        <v>5538</v>
      </c>
      <c r="G201" s="1" t="s">
        <v>379</v>
      </c>
      <c r="H201" s="1" t="s">
        <v>34</v>
      </c>
      <c r="I201" s="1">
        <v>5</v>
      </c>
      <c r="J201" t="str">
        <f>_xlfn.CONCAT(D201,H201)</f>
        <v>CAJAMARHaiti</v>
      </c>
    </row>
    <row r="202" spans="1:10" ht="15">
      <c r="A202" s="1" t="s">
        <v>9</v>
      </c>
      <c r="B202" s="1" t="s">
        <v>371</v>
      </c>
      <c r="C202" s="1" t="s">
        <v>380</v>
      </c>
      <c r="D202" s="1" t="s">
        <v>380</v>
      </c>
      <c r="E202" s="1">
        <v>8</v>
      </c>
      <c r="F202" s="1">
        <v>5502</v>
      </c>
      <c r="G202" s="1" t="s">
        <v>381</v>
      </c>
      <c r="H202" s="1" t="s">
        <v>34</v>
      </c>
      <c r="I202" s="1">
        <v>6</v>
      </c>
      <c r="J202" t="str">
        <f>_xlfn.CONCAT(D202,H202)</f>
        <v>FRANCISCO MORATOHaiti</v>
      </c>
    </row>
    <row r="203" spans="1:10" ht="15">
      <c r="A203" s="1" t="s">
        <v>9</v>
      </c>
      <c r="B203" s="1" t="s">
        <v>371</v>
      </c>
      <c r="C203" s="1" t="s">
        <v>380</v>
      </c>
      <c r="D203" s="1" t="s">
        <v>380</v>
      </c>
      <c r="E203" s="1">
        <v>8</v>
      </c>
      <c r="F203" s="1">
        <v>5770</v>
      </c>
      <c r="G203" s="1" t="s">
        <v>382</v>
      </c>
      <c r="H203" s="1" t="s">
        <v>45</v>
      </c>
      <c r="I203" s="1">
        <v>1</v>
      </c>
      <c r="J203" t="str">
        <f>_xlfn.CONCAT(D203,H203)</f>
        <v>FRANCISCO MORATOColômbia</v>
      </c>
    </row>
    <row r="204" spans="1:10" ht="15">
      <c r="A204" s="1" t="s">
        <v>9</v>
      </c>
      <c r="B204" s="1" t="s">
        <v>371</v>
      </c>
      <c r="C204" s="1" t="s">
        <v>380</v>
      </c>
      <c r="D204" s="1" t="s">
        <v>380</v>
      </c>
      <c r="E204" s="1">
        <v>8</v>
      </c>
      <c r="F204" s="1">
        <v>5770</v>
      </c>
      <c r="G204" s="1" t="s">
        <v>382</v>
      </c>
      <c r="H204" s="1" t="s">
        <v>114</v>
      </c>
      <c r="I204" s="1">
        <v>1</v>
      </c>
      <c r="J204" t="str">
        <f>_xlfn.CONCAT(D204,H204)</f>
        <v>FRANCISCO MORATODominicana, República</v>
      </c>
    </row>
    <row r="205" spans="1:10" ht="15">
      <c r="A205" s="1" t="s">
        <v>9</v>
      </c>
      <c r="B205" s="1" t="s">
        <v>371</v>
      </c>
      <c r="C205" s="1" t="s">
        <v>380</v>
      </c>
      <c r="D205" s="1" t="s">
        <v>380</v>
      </c>
      <c r="E205" s="1">
        <v>8</v>
      </c>
      <c r="F205" s="1">
        <v>5770</v>
      </c>
      <c r="G205" s="1" t="s">
        <v>382</v>
      </c>
      <c r="H205" s="1" t="s">
        <v>35</v>
      </c>
      <c r="I205" s="1">
        <v>1</v>
      </c>
      <c r="J205" t="str">
        <f>_xlfn.CONCAT(D205,H205)</f>
        <v>FRANCISCO MORATOParaguai</v>
      </c>
    </row>
    <row r="206" spans="1:10" ht="15">
      <c r="A206" s="1" t="s">
        <v>9</v>
      </c>
      <c r="B206" s="1" t="s">
        <v>371</v>
      </c>
      <c r="C206" s="1" t="s">
        <v>380</v>
      </c>
      <c r="D206" s="1" t="s">
        <v>380</v>
      </c>
      <c r="E206" s="1">
        <v>8</v>
      </c>
      <c r="F206" s="1">
        <v>38349</v>
      </c>
      <c r="G206" s="1" t="s">
        <v>383</v>
      </c>
      <c r="H206" s="1" t="s">
        <v>33</v>
      </c>
      <c r="I206" s="1">
        <v>1</v>
      </c>
      <c r="J206" t="str">
        <f>_xlfn.CONCAT(D206,H206)</f>
        <v>FRANCISCO MORATOBolívia</v>
      </c>
    </row>
    <row r="207" spans="1:10" ht="15">
      <c r="A207" s="1" t="s">
        <v>9</v>
      </c>
      <c r="B207" s="1" t="s">
        <v>371</v>
      </c>
      <c r="C207" s="1" t="s">
        <v>380</v>
      </c>
      <c r="D207" s="1" t="s">
        <v>380</v>
      </c>
      <c r="E207" s="1">
        <v>8</v>
      </c>
      <c r="F207" s="1">
        <v>38349</v>
      </c>
      <c r="G207" s="1" t="s">
        <v>383</v>
      </c>
      <c r="H207" s="1" t="s">
        <v>12</v>
      </c>
      <c r="I207" s="1">
        <v>1</v>
      </c>
      <c r="J207" t="str">
        <f>_xlfn.CONCAT(D207,H207)</f>
        <v>FRANCISCO MORATOVenezuela</v>
      </c>
    </row>
    <row r="208" spans="1:10" ht="15">
      <c r="A208" s="1" t="s">
        <v>9</v>
      </c>
      <c r="B208" s="1" t="s">
        <v>371</v>
      </c>
      <c r="C208" s="1" t="s">
        <v>380</v>
      </c>
      <c r="D208" s="1" t="s">
        <v>380</v>
      </c>
      <c r="E208" s="1">
        <v>8</v>
      </c>
      <c r="F208" s="1">
        <v>48781</v>
      </c>
      <c r="G208" s="1" t="s">
        <v>386</v>
      </c>
      <c r="H208" s="1" t="s">
        <v>56</v>
      </c>
      <c r="I208" s="1">
        <v>2</v>
      </c>
      <c r="J208" t="str">
        <f>_xlfn.CONCAT(D208,H208)</f>
        <v>FRANCISCO MORATOArgentina</v>
      </c>
    </row>
    <row r="209" spans="1:10" ht="15">
      <c r="A209" s="1" t="s">
        <v>9</v>
      </c>
      <c r="B209" s="1" t="s">
        <v>371</v>
      </c>
      <c r="C209" s="1" t="s">
        <v>380</v>
      </c>
      <c r="D209" s="1" t="s">
        <v>380</v>
      </c>
      <c r="E209" s="1">
        <v>8</v>
      </c>
      <c r="F209" s="1">
        <v>915233</v>
      </c>
      <c r="G209" s="1" t="s">
        <v>390</v>
      </c>
      <c r="H209" s="1" t="s">
        <v>14</v>
      </c>
      <c r="I209" s="1">
        <v>1</v>
      </c>
      <c r="J209" t="str">
        <f>_xlfn.CONCAT(D209,H209)</f>
        <v>FRANCISCO MORATOJapão</v>
      </c>
    </row>
    <row r="210" spans="1:10" ht="15">
      <c r="A210" s="1" t="s">
        <v>9</v>
      </c>
      <c r="B210" s="1" t="s">
        <v>371</v>
      </c>
      <c r="C210" s="1" t="s">
        <v>380</v>
      </c>
      <c r="D210" s="1" t="s">
        <v>380</v>
      </c>
      <c r="E210" s="1">
        <v>8</v>
      </c>
      <c r="F210" s="1">
        <v>924532</v>
      </c>
      <c r="G210" s="1" t="s">
        <v>396</v>
      </c>
      <c r="H210" s="1" t="s">
        <v>51</v>
      </c>
      <c r="I210" s="1">
        <v>1</v>
      </c>
      <c r="J210" t="str">
        <f>_xlfn.CONCAT(D210,H210)</f>
        <v>FRANCISCO MORATOPeru</v>
      </c>
    </row>
    <row r="211" spans="1:10" ht="15">
      <c r="A211" s="1" t="s">
        <v>9</v>
      </c>
      <c r="B211" s="1" t="s">
        <v>371</v>
      </c>
      <c r="C211" s="1" t="s">
        <v>397</v>
      </c>
      <c r="D211" s="1" t="s">
        <v>397</v>
      </c>
      <c r="E211" s="1">
        <v>8</v>
      </c>
      <c r="F211" s="1">
        <v>5678</v>
      </c>
      <c r="G211" s="1" t="s">
        <v>398</v>
      </c>
      <c r="H211" s="1" t="s">
        <v>34</v>
      </c>
      <c r="I211" s="1">
        <v>3</v>
      </c>
      <c r="J211" t="str">
        <f>_xlfn.CONCAT(D211,H211)</f>
        <v>FRANCO DA ROCHAHaiti</v>
      </c>
    </row>
    <row r="212" spans="1:10" ht="15">
      <c r="A212" s="1" t="s">
        <v>9</v>
      </c>
      <c r="B212" s="1" t="s">
        <v>371</v>
      </c>
      <c r="C212" s="1" t="s">
        <v>397</v>
      </c>
      <c r="D212" s="1" t="s">
        <v>397</v>
      </c>
      <c r="E212" s="1">
        <v>8</v>
      </c>
      <c r="F212" s="1">
        <v>5691</v>
      </c>
      <c r="G212" s="1" t="s">
        <v>399</v>
      </c>
      <c r="H212" s="1" t="s">
        <v>114</v>
      </c>
      <c r="I212" s="1">
        <v>1</v>
      </c>
      <c r="J212" t="str">
        <f>_xlfn.CONCAT(D212,H212)</f>
        <v>FRANCO DA ROCHADominicana, República</v>
      </c>
    </row>
    <row r="213" spans="1:10" ht="15">
      <c r="A213" s="1" t="s">
        <v>9</v>
      </c>
      <c r="B213" s="1" t="s">
        <v>371</v>
      </c>
      <c r="C213" s="1" t="s">
        <v>397</v>
      </c>
      <c r="D213" s="1" t="s">
        <v>397</v>
      </c>
      <c r="E213" s="1">
        <v>8</v>
      </c>
      <c r="F213" s="1">
        <v>5708</v>
      </c>
      <c r="G213" s="1" t="s">
        <v>400</v>
      </c>
      <c r="H213" s="1" t="s">
        <v>33</v>
      </c>
      <c r="I213" s="1">
        <v>1</v>
      </c>
      <c r="J213" t="str">
        <f>_xlfn.CONCAT(D213,H213)</f>
        <v>FRANCO DA ROCHABolívia</v>
      </c>
    </row>
    <row r="214" spans="1:10" ht="15">
      <c r="A214" s="1" t="s">
        <v>9</v>
      </c>
      <c r="B214" s="1" t="s">
        <v>371</v>
      </c>
      <c r="C214" s="1" t="s">
        <v>397</v>
      </c>
      <c r="D214" s="1" t="s">
        <v>397</v>
      </c>
      <c r="E214" s="1">
        <v>8</v>
      </c>
      <c r="F214" s="1">
        <v>5712</v>
      </c>
      <c r="G214" s="1" t="s">
        <v>401</v>
      </c>
      <c r="H214" s="1" t="s">
        <v>45</v>
      </c>
      <c r="I214" s="1">
        <v>2</v>
      </c>
      <c r="J214" t="str">
        <f>_xlfn.CONCAT(D214,H214)</f>
        <v>FRANCO DA ROCHAColômbia</v>
      </c>
    </row>
    <row r="215" spans="1:10" ht="15">
      <c r="A215" s="1" t="s">
        <v>9</v>
      </c>
      <c r="B215" s="1" t="s">
        <v>371</v>
      </c>
      <c r="C215" s="1" t="s">
        <v>397</v>
      </c>
      <c r="D215" s="1" t="s">
        <v>397</v>
      </c>
      <c r="E215" s="1">
        <v>8</v>
      </c>
      <c r="F215" s="1">
        <v>5712</v>
      </c>
      <c r="G215" s="1" t="s">
        <v>401</v>
      </c>
      <c r="H215" s="1" t="s">
        <v>14</v>
      </c>
      <c r="I215" s="1">
        <v>2</v>
      </c>
      <c r="J215" t="str">
        <f>_xlfn.CONCAT(D215,H215)</f>
        <v>FRANCO DA ROCHAJapão</v>
      </c>
    </row>
    <row r="216" spans="1:10" ht="15">
      <c r="A216" s="1" t="s">
        <v>9</v>
      </c>
      <c r="B216" s="1" t="s">
        <v>371</v>
      </c>
      <c r="C216" s="1" t="s">
        <v>397</v>
      </c>
      <c r="D216" s="1" t="s">
        <v>397</v>
      </c>
      <c r="E216" s="1">
        <v>8</v>
      </c>
      <c r="F216" s="1">
        <v>5769</v>
      </c>
      <c r="G216" s="1" t="s">
        <v>402</v>
      </c>
      <c r="H216" s="1" t="s">
        <v>12</v>
      </c>
      <c r="I216" s="1">
        <v>2</v>
      </c>
      <c r="J216" t="str">
        <f>_xlfn.CONCAT(D216,H216)</f>
        <v>FRANCO DA ROCHAVenezuela</v>
      </c>
    </row>
    <row r="217" spans="1:10" ht="15">
      <c r="A217" s="1" t="s">
        <v>9</v>
      </c>
      <c r="B217" s="1" t="s">
        <v>371</v>
      </c>
      <c r="C217" s="1" t="s">
        <v>397</v>
      </c>
      <c r="D217" s="1" t="s">
        <v>397</v>
      </c>
      <c r="E217" s="1">
        <v>8</v>
      </c>
      <c r="F217" s="1">
        <v>902676</v>
      </c>
      <c r="G217" s="1" t="s">
        <v>405</v>
      </c>
      <c r="H217" s="1" t="s">
        <v>56</v>
      </c>
      <c r="I217" s="1">
        <v>1</v>
      </c>
      <c r="J217" t="str">
        <f>_xlfn.CONCAT(D217,H217)</f>
        <v>FRANCO DA ROCHAArgentina</v>
      </c>
    </row>
    <row r="218" spans="1:10" ht="15">
      <c r="A218" s="1" t="s">
        <v>9</v>
      </c>
      <c r="B218" s="1" t="s">
        <v>371</v>
      </c>
      <c r="C218" s="1" t="s">
        <v>409</v>
      </c>
      <c r="D218" s="1" t="s">
        <v>378</v>
      </c>
      <c r="E218" s="1">
        <v>8</v>
      </c>
      <c r="F218" s="1">
        <v>902330</v>
      </c>
      <c r="G218" s="1" t="s">
        <v>411</v>
      </c>
      <c r="H218" s="1" t="s">
        <v>134</v>
      </c>
      <c r="I218" s="1">
        <v>1</v>
      </c>
      <c r="J218" t="str">
        <f>_xlfn.CONCAT(D218,H218)</f>
        <v>CAJAMAREspanha</v>
      </c>
    </row>
    <row r="219" spans="1:10" ht="15">
      <c r="A219" s="1" t="s">
        <v>9</v>
      </c>
      <c r="B219" s="1" t="s">
        <v>371</v>
      </c>
      <c r="C219" s="1" t="s">
        <v>412</v>
      </c>
      <c r="D219" s="1" t="s">
        <v>412</v>
      </c>
      <c r="E219" s="1">
        <v>8</v>
      </c>
      <c r="F219" s="1">
        <v>5642</v>
      </c>
      <c r="G219" s="1" t="s">
        <v>413</v>
      </c>
      <c r="H219" s="1" t="s">
        <v>33</v>
      </c>
      <c r="I219" s="1">
        <v>2</v>
      </c>
      <c r="J219" t="str">
        <f>_xlfn.CONCAT(D219,H219)</f>
        <v>MAIRIPORABolívia</v>
      </c>
    </row>
    <row r="220" spans="1:10" ht="15">
      <c r="A220" s="1" t="s">
        <v>9</v>
      </c>
      <c r="B220" s="1" t="s">
        <v>371</v>
      </c>
      <c r="C220" s="1" t="s">
        <v>412</v>
      </c>
      <c r="D220" s="1" t="s">
        <v>412</v>
      </c>
      <c r="E220" s="1">
        <v>8</v>
      </c>
      <c r="F220" s="1">
        <v>5642</v>
      </c>
      <c r="G220" s="1" t="s">
        <v>413</v>
      </c>
      <c r="H220" s="1" t="s">
        <v>12</v>
      </c>
      <c r="I220" s="1">
        <v>1</v>
      </c>
      <c r="J220" t="str">
        <f>_xlfn.CONCAT(D220,H220)</f>
        <v>MAIRIPORAVenezuela</v>
      </c>
    </row>
    <row r="221" spans="1:10" ht="15">
      <c r="A221" s="1" t="s">
        <v>9</v>
      </c>
      <c r="B221" s="1" t="s">
        <v>371</v>
      </c>
      <c r="C221" s="1" t="s">
        <v>412</v>
      </c>
      <c r="D221" s="1" t="s">
        <v>412</v>
      </c>
      <c r="E221" s="1">
        <v>8</v>
      </c>
      <c r="F221" s="1">
        <v>5685</v>
      </c>
      <c r="G221" s="1" t="s">
        <v>414</v>
      </c>
      <c r="H221" s="1" t="s">
        <v>123</v>
      </c>
      <c r="I221" s="1">
        <v>1</v>
      </c>
      <c r="J221" t="str">
        <f>_xlfn.CONCAT(D221,H221)</f>
        <v>MAIRIPORAPortugal</v>
      </c>
    </row>
    <row r="222" spans="1:10" ht="15">
      <c r="A222" s="1" t="s">
        <v>9</v>
      </c>
      <c r="B222" s="1" t="s">
        <v>371</v>
      </c>
      <c r="C222" s="1" t="s">
        <v>412</v>
      </c>
      <c r="D222" s="1" t="s">
        <v>412</v>
      </c>
      <c r="E222" s="1">
        <v>8</v>
      </c>
      <c r="F222" s="1">
        <v>908423</v>
      </c>
      <c r="G222" s="1" t="s">
        <v>422</v>
      </c>
      <c r="H222" s="1" t="s">
        <v>34</v>
      </c>
      <c r="I222" s="1">
        <v>1</v>
      </c>
      <c r="J222" t="str">
        <f>_xlfn.CONCAT(D222,H222)</f>
        <v>MAIRIPORAHaiti</v>
      </c>
    </row>
    <row r="223" spans="1:10" ht="15">
      <c r="A223" s="1" t="s">
        <v>9</v>
      </c>
      <c r="B223" s="1" t="s">
        <v>371</v>
      </c>
      <c r="C223" s="1" t="s">
        <v>423</v>
      </c>
      <c r="D223" s="1" t="s">
        <v>378</v>
      </c>
      <c r="E223" s="1">
        <v>8</v>
      </c>
      <c r="F223" s="1">
        <v>5551</v>
      </c>
      <c r="G223" s="1" t="s">
        <v>424</v>
      </c>
      <c r="H223" s="1" t="s">
        <v>33</v>
      </c>
      <c r="I223" s="1">
        <v>2</v>
      </c>
      <c r="J223" t="str">
        <f>_xlfn.CONCAT(D223,H223)</f>
        <v>CAJAMARBolívia</v>
      </c>
    </row>
    <row r="224" spans="1:10" ht="15">
      <c r="A224" s="1" t="s">
        <v>9</v>
      </c>
      <c r="B224" s="1" t="s">
        <v>371</v>
      </c>
      <c r="C224" s="1" t="s">
        <v>423</v>
      </c>
      <c r="D224" s="1" t="s">
        <v>378</v>
      </c>
      <c r="E224" s="1">
        <v>8</v>
      </c>
      <c r="F224" s="1">
        <v>38337</v>
      </c>
      <c r="G224" s="1" t="s">
        <v>425</v>
      </c>
      <c r="H224" s="1" t="s">
        <v>56</v>
      </c>
      <c r="I224" s="1">
        <v>1</v>
      </c>
      <c r="J224" t="str">
        <f>_xlfn.CONCAT(D224,H224)</f>
        <v>CAJAMARArgentina</v>
      </c>
    </row>
    <row r="225" spans="1:10" ht="15">
      <c r="A225" s="1" t="s">
        <v>9</v>
      </c>
      <c r="B225" s="1" t="s">
        <v>371</v>
      </c>
      <c r="C225" s="1" t="s">
        <v>423</v>
      </c>
      <c r="D225" s="1" t="s">
        <v>378</v>
      </c>
      <c r="E225" s="1">
        <v>8</v>
      </c>
      <c r="F225" s="1">
        <v>38337</v>
      </c>
      <c r="G225" s="1" t="s">
        <v>425</v>
      </c>
      <c r="H225" s="1" t="s">
        <v>12</v>
      </c>
      <c r="I225" s="1">
        <v>1</v>
      </c>
      <c r="J225" t="str">
        <f>_xlfn.CONCAT(D225,H225)</f>
        <v>CAJAMARVenezuela</v>
      </c>
    </row>
    <row r="226" spans="1:10" ht="15">
      <c r="A226" s="1" t="s">
        <v>9</v>
      </c>
      <c r="B226" s="1" t="s">
        <v>426</v>
      </c>
      <c r="C226" s="1" t="s">
        <v>427</v>
      </c>
      <c r="D226" s="1" t="s">
        <v>428</v>
      </c>
      <c r="E226" s="1">
        <v>8</v>
      </c>
      <c r="F226" s="1">
        <v>18521</v>
      </c>
      <c r="G226" s="1" t="s">
        <v>429</v>
      </c>
      <c r="H226" s="1" t="s">
        <v>34</v>
      </c>
      <c r="I226" s="1">
        <v>1</v>
      </c>
      <c r="J226" t="str">
        <f>_xlfn.CONCAT(D226,H226)</f>
        <v>CAMPINASHaiti</v>
      </c>
    </row>
    <row r="227" spans="1:10" ht="15">
      <c r="A227" s="1" t="s">
        <v>9</v>
      </c>
      <c r="B227" s="1" t="s">
        <v>426</v>
      </c>
      <c r="C227" s="1" t="s">
        <v>427</v>
      </c>
      <c r="D227" s="1" t="s">
        <v>428</v>
      </c>
      <c r="E227" s="1">
        <v>8</v>
      </c>
      <c r="F227" s="1">
        <v>18521</v>
      </c>
      <c r="G227" s="1" t="s">
        <v>429</v>
      </c>
      <c r="H227" s="1" t="s">
        <v>430</v>
      </c>
      <c r="I227" s="1">
        <v>1</v>
      </c>
      <c r="J227" t="str">
        <f>_xlfn.CONCAT(D227,H227)</f>
        <v>CAMPINASMoçambique</v>
      </c>
    </row>
    <row r="228" spans="1:10" ht="15">
      <c r="A228" s="1" t="s">
        <v>9</v>
      </c>
      <c r="B228" s="1" t="s">
        <v>426</v>
      </c>
      <c r="C228" s="1" t="s">
        <v>427</v>
      </c>
      <c r="D228" s="1" t="s">
        <v>428</v>
      </c>
      <c r="E228" s="1">
        <v>8</v>
      </c>
      <c r="F228" s="1">
        <v>18521</v>
      </c>
      <c r="G228" s="1" t="s">
        <v>429</v>
      </c>
      <c r="H228" s="1" t="s">
        <v>220</v>
      </c>
      <c r="I228" s="1">
        <v>1</v>
      </c>
      <c r="J228" t="str">
        <f>_xlfn.CONCAT(D228,H228)</f>
        <v>CAMPINASNigéria</v>
      </c>
    </row>
    <row r="229" spans="1:10" ht="15">
      <c r="A229" s="1" t="s">
        <v>9</v>
      </c>
      <c r="B229" s="1" t="s">
        <v>426</v>
      </c>
      <c r="C229" s="1" t="s">
        <v>427</v>
      </c>
      <c r="D229" s="1" t="s">
        <v>428</v>
      </c>
      <c r="E229" s="1">
        <v>8</v>
      </c>
      <c r="F229" s="1">
        <v>18521</v>
      </c>
      <c r="G229" s="1" t="s">
        <v>429</v>
      </c>
      <c r="H229" s="1" t="s">
        <v>431</v>
      </c>
      <c r="I229" s="1">
        <v>2</v>
      </c>
      <c r="J229" t="str">
        <f>_xlfn.CONCAT(D229,H229)</f>
        <v>CAMPINASPaquistão</v>
      </c>
    </row>
    <row r="230" spans="1:10" ht="15">
      <c r="A230" s="1" t="s">
        <v>9</v>
      </c>
      <c r="B230" s="1" t="s">
        <v>426</v>
      </c>
      <c r="C230" s="1" t="s">
        <v>427</v>
      </c>
      <c r="D230" s="1" t="s">
        <v>428</v>
      </c>
      <c r="E230" s="1">
        <v>8</v>
      </c>
      <c r="F230" s="1">
        <v>18521</v>
      </c>
      <c r="G230" s="1" t="s">
        <v>429</v>
      </c>
      <c r="H230" s="1" t="s">
        <v>12</v>
      </c>
      <c r="I230" s="1">
        <v>1</v>
      </c>
      <c r="J230" t="str">
        <f>_xlfn.CONCAT(D230,H230)</f>
        <v>CAMPINASVenezuela</v>
      </c>
    </row>
    <row r="231" spans="1:10" ht="15">
      <c r="A231" s="1" t="s">
        <v>9</v>
      </c>
      <c r="B231" s="1" t="s">
        <v>426</v>
      </c>
      <c r="C231" s="1" t="s">
        <v>427</v>
      </c>
      <c r="D231" s="1" t="s">
        <v>428</v>
      </c>
      <c r="E231" s="1">
        <v>8</v>
      </c>
      <c r="F231" s="1">
        <v>18582</v>
      </c>
      <c r="G231" s="1" t="s">
        <v>432</v>
      </c>
      <c r="H231" s="1" t="s">
        <v>33</v>
      </c>
      <c r="I231" s="1">
        <v>2</v>
      </c>
      <c r="J231" t="str">
        <f>_xlfn.CONCAT(D231,H231)</f>
        <v>CAMPINASBolívia</v>
      </c>
    </row>
    <row r="232" spans="1:10" ht="15">
      <c r="A232" s="1" t="s">
        <v>9</v>
      </c>
      <c r="B232" s="1" t="s">
        <v>426</v>
      </c>
      <c r="C232" s="1" t="s">
        <v>427</v>
      </c>
      <c r="D232" s="1" t="s">
        <v>428</v>
      </c>
      <c r="E232" s="1">
        <v>8</v>
      </c>
      <c r="F232" s="1">
        <v>18582</v>
      </c>
      <c r="G232" s="1" t="s">
        <v>432</v>
      </c>
      <c r="H232" s="1" t="s">
        <v>51</v>
      </c>
      <c r="I232" s="1">
        <v>2</v>
      </c>
      <c r="J232" t="str">
        <f>_xlfn.CONCAT(D232,H232)</f>
        <v>CAMPINASPeru</v>
      </c>
    </row>
    <row r="233" spans="1:10" ht="15">
      <c r="A233" s="1" t="s">
        <v>9</v>
      </c>
      <c r="B233" s="1" t="s">
        <v>426</v>
      </c>
      <c r="C233" s="1" t="s">
        <v>427</v>
      </c>
      <c r="D233" s="1" t="s">
        <v>428</v>
      </c>
      <c r="E233" s="1">
        <v>8</v>
      </c>
      <c r="F233" s="1">
        <v>42651</v>
      </c>
      <c r="G233" s="1" t="s">
        <v>434</v>
      </c>
      <c r="H233" s="1" t="s">
        <v>50</v>
      </c>
      <c r="I233" s="1">
        <v>1</v>
      </c>
      <c r="J233" t="str">
        <f>_xlfn.CONCAT(D233,H233)</f>
        <v>CAMPINASChina</v>
      </c>
    </row>
    <row r="234" spans="1:10" ht="15">
      <c r="A234" s="1" t="s">
        <v>9</v>
      </c>
      <c r="B234" s="1" t="s">
        <v>426</v>
      </c>
      <c r="C234" s="1" t="s">
        <v>427</v>
      </c>
      <c r="D234" s="1" t="s">
        <v>428</v>
      </c>
      <c r="E234" s="1">
        <v>8</v>
      </c>
      <c r="F234" s="1">
        <v>42651</v>
      </c>
      <c r="G234" s="1" t="s">
        <v>434</v>
      </c>
      <c r="H234" s="1" t="s">
        <v>123</v>
      </c>
      <c r="I234" s="1">
        <v>2</v>
      </c>
      <c r="J234" t="str">
        <f>_xlfn.CONCAT(D234,H234)</f>
        <v>CAMPINASPortugal</v>
      </c>
    </row>
    <row r="235" spans="1:10" ht="15">
      <c r="A235" s="1" t="s">
        <v>9</v>
      </c>
      <c r="B235" s="1" t="s">
        <v>426</v>
      </c>
      <c r="C235" s="1" t="s">
        <v>426</v>
      </c>
      <c r="D235" s="1" t="s">
        <v>428</v>
      </c>
      <c r="E235" s="1">
        <v>3</v>
      </c>
      <c r="F235" s="1">
        <v>980122</v>
      </c>
      <c r="G235" s="1" t="s">
        <v>436</v>
      </c>
      <c r="H235" s="1" t="s">
        <v>437</v>
      </c>
      <c r="I235" s="1">
        <v>1</v>
      </c>
      <c r="J235" t="str">
        <f>_xlfn.CONCAT(D235,H235)</f>
        <v>CAMPINASArgélia</v>
      </c>
    </row>
    <row r="236" spans="1:10" ht="15">
      <c r="A236" s="1" t="s">
        <v>9</v>
      </c>
      <c r="B236" s="1" t="s">
        <v>426</v>
      </c>
      <c r="C236" s="1" t="s">
        <v>426</v>
      </c>
      <c r="D236" s="1" t="s">
        <v>428</v>
      </c>
      <c r="E236" s="1">
        <v>3</v>
      </c>
      <c r="F236" s="1">
        <v>980158</v>
      </c>
      <c r="G236" s="1" t="s">
        <v>438</v>
      </c>
      <c r="H236" s="1" t="s">
        <v>30</v>
      </c>
      <c r="I236" s="1">
        <v>2</v>
      </c>
      <c r="J236" t="str">
        <f>_xlfn.CONCAT(D236,H236)</f>
        <v>CAMPINASAngola</v>
      </c>
    </row>
    <row r="237" spans="1:10" ht="15">
      <c r="A237" s="1" t="s">
        <v>9</v>
      </c>
      <c r="B237" s="1" t="s">
        <v>426</v>
      </c>
      <c r="C237" s="1" t="s">
        <v>426</v>
      </c>
      <c r="D237" s="1" t="s">
        <v>428</v>
      </c>
      <c r="E237" s="1">
        <v>8</v>
      </c>
      <c r="F237" s="1">
        <v>18065</v>
      </c>
      <c r="G237" s="1" t="s">
        <v>439</v>
      </c>
      <c r="H237" s="1" t="s">
        <v>440</v>
      </c>
      <c r="I237" s="1">
        <v>1</v>
      </c>
      <c r="J237" t="str">
        <f>_xlfn.CONCAT(D237,H237)</f>
        <v>CAMPINASBangladesh</v>
      </c>
    </row>
    <row r="238" spans="1:10" ht="15">
      <c r="A238" s="1" t="s">
        <v>9</v>
      </c>
      <c r="B238" s="1" t="s">
        <v>426</v>
      </c>
      <c r="C238" s="1" t="s">
        <v>426</v>
      </c>
      <c r="D238" s="1" t="s">
        <v>428</v>
      </c>
      <c r="E238" s="1">
        <v>8</v>
      </c>
      <c r="F238" s="1">
        <v>18065</v>
      </c>
      <c r="G238" s="1" t="s">
        <v>439</v>
      </c>
      <c r="H238" s="1" t="s">
        <v>35</v>
      </c>
      <c r="I238" s="1">
        <v>1</v>
      </c>
      <c r="J238" t="str">
        <f>_xlfn.CONCAT(D238,H238)</f>
        <v>CAMPINASParaguai</v>
      </c>
    </row>
    <row r="239" spans="1:10" ht="15">
      <c r="A239" s="1" t="s">
        <v>9</v>
      </c>
      <c r="B239" s="1" t="s">
        <v>426</v>
      </c>
      <c r="C239" s="1" t="s">
        <v>426</v>
      </c>
      <c r="D239" s="1" t="s">
        <v>428</v>
      </c>
      <c r="E239" s="1">
        <v>8</v>
      </c>
      <c r="F239" s="1">
        <v>18065</v>
      </c>
      <c r="G239" s="1" t="s">
        <v>439</v>
      </c>
      <c r="H239" s="1" t="s">
        <v>105</v>
      </c>
      <c r="I239" s="1">
        <v>2</v>
      </c>
      <c r="J239" t="str">
        <f>_xlfn.CONCAT(D239,H239)</f>
        <v>CAMPINASSíria</v>
      </c>
    </row>
    <row r="240" spans="1:10" ht="15">
      <c r="A240" s="1" t="s">
        <v>9</v>
      </c>
      <c r="B240" s="1" t="s">
        <v>426</v>
      </c>
      <c r="C240" s="1" t="s">
        <v>426</v>
      </c>
      <c r="D240" s="1" t="s">
        <v>428</v>
      </c>
      <c r="E240" s="1">
        <v>8</v>
      </c>
      <c r="F240" s="1">
        <v>18065</v>
      </c>
      <c r="G240" s="1" t="s">
        <v>439</v>
      </c>
      <c r="H240" s="1" t="s">
        <v>225</v>
      </c>
      <c r="I240" s="1">
        <v>1</v>
      </c>
      <c r="J240" t="str">
        <f>_xlfn.CONCAT(D240,H240)</f>
        <v>CAMPINASTurquia</v>
      </c>
    </row>
    <row r="241" spans="1:10" ht="15">
      <c r="A241" s="1" t="s">
        <v>9</v>
      </c>
      <c r="B241" s="1" t="s">
        <v>426</v>
      </c>
      <c r="C241" s="1" t="s">
        <v>426</v>
      </c>
      <c r="D241" s="1" t="s">
        <v>428</v>
      </c>
      <c r="E241" s="1">
        <v>8</v>
      </c>
      <c r="F241" s="1">
        <v>18200</v>
      </c>
      <c r="G241" s="1" t="s">
        <v>441</v>
      </c>
      <c r="H241" s="1" t="s">
        <v>45</v>
      </c>
      <c r="I241" s="1">
        <v>1</v>
      </c>
      <c r="J241" t="str">
        <f>_xlfn.CONCAT(D241,H241)</f>
        <v>CAMPINASColômbia</v>
      </c>
    </row>
    <row r="242" spans="1:10" ht="15">
      <c r="A242" s="1" t="s">
        <v>9</v>
      </c>
      <c r="B242" s="1" t="s">
        <v>426</v>
      </c>
      <c r="C242" s="1" t="s">
        <v>426</v>
      </c>
      <c r="D242" s="1" t="s">
        <v>428</v>
      </c>
      <c r="E242" s="1">
        <v>8</v>
      </c>
      <c r="F242" s="1">
        <v>18211</v>
      </c>
      <c r="G242" s="1" t="s">
        <v>442</v>
      </c>
      <c r="H242" s="1" t="s">
        <v>86</v>
      </c>
      <c r="I242" s="1">
        <v>1</v>
      </c>
      <c r="J242" t="str">
        <f>_xlfn.CONCAT(D242,H242)</f>
        <v>CAMPINASCuba</v>
      </c>
    </row>
    <row r="243" spans="1:10" ht="15">
      <c r="A243" s="1" t="s">
        <v>9</v>
      </c>
      <c r="B243" s="1" t="s">
        <v>426</v>
      </c>
      <c r="C243" s="1" t="s">
        <v>426</v>
      </c>
      <c r="D243" s="1" t="s">
        <v>428</v>
      </c>
      <c r="E243" s="1">
        <v>8</v>
      </c>
      <c r="F243" s="1">
        <v>18260</v>
      </c>
      <c r="G243" s="1" t="s">
        <v>445</v>
      </c>
      <c r="H243" s="1" t="s">
        <v>75</v>
      </c>
      <c r="I243" s="1">
        <v>1</v>
      </c>
      <c r="J243" t="str">
        <f>_xlfn.CONCAT(D243,H243)</f>
        <v>CAMPINASEstados Unidos da América</v>
      </c>
    </row>
    <row r="244" spans="1:10" ht="15">
      <c r="A244" s="1" t="s">
        <v>9</v>
      </c>
      <c r="B244" s="1" t="s">
        <v>426</v>
      </c>
      <c r="C244" s="1" t="s">
        <v>426</v>
      </c>
      <c r="D244" s="1" t="s">
        <v>428</v>
      </c>
      <c r="E244" s="1">
        <v>8</v>
      </c>
      <c r="F244" s="1">
        <v>18284</v>
      </c>
      <c r="G244" s="1" t="s">
        <v>446</v>
      </c>
      <c r="H244" s="1" t="s">
        <v>46</v>
      </c>
      <c r="I244" s="1">
        <v>1</v>
      </c>
      <c r="J244" t="str">
        <f>_xlfn.CONCAT(D244,H244)</f>
        <v>CAMPINASIrão</v>
      </c>
    </row>
    <row r="245" spans="1:10" ht="15">
      <c r="A245" s="1" t="s">
        <v>9</v>
      </c>
      <c r="B245" s="1" t="s">
        <v>426</v>
      </c>
      <c r="C245" s="1" t="s">
        <v>426</v>
      </c>
      <c r="D245" s="1" t="s">
        <v>428</v>
      </c>
      <c r="E245" s="1">
        <v>8</v>
      </c>
      <c r="F245" s="1">
        <v>18302</v>
      </c>
      <c r="G245" s="1" t="s">
        <v>448</v>
      </c>
      <c r="H245" s="1" t="s">
        <v>449</v>
      </c>
      <c r="I245" s="1">
        <v>1</v>
      </c>
      <c r="J245" t="str">
        <f>_xlfn.CONCAT(D245,H245)</f>
        <v>CAMPINASEgipto</v>
      </c>
    </row>
    <row r="246" spans="1:10" ht="15">
      <c r="A246" s="1" t="s">
        <v>9</v>
      </c>
      <c r="B246" s="1" t="s">
        <v>426</v>
      </c>
      <c r="C246" s="1" t="s">
        <v>426</v>
      </c>
      <c r="D246" s="1" t="s">
        <v>428</v>
      </c>
      <c r="E246" s="1">
        <v>8</v>
      </c>
      <c r="F246" s="1">
        <v>18302</v>
      </c>
      <c r="G246" s="1" t="s">
        <v>448</v>
      </c>
      <c r="H246" s="1" t="s">
        <v>14</v>
      </c>
      <c r="I246" s="1">
        <v>1</v>
      </c>
      <c r="J246" t="str">
        <f>_xlfn.CONCAT(D246,H246)</f>
        <v>CAMPINASJapão</v>
      </c>
    </row>
    <row r="247" spans="1:10" ht="15">
      <c r="A247" s="1" t="s">
        <v>9</v>
      </c>
      <c r="B247" s="1" t="s">
        <v>426</v>
      </c>
      <c r="C247" s="1" t="s">
        <v>426</v>
      </c>
      <c r="D247" s="1" t="s">
        <v>428</v>
      </c>
      <c r="E247" s="1">
        <v>8</v>
      </c>
      <c r="F247" s="1">
        <v>18512</v>
      </c>
      <c r="G247" s="1" t="s">
        <v>457</v>
      </c>
      <c r="H247" s="1" t="s">
        <v>83</v>
      </c>
      <c r="I247" s="1">
        <v>2</v>
      </c>
      <c r="J247" t="str">
        <f>_xlfn.CONCAT(D247,H247)</f>
        <v>CAMPINASItália</v>
      </c>
    </row>
    <row r="248" spans="1:10" ht="15">
      <c r="A248" s="1" t="s">
        <v>9</v>
      </c>
      <c r="B248" s="1" t="s">
        <v>426</v>
      </c>
      <c r="C248" s="1" t="s">
        <v>426</v>
      </c>
      <c r="D248" s="1" t="s">
        <v>428</v>
      </c>
      <c r="E248" s="1">
        <v>8</v>
      </c>
      <c r="F248" s="1">
        <v>18703</v>
      </c>
      <c r="G248" s="1" t="s">
        <v>463</v>
      </c>
      <c r="H248" s="1" t="s">
        <v>56</v>
      </c>
      <c r="I248" s="1">
        <v>1</v>
      </c>
      <c r="J248" t="str">
        <f>_xlfn.CONCAT(D248,H248)</f>
        <v>CAMPINASArgentina</v>
      </c>
    </row>
    <row r="249" spans="1:10" ht="15">
      <c r="A249" s="1" t="s">
        <v>9</v>
      </c>
      <c r="B249" s="1" t="s">
        <v>426</v>
      </c>
      <c r="C249" s="1" t="s">
        <v>426</v>
      </c>
      <c r="D249" s="1" t="s">
        <v>428</v>
      </c>
      <c r="E249" s="1">
        <v>8</v>
      </c>
      <c r="F249" s="1">
        <v>18922</v>
      </c>
      <c r="G249" s="1" t="s">
        <v>471</v>
      </c>
      <c r="H249" s="1" t="s">
        <v>134</v>
      </c>
      <c r="I249" s="1">
        <v>1</v>
      </c>
      <c r="J249" t="str">
        <f>_xlfn.CONCAT(D249,H249)</f>
        <v>CAMPINASEspanha</v>
      </c>
    </row>
    <row r="250" spans="1:10" ht="15">
      <c r="A250" s="1" t="s">
        <v>9</v>
      </c>
      <c r="B250" s="1" t="s">
        <v>426</v>
      </c>
      <c r="C250" s="1" t="s">
        <v>426</v>
      </c>
      <c r="D250" s="1" t="s">
        <v>428</v>
      </c>
      <c r="E250" s="1">
        <v>8</v>
      </c>
      <c r="F250" s="1">
        <v>35932</v>
      </c>
      <c r="G250" s="1" t="s">
        <v>473</v>
      </c>
      <c r="H250" s="1" t="s">
        <v>474</v>
      </c>
      <c r="I250" s="1">
        <v>1</v>
      </c>
      <c r="J250" t="str">
        <f>_xlfn.CONCAT(D250,H250)</f>
        <v>CAMPINASCongo, República do</v>
      </c>
    </row>
    <row r="251" spans="1:10" ht="15">
      <c r="A251" s="1" t="s">
        <v>9</v>
      </c>
      <c r="B251" s="1" t="s">
        <v>426</v>
      </c>
      <c r="C251" s="1" t="s">
        <v>426</v>
      </c>
      <c r="D251" s="1" t="s">
        <v>428</v>
      </c>
      <c r="E251" s="1">
        <v>8</v>
      </c>
      <c r="F251" s="1">
        <v>564990</v>
      </c>
      <c r="G251" s="1" t="s">
        <v>483</v>
      </c>
      <c r="H251" s="1" t="s">
        <v>147</v>
      </c>
      <c r="I251" s="1">
        <v>1</v>
      </c>
      <c r="J251" t="str">
        <f>_xlfn.CONCAT(D251,H251)</f>
        <v>CAMPINASEquador</v>
      </c>
    </row>
    <row r="252" spans="1:10" ht="15">
      <c r="A252" s="1" t="s">
        <v>9</v>
      </c>
      <c r="B252" s="1" t="s">
        <v>426</v>
      </c>
      <c r="C252" s="1" t="s">
        <v>492</v>
      </c>
      <c r="D252" s="1" t="s">
        <v>492</v>
      </c>
      <c r="E252" s="1">
        <v>8</v>
      </c>
      <c r="F252" s="1">
        <v>17700</v>
      </c>
      <c r="G252" s="1" t="s">
        <v>493</v>
      </c>
      <c r="H252" s="1" t="s">
        <v>123</v>
      </c>
      <c r="I252" s="1">
        <v>1</v>
      </c>
      <c r="J252" t="str">
        <f>_xlfn.CONCAT(D252,H252)</f>
        <v>JAGUARIUNAPortugal</v>
      </c>
    </row>
    <row r="253" spans="1:10" ht="15">
      <c r="A253" s="1" t="s">
        <v>9</v>
      </c>
      <c r="B253" s="1" t="s">
        <v>426</v>
      </c>
      <c r="C253" s="1" t="s">
        <v>492</v>
      </c>
      <c r="D253" s="1" t="s">
        <v>492</v>
      </c>
      <c r="E253" s="1">
        <v>8</v>
      </c>
      <c r="F253" s="1">
        <v>47053</v>
      </c>
      <c r="G253" s="1" t="s">
        <v>494</v>
      </c>
      <c r="H253" s="1" t="s">
        <v>34</v>
      </c>
      <c r="I253" s="1">
        <v>1</v>
      </c>
      <c r="J253" t="str">
        <f>_xlfn.CONCAT(D253,H253)</f>
        <v>JAGUARIUNAHaiti</v>
      </c>
    </row>
    <row r="254" spans="1:10" ht="15">
      <c r="A254" s="1" t="s">
        <v>9</v>
      </c>
      <c r="B254" s="1" t="s">
        <v>426</v>
      </c>
      <c r="C254" s="1" t="s">
        <v>497</v>
      </c>
      <c r="D254" s="1" t="s">
        <v>428</v>
      </c>
      <c r="E254" s="1">
        <v>8</v>
      </c>
      <c r="F254" s="1">
        <v>65785</v>
      </c>
      <c r="G254" s="1" t="s">
        <v>498</v>
      </c>
      <c r="H254" s="1" t="s">
        <v>53</v>
      </c>
      <c r="I254" s="1">
        <v>1</v>
      </c>
      <c r="J254" t="str">
        <f>_xlfn.CONCAT(D254,H254)</f>
        <v>CAMPINASChile</v>
      </c>
    </row>
    <row r="255" spans="1:10" ht="15">
      <c r="A255" s="1" t="s">
        <v>9</v>
      </c>
      <c r="B255" s="1" t="s">
        <v>426</v>
      </c>
      <c r="C255" s="1" t="s">
        <v>499</v>
      </c>
      <c r="D255" s="1" t="s">
        <v>428</v>
      </c>
      <c r="E255" s="1">
        <v>8</v>
      </c>
      <c r="F255" s="1">
        <v>18272</v>
      </c>
      <c r="G255" s="1" t="s">
        <v>500</v>
      </c>
      <c r="H255" s="1" t="s">
        <v>196</v>
      </c>
      <c r="I255" s="1">
        <v>1</v>
      </c>
      <c r="J255" t="str">
        <f>_xlfn.CONCAT(D255,H255)</f>
        <v>CAMPINASMéxico</v>
      </c>
    </row>
    <row r="256" spans="1:10" ht="15">
      <c r="A256" s="1" t="s">
        <v>9</v>
      </c>
      <c r="B256" s="1" t="s">
        <v>501</v>
      </c>
      <c r="C256" s="1" t="s">
        <v>501</v>
      </c>
      <c r="D256" s="1" t="s">
        <v>428</v>
      </c>
      <c r="E256" s="1">
        <v>8</v>
      </c>
      <c r="F256" s="1">
        <v>445897</v>
      </c>
      <c r="G256" s="1" t="s">
        <v>526</v>
      </c>
      <c r="H256" s="1" t="s">
        <v>285</v>
      </c>
      <c r="I256" s="1">
        <v>1</v>
      </c>
      <c r="J256" t="str">
        <f>_xlfn.CONCAT(D256,H256)</f>
        <v>CAMPINASSuíça</v>
      </c>
    </row>
    <row r="257" spans="1:10" ht="15">
      <c r="A257" s="1" t="s">
        <v>9</v>
      </c>
      <c r="B257" s="1" t="s">
        <v>501</v>
      </c>
      <c r="C257" s="1" t="s">
        <v>501</v>
      </c>
      <c r="D257" s="1" t="s">
        <v>428</v>
      </c>
      <c r="E257" s="1">
        <v>8</v>
      </c>
      <c r="F257" s="1">
        <v>901124</v>
      </c>
      <c r="G257" s="1" t="s">
        <v>530</v>
      </c>
      <c r="H257" s="1" t="s">
        <v>114</v>
      </c>
      <c r="I257" s="1">
        <v>1</v>
      </c>
      <c r="J257" t="str">
        <f>_xlfn.CONCAT(D257,H257)</f>
        <v>CAMPINASDominicana, República</v>
      </c>
    </row>
    <row r="258" spans="1:10" ht="15">
      <c r="A258" s="1" t="s">
        <v>9</v>
      </c>
      <c r="B258" s="1" t="s">
        <v>501</v>
      </c>
      <c r="C258" s="1" t="s">
        <v>501</v>
      </c>
      <c r="D258" s="1" t="s">
        <v>428</v>
      </c>
      <c r="E258" s="1">
        <v>8</v>
      </c>
      <c r="F258" s="1">
        <v>917758</v>
      </c>
      <c r="G258" s="1" t="s">
        <v>543</v>
      </c>
      <c r="H258" s="1" t="s">
        <v>544</v>
      </c>
      <c r="I258" s="1">
        <v>1</v>
      </c>
      <c r="J258" t="str">
        <f>_xlfn.CONCAT(D258,H258)</f>
        <v>CAMPINASCabo Verde</v>
      </c>
    </row>
    <row r="259" spans="1:10" ht="15">
      <c r="A259" s="1" t="s">
        <v>9</v>
      </c>
      <c r="B259" s="1" t="s">
        <v>501</v>
      </c>
      <c r="C259" s="1" t="s">
        <v>552</v>
      </c>
      <c r="D259" s="1" t="s">
        <v>552</v>
      </c>
      <c r="E259" s="1">
        <v>8</v>
      </c>
      <c r="F259" s="1">
        <v>18089</v>
      </c>
      <c r="G259" s="1" t="s">
        <v>553</v>
      </c>
      <c r="H259" s="1" t="s">
        <v>86</v>
      </c>
      <c r="I259" s="1">
        <v>2</v>
      </c>
      <c r="J259" t="str">
        <f>_xlfn.CONCAT(D259,H259)</f>
        <v>VALINHOSCuba</v>
      </c>
    </row>
    <row r="260" spans="1:10" ht="15">
      <c r="A260" s="1" t="s">
        <v>9</v>
      </c>
      <c r="B260" s="1" t="s">
        <v>501</v>
      </c>
      <c r="C260" s="1" t="s">
        <v>552</v>
      </c>
      <c r="D260" s="1" t="s">
        <v>552</v>
      </c>
      <c r="E260" s="1">
        <v>8</v>
      </c>
      <c r="F260" s="1">
        <v>18089</v>
      </c>
      <c r="G260" s="1" t="s">
        <v>553</v>
      </c>
      <c r="H260" s="1" t="s">
        <v>222</v>
      </c>
      <c r="I260" s="1">
        <v>1</v>
      </c>
      <c r="J260" t="str">
        <f>_xlfn.CONCAT(D260,H260)</f>
        <v>VALINHOSRússia</v>
      </c>
    </row>
    <row r="261" spans="1:10" ht="15">
      <c r="A261" s="1" t="s">
        <v>9</v>
      </c>
      <c r="B261" s="1" t="s">
        <v>501</v>
      </c>
      <c r="C261" s="1" t="s">
        <v>552</v>
      </c>
      <c r="D261" s="1" t="s">
        <v>552</v>
      </c>
      <c r="E261" s="1">
        <v>8</v>
      </c>
      <c r="F261" s="1">
        <v>18089</v>
      </c>
      <c r="G261" s="1" t="s">
        <v>553</v>
      </c>
      <c r="H261" s="1" t="s">
        <v>105</v>
      </c>
      <c r="I261" s="1">
        <v>3</v>
      </c>
      <c r="J261" t="str">
        <f>_xlfn.CONCAT(D261,H261)</f>
        <v>VALINHOSSíria</v>
      </c>
    </row>
    <row r="262" spans="1:10" ht="15">
      <c r="A262" s="1" t="s">
        <v>9</v>
      </c>
      <c r="B262" s="1" t="s">
        <v>501</v>
      </c>
      <c r="C262" s="1" t="s">
        <v>552</v>
      </c>
      <c r="D262" s="1" t="s">
        <v>552</v>
      </c>
      <c r="E262" s="1">
        <v>8</v>
      </c>
      <c r="F262" s="1">
        <v>18089</v>
      </c>
      <c r="G262" s="1" t="s">
        <v>553</v>
      </c>
      <c r="H262" s="1" t="s">
        <v>12</v>
      </c>
      <c r="I262" s="1">
        <v>11</v>
      </c>
      <c r="J262" t="str">
        <f>_xlfn.CONCAT(D262,H262)</f>
        <v>VALINHOSVenezuela</v>
      </c>
    </row>
    <row r="263" spans="1:10" ht="15">
      <c r="A263" s="1" t="s">
        <v>9</v>
      </c>
      <c r="B263" s="1" t="s">
        <v>501</v>
      </c>
      <c r="C263" s="1" t="s">
        <v>552</v>
      </c>
      <c r="D263" s="1" t="s">
        <v>552</v>
      </c>
      <c r="E263" s="1">
        <v>8</v>
      </c>
      <c r="F263" s="1">
        <v>18168</v>
      </c>
      <c r="G263" s="1" t="s">
        <v>555</v>
      </c>
      <c r="H263" s="1" t="s">
        <v>33</v>
      </c>
      <c r="I263" s="1">
        <v>1</v>
      </c>
      <c r="J263" t="str">
        <f>_xlfn.CONCAT(D263,H263)</f>
        <v>VALINHOSBolívia</v>
      </c>
    </row>
    <row r="264" spans="1:10" ht="15">
      <c r="A264" s="1" t="s">
        <v>9</v>
      </c>
      <c r="B264" s="1" t="s">
        <v>501</v>
      </c>
      <c r="C264" s="1" t="s">
        <v>552</v>
      </c>
      <c r="D264" s="1" t="s">
        <v>552</v>
      </c>
      <c r="E264" s="1">
        <v>8</v>
      </c>
      <c r="F264" s="1">
        <v>18168</v>
      </c>
      <c r="G264" s="1" t="s">
        <v>555</v>
      </c>
      <c r="H264" s="1" t="s">
        <v>50</v>
      </c>
      <c r="I264" s="1">
        <v>1</v>
      </c>
      <c r="J264" t="str">
        <f>_xlfn.CONCAT(D264,H264)</f>
        <v>VALINHOSChina</v>
      </c>
    </row>
    <row r="265" spans="1:10" ht="15">
      <c r="A265" s="1" t="s">
        <v>9</v>
      </c>
      <c r="B265" s="1" t="s">
        <v>501</v>
      </c>
      <c r="C265" s="1" t="s">
        <v>552</v>
      </c>
      <c r="D265" s="1" t="s">
        <v>552</v>
      </c>
      <c r="E265" s="1">
        <v>8</v>
      </c>
      <c r="F265" s="1">
        <v>18168</v>
      </c>
      <c r="G265" s="1" t="s">
        <v>555</v>
      </c>
      <c r="H265" s="1" t="s">
        <v>556</v>
      </c>
      <c r="I265" s="1">
        <v>1</v>
      </c>
      <c r="J265" t="str">
        <f>_xlfn.CONCAT(D265,H265)</f>
        <v>VALINHOSGuiné-Bissau</v>
      </c>
    </row>
    <row r="266" spans="1:10" ht="15">
      <c r="A266" s="1" t="s">
        <v>9</v>
      </c>
      <c r="B266" s="1" t="s">
        <v>501</v>
      </c>
      <c r="C266" s="1" t="s">
        <v>552</v>
      </c>
      <c r="D266" s="1" t="s">
        <v>552</v>
      </c>
      <c r="E266" s="1">
        <v>8</v>
      </c>
      <c r="F266" s="1">
        <v>18168</v>
      </c>
      <c r="G266" s="1" t="s">
        <v>555</v>
      </c>
      <c r="H266" s="1" t="s">
        <v>34</v>
      </c>
      <c r="I266" s="1">
        <v>1</v>
      </c>
      <c r="J266" t="str">
        <f>_xlfn.CONCAT(D266,H266)</f>
        <v>VALINHOSHaiti</v>
      </c>
    </row>
    <row r="267" spans="1:10" ht="15">
      <c r="A267" s="1" t="s">
        <v>9</v>
      </c>
      <c r="B267" s="1" t="s">
        <v>501</v>
      </c>
      <c r="C267" s="1" t="s">
        <v>552</v>
      </c>
      <c r="D267" s="1" t="s">
        <v>552</v>
      </c>
      <c r="E267" s="1">
        <v>8</v>
      </c>
      <c r="F267" s="1">
        <v>49451</v>
      </c>
      <c r="G267" s="1" t="s">
        <v>558</v>
      </c>
      <c r="H267" s="1" t="s">
        <v>45</v>
      </c>
      <c r="I267" s="1">
        <v>1</v>
      </c>
      <c r="J267" t="str">
        <f>_xlfn.CONCAT(D267,H267)</f>
        <v>VALINHOSColômbia</v>
      </c>
    </row>
    <row r="268" spans="1:10" ht="15">
      <c r="A268" s="1" t="s">
        <v>9</v>
      </c>
      <c r="B268" s="1" t="s">
        <v>501</v>
      </c>
      <c r="C268" s="1" t="s">
        <v>559</v>
      </c>
      <c r="D268" s="1" t="s">
        <v>559</v>
      </c>
      <c r="E268" s="1">
        <v>8</v>
      </c>
      <c r="F268" s="1">
        <v>18417</v>
      </c>
      <c r="G268" s="1" t="s">
        <v>560</v>
      </c>
      <c r="H268" s="1" t="s">
        <v>34</v>
      </c>
      <c r="I268" s="1">
        <v>2</v>
      </c>
      <c r="J268" t="str">
        <f>_xlfn.CONCAT(D268,H268)</f>
        <v>VINHEDOHaiti</v>
      </c>
    </row>
    <row r="269" spans="1:10" ht="15">
      <c r="A269" s="1" t="s">
        <v>9</v>
      </c>
      <c r="B269" s="1" t="s">
        <v>501</v>
      </c>
      <c r="C269" s="1" t="s">
        <v>559</v>
      </c>
      <c r="D269" s="1" t="s">
        <v>559</v>
      </c>
      <c r="E269" s="1">
        <v>8</v>
      </c>
      <c r="F269" s="1">
        <v>18417</v>
      </c>
      <c r="G269" s="1" t="s">
        <v>560</v>
      </c>
      <c r="H269" s="1" t="s">
        <v>35</v>
      </c>
      <c r="I269" s="1">
        <v>1</v>
      </c>
      <c r="J269" t="str">
        <f>_xlfn.CONCAT(D269,H269)</f>
        <v>VINHEDOParaguai</v>
      </c>
    </row>
    <row r="270" spans="1:10" ht="15">
      <c r="A270" s="1" t="s">
        <v>9</v>
      </c>
      <c r="B270" s="1" t="s">
        <v>501</v>
      </c>
      <c r="C270" s="1" t="s">
        <v>559</v>
      </c>
      <c r="D270" s="1" t="s">
        <v>559</v>
      </c>
      <c r="E270" s="1">
        <v>8</v>
      </c>
      <c r="F270" s="1">
        <v>18417</v>
      </c>
      <c r="G270" s="1" t="s">
        <v>560</v>
      </c>
      <c r="H270" s="1" t="s">
        <v>12</v>
      </c>
      <c r="I270" s="1">
        <v>1</v>
      </c>
      <c r="J270" t="str">
        <f>_xlfn.CONCAT(D270,H270)</f>
        <v>VINHEDOVenezuela</v>
      </c>
    </row>
    <row r="271" spans="1:10" ht="15">
      <c r="A271" s="1" t="s">
        <v>9</v>
      </c>
      <c r="B271" s="1" t="s">
        <v>501</v>
      </c>
      <c r="C271" s="1" t="s">
        <v>559</v>
      </c>
      <c r="D271" s="1" t="s">
        <v>559</v>
      </c>
      <c r="E271" s="1">
        <v>8</v>
      </c>
      <c r="F271" s="1">
        <v>920642</v>
      </c>
      <c r="G271" s="1" t="s">
        <v>562</v>
      </c>
      <c r="H271" s="1" t="s">
        <v>45</v>
      </c>
      <c r="I271" s="1">
        <v>1</v>
      </c>
      <c r="J271" t="str">
        <f>_xlfn.CONCAT(D271,H271)</f>
        <v>VINHEDOColômbia</v>
      </c>
    </row>
    <row r="272" spans="1:10" ht="15">
      <c r="A272" s="1" t="s">
        <v>9</v>
      </c>
      <c r="B272" s="1" t="s">
        <v>501</v>
      </c>
      <c r="C272" s="1" t="s">
        <v>559</v>
      </c>
      <c r="D272" s="1" t="s">
        <v>559</v>
      </c>
      <c r="E272" s="1">
        <v>8</v>
      </c>
      <c r="F272" s="1">
        <v>920642</v>
      </c>
      <c r="G272" s="1" t="s">
        <v>562</v>
      </c>
      <c r="H272" s="1" t="s">
        <v>14</v>
      </c>
      <c r="I272" s="1">
        <v>1</v>
      </c>
      <c r="J272" t="str">
        <f>_xlfn.CONCAT(D272,H272)</f>
        <v>VINHEDOJapão</v>
      </c>
    </row>
    <row r="273" spans="1:10" ht="15">
      <c r="A273" s="1" t="s">
        <v>9</v>
      </c>
      <c r="B273" s="1" t="s">
        <v>563</v>
      </c>
      <c r="C273" s="1" t="s">
        <v>563</v>
      </c>
      <c r="D273" s="1" t="s">
        <v>563</v>
      </c>
      <c r="E273" s="1">
        <v>8</v>
      </c>
      <c r="F273" s="1">
        <v>20795</v>
      </c>
      <c r="G273" s="1" t="s">
        <v>564</v>
      </c>
      <c r="H273" s="1" t="s">
        <v>35</v>
      </c>
      <c r="I273" s="1">
        <v>1</v>
      </c>
      <c r="J273" t="str">
        <f>_xlfn.CONCAT(D273,H273)</f>
        <v>CAPIVARIParaguai</v>
      </c>
    </row>
    <row r="274" spans="1:10" ht="15">
      <c r="A274" s="1" t="s">
        <v>9</v>
      </c>
      <c r="B274" s="1" t="s">
        <v>563</v>
      </c>
      <c r="C274" s="1" t="s">
        <v>563</v>
      </c>
      <c r="D274" s="1" t="s">
        <v>563</v>
      </c>
      <c r="E274" s="1">
        <v>8</v>
      </c>
      <c r="F274" s="1">
        <v>20801</v>
      </c>
      <c r="G274" s="1" t="s">
        <v>565</v>
      </c>
      <c r="H274" s="1" t="s">
        <v>34</v>
      </c>
      <c r="I274" s="1">
        <v>3</v>
      </c>
      <c r="J274" t="str">
        <f>_xlfn.CONCAT(D274,H274)</f>
        <v>CAPIVARIHaiti</v>
      </c>
    </row>
    <row r="275" spans="1:10" ht="15">
      <c r="A275" s="1" t="s">
        <v>9</v>
      </c>
      <c r="B275" s="1" t="s">
        <v>563</v>
      </c>
      <c r="C275" s="1" t="s">
        <v>563</v>
      </c>
      <c r="D275" s="1" t="s">
        <v>563</v>
      </c>
      <c r="E275" s="1">
        <v>8</v>
      </c>
      <c r="F275" s="1">
        <v>20801</v>
      </c>
      <c r="G275" s="1" t="s">
        <v>565</v>
      </c>
      <c r="H275" s="1" t="s">
        <v>14</v>
      </c>
      <c r="I275" s="1">
        <v>1</v>
      </c>
      <c r="J275" t="str">
        <f>_xlfn.CONCAT(D275,H275)</f>
        <v>CAPIVARIJapão</v>
      </c>
    </row>
    <row r="276" spans="1:10" ht="15">
      <c r="A276" s="1" t="s">
        <v>9</v>
      </c>
      <c r="B276" s="1" t="s">
        <v>563</v>
      </c>
      <c r="C276" s="1" t="s">
        <v>563</v>
      </c>
      <c r="D276" s="1" t="s">
        <v>563</v>
      </c>
      <c r="E276" s="1">
        <v>8</v>
      </c>
      <c r="F276" s="1">
        <v>901167</v>
      </c>
      <c r="G276" s="1" t="s">
        <v>566</v>
      </c>
      <c r="H276" s="1" t="s">
        <v>12</v>
      </c>
      <c r="I276" s="1">
        <v>1</v>
      </c>
      <c r="J276" t="str">
        <f>_xlfn.CONCAT(D276,H276)</f>
        <v>CAPIVARIVenezuela</v>
      </c>
    </row>
    <row r="277" spans="1:10" ht="15">
      <c r="A277" s="1" t="s">
        <v>9</v>
      </c>
      <c r="B277" s="1" t="s">
        <v>563</v>
      </c>
      <c r="C277" s="1" t="s">
        <v>567</v>
      </c>
      <c r="D277" s="1" t="s">
        <v>567</v>
      </c>
      <c r="E277" s="1">
        <v>8</v>
      </c>
      <c r="F277" s="1">
        <v>20941</v>
      </c>
      <c r="G277" s="1" t="s">
        <v>568</v>
      </c>
      <c r="H277" s="1" t="s">
        <v>14</v>
      </c>
      <c r="I277" s="1">
        <v>1</v>
      </c>
      <c r="J277" t="str">
        <f>_xlfn.CONCAT(D277,H277)</f>
        <v>ELIAS FAUSTOJapão</v>
      </c>
    </row>
    <row r="278" spans="1:10" ht="15">
      <c r="A278" s="1" t="s">
        <v>9</v>
      </c>
      <c r="B278" s="1" t="s">
        <v>563</v>
      </c>
      <c r="C278" s="1" t="s">
        <v>569</v>
      </c>
      <c r="D278" s="1" t="s">
        <v>569</v>
      </c>
      <c r="E278" s="1">
        <v>8</v>
      </c>
      <c r="F278" s="1">
        <v>18624</v>
      </c>
      <c r="G278" s="1" t="s">
        <v>570</v>
      </c>
      <c r="H278" s="1" t="s">
        <v>12</v>
      </c>
      <c r="I278" s="1">
        <v>3</v>
      </c>
      <c r="J278" t="str">
        <f>_xlfn.CONCAT(D278,H278)</f>
        <v>INDAIATUBAVenezuela</v>
      </c>
    </row>
    <row r="279" spans="1:10" ht="15">
      <c r="A279" s="1" t="s">
        <v>9</v>
      </c>
      <c r="B279" s="1" t="s">
        <v>563</v>
      </c>
      <c r="C279" s="1" t="s">
        <v>569</v>
      </c>
      <c r="D279" s="1" t="s">
        <v>569</v>
      </c>
      <c r="E279" s="1">
        <v>8</v>
      </c>
      <c r="F279" s="1">
        <v>18661</v>
      </c>
      <c r="G279" s="1" t="s">
        <v>571</v>
      </c>
      <c r="H279" s="1" t="s">
        <v>33</v>
      </c>
      <c r="I279" s="1">
        <v>1</v>
      </c>
      <c r="J279" t="str">
        <f>_xlfn.CONCAT(D279,H279)</f>
        <v>INDAIATUBABolívia</v>
      </c>
    </row>
    <row r="280" spans="1:10" ht="15">
      <c r="A280" s="1" t="s">
        <v>9</v>
      </c>
      <c r="B280" s="1" t="s">
        <v>563</v>
      </c>
      <c r="C280" s="1" t="s">
        <v>569</v>
      </c>
      <c r="D280" s="1" t="s">
        <v>569</v>
      </c>
      <c r="E280" s="1">
        <v>8</v>
      </c>
      <c r="F280" s="1">
        <v>18661</v>
      </c>
      <c r="G280" s="1" t="s">
        <v>571</v>
      </c>
      <c r="H280" s="1" t="s">
        <v>34</v>
      </c>
      <c r="I280" s="1">
        <v>1</v>
      </c>
      <c r="J280" t="str">
        <f>_xlfn.CONCAT(D280,H280)</f>
        <v>INDAIATUBAHaiti</v>
      </c>
    </row>
    <row r="281" spans="1:10" ht="15">
      <c r="A281" s="1" t="s">
        <v>9</v>
      </c>
      <c r="B281" s="1" t="s">
        <v>563</v>
      </c>
      <c r="C281" s="1" t="s">
        <v>569</v>
      </c>
      <c r="D281" s="1" t="s">
        <v>569</v>
      </c>
      <c r="E281" s="1">
        <v>8</v>
      </c>
      <c r="F281" s="1">
        <v>18661</v>
      </c>
      <c r="G281" s="1" t="s">
        <v>571</v>
      </c>
      <c r="H281" s="1" t="s">
        <v>14</v>
      </c>
      <c r="I281" s="1">
        <v>1</v>
      </c>
      <c r="J281" t="str">
        <f>_xlfn.CONCAT(D281,H281)</f>
        <v>INDAIATUBAJapão</v>
      </c>
    </row>
    <row r="282" spans="1:10" ht="15">
      <c r="A282" s="1" t="s">
        <v>9</v>
      </c>
      <c r="B282" s="1" t="s">
        <v>563</v>
      </c>
      <c r="C282" s="1" t="s">
        <v>569</v>
      </c>
      <c r="D282" s="1" t="s">
        <v>569</v>
      </c>
      <c r="E282" s="1">
        <v>8</v>
      </c>
      <c r="F282" s="1">
        <v>18661</v>
      </c>
      <c r="G282" s="1" t="s">
        <v>571</v>
      </c>
      <c r="H282" s="1" t="s">
        <v>265</v>
      </c>
      <c r="I282" s="1">
        <v>1</v>
      </c>
      <c r="J282" t="str">
        <f>_xlfn.CONCAT(D282,H282)</f>
        <v>INDAIATUBAPanamá</v>
      </c>
    </row>
    <row r="283" spans="1:10" ht="15">
      <c r="A283" s="1" t="s">
        <v>9</v>
      </c>
      <c r="B283" s="1" t="s">
        <v>563</v>
      </c>
      <c r="C283" s="1" t="s">
        <v>569</v>
      </c>
      <c r="D283" s="1" t="s">
        <v>569</v>
      </c>
      <c r="E283" s="1">
        <v>8</v>
      </c>
      <c r="F283" s="1">
        <v>18661</v>
      </c>
      <c r="G283" s="1" t="s">
        <v>571</v>
      </c>
      <c r="H283" s="1" t="s">
        <v>123</v>
      </c>
      <c r="I283" s="1">
        <v>1</v>
      </c>
      <c r="J283" t="str">
        <f>_xlfn.CONCAT(D283,H283)</f>
        <v>INDAIATUBAPortugal</v>
      </c>
    </row>
    <row r="284" spans="1:10" ht="15">
      <c r="A284" s="1" t="s">
        <v>9</v>
      </c>
      <c r="B284" s="1" t="s">
        <v>563</v>
      </c>
      <c r="C284" s="1" t="s">
        <v>569</v>
      </c>
      <c r="D284" s="1" t="s">
        <v>569</v>
      </c>
      <c r="E284" s="1">
        <v>8</v>
      </c>
      <c r="F284" s="1">
        <v>18673</v>
      </c>
      <c r="G284" s="1" t="s">
        <v>572</v>
      </c>
      <c r="H284" s="1" t="s">
        <v>45</v>
      </c>
      <c r="I284" s="1">
        <v>1</v>
      </c>
      <c r="J284" t="str">
        <f>_xlfn.CONCAT(D284,H284)</f>
        <v>INDAIATUBAColômbia</v>
      </c>
    </row>
    <row r="285" spans="1:10" ht="15">
      <c r="A285" s="1" t="s">
        <v>9</v>
      </c>
      <c r="B285" s="1" t="s">
        <v>563</v>
      </c>
      <c r="C285" s="1" t="s">
        <v>569</v>
      </c>
      <c r="D285" s="1" t="s">
        <v>569</v>
      </c>
      <c r="E285" s="1">
        <v>8</v>
      </c>
      <c r="F285" s="1">
        <v>18843</v>
      </c>
      <c r="G285" s="1" t="s">
        <v>573</v>
      </c>
      <c r="H285" s="1" t="s">
        <v>56</v>
      </c>
      <c r="I285" s="1">
        <v>1</v>
      </c>
      <c r="J285" t="str">
        <f>_xlfn.CONCAT(D285,H285)</f>
        <v>INDAIATUBAArgentina</v>
      </c>
    </row>
    <row r="286" spans="1:10" ht="15">
      <c r="A286" s="1" t="s">
        <v>9</v>
      </c>
      <c r="B286" s="1" t="s">
        <v>563</v>
      </c>
      <c r="C286" s="1" t="s">
        <v>569</v>
      </c>
      <c r="D286" s="1" t="s">
        <v>569</v>
      </c>
      <c r="E286" s="1">
        <v>8</v>
      </c>
      <c r="F286" s="1">
        <v>45724</v>
      </c>
      <c r="G286" s="1" t="s">
        <v>575</v>
      </c>
      <c r="H286" s="1" t="s">
        <v>576</v>
      </c>
      <c r="I286" s="1">
        <v>1</v>
      </c>
      <c r="J286" t="str">
        <f>_xlfn.CONCAT(D286,H286)</f>
        <v>INDAIATUBAFilipinas</v>
      </c>
    </row>
    <row r="287" spans="1:10" ht="15">
      <c r="A287" s="1" t="s">
        <v>9</v>
      </c>
      <c r="B287" s="1" t="s">
        <v>563</v>
      </c>
      <c r="C287" s="1" t="s">
        <v>569</v>
      </c>
      <c r="D287" s="1" t="s">
        <v>569</v>
      </c>
      <c r="E287" s="1">
        <v>8</v>
      </c>
      <c r="F287" s="1">
        <v>909403</v>
      </c>
      <c r="G287" s="1" t="s">
        <v>582</v>
      </c>
      <c r="H287" s="1" t="s">
        <v>51</v>
      </c>
      <c r="I287" s="1">
        <v>1</v>
      </c>
      <c r="J287" t="str">
        <f>_xlfn.CONCAT(D287,H287)</f>
        <v>INDAIATUBAPeru</v>
      </c>
    </row>
    <row r="288" spans="1:10" ht="15">
      <c r="A288" s="1" t="s">
        <v>9</v>
      </c>
      <c r="B288" s="1" t="s">
        <v>563</v>
      </c>
      <c r="C288" s="1" t="s">
        <v>569</v>
      </c>
      <c r="D288" s="1" t="s">
        <v>569</v>
      </c>
      <c r="E288" s="1">
        <v>8</v>
      </c>
      <c r="F288" s="1">
        <v>909427</v>
      </c>
      <c r="G288" s="1" t="s">
        <v>584</v>
      </c>
      <c r="H288" s="1" t="s">
        <v>83</v>
      </c>
      <c r="I288" s="1">
        <v>1</v>
      </c>
      <c r="J288" t="str">
        <f>_xlfn.CONCAT(D288,H288)</f>
        <v>INDAIATUBAItália</v>
      </c>
    </row>
    <row r="289" spans="1:10" ht="15">
      <c r="A289" s="1" t="s">
        <v>9</v>
      </c>
      <c r="B289" s="1" t="s">
        <v>563</v>
      </c>
      <c r="C289" s="1" t="s">
        <v>588</v>
      </c>
      <c r="D289" s="1" t="s">
        <v>588</v>
      </c>
      <c r="E289" s="1">
        <v>8</v>
      </c>
      <c r="F289" s="1">
        <v>913017</v>
      </c>
      <c r="G289" s="1" t="s">
        <v>589</v>
      </c>
      <c r="H289" s="1" t="s">
        <v>134</v>
      </c>
      <c r="I289" s="1">
        <v>1</v>
      </c>
      <c r="J289" t="str">
        <f>_xlfn.CONCAT(D289,H289)</f>
        <v>MONTE MOREspanha</v>
      </c>
    </row>
    <row r="290" spans="1:10" ht="15">
      <c r="A290" s="1" t="s">
        <v>9</v>
      </c>
      <c r="B290" s="1" t="s">
        <v>563</v>
      </c>
      <c r="C290" s="1" t="s">
        <v>588</v>
      </c>
      <c r="D290" s="1" t="s">
        <v>588</v>
      </c>
      <c r="E290" s="1">
        <v>8</v>
      </c>
      <c r="F290" s="1">
        <v>914009</v>
      </c>
      <c r="G290" s="1" t="s">
        <v>590</v>
      </c>
      <c r="H290" s="1" t="s">
        <v>12</v>
      </c>
      <c r="I290" s="1">
        <v>3</v>
      </c>
      <c r="J290" t="str">
        <f>_xlfn.CONCAT(D290,H290)</f>
        <v>MONTE MORVenezuela</v>
      </c>
    </row>
    <row r="291" spans="1:10" ht="15">
      <c r="A291" s="1" t="s">
        <v>9</v>
      </c>
      <c r="B291" s="1" t="s">
        <v>563</v>
      </c>
      <c r="C291" s="1" t="s">
        <v>592</v>
      </c>
      <c r="D291" s="1" t="s">
        <v>592</v>
      </c>
      <c r="E291" s="1">
        <v>8</v>
      </c>
      <c r="F291" s="1">
        <v>21118</v>
      </c>
      <c r="G291" s="1" t="s">
        <v>593</v>
      </c>
      <c r="H291" s="1" t="s">
        <v>35</v>
      </c>
      <c r="I291" s="1">
        <v>1</v>
      </c>
      <c r="J291" t="str">
        <f>_xlfn.CONCAT(D291,H291)</f>
        <v>RAFARDParaguai</v>
      </c>
    </row>
    <row r="292" spans="1:10" ht="15">
      <c r="A292" s="1" t="s">
        <v>9</v>
      </c>
      <c r="B292" s="1" t="s">
        <v>594</v>
      </c>
      <c r="C292" s="1" t="s">
        <v>594</v>
      </c>
      <c r="D292" s="1" t="s">
        <v>594</v>
      </c>
      <c r="E292" s="1">
        <v>3</v>
      </c>
      <c r="F292" s="1">
        <v>498051</v>
      </c>
      <c r="G292" s="1" t="s">
        <v>595</v>
      </c>
      <c r="H292" s="1" t="s">
        <v>45</v>
      </c>
      <c r="I292" s="1">
        <v>1</v>
      </c>
      <c r="J292" t="str">
        <f>_xlfn.CONCAT(D292,H292)</f>
        <v>CARAGUATATUBAColômbia</v>
      </c>
    </row>
    <row r="293" spans="1:10" ht="15">
      <c r="A293" s="1" t="s">
        <v>9</v>
      </c>
      <c r="B293" s="1" t="s">
        <v>594</v>
      </c>
      <c r="C293" s="1" t="s">
        <v>594</v>
      </c>
      <c r="D293" s="1" t="s">
        <v>594</v>
      </c>
      <c r="E293" s="1">
        <v>8</v>
      </c>
      <c r="F293" s="1">
        <v>11290</v>
      </c>
      <c r="G293" s="1" t="s">
        <v>596</v>
      </c>
      <c r="H293" s="1" t="s">
        <v>12</v>
      </c>
      <c r="I293" s="1">
        <v>1</v>
      </c>
      <c r="J293" t="str">
        <f>_xlfn.CONCAT(D293,H293)</f>
        <v>CARAGUATATUBAVenezuela</v>
      </c>
    </row>
    <row r="294" spans="1:10" ht="15">
      <c r="A294" s="1" t="s">
        <v>9</v>
      </c>
      <c r="B294" s="1" t="s">
        <v>594</v>
      </c>
      <c r="C294" s="1" t="s">
        <v>594</v>
      </c>
      <c r="D294" s="1" t="s">
        <v>594</v>
      </c>
      <c r="E294" s="1">
        <v>8</v>
      </c>
      <c r="F294" s="1">
        <v>48537</v>
      </c>
      <c r="G294" s="1" t="s">
        <v>599</v>
      </c>
      <c r="H294" s="1" t="s">
        <v>56</v>
      </c>
      <c r="I294" s="1">
        <v>2</v>
      </c>
      <c r="J294" t="str">
        <f>_xlfn.CONCAT(D294,H294)</f>
        <v>CARAGUATATUBAArgentina</v>
      </c>
    </row>
    <row r="295" spans="1:10" ht="15">
      <c r="A295" s="1" t="s">
        <v>9</v>
      </c>
      <c r="B295" s="1" t="s">
        <v>594</v>
      </c>
      <c r="C295" s="1" t="s">
        <v>594</v>
      </c>
      <c r="D295" s="1" t="s">
        <v>594</v>
      </c>
      <c r="E295" s="1">
        <v>8</v>
      </c>
      <c r="F295" s="1">
        <v>48537</v>
      </c>
      <c r="G295" s="1" t="s">
        <v>599</v>
      </c>
      <c r="H295" s="1" t="s">
        <v>134</v>
      </c>
      <c r="I295" s="1">
        <v>1</v>
      </c>
      <c r="J295" t="str">
        <f>_xlfn.CONCAT(D295,H295)</f>
        <v>CARAGUATATUBAEspanha</v>
      </c>
    </row>
    <row r="296" spans="1:10" ht="15">
      <c r="A296" s="1" t="s">
        <v>9</v>
      </c>
      <c r="B296" s="1" t="s">
        <v>594</v>
      </c>
      <c r="C296" s="1" t="s">
        <v>594</v>
      </c>
      <c r="D296" s="1" t="s">
        <v>594</v>
      </c>
      <c r="E296" s="1">
        <v>8</v>
      </c>
      <c r="F296" s="1">
        <v>48537</v>
      </c>
      <c r="G296" s="1" t="s">
        <v>599</v>
      </c>
      <c r="H296" s="1" t="s">
        <v>123</v>
      </c>
      <c r="I296" s="1">
        <v>1</v>
      </c>
      <c r="J296" t="str">
        <f>_xlfn.CONCAT(D296,H296)</f>
        <v>CARAGUATATUBAPortugal</v>
      </c>
    </row>
    <row r="297" spans="1:10" ht="15">
      <c r="A297" s="1" t="s">
        <v>9</v>
      </c>
      <c r="B297" s="1" t="s">
        <v>594</v>
      </c>
      <c r="C297" s="1" t="s">
        <v>600</v>
      </c>
      <c r="D297" s="1" t="s">
        <v>600</v>
      </c>
      <c r="E297" s="1">
        <v>8</v>
      </c>
      <c r="F297" s="1">
        <v>11228</v>
      </c>
      <c r="G297" s="1" t="s">
        <v>601</v>
      </c>
      <c r="H297" s="1" t="s">
        <v>56</v>
      </c>
      <c r="I297" s="1">
        <v>1</v>
      </c>
      <c r="J297" t="str">
        <f>_xlfn.CONCAT(D297,H297)</f>
        <v>ILHABELAArgentina</v>
      </c>
    </row>
    <row r="298" spans="1:10" ht="15">
      <c r="A298" s="1" t="s">
        <v>9</v>
      </c>
      <c r="B298" s="1" t="s">
        <v>594</v>
      </c>
      <c r="C298" s="1" t="s">
        <v>602</v>
      </c>
      <c r="D298" s="1" t="s">
        <v>603</v>
      </c>
      <c r="E298" s="1">
        <v>8</v>
      </c>
      <c r="F298" s="1">
        <v>11265</v>
      </c>
      <c r="G298" s="1" t="s">
        <v>604</v>
      </c>
      <c r="H298" s="1" t="s">
        <v>83</v>
      </c>
      <c r="I298" s="1">
        <v>1</v>
      </c>
      <c r="J298" t="str">
        <f>_xlfn.CONCAT(D298,H298)</f>
        <v>SAO SEBASTIAOItália</v>
      </c>
    </row>
    <row r="299" spans="1:10" ht="15">
      <c r="A299" s="1" t="s">
        <v>9</v>
      </c>
      <c r="B299" s="1" t="s">
        <v>594</v>
      </c>
      <c r="C299" s="1" t="s">
        <v>602</v>
      </c>
      <c r="D299" s="1" t="s">
        <v>603</v>
      </c>
      <c r="E299" s="1">
        <v>8</v>
      </c>
      <c r="F299" s="1">
        <v>46700</v>
      </c>
      <c r="G299" s="1" t="s">
        <v>605</v>
      </c>
      <c r="H299" s="1" t="s">
        <v>14</v>
      </c>
      <c r="I299" s="1">
        <v>1</v>
      </c>
      <c r="J299" t="str">
        <f>_xlfn.CONCAT(D299,H299)</f>
        <v>SAO SEBASTIAOJapão</v>
      </c>
    </row>
    <row r="300" spans="1:10" ht="15">
      <c r="A300" s="1" t="s">
        <v>9</v>
      </c>
      <c r="B300" s="1" t="s">
        <v>594</v>
      </c>
      <c r="C300" s="1" t="s">
        <v>606</v>
      </c>
      <c r="D300" s="1" t="s">
        <v>606</v>
      </c>
      <c r="E300" s="1">
        <v>8</v>
      </c>
      <c r="F300" s="1">
        <v>11186</v>
      </c>
      <c r="G300" s="1" t="s">
        <v>607</v>
      </c>
      <c r="H300" s="1" t="s">
        <v>56</v>
      </c>
      <c r="I300" s="1">
        <v>1</v>
      </c>
      <c r="J300" t="str">
        <f>_xlfn.CONCAT(D300,H300)</f>
        <v>UBATUBAArgentina</v>
      </c>
    </row>
    <row r="301" spans="1:10" ht="15">
      <c r="A301" s="1" t="s">
        <v>9</v>
      </c>
      <c r="B301" s="1" t="s">
        <v>594</v>
      </c>
      <c r="C301" s="1" t="s">
        <v>606</v>
      </c>
      <c r="D301" s="1" t="s">
        <v>606</v>
      </c>
      <c r="E301" s="1">
        <v>8</v>
      </c>
      <c r="F301" s="1">
        <v>11198</v>
      </c>
      <c r="G301" s="1" t="s">
        <v>608</v>
      </c>
      <c r="H301" s="1" t="s">
        <v>35</v>
      </c>
      <c r="I301" s="1">
        <v>1</v>
      </c>
      <c r="J301" t="str">
        <f>_xlfn.CONCAT(D301,H301)</f>
        <v>UBATUBAParaguai</v>
      </c>
    </row>
    <row r="302" spans="1:10" ht="15">
      <c r="A302" s="1" t="s">
        <v>9</v>
      </c>
      <c r="B302" s="1" t="s">
        <v>594</v>
      </c>
      <c r="C302" s="1" t="s">
        <v>606</v>
      </c>
      <c r="D302" s="1" t="s">
        <v>606</v>
      </c>
      <c r="E302" s="1">
        <v>8</v>
      </c>
      <c r="F302" s="1">
        <v>11198</v>
      </c>
      <c r="G302" s="1" t="s">
        <v>608</v>
      </c>
      <c r="H302" s="1" t="s">
        <v>12</v>
      </c>
      <c r="I302" s="1">
        <v>2</v>
      </c>
      <c r="J302" t="str">
        <f>_xlfn.CONCAT(D302,H302)</f>
        <v>UBATUBAVenezuela</v>
      </c>
    </row>
    <row r="303" spans="1:10" ht="15">
      <c r="A303" s="1" t="s">
        <v>9</v>
      </c>
      <c r="B303" s="1" t="s">
        <v>594</v>
      </c>
      <c r="C303" s="1" t="s">
        <v>606</v>
      </c>
      <c r="D303" s="1" t="s">
        <v>606</v>
      </c>
      <c r="E303" s="1">
        <v>8</v>
      </c>
      <c r="F303" s="1">
        <v>45123</v>
      </c>
      <c r="G303" s="1" t="s">
        <v>613</v>
      </c>
      <c r="H303" s="1" t="s">
        <v>123</v>
      </c>
      <c r="I303" s="1">
        <v>1</v>
      </c>
      <c r="J303" t="str">
        <f>_xlfn.CONCAT(D303,H303)</f>
        <v>UBATUBAPortugal</v>
      </c>
    </row>
    <row r="304" spans="1:10" ht="15">
      <c r="A304" s="1" t="s">
        <v>9</v>
      </c>
      <c r="B304" s="1" t="s">
        <v>615</v>
      </c>
      <c r="C304" s="1" t="s">
        <v>615</v>
      </c>
      <c r="D304" s="1" t="s">
        <v>615</v>
      </c>
      <c r="E304" s="1">
        <v>3</v>
      </c>
      <c r="F304" s="1">
        <v>4914</v>
      </c>
      <c r="G304" s="1" t="s">
        <v>616</v>
      </c>
      <c r="H304" s="1" t="s">
        <v>556</v>
      </c>
      <c r="I304" s="1">
        <v>1</v>
      </c>
      <c r="J304" t="str">
        <f>_xlfn.CONCAT(D304,H304)</f>
        <v>CARAPICUIBAGuiné-Bissau</v>
      </c>
    </row>
    <row r="305" spans="1:10" ht="15">
      <c r="A305" s="1" t="s">
        <v>9</v>
      </c>
      <c r="B305" s="1" t="s">
        <v>615</v>
      </c>
      <c r="C305" s="1" t="s">
        <v>615</v>
      </c>
      <c r="D305" s="1" t="s">
        <v>615</v>
      </c>
      <c r="E305" s="1">
        <v>3</v>
      </c>
      <c r="F305" s="1">
        <v>4914</v>
      </c>
      <c r="G305" s="1" t="s">
        <v>616</v>
      </c>
      <c r="H305" s="1" t="s">
        <v>34</v>
      </c>
      <c r="I305" s="1">
        <v>2</v>
      </c>
      <c r="J305" t="str">
        <f>_xlfn.CONCAT(D305,H305)</f>
        <v>CARAPICUIBAHaiti</v>
      </c>
    </row>
    <row r="306" spans="1:10" ht="15">
      <c r="A306" s="1" t="s">
        <v>9</v>
      </c>
      <c r="B306" s="1" t="s">
        <v>615</v>
      </c>
      <c r="C306" s="1" t="s">
        <v>615</v>
      </c>
      <c r="D306" s="1" t="s">
        <v>615</v>
      </c>
      <c r="E306" s="1">
        <v>6</v>
      </c>
      <c r="F306" s="1">
        <v>407410</v>
      </c>
      <c r="G306" s="1" t="s">
        <v>617</v>
      </c>
      <c r="H306" s="1" t="s">
        <v>56</v>
      </c>
      <c r="I306" s="1">
        <v>1</v>
      </c>
      <c r="J306" t="str">
        <f>_xlfn.CONCAT(D306,H306)</f>
        <v>CARAPICUIBAArgentina</v>
      </c>
    </row>
    <row r="307" spans="1:10" ht="15">
      <c r="A307" s="1" t="s">
        <v>9</v>
      </c>
      <c r="B307" s="1" t="s">
        <v>615</v>
      </c>
      <c r="C307" s="1" t="s">
        <v>615</v>
      </c>
      <c r="D307" s="1" t="s">
        <v>615</v>
      </c>
      <c r="E307" s="1">
        <v>8</v>
      </c>
      <c r="F307" s="1">
        <v>4191</v>
      </c>
      <c r="G307" s="1" t="s">
        <v>618</v>
      </c>
      <c r="H307" s="1" t="s">
        <v>33</v>
      </c>
      <c r="I307" s="1">
        <v>16</v>
      </c>
      <c r="J307" t="str">
        <f>_xlfn.CONCAT(D307,H307)</f>
        <v>CARAPICUIBABolívia</v>
      </c>
    </row>
    <row r="308" spans="1:10" ht="15">
      <c r="A308" s="1" t="s">
        <v>9</v>
      </c>
      <c r="B308" s="1" t="s">
        <v>615</v>
      </c>
      <c r="C308" s="1" t="s">
        <v>615</v>
      </c>
      <c r="D308" s="1" t="s">
        <v>615</v>
      </c>
      <c r="E308" s="1">
        <v>8</v>
      </c>
      <c r="F308" s="1">
        <v>9647</v>
      </c>
      <c r="G308" s="1" t="s">
        <v>620</v>
      </c>
      <c r="H308" s="1" t="s">
        <v>86</v>
      </c>
      <c r="I308" s="1">
        <v>1</v>
      </c>
      <c r="J308" t="str">
        <f>_xlfn.CONCAT(D308,H308)</f>
        <v>CARAPICUIBACuba</v>
      </c>
    </row>
    <row r="309" spans="1:10" ht="15">
      <c r="A309" s="1" t="s">
        <v>9</v>
      </c>
      <c r="B309" s="1" t="s">
        <v>615</v>
      </c>
      <c r="C309" s="1" t="s">
        <v>615</v>
      </c>
      <c r="D309" s="1" t="s">
        <v>615</v>
      </c>
      <c r="E309" s="1">
        <v>8</v>
      </c>
      <c r="F309" s="1">
        <v>9647</v>
      </c>
      <c r="G309" s="1" t="s">
        <v>620</v>
      </c>
      <c r="H309" s="1" t="s">
        <v>12</v>
      </c>
      <c r="I309" s="1">
        <v>3</v>
      </c>
      <c r="J309" t="str">
        <f>_xlfn.CONCAT(D309,H309)</f>
        <v>CARAPICUIBAVenezuela</v>
      </c>
    </row>
    <row r="310" spans="1:10" ht="15">
      <c r="A310" s="1" t="s">
        <v>9</v>
      </c>
      <c r="B310" s="1" t="s">
        <v>615</v>
      </c>
      <c r="C310" s="1" t="s">
        <v>615</v>
      </c>
      <c r="D310" s="1" t="s">
        <v>615</v>
      </c>
      <c r="E310" s="1">
        <v>8</v>
      </c>
      <c r="F310" s="1">
        <v>9659</v>
      </c>
      <c r="G310" s="1" t="s">
        <v>621</v>
      </c>
      <c r="H310" s="1" t="s">
        <v>14</v>
      </c>
      <c r="I310" s="1">
        <v>1</v>
      </c>
      <c r="J310" t="str">
        <f>_xlfn.CONCAT(D310,H310)</f>
        <v>CARAPICUIBAJapão</v>
      </c>
    </row>
    <row r="311" spans="1:10" ht="15">
      <c r="A311" s="1" t="s">
        <v>9</v>
      </c>
      <c r="B311" s="1" t="s">
        <v>615</v>
      </c>
      <c r="C311" s="1" t="s">
        <v>615</v>
      </c>
      <c r="D311" s="1" t="s">
        <v>615</v>
      </c>
      <c r="E311" s="1">
        <v>8</v>
      </c>
      <c r="F311" s="1">
        <v>9714</v>
      </c>
      <c r="G311" s="1" t="s">
        <v>626</v>
      </c>
      <c r="H311" s="1" t="s">
        <v>45</v>
      </c>
      <c r="I311" s="1">
        <v>1</v>
      </c>
      <c r="J311" t="str">
        <f>_xlfn.CONCAT(D311,H311)</f>
        <v>CARAPICUIBAColômbia</v>
      </c>
    </row>
    <row r="312" spans="1:10" ht="15">
      <c r="A312" s="1" t="s">
        <v>9</v>
      </c>
      <c r="B312" s="1" t="s">
        <v>615</v>
      </c>
      <c r="C312" s="1" t="s">
        <v>615</v>
      </c>
      <c r="D312" s="1" t="s">
        <v>615</v>
      </c>
      <c r="E312" s="1">
        <v>8</v>
      </c>
      <c r="F312" s="1">
        <v>9726</v>
      </c>
      <c r="G312" s="1" t="s">
        <v>627</v>
      </c>
      <c r="H312" s="1" t="s">
        <v>628</v>
      </c>
      <c r="I312" s="1">
        <v>1</v>
      </c>
      <c r="J312" t="str">
        <f>_xlfn.CONCAT(D312,H312)</f>
        <v>CARAPICUIBAGuiné-Conacri</v>
      </c>
    </row>
    <row r="313" spans="1:10" ht="15">
      <c r="A313" s="1" t="s">
        <v>9</v>
      </c>
      <c r="B313" s="1" t="s">
        <v>615</v>
      </c>
      <c r="C313" s="1" t="s">
        <v>615</v>
      </c>
      <c r="D313" s="1" t="s">
        <v>615</v>
      </c>
      <c r="E313" s="1">
        <v>8</v>
      </c>
      <c r="F313" s="1">
        <v>9738</v>
      </c>
      <c r="G313" s="1" t="s">
        <v>629</v>
      </c>
      <c r="H313" s="1" t="s">
        <v>123</v>
      </c>
      <c r="I313" s="1">
        <v>2</v>
      </c>
      <c r="J313" t="str">
        <f>_xlfn.CONCAT(D313,H313)</f>
        <v>CARAPICUIBAPortugal</v>
      </c>
    </row>
    <row r="314" spans="1:10" ht="15">
      <c r="A314" s="1" t="s">
        <v>9</v>
      </c>
      <c r="B314" s="1" t="s">
        <v>615</v>
      </c>
      <c r="C314" s="1" t="s">
        <v>615</v>
      </c>
      <c r="D314" s="1" t="s">
        <v>615</v>
      </c>
      <c r="E314" s="1">
        <v>8</v>
      </c>
      <c r="F314" s="1">
        <v>9817</v>
      </c>
      <c r="G314" s="1" t="s">
        <v>633</v>
      </c>
      <c r="H314" s="1" t="s">
        <v>134</v>
      </c>
      <c r="I314" s="1">
        <v>1</v>
      </c>
      <c r="J314" t="str">
        <f>_xlfn.CONCAT(D314,H314)</f>
        <v>CARAPICUIBAEspanha</v>
      </c>
    </row>
    <row r="315" spans="1:10" ht="15">
      <c r="A315" s="1" t="s">
        <v>9</v>
      </c>
      <c r="B315" s="1" t="s">
        <v>615</v>
      </c>
      <c r="C315" s="1" t="s">
        <v>615</v>
      </c>
      <c r="D315" s="1" t="s">
        <v>615</v>
      </c>
      <c r="E315" s="1">
        <v>8</v>
      </c>
      <c r="F315" s="1">
        <v>9854</v>
      </c>
      <c r="G315" s="1" t="s">
        <v>635</v>
      </c>
      <c r="H315" s="1" t="s">
        <v>51</v>
      </c>
      <c r="I315" s="1">
        <v>1</v>
      </c>
      <c r="J315" t="str">
        <f>_xlfn.CONCAT(D315,H315)</f>
        <v>CARAPICUIBAPeru</v>
      </c>
    </row>
    <row r="316" spans="1:10" ht="15">
      <c r="A316" s="1" t="s">
        <v>9</v>
      </c>
      <c r="B316" s="1" t="s">
        <v>615</v>
      </c>
      <c r="C316" s="1" t="s">
        <v>615</v>
      </c>
      <c r="D316" s="1" t="s">
        <v>615</v>
      </c>
      <c r="E316" s="1">
        <v>8</v>
      </c>
      <c r="F316" s="1">
        <v>35476</v>
      </c>
      <c r="G316" s="1" t="s">
        <v>640</v>
      </c>
      <c r="H316" s="1" t="s">
        <v>641</v>
      </c>
      <c r="I316" s="1">
        <v>1</v>
      </c>
      <c r="J316" t="str">
        <f>_xlfn.CONCAT(D316,H316)</f>
        <v>CARAPICUIBACongo, República Democrática do (antigo Zaire)</v>
      </c>
    </row>
    <row r="317" spans="1:10" ht="15">
      <c r="A317" s="1" t="s">
        <v>9</v>
      </c>
      <c r="B317" s="1" t="s">
        <v>615</v>
      </c>
      <c r="C317" s="1" t="s">
        <v>615</v>
      </c>
      <c r="D317" s="1" t="s">
        <v>615</v>
      </c>
      <c r="E317" s="1">
        <v>8</v>
      </c>
      <c r="F317" s="1">
        <v>902093</v>
      </c>
      <c r="G317" s="1" t="s">
        <v>656</v>
      </c>
      <c r="H317" s="1" t="s">
        <v>223</v>
      </c>
      <c r="I317" s="1">
        <v>1</v>
      </c>
      <c r="J317" t="str">
        <f>_xlfn.CONCAT(D317,H317)</f>
        <v>CARAPICUIBASenegal</v>
      </c>
    </row>
    <row r="318" spans="1:10" ht="15">
      <c r="A318" s="1" t="s">
        <v>9</v>
      </c>
      <c r="B318" s="1" t="s">
        <v>615</v>
      </c>
      <c r="C318" s="1" t="s">
        <v>615</v>
      </c>
      <c r="D318" s="1" t="s">
        <v>615</v>
      </c>
      <c r="E318" s="1">
        <v>8</v>
      </c>
      <c r="F318" s="1">
        <v>906694</v>
      </c>
      <c r="G318" s="1" t="s">
        <v>657</v>
      </c>
      <c r="H318" s="1" t="s">
        <v>544</v>
      </c>
      <c r="I318" s="1">
        <v>1</v>
      </c>
      <c r="J318" t="str">
        <f>_xlfn.CONCAT(D318,H318)</f>
        <v>CARAPICUIBACabo Verde</v>
      </c>
    </row>
    <row r="319" spans="1:10" ht="15">
      <c r="A319" s="1" t="s">
        <v>9</v>
      </c>
      <c r="B319" s="1" t="s">
        <v>615</v>
      </c>
      <c r="C319" s="1" t="s">
        <v>615</v>
      </c>
      <c r="D319" s="1" t="s">
        <v>615</v>
      </c>
      <c r="E319" s="1">
        <v>8</v>
      </c>
      <c r="F319" s="1">
        <v>917035</v>
      </c>
      <c r="G319" s="1" t="s">
        <v>664</v>
      </c>
      <c r="H319" s="1" t="s">
        <v>147</v>
      </c>
      <c r="I319" s="1">
        <v>1</v>
      </c>
      <c r="J319" t="str">
        <f>_xlfn.CONCAT(D319,H319)</f>
        <v>CARAPICUIBAEquador</v>
      </c>
    </row>
    <row r="320" spans="1:10" ht="15">
      <c r="A320" s="1" t="s">
        <v>9</v>
      </c>
      <c r="B320" s="1" t="s">
        <v>615</v>
      </c>
      <c r="C320" s="1" t="s">
        <v>615</v>
      </c>
      <c r="D320" s="1" t="s">
        <v>615</v>
      </c>
      <c r="E320" s="1">
        <v>8</v>
      </c>
      <c r="F320" s="1">
        <v>917035</v>
      </c>
      <c r="G320" s="1" t="s">
        <v>664</v>
      </c>
      <c r="H320" s="1" t="s">
        <v>220</v>
      </c>
      <c r="I320" s="1">
        <v>1</v>
      </c>
      <c r="J320" t="str">
        <f>_xlfn.CONCAT(D320,H320)</f>
        <v>CARAPICUIBANigéria</v>
      </c>
    </row>
    <row r="321" spans="1:10" ht="15">
      <c r="A321" s="1" t="s">
        <v>9</v>
      </c>
      <c r="B321" s="1" t="s">
        <v>615</v>
      </c>
      <c r="C321" s="1" t="s">
        <v>672</v>
      </c>
      <c r="D321" s="1" t="s">
        <v>673</v>
      </c>
      <c r="E321" s="1">
        <v>8</v>
      </c>
      <c r="F321" s="1">
        <v>10601</v>
      </c>
      <c r="G321" s="1" t="s">
        <v>674</v>
      </c>
      <c r="H321" s="1" t="s">
        <v>12</v>
      </c>
      <c r="I321" s="1">
        <v>1</v>
      </c>
      <c r="J321" t="str">
        <f>_xlfn.CONCAT(D321,H321)</f>
        <v>COTIAVenezuela</v>
      </c>
    </row>
    <row r="322" spans="1:10" ht="15">
      <c r="A322" s="1" t="s">
        <v>9</v>
      </c>
      <c r="B322" s="1" t="s">
        <v>615</v>
      </c>
      <c r="C322" s="1" t="s">
        <v>672</v>
      </c>
      <c r="D322" s="1" t="s">
        <v>673</v>
      </c>
      <c r="E322" s="1">
        <v>8</v>
      </c>
      <c r="F322" s="1">
        <v>43862</v>
      </c>
      <c r="G322" s="1" t="s">
        <v>675</v>
      </c>
      <c r="H322" s="1" t="s">
        <v>35</v>
      </c>
      <c r="I322" s="1">
        <v>1</v>
      </c>
      <c r="J322" t="str">
        <f>_xlfn.CONCAT(D322,H322)</f>
        <v>COTIAParaguai</v>
      </c>
    </row>
    <row r="323" spans="1:10" ht="15">
      <c r="A323" s="1" t="s">
        <v>9</v>
      </c>
      <c r="B323" s="1" t="s">
        <v>615</v>
      </c>
      <c r="C323" s="1" t="s">
        <v>672</v>
      </c>
      <c r="D323" s="1" t="s">
        <v>673</v>
      </c>
      <c r="E323" s="1">
        <v>8</v>
      </c>
      <c r="F323" s="1">
        <v>43862</v>
      </c>
      <c r="G323" s="1" t="s">
        <v>675</v>
      </c>
      <c r="H323" s="1" t="s">
        <v>123</v>
      </c>
      <c r="I323" s="1">
        <v>1</v>
      </c>
      <c r="J323" t="str">
        <f>_xlfn.CONCAT(D323,H323)</f>
        <v>COTIAPortugal</v>
      </c>
    </row>
    <row r="324" spans="1:10" ht="15">
      <c r="A324" s="1" t="s">
        <v>9</v>
      </c>
      <c r="B324" s="1" t="s">
        <v>615</v>
      </c>
      <c r="C324" s="1" t="s">
        <v>672</v>
      </c>
      <c r="D324" s="1" t="s">
        <v>673</v>
      </c>
      <c r="E324" s="1">
        <v>8</v>
      </c>
      <c r="F324" s="1">
        <v>908551</v>
      </c>
      <c r="G324" s="1" t="s">
        <v>676</v>
      </c>
      <c r="H324" s="1" t="s">
        <v>33</v>
      </c>
      <c r="I324" s="1">
        <v>1</v>
      </c>
      <c r="J324" t="str">
        <f>_xlfn.CONCAT(D324,H324)</f>
        <v>COTIABolívia</v>
      </c>
    </row>
    <row r="325" spans="1:10" ht="15">
      <c r="A325" s="1" t="s">
        <v>9</v>
      </c>
      <c r="B325" s="1" t="s">
        <v>615</v>
      </c>
      <c r="C325" s="1" t="s">
        <v>673</v>
      </c>
      <c r="D325" s="1" t="s">
        <v>673</v>
      </c>
      <c r="E325" s="1">
        <v>8</v>
      </c>
      <c r="F325" s="1">
        <v>10510</v>
      </c>
      <c r="G325" s="1" t="s">
        <v>677</v>
      </c>
      <c r="H325" s="1" t="s">
        <v>34</v>
      </c>
      <c r="I325" s="1">
        <v>2</v>
      </c>
      <c r="J325" t="str">
        <f>_xlfn.CONCAT(D325,H325)</f>
        <v>COTIAHaiti</v>
      </c>
    </row>
    <row r="326" spans="1:10" ht="15">
      <c r="A326" s="1" t="s">
        <v>9</v>
      </c>
      <c r="B326" s="1" t="s">
        <v>615</v>
      </c>
      <c r="C326" s="1" t="s">
        <v>673</v>
      </c>
      <c r="D326" s="1" t="s">
        <v>673</v>
      </c>
      <c r="E326" s="1">
        <v>8</v>
      </c>
      <c r="F326" s="1">
        <v>10558</v>
      </c>
      <c r="G326" s="1" t="s">
        <v>680</v>
      </c>
      <c r="H326" s="1" t="s">
        <v>167</v>
      </c>
      <c r="I326" s="1">
        <v>4</v>
      </c>
      <c r="J326" t="str">
        <f>_xlfn.CONCAT(D326,H326)</f>
        <v>COTIAAfeganistão</v>
      </c>
    </row>
    <row r="327" spans="1:10" ht="15">
      <c r="A327" s="1" t="s">
        <v>9</v>
      </c>
      <c r="B327" s="1" t="s">
        <v>615</v>
      </c>
      <c r="C327" s="1" t="s">
        <v>673</v>
      </c>
      <c r="D327" s="1" t="s">
        <v>673</v>
      </c>
      <c r="E327" s="1">
        <v>8</v>
      </c>
      <c r="F327" s="1">
        <v>10558</v>
      </c>
      <c r="G327" s="1" t="s">
        <v>680</v>
      </c>
      <c r="H327" s="1" t="s">
        <v>147</v>
      </c>
      <c r="I327" s="1">
        <v>1</v>
      </c>
      <c r="J327" t="str">
        <f>_xlfn.CONCAT(D327,H327)</f>
        <v>COTIAEquador</v>
      </c>
    </row>
    <row r="328" spans="1:10" ht="15">
      <c r="A328" s="1" t="s">
        <v>9</v>
      </c>
      <c r="B328" s="1" t="s">
        <v>615</v>
      </c>
      <c r="C328" s="1" t="s">
        <v>673</v>
      </c>
      <c r="D328" s="1" t="s">
        <v>673</v>
      </c>
      <c r="E328" s="1">
        <v>8</v>
      </c>
      <c r="F328" s="1">
        <v>10558</v>
      </c>
      <c r="G328" s="1" t="s">
        <v>680</v>
      </c>
      <c r="H328" s="1" t="s">
        <v>14</v>
      </c>
      <c r="I328" s="1">
        <v>1</v>
      </c>
      <c r="J328" t="str">
        <f>_xlfn.CONCAT(D328,H328)</f>
        <v>COTIAJapão</v>
      </c>
    </row>
    <row r="329" spans="1:10" ht="15">
      <c r="A329" s="1" t="s">
        <v>9</v>
      </c>
      <c r="B329" s="1" t="s">
        <v>615</v>
      </c>
      <c r="C329" s="1" t="s">
        <v>673</v>
      </c>
      <c r="D329" s="1" t="s">
        <v>673</v>
      </c>
      <c r="E329" s="1">
        <v>8</v>
      </c>
      <c r="F329" s="1">
        <v>10571</v>
      </c>
      <c r="G329" s="1" t="s">
        <v>682</v>
      </c>
      <c r="H329" s="1" t="s">
        <v>86</v>
      </c>
      <c r="I329" s="1">
        <v>1</v>
      </c>
      <c r="J329" t="str">
        <f>_xlfn.CONCAT(D329,H329)</f>
        <v>COTIACuba</v>
      </c>
    </row>
    <row r="330" spans="1:10" ht="15">
      <c r="A330" s="1" t="s">
        <v>9</v>
      </c>
      <c r="B330" s="1" t="s">
        <v>615</v>
      </c>
      <c r="C330" s="1" t="s">
        <v>673</v>
      </c>
      <c r="D330" s="1" t="s">
        <v>673</v>
      </c>
      <c r="E330" s="1">
        <v>8</v>
      </c>
      <c r="F330" s="1">
        <v>10625</v>
      </c>
      <c r="G330" s="1" t="s">
        <v>684</v>
      </c>
      <c r="H330" s="1" t="s">
        <v>56</v>
      </c>
      <c r="I330" s="1">
        <v>1</v>
      </c>
      <c r="J330" t="str">
        <f>_xlfn.CONCAT(D330,H330)</f>
        <v>COTIAArgentina</v>
      </c>
    </row>
    <row r="331" spans="1:10" ht="15">
      <c r="A331" s="1" t="s">
        <v>9</v>
      </c>
      <c r="B331" s="1" t="s">
        <v>692</v>
      </c>
      <c r="C331" s="1" t="s">
        <v>692</v>
      </c>
      <c r="D331" s="1" t="s">
        <v>692</v>
      </c>
      <c r="E331" s="1">
        <v>8</v>
      </c>
      <c r="F331" s="1">
        <v>26554</v>
      </c>
      <c r="G331" s="1" t="s">
        <v>693</v>
      </c>
      <c r="H331" s="1" t="s">
        <v>12</v>
      </c>
      <c r="I331" s="1">
        <v>2</v>
      </c>
      <c r="J331" t="str">
        <f>_xlfn.CONCAT(D331,H331)</f>
        <v>CATANDUVAVenezuela</v>
      </c>
    </row>
    <row r="332" spans="1:10" ht="15">
      <c r="A332" s="1" t="s">
        <v>9</v>
      </c>
      <c r="B332" s="1" t="s">
        <v>692</v>
      </c>
      <c r="C332" s="1" t="s">
        <v>692</v>
      </c>
      <c r="D332" s="1" t="s">
        <v>692</v>
      </c>
      <c r="E332" s="1">
        <v>8</v>
      </c>
      <c r="F332" s="1">
        <v>26670</v>
      </c>
      <c r="G332" s="1" t="s">
        <v>694</v>
      </c>
      <c r="H332" s="1" t="s">
        <v>34</v>
      </c>
      <c r="I332" s="1">
        <v>1</v>
      </c>
      <c r="J332" t="str">
        <f>_xlfn.CONCAT(D332,H332)</f>
        <v>CATANDUVAHaiti</v>
      </c>
    </row>
    <row r="333" spans="1:10" ht="15">
      <c r="A333" s="1" t="s">
        <v>9</v>
      </c>
      <c r="B333" s="1" t="s">
        <v>692</v>
      </c>
      <c r="C333" s="1" t="s">
        <v>692</v>
      </c>
      <c r="D333" s="1" t="s">
        <v>692</v>
      </c>
      <c r="E333" s="1">
        <v>8</v>
      </c>
      <c r="F333" s="1">
        <v>26682</v>
      </c>
      <c r="G333" s="1" t="s">
        <v>695</v>
      </c>
      <c r="H333" s="1" t="s">
        <v>46</v>
      </c>
      <c r="I333" s="1">
        <v>1</v>
      </c>
      <c r="J333" t="str">
        <f>_xlfn.CONCAT(D333,H333)</f>
        <v>CATANDUVAIrão</v>
      </c>
    </row>
    <row r="334" spans="1:10" ht="15">
      <c r="A334" s="1" t="s">
        <v>9</v>
      </c>
      <c r="B334" s="1" t="s">
        <v>692</v>
      </c>
      <c r="C334" s="1" t="s">
        <v>692</v>
      </c>
      <c r="D334" s="1" t="s">
        <v>692</v>
      </c>
      <c r="E334" s="1">
        <v>8</v>
      </c>
      <c r="F334" s="1">
        <v>26682</v>
      </c>
      <c r="G334" s="1" t="s">
        <v>695</v>
      </c>
      <c r="H334" s="1" t="s">
        <v>51</v>
      </c>
      <c r="I334" s="1">
        <v>2</v>
      </c>
      <c r="J334" t="str">
        <f>_xlfn.CONCAT(D334,H334)</f>
        <v>CATANDUVAPeru</v>
      </c>
    </row>
    <row r="335" spans="1:10" ht="15">
      <c r="A335" s="1" t="s">
        <v>9</v>
      </c>
      <c r="B335" s="1" t="s">
        <v>692</v>
      </c>
      <c r="C335" s="1" t="s">
        <v>697</v>
      </c>
      <c r="D335" s="1" t="s">
        <v>697</v>
      </c>
      <c r="E335" s="1">
        <v>8</v>
      </c>
      <c r="F335" s="1">
        <v>28204</v>
      </c>
      <c r="G335" s="1" t="s">
        <v>698</v>
      </c>
      <c r="H335" s="1" t="s">
        <v>33</v>
      </c>
      <c r="I335" s="1">
        <v>1</v>
      </c>
      <c r="J335" t="str">
        <f>_xlfn.CONCAT(D335,H335)</f>
        <v>NOVAISBolívia</v>
      </c>
    </row>
    <row r="336" spans="1:10" ht="15">
      <c r="A336" s="1" t="s">
        <v>9</v>
      </c>
      <c r="B336" s="1" t="s">
        <v>692</v>
      </c>
      <c r="C336" s="1" t="s">
        <v>699</v>
      </c>
      <c r="D336" s="1" t="s">
        <v>699</v>
      </c>
      <c r="E336" s="1">
        <v>8</v>
      </c>
      <c r="F336" s="1">
        <v>26700</v>
      </c>
      <c r="G336" s="1" t="s">
        <v>700</v>
      </c>
      <c r="H336" s="1" t="s">
        <v>14</v>
      </c>
      <c r="I336" s="1">
        <v>1</v>
      </c>
      <c r="J336" t="str">
        <f>_xlfn.CONCAT(D336,H336)</f>
        <v>SANTA ADELIAJapão</v>
      </c>
    </row>
    <row r="337" spans="1:10" ht="15">
      <c r="A337" s="1" t="s">
        <v>9</v>
      </c>
      <c r="B337" s="1" t="s">
        <v>701</v>
      </c>
      <c r="C337" s="1" t="s">
        <v>702</v>
      </c>
      <c r="D337" s="1" t="s">
        <v>703</v>
      </c>
      <c r="E337" s="1">
        <v>8</v>
      </c>
      <c r="F337" s="1">
        <v>3530</v>
      </c>
      <c r="G337" s="1" t="s">
        <v>704</v>
      </c>
      <c r="H337" s="1" t="s">
        <v>56</v>
      </c>
      <c r="I337" s="1">
        <v>2</v>
      </c>
      <c r="J337" t="str">
        <f>_xlfn.CONCAT(D337,H337)</f>
        <v>SAO PAULOArgentina</v>
      </c>
    </row>
    <row r="338" spans="1:10" ht="15">
      <c r="A338" s="1" t="s">
        <v>9</v>
      </c>
      <c r="B338" s="1" t="s">
        <v>701</v>
      </c>
      <c r="C338" s="1" t="s">
        <v>702</v>
      </c>
      <c r="D338" s="1" t="s">
        <v>703</v>
      </c>
      <c r="E338" s="1">
        <v>8</v>
      </c>
      <c r="F338" s="1">
        <v>3530</v>
      </c>
      <c r="G338" s="1" t="s">
        <v>704</v>
      </c>
      <c r="H338" s="1" t="s">
        <v>33</v>
      </c>
      <c r="I338" s="1">
        <v>1</v>
      </c>
      <c r="J338" t="str">
        <f>_xlfn.CONCAT(D338,H338)</f>
        <v>SAO PAULOBolívia</v>
      </c>
    </row>
    <row r="339" spans="1:10" ht="15">
      <c r="A339" s="1" t="s">
        <v>9</v>
      </c>
      <c r="B339" s="1" t="s">
        <v>701</v>
      </c>
      <c r="C339" s="1" t="s">
        <v>705</v>
      </c>
      <c r="D339" s="1" t="s">
        <v>703</v>
      </c>
      <c r="E339" s="1">
        <v>8</v>
      </c>
      <c r="F339" s="1">
        <v>3448</v>
      </c>
      <c r="G339" s="1" t="s">
        <v>706</v>
      </c>
      <c r="H339" s="1" t="s">
        <v>30</v>
      </c>
      <c r="I339" s="1">
        <v>3</v>
      </c>
      <c r="J339" t="str">
        <f>_xlfn.CONCAT(D339,H339)</f>
        <v>SAO PAULOAngola</v>
      </c>
    </row>
    <row r="340" spans="1:10" ht="15">
      <c r="A340" s="1" t="s">
        <v>9</v>
      </c>
      <c r="B340" s="1" t="s">
        <v>701</v>
      </c>
      <c r="C340" s="1" t="s">
        <v>707</v>
      </c>
      <c r="D340" s="1" t="s">
        <v>703</v>
      </c>
      <c r="E340" s="1">
        <v>8</v>
      </c>
      <c r="F340" s="1">
        <v>3505</v>
      </c>
      <c r="G340" s="1" t="s">
        <v>708</v>
      </c>
      <c r="H340" s="1" t="s">
        <v>50</v>
      </c>
      <c r="I340" s="1">
        <v>1</v>
      </c>
      <c r="J340" t="str">
        <f>_xlfn.CONCAT(D340,H340)</f>
        <v>SAO PAULOChina</v>
      </c>
    </row>
    <row r="341" spans="1:10" ht="15">
      <c r="A341" s="1" t="s">
        <v>9</v>
      </c>
      <c r="B341" s="1" t="s">
        <v>701</v>
      </c>
      <c r="C341" s="1" t="s">
        <v>707</v>
      </c>
      <c r="D341" s="1" t="s">
        <v>703</v>
      </c>
      <c r="E341" s="1">
        <v>8</v>
      </c>
      <c r="F341" s="1">
        <v>3505</v>
      </c>
      <c r="G341" s="1" t="s">
        <v>708</v>
      </c>
      <c r="H341" s="1" t="s">
        <v>220</v>
      </c>
      <c r="I341" s="1">
        <v>1</v>
      </c>
      <c r="J341" t="str">
        <f>_xlfn.CONCAT(D341,H341)</f>
        <v>SAO PAULONigéria</v>
      </c>
    </row>
    <row r="342" spans="1:10" ht="15">
      <c r="A342" s="1" t="s">
        <v>9</v>
      </c>
      <c r="B342" s="1" t="s">
        <v>701</v>
      </c>
      <c r="C342" s="1" t="s">
        <v>707</v>
      </c>
      <c r="D342" s="1" t="s">
        <v>703</v>
      </c>
      <c r="E342" s="1">
        <v>8</v>
      </c>
      <c r="F342" s="1">
        <v>3505</v>
      </c>
      <c r="G342" s="1" t="s">
        <v>708</v>
      </c>
      <c r="H342" s="1" t="s">
        <v>35</v>
      </c>
      <c r="I342" s="1">
        <v>23</v>
      </c>
      <c r="J342" t="str">
        <f>_xlfn.CONCAT(D342,H342)</f>
        <v>SAO PAULOParaguai</v>
      </c>
    </row>
    <row r="343" spans="1:10" ht="15">
      <c r="A343" s="1" t="s">
        <v>9</v>
      </c>
      <c r="B343" s="1" t="s">
        <v>701</v>
      </c>
      <c r="C343" s="1" t="s">
        <v>707</v>
      </c>
      <c r="D343" s="1" t="s">
        <v>703</v>
      </c>
      <c r="E343" s="1">
        <v>8</v>
      </c>
      <c r="F343" s="1">
        <v>3505</v>
      </c>
      <c r="G343" s="1" t="s">
        <v>708</v>
      </c>
      <c r="H343" s="1" t="s">
        <v>51</v>
      </c>
      <c r="I343" s="1">
        <v>5</v>
      </c>
      <c r="J343" t="str">
        <f>_xlfn.CONCAT(D343,H343)</f>
        <v>SAO PAULOPeru</v>
      </c>
    </row>
    <row r="344" spans="1:10" ht="15">
      <c r="A344" s="1" t="s">
        <v>9</v>
      </c>
      <c r="B344" s="1" t="s">
        <v>701</v>
      </c>
      <c r="C344" s="1" t="s">
        <v>707</v>
      </c>
      <c r="D344" s="1" t="s">
        <v>703</v>
      </c>
      <c r="E344" s="1">
        <v>8</v>
      </c>
      <c r="F344" s="1">
        <v>3505</v>
      </c>
      <c r="G344" s="1" t="s">
        <v>708</v>
      </c>
      <c r="H344" s="1" t="s">
        <v>12</v>
      </c>
      <c r="I344" s="1">
        <v>9</v>
      </c>
      <c r="J344" t="str">
        <f>_xlfn.CONCAT(D344,H344)</f>
        <v>SAO PAULOVenezuela</v>
      </c>
    </row>
    <row r="345" spans="1:10" ht="15">
      <c r="A345" s="1" t="s">
        <v>9</v>
      </c>
      <c r="B345" s="1" t="s">
        <v>701</v>
      </c>
      <c r="C345" s="1" t="s">
        <v>707</v>
      </c>
      <c r="D345" s="1" t="s">
        <v>703</v>
      </c>
      <c r="E345" s="1">
        <v>8</v>
      </c>
      <c r="F345" s="1">
        <v>3621</v>
      </c>
      <c r="G345" s="1" t="s">
        <v>709</v>
      </c>
      <c r="H345" s="1" t="s">
        <v>167</v>
      </c>
      <c r="I345" s="1">
        <v>2</v>
      </c>
      <c r="J345" t="str">
        <f>_xlfn.CONCAT(D345,H345)</f>
        <v>SAO PAULOAfeganistão</v>
      </c>
    </row>
    <row r="346" spans="1:10" ht="15">
      <c r="A346" s="1" t="s">
        <v>9</v>
      </c>
      <c r="B346" s="1" t="s">
        <v>701</v>
      </c>
      <c r="C346" s="1" t="s">
        <v>707</v>
      </c>
      <c r="D346" s="1" t="s">
        <v>703</v>
      </c>
      <c r="E346" s="1">
        <v>8</v>
      </c>
      <c r="F346" s="1">
        <v>3621</v>
      </c>
      <c r="G346" s="1" t="s">
        <v>709</v>
      </c>
      <c r="H346" s="1" t="s">
        <v>147</v>
      </c>
      <c r="I346" s="1">
        <v>6</v>
      </c>
      <c r="J346" t="str">
        <f>_xlfn.CONCAT(D346,H346)</f>
        <v>SAO PAULOEquador</v>
      </c>
    </row>
    <row r="347" spans="1:10" ht="15">
      <c r="A347" s="1" t="s">
        <v>9</v>
      </c>
      <c r="B347" s="1" t="s">
        <v>701</v>
      </c>
      <c r="C347" s="1" t="s">
        <v>707</v>
      </c>
      <c r="D347" s="1" t="s">
        <v>703</v>
      </c>
      <c r="E347" s="1">
        <v>8</v>
      </c>
      <c r="F347" s="1">
        <v>3621</v>
      </c>
      <c r="G347" s="1" t="s">
        <v>709</v>
      </c>
      <c r="H347" s="1" t="s">
        <v>710</v>
      </c>
      <c r="I347" s="1">
        <v>1</v>
      </c>
      <c r="J347" t="str">
        <f>_xlfn.CONCAT(D347,H347)</f>
        <v>SAO PAULOGuiné Equatorial</v>
      </c>
    </row>
    <row r="348" spans="1:10" ht="15">
      <c r="A348" s="1" t="s">
        <v>9</v>
      </c>
      <c r="B348" s="1" t="s">
        <v>701</v>
      </c>
      <c r="C348" s="1" t="s">
        <v>707</v>
      </c>
      <c r="D348" s="1" t="s">
        <v>703</v>
      </c>
      <c r="E348" s="1">
        <v>8</v>
      </c>
      <c r="F348" s="1">
        <v>3621</v>
      </c>
      <c r="G348" s="1" t="s">
        <v>709</v>
      </c>
      <c r="H348" s="1" t="s">
        <v>34</v>
      </c>
      <c r="I348" s="1">
        <v>1</v>
      </c>
      <c r="J348" t="str">
        <f>_xlfn.CONCAT(D348,H348)</f>
        <v>SAO PAULOHaiti</v>
      </c>
    </row>
    <row r="349" spans="1:10" ht="15">
      <c r="A349" s="1" t="s">
        <v>9</v>
      </c>
      <c r="B349" s="1" t="s">
        <v>701</v>
      </c>
      <c r="C349" s="1" t="s">
        <v>707</v>
      </c>
      <c r="D349" s="1" t="s">
        <v>703</v>
      </c>
      <c r="E349" s="1">
        <v>8</v>
      </c>
      <c r="F349" s="1">
        <v>3621</v>
      </c>
      <c r="G349" s="1" t="s">
        <v>709</v>
      </c>
      <c r="H349" s="1" t="s">
        <v>223</v>
      </c>
      <c r="I349" s="1">
        <v>1</v>
      </c>
      <c r="J349" t="str">
        <f>_xlfn.CONCAT(D349,H349)</f>
        <v>SAO PAULOSenegal</v>
      </c>
    </row>
    <row r="350" spans="1:10" ht="15">
      <c r="A350" s="1" t="s">
        <v>9</v>
      </c>
      <c r="B350" s="1" t="s">
        <v>701</v>
      </c>
      <c r="C350" s="1" t="s">
        <v>712</v>
      </c>
      <c r="D350" s="1" t="s">
        <v>703</v>
      </c>
      <c r="E350" s="1">
        <v>8</v>
      </c>
      <c r="F350" s="1">
        <v>1405</v>
      </c>
      <c r="G350" s="1" t="s">
        <v>713</v>
      </c>
      <c r="H350" s="1" t="s">
        <v>59</v>
      </c>
      <c r="I350" s="1">
        <v>1</v>
      </c>
      <c r="J350" t="str">
        <f>_xlfn.CONCAT(D350,H350)</f>
        <v>SAO PAULOÁfrica do Sul</v>
      </c>
    </row>
    <row r="351" spans="1:10" ht="15">
      <c r="A351" s="1" t="s">
        <v>9</v>
      </c>
      <c r="B351" s="1" t="s">
        <v>701</v>
      </c>
      <c r="C351" s="1" t="s">
        <v>712</v>
      </c>
      <c r="D351" s="1" t="s">
        <v>703</v>
      </c>
      <c r="E351" s="1">
        <v>8</v>
      </c>
      <c r="F351" s="1">
        <v>1405</v>
      </c>
      <c r="G351" s="1" t="s">
        <v>713</v>
      </c>
      <c r="H351" s="1" t="s">
        <v>714</v>
      </c>
      <c r="I351" s="1">
        <v>1</v>
      </c>
      <c r="J351" t="str">
        <f>_xlfn.CONCAT(D351,H351)</f>
        <v>SAO PAULOBurkina Faso</v>
      </c>
    </row>
    <row r="352" spans="1:10" ht="15">
      <c r="A352" s="1" t="s">
        <v>9</v>
      </c>
      <c r="B352" s="1" t="s">
        <v>701</v>
      </c>
      <c r="C352" s="1" t="s">
        <v>712</v>
      </c>
      <c r="D352" s="1" t="s">
        <v>703</v>
      </c>
      <c r="E352" s="1">
        <v>8</v>
      </c>
      <c r="F352" s="1">
        <v>1405</v>
      </c>
      <c r="G352" s="1" t="s">
        <v>713</v>
      </c>
      <c r="H352" s="1" t="s">
        <v>715</v>
      </c>
      <c r="I352" s="1">
        <v>1</v>
      </c>
      <c r="J352" t="str">
        <f>_xlfn.CONCAT(D352,H352)</f>
        <v>SAO PAULOÍndia</v>
      </c>
    </row>
    <row r="353" spans="1:10" ht="15">
      <c r="A353" s="1" t="s">
        <v>9</v>
      </c>
      <c r="B353" s="1" t="s">
        <v>701</v>
      </c>
      <c r="C353" s="1" t="s">
        <v>712</v>
      </c>
      <c r="D353" s="1" t="s">
        <v>703</v>
      </c>
      <c r="E353" s="1">
        <v>8</v>
      </c>
      <c r="F353" s="1">
        <v>1405</v>
      </c>
      <c r="G353" s="1" t="s">
        <v>713</v>
      </c>
      <c r="H353" s="1" t="s">
        <v>219</v>
      </c>
      <c r="I353" s="1">
        <v>2</v>
      </c>
      <c r="J353" t="str">
        <f>_xlfn.CONCAT(D353,H353)</f>
        <v>SAO PAULOMarrocos</v>
      </c>
    </row>
    <row r="354" spans="1:10" ht="15">
      <c r="A354" s="1" t="s">
        <v>9</v>
      </c>
      <c r="B354" s="1" t="s">
        <v>701</v>
      </c>
      <c r="C354" s="1" t="s">
        <v>712</v>
      </c>
      <c r="D354" s="1" t="s">
        <v>703</v>
      </c>
      <c r="E354" s="1">
        <v>8</v>
      </c>
      <c r="F354" s="1">
        <v>1405</v>
      </c>
      <c r="G354" s="1" t="s">
        <v>713</v>
      </c>
      <c r="H354" s="1" t="s">
        <v>430</v>
      </c>
      <c r="I354" s="1">
        <v>2</v>
      </c>
      <c r="J354" t="str">
        <f>_xlfn.CONCAT(D354,H354)</f>
        <v>SAO PAULOMoçambique</v>
      </c>
    </row>
    <row r="355" spans="1:10" ht="15">
      <c r="A355" s="1" t="s">
        <v>9</v>
      </c>
      <c r="B355" s="1" t="s">
        <v>701</v>
      </c>
      <c r="C355" s="1" t="s">
        <v>712</v>
      </c>
      <c r="D355" s="1" t="s">
        <v>703</v>
      </c>
      <c r="E355" s="1">
        <v>8</v>
      </c>
      <c r="F355" s="1">
        <v>1454</v>
      </c>
      <c r="G355" s="1" t="s">
        <v>716</v>
      </c>
      <c r="H355" s="1" t="s">
        <v>45</v>
      </c>
      <c r="I355" s="1">
        <v>3</v>
      </c>
      <c r="J355" t="str">
        <f>_xlfn.CONCAT(D355,H355)</f>
        <v>SAO PAULOColômbia</v>
      </c>
    </row>
    <row r="356" spans="1:10" ht="15">
      <c r="A356" s="1" t="s">
        <v>9</v>
      </c>
      <c r="B356" s="1" t="s">
        <v>701</v>
      </c>
      <c r="C356" s="1" t="s">
        <v>712</v>
      </c>
      <c r="D356" s="1" t="s">
        <v>703</v>
      </c>
      <c r="E356" s="1">
        <v>8</v>
      </c>
      <c r="F356" s="1">
        <v>1454</v>
      </c>
      <c r="G356" s="1" t="s">
        <v>716</v>
      </c>
      <c r="H356" s="1" t="s">
        <v>114</v>
      </c>
      <c r="I356" s="1">
        <v>2</v>
      </c>
      <c r="J356" t="str">
        <f>_xlfn.CONCAT(D356,H356)</f>
        <v>SAO PAULODominicana, República</v>
      </c>
    </row>
    <row r="357" spans="1:10" ht="15">
      <c r="A357" s="1" t="s">
        <v>9</v>
      </c>
      <c r="B357" s="1" t="s">
        <v>701</v>
      </c>
      <c r="C357" s="1" t="s">
        <v>712</v>
      </c>
      <c r="D357" s="1" t="s">
        <v>703</v>
      </c>
      <c r="E357" s="1">
        <v>8</v>
      </c>
      <c r="F357" s="1">
        <v>1454</v>
      </c>
      <c r="G357" s="1" t="s">
        <v>716</v>
      </c>
      <c r="H357" s="1" t="s">
        <v>717</v>
      </c>
      <c r="I357" s="1">
        <v>1</v>
      </c>
      <c r="J357" t="str">
        <f>_xlfn.CONCAT(D357,H357)</f>
        <v>SAO PAULONepal</v>
      </c>
    </row>
    <row r="358" spans="1:10" ht="15">
      <c r="A358" s="1" t="s">
        <v>9</v>
      </c>
      <c r="B358" s="1" t="s">
        <v>701</v>
      </c>
      <c r="C358" s="1" t="s">
        <v>712</v>
      </c>
      <c r="D358" s="1" t="s">
        <v>703</v>
      </c>
      <c r="E358" s="1">
        <v>8</v>
      </c>
      <c r="F358" s="1">
        <v>1478</v>
      </c>
      <c r="G358" s="1" t="s">
        <v>718</v>
      </c>
      <c r="H358" s="1" t="s">
        <v>719</v>
      </c>
      <c r="I358" s="1">
        <v>1</v>
      </c>
      <c r="J358" t="str">
        <f>_xlfn.CONCAT(D358,H358)</f>
        <v>SAO PAULOArménia</v>
      </c>
    </row>
    <row r="359" spans="1:10" ht="15">
      <c r="A359" s="1" t="s">
        <v>9</v>
      </c>
      <c r="B359" s="1" t="s">
        <v>701</v>
      </c>
      <c r="C359" s="1" t="s">
        <v>712</v>
      </c>
      <c r="D359" s="1" t="s">
        <v>703</v>
      </c>
      <c r="E359" s="1">
        <v>8</v>
      </c>
      <c r="F359" s="1">
        <v>1478</v>
      </c>
      <c r="G359" s="1" t="s">
        <v>718</v>
      </c>
      <c r="H359" s="1" t="s">
        <v>440</v>
      </c>
      <c r="I359" s="1">
        <v>8</v>
      </c>
      <c r="J359" t="str">
        <f>_xlfn.CONCAT(D359,H359)</f>
        <v>SAO PAULOBangladesh</v>
      </c>
    </row>
    <row r="360" spans="1:10" ht="15">
      <c r="A360" s="1" t="s">
        <v>9</v>
      </c>
      <c r="B360" s="1" t="s">
        <v>701</v>
      </c>
      <c r="C360" s="1" t="s">
        <v>712</v>
      </c>
      <c r="D360" s="1" t="s">
        <v>703</v>
      </c>
      <c r="E360" s="1">
        <v>8</v>
      </c>
      <c r="F360" s="1">
        <v>1478</v>
      </c>
      <c r="G360" s="1" t="s">
        <v>718</v>
      </c>
      <c r="H360" s="1" t="s">
        <v>53</v>
      </c>
      <c r="I360" s="1">
        <v>1</v>
      </c>
      <c r="J360" t="str">
        <f>_xlfn.CONCAT(D360,H360)</f>
        <v>SAO PAULOChile</v>
      </c>
    </row>
    <row r="361" spans="1:10" ht="15">
      <c r="A361" s="1" t="s">
        <v>9</v>
      </c>
      <c r="B361" s="1" t="s">
        <v>701</v>
      </c>
      <c r="C361" s="1" t="s">
        <v>712</v>
      </c>
      <c r="D361" s="1" t="s">
        <v>703</v>
      </c>
      <c r="E361" s="1">
        <v>8</v>
      </c>
      <c r="F361" s="1">
        <v>1478</v>
      </c>
      <c r="G361" s="1" t="s">
        <v>718</v>
      </c>
      <c r="H361" s="1" t="s">
        <v>641</v>
      </c>
      <c r="I361" s="1">
        <v>1</v>
      </c>
      <c r="J361" t="str">
        <f>_xlfn.CONCAT(D361,H361)</f>
        <v>SAO PAULOCongo, República Democrática do (antigo Zaire)</v>
      </c>
    </row>
    <row r="362" spans="1:10" ht="15">
      <c r="A362" s="1" t="s">
        <v>9</v>
      </c>
      <c r="B362" s="1" t="s">
        <v>701</v>
      </c>
      <c r="C362" s="1" t="s">
        <v>712</v>
      </c>
      <c r="D362" s="1" t="s">
        <v>703</v>
      </c>
      <c r="E362" s="1">
        <v>8</v>
      </c>
      <c r="F362" s="1">
        <v>1478</v>
      </c>
      <c r="G362" s="1" t="s">
        <v>718</v>
      </c>
      <c r="H362" s="1" t="s">
        <v>86</v>
      </c>
      <c r="I362" s="1">
        <v>1</v>
      </c>
      <c r="J362" t="str">
        <f>_xlfn.CONCAT(D362,H362)</f>
        <v>SAO PAULOCuba</v>
      </c>
    </row>
    <row r="363" spans="1:10" ht="15">
      <c r="A363" s="1" t="s">
        <v>9</v>
      </c>
      <c r="B363" s="1" t="s">
        <v>701</v>
      </c>
      <c r="C363" s="1" t="s">
        <v>712</v>
      </c>
      <c r="D363" s="1" t="s">
        <v>703</v>
      </c>
      <c r="E363" s="1">
        <v>8</v>
      </c>
      <c r="F363" s="1">
        <v>1478</v>
      </c>
      <c r="G363" s="1" t="s">
        <v>718</v>
      </c>
      <c r="H363" s="1" t="s">
        <v>449</v>
      </c>
      <c r="I363" s="1">
        <v>1</v>
      </c>
      <c r="J363" t="str">
        <f>_xlfn.CONCAT(D363,H363)</f>
        <v>SAO PAULOEgipto</v>
      </c>
    </row>
    <row r="364" spans="1:10" ht="15">
      <c r="A364" s="1" t="s">
        <v>9</v>
      </c>
      <c r="B364" s="1" t="s">
        <v>701</v>
      </c>
      <c r="C364" s="1" t="s">
        <v>712</v>
      </c>
      <c r="D364" s="1" t="s">
        <v>703</v>
      </c>
      <c r="E364" s="1">
        <v>8</v>
      </c>
      <c r="F364" s="1">
        <v>1478</v>
      </c>
      <c r="G364" s="1" t="s">
        <v>718</v>
      </c>
      <c r="H364" s="1" t="s">
        <v>105</v>
      </c>
      <c r="I364" s="1">
        <v>1</v>
      </c>
      <c r="J364" t="str">
        <f>_xlfn.CONCAT(D364,H364)</f>
        <v>SAO PAULOSíria</v>
      </c>
    </row>
    <row r="365" spans="1:10" ht="15">
      <c r="A365" s="1" t="s">
        <v>9</v>
      </c>
      <c r="B365" s="1" t="s">
        <v>701</v>
      </c>
      <c r="C365" s="1" t="s">
        <v>712</v>
      </c>
      <c r="D365" s="1" t="s">
        <v>703</v>
      </c>
      <c r="E365" s="1">
        <v>8</v>
      </c>
      <c r="F365" s="1">
        <v>1659</v>
      </c>
      <c r="G365" s="1" t="s">
        <v>720</v>
      </c>
      <c r="H365" s="1" t="s">
        <v>721</v>
      </c>
      <c r="I365" s="1">
        <v>1</v>
      </c>
      <c r="J365" t="str">
        <f>_xlfn.CONCAT(D365,H365)</f>
        <v>SAO PAULOPalestina</v>
      </c>
    </row>
    <row r="366" spans="1:10" ht="15">
      <c r="A366" s="1" t="s">
        <v>9</v>
      </c>
      <c r="B366" s="1" t="s">
        <v>701</v>
      </c>
      <c r="C366" s="1" t="s">
        <v>712</v>
      </c>
      <c r="D366" s="1" t="s">
        <v>703</v>
      </c>
      <c r="E366" s="1">
        <v>8</v>
      </c>
      <c r="F366" s="1">
        <v>1659</v>
      </c>
      <c r="G366" s="1" t="s">
        <v>720</v>
      </c>
      <c r="H366" s="1" t="s">
        <v>722</v>
      </c>
      <c r="I366" s="1">
        <v>1</v>
      </c>
      <c r="J366" t="str">
        <f>_xlfn.CONCAT(D366,H366)</f>
        <v>SAO PAULOTogo</v>
      </c>
    </row>
    <row r="367" spans="1:10" ht="15">
      <c r="A367" s="1" t="s">
        <v>9</v>
      </c>
      <c r="B367" s="1" t="s">
        <v>701</v>
      </c>
      <c r="C367" s="1" t="s">
        <v>712</v>
      </c>
      <c r="D367" s="1" t="s">
        <v>703</v>
      </c>
      <c r="E367" s="1">
        <v>8</v>
      </c>
      <c r="F367" s="1">
        <v>922250</v>
      </c>
      <c r="G367" s="1" t="s">
        <v>723</v>
      </c>
      <c r="H367" s="1" t="s">
        <v>628</v>
      </c>
      <c r="I367" s="1">
        <v>1</v>
      </c>
      <c r="J367" t="str">
        <f>_xlfn.CONCAT(D367,H367)</f>
        <v>SAO PAULOGuiné-Conacri</v>
      </c>
    </row>
    <row r="368" spans="1:10" ht="15">
      <c r="A368" s="1" t="s">
        <v>9</v>
      </c>
      <c r="B368" s="1" t="s">
        <v>701</v>
      </c>
      <c r="C368" s="1" t="s">
        <v>724</v>
      </c>
      <c r="D368" s="1" t="s">
        <v>703</v>
      </c>
      <c r="E368" s="1">
        <v>8</v>
      </c>
      <c r="F368" s="1">
        <v>322</v>
      </c>
      <c r="G368" s="1" t="s">
        <v>727</v>
      </c>
      <c r="H368" s="1" t="s">
        <v>14</v>
      </c>
      <c r="I368" s="1">
        <v>1</v>
      </c>
      <c r="J368" t="str">
        <f>_xlfn.CONCAT(D368,H368)</f>
        <v>SAO PAULOJapão</v>
      </c>
    </row>
    <row r="369" spans="1:10" ht="15">
      <c r="A369" s="1" t="s">
        <v>9</v>
      </c>
      <c r="B369" s="1" t="s">
        <v>701</v>
      </c>
      <c r="C369" s="1" t="s">
        <v>733</v>
      </c>
      <c r="D369" s="1" t="s">
        <v>703</v>
      </c>
      <c r="E369" s="1">
        <v>8</v>
      </c>
      <c r="F369" s="1">
        <v>3712</v>
      </c>
      <c r="G369" s="1" t="s">
        <v>734</v>
      </c>
      <c r="H369" s="1" t="s">
        <v>556</v>
      </c>
      <c r="I369" s="1">
        <v>1</v>
      </c>
      <c r="J369" t="str">
        <f>_xlfn.CONCAT(D369,H369)</f>
        <v>SAO PAULOGuiné-Bissau</v>
      </c>
    </row>
    <row r="370" spans="1:10" ht="15">
      <c r="A370" s="1" t="s">
        <v>9</v>
      </c>
      <c r="B370" s="1" t="s">
        <v>701</v>
      </c>
      <c r="C370" s="1" t="s">
        <v>736</v>
      </c>
      <c r="D370" s="1" t="s">
        <v>703</v>
      </c>
      <c r="E370" s="1">
        <v>8</v>
      </c>
      <c r="F370" s="1">
        <v>536</v>
      </c>
      <c r="G370" s="1" t="s">
        <v>743</v>
      </c>
      <c r="H370" s="1" t="s">
        <v>576</v>
      </c>
      <c r="I370" s="1">
        <v>1</v>
      </c>
      <c r="J370" t="str">
        <f>_xlfn.CONCAT(D370,H370)</f>
        <v>SAO PAULOFilipinas</v>
      </c>
    </row>
    <row r="371" spans="1:10" ht="15">
      <c r="A371" s="1" t="s">
        <v>9</v>
      </c>
      <c r="B371" s="1" t="s">
        <v>701</v>
      </c>
      <c r="C371" s="1" t="s">
        <v>747</v>
      </c>
      <c r="D371" s="1" t="s">
        <v>703</v>
      </c>
      <c r="E371" s="1">
        <v>8</v>
      </c>
      <c r="F371" s="1">
        <v>1521</v>
      </c>
      <c r="G371" s="1" t="s">
        <v>748</v>
      </c>
      <c r="H371" s="1" t="s">
        <v>749</v>
      </c>
      <c r="I371" s="1">
        <v>1</v>
      </c>
      <c r="J371" t="str">
        <f>_xlfn.CONCAT(D371,H371)</f>
        <v>SAO PAULOBahrain</v>
      </c>
    </row>
    <row r="372" spans="1:10" ht="15">
      <c r="A372" s="1" t="s">
        <v>9</v>
      </c>
      <c r="B372" s="1" t="s">
        <v>701</v>
      </c>
      <c r="C372" s="1" t="s">
        <v>747</v>
      </c>
      <c r="D372" s="1" t="s">
        <v>703</v>
      </c>
      <c r="E372" s="1">
        <v>8</v>
      </c>
      <c r="F372" s="1">
        <v>1521</v>
      </c>
      <c r="G372" s="1" t="s">
        <v>748</v>
      </c>
      <c r="H372" s="1" t="s">
        <v>474</v>
      </c>
      <c r="I372" s="1">
        <v>2</v>
      </c>
      <c r="J372" t="str">
        <f>_xlfn.CONCAT(D372,H372)</f>
        <v>SAO PAULOCongo, República do</v>
      </c>
    </row>
    <row r="373" spans="1:10" ht="15">
      <c r="A373" s="1" t="s">
        <v>9</v>
      </c>
      <c r="B373" s="1" t="s">
        <v>701</v>
      </c>
      <c r="C373" s="1" t="s">
        <v>747</v>
      </c>
      <c r="D373" s="1" t="s">
        <v>703</v>
      </c>
      <c r="E373" s="1">
        <v>8</v>
      </c>
      <c r="F373" s="1">
        <v>1521</v>
      </c>
      <c r="G373" s="1" t="s">
        <v>748</v>
      </c>
      <c r="H373" s="1" t="s">
        <v>750</v>
      </c>
      <c r="I373" s="1">
        <v>1</v>
      </c>
      <c r="J373" t="str">
        <f>_xlfn.CONCAT(D373,H373)</f>
        <v>SAO PAULOMyanmar (antiga Birmânia)</v>
      </c>
    </row>
    <row r="374" spans="1:10" ht="15">
      <c r="A374" s="1" t="s">
        <v>9</v>
      </c>
      <c r="B374" s="1" t="s">
        <v>701</v>
      </c>
      <c r="C374" s="1" t="s">
        <v>747</v>
      </c>
      <c r="D374" s="1" t="s">
        <v>703</v>
      </c>
      <c r="E374" s="1">
        <v>8</v>
      </c>
      <c r="F374" s="1">
        <v>1521</v>
      </c>
      <c r="G374" s="1" t="s">
        <v>748</v>
      </c>
      <c r="H374" s="1" t="s">
        <v>431</v>
      </c>
      <c r="I374" s="1">
        <v>2</v>
      </c>
      <c r="J374" t="str">
        <f>_xlfn.CONCAT(D374,H374)</f>
        <v>SAO PAULOPaquistão</v>
      </c>
    </row>
    <row r="375" spans="1:10" ht="15">
      <c r="A375" s="1" t="s">
        <v>9</v>
      </c>
      <c r="B375" s="1" t="s">
        <v>701</v>
      </c>
      <c r="C375" s="1" t="s">
        <v>747</v>
      </c>
      <c r="D375" s="1" t="s">
        <v>703</v>
      </c>
      <c r="E375" s="1">
        <v>8</v>
      </c>
      <c r="F375" s="1">
        <v>1570</v>
      </c>
      <c r="G375" s="1" t="s">
        <v>751</v>
      </c>
      <c r="H375" s="1" t="s">
        <v>752</v>
      </c>
      <c r="I375" s="1">
        <v>1</v>
      </c>
      <c r="J375" t="str">
        <f>_xlfn.CONCAT(D375,H375)</f>
        <v>SAO PAULOEmiratos Árabes Unidos</v>
      </c>
    </row>
    <row r="376" spans="1:10" ht="15">
      <c r="A376" s="1" t="s">
        <v>9</v>
      </c>
      <c r="B376" s="1" t="s">
        <v>701</v>
      </c>
      <c r="C376" s="1" t="s">
        <v>747</v>
      </c>
      <c r="D376" s="1" t="s">
        <v>703</v>
      </c>
      <c r="E376" s="1">
        <v>8</v>
      </c>
      <c r="F376" s="1">
        <v>1570</v>
      </c>
      <c r="G376" s="1" t="s">
        <v>751</v>
      </c>
      <c r="H376" s="1" t="s">
        <v>238</v>
      </c>
      <c r="I376" s="1">
        <v>2</v>
      </c>
      <c r="J376" t="str">
        <f>_xlfn.CONCAT(D376,H376)</f>
        <v>SAO PAULOLíbano</v>
      </c>
    </row>
    <row r="377" spans="1:10" ht="15">
      <c r="A377" s="1" t="s">
        <v>9</v>
      </c>
      <c r="B377" s="1" t="s">
        <v>701</v>
      </c>
      <c r="C377" s="1" t="s">
        <v>747</v>
      </c>
      <c r="D377" s="1" t="s">
        <v>703</v>
      </c>
      <c r="E377" s="1">
        <v>8</v>
      </c>
      <c r="F377" s="1">
        <v>1570</v>
      </c>
      <c r="G377" s="1" t="s">
        <v>751</v>
      </c>
      <c r="H377" s="1" t="s">
        <v>753</v>
      </c>
      <c r="I377" s="1">
        <v>1</v>
      </c>
      <c r="J377" t="str">
        <f>_xlfn.CONCAT(D377,H377)</f>
        <v>SAO PAULOMauritânia</v>
      </c>
    </row>
    <row r="378" spans="1:10" ht="15">
      <c r="A378" s="1" t="s">
        <v>9</v>
      </c>
      <c r="B378" s="1" t="s">
        <v>701</v>
      </c>
      <c r="C378" s="1" t="s">
        <v>754</v>
      </c>
      <c r="D378" s="1" t="s">
        <v>703</v>
      </c>
      <c r="E378" s="1">
        <v>8</v>
      </c>
      <c r="F378" s="1">
        <v>3633</v>
      </c>
      <c r="G378" s="1" t="s">
        <v>756</v>
      </c>
      <c r="H378" s="1" t="s">
        <v>221</v>
      </c>
      <c r="I378" s="1">
        <v>1</v>
      </c>
      <c r="J378" t="str">
        <f>_xlfn.CONCAT(D378,H378)</f>
        <v>SAO PAULOReino Unido da Grã-Bretanha e Irlanda do Norte</v>
      </c>
    </row>
    <row r="379" spans="1:10" ht="15">
      <c r="A379" s="1" t="s">
        <v>9</v>
      </c>
      <c r="B379" s="1" t="s">
        <v>701</v>
      </c>
      <c r="C379" s="1" t="s">
        <v>757</v>
      </c>
      <c r="D379" s="1" t="s">
        <v>703</v>
      </c>
      <c r="E379" s="1">
        <v>8</v>
      </c>
      <c r="F379" s="1">
        <v>38124</v>
      </c>
      <c r="G379" s="1" t="s">
        <v>758</v>
      </c>
      <c r="H379" s="1" t="s">
        <v>437</v>
      </c>
      <c r="I379" s="1">
        <v>2</v>
      </c>
      <c r="J379" t="str">
        <f>_xlfn.CONCAT(D379,H379)</f>
        <v>SAO PAULOArgélia</v>
      </c>
    </row>
    <row r="380" spans="1:10" ht="15">
      <c r="A380" s="1" t="s">
        <v>9</v>
      </c>
      <c r="B380" s="1" t="s">
        <v>701</v>
      </c>
      <c r="C380" s="1" t="s">
        <v>757</v>
      </c>
      <c r="D380" s="1" t="s">
        <v>703</v>
      </c>
      <c r="E380" s="1">
        <v>8</v>
      </c>
      <c r="F380" s="1">
        <v>38124</v>
      </c>
      <c r="G380" s="1" t="s">
        <v>758</v>
      </c>
      <c r="H380" s="1" t="s">
        <v>759</v>
      </c>
      <c r="I380" s="1">
        <v>1</v>
      </c>
      <c r="J380" t="str">
        <f>_xlfn.CONCAT(D380,H380)</f>
        <v>SAO PAULOMali</v>
      </c>
    </row>
    <row r="381" spans="1:10" ht="15">
      <c r="A381" s="1" t="s">
        <v>9</v>
      </c>
      <c r="B381" s="1" t="s">
        <v>701</v>
      </c>
      <c r="C381" s="1" t="s">
        <v>761</v>
      </c>
      <c r="D381" s="1" t="s">
        <v>703</v>
      </c>
      <c r="E381" s="1">
        <v>8</v>
      </c>
      <c r="F381" s="1">
        <v>3414</v>
      </c>
      <c r="G381" s="1" t="s">
        <v>762</v>
      </c>
      <c r="H381" s="1" t="s">
        <v>222</v>
      </c>
      <c r="I381" s="1">
        <v>1</v>
      </c>
      <c r="J381" t="str">
        <f>_xlfn.CONCAT(D381,H381)</f>
        <v>SAO PAULORússia</v>
      </c>
    </row>
    <row r="382" spans="1:10" ht="15">
      <c r="A382" s="1" t="s">
        <v>9</v>
      </c>
      <c r="B382" s="1" t="s">
        <v>701</v>
      </c>
      <c r="C382" s="1" t="s">
        <v>761</v>
      </c>
      <c r="D382" s="1" t="s">
        <v>703</v>
      </c>
      <c r="E382" s="1">
        <v>8</v>
      </c>
      <c r="F382" s="1">
        <v>3487</v>
      </c>
      <c r="G382" s="1" t="s">
        <v>765</v>
      </c>
      <c r="H382" s="1" t="s">
        <v>766</v>
      </c>
      <c r="I382" s="1">
        <v>1</v>
      </c>
      <c r="J382" t="str">
        <f>_xlfn.CONCAT(D382,H382)</f>
        <v>SAO PAULOIémen</v>
      </c>
    </row>
    <row r="383" spans="1:10" ht="15">
      <c r="A383" s="1" t="s">
        <v>9</v>
      </c>
      <c r="B383" s="1" t="s">
        <v>701</v>
      </c>
      <c r="C383" s="1" t="s">
        <v>761</v>
      </c>
      <c r="D383" s="1" t="s">
        <v>703</v>
      </c>
      <c r="E383" s="1">
        <v>8</v>
      </c>
      <c r="F383" s="1">
        <v>3487</v>
      </c>
      <c r="G383" s="1" t="s">
        <v>765</v>
      </c>
      <c r="H383" s="1" t="s">
        <v>767</v>
      </c>
      <c r="I383" s="1">
        <v>1</v>
      </c>
      <c r="J383" t="str">
        <f>_xlfn.CONCAT(D383,H383)</f>
        <v>SAO PAULOTailândia</v>
      </c>
    </row>
    <row r="384" spans="1:10" ht="15">
      <c r="A384" s="1" t="s">
        <v>9</v>
      </c>
      <c r="B384" s="1" t="s">
        <v>701</v>
      </c>
      <c r="C384" s="1" t="s">
        <v>769</v>
      </c>
      <c r="D384" s="1" t="s">
        <v>703</v>
      </c>
      <c r="E384" s="1">
        <v>8</v>
      </c>
      <c r="F384" s="1">
        <v>930</v>
      </c>
      <c r="G384" s="1" t="s">
        <v>776</v>
      </c>
      <c r="H384" s="1" t="s">
        <v>777</v>
      </c>
      <c r="I384" s="1">
        <v>2</v>
      </c>
      <c r="J384" t="str">
        <f>_xlfn.CONCAT(D384,H384)</f>
        <v>SAO PAULOIraque</v>
      </c>
    </row>
    <row r="385" spans="1:10" ht="15">
      <c r="A385" s="1" t="s">
        <v>9</v>
      </c>
      <c r="B385" s="1" t="s">
        <v>701</v>
      </c>
      <c r="C385" s="1" t="s">
        <v>769</v>
      </c>
      <c r="D385" s="1" t="s">
        <v>703</v>
      </c>
      <c r="E385" s="1">
        <v>8</v>
      </c>
      <c r="F385" s="1">
        <v>37758</v>
      </c>
      <c r="G385" s="1" t="s">
        <v>781</v>
      </c>
      <c r="H385" s="1" t="s">
        <v>226</v>
      </c>
      <c r="I385" s="1">
        <v>1</v>
      </c>
      <c r="J385" t="str">
        <f>_xlfn.CONCAT(D385,H385)</f>
        <v>SAO PAULOUruguai</v>
      </c>
    </row>
    <row r="386" spans="1:10" ht="15">
      <c r="A386" s="1" t="s">
        <v>9</v>
      </c>
      <c r="B386" s="1" t="s">
        <v>701</v>
      </c>
      <c r="C386" s="1" t="s">
        <v>783</v>
      </c>
      <c r="D386" s="1" t="s">
        <v>703</v>
      </c>
      <c r="E386" s="1">
        <v>8</v>
      </c>
      <c r="F386" s="1">
        <v>760</v>
      </c>
      <c r="G386" s="1" t="s">
        <v>786</v>
      </c>
      <c r="H386" s="1" t="s">
        <v>134</v>
      </c>
      <c r="I386" s="1">
        <v>1</v>
      </c>
      <c r="J386" t="str">
        <f>_xlfn.CONCAT(D386,H386)</f>
        <v>SAO PAULOEspanha</v>
      </c>
    </row>
    <row r="387" spans="1:10" ht="15">
      <c r="A387" s="1" t="s">
        <v>9</v>
      </c>
      <c r="B387" s="1" t="s">
        <v>792</v>
      </c>
      <c r="C387" s="1" t="s">
        <v>793</v>
      </c>
      <c r="D387" s="1" t="s">
        <v>703</v>
      </c>
      <c r="E387" s="1">
        <v>8</v>
      </c>
      <c r="F387" s="1">
        <v>3803</v>
      </c>
      <c r="G387" s="1" t="s">
        <v>795</v>
      </c>
      <c r="H387" s="1" t="s">
        <v>75</v>
      </c>
      <c r="I387" s="1">
        <v>1</v>
      </c>
      <c r="J387" t="str">
        <f>_xlfn.CONCAT(D387,H387)</f>
        <v>SAO PAULOEstados Unidos da América</v>
      </c>
    </row>
    <row r="388" spans="1:10" ht="15">
      <c r="A388" s="1" t="s">
        <v>9</v>
      </c>
      <c r="B388" s="1" t="s">
        <v>792</v>
      </c>
      <c r="C388" s="1" t="s">
        <v>796</v>
      </c>
      <c r="D388" s="1" t="s">
        <v>703</v>
      </c>
      <c r="E388" s="1">
        <v>8</v>
      </c>
      <c r="F388" s="1">
        <v>4224</v>
      </c>
      <c r="G388" s="1" t="s">
        <v>801</v>
      </c>
      <c r="H388" s="1" t="s">
        <v>46</v>
      </c>
      <c r="I388" s="1">
        <v>1</v>
      </c>
      <c r="J388" t="str">
        <f>_xlfn.CONCAT(D388,H388)</f>
        <v>SAO PAULOIrão</v>
      </c>
    </row>
    <row r="389" spans="1:10" ht="15">
      <c r="A389" s="1" t="s">
        <v>9</v>
      </c>
      <c r="B389" s="1" t="s">
        <v>792</v>
      </c>
      <c r="C389" s="1" t="s">
        <v>805</v>
      </c>
      <c r="D389" s="1" t="s">
        <v>703</v>
      </c>
      <c r="E389" s="1">
        <v>8</v>
      </c>
      <c r="F389" s="1">
        <v>3773</v>
      </c>
      <c r="G389" s="1" t="s">
        <v>807</v>
      </c>
      <c r="H389" s="1" t="s">
        <v>808</v>
      </c>
      <c r="I389" s="1">
        <v>1</v>
      </c>
      <c r="J389" t="str">
        <f>_xlfn.CONCAT(D389,H389)</f>
        <v>SAO PAULOCazaquistão</v>
      </c>
    </row>
    <row r="390" spans="1:10" ht="15">
      <c r="A390" s="1" t="s">
        <v>9</v>
      </c>
      <c r="B390" s="1" t="s">
        <v>792</v>
      </c>
      <c r="C390" s="1" t="s">
        <v>805</v>
      </c>
      <c r="D390" s="1" t="s">
        <v>703</v>
      </c>
      <c r="E390" s="1">
        <v>8</v>
      </c>
      <c r="F390" s="1">
        <v>3931</v>
      </c>
      <c r="G390" s="1" t="s">
        <v>810</v>
      </c>
      <c r="H390" s="1" t="s">
        <v>225</v>
      </c>
      <c r="I390" s="1">
        <v>1</v>
      </c>
      <c r="J390" t="str">
        <f>_xlfn.CONCAT(D390,H390)</f>
        <v>SAO PAULOTurquia</v>
      </c>
    </row>
    <row r="391" spans="1:10" ht="15">
      <c r="A391" s="1" t="s">
        <v>9</v>
      </c>
      <c r="B391" s="1" t="s">
        <v>792</v>
      </c>
      <c r="C391" s="1" t="s">
        <v>805</v>
      </c>
      <c r="D391" s="1" t="s">
        <v>703</v>
      </c>
      <c r="E391" s="1">
        <v>8</v>
      </c>
      <c r="F391" s="1">
        <v>4133</v>
      </c>
      <c r="G391" s="1" t="s">
        <v>811</v>
      </c>
      <c r="H391" s="1" t="s">
        <v>812</v>
      </c>
      <c r="I391" s="1">
        <v>2</v>
      </c>
      <c r="J391" t="str">
        <f>_xlfn.CONCAT(D391,H391)</f>
        <v>SAO PAULOBélgica</v>
      </c>
    </row>
    <row r="392" spans="1:10" ht="15">
      <c r="A392" s="1" t="s">
        <v>9</v>
      </c>
      <c r="B392" s="1" t="s">
        <v>792</v>
      </c>
      <c r="C392" s="1" t="s">
        <v>819</v>
      </c>
      <c r="D392" s="1" t="s">
        <v>703</v>
      </c>
      <c r="E392" s="1">
        <v>8</v>
      </c>
      <c r="F392" s="1">
        <v>3360</v>
      </c>
      <c r="G392" s="1" t="s">
        <v>821</v>
      </c>
      <c r="H392" s="1" t="s">
        <v>822</v>
      </c>
      <c r="I392" s="1">
        <v>1</v>
      </c>
      <c r="J392" t="str">
        <f>_xlfn.CONCAT(D392,H392)</f>
        <v>SAO PAULODinamarca</v>
      </c>
    </row>
    <row r="393" spans="1:10" ht="15">
      <c r="A393" s="1" t="s">
        <v>9</v>
      </c>
      <c r="B393" s="1" t="s">
        <v>792</v>
      </c>
      <c r="C393" s="1" t="s">
        <v>819</v>
      </c>
      <c r="D393" s="1" t="s">
        <v>703</v>
      </c>
      <c r="E393" s="1">
        <v>8</v>
      </c>
      <c r="F393" s="1">
        <v>3591</v>
      </c>
      <c r="G393" s="1" t="s">
        <v>826</v>
      </c>
      <c r="H393" s="1" t="s">
        <v>827</v>
      </c>
      <c r="I393" s="1">
        <v>1</v>
      </c>
      <c r="J393" t="str">
        <f>_xlfn.CONCAT(D393,H393)</f>
        <v>SAO PAULOUganda</v>
      </c>
    </row>
    <row r="394" spans="1:10" ht="15">
      <c r="A394" s="1" t="s">
        <v>9</v>
      </c>
      <c r="B394" s="1" t="s">
        <v>792</v>
      </c>
      <c r="C394" s="1" t="s">
        <v>830</v>
      </c>
      <c r="D394" s="1" t="s">
        <v>703</v>
      </c>
      <c r="E394" s="1">
        <v>8</v>
      </c>
      <c r="F394" s="1">
        <v>3924</v>
      </c>
      <c r="G394" s="1" t="s">
        <v>832</v>
      </c>
      <c r="H394" s="1" t="s">
        <v>218</v>
      </c>
      <c r="I394" s="1">
        <v>1</v>
      </c>
      <c r="J394" t="str">
        <f>_xlfn.CONCAT(D394,H394)</f>
        <v>SAO PAULOGana</v>
      </c>
    </row>
    <row r="395" spans="1:10" ht="15">
      <c r="A395" s="1" t="s">
        <v>9</v>
      </c>
      <c r="B395" s="1" t="s">
        <v>792</v>
      </c>
      <c r="C395" s="1" t="s">
        <v>836</v>
      </c>
      <c r="D395" s="1" t="s">
        <v>703</v>
      </c>
      <c r="E395" s="1">
        <v>8</v>
      </c>
      <c r="F395" s="1">
        <v>3897</v>
      </c>
      <c r="G395" s="1" t="s">
        <v>839</v>
      </c>
      <c r="H395" s="1" t="s">
        <v>840</v>
      </c>
      <c r="I395" s="1">
        <v>2</v>
      </c>
      <c r="J395" t="str">
        <f>_xlfn.CONCAT(D395,H395)</f>
        <v>SAO PAULOTunísia</v>
      </c>
    </row>
    <row r="396" spans="1:10" ht="15">
      <c r="A396" s="1" t="s">
        <v>9</v>
      </c>
      <c r="B396" s="1" t="s">
        <v>792</v>
      </c>
      <c r="C396" s="1" t="s">
        <v>841</v>
      </c>
      <c r="D396" s="1" t="s">
        <v>703</v>
      </c>
      <c r="E396" s="1">
        <v>8</v>
      </c>
      <c r="F396" s="1">
        <v>904173</v>
      </c>
      <c r="G396" s="1" t="s">
        <v>58</v>
      </c>
      <c r="H396" s="1" t="s">
        <v>846</v>
      </c>
      <c r="I396" s="1">
        <v>1</v>
      </c>
      <c r="J396" t="str">
        <f>_xlfn.CONCAT(D396,H396)</f>
        <v>SAO PAULOHonduras</v>
      </c>
    </row>
    <row r="397" spans="1:10" ht="15">
      <c r="A397" s="1" t="s">
        <v>9</v>
      </c>
      <c r="B397" s="1" t="s">
        <v>792</v>
      </c>
      <c r="C397" s="1" t="s">
        <v>858</v>
      </c>
      <c r="D397" s="1" t="s">
        <v>703</v>
      </c>
      <c r="E397" s="1">
        <v>8</v>
      </c>
      <c r="F397" s="1">
        <v>4571</v>
      </c>
      <c r="G397" s="1" t="s">
        <v>861</v>
      </c>
      <c r="H397" s="1" t="s">
        <v>123</v>
      </c>
      <c r="I397" s="1">
        <v>1</v>
      </c>
      <c r="J397" t="str">
        <f>_xlfn.CONCAT(D397,H397)</f>
        <v>SAO PAULOPortugal</v>
      </c>
    </row>
    <row r="398" spans="1:10" ht="15">
      <c r="A398" s="1" t="s">
        <v>9</v>
      </c>
      <c r="B398" s="1" t="s">
        <v>872</v>
      </c>
      <c r="C398" s="1" t="s">
        <v>875</v>
      </c>
      <c r="D398" s="1" t="s">
        <v>703</v>
      </c>
      <c r="E398" s="1">
        <v>8</v>
      </c>
      <c r="F398" s="1">
        <v>4467</v>
      </c>
      <c r="G398" s="1" t="s">
        <v>878</v>
      </c>
      <c r="H398" s="1" t="s">
        <v>83</v>
      </c>
      <c r="I398" s="1">
        <v>1</v>
      </c>
      <c r="J398" t="str">
        <f>_xlfn.CONCAT(D398,H398)</f>
        <v>SAO PAULOItália</v>
      </c>
    </row>
    <row r="399" spans="1:10" ht="15">
      <c r="A399" s="1" t="s">
        <v>9</v>
      </c>
      <c r="B399" s="1" t="s">
        <v>872</v>
      </c>
      <c r="C399" s="1" t="s">
        <v>892</v>
      </c>
      <c r="D399" s="1" t="s">
        <v>703</v>
      </c>
      <c r="E399" s="1">
        <v>8</v>
      </c>
      <c r="F399" s="1">
        <v>4418</v>
      </c>
      <c r="G399" s="1" t="s">
        <v>898</v>
      </c>
      <c r="H399" s="1" t="s">
        <v>899</v>
      </c>
      <c r="I399" s="1">
        <v>1</v>
      </c>
      <c r="J399" t="str">
        <f>_xlfn.CONCAT(D399,H399)</f>
        <v>SAO PAULOCentro-africana, República</v>
      </c>
    </row>
    <row r="400" spans="1:10" ht="15">
      <c r="A400" s="1" t="s">
        <v>9</v>
      </c>
      <c r="B400" s="1" t="s">
        <v>872</v>
      </c>
      <c r="C400" s="1" t="s">
        <v>904</v>
      </c>
      <c r="D400" s="1" t="s">
        <v>703</v>
      </c>
      <c r="E400" s="1">
        <v>8</v>
      </c>
      <c r="F400" s="1">
        <v>4340</v>
      </c>
      <c r="G400" s="1" t="s">
        <v>906</v>
      </c>
      <c r="H400" s="1" t="s">
        <v>107</v>
      </c>
      <c r="I400" s="1">
        <v>1</v>
      </c>
      <c r="J400" t="str">
        <f>_xlfn.CONCAT(D400,H400)</f>
        <v>SAO PAULOGuiana</v>
      </c>
    </row>
    <row r="401" spans="1:10" ht="15">
      <c r="A401" s="1" t="s">
        <v>9</v>
      </c>
      <c r="B401" s="1" t="s">
        <v>872</v>
      </c>
      <c r="C401" s="1" t="s">
        <v>908</v>
      </c>
      <c r="D401" s="1" t="s">
        <v>703</v>
      </c>
      <c r="E401" s="1">
        <v>8</v>
      </c>
      <c r="F401" s="1">
        <v>1545</v>
      </c>
      <c r="G401" s="1" t="s">
        <v>910</v>
      </c>
      <c r="H401" s="1" t="s">
        <v>911</v>
      </c>
      <c r="I401" s="1">
        <v>1</v>
      </c>
      <c r="J401" t="str">
        <f>_xlfn.CONCAT(D401,H401)</f>
        <v>SAO PAULOJordânia</v>
      </c>
    </row>
    <row r="402" spans="1:10" ht="15">
      <c r="A402" s="1" t="s">
        <v>9</v>
      </c>
      <c r="B402" s="1" t="s">
        <v>872</v>
      </c>
      <c r="C402" s="1" t="s">
        <v>932</v>
      </c>
      <c r="D402" s="1" t="s">
        <v>703</v>
      </c>
      <c r="E402" s="1">
        <v>8</v>
      </c>
      <c r="F402" s="1">
        <v>3815</v>
      </c>
      <c r="G402" s="1" t="s">
        <v>936</v>
      </c>
      <c r="H402" s="1" t="s">
        <v>937</v>
      </c>
      <c r="I402" s="1">
        <v>1</v>
      </c>
      <c r="J402" t="str">
        <f>_xlfn.CONCAT(D402,H402)</f>
        <v>SAO PAULOUcrânia</v>
      </c>
    </row>
    <row r="403" spans="1:10" ht="15">
      <c r="A403" s="1" t="s">
        <v>9</v>
      </c>
      <c r="B403" s="1" t="s">
        <v>872</v>
      </c>
      <c r="C403" s="1" t="s">
        <v>932</v>
      </c>
      <c r="D403" s="1" t="s">
        <v>703</v>
      </c>
      <c r="E403" s="1">
        <v>8</v>
      </c>
      <c r="F403" s="1">
        <v>3827</v>
      </c>
      <c r="G403" s="1" t="s">
        <v>938</v>
      </c>
      <c r="H403" s="1" t="s">
        <v>939</v>
      </c>
      <c r="I403" s="1">
        <v>1</v>
      </c>
      <c r="J403" t="str">
        <f>_xlfn.CONCAT(D403,H403)</f>
        <v>SAO PAULOCamarões</v>
      </c>
    </row>
    <row r="404" spans="1:10" ht="15">
      <c r="A404" s="1" t="s">
        <v>9</v>
      </c>
      <c r="B404" s="1" t="s">
        <v>872</v>
      </c>
      <c r="C404" s="1" t="s">
        <v>932</v>
      </c>
      <c r="D404" s="1" t="s">
        <v>703</v>
      </c>
      <c r="E404" s="1">
        <v>8</v>
      </c>
      <c r="F404" s="1">
        <v>3827</v>
      </c>
      <c r="G404" s="1" t="s">
        <v>938</v>
      </c>
      <c r="H404" s="1" t="s">
        <v>224</v>
      </c>
      <c r="I404" s="1">
        <v>1</v>
      </c>
      <c r="J404" t="str">
        <f>_xlfn.CONCAT(D404,H404)</f>
        <v>SAO PAULOSerra Leoa</v>
      </c>
    </row>
    <row r="405" spans="1:10" ht="15">
      <c r="A405" s="1" t="s">
        <v>9</v>
      </c>
      <c r="B405" s="1" t="s">
        <v>872</v>
      </c>
      <c r="C405" s="1" t="s">
        <v>942</v>
      </c>
      <c r="D405" s="1" t="s">
        <v>703</v>
      </c>
      <c r="E405" s="1">
        <v>8</v>
      </c>
      <c r="F405" s="1">
        <v>1892</v>
      </c>
      <c r="G405" s="1" t="s">
        <v>950</v>
      </c>
      <c r="H405" s="1" t="s">
        <v>951</v>
      </c>
      <c r="I405" s="1">
        <v>2</v>
      </c>
      <c r="J405" t="str">
        <f>_xlfn.CONCAT(D405,H405)</f>
        <v>SAO PAULOBurundi</v>
      </c>
    </row>
    <row r="406" spans="1:10" ht="15">
      <c r="A406" s="1" t="s">
        <v>9</v>
      </c>
      <c r="B406" s="1" t="s">
        <v>954</v>
      </c>
      <c r="C406" s="1" t="s">
        <v>954</v>
      </c>
      <c r="D406" s="1" t="s">
        <v>954</v>
      </c>
      <c r="E406" s="1">
        <v>8</v>
      </c>
      <c r="F406" s="1">
        <v>7336</v>
      </c>
      <c r="G406" s="1" t="s">
        <v>955</v>
      </c>
      <c r="H406" s="1" t="s">
        <v>34</v>
      </c>
      <c r="I406" s="1">
        <v>1</v>
      </c>
      <c r="J406" t="str">
        <f>_xlfn.CONCAT(D406,H406)</f>
        <v>DIADEMAHaiti</v>
      </c>
    </row>
    <row r="407" spans="1:10" ht="15">
      <c r="A407" s="1" t="s">
        <v>9</v>
      </c>
      <c r="B407" s="1" t="s">
        <v>954</v>
      </c>
      <c r="C407" s="1" t="s">
        <v>954</v>
      </c>
      <c r="D407" s="1" t="s">
        <v>954</v>
      </c>
      <c r="E407" s="1">
        <v>8</v>
      </c>
      <c r="F407" s="1">
        <v>7341</v>
      </c>
      <c r="G407" s="1" t="s">
        <v>956</v>
      </c>
      <c r="H407" s="1" t="s">
        <v>12</v>
      </c>
      <c r="I407" s="1">
        <v>2</v>
      </c>
      <c r="J407" t="str">
        <f>_xlfn.CONCAT(D407,H407)</f>
        <v>DIADEMAVenezuela</v>
      </c>
    </row>
    <row r="408" spans="1:10" ht="15">
      <c r="A408" s="1" t="s">
        <v>9</v>
      </c>
      <c r="B408" s="1" t="s">
        <v>954</v>
      </c>
      <c r="C408" s="1" t="s">
        <v>954</v>
      </c>
      <c r="D408" s="1" t="s">
        <v>954</v>
      </c>
      <c r="E408" s="1">
        <v>8</v>
      </c>
      <c r="F408" s="1">
        <v>7365</v>
      </c>
      <c r="G408" s="1" t="s">
        <v>957</v>
      </c>
      <c r="H408" s="1" t="s">
        <v>35</v>
      </c>
      <c r="I408" s="1">
        <v>1</v>
      </c>
      <c r="J408" t="str">
        <f>_xlfn.CONCAT(D408,H408)</f>
        <v>DIADEMAParaguai</v>
      </c>
    </row>
    <row r="409" spans="1:10" ht="15">
      <c r="A409" s="1" t="s">
        <v>9</v>
      </c>
      <c r="B409" s="1" t="s">
        <v>954</v>
      </c>
      <c r="C409" s="1" t="s">
        <v>954</v>
      </c>
      <c r="D409" s="1" t="s">
        <v>954</v>
      </c>
      <c r="E409" s="1">
        <v>8</v>
      </c>
      <c r="F409" s="1">
        <v>7377</v>
      </c>
      <c r="G409" s="1" t="s">
        <v>958</v>
      </c>
      <c r="H409" s="1" t="s">
        <v>56</v>
      </c>
      <c r="I409" s="1">
        <v>1</v>
      </c>
      <c r="J409" t="str">
        <f>_xlfn.CONCAT(D409,H409)</f>
        <v>DIADEMAArgentina</v>
      </c>
    </row>
    <row r="410" spans="1:10" ht="15">
      <c r="A410" s="1" t="s">
        <v>9</v>
      </c>
      <c r="B410" s="1" t="s">
        <v>954</v>
      </c>
      <c r="C410" s="1" t="s">
        <v>954</v>
      </c>
      <c r="D410" s="1" t="s">
        <v>954</v>
      </c>
      <c r="E410" s="1">
        <v>8</v>
      </c>
      <c r="F410" s="1">
        <v>7456</v>
      </c>
      <c r="G410" s="1" t="s">
        <v>961</v>
      </c>
      <c r="H410" s="1" t="s">
        <v>33</v>
      </c>
      <c r="I410" s="1">
        <v>2</v>
      </c>
      <c r="J410" t="str">
        <f>_xlfn.CONCAT(D410,H410)</f>
        <v>DIADEMABolívia</v>
      </c>
    </row>
    <row r="411" spans="1:10" ht="15">
      <c r="A411" s="1" t="s">
        <v>9</v>
      </c>
      <c r="B411" s="1" t="s">
        <v>954</v>
      </c>
      <c r="C411" s="1" t="s">
        <v>954</v>
      </c>
      <c r="D411" s="1" t="s">
        <v>954</v>
      </c>
      <c r="E411" s="1">
        <v>8</v>
      </c>
      <c r="F411" s="1">
        <v>7523</v>
      </c>
      <c r="G411" s="1" t="s">
        <v>965</v>
      </c>
      <c r="H411" s="1" t="s">
        <v>51</v>
      </c>
      <c r="I411" s="1">
        <v>2</v>
      </c>
      <c r="J411" t="str">
        <f>_xlfn.CONCAT(D411,H411)</f>
        <v>DIADEMAPeru</v>
      </c>
    </row>
    <row r="412" spans="1:10" ht="15">
      <c r="A412" s="1" t="s">
        <v>9</v>
      </c>
      <c r="B412" s="1" t="s">
        <v>954</v>
      </c>
      <c r="C412" s="1" t="s">
        <v>954</v>
      </c>
      <c r="D412" s="1" t="s">
        <v>954</v>
      </c>
      <c r="E412" s="1">
        <v>8</v>
      </c>
      <c r="F412" s="1">
        <v>7535</v>
      </c>
      <c r="G412" s="1" t="s">
        <v>966</v>
      </c>
      <c r="H412" s="1" t="s">
        <v>123</v>
      </c>
      <c r="I412" s="1">
        <v>1</v>
      </c>
      <c r="J412" t="str">
        <f>_xlfn.CONCAT(D412,H412)</f>
        <v>DIADEMAPortugal</v>
      </c>
    </row>
    <row r="413" spans="1:10" ht="15">
      <c r="A413" s="1" t="s">
        <v>9</v>
      </c>
      <c r="B413" s="1" t="s">
        <v>954</v>
      </c>
      <c r="C413" s="1" t="s">
        <v>954</v>
      </c>
      <c r="D413" s="1" t="s">
        <v>954</v>
      </c>
      <c r="E413" s="1">
        <v>8</v>
      </c>
      <c r="F413" s="1">
        <v>37285</v>
      </c>
      <c r="G413" s="1" t="s">
        <v>968</v>
      </c>
      <c r="H413" s="1" t="s">
        <v>45</v>
      </c>
      <c r="I413" s="1">
        <v>1</v>
      </c>
      <c r="J413" t="str">
        <f>_xlfn.CONCAT(D413,H413)</f>
        <v>DIADEMAColômbia</v>
      </c>
    </row>
    <row r="414" spans="1:10" ht="15">
      <c r="A414" s="1" t="s">
        <v>9</v>
      </c>
      <c r="B414" s="1" t="s">
        <v>954</v>
      </c>
      <c r="C414" s="1" t="s">
        <v>954</v>
      </c>
      <c r="D414" s="1" t="s">
        <v>954</v>
      </c>
      <c r="E414" s="1">
        <v>8</v>
      </c>
      <c r="F414" s="1">
        <v>39512</v>
      </c>
      <c r="G414" s="1" t="s">
        <v>970</v>
      </c>
      <c r="H414" s="1" t="s">
        <v>167</v>
      </c>
      <c r="I414" s="1">
        <v>1</v>
      </c>
      <c r="J414" t="str">
        <f>_xlfn.CONCAT(D414,H414)</f>
        <v>DIADEMAAfeganistão</v>
      </c>
    </row>
    <row r="415" spans="1:10" ht="15">
      <c r="A415" s="1" t="s">
        <v>9</v>
      </c>
      <c r="B415" s="1" t="s">
        <v>954</v>
      </c>
      <c r="C415" s="1" t="s">
        <v>954</v>
      </c>
      <c r="D415" s="1" t="s">
        <v>954</v>
      </c>
      <c r="E415" s="1">
        <v>8</v>
      </c>
      <c r="F415" s="1">
        <v>39512</v>
      </c>
      <c r="G415" s="1" t="s">
        <v>970</v>
      </c>
      <c r="H415" s="1" t="s">
        <v>721</v>
      </c>
      <c r="I415" s="1">
        <v>1</v>
      </c>
      <c r="J415" t="str">
        <f>_xlfn.CONCAT(D415,H415)</f>
        <v>DIADEMAPalestina</v>
      </c>
    </row>
    <row r="416" spans="1:10" ht="15">
      <c r="A416" s="1" t="s">
        <v>9</v>
      </c>
      <c r="B416" s="1" t="s">
        <v>954</v>
      </c>
      <c r="C416" s="1" t="s">
        <v>954</v>
      </c>
      <c r="D416" s="1" t="s">
        <v>954</v>
      </c>
      <c r="E416" s="1">
        <v>8</v>
      </c>
      <c r="F416" s="1">
        <v>43321</v>
      </c>
      <c r="G416" s="1" t="s">
        <v>973</v>
      </c>
      <c r="H416" s="1" t="s">
        <v>86</v>
      </c>
      <c r="I416" s="1">
        <v>2</v>
      </c>
      <c r="J416" t="str">
        <f>_xlfn.CONCAT(D416,H416)</f>
        <v>DIADEMACuba</v>
      </c>
    </row>
    <row r="417" spans="1:10" ht="15">
      <c r="A417" s="1" t="s">
        <v>9</v>
      </c>
      <c r="B417" s="1" t="s">
        <v>954</v>
      </c>
      <c r="C417" s="1" t="s">
        <v>954</v>
      </c>
      <c r="D417" s="1" t="s">
        <v>954</v>
      </c>
      <c r="E417" s="1">
        <v>8</v>
      </c>
      <c r="F417" s="1">
        <v>915749</v>
      </c>
      <c r="G417" s="1" t="s">
        <v>984</v>
      </c>
      <c r="H417" s="1" t="s">
        <v>14</v>
      </c>
      <c r="I417" s="1">
        <v>1</v>
      </c>
      <c r="J417" t="str">
        <f>_xlfn.CONCAT(D417,H417)</f>
        <v>DIADEMAJapão</v>
      </c>
    </row>
    <row r="418" spans="1:10" ht="15">
      <c r="A418" s="1" t="s">
        <v>9</v>
      </c>
      <c r="B418" s="1" t="s">
        <v>988</v>
      </c>
      <c r="C418" s="1" t="s">
        <v>988</v>
      </c>
      <c r="D418" s="1" t="s">
        <v>988</v>
      </c>
      <c r="E418" s="1">
        <v>8</v>
      </c>
      <c r="F418" s="1">
        <v>26797</v>
      </c>
      <c r="G418" s="1" t="s">
        <v>989</v>
      </c>
      <c r="H418" s="1" t="s">
        <v>33</v>
      </c>
      <c r="I418" s="1">
        <v>1</v>
      </c>
      <c r="J418" t="str">
        <f>_xlfn.CONCAT(D418,H418)</f>
        <v>FERNANDOPOLISBolívia</v>
      </c>
    </row>
    <row r="419" spans="1:10" ht="15">
      <c r="A419" s="1" t="s">
        <v>9</v>
      </c>
      <c r="B419" s="1" t="s">
        <v>988</v>
      </c>
      <c r="C419" s="1" t="s">
        <v>988</v>
      </c>
      <c r="D419" s="1" t="s">
        <v>988</v>
      </c>
      <c r="E419" s="1">
        <v>8</v>
      </c>
      <c r="F419" s="1">
        <v>26797</v>
      </c>
      <c r="G419" s="1" t="s">
        <v>989</v>
      </c>
      <c r="H419" s="1" t="s">
        <v>51</v>
      </c>
      <c r="I419" s="1">
        <v>1</v>
      </c>
      <c r="J419" t="str">
        <f>_xlfn.CONCAT(D419,H419)</f>
        <v>FERNANDOPOLISPeru</v>
      </c>
    </row>
    <row r="420" spans="1:10" ht="15">
      <c r="A420" s="1" t="s">
        <v>9</v>
      </c>
      <c r="B420" s="1" t="s">
        <v>988</v>
      </c>
      <c r="C420" s="1" t="s">
        <v>988</v>
      </c>
      <c r="D420" s="1" t="s">
        <v>988</v>
      </c>
      <c r="E420" s="1">
        <v>8</v>
      </c>
      <c r="F420" s="1">
        <v>26980</v>
      </c>
      <c r="G420" s="1" t="s">
        <v>990</v>
      </c>
      <c r="H420" s="1" t="s">
        <v>56</v>
      </c>
      <c r="I420" s="1">
        <v>1</v>
      </c>
      <c r="J420" t="str">
        <f>_xlfn.CONCAT(D420,H420)</f>
        <v>FERNANDOPOLISArgentina</v>
      </c>
    </row>
    <row r="421" spans="1:10" ht="15">
      <c r="A421" s="1" t="s">
        <v>9</v>
      </c>
      <c r="B421" s="1" t="s">
        <v>988</v>
      </c>
      <c r="C421" s="1" t="s">
        <v>991</v>
      </c>
      <c r="D421" s="1" t="s">
        <v>991</v>
      </c>
      <c r="E421" s="1">
        <v>8</v>
      </c>
      <c r="F421" s="1">
        <v>26803</v>
      </c>
      <c r="G421" s="1" t="s">
        <v>992</v>
      </c>
      <c r="H421" s="1" t="s">
        <v>196</v>
      </c>
      <c r="I421" s="1">
        <v>1</v>
      </c>
      <c r="J421" t="str">
        <f>_xlfn.CONCAT(D421,H421)</f>
        <v>OUROESTEMéxico</v>
      </c>
    </row>
    <row r="422" spans="1:10" ht="15">
      <c r="A422" s="1" t="s">
        <v>9</v>
      </c>
      <c r="B422" s="1" t="s">
        <v>993</v>
      </c>
      <c r="C422" s="1" t="s">
        <v>993</v>
      </c>
      <c r="D422" s="1" t="s">
        <v>993</v>
      </c>
      <c r="E422" s="1">
        <v>8</v>
      </c>
      <c r="F422" s="1">
        <v>22779</v>
      </c>
      <c r="G422" s="1" t="s">
        <v>994</v>
      </c>
      <c r="H422" s="1" t="s">
        <v>12</v>
      </c>
      <c r="I422" s="1">
        <v>3</v>
      </c>
      <c r="J422" t="str">
        <f>_xlfn.CONCAT(D422,H422)</f>
        <v>FRANCAVenezuela</v>
      </c>
    </row>
    <row r="423" spans="1:10" ht="15">
      <c r="A423" s="1" t="s">
        <v>9</v>
      </c>
      <c r="B423" s="1" t="s">
        <v>993</v>
      </c>
      <c r="C423" s="1" t="s">
        <v>993</v>
      </c>
      <c r="D423" s="1" t="s">
        <v>993</v>
      </c>
      <c r="E423" s="1">
        <v>8</v>
      </c>
      <c r="F423" s="1">
        <v>22895</v>
      </c>
      <c r="G423" s="1" t="s">
        <v>998</v>
      </c>
      <c r="H423" s="1" t="s">
        <v>999</v>
      </c>
      <c r="I423" s="1">
        <v>1</v>
      </c>
      <c r="J423" t="str">
        <f>_xlfn.CONCAT(D423,H423)</f>
        <v>FRANCAIndonésia</v>
      </c>
    </row>
    <row r="424" spans="1:10" ht="15">
      <c r="A424" s="1" t="s">
        <v>9</v>
      </c>
      <c r="B424" s="1" t="s">
        <v>993</v>
      </c>
      <c r="C424" s="1" t="s">
        <v>993</v>
      </c>
      <c r="D424" s="1" t="s">
        <v>993</v>
      </c>
      <c r="E424" s="1">
        <v>8</v>
      </c>
      <c r="F424" s="1">
        <v>22913</v>
      </c>
      <c r="G424" s="1" t="s">
        <v>1000</v>
      </c>
      <c r="H424" s="1" t="s">
        <v>33</v>
      </c>
      <c r="I424" s="1">
        <v>2</v>
      </c>
      <c r="J424" t="str">
        <f>_xlfn.CONCAT(D424,H424)</f>
        <v>FRANCABolívia</v>
      </c>
    </row>
    <row r="425" spans="1:10" ht="15">
      <c r="A425" s="1" t="s">
        <v>9</v>
      </c>
      <c r="B425" s="1" t="s">
        <v>993</v>
      </c>
      <c r="C425" s="1" t="s">
        <v>993</v>
      </c>
      <c r="D425" s="1" t="s">
        <v>993</v>
      </c>
      <c r="E425" s="1">
        <v>8</v>
      </c>
      <c r="F425" s="1">
        <v>22937</v>
      </c>
      <c r="G425" s="1" t="s">
        <v>1001</v>
      </c>
      <c r="H425" s="1" t="s">
        <v>45</v>
      </c>
      <c r="I425" s="1">
        <v>1</v>
      </c>
      <c r="J425" t="str">
        <f>_xlfn.CONCAT(D425,H425)</f>
        <v>FRANCAColômbia</v>
      </c>
    </row>
    <row r="426" spans="1:10" ht="15">
      <c r="A426" s="1" t="s">
        <v>9</v>
      </c>
      <c r="B426" s="1" t="s">
        <v>993</v>
      </c>
      <c r="C426" s="1" t="s">
        <v>993</v>
      </c>
      <c r="D426" s="1" t="s">
        <v>993</v>
      </c>
      <c r="E426" s="1">
        <v>8</v>
      </c>
      <c r="F426" s="1">
        <v>22937</v>
      </c>
      <c r="G426" s="1" t="s">
        <v>1001</v>
      </c>
      <c r="H426" s="1" t="s">
        <v>86</v>
      </c>
      <c r="I426" s="1">
        <v>1</v>
      </c>
      <c r="J426" t="str">
        <f>_xlfn.CONCAT(D426,H426)</f>
        <v>FRANCACuba</v>
      </c>
    </row>
    <row r="427" spans="1:10" ht="15">
      <c r="A427" s="1" t="s">
        <v>9</v>
      </c>
      <c r="B427" s="1" t="s">
        <v>993</v>
      </c>
      <c r="C427" s="1" t="s">
        <v>993</v>
      </c>
      <c r="D427" s="1" t="s">
        <v>993</v>
      </c>
      <c r="E427" s="1">
        <v>8</v>
      </c>
      <c r="F427" s="1">
        <v>919469</v>
      </c>
      <c r="G427" s="1" t="s">
        <v>1013</v>
      </c>
      <c r="H427" s="1" t="s">
        <v>53</v>
      </c>
      <c r="I427" s="1">
        <v>1</v>
      </c>
      <c r="J427" t="str">
        <f>_xlfn.CONCAT(D427,H427)</f>
        <v>FRANCAChile</v>
      </c>
    </row>
    <row r="428" spans="1:10" ht="15">
      <c r="A428" s="1" t="s">
        <v>9</v>
      </c>
      <c r="B428" s="1" t="s">
        <v>993</v>
      </c>
      <c r="C428" s="1" t="s">
        <v>993</v>
      </c>
      <c r="D428" s="1" t="s">
        <v>993</v>
      </c>
      <c r="E428" s="1">
        <v>8</v>
      </c>
      <c r="F428" s="1">
        <v>919469</v>
      </c>
      <c r="G428" s="1" t="s">
        <v>1013</v>
      </c>
      <c r="H428" s="1" t="s">
        <v>134</v>
      </c>
      <c r="I428" s="1">
        <v>1</v>
      </c>
      <c r="J428" t="str">
        <f>_xlfn.CONCAT(D428,H428)</f>
        <v>FRANCAEspanha</v>
      </c>
    </row>
    <row r="429" spans="1:10" ht="15">
      <c r="A429" s="1" t="s">
        <v>9</v>
      </c>
      <c r="B429" s="1" t="s">
        <v>1014</v>
      </c>
      <c r="C429" s="1" t="s">
        <v>1015</v>
      </c>
      <c r="D429" s="1" t="s">
        <v>1015</v>
      </c>
      <c r="E429" s="1">
        <v>8</v>
      </c>
      <c r="F429" s="1">
        <v>12580</v>
      </c>
      <c r="G429" s="1" t="s">
        <v>1016</v>
      </c>
      <c r="H429" s="1" t="s">
        <v>33</v>
      </c>
      <c r="I429" s="1">
        <v>1</v>
      </c>
      <c r="J429" t="str">
        <f>_xlfn.CONCAT(D429,H429)</f>
        <v>APARECIDABolívia</v>
      </c>
    </row>
    <row r="430" spans="1:10" ht="15">
      <c r="A430" s="1" t="s">
        <v>9</v>
      </c>
      <c r="B430" s="1" t="s">
        <v>1014</v>
      </c>
      <c r="C430" s="1" t="s">
        <v>1017</v>
      </c>
      <c r="D430" s="1" t="s">
        <v>1017</v>
      </c>
      <c r="E430" s="1">
        <v>8</v>
      </c>
      <c r="F430" s="1">
        <v>12361</v>
      </c>
      <c r="G430" s="1" t="s">
        <v>1018</v>
      </c>
      <c r="H430" s="1" t="s">
        <v>134</v>
      </c>
      <c r="I430" s="1">
        <v>1</v>
      </c>
      <c r="J430" t="str">
        <f>_xlfn.CONCAT(D430,H430)</f>
        <v>CRUZEIROEspanha</v>
      </c>
    </row>
    <row r="431" spans="1:10" ht="15">
      <c r="A431" s="1" t="s">
        <v>9</v>
      </c>
      <c r="B431" s="1" t="s">
        <v>1014</v>
      </c>
      <c r="C431" s="1" t="s">
        <v>1017</v>
      </c>
      <c r="D431" s="1" t="s">
        <v>1017</v>
      </c>
      <c r="E431" s="1">
        <v>8</v>
      </c>
      <c r="F431" s="1">
        <v>12506</v>
      </c>
      <c r="G431" s="1" t="s">
        <v>912</v>
      </c>
      <c r="H431" s="1" t="s">
        <v>86</v>
      </c>
      <c r="I431" s="1">
        <v>2</v>
      </c>
      <c r="J431" t="str">
        <f>_xlfn.CONCAT(D431,H431)</f>
        <v>CRUZEIROCuba</v>
      </c>
    </row>
    <row r="432" spans="1:10" ht="15">
      <c r="A432" s="1" t="s">
        <v>9</v>
      </c>
      <c r="B432" s="1" t="s">
        <v>1014</v>
      </c>
      <c r="C432" s="1" t="s">
        <v>1019</v>
      </c>
      <c r="D432" s="1" t="s">
        <v>1019</v>
      </c>
      <c r="E432" s="1">
        <v>8</v>
      </c>
      <c r="F432" s="1">
        <v>12774</v>
      </c>
      <c r="G432" s="1" t="s">
        <v>1020</v>
      </c>
      <c r="H432" s="1" t="s">
        <v>12</v>
      </c>
      <c r="I432" s="1">
        <v>1</v>
      </c>
      <c r="J432" t="str">
        <f>_xlfn.CONCAT(D432,H432)</f>
        <v>CUNHAVenezuela</v>
      </c>
    </row>
    <row r="433" spans="1:10" ht="15">
      <c r="A433" s="1" t="s">
        <v>9</v>
      </c>
      <c r="B433" s="1" t="s">
        <v>1014</v>
      </c>
      <c r="C433" s="1" t="s">
        <v>1014</v>
      </c>
      <c r="D433" s="1" t="s">
        <v>1014</v>
      </c>
      <c r="E433" s="1">
        <v>6</v>
      </c>
      <c r="F433" s="1">
        <v>985557</v>
      </c>
      <c r="G433" s="1" t="s">
        <v>1022</v>
      </c>
      <c r="H433" s="1" t="s">
        <v>14</v>
      </c>
      <c r="I433" s="1">
        <v>1</v>
      </c>
      <c r="J433" t="str">
        <f>_xlfn.CONCAT(D433,H433)</f>
        <v>GUARATINGUETAJapão</v>
      </c>
    </row>
    <row r="434" spans="1:10" ht="15">
      <c r="A434" s="1" t="s">
        <v>9</v>
      </c>
      <c r="B434" s="1" t="s">
        <v>1014</v>
      </c>
      <c r="C434" s="1" t="s">
        <v>1014</v>
      </c>
      <c r="D434" s="1" t="s">
        <v>1014</v>
      </c>
      <c r="E434" s="1">
        <v>6</v>
      </c>
      <c r="F434" s="1">
        <v>985557</v>
      </c>
      <c r="G434" s="1" t="s">
        <v>1022</v>
      </c>
      <c r="H434" s="1" t="s">
        <v>12</v>
      </c>
      <c r="I434" s="1">
        <v>1</v>
      </c>
      <c r="J434" t="str">
        <f>_xlfn.CONCAT(D434,H434)</f>
        <v>GUARATINGUETAVenezuela</v>
      </c>
    </row>
    <row r="435" spans="1:10" ht="15">
      <c r="A435" s="1" t="s">
        <v>9</v>
      </c>
      <c r="B435" s="1" t="s">
        <v>1014</v>
      </c>
      <c r="C435" s="1" t="s">
        <v>1024</v>
      </c>
      <c r="D435" s="1" t="s">
        <v>1024</v>
      </c>
      <c r="E435" s="1">
        <v>8</v>
      </c>
      <c r="F435" s="1">
        <v>13109</v>
      </c>
      <c r="G435" s="1" t="s">
        <v>1025</v>
      </c>
      <c r="H435" s="1" t="s">
        <v>12</v>
      </c>
      <c r="I435" s="1">
        <v>2</v>
      </c>
      <c r="J435" t="str">
        <f>_xlfn.CONCAT(D435,H435)</f>
        <v>LORENAVenezuela</v>
      </c>
    </row>
    <row r="436" spans="1:10" ht="15">
      <c r="A436" s="1" t="s">
        <v>9</v>
      </c>
      <c r="B436" s="1" t="s">
        <v>1027</v>
      </c>
      <c r="C436" s="1" t="s">
        <v>1027</v>
      </c>
      <c r="D436" s="1" t="s">
        <v>1028</v>
      </c>
      <c r="E436" s="1">
        <v>6</v>
      </c>
      <c r="F436" s="1">
        <v>407331</v>
      </c>
      <c r="G436" s="1" t="s">
        <v>1029</v>
      </c>
      <c r="H436" s="1" t="s">
        <v>33</v>
      </c>
      <c r="I436" s="1">
        <v>1</v>
      </c>
      <c r="J436" t="str">
        <f>_xlfn.CONCAT(D436,H436)</f>
        <v>GUARULHOSBolívia</v>
      </c>
    </row>
    <row r="437" spans="1:10" ht="15">
      <c r="A437" s="1" t="s">
        <v>9</v>
      </c>
      <c r="B437" s="1" t="s">
        <v>1027</v>
      </c>
      <c r="C437" s="1" t="s">
        <v>1027</v>
      </c>
      <c r="D437" s="1" t="s">
        <v>1028</v>
      </c>
      <c r="E437" s="1">
        <v>6</v>
      </c>
      <c r="F437" s="1">
        <v>407331</v>
      </c>
      <c r="G437" s="1" t="s">
        <v>1029</v>
      </c>
      <c r="H437" s="1" t="s">
        <v>1030</v>
      </c>
      <c r="I437" s="1">
        <v>1</v>
      </c>
      <c r="J437" t="str">
        <f>_xlfn.CONCAT(D437,H437)</f>
        <v>GUARULHOSGabão</v>
      </c>
    </row>
    <row r="438" spans="1:10" ht="15">
      <c r="A438" s="1" t="s">
        <v>9</v>
      </c>
      <c r="B438" s="1" t="s">
        <v>1027</v>
      </c>
      <c r="C438" s="1" t="s">
        <v>1027</v>
      </c>
      <c r="D438" s="1" t="s">
        <v>1028</v>
      </c>
      <c r="E438" s="1">
        <v>6</v>
      </c>
      <c r="F438" s="1">
        <v>407331</v>
      </c>
      <c r="G438" s="1" t="s">
        <v>1029</v>
      </c>
      <c r="H438" s="1" t="s">
        <v>12</v>
      </c>
      <c r="I438" s="1">
        <v>1</v>
      </c>
      <c r="J438" t="str">
        <f>_xlfn.CONCAT(D438,H438)</f>
        <v>GUARULHOSVenezuela</v>
      </c>
    </row>
    <row r="439" spans="1:10" ht="15">
      <c r="A439" s="1" t="s">
        <v>9</v>
      </c>
      <c r="B439" s="1" t="s">
        <v>1027</v>
      </c>
      <c r="C439" s="1" t="s">
        <v>1027</v>
      </c>
      <c r="D439" s="1" t="s">
        <v>1028</v>
      </c>
      <c r="E439" s="1">
        <v>8</v>
      </c>
      <c r="F439" s="1">
        <v>5800</v>
      </c>
      <c r="G439" s="1" t="s">
        <v>1031</v>
      </c>
      <c r="H439" s="1" t="s">
        <v>56</v>
      </c>
      <c r="I439" s="1">
        <v>1</v>
      </c>
      <c r="J439" t="str">
        <f>_xlfn.CONCAT(D439,H439)</f>
        <v>GUARULHOSArgentina</v>
      </c>
    </row>
    <row r="440" spans="1:10" ht="15">
      <c r="A440" s="1" t="s">
        <v>9</v>
      </c>
      <c r="B440" s="1" t="s">
        <v>1027</v>
      </c>
      <c r="C440" s="1" t="s">
        <v>1027</v>
      </c>
      <c r="D440" s="1" t="s">
        <v>1028</v>
      </c>
      <c r="E440" s="1">
        <v>8</v>
      </c>
      <c r="F440" s="1">
        <v>5836</v>
      </c>
      <c r="G440" s="1" t="s">
        <v>1032</v>
      </c>
      <c r="H440" s="1" t="s">
        <v>105</v>
      </c>
      <c r="I440" s="1">
        <v>1</v>
      </c>
      <c r="J440" t="str">
        <f>_xlfn.CONCAT(D440,H440)</f>
        <v>GUARULHOSSíria</v>
      </c>
    </row>
    <row r="441" spans="1:10" ht="15">
      <c r="A441" s="1" t="s">
        <v>9</v>
      </c>
      <c r="B441" s="1" t="s">
        <v>1027</v>
      </c>
      <c r="C441" s="1" t="s">
        <v>1027</v>
      </c>
      <c r="D441" s="1" t="s">
        <v>1028</v>
      </c>
      <c r="E441" s="1">
        <v>8</v>
      </c>
      <c r="F441" s="1">
        <v>5859</v>
      </c>
      <c r="G441" s="1" t="s">
        <v>1033</v>
      </c>
      <c r="H441" s="1" t="s">
        <v>34</v>
      </c>
      <c r="I441" s="1">
        <v>2</v>
      </c>
      <c r="J441" t="str">
        <f>_xlfn.CONCAT(D441,H441)</f>
        <v>GUARULHOSHaiti</v>
      </c>
    </row>
    <row r="442" spans="1:10" ht="15">
      <c r="A442" s="1" t="s">
        <v>9</v>
      </c>
      <c r="B442" s="1" t="s">
        <v>1027</v>
      </c>
      <c r="C442" s="1" t="s">
        <v>1027</v>
      </c>
      <c r="D442" s="1" t="s">
        <v>1028</v>
      </c>
      <c r="E442" s="1">
        <v>8</v>
      </c>
      <c r="F442" s="1">
        <v>5873</v>
      </c>
      <c r="G442" s="1" t="s">
        <v>1034</v>
      </c>
      <c r="H442" s="1" t="s">
        <v>939</v>
      </c>
      <c r="I442" s="1">
        <v>2</v>
      </c>
      <c r="J442" t="str">
        <f>_xlfn.CONCAT(D442,H442)</f>
        <v>GUARULHOSCamarões</v>
      </c>
    </row>
    <row r="443" spans="1:10" ht="15">
      <c r="A443" s="1" t="s">
        <v>9</v>
      </c>
      <c r="B443" s="1" t="s">
        <v>1027</v>
      </c>
      <c r="C443" s="1" t="s">
        <v>1027</v>
      </c>
      <c r="D443" s="1" t="s">
        <v>1028</v>
      </c>
      <c r="E443" s="1">
        <v>8</v>
      </c>
      <c r="F443" s="1">
        <v>5873</v>
      </c>
      <c r="G443" s="1" t="s">
        <v>1034</v>
      </c>
      <c r="H443" s="1" t="s">
        <v>45</v>
      </c>
      <c r="I443" s="1">
        <v>1</v>
      </c>
      <c r="J443" t="str">
        <f>_xlfn.CONCAT(D443,H443)</f>
        <v>GUARULHOSColômbia</v>
      </c>
    </row>
    <row r="444" spans="1:10" ht="15">
      <c r="A444" s="1" t="s">
        <v>9</v>
      </c>
      <c r="B444" s="1" t="s">
        <v>1027</v>
      </c>
      <c r="C444" s="1" t="s">
        <v>1027</v>
      </c>
      <c r="D444" s="1" t="s">
        <v>1028</v>
      </c>
      <c r="E444" s="1">
        <v>8</v>
      </c>
      <c r="F444" s="1">
        <v>5873</v>
      </c>
      <c r="G444" s="1" t="s">
        <v>1034</v>
      </c>
      <c r="H444" s="1" t="s">
        <v>51</v>
      </c>
      <c r="I444" s="1">
        <v>2</v>
      </c>
      <c r="J444" t="str">
        <f>_xlfn.CONCAT(D444,H444)</f>
        <v>GUARULHOSPeru</v>
      </c>
    </row>
    <row r="445" spans="1:10" ht="15">
      <c r="A445" s="1" t="s">
        <v>9</v>
      </c>
      <c r="B445" s="1" t="s">
        <v>1027</v>
      </c>
      <c r="C445" s="1" t="s">
        <v>1027</v>
      </c>
      <c r="D445" s="1" t="s">
        <v>1028</v>
      </c>
      <c r="E445" s="1">
        <v>8</v>
      </c>
      <c r="F445" s="1">
        <v>5988</v>
      </c>
      <c r="G445" s="1" t="s">
        <v>1038</v>
      </c>
      <c r="H445" s="1" t="s">
        <v>14</v>
      </c>
      <c r="I445" s="1">
        <v>1</v>
      </c>
      <c r="J445" t="str">
        <f>_xlfn.CONCAT(D445,H445)</f>
        <v>GUARULHOSJapão</v>
      </c>
    </row>
    <row r="446" spans="1:10" ht="15">
      <c r="A446" s="1" t="s">
        <v>9</v>
      </c>
      <c r="B446" s="1" t="s">
        <v>1027</v>
      </c>
      <c r="C446" s="1" t="s">
        <v>1027</v>
      </c>
      <c r="D446" s="1" t="s">
        <v>1028</v>
      </c>
      <c r="E446" s="1">
        <v>8</v>
      </c>
      <c r="F446" s="1">
        <v>5997</v>
      </c>
      <c r="G446" s="1" t="s">
        <v>1039</v>
      </c>
      <c r="H446" s="1" t="s">
        <v>221</v>
      </c>
      <c r="I446" s="1">
        <v>1</v>
      </c>
      <c r="J446" t="str">
        <f>_xlfn.CONCAT(D446,H446)</f>
        <v>GUARULHOSReino Unido da Grã-Bretanha e Irlanda do Norte</v>
      </c>
    </row>
    <row r="447" spans="1:10" ht="15">
      <c r="A447" s="1" t="s">
        <v>9</v>
      </c>
      <c r="B447" s="1" t="s">
        <v>1027</v>
      </c>
      <c r="C447" s="1" t="s">
        <v>1027</v>
      </c>
      <c r="D447" s="1" t="s">
        <v>1028</v>
      </c>
      <c r="E447" s="1">
        <v>8</v>
      </c>
      <c r="F447" s="1">
        <v>6099</v>
      </c>
      <c r="G447" s="1" t="s">
        <v>1043</v>
      </c>
      <c r="H447" s="1" t="s">
        <v>167</v>
      </c>
      <c r="I447" s="1">
        <v>2</v>
      </c>
      <c r="J447" t="str">
        <f>_xlfn.CONCAT(D447,H447)</f>
        <v>GUARULHOSAfeganistão</v>
      </c>
    </row>
    <row r="448" spans="1:10" ht="15">
      <c r="A448" s="1" t="s">
        <v>9</v>
      </c>
      <c r="B448" s="1" t="s">
        <v>1027</v>
      </c>
      <c r="C448" s="1" t="s">
        <v>1027</v>
      </c>
      <c r="D448" s="1" t="s">
        <v>1028</v>
      </c>
      <c r="E448" s="1">
        <v>8</v>
      </c>
      <c r="F448" s="1">
        <v>6130</v>
      </c>
      <c r="G448" s="1" t="s">
        <v>1044</v>
      </c>
      <c r="H448" s="1" t="s">
        <v>35</v>
      </c>
      <c r="I448" s="1">
        <v>1</v>
      </c>
      <c r="J448" t="str">
        <f>_xlfn.CONCAT(D448,H448)</f>
        <v>GUARULHOSParaguai</v>
      </c>
    </row>
    <row r="449" spans="1:10" ht="15">
      <c r="A449" s="1" t="s">
        <v>9</v>
      </c>
      <c r="B449" s="1" t="s">
        <v>1027</v>
      </c>
      <c r="C449" s="1" t="s">
        <v>1027</v>
      </c>
      <c r="D449" s="1" t="s">
        <v>1028</v>
      </c>
      <c r="E449" s="1">
        <v>8</v>
      </c>
      <c r="F449" s="1">
        <v>6312</v>
      </c>
      <c r="G449" s="1" t="s">
        <v>1049</v>
      </c>
      <c r="H449" s="1" t="s">
        <v>134</v>
      </c>
      <c r="I449" s="1">
        <v>2</v>
      </c>
      <c r="J449" t="str">
        <f>_xlfn.CONCAT(D449,H449)</f>
        <v>GUARULHOSEspanha</v>
      </c>
    </row>
    <row r="450" spans="1:10" ht="15">
      <c r="A450" s="1" t="s">
        <v>9</v>
      </c>
      <c r="B450" s="1" t="s">
        <v>1027</v>
      </c>
      <c r="C450" s="1" t="s">
        <v>1027</v>
      </c>
      <c r="D450" s="1" t="s">
        <v>1028</v>
      </c>
      <c r="E450" s="1">
        <v>8</v>
      </c>
      <c r="F450" s="1">
        <v>6324</v>
      </c>
      <c r="G450" s="1" t="s">
        <v>1050</v>
      </c>
      <c r="H450" s="1" t="s">
        <v>86</v>
      </c>
      <c r="I450" s="1">
        <v>1</v>
      </c>
      <c r="J450" t="str">
        <f>_xlfn.CONCAT(D450,H450)</f>
        <v>GUARULHOSCuba</v>
      </c>
    </row>
    <row r="451" spans="1:10" ht="15">
      <c r="A451" s="1" t="s">
        <v>9</v>
      </c>
      <c r="B451" s="1" t="s">
        <v>1027</v>
      </c>
      <c r="C451" s="1" t="s">
        <v>1027</v>
      </c>
      <c r="D451" s="1" t="s">
        <v>1028</v>
      </c>
      <c r="E451" s="1">
        <v>8</v>
      </c>
      <c r="F451" s="1">
        <v>36687</v>
      </c>
      <c r="G451" s="1" t="s">
        <v>1054</v>
      </c>
      <c r="H451" s="1" t="s">
        <v>53</v>
      </c>
      <c r="I451" s="1">
        <v>1</v>
      </c>
      <c r="J451" t="str">
        <f>_xlfn.CONCAT(D451,H451)</f>
        <v>GUARULHOSChile</v>
      </c>
    </row>
    <row r="452" spans="1:10" ht="15">
      <c r="A452" s="1" t="s">
        <v>9</v>
      </c>
      <c r="B452" s="1" t="s">
        <v>1027</v>
      </c>
      <c r="C452" s="1" t="s">
        <v>1027</v>
      </c>
      <c r="D452" s="1" t="s">
        <v>1028</v>
      </c>
      <c r="E452" s="1">
        <v>8</v>
      </c>
      <c r="F452" s="1">
        <v>36699</v>
      </c>
      <c r="G452" s="1" t="s">
        <v>1055</v>
      </c>
      <c r="H452" s="1" t="s">
        <v>219</v>
      </c>
      <c r="I452" s="1">
        <v>1</v>
      </c>
      <c r="J452" t="str">
        <f>_xlfn.CONCAT(D452,H452)</f>
        <v>GUARULHOSMarrocos</v>
      </c>
    </row>
    <row r="453" spans="1:10" ht="15">
      <c r="A453" s="1" t="s">
        <v>9</v>
      </c>
      <c r="B453" s="1" t="s">
        <v>1027</v>
      </c>
      <c r="C453" s="1" t="s">
        <v>1027</v>
      </c>
      <c r="D453" s="1" t="s">
        <v>1028</v>
      </c>
      <c r="E453" s="1">
        <v>8</v>
      </c>
      <c r="F453" s="1">
        <v>37497</v>
      </c>
      <c r="G453" s="1" t="s">
        <v>1056</v>
      </c>
      <c r="H453" s="1" t="s">
        <v>30</v>
      </c>
      <c r="I453" s="1">
        <v>1</v>
      </c>
      <c r="J453" t="str">
        <f>_xlfn.CONCAT(D453,H453)</f>
        <v>GUARULHOSAngola</v>
      </c>
    </row>
    <row r="454" spans="1:10" ht="15">
      <c r="A454" s="1" t="s">
        <v>9</v>
      </c>
      <c r="B454" s="1" t="s">
        <v>1027</v>
      </c>
      <c r="C454" s="1" t="s">
        <v>1027</v>
      </c>
      <c r="D454" s="1" t="s">
        <v>1028</v>
      </c>
      <c r="E454" s="1">
        <v>8</v>
      </c>
      <c r="F454" s="1">
        <v>561009</v>
      </c>
      <c r="G454" s="1" t="s">
        <v>1076</v>
      </c>
      <c r="H454" s="1" t="s">
        <v>1077</v>
      </c>
      <c r="I454" s="1">
        <v>2</v>
      </c>
      <c r="J454" t="str">
        <f>_xlfn.CONCAT(D454,H454)</f>
        <v>GUARULHOSBenin</v>
      </c>
    </row>
    <row r="455" spans="1:10" ht="15">
      <c r="A455" s="1" t="s">
        <v>9</v>
      </c>
      <c r="B455" s="1" t="s">
        <v>1027</v>
      </c>
      <c r="C455" s="1" t="s">
        <v>1027</v>
      </c>
      <c r="D455" s="1" t="s">
        <v>1028</v>
      </c>
      <c r="E455" s="1">
        <v>8</v>
      </c>
      <c r="F455" s="1">
        <v>900126</v>
      </c>
      <c r="G455" s="1" t="s">
        <v>1079</v>
      </c>
      <c r="H455" s="1" t="s">
        <v>714</v>
      </c>
      <c r="I455" s="1">
        <v>1</v>
      </c>
      <c r="J455" t="str">
        <f>_xlfn.CONCAT(D455,H455)</f>
        <v>GUARULHOSBurkina Faso</v>
      </c>
    </row>
    <row r="456" spans="1:10" ht="15">
      <c r="A456" s="1" t="s">
        <v>9</v>
      </c>
      <c r="B456" s="1" t="s">
        <v>1027</v>
      </c>
      <c r="C456" s="1" t="s">
        <v>1027</v>
      </c>
      <c r="D456" s="1" t="s">
        <v>1028</v>
      </c>
      <c r="E456" s="1">
        <v>8</v>
      </c>
      <c r="F456" s="1">
        <v>923357</v>
      </c>
      <c r="G456" s="1" t="s">
        <v>1094</v>
      </c>
      <c r="H456" s="1" t="s">
        <v>911</v>
      </c>
      <c r="I456" s="1">
        <v>1</v>
      </c>
      <c r="J456" t="str">
        <f>_xlfn.CONCAT(D456,H456)</f>
        <v>GUARULHOSJordânia</v>
      </c>
    </row>
    <row r="457" spans="1:10" ht="15">
      <c r="A457" s="1" t="s">
        <v>9</v>
      </c>
      <c r="B457" s="1" t="s">
        <v>1027</v>
      </c>
      <c r="C457" s="1" t="s">
        <v>1027</v>
      </c>
      <c r="D457" s="1" t="s">
        <v>1028</v>
      </c>
      <c r="E457" s="1">
        <v>8</v>
      </c>
      <c r="F457" s="1">
        <v>925056</v>
      </c>
      <c r="G457" s="1" t="s">
        <v>1102</v>
      </c>
      <c r="H457" s="1" t="s">
        <v>641</v>
      </c>
      <c r="I457" s="1">
        <v>1</v>
      </c>
      <c r="J457" t="str">
        <f>_xlfn.CONCAT(D457,H457)</f>
        <v>GUARULHOSCongo, República Democrática do (antigo Zaire)</v>
      </c>
    </row>
    <row r="458" spans="1:10" ht="15">
      <c r="A458" s="1" t="s">
        <v>9</v>
      </c>
      <c r="B458" s="1" t="s">
        <v>1027</v>
      </c>
      <c r="C458" s="1" t="s">
        <v>1027</v>
      </c>
      <c r="D458" s="1" t="s">
        <v>1028</v>
      </c>
      <c r="E458" s="1">
        <v>8</v>
      </c>
      <c r="F458" s="1">
        <v>925056</v>
      </c>
      <c r="G458" s="1" t="s">
        <v>1102</v>
      </c>
      <c r="H458" s="1" t="s">
        <v>474</v>
      </c>
      <c r="I458" s="1">
        <v>3</v>
      </c>
      <c r="J458" t="str">
        <f>_xlfn.CONCAT(D458,H458)</f>
        <v>GUARULHOSCongo, República do</v>
      </c>
    </row>
    <row r="459" spans="1:10" ht="15">
      <c r="A459" s="1" t="s">
        <v>9</v>
      </c>
      <c r="B459" s="1" t="s">
        <v>1027</v>
      </c>
      <c r="C459" s="1" t="s">
        <v>1027</v>
      </c>
      <c r="D459" s="1" t="s">
        <v>1028</v>
      </c>
      <c r="E459" s="1">
        <v>8</v>
      </c>
      <c r="F459" s="1">
        <v>925056</v>
      </c>
      <c r="G459" s="1" t="s">
        <v>1102</v>
      </c>
      <c r="H459" s="1" t="s">
        <v>147</v>
      </c>
      <c r="I459" s="1">
        <v>1</v>
      </c>
      <c r="J459" t="str">
        <f>_xlfn.CONCAT(D459,H459)</f>
        <v>GUARULHOSEquador</v>
      </c>
    </row>
    <row r="460" spans="1:10" ht="15">
      <c r="A460" s="1" t="s">
        <v>9</v>
      </c>
      <c r="B460" s="1" t="s">
        <v>1109</v>
      </c>
      <c r="C460" s="1" t="s">
        <v>1109</v>
      </c>
      <c r="D460" s="1" t="s">
        <v>1028</v>
      </c>
      <c r="E460" s="1">
        <v>8</v>
      </c>
      <c r="F460" s="1">
        <v>5782</v>
      </c>
      <c r="G460" s="1" t="s">
        <v>1111</v>
      </c>
      <c r="H460" s="1" t="s">
        <v>1112</v>
      </c>
      <c r="I460" s="1">
        <v>1</v>
      </c>
      <c r="J460" t="str">
        <f>_xlfn.CONCAT(D460,H460)</f>
        <v>GUARULHOSRoménia</v>
      </c>
    </row>
    <row r="461" spans="1:10" ht="15">
      <c r="A461" s="1" t="s">
        <v>9</v>
      </c>
      <c r="B461" s="1" t="s">
        <v>1109</v>
      </c>
      <c r="C461" s="1" t="s">
        <v>1109</v>
      </c>
      <c r="D461" s="1" t="s">
        <v>1028</v>
      </c>
      <c r="E461" s="1">
        <v>8</v>
      </c>
      <c r="F461" s="1">
        <v>6117</v>
      </c>
      <c r="G461" s="1" t="s">
        <v>1124</v>
      </c>
      <c r="H461" s="1" t="s">
        <v>1125</v>
      </c>
      <c r="I461" s="1">
        <v>1</v>
      </c>
      <c r="J461" t="str">
        <f>_xlfn.CONCAT(D461,H461)</f>
        <v>GUARULHOSArábia Saudita</v>
      </c>
    </row>
    <row r="462" spans="1:10" ht="15">
      <c r="A462" s="1" t="s">
        <v>9</v>
      </c>
      <c r="B462" s="1" t="s">
        <v>1109</v>
      </c>
      <c r="C462" s="1" t="s">
        <v>1109</v>
      </c>
      <c r="D462" s="1" t="s">
        <v>1028</v>
      </c>
      <c r="E462" s="1">
        <v>8</v>
      </c>
      <c r="F462" s="1">
        <v>6208</v>
      </c>
      <c r="G462" s="1" t="s">
        <v>1127</v>
      </c>
      <c r="H462" s="1" t="s">
        <v>220</v>
      </c>
      <c r="I462" s="1">
        <v>1</v>
      </c>
      <c r="J462" t="str">
        <f>_xlfn.CONCAT(D462,H462)</f>
        <v>GUARULHOSNigéria</v>
      </c>
    </row>
    <row r="463" spans="1:10" ht="15">
      <c r="A463" s="1" t="s">
        <v>9</v>
      </c>
      <c r="B463" s="1" t="s">
        <v>1109</v>
      </c>
      <c r="C463" s="1" t="s">
        <v>1109</v>
      </c>
      <c r="D463" s="1" t="s">
        <v>1028</v>
      </c>
      <c r="E463" s="1">
        <v>8</v>
      </c>
      <c r="F463" s="1">
        <v>6427</v>
      </c>
      <c r="G463" s="1" t="s">
        <v>1140</v>
      </c>
      <c r="H463" s="1" t="s">
        <v>238</v>
      </c>
      <c r="I463" s="1">
        <v>1</v>
      </c>
      <c r="J463" t="str">
        <f>_xlfn.CONCAT(D463,H463)</f>
        <v>GUARULHOSLíbano</v>
      </c>
    </row>
    <row r="464" spans="1:10" ht="15">
      <c r="A464" s="1" t="s">
        <v>9</v>
      </c>
      <c r="B464" s="1" t="s">
        <v>1109</v>
      </c>
      <c r="C464" s="1" t="s">
        <v>1109</v>
      </c>
      <c r="D464" s="1" t="s">
        <v>1028</v>
      </c>
      <c r="E464" s="1">
        <v>8</v>
      </c>
      <c r="F464" s="1">
        <v>191206</v>
      </c>
      <c r="G464" s="1" t="s">
        <v>1151</v>
      </c>
      <c r="H464" s="1" t="s">
        <v>83</v>
      </c>
      <c r="I464" s="1">
        <v>1</v>
      </c>
      <c r="J464" t="str">
        <f>_xlfn.CONCAT(D464,H464)</f>
        <v>GUARULHOSItália</v>
      </c>
    </row>
    <row r="465" spans="1:10" ht="15">
      <c r="A465" s="1" t="s">
        <v>9</v>
      </c>
      <c r="B465" s="1" t="s">
        <v>1109</v>
      </c>
      <c r="C465" s="1" t="s">
        <v>1109</v>
      </c>
      <c r="D465" s="1" t="s">
        <v>1028</v>
      </c>
      <c r="E465" s="1">
        <v>8</v>
      </c>
      <c r="F465" s="1">
        <v>925111</v>
      </c>
      <c r="G465" s="1" t="s">
        <v>1176</v>
      </c>
      <c r="H465" s="1" t="s">
        <v>1177</v>
      </c>
      <c r="I465" s="1">
        <v>1</v>
      </c>
      <c r="J465" t="str">
        <f>_xlfn.CONCAT(D465,H465)</f>
        <v>GUARULHOSTonga</v>
      </c>
    </row>
    <row r="466" spans="1:10" ht="15">
      <c r="A466" s="1" t="s">
        <v>9</v>
      </c>
      <c r="B466" s="1" t="s">
        <v>1180</v>
      </c>
      <c r="C466" s="1" t="s">
        <v>1181</v>
      </c>
      <c r="D466" s="1" t="s">
        <v>1181</v>
      </c>
      <c r="E466" s="1">
        <v>8</v>
      </c>
      <c r="F466" s="1">
        <v>10273</v>
      </c>
      <c r="G466" s="1" t="s">
        <v>1182</v>
      </c>
      <c r="H466" s="1" t="s">
        <v>14</v>
      </c>
      <c r="I466" s="1">
        <v>1</v>
      </c>
      <c r="J466" t="str">
        <f>_xlfn.CONCAT(D466,H466)</f>
        <v>EMBU-GUACUJapão</v>
      </c>
    </row>
    <row r="467" spans="1:10" ht="15">
      <c r="A467" s="1" t="s">
        <v>9</v>
      </c>
      <c r="B467" s="1" t="s">
        <v>1180</v>
      </c>
      <c r="C467" s="1" t="s">
        <v>1181</v>
      </c>
      <c r="D467" s="1" t="s">
        <v>1181</v>
      </c>
      <c r="E467" s="1">
        <v>8</v>
      </c>
      <c r="F467" s="1">
        <v>10273</v>
      </c>
      <c r="G467" s="1" t="s">
        <v>1182</v>
      </c>
      <c r="H467" s="1" t="s">
        <v>12</v>
      </c>
      <c r="I467" s="1">
        <v>5</v>
      </c>
      <c r="J467" t="str">
        <f>_xlfn.CONCAT(D467,H467)</f>
        <v>EMBU-GUACUVenezuela</v>
      </c>
    </row>
    <row r="468" spans="1:10" ht="15">
      <c r="A468" s="1" t="s">
        <v>9</v>
      </c>
      <c r="B468" s="1" t="s">
        <v>1180</v>
      </c>
      <c r="C468" s="1" t="s">
        <v>1181</v>
      </c>
      <c r="D468" s="1" t="s">
        <v>1181</v>
      </c>
      <c r="E468" s="1">
        <v>8</v>
      </c>
      <c r="F468" s="1">
        <v>10285</v>
      </c>
      <c r="G468" s="1" t="s">
        <v>1183</v>
      </c>
      <c r="H468" s="1" t="s">
        <v>123</v>
      </c>
      <c r="I468" s="1">
        <v>1</v>
      </c>
      <c r="J468" t="str">
        <f>_xlfn.CONCAT(D468,H468)</f>
        <v>EMBU-GUACUPortugal</v>
      </c>
    </row>
    <row r="469" spans="1:10" ht="15">
      <c r="A469" s="1" t="s">
        <v>9</v>
      </c>
      <c r="B469" s="1" t="s">
        <v>1180</v>
      </c>
      <c r="C469" s="1" t="s">
        <v>1181</v>
      </c>
      <c r="D469" s="1" t="s">
        <v>1181</v>
      </c>
      <c r="E469" s="1">
        <v>8</v>
      </c>
      <c r="F469" s="1">
        <v>44878</v>
      </c>
      <c r="G469" s="1" t="s">
        <v>1184</v>
      </c>
      <c r="H469" s="1" t="s">
        <v>56</v>
      </c>
      <c r="I469" s="1">
        <v>1</v>
      </c>
      <c r="J469" t="str">
        <f>_xlfn.CONCAT(D469,H469)</f>
        <v>EMBU-GUACUArgentina</v>
      </c>
    </row>
    <row r="470" spans="1:10" ht="15">
      <c r="A470" s="1" t="s">
        <v>9</v>
      </c>
      <c r="B470" s="1" t="s">
        <v>1180</v>
      </c>
      <c r="C470" s="1" t="s">
        <v>1181</v>
      </c>
      <c r="D470" s="1" t="s">
        <v>1181</v>
      </c>
      <c r="E470" s="1">
        <v>8</v>
      </c>
      <c r="F470" s="1">
        <v>44878</v>
      </c>
      <c r="G470" s="1" t="s">
        <v>1184</v>
      </c>
      <c r="H470" s="1" t="s">
        <v>86</v>
      </c>
      <c r="I470" s="1">
        <v>1</v>
      </c>
      <c r="J470" t="str">
        <f>_xlfn.CONCAT(D470,H470)</f>
        <v>EMBU-GUACUCuba</v>
      </c>
    </row>
    <row r="471" spans="1:10" ht="15">
      <c r="A471" s="1" t="s">
        <v>9</v>
      </c>
      <c r="B471" s="1" t="s">
        <v>1180</v>
      </c>
      <c r="C471" s="1" t="s">
        <v>1181</v>
      </c>
      <c r="D471" s="1" t="s">
        <v>1181</v>
      </c>
      <c r="E471" s="1">
        <v>8</v>
      </c>
      <c r="F471" s="1">
        <v>46536</v>
      </c>
      <c r="G471" s="1" t="s">
        <v>1185</v>
      </c>
      <c r="H471" s="1" t="s">
        <v>147</v>
      </c>
      <c r="I471" s="1">
        <v>1</v>
      </c>
      <c r="J471" t="str">
        <f>_xlfn.CONCAT(D471,H471)</f>
        <v>EMBU-GUACUEquador</v>
      </c>
    </row>
    <row r="472" spans="1:10" ht="15">
      <c r="A472" s="1" t="s">
        <v>9</v>
      </c>
      <c r="B472" s="1" t="s">
        <v>1180</v>
      </c>
      <c r="C472" s="1" t="s">
        <v>1181</v>
      </c>
      <c r="D472" s="1" t="s">
        <v>1181</v>
      </c>
      <c r="E472" s="1">
        <v>8</v>
      </c>
      <c r="F472" s="1">
        <v>914782</v>
      </c>
      <c r="G472" s="1" t="s">
        <v>1187</v>
      </c>
      <c r="H472" s="1" t="s">
        <v>51</v>
      </c>
      <c r="I472" s="1">
        <v>1</v>
      </c>
      <c r="J472" t="str">
        <f>_xlfn.CONCAT(D472,H472)</f>
        <v>EMBU-GUACUPeru</v>
      </c>
    </row>
    <row r="473" spans="1:10" ht="15">
      <c r="A473" s="1" t="s">
        <v>9</v>
      </c>
      <c r="B473" s="1" t="s">
        <v>1180</v>
      </c>
      <c r="C473" s="1" t="s">
        <v>1180</v>
      </c>
      <c r="D473" s="1" t="s">
        <v>1180</v>
      </c>
      <c r="E473" s="1">
        <v>8</v>
      </c>
      <c r="F473" s="1">
        <v>9957</v>
      </c>
      <c r="G473" s="1" t="s">
        <v>1190</v>
      </c>
      <c r="H473" s="1" t="s">
        <v>86</v>
      </c>
      <c r="I473" s="1">
        <v>1</v>
      </c>
      <c r="J473" t="str">
        <f>_xlfn.CONCAT(D473,H473)</f>
        <v>ITAPECERICA DA SERRACuba</v>
      </c>
    </row>
    <row r="474" spans="1:10" ht="15">
      <c r="A474" s="1" t="s">
        <v>9</v>
      </c>
      <c r="B474" s="1" t="s">
        <v>1180</v>
      </c>
      <c r="C474" s="1" t="s">
        <v>1180</v>
      </c>
      <c r="D474" s="1" t="s">
        <v>1180</v>
      </c>
      <c r="E474" s="1">
        <v>8</v>
      </c>
      <c r="F474" s="1">
        <v>9970</v>
      </c>
      <c r="G474" s="1" t="s">
        <v>1191</v>
      </c>
      <c r="H474" s="1" t="s">
        <v>51</v>
      </c>
      <c r="I474" s="1">
        <v>1</v>
      </c>
      <c r="J474" t="str">
        <f>_xlfn.CONCAT(D474,H474)</f>
        <v>ITAPECERICA DA SERRAPeru</v>
      </c>
    </row>
    <row r="475" spans="1:10" ht="15">
      <c r="A475" s="1" t="s">
        <v>9</v>
      </c>
      <c r="B475" s="1" t="s">
        <v>1180</v>
      </c>
      <c r="C475" s="1" t="s">
        <v>1180</v>
      </c>
      <c r="D475" s="1" t="s">
        <v>1180</v>
      </c>
      <c r="E475" s="1">
        <v>8</v>
      </c>
      <c r="F475" s="1">
        <v>9994</v>
      </c>
      <c r="G475" s="1" t="s">
        <v>1192</v>
      </c>
      <c r="H475" s="1" t="s">
        <v>33</v>
      </c>
      <c r="I475" s="1">
        <v>1</v>
      </c>
      <c r="J475" t="str">
        <f>_xlfn.CONCAT(D475,H475)</f>
        <v>ITAPECERICA DA SERRABolívia</v>
      </c>
    </row>
    <row r="476" spans="1:10" ht="15">
      <c r="A476" s="1" t="s">
        <v>9</v>
      </c>
      <c r="B476" s="1" t="s">
        <v>1180</v>
      </c>
      <c r="C476" s="1" t="s">
        <v>1180</v>
      </c>
      <c r="D476" s="1" t="s">
        <v>1180</v>
      </c>
      <c r="E476" s="1">
        <v>8</v>
      </c>
      <c r="F476" s="1">
        <v>10005</v>
      </c>
      <c r="G476" s="1" t="s">
        <v>1193</v>
      </c>
      <c r="H476" s="1" t="s">
        <v>123</v>
      </c>
      <c r="I476" s="1">
        <v>1</v>
      </c>
      <c r="J476" t="str">
        <f>_xlfn.CONCAT(D476,H476)</f>
        <v>ITAPECERICA DA SERRAPortugal</v>
      </c>
    </row>
    <row r="477" spans="1:10" ht="15">
      <c r="A477" s="1" t="s">
        <v>9</v>
      </c>
      <c r="B477" s="1" t="s">
        <v>1180</v>
      </c>
      <c r="C477" s="1" t="s">
        <v>1180</v>
      </c>
      <c r="D477" s="1" t="s">
        <v>1180</v>
      </c>
      <c r="E477" s="1">
        <v>8</v>
      </c>
      <c r="F477" s="1">
        <v>37138</v>
      </c>
      <c r="G477" s="1" t="s">
        <v>1194</v>
      </c>
      <c r="H477" s="1" t="s">
        <v>34</v>
      </c>
      <c r="I477" s="1">
        <v>1</v>
      </c>
      <c r="J477" t="str">
        <f>_xlfn.CONCAT(D477,H477)</f>
        <v>ITAPECERICA DA SERRAHaiti</v>
      </c>
    </row>
    <row r="478" spans="1:10" ht="15">
      <c r="A478" s="1" t="s">
        <v>9</v>
      </c>
      <c r="B478" s="1" t="s">
        <v>1180</v>
      </c>
      <c r="C478" s="1" t="s">
        <v>1180</v>
      </c>
      <c r="D478" s="1" t="s">
        <v>1180</v>
      </c>
      <c r="E478" s="1">
        <v>8</v>
      </c>
      <c r="F478" s="1">
        <v>61591</v>
      </c>
      <c r="G478" s="1" t="s">
        <v>1195</v>
      </c>
      <c r="H478" s="1" t="s">
        <v>12</v>
      </c>
      <c r="I478" s="1">
        <v>3</v>
      </c>
      <c r="J478" t="str">
        <f>_xlfn.CONCAT(D478,H478)</f>
        <v>ITAPECERICA DA SERRAVenezuela</v>
      </c>
    </row>
    <row r="479" spans="1:10" ht="15">
      <c r="A479" s="1" t="s">
        <v>9</v>
      </c>
      <c r="B479" s="1" t="s">
        <v>1180</v>
      </c>
      <c r="C479" s="1" t="s">
        <v>1180</v>
      </c>
      <c r="D479" s="1" t="s">
        <v>1180</v>
      </c>
      <c r="E479" s="1">
        <v>8</v>
      </c>
      <c r="F479" s="1">
        <v>918659</v>
      </c>
      <c r="G479" s="1" t="s">
        <v>1196</v>
      </c>
      <c r="H479" s="1" t="s">
        <v>14</v>
      </c>
      <c r="I479" s="1">
        <v>1</v>
      </c>
      <c r="J479" t="str">
        <f>_xlfn.CONCAT(D479,H479)</f>
        <v>ITAPECERICA DA SERRAJapão</v>
      </c>
    </row>
    <row r="480" spans="1:10" ht="15">
      <c r="A480" s="1" t="s">
        <v>9</v>
      </c>
      <c r="B480" s="1" t="s">
        <v>1180</v>
      </c>
      <c r="C480" s="1" t="s">
        <v>1180</v>
      </c>
      <c r="D480" s="1" t="s">
        <v>1180</v>
      </c>
      <c r="E480" s="1">
        <v>8</v>
      </c>
      <c r="F480" s="1">
        <v>925615</v>
      </c>
      <c r="G480" s="1" t="s">
        <v>1197</v>
      </c>
      <c r="H480" s="1" t="s">
        <v>56</v>
      </c>
      <c r="I480" s="1">
        <v>1</v>
      </c>
      <c r="J480" t="str">
        <f>_xlfn.CONCAT(D480,H480)</f>
        <v>ITAPECERICA DA SERRAArgentina</v>
      </c>
    </row>
    <row r="481" spans="1:10" ht="15">
      <c r="A481" s="1" t="s">
        <v>9</v>
      </c>
      <c r="B481" s="1" t="s">
        <v>1180</v>
      </c>
      <c r="C481" s="1" t="s">
        <v>1198</v>
      </c>
      <c r="D481" s="1" t="s">
        <v>1198</v>
      </c>
      <c r="E481" s="1">
        <v>8</v>
      </c>
      <c r="F481" s="1">
        <v>10157</v>
      </c>
      <c r="G481" s="1" t="s">
        <v>1199</v>
      </c>
      <c r="H481" s="1" t="s">
        <v>766</v>
      </c>
      <c r="I481" s="1">
        <v>1</v>
      </c>
      <c r="J481" t="str">
        <f>_xlfn.CONCAT(D481,H481)</f>
        <v>JUQUITIBAIémen</v>
      </c>
    </row>
    <row r="482" spans="1:10" ht="15">
      <c r="A482" s="1" t="s">
        <v>9</v>
      </c>
      <c r="B482" s="1" t="s">
        <v>1180</v>
      </c>
      <c r="C482" s="1" t="s">
        <v>1198</v>
      </c>
      <c r="D482" s="1" t="s">
        <v>1198</v>
      </c>
      <c r="E482" s="1">
        <v>8</v>
      </c>
      <c r="F482" s="1">
        <v>10157</v>
      </c>
      <c r="G482" s="1" t="s">
        <v>1199</v>
      </c>
      <c r="H482" s="1" t="s">
        <v>12</v>
      </c>
      <c r="I482" s="1">
        <v>2</v>
      </c>
      <c r="J482" t="str">
        <f>_xlfn.CONCAT(D482,H482)</f>
        <v>JUQUITIBAVenezuela</v>
      </c>
    </row>
    <row r="483" spans="1:10" ht="15">
      <c r="A483" s="1" t="s">
        <v>9</v>
      </c>
      <c r="B483" s="1" t="s">
        <v>1180</v>
      </c>
      <c r="C483" s="1" t="s">
        <v>1198</v>
      </c>
      <c r="D483" s="1" t="s">
        <v>1198</v>
      </c>
      <c r="E483" s="1">
        <v>8</v>
      </c>
      <c r="F483" s="1">
        <v>10157</v>
      </c>
      <c r="G483" s="1" t="s">
        <v>1199</v>
      </c>
      <c r="H483" s="1" t="s">
        <v>1200</v>
      </c>
      <c r="I483" s="1">
        <v>1</v>
      </c>
      <c r="J483" t="str">
        <f>_xlfn.CONCAT(D483,H483)</f>
        <v>JUQUITIBAVietname</v>
      </c>
    </row>
    <row r="484" spans="1:10" ht="15">
      <c r="A484" s="1" t="s">
        <v>9</v>
      </c>
      <c r="B484" s="1" t="s">
        <v>1180</v>
      </c>
      <c r="C484" s="1" t="s">
        <v>1198</v>
      </c>
      <c r="D484" s="1" t="s">
        <v>1198</v>
      </c>
      <c r="E484" s="1">
        <v>8</v>
      </c>
      <c r="F484" s="1">
        <v>903048</v>
      </c>
      <c r="G484" s="1" t="s">
        <v>1201</v>
      </c>
      <c r="H484" s="1" t="s">
        <v>56</v>
      </c>
      <c r="I484" s="1">
        <v>3</v>
      </c>
      <c r="J484" t="str">
        <f>_xlfn.CONCAT(D484,H484)</f>
        <v>JUQUITIBAArgentina</v>
      </c>
    </row>
    <row r="485" spans="1:10" ht="15">
      <c r="A485" s="1" t="s">
        <v>9</v>
      </c>
      <c r="B485" s="1" t="s">
        <v>1180</v>
      </c>
      <c r="C485" s="1" t="s">
        <v>1203</v>
      </c>
      <c r="D485" s="1" t="s">
        <v>1203</v>
      </c>
      <c r="E485" s="1">
        <v>8</v>
      </c>
      <c r="F485" s="1">
        <v>10017</v>
      </c>
      <c r="G485" s="1" t="s">
        <v>1204</v>
      </c>
      <c r="H485" s="1" t="s">
        <v>33</v>
      </c>
      <c r="I485" s="1">
        <v>1</v>
      </c>
      <c r="J485" t="str">
        <f>_xlfn.CONCAT(D485,H485)</f>
        <v>SAO LOURENCO DA SERRABolívia</v>
      </c>
    </row>
    <row r="486" spans="1:10" ht="15">
      <c r="A486" s="1" t="s">
        <v>9</v>
      </c>
      <c r="B486" s="1" t="s">
        <v>1180</v>
      </c>
      <c r="C486" s="1" t="s">
        <v>1203</v>
      </c>
      <c r="D486" s="1" t="s">
        <v>1203</v>
      </c>
      <c r="E486" s="1">
        <v>8</v>
      </c>
      <c r="F486" s="1">
        <v>10017</v>
      </c>
      <c r="G486" s="1" t="s">
        <v>1204</v>
      </c>
      <c r="H486" s="1" t="s">
        <v>14</v>
      </c>
      <c r="I486" s="1">
        <v>1</v>
      </c>
      <c r="J486" t="str">
        <f>_xlfn.CONCAT(D486,H486)</f>
        <v>SAO LOURENCO DA SERRAJapão</v>
      </c>
    </row>
    <row r="487" spans="1:10" ht="15">
      <c r="A487" s="1" t="s">
        <v>9</v>
      </c>
      <c r="B487" s="1" t="s">
        <v>1180</v>
      </c>
      <c r="C487" s="1" t="s">
        <v>1203</v>
      </c>
      <c r="D487" s="1" t="s">
        <v>1203</v>
      </c>
      <c r="E487" s="1">
        <v>8</v>
      </c>
      <c r="F487" s="1">
        <v>10017</v>
      </c>
      <c r="G487" s="1" t="s">
        <v>1204</v>
      </c>
      <c r="H487" s="1" t="s">
        <v>12</v>
      </c>
      <c r="I487" s="1">
        <v>1</v>
      </c>
      <c r="J487" t="str">
        <f>_xlfn.CONCAT(D487,H487)</f>
        <v>SAO LOURENCO DA SERRAVenezuela</v>
      </c>
    </row>
    <row r="488" spans="1:10" ht="15">
      <c r="A488" s="1" t="s">
        <v>9</v>
      </c>
      <c r="B488" s="1" t="s">
        <v>1205</v>
      </c>
      <c r="C488" s="1" t="s">
        <v>1206</v>
      </c>
      <c r="D488" s="1" t="s">
        <v>1206</v>
      </c>
      <c r="E488" s="1">
        <v>8</v>
      </c>
      <c r="F488" s="1">
        <v>14990</v>
      </c>
      <c r="G488" s="1" t="s">
        <v>1207</v>
      </c>
      <c r="H488" s="1" t="s">
        <v>35</v>
      </c>
      <c r="I488" s="1">
        <v>1</v>
      </c>
      <c r="J488" t="str">
        <f>_xlfn.CONCAT(D488,H488)</f>
        <v>ANGATUBAParaguai</v>
      </c>
    </row>
    <row r="489" spans="1:10" ht="15">
      <c r="A489" s="1" t="s">
        <v>9</v>
      </c>
      <c r="B489" s="1" t="s">
        <v>1205</v>
      </c>
      <c r="C489" s="1" t="s">
        <v>1206</v>
      </c>
      <c r="D489" s="1" t="s">
        <v>1206</v>
      </c>
      <c r="E489" s="1">
        <v>8</v>
      </c>
      <c r="F489" s="1">
        <v>903197</v>
      </c>
      <c r="G489" s="1" t="s">
        <v>1208</v>
      </c>
      <c r="H489" s="1" t="s">
        <v>1209</v>
      </c>
      <c r="I489" s="1">
        <v>1</v>
      </c>
      <c r="J489" t="str">
        <f>_xlfn.CONCAT(D489,H489)</f>
        <v>ANGATUBAFrança</v>
      </c>
    </row>
    <row r="490" spans="1:10" ht="15">
      <c r="A490" s="1" t="s">
        <v>9</v>
      </c>
      <c r="B490" s="1" t="s">
        <v>1205</v>
      </c>
      <c r="C490" s="1" t="s">
        <v>1205</v>
      </c>
      <c r="D490" s="1" t="s">
        <v>1205</v>
      </c>
      <c r="E490" s="1">
        <v>8</v>
      </c>
      <c r="F490" s="1">
        <v>15040</v>
      </c>
      <c r="G490" s="1" t="s">
        <v>1210</v>
      </c>
      <c r="H490" s="1" t="s">
        <v>45</v>
      </c>
      <c r="I490" s="1">
        <v>1</v>
      </c>
      <c r="J490" t="str">
        <f>_xlfn.CONCAT(D490,H490)</f>
        <v>ITAPETININGAColômbia</v>
      </c>
    </row>
    <row r="491" spans="1:10" ht="15">
      <c r="A491" s="1" t="s">
        <v>9</v>
      </c>
      <c r="B491" s="1" t="s">
        <v>1205</v>
      </c>
      <c r="C491" s="1" t="s">
        <v>1205</v>
      </c>
      <c r="D491" s="1" t="s">
        <v>1205</v>
      </c>
      <c r="E491" s="1">
        <v>8</v>
      </c>
      <c r="F491" s="1">
        <v>15040</v>
      </c>
      <c r="G491" s="1" t="s">
        <v>1210</v>
      </c>
      <c r="H491" s="1" t="s">
        <v>226</v>
      </c>
      <c r="I491" s="1">
        <v>2</v>
      </c>
      <c r="J491" t="str">
        <f>_xlfn.CONCAT(D491,H491)</f>
        <v>ITAPETININGAUruguai</v>
      </c>
    </row>
    <row r="492" spans="1:10" ht="15">
      <c r="A492" s="1" t="s">
        <v>9</v>
      </c>
      <c r="B492" s="1" t="s">
        <v>1205</v>
      </c>
      <c r="C492" s="1" t="s">
        <v>1205</v>
      </c>
      <c r="D492" s="1" t="s">
        <v>1205</v>
      </c>
      <c r="E492" s="1">
        <v>8</v>
      </c>
      <c r="F492" s="1">
        <v>15052</v>
      </c>
      <c r="G492" s="1" t="s">
        <v>1211</v>
      </c>
      <c r="H492" s="1" t="s">
        <v>12</v>
      </c>
      <c r="I492" s="1">
        <v>7</v>
      </c>
      <c r="J492" t="str">
        <f>_xlfn.CONCAT(D492,H492)</f>
        <v>ITAPETININGAVenezuela</v>
      </c>
    </row>
    <row r="493" spans="1:10" ht="15">
      <c r="A493" s="1" t="s">
        <v>9</v>
      </c>
      <c r="B493" s="1" t="s">
        <v>1205</v>
      </c>
      <c r="C493" s="1" t="s">
        <v>1205</v>
      </c>
      <c r="D493" s="1" t="s">
        <v>1205</v>
      </c>
      <c r="E493" s="1">
        <v>8</v>
      </c>
      <c r="F493" s="1">
        <v>15064</v>
      </c>
      <c r="G493" s="1" t="s">
        <v>1212</v>
      </c>
      <c r="H493" s="1" t="s">
        <v>105</v>
      </c>
      <c r="I493" s="1">
        <v>1</v>
      </c>
      <c r="J493" t="str">
        <f>_xlfn.CONCAT(D493,H493)</f>
        <v>ITAPETININGASíria</v>
      </c>
    </row>
    <row r="494" spans="1:10" ht="15">
      <c r="A494" s="1" t="s">
        <v>9</v>
      </c>
      <c r="B494" s="1" t="s">
        <v>1205</v>
      </c>
      <c r="C494" s="1" t="s">
        <v>1205</v>
      </c>
      <c r="D494" s="1" t="s">
        <v>1205</v>
      </c>
      <c r="E494" s="1">
        <v>8</v>
      </c>
      <c r="F494" s="1">
        <v>15209</v>
      </c>
      <c r="G494" s="1" t="s">
        <v>1214</v>
      </c>
      <c r="H494" s="1" t="s">
        <v>14</v>
      </c>
      <c r="I494" s="1">
        <v>1</v>
      </c>
      <c r="J494" t="str">
        <f>_xlfn.CONCAT(D494,H494)</f>
        <v>ITAPETININGAJapão</v>
      </c>
    </row>
    <row r="495" spans="1:10" ht="15">
      <c r="A495" s="1" t="s">
        <v>9</v>
      </c>
      <c r="B495" s="1" t="s">
        <v>1205</v>
      </c>
      <c r="C495" s="1" t="s">
        <v>1205</v>
      </c>
      <c r="D495" s="1" t="s">
        <v>1205</v>
      </c>
      <c r="E495" s="1">
        <v>8</v>
      </c>
      <c r="F495" s="1">
        <v>15246</v>
      </c>
      <c r="G495" s="1" t="s">
        <v>1215</v>
      </c>
      <c r="H495" s="1" t="s">
        <v>544</v>
      </c>
      <c r="I495" s="1">
        <v>1</v>
      </c>
      <c r="J495" t="str">
        <f>_xlfn.CONCAT(D495,H495)</f>
        <v>ITAPETININGACabo Verde</v>
      </c>
    </row>
    <row r="496" spans="1:10" ht="15">
      <c r="A496" s="1" t="s">
        <v>9</v>
      </c>
      <c r="B496" s="1" t="s">
        <v>1205</v>
      </c>
      <c r="C496" s="1" t="s">
        <v>1205</v>
      </c>
      <c r="D496" s="1" t="s">
        <v>1205</v>
      </c>
      <c r="E496" s="1">
        <v>8</v>
      </c>
      <c r="F496" s="1">
        <v>15246</v>
      </c>
      <c r="G496" s="1" t="s">
        <v>1215</v>
      </c>
      <c r="H496" s="1" t="s">
        <v>34</v>
      </c>
      <c r="I496" s="1">
        <v>1</v>
      </c>
      <c r="J496" t="str">
        <f>_xlfn.CONCAT(D496,H496)</f>
        <v>ITAPETININGAHaiti</v>
      </c>
    </row>
    <row r="497" spans="1:10" ht="15">
      <c r="A497" s="1" t="s">
        <v>9</v>
      </c>
      <c r="B497" s="1" t="s">
        <v>1205</v>
      </c>
      <c r="C497" s="1" t="s">
        <v>1205</v>
      </c>
      <c r="D497" s="1" t="s">
        <v>1205</v>
      </c>
      <c r="E497" s="1">
        <v>8</v>
      </c>
      <c r="F497" s="1">
        <v>905239</v>
      </c>
      <c r="G497" s="1" t="s">
        <v>1217</v>
      </c>
      <c r="H497" s="1" t="s">
        <v>134</v>
      </c>
      <c r="I497" s="1">
        <v>1</v>
      </c>
      <c r="J497" t="str">
        <f>_xlfn.CONCAT(D497,H497)</f>
        <v>ITAPETININGAEspanha</v>
      </c>
    </row>
    <row r="498" spans="1:10" ht="15">
      <c r="A498" s="1" t="s">
        <v>9</v>
      </c>
      <c r="B498" s="1" t="s">
        <v>1205</v>
      </c>
      <c r="C498" s="1" t="s">
        <v>1218</v>
      </c>
      <c r="D498" s="1" t="s">
        <v>1218</v>
      </c>
      <c r="E498" s="1">
        <v>8</v>
      </c>
      <c r="F498" s="1">
        <v>46917</v>
      </c>
      <c r="G498" s="1" t="s">
        <v>1219</v>
      </c>
      <c r="H498" s="1" t="s">
        <v>35</v>
      </c>
      <c r="I498" s="1">
        <v>1</v>
      </c>
      <c r="J498" t="str">
        <f>_xlfn.CONCAT(D498,H498)</f>
        <v>SAO MIGUEL ARCANJOParaguai</v>
      </c>
    </row>
    <row r="499" spans="1:10" ht="15">
      <c r="A499" s="1" t="s">
        <v>9</v>
      </c>
      <c r="B499" s="1" t="s">
        <v>1205</v>
      </c>
      <c r="C499" s="1" t="s">
        <v>1218</v>
      </c>
      <c r="D499" s="1" t="s">
        <v>1218</v>
      </c>
      <c r="E499" s="1">
        <v>8</v>
      </c>
      <c r="F499" s="1">
        <v>921750</v>
      </c>
      <c r="G499" s="1" t="s">
        <v>1221</v>
      </c>
      <c r="H499" s="1" t="s">
        <v>14</v>
      </c>
      <c r="I499" s="1">
        <v>1</v>
      </c>
      <c r="J499" t="str">
        <f>_xlfn.CONCAT(D499,H499)</f>
        <v>SAO MIGUEL ARCANJOJapão</v>
      </c>
    </row>
    <row r="500" spans="1:10" ht="15">
      <c r="A500" s="1" t="s">
        <v>9</v>
      </c>
      <c r="B500" s="1" t="s">
        <v>1205</v>
      </c>
      <c r="C500" s="1" t="s">
        <v>1218</v>
      </c>
      <c r="D500" s="1" t="s">
        <v>1218</v>
      </c>
      <c r="E500" s="1">
        <v>8</v>
      </c>
      <c r="F500" s="1">
        <v>921750</v>
      </c>
      <c r="G500" s="1" t="s">
        <v>1221</v>
      </c>
      <c r="H500" s="1" t="s">
        <v>12</v>
      </c>
      <c r="I500" s="1">
        <v>3</v>
      </c>
      <c r="J500" t="str">
        <f>_xlfn.CONCAT(D500,H500)</f>
        <v>SAO MIGUEL ARCANJOVenezuela</v>
      </c>
    </row>
    <row r="501" spans="1:10" ht="15">
      <c r="A501" s="1" t="s">
        <v>9</v>
      </c>
      <c r="B501" s="1" t="s">
        <v>1205</v>
      </c>
      <c r="C501" s="1" t="s">
        <v>1222</v>
      </c>
      <c r="D501" s="1" t="s">
        <v>1222</v>
      </c>
      <c r="E501" s="1">
        <v>8</v>
      </c>
      <c r="F501" s="1">
        <v>903309</v>
      </c>
      <c r="G501" s="1" t="s">
        <v>1223</v>
      </c>
      <c r="H501" s="1" t="s">
        <v>45</v>
      </c>
      <c r="I501" s="1">
        <v>1</v>
      </c>
      <c r="J501" t="str">
        <f>_xlfn.CONCAT(D501,H501)</f>
        <v>TATUIColômbia</v>
      </c>
    </row>
    <row r="502" spans="1:10" ht="15">
      <c r="A502" s="1" t="s">
        <v>9</v>
      </c>
      <c r="B502" s="1" t="s">
        <v>1205</v>
      </c>
      <c r="C502" s="1" t="s">
        <v>1222</v>
      </c>
      <c r="D502" s="1" t="s">
        <v>1222</v>
      </c>
      <c r="E502" s="1">
        <v>8</v>
      </c>
      <c r="F502" s="1">
        <v>903309</v>
      </c>
      <c r="G502" s="1" t="s">
        <v>1223</v>
      </c>
      <c r="H502" s="1" t="s">
        <v>12</v>
      </c>
      <c r="I502" s="1">
        <v>1</v>
      </c>
      <c r="J502" t="str">
        <f>_xlfn.CONCAT(D502,H502)</f>
        <v>TATUIVenezuela</v>
      </c>
    </row>
    <row r="503" spans="1:10" ht="15">
      <c r="A503" s="1" t="s">
        <v>9</v>
      </c>
      <c r="B503" s="1" t="s">
        <v>1205</v>
      </c>
      <c r="C503" s="1" t="s">
        <v>1222</v>
      </c>
      <c r="D503" s="1" t="s">
        <v>1222</v>
      </c>
      <c r="E503" s="1">
        <v>8</v>
      </c>
      <c r="F503" s="1">
        <v>923035</v>
      </c>
      <c r="G503" s="1" t="s">
        <v>1224</v>
      </c>
      <c r="H503" s="1" t="s">
        <v>56</v>
      </c>
      <c r="I503" s="1">
        <v>1</v>
      </c>
      <c r="J503" t="str">
        <f>_xlfn.CONCAT(D503,H503)</f>
        <v>TATUIArgentina</v>
      </c>
    </row>
    <row r="504" spans="1:10" ht="15">
      <c r="A504" s="1" t="s">
        <v>9</v>
      </c>
      <c r="B504" s="1" t="s">
        <v>1225</v>
      </c>
      <c r="C504" s="1" t="s">
        <v>1226</v>
      </c>
      <c r="D504" s="1" t="s">
        <v>1226</v>
      </c>
      <c r="E504" s="1">
        <v>8</v>
      </c>
      <c r="F504" s="1">
        <v>15568</v>
      </c>
      <c r="G504" s="1" t="s">
        <v>1227</v>
      </c>
      <c r="H504" s="1" t="s">
        <v>86</v>
      </c>
      <c r="I504" s="1">
        <v>2</v>
      </c>
      <c r="J504" t="str">
        <f>_xlfn.CONCAT(D504,H504)</f>
        <v>BURICuba</v>
      </c>
    </row>
    <row r="505" spans="1:10" ht="15">
      <c r="A505" s="1" t="s">
        <v>9</v>
      </c>
      <c r="B505" s="1" t="s">
        <v>1225</v>
      </c>
      <c r="C505" s="1" t="s">
        <v>1225</v>
      </c>
      <c r="D505" s="1" t="s">
        <v>1225</v>
      </c>
      <c r="E505" s="1">
        <v>8</v>
      </c>
      <c r="F505" s="1">
        <v>15489</v>
      </c>
      <c r="G505" s="1" t="s">
        <v>1228</v>
      </c>
      <c r="H505" s="1" t="s">
        <v>12</v>
      </c>
      <c r="I505" s="1">
        <v>1</v>
      </c>
      <c r="J505" t="str">
        <f>_xlfn.CONCAT(D505,H505)</f>
        <v>ITAPEVAVenezuela</v>
      </c>
    </row>
    <row r="506" spans="1:10" ht="15">
      <c r="A506" s="1" t="s">
        <v>9</v>
      </c>
      <c r="B506" s="1" t="s">
        <v>1225</v>
      </c>
      <c r="C506" s="1" t="s">
        <v>1225</v>
      </c>
      <c r="D506" s="1" t="s">
        <v>1225</v>
      </c>
      <c r="E506" s="1">
        <v>8</v>
      </c>
      <c r="F506" s="1">
        <v>15544</v>
      </c>
      <c r="G506" s="1" t="s">
        <v>1229</v>
      </c>
      <c r="H506" s="1" t="s">
        <v>238</v>
      </c>
      <c r="I506" s="1">
        <v>1</v>
      </c>
      <c r="J506" t="str">
        <f>_xlfn.CONCAT(D506,H506)</f>
        <v>ITAPEVALíbano</v>
      </c>
    </row>
    <row r="507" spans="1:10" ht="15">
      <c r="A507" s="1" t="s">
        <v>9</v>
      </c>
      <c r="B507" s="1" t="s">
        <v>1225</v>
      </c>
      <c r="C507" s="1" t="s">
        <v>1225</v>
      </c>
      <c r="D507" s="1" t="s">
        <v>1225</v>
      </c>
      <c r="E507" s="1">
        <v>8</v>
      </c>
      <c r="F507" s="1">
        <v>15544</v>
      </c>
      <c r="G507" s="1" t="s">
        <v>1229</v>
      </c>
      <c r="H507" s="1" t="s">
        <v>123</v>
      </c>
      <c r="I507" s="1">
        <v>1</v>
      </c>
      <c r="J507" t="str">
        <f>_xlfn.CONCAT(D507,H507)</f>
        <v>ITAPEVAPortugal</v>
      </c>
    </row>
    <row r="508" spans="1:10" ht="15">
      <c r="A508" s="1" t="s">
        <v>9</v>
      </c>
      <c r="B508" s="1" t="s">
        <v>1230</v>
      </c>
      <c r="C508" s="1" t="s">
        <v>1231</v>
      </c>
      <c r="D508" s="1" t="s">
        <v>1232</v>
      </c>
      <c r="E508" s="1">
        <v>8</v>
      </c>
      <c r="F508" s="1">
        <v>40548</v>
      </c>
      <c r="G508" s="1" t="s">
        <v>1233</v>
      </c>
      <c r="H508" s="1" t="s">
        <v>33</v>
      </c>
      <c r="I508" s="1">
        <v>1</v>
      </c>
      <c r="J508" t="str">
        <f>_xlfn.CONCAT(D508,H508)</f>
        <v>BARUERIBolívia</v>
      </c>
    </row>
    <row r="509" spans="1:10" ht="15">
      <c r="A509" s="1" t="s">
        <v>9</v>
      </c>
      <c r="B509" s="1" t="s">
        <v>1230</v>
      </c>
      <c r="C509" s="1" t="s">
        <v>1232</v>
      </c>
      <c r="D509" s="1" t="s">
        <v>1232</v>
      </c>
      <c r="E509" s="1">
        <v>8</v>
      </c>
      <c r="F509" s="1">
        <v>9787</v>
      </c>
      <c r="G509" s="1" t="s">
        <v>1234</v>
      </c>
      <c r="H509" s="1" t="s">
        <v>12</v>
      </c>
      <c r="I509" s="1">
        <v>2</v>
      </c>
      <c r="J509" t="str">
        <f>_xlfn.CONCAT(D509,H509)</f>
        <v>BARUERIVenezuela</v>
      </c>
    </row>
    <row r="510" spans="1:10" ht="15">
      <c r="A510" s="1" t="s">
        <v>9</v>
      </c>
      <c r="B510" s="1" t="s">
        <v>1230</v>
      </c>
      <c r="C510" s="1" t="s">
        <v>1232</v>
      </c>
      <c r="D510" s="1" t="s">
        <v>1232</v>
      </c>
      <c r="E510" s="1">
        <v>8</v>
      </c>
      <c r="F510" s="1">
        <v>9799</v>
      </c>
      <c r="G510" s="1" t="s">
        <v>1235</v>
      </c>
      <c r="H510" s="1" t="s">
        <v>34</v>
      </c>
      <c r="I510" s="1">
        <v>1</v>
      </c>
      <c r="J510" t="str">
        <f>_xlfn.CONCAT(D510,H510)</f>
        <v>BARUERIHaiti</v>
      </c>
    </row>
    <row r="511" spans="1:10" ht="15">
      <c r="A511" s="1" t="s">
        <v>9</v>
      </c>
      <c r="B511" s="1" t="s">
        <v>1230</v>
      </c>
      <c r="C511" s="1" t="s">
        <v>1232</v>
      </c>
      <c r="D511" s="1" t="s">
        <v>1232</v>
      </c>
      <c r="E511" s="1">
        <v>8</v>
      </c>
      <c r="F511" s="1">
        <v>9830</v>
      </c>
      <c r="G511" s="1" t="s">
        <v>1236</v>
      </c>
      <c r="H511" s="1" t="s">
        <v>1237</v>
      </c>
      <c r="I511" s="1">
        <v>1</v>
      </c>
      <c r="J511" t="str">
        <f>_xlfn.CONCAT(D511,H511)</f>
        <v>BARUERISuriname</v>
      </c>
    </row>
    <row r="512" spans="1:10" ht="15">
      <c r="A512" s="1" t="s">
        <v>9</v>
      </c>
      <c r="B512" s="1" t="s">
        <v>1230</v>
      </c>
      <c r="C512" s="1" t="s">
        <v>1232</v>
      </c>
      <c r="D512" s="1" t="s">
        <v>1232</v>
      </c>
      <c r="E512" s="1">
        <v>8</v>
      </c>
      <c r="F512" s="1">
        <v>9912</v>
      </c>
      <c r="G512" s="1" t="s">
        <v>1240</v>
      </c>
      <c r="H512" s="1" t="s">
        <v>86</v>
      </c>
      <c r="I512" s="1">
        <v>1</v>
      </c>
      <c r="J512" t="str">
        <f>_xlfn.CONCAT(D512,H512)</f>
        <v>BARUERICuba</v>
      </c>
    </row>
    <row r="513" spans="1:10" ht="15">
      <c r="A513" s="1" t="s">
        <v>9</v>
      </c>
      <c r="B513" s="1" t="s">
        <v>1230</v>
      </c>
      <c r="C513" s="1" t="s">
        <v>1230</v>
      </c>
      <c r="D513" s="1" t="s">
        <v>1230</v>
      </c>
      <c r="E513" s="1">
        <v>8</v>
      </c>
      <c r="F513" s="1">
        <v>10388</v>
      </c>
      <c r="G513" s="1" t="s">
        <v>1247</v>
      </c>
      <c r="H513" s="1" t="s">
        <v>86</v>
      </c>
      <c r="I513" s="1">
        <v>1</v>
      </c>
      <c r="J513" t="str">
        <f>_xlfn.CONCAT(D513,H513)</f>
        <v>ITAPEVICuba</v>
      </c>
    </row>
    <row r="514" spans="1:10" ht="15">
      <c r="A514" s="1" t="s">
        <v>9</v>
      </c>
      <c r="B514" s="1" t="s">
        <v>1230</v>
      </c>
      <c r="C514" s="1" t="s">
        <v>1230</v>
      </c>
      <c r="D514" s="1" t="s">
        <v>1230</v>
      </c>
      <c r="E514" s="1">
        <v>8</v>
      </c>
      <c r="F514" s="1">
        <v>10388</v>
      </c>
      <c r="G514" s="1" t="s">
        <v>1247</v>
      </c>
      <c r="H514" s="1" t="s">
        <v>556</v>
      </c>
      <c r="I514" s="1">
        <v>1</v>
      </c>
      <c r="J514" t="str">
        <f>_xlfn.CONCAT(D514,H514)</f>
        <v>ITAPEVIGuiné-Bissau</v>
      </c>
    </row>
    <row r="515" spans="1:10" ht="15">
      <c r="A515" s="1" t="s">
        <v>9</v>
      </c>
      <c r="B515" s="1" t="s">
        <v>1230</v>
      </c>
      <c r="C515" s="1" t="s">
        <v>1230</v>
      </c>
      <c r="D515" s="1" t="s">
        <v>1230</v>
      </c>
      <c r="E515" s="1">
        <v>8</v>
      </c>
      <c r="F515" s="1">
        <v>10388</v>
      </c>
      <c r="G515" s="1" t="s">
        <v>1247</v>
      </c>
      <c r="H515" s="1" t="s">
        <v>628</v>
      </c>
      <c r="I515" s="1">
        <v>1</v>
      </c>
      <c r="J515" t="str">
        <f>_xlfn.CONCAT(D515,H515)</f>
        <v>ITAPEVIGuiné-Conacri</v>
      </c>
    </row>
    <row r="516" spans="1:10" ht="15">
      <c r="A516" s="1" t="s">
        <v>9</v>
      </c>
      <c r="B516" s="1" t="s">
        <v>1230</v>
      </c>
      <c r="C516" s="1" t="s">
        <v>1230</v>
      </c>
      <c r="D516" s="1" t="s">
        <v>1230</v>
      </c>
      <c r="E516" s="1">
        <v>8</v>
      </c>
      <c r="F516" s="1">
        <v>10424</v>
      </c>
      <c r="G516" s="1" t="s">
        <v>1248</v>
      </c>
      <c r="H516" s="1" t="s">
        <v>544</v>
      </c>
      <c r="I516" s="1">
        <v>1</v>
      </c>
      <c r="J516" t="str">
        <f>_xlfn.CONCAT(D516,H516)</f>
        <v>ITAPEVICabo Verde</v>
      </c>
    </row>
    <row r="517" spans="1:10" ht="15">
      <c r="A517" s="1" t="s">
        <v>9</v>
      </c>
      <c r="B517" s="1" t="s">
        <v>1230</v>
      </c>
      <c r="C517" s="1" t="s">
        <v>1230</v>
      </c>
      <c r="D517" s="1" t="s">
        <v>1230</v>
      </c>
      <c r="E517" s="1">
        <v>8</v>
      </c>
      <c r="F517" s="1">
        <v>10431</v>
      </c>
      <c r="G517" s="1" t="s">
        <v>1249</v>
      </c>
      <c r="H517" s="1" t="s">
        <v>218</v>
      </c>
      <c r="I517" s="1">
        <v>1</v>
      </c>
      <c r="J517" t="str">
        <f>_xlfn.CONCAT(D517,H517)</f>
        <v>ITAPEVIGana</v>
      </c>
    </row>
    <row r="518" spans="1:10" ht="15">
      <c r="A518" s="1" t="s">
        <v>9</v>
      </c>
      <c r="B518" s="1" t="s">
        <v>1230</v>
      </c>
      <c r="C518" s="1" t="s">
        <v>1230</v>
      </c>
      <c r="D518" s="1" t="s">
        <v>1230</v>
      </c>
      <c r="E518" s="1">
        <v>8</v>
      </c>
      <c r="F518" s="1">
        <v>10443</v>
      </c>
      <c r="G518" s="1" t="s">
        <v>1250</v>
      </c>
      <c r="H518" s="1" t="s">
        <v>34</v>
      </c>
      <c r="I518" s="1">
        <v>1</v>
      </c>
      <c r="J518" t="str">
        <f>_xlfn.CONCAT(D518,H518)</f>
        <v>ITAPEVIHaiti</v>
      </c>
    </row>
    <row r="519" spans="1:10" ht="15">
      <c r="A519" s="1" t="s">
        <v>9</v>
      </c>
      <c r="B519" s="1" t="s">
        <v>1230</v>
      </c>
      <c r="C519" s="1" t="s">
        <v>1230</v>
      </c>
      <c r="D519" s="1" t="s">
        <v>1230</v>
      </c>
      <c r="E519" s="1">
        <v>8</v>
      </c>
      <c r="F519" s="1">
        <v>10479</v>
      </c>
      <c r="G519" s="1" t="s">
        <v>1252</v>
      </c>
      <c r="H519" s="1" t="s">
        <v>33</v>
      </c>
      <c r="I519" s="1">
        <v>2</v>
      </c>
      <c r="J519" t="str">
        <f>_xlfn.CONCAT(D519,H519)</f>
        <v>ITAPEVIBolívia</v>
      </c>
    </row>
    <row r="520" spans="1:10" ht="15">
      <c r="A520" s="1" t="s">
        <v>9</v>
      </c>
      <c r="B520" s="1" t="s">
        <v>1230</v>
      </c>
      <c r="C520" s="1" t="s">
        <v>1230</v>
      </c>
      <c r="D520" s="1" t="s">
        <v>1230</v>
      </c>
      <c r="E520" s="1">
        <v>8</v>
      </c>
      <c r="F520" s="1">
        <v>10480</v>
      </c>
      <c r="G520" s="1" t="s">
        <v>1253</v>
      </c>
      <c r="H520" s="1" t="s">
        <v>45</v>
      </c>
      <c r="I520" s="1">
        <v>3</v>
      </c>
      <c r="J520" t="str">
        <f>_xlfn.CONCAT(D520,H520)</f>
        <v>ITAPEVIColômbia</v>
      </c>
    </row>
    <row r="521" spans="1:10" ht="15">
      <c r="A521" s="1" t="s">
        <v>9</v>
      </c>
      <c r="B521" s="1" t="s">
        <v>1230</v>
      </c>
      <c r="C521" s="1" t="s">
        <v>1230</v>
      </c>
      <c r="D521" s="1" t="s">
        <v>1230</v>
      </c>
      <c r="E521" s="1">
        <v>8</v>
      </c>
      <c r="F521" s="1">
        <v>10480</v>
      </c>
      <c r="G521" s="1" t="s">
        <v>1253</v>
      </c>
      <c r="H521" s="1" t="s">
        <v>14</v>
      </c>
      <c r="I521" s="1">
        <v>1</v>
      </c>
      <c r="J521" t="str">
        <f>_xlfn.CONCAT(D521,H521)</f>
        <v>ITAPEVIJapão</v>
      </c>
    </row>
    <row r="522" spans="1:10" ht="15">
      <c r="A522" s="1" t="s">
        <v>9</v>
      </c>
      <c r="B522" s="1" t="s">
        <v>1230</v>
      </c>
      <c r="C522" s="1" t="s">
        <v>1230</v>
      </c>
      <c r="D522" s="1" t="s">
        <v>1230</v>
      </c>
      <c r="E522" s="1">
        <v>8</v>
      </c>
      <c r="F522" s="1">
        <v>10480</v>
      </c>
      <c r="G522" s="1" t="s">
        <v>1253</v>
      </c>
      <c r="H522" s="1" t="s">
        <v>12</v>
      </c>
      <c r="I522" s="1">
        <v>1</v>
      </c>
      <c r="J522" t="str">
        <f>_xlfn.CONCAT(D522,H522)</f>
        <v>ITAPEVIVenezuela</v>
      </c>
    </row>
    <row r="523" spans="1:10" ht="15">
      <c r="A523" s="1" t="s">
        <v>9</v>
      </c>
      <c r="B523" s="1" t="s">
        <v>1230</v>
      </c>
      <c r="C523" s="1" t="s">
        <v>1230</v>
      </c>
      <c r="D523" s="1" t="s">
        <v>1230</v>
      </c>
      <c r="E523" s="1">
        <v>8</v>
      </c>
      <c r="F523" s="1">
        <v>46607</v>
      </c>
      <c r="G523" s="1" t="s">
        <v>1256</v>
      </c>
      <c r="H523" s="1" t="s">
        <v>56</v>
      </c>
      <c r="I523" s="1">
        <v>1</v>
      </c>
      <c r="J523" t="str">
        <f>_xlfn.CONCAT(D523,H523)</f>
        <v>ITAPEVIArgentina</v>
      </c>
    </row>
    <row r="524" spans="1:10" ht="15">
      <c r="A524" s="1" t="s">
        <v>9</v>
      </c>
      <c r="B524" s="1" t="s">
        <v>1230</v>
      </c>
      <c r="C524" s="1" t="s">
        <v>1263</v>
      </c>
      <c r="D524" s="1" t="s">
        <v>1263</v>
      </c>
      <c r="E524" s="1">
        <v>8</v>
      </c>
      <c r="F524" s="1">
        <v>10364</v>
      </c>
      <c r="G524" s="1" t="s">
        <v>1264</v>
      </c>
      <c r="H524" s="1" t="s">
        <v>12</v>
      </c>
      <c r="I524" s="1">
        <v>1</v>
      </c>
      <c r="J524" t="str">
        <f>_xlfn.CONCAT(D524,H524)</f>
        <v>JANDIRAVenezuela</v>
      </c>
    </row>
    <row r="525" spans="1:10" ht="15">
      <c r="A525" s="1" t="s">
        <v>9</v>
      </c>
      <c r="B525" s="1" t="s">
        <v>1230</v>
      </c>
      <c r="C525" s="1" t="s">
        <v>1263</v>
      </c>
      <c r="D525" s="1" t="s">
        <v>1263</v>
      </c>
      <c r="E525" s="1">
        <v>8</v>
      </c>
      <c r="F525" s="1">
        <v>10376</v>
      </c>
      <c r="G525" s="1" t="s">
        <v>1265</v>
      </c>
      <c r="H525" s="1" t="s">
        <v>34</v>
      </c>
      <c r="I525" s="1">
        <v>2</v>
      </c>
      <c r="J525" t="str">
        <f>_xlfn.CONCAT(D525,H525)</f>
        <v>JANDIRAHaiti</v>
      </c>
    </row>
    <row r="526" spans="1:10" ht="15">
      <c r="A526" s="1" t="s">
        <v>9</v>
      </c>
      <c r="B526" s="1" t="s">
        <v>1230</v>
      </c>
      <c r="C526" s="1" t="s">
        <v>1263</v>
      </c>
      <c r="D526" s="1" t="s">
        <v>1263</v>
      </c>
      <c r="E526" s="1">
        <v>8</v>
      </c>
      <c r="F526" s="1">
        <v>10397</v>
      </c>
      <c r="G526" s="1" t="s">
        <v>1266</v>
      </c>
      <c r="H526" s="1" t="s">
        <v>123</v>
      </c>
      <c r="I526" s="1">
        <v>1</v>
      </c>
      <c r="J526" t="str">
        <f>_xlfn.CONCAT(D526,H526)</f>
        <v>JANDIRAPortugal</v>
      </c>
    </row>
    <row r="527" spans="1:10" ht="15">
      <c r="A527" s="1" t="s">
        <v>9</v>
      </c>
      <c r="B527" s="1" t="s">
        <v>1230</v>
      </c>
      <c r="C527" s="1" t="s">
        <v>1263</v>
      </c>
      <c r="D527" s="1" t="s">
        <v>1263</v>
      </c>
      <c r="E527" s="1">
        <v>8</v>
      </c>
      <c r="F527" s="1">
        <v>10662</v>
      </c>
      <c r="G527" s="1" t="s">
        <v>1268</v>
      </c>
      <c r="H527" s="1" t="s">
        <v>33</v>
      </c>
      <c r="I527" s="1">
        <v>2</v>
      </c>
      <c r="J527" t="str">
        <f>_xlfn.CONCAT(D527,H527)</f>
        <v>JANDIRABolívia</v>
      </c>
    </row>
    <row r="528" spans="1:10" ht="15">
      <c r="A528" s="1" t="s">
        <v>9</v>
      </c>
      <c r="B528" s="1" t="s">
        <v>1230</v>
      </c>
      <c r="C528" s="1" t="s">
        <v>1263</v>
      </c>
      <c r="D528" s="1" t="s">
        <v>1263</v>
      </c>
      <c r="E528" s="1">
        <v>8</v>
      </c>
      <c r="F528" s="1">
        <v>923333</v>
      </c>
      <c r="G528" s="1" t="s">
        <v>1271</v>
      </c>
      <c r="H528" s="1" t="s">
        <v>556</v>
      </c>
      <c r="I528" s="1">
        <v>1</v>
      </c>
      <c r="J528" t="str">
        <f>_xlfn.CONCAT(D528,H528)</f>
        <v>JANDIRAGuiné-Bissau</v>
      </c>
    </row>
    <row r="529" spans="1:10" ht="15">
      <c r="A529" s="1" t="s">
        <v>9</v>
      </c>
      <c r="B529" s="1" t="s">
        <v>1230</v>
      </c>
      <c r="C529" s="1" t="s">
        <v>1263</v>
      </c>
      <c r="D529" s="1" t="s">
        <v>1263</v>
      </c>
      <c r="E529" s="1">
        <v>8</v>
      </c>
      <c r="F529" s="1">
        <v>923333</v>
      </c>
      <c r="G529" s="1" t="s">
        <v>1271</v>
      </c>
      <c r="H529" s="1" t="s">
        <v>14</v>
      </c>
      <c r="I529" s="1">
        <v>1</v>
      </c>
      <c r="J529" t="str">
        <f>_xlfn.CONCAT(D529,H529)</f>
        <v>JANDIRAJapão</v>
      </c>
    </row>
    <row r="530" spans="1:10" ht="15">
      <c r="A530" s="1" t="s">
        <v>9</v>
      </c>
      <c r="B530" s="1" t="s">
        <v>1230</v>
      </c>
      <c r="C530" s="1" t="s">
        <v>1263</v>
      </c>
      <c r="D530" s="1" t="s">
        <v>1263</v>
      </c>
      <c r="E530" s="1">
        <v>8</v>
      </c>
      <c r="F530" s="1">
        <v>923333</v>
      </c>
      <c r="G530" s="1" t="s">
        <v>1271</v>
      </c>
      <c r="H530" s="1" t="s">
        <v>1272</v>
      </c>
      <c r="I530" s="1">
        <v>1</v>
      </c>
      <c r="J530" t="str">
        <f>_xlfn.CONCAT(D530,H530)</f>
        <v>JANDIRAQatar</v>
      </c>
    </row>
    <row r="531" spans="1:10" ht="15">
      <c r="A531" s="1" t="s">
        <v>9</v>
      </c>
      <c r="B531" s="1" t="s">
        <v>1230</v>
      </c>
      <c r="C531" s="1" t="s">
        <v>1273</v>
      </c>
      <c r="D531" s="1" t="s">
        <v>1232</v>
      </c>
      <c r="E531" s="1">
        <v>8</v>
      </c>
      <c r="F531" s="1">
        <v>35440</v>
      </c>
      <c r="G531" s="1" t="s">
        <v>1274</v>
      </c>
      <c r="H531" s="1" t="s">
        <v>846</v>
      </c>
      <c r="I531" s="1">
        <v>1</v>
      </c>
      <c r="J531" t="str">
        <f>_xlfn.CONCAT(D531,H531)</f>
        <v>BARUERIHonduras</v>
      </c>
    </row>
    <row r="532" spans="1:10" ht="15">
      <c r="A532" s="1" t="s">
        <v>9</v>
      </c>
      <c r="B532" s="1" t="s">
        <v>1230</v>
      </c>
      <c r="C532" s="1" t="s">
        <v>1273</v>
      </c>
      <c r="D532" s="1" t="s">
        <v>1232</v>
      </c>
      <c r="E532" s="1">
        <v>8</v>
      </c>
      <c r="F532" s="1">
        <v>35440</v>
      </c>
      <c r="G532" s="1" t="s">
        <v>1274</v>
      </c>
      <c r="H532" s="1" t="s">
        <v>35</v>
      </c>
      <c r="I532" s="1">
        <v>1</v>
      </c>
      <c r="J532" t="str">
        <f>_xlfn.CONCAT(D532,H532)</f>
        <v>BARUERIParaguai</v>
      </c>
    </row>
    <row r="533" spans="1:10" ht="15">
      <c r="A533" s="1" t="s">
        <v>9</v>
      </c>
      <c r="B533" s="1" t="s">
        <v>1230</v>
      </c>
      <c r="C533" s="1" t="s">
        <v>1277</v>
      </c>
      <c r="D533" s="1" t="s">
        <v>1277</v>
      </c>
      <c r="E533" s="1">
        <v>8</v>
      </c>
      <c r="F533" s="1">
        <v>43333</v>
      </c>
      <c r="G533" s="1" t="s">
        <v>1278</v>
      </c>
      <c r="H533" s="1" t="s">
        <v>134</v>
      </c>
      <c r="I533" s="1">
        <v>1</v>
      </c>
      <c r="J533" t="str">
        <f>_xlfn.CONCAT(D533,H533)</f>
        <v>PIRAPORA DO BOM JESUSEspanha</v>
      </c>
    </row>
    <row r="534" spans="1:10" ht="15">
      <c r="A534" s="1" t="s">
        <v>9</v>
      </c>
      <c r="B534" s="1" t="s">
        <v>1279</v>
      </c>
      <c r="C534" s="1" t="s">
        <v>1280</v>
      </c>
      <c r="D534" s="1" t="s">
        <v>1281</v>
      </c>
      <c r="E534" s="1">
        <v>8</v>
      </c>
      <c r="F534" s="1">
        <v>43989</v>
      </c>
      <c r="G534" s="1" t="s">
        <v>1282</v>
      </c>
      <c r="H534" s="1" t="s">
        <v>33</v>
      </c>
      <c r="I534" s="1">
        <v>1</v>
      </c>
      <c r="J534" t="str">
        <f>_xlfn.CONCAT(D534,H534)</f>
        <v>POABolívia</v>
      </c>
    </row>
    <row r="535" spans="1:10" ht="15">
      <c r="A535" s="1" t="s">
        <v>9</v>
      </c>
      <c r="B535" s="1" t="s">
        <v>1279</v>
      </c>
      <c r="C535" s="1" t="s">
        <v>1279</v>
      </c>
      <c r="D535" s="1" t="s">
        <v>1279</v>
      </c>
      <c r="E535" s="1">
        <v>8</v>
      </c>
      <c r="F535" s="1">
        <v>7079</v>
      </c>
      <c r="G535" s="1" t="s">
        <v>1283</v>
      </c>
      <c r="H535" s="1" t="s">
        <v>34</v>
      </c>
      <c r="I535" s="1">
        <v>1</v>
      </c>
      <c r="J535" t="str">
        <f>_xlfn.CONCAT(D535,H535)</f>
        <v>ITAQUAQUECETUBAHaiti</v>
      </c>
    </row>
    <row r="536" spans="1:10" ht="15">
      <c r="A536" s="1" t="s">
        <v>9</v>
      </c>
      <c r="B536" s="1" t="s">
        <v>1279</v>
      </c>
      <c r="C536" s="1" t="s">
        <v>1279</v>
      </c>
      <c r="D536" s="1" t="s">
        <v>1279</v>
      </c>
      <c r="E536" s="1">
        <v>8</v>
      </c>
      <c r="F536" s="1">
        <v>7079</v>
      </c>
      <c r="G536" s="1" t="s">
        <v>1283</v>
      </c>
      <c r="H536" s="1" t="s">
        <v>226</v>
      </c>
      <c r="I536" s="1">
        <v>1</v>
      </c>
      <c r="J536" t="str">
        <f>_xlfn.CONCAT(D536,H536)</f>
        <v>ITAQUAQUECETUBAUruguai</v>
      </c>
    </row>
    <row r="537" spans="1:10" ht="15">
      <c r="A537" s="1" t="s">
        <v>9</v>
      </c>
      <c r="B537" s="1" t="s">
        <v>1279</v>
      </c>
      <c r="C537" s="1" t="s">
        <v>1279</v>
      </c>
      <c r="D537" s="1" t="s">
        <v>1279</v>
      </c>
      <c r="E537" s="1">
        <v>8</v>
      </c>
      <c r="F537" s="1">
        <v>7079</v>
      </c>
      <c r="G537" s="1" t="s">
        <v>1283</v>
      </c>
      <c r="H537" s="1" t="s">
        <v>12</v>
      </c>
      <c r="I537" s="1">
        <v>8</v>
      </c>
      <c r="J537" t="str">
        <f>_xlfn.CONCAT(D537,H537)</f>
        <v>ITAQUAQUECETUBAVenezuela</v>
      </c>
    </row>
    <row r="538" spans="1:10" ht="15">
      <c r="A538" s="1" t="s">
        <v>9</v>
      </c>
      <c r="B538" s="1" t="s">
        <v>1279</v>
      </c>
      <c r="C538" s="1" t="s">
        <v>1279</v>
      </c>
      <c r="D538" s="1" t="s">
        <v>1279</v>
      </c>
      <c r="E538" s="1">
        <v>8</v>
      </c>
      <c r="F538" s="1">
        <v>7080</v>
      </c>
      <c r="G538" s="1" t="s">
        <v>1284</v>
      </c>
      <c r="H538" s="1" t="s">
        <v>33</v>
      </c>
      <c r="I538" s="1">
        <v>3</v>
      </c>
      <c r="J538" t="str">
        <f>_xlfn.CONCAT(D538,H538)</f>
        <v>ITAQUAQUECETUBABolívia</v>
      </c>
    </row>
    <row r="539" spans="1:10" ht="15">
      <c r="A539" s="1" t="s">
        <v>9</v>
      </c>
      <c r="B539" s="1" t="s">
        <v>1279</v>
      </c>
      <c r="C539" s="1" t="s">
        <v>1279</v>
      </c>
      <c r="D539" s="1" t="s">
        <v>1279</v>
      </c>
      <c r="E539" s="1">
        <v>8</v>
      </c>
      <c r="F539" s="1">
        <v>7122</v>
      </c>
      <c r="G539" s="1" t="s">
        <v>1286</v>
      </c>
      <c r="H539" s="1" t="s">
        <v>51</v>
      </c>
      <c r="I539" s="1">
        <v>1</v>
      </c>
      <c r="J539" t="str">
        <f>_xlfn.CONCAT(D539,H539)</f>
        <v>ITAQUAQUECETUBAPeru</v>
      </c>
    </row>
    <row r="540" spans="1:10" ht="15">
      <c r="A540" s="1" t="s">
        <v>9</v>
      </c>
      <c r="B540" s="1" t="s">
        <v>1279</v>
      </c>
      <c r="C540" s="1" t="s">
        <v>1279</v>
      </c>
      <c r="D540" s="1" t="s">
        <v>1279</v>
      </c>
      <c r="E540" s="1">
        <v>8</v>
      </c>
      <c r="F540" s="1">
        <v>7134</v>
      </c>
      <c r="G540" s="1" t="s">
        <v>1287</v>
      </c>
      <c r="H540" s="1" t="s">
        <v>56</v>
      </c>
      <c r="I540" s="1">
        <v>1</v>
      </c>
      <c r="J540" t="str">
        <f>_xlfn.CONCAT(D540,H540)</f>
        <v>ITAQUAQUECETUBAArgentina</v>
      </c>
    </row>
    <row r="541" spans="1:10" ht="15">
      <c r="A541" s="1" t="s">
        <v>9</v>
      </c>
      <c r="B541" s="1" t="s">
        <v>1279</v>
      </c>
      <c r="C541" s="1" t="s">
        <v>1279</v>
      </c>
      <c r="D541" s="1" t="s">
        <v>1279</v>
      </c>
      <c r="E541" s="1">
        <v>8</v>
      </c>
      <c r="F541" s="1">
        <v>43825</v>
      </c>
      <c r="G541" s="1" t="s">
        <v>1290</v>
      </c>
      <c r="H541" s="1" t="s">
        <v>35</v>
      </c>
      <c r="I541" s="1">
        <v>1</v>
      </c>
      <c r="J541" t="str">
        <f>_xlfn.CONCAT(D541,H541)</f>
        <v>ITAQUAQUECETUBAParaguai</v>
      </c>
    </row>
    <row r="542" spans="1:10" ht="15">
      <c r="A542" s="1" t="s">
        <v>9</v>
      </c>
      <c r="B542" s="1" t="s">
        <v>1279</v>
      </c>
      <c r="C542" s="1" t="s">
        <v>1279</v>
      </c>
      <c r="D542" s="1" t="s">
        <v>1279</v>
      </c>
      <c r="E542" s="1">
        <v>8</v>
      </c>
      <c r="F542" s="1">
        <v>45019</v>
      </c>
      <c r="G542" s="1" t="s">
        <v>1292</v>
      </c>
      <c r="H542" s="1" t="s">
        <v>59</v>
      </c>
      <c r="I542" s="1">
        <v>2</v>
      </c>
      <c r="J542" t="str">
        <f>_xlfn.CONCAT(D542,H542)</f>
        <v>ITAQUAQUECETUBAÁfrica do Sul</v>
      </c>
    </row>
    <row r="543" spans="1:10" ht="15">
      <c r="A543" s="1" t="s">
        <v>9</v>
      </c>
      <c r="B543" s="1" t="s">
        <v>1279</v>
      </c>
      <c r="C543" s="1" t="s">
        <v>1279</v>
      </c>
      <c r="D543" s="1" t="s">
        <v>1279</v>
      </c>
      <c r="E543" s="1">
        <v>8</v>
      </c>
      <c r="F543" s="1">
        <v>904430</v>
      </c>
      <c r="G543" s="1" t="s">
        <v>1296</v>
      </c>
      <c r="H543" s="1" t="s">
        <v>86</v>
      </c>
      <c r="I543" s="1">
        <v>2</v>
      </c>
      <c r="J543" t="str">
        <f>_xlfn.CONCAT(D543,H543)</f>
        <v>ITAQUAQUECETUBACuba</v>
      </c>
    </row>
    <row r="544" spans="1:10" ht="15">
      <c r="A544" s="1" t="s">
        <v>9</v>
      </c>
      <c r="B544" s="1" t="s">
        <v>1279</v>
      </c>
      <c r="C544" s="1" t="s">
        <v>1279</v>
      </c>
      <c r="D544" s="1" t="s">
        <v>1279</v>
      </c>
      <c r="E544" s="1">
        <v>8</v>
      </c>
      <c r="F544" s="1">
        <v>917102</v>
      </c>
      <c r="G544" s="1" t="s">
        <v>1306</v>
      </c>
      <c r="H544" s="1" t="s">
        <v>1272</v>
      </c>
      <c r="I544" s="1">
        <v>1</v>
      </c>
      <c r="J544" t="str">
        <f>_xlfn.CONCAT(D544,H544)</f>
        <v>ITAQUAQUECETUBAQatar</v>
      </c>
    </row>
    <row r="545" spans="1:10" ht="15">
      <c r="A545" s="1" t="s">
        <v>9</v>
      </c>
      <c r="B545" s="1" t="s">
        <v>1279</v>
      </c>
      <c r="C545" s="1" t="s">
        <v>1281</v>
      </c>
      <c r="D545" s="1" t="s">
        <v>1281</v>
      </c>
      <c r="E545" s="1">
        <v>3</v>
      </c>
      <c r="F545" s="1">
        <v>497988</v>
      </c>
      <c r="G545" s="1" t="s">
        <v>1318</v>
      </c>
      <c r="H545" s="1" t="s">
        <v>238</v>
      </c>
      <c r="I545" s="1">
        <v>1</v>
      </c>
      <c r="J545" t="str">
        <f>_xlfn.CONCAT(D545,H545)</f>
        <v>POALíbano</v>
      </c>
    </row>
    <row r="546" spans="1:10" ht="15">
      <c r="A546" s="1" t="s">
        <v>9</v>
      </c>
      <c r="B546" s="1" t="s">
        <v>1279</v>
      </c>
      <c r="C546" s="1" t="s">
        <v>1281</v>
      </c>
      <c r="D546" s="1" t="s">
        <v>1281</v>
      </c>
      <c r="E546" s="1">
        <v>8</v>
      </c>
      <c r="F546" s="1">
        <v>7298</v>
      </c>
      <c r="G546" s="1" t="s">
        <v>1319</v>
      </c>
      <c r="H546" s="1" t="s">
        <v>50</v>
      </c>
      <c r="I546" s="1">
        <v>1</v>
      </c>
      <c r="J546" t="str">
        <f>_xlfn.CONCAT(D546,H546)</f>
        <v>POAChina</v>
      </c>
    </row>
    <row r="547" spans="1:10" ht="15">
      <c r="A547" s="1" t="s">
        <v>9</v>
      </c>
      <c r="B547" s="1" t="s">
        <v>1279</v>
      </c>
      <c r="C547" s="1" t="s">
        <v>1281</v>
      </c>
      <c r="D547" s="1" t="s">
        <v>1281</v>
      </c>
      <c r="E547" s="1">
        <v>8</v>
      </c>
      <c r="F547" s="1">
        <v>7298</v>
      </c>
      <c r="G547" s="1" t="s">
        <v>1319</v>
      </c>
      <c r="H547" s="1" t="s">
        <v>12</v>
      </c>
      <c r="I547" s="1">
        <v>2</v>
      </c>
      <c r="J547" t="str">
        <f>_xlfn.CONCAT(D547,H547)</f>
        <v>POAVenezuela</v>
      </c>
    </row>
    <row r="548" spans="1:10" ht="15">
      <c r="A548" s="1" t="s">
        <v>9</v>
      </c>
      <c r="B548" s="1" t="s">
        <v>1279</v>
      </c>
      <c r="C548" s="1" t="s">
        <v>1281</v>
      </c>
      <c r="D548" s="1" t="s">
        <v>1281</v>
      </c>
      <c r="E548" s="1">
        <v>8</v>
      </c>
      <c r="F548" s="1">
        <v>7316</v>
      </c>
      <c r="G548" s="1" t="s">
        <v>1320</v>
      </c>
      <c r="H548" s="1" t="s">
        <v>34</v>
      </c>
      <c r="I548" s="1">
        <v>2</v>
      </c>
      <c r="J548" t="str">
        <f>_xlfn.CONCAT(D548,H548)</f>
        <v>POAHaiti</v>
      </c>
    </row>
    <row r="549" spans="1:10" ht="15">
      <c r="A549" s="1" t="s">
        <v>9</v>
      </c>
      <c r="B549" s="1" t="s">
        <v>1279</v>
      </c>
      <c r="C549" s="1" t="s">
        <v>1281</v>
      </c>
      <c r="D549" s="1" t="s">
        <v>1281</v>
      </c>
      <c r="E549" s="1">
        <v>8</v>
      </c>
      <c r="F549" s="1">
        <v>35524</v>
      </c>
      <c r="G549" s="1" t="s">
        <v>1321</v>
      </c>
      <c r="H549" s="1" t="s">
        <v>167</v>
      </c>
      <c r="I549" s="1">
        <v>3</v>
      </c>
      <c r="J549" t="str">
        <f>_xlfn.CONCAT(D549,H549)</f>
        <v>POAAfeganistão</v>
      </c>
    </row>
    <row r="550" spans="1:10" ht="15">
      <c r="A550" s="1" t="s">
        <v>9</v>
      </c>
      <c r="B550" s="1" t="s">
        <v>1279</v>
      </c>
      <c r="C550" s="1" t="s">
        <v>1281</v>
      </c>
      <c r="D550" s="1" t="s">
        <v>1281</v>
      </c>
      <c r="E550" s="1">
        <v>8</v>
      </c>
      <c r="F550" s="1">
        <v>907030</v>
      </c>
      <c r="G550" s="1" t="s">
        <v>1326</v>
      </c>
      <c r="H550" s="1" t="s">
        <v>14</v>
      </c>
      <c r="I550" s="1">
        <v>1</v>
      </c>
      <c r="J550" t="str">
        <f>_xlfn.CONCAT(D550,H550)</f>
        <v>POAJapão</v>
      </c>
    </row>
    <row r="551" spans="1:10" ht="15">
      <c r="A551" s="1" t="s">
        <v>9</v>
      </c>
      <c r="B551" s="1" t="s">
        <v>1328</v>
      </c>
      <c r="C551" s="1" t="s">
        <v>1329</v>
      </c>
      <c r="D551" s="1" t="s">
        <v>1329</v>
      </c>
      <c r="E551" s="1">
        <v>8</v>
      </c>
      <c r="F551" s="1">
        <v>15581</v>
      </c>
      <c r="G551" s="1" t="s">
        <v>1330</v>
      </c>
      <c r="H551" s="1" t="s">
        <v>14</v>
      </c>
      <c r="I551" s="1">
        <v>2</v>
      </c>
      <c r="J551" t="str">
        <f>_xlfn.CONCAT(D551,H551)</f>
        <v>BARAO DE ANTONINAJapão</v>
      </c>
    </row>
    <row r="552" spans="1:10" ht="15">
      <c r="A552" s="1" t="s">
        <v>9</v>
      </c>
      <c r="B552" s="1" t="s">
        <v>1328</v>
      </c>
      <c r="C552" s="1" t="s">
        <v>1331</v>
      </c>
      <c r="D552" s="1" t="s">
        <v>1331</v>
      </c>
      <c r="E552" s="1">
        <v>8</v>
      </c>
      <c r="F552" s="1">
        <v>918532</v>
      </c>
      <c r="G552" s="1" t="s">
        <v>1332</v>
      </c>
      <c r="H552" s="1" t="s">
        <v>75</v>
      </c>
      <c r="I552" s="1">
        <v>1</v>
      </c>
      <c r="J552" t="str">
        <f>_xlfn.CONCAT(D552,H552)</f>
        <v>ITABERAEstados Unidos da América</v>
      </c>
    </row>
    <row r="553" spans="1:10" ht="15">
      <c r="A553" s="1" t="s">
        <v>9</v>
      </c>
      <c r="B553" s="1" t="s">
        <v>1328</v>
      </c>
      <c r="C553" s="1" t="s">
        <v>1333</v>
      </c>
      <c r="D553" s="1" t="s">
        <v>1333</v>
      </c>
      <c r="E553" s="1">
        <v>8</v>
      </c>
      <c r="F553" s="1">
        <v>15362</v>
      </c>
      <c r="G553" s="1" t="s">
        <v>1334</v>
      </c>
      <c r="H553" s="1" t="s">
        <v>86</v>
      </c>
      <c r="I553" s="1">
        <v>1</v>
      </c>
      <c r="J553" t="str">
        <f>_xlfn.CONCAT(D553,H553)</f>
        <v>ITAPORANGACuba</v>
      </c>
    </row>
    <row r="554" spans="1:10" ht="15">
      <c r="A554" s="1" t="s">
        <v>9</v>
      </c>
      <c r="B554" s="1" t="s">
        <v>1328</v>
      </c>
      <c r="C554" s="1" t="s">
        <v>1333</v>
      </c>
      <c r="D554" s="1" t="s">
        <v>1333</v>
      </c>
      <c r="E554" s="1">
        <v>8</v>
      </c>
      <c r="F554" s="1">
        <v>918556</v>
      </c>
      <c r="G554" s="1" t="s">
        <v>1335</v>
      </c>
      <c r="H554" s="1" t="s">
        <v>14</v>
      </c>
      <c r="I554" s="1">
        <v>1</v>
      </c>
      <c r="J554" t="str">
        <f>_xlfn.CONCAT(D554,H554)</f>
        <v>ITAPORANGAJapão</v>
      </c>
    </row>
    <row r="555" spans="1:10" ht="15">
      <c r="A555" s="1" t="s">
        <v>9</v>
      </c>
      <c r="B555" s="1" t="s">
        <v>1328</v>
      </c>
      <c r="C555" s="1" t="s">
        <v>1328</v>
      </c>
      <c r="D555" s="1" t="s">
        <v>1328</v>
      </c>
      <c r="E555" s="1">
        <v>8</v>
      </c>
      <c r="F555" s="1">
        <v>15301</v>
      </c>
      <c r="G555" s="1" t="s">
        <v>1336</v>
      </c>
      <c r="H555" s="1" t="s">
        <v>45</v>
      </c>
      <c r="I555" s="1">
        <v>1</v>
      </c>
      <c r="J555" t="str">
        <f>_xlfn.CONCAT(D555,H555)</f>
        <v>ITARAREColômbia</v>
      </c>
    </row>
    <row r="556" spans="1:10" ht="15">
      <c r="A556" s="1" t="s">
        <v>9</v>
      </c>
      <c r="B556" s="1" t="s">
        <v>1337</v>
      </c>
      <c r="C556" s="1" t="s">
        <v>1338</v>
      </c>
      <c r="D556" s="1" t="s">
        <v>1338</v>
      </c>
      <c r="E556" s="1">
        <v>8</v>
      </c>
      <c r="F556" s="1">
        <v>16697</v>
      </c>
      <c r="G556" s="1" t="s">
        <v>1339</v>
      </c>
      <c r="H556" s="1" t="s">
        <v>34</v>
      </c>
      <c r="I556" s="1">
        <v>2</v>
      </c>
      <c r="J556" t="str">
        <f>_xlfn.CONCAT(D556,H556)</f>
        <v>BOITUVAHaiti</v>
      </c>
    </row>
    <row r="557" spans="1:10" ht="15">
      <c r="A557" s="1" t="s">
        <v>9</v>
      </c>
      <c r="B557" s="1" t="s">
        <v>1337</v>
      </c>
      <c r="C557" s="1" t="s">
        <v>1338</v>
      </c>
      <c r="D557" s="1" t="s">
        <v>1338</v>
      </c>
      <c r="E557" s="1">
        <v>8</v>
      </c>
      <c r="F557" s="1">
        <v>908174</v>
      </c>
      <c r="G557" s="1" t="s">
        <v>1340</v>
      </c>
      <c r="H557" s="1" t="s">
        <v>134</v>
      </c>
      <c r="I557" s="1">
        <v>1</v>
      </c>
      <c r="J557" t="str">
        <f>_xlfn.CONCAT(D557,H557)</f>
        <v>BOITUVAEspanha</v>
      </c>
    </row>
    <row r="558" spans="1:10" ht="15">
      <c r="A558" s="1" t="s">
        <v>9</v>
      </c>
      <c r="B558" s="1" t="s">
        <v>1337</v>
      </c>
      <c r="C558" s="1" t="s">
        <v>1341</v>
      </c>
      <c r="D558" s="1" t="s">
        <v>1342</v>
      </c>
      <c r="E558" s="1">
        <v>8</v>
      </c>
      <c r="F558" s="1">
        <v>36171</v>
      </c>
      <c r="G558" s="1" t="s">
        <v>1343</v>
      </c>
      <c r="H558" s="1" t="s">
        <v>14</v>
      </c>
      <c r="I558" s="1">
        <v>1</v>
      </c>
      <c r="J558" t="str">
        <f>_xlfn.CONCAT(D558,H558)</f>
        <v>CABREUVAJapão</v>
      </c>
    </row>
    <row r="559" spans="1:10" ht="15">
      <c r="A559" s="1" t="s">
        <v>9</v>
      </c>
      <c r="B559" s="1" t="s">
        <v>1337</v>
      </c>
      <c r="C559" s="1" t="s">
        <v>1342</v>
      </c>
      <c r="D559" s="1" t="s">
        <v>1342</v>
      </c>
      <c r="E559" s="1">
        <v>8</v>
      </c>
      <c r="F559" s="1">
        <v>15805</v>
      </c>
      <c r="G559" s="1" t="s">
        <v>1344</v>
      </c>
      <c r="H559" s="1" t="s">
        <v>12</v>
      </c>
      <c r="I559" s="1">
        <v>8</v>
      </c>
      <c r="J559" t="str">
        <f>_xlfn.CONCAT(D559,H559)</f>
        <v>CABREUVAVenezuela</v>
      </c>
    </row>
    <row r="560" spans="1:10" ht="15">
      <c r="A560" s="1" t="s">
        <v>9</v>
      </c>
      <c r="B560" s="1" t="s">
        <v>1337</v>
      </c>
      <c r="C560" s="1" t="s">
        <v>1342</v>
      </c>
      <c r="D560" s="1" t="s">
        <v>1342</v>
      </c>
      <c r="E560" s="1">
        <v>8</v>
      </c>
      <c r="F560" s="1">
        <v>924659</v>
      </c>
      <c r="G560" s="1" t="s">
        <v>1346</v>
      </c>
      <c r="H560" s="1" t="s">
        <v>123</v>
      </c>
      <c r="I560" s="1">
        <v>1</v>
      </c>
      <c r="J560" t="str">
        <f>_xlfn.CONCAT(D560,H560)</f>
        <v>CABREUVAPortugal</v>
      </c>
    </row>
    <row r="561" spans="1:10" ht="15">
      <c r="A561" s="1" t="s">
        <v>9</v>
      </c>
      <c r="B561" s="1" t="s">
        <v>1337</v>
      </c>
      <c r="C561" s="1" t="s">
        <v>1347</v>
      </c>
      <c r="D561" s="1" t="s">
        <v>1347</v>
      </c>
      <c r="E561" s="1">
        <v>8</v>
      </c>
      <c r="F561" s="1">
        <v>922766</v>
      </c>
      <c r="G561" s="1" t="s">
        <v>1348</v>
      </c>
      <c r="H561" s="1" t="s">
        <v>33</v>
      </c>
      <c r="I561" s="1">
        <v>1</v>
      </c>
      <c r="J561" t="str">
        <f>_xlfn.CONCAT(D561,H561)</f>
        <v>CERQUILHOBolívia</v>
      </c>
    </row>
    <row r="562" spans="1:10" ht="15">
      <c r="A562" s="1" t="s">
        <v>9</v>
      </c>
      <c r="B562" s="1" t="s">
        <v>1337</v>
      </c>
      <c r="C562" s="1" t="s">
        <v>1337</v>
      </c>
      <c r="D562" s="1" t="s">
        <v>1337</v>
      </c>
      <c r="E562" s="1">
        <v>6</v>
      </c>
      <c r="F562" s="1">
        <v>985648</v>
      </c>
      <c r="G562" s="1" t="s">
        <v>1349</v>
      </c>
      <c r="H562" s="1" t="s">
        <v>12</v>
      </c>
      <c r="I562" s="1">
        <v>1</v>
      </c>
      <c r="J562" t="str">
        <f>_xlfn.CONCAT(D562,H562)</f>
        <v>ITUVenezuela</v>
      </c>
    </row>
    <row r="563" spans="1:10" ht="15">
      <c r="A563" s="1" t="s">
        <v>9</v>
      </c>
      <c r="B563" s="1" t="s">
        <v>1337</v>
      </c>
      <c r="C563" s="1" t="s">
        <v>1337</v>
      </c>
      <c r="D563" s="1" t="s">
        <v>1337</v>
      </c>
      <c r="E563" s="1">
        <v>8</v>
      </c>
      <c r="F563" s="1">
        <v>15660</v>
      </c>
      <c r="G563" s="1" t="s">
        <v>1350</v>
      </c>
      <c r="H563" s="1" t="s">
        <v>34</v>
      </c>
      <c r="I563" s="1">
        <v>1</v>
      </c>
      <c r="J563" t="str">
        <f>_xlfn.CONCAT(D563,H563)</f>
        <v>ITUHaiti</v>
      </c>
    </row>
    <row r="564" spans="1:10" ht="15">
      <c r="A564" s="1" t="s">
        <v>9</v>
      </c>
      <c r="B564" s="1" t="s">
        <v>1337</v>
      </c>
      <c r="C564" s="1" t="s">
        <v>1337</v>
      </c>
      <c r="D564" s="1" t="s">
        <v>1337</v>
      </c>
      <c r="E564" s="1">
        <v>8</v>
      </c>
      <c r="F564" s="1">
        <v>15672</v>
      </c>
      <c r="G564" s="1" t="s">
        <v>1351</v>
      </c>
      <c r="H564" s="1" t="s">
        <v>556</v>
      </c>
      <c r="I564" s="1">
        <v>1</v>
      </c>
      <c r="J564" t="str">
        <f>_xlfn.CONCAT(D564,H564)</f>
        <v>ITUGuiné-Bissau</v>
      </c>
    </row>
    <row r="565" spans="1:10" ht="15">
      <c r="A565" s="1" t="s">
        <v>9</v>
      </c>
      <c r="B565" s="1" t="s">
        <v>1337</v>
      </c>
      <c r="C565" s="1" t="s">
        <v>1337</v>
      </c>
      <c r="D565" s="1" t="s">
        <v>1337</v>
      </c>
      <c r="E565" s="1">
        <v>8</v>
      </c>
      <c r="F565" s="1">
        <v>15696</v>
      </c>
      <c r="G565" s="1" t="s">
        <v>1352</v>
      </c>
      <c r="H565" s="1" t="s">
        <v>56</v>
      </c>
      <c r="I565" s="1">
        <v>1</v>
      </c>
      <c r="J565" t="str">
        <f>_xlfn.CONCAT(D565,H565)</f>
        <v>ITUArgentina</v>
      </c>
    </row>
    <row r="566" spans="1:10" ht="15">
      <c r="A566" s="1" t="s">
        <v>9</v>
      </c>
      <c r="B566" s="1" t="s">
        <v>1337</v>
      </c>
      <c r="C566" s="1" t="s">
        <v>1337</v>
      </c>
      <c r="D566" s="1" t="s">
        <v>1337</v>
      </c>
      <c r="E566" s="1">
        <v>8</v>
      </c>
      <c r="F566" s="1">
        <v>15696</v>
      </c>
      <c r="G566" s="1" t="s">
        <v>1352</v>
      </c>
      <c r="H566" s="1" t="s">
        <v>544</v>
      </c>
      <c r="I566" s="1">
        <v>1</v>
      </c>
      <c r="J566" t="str">
        <f>_xlfn.CONCAT(D566,H566)</f>
        <v>ITUCabo Verde</v>
      </c>
    </row>
    <row r="567" spans="1:10" ht="15">
      <c r="A567" s="1" t="s">
        <v>9</v>
      </c>
      <c r="B567" s="1" t="s">
        <v>1337</v>
      </c>
      <c r="C567" s="1" t="s">
        <v>1337</v>
      </c>
      <c r="D567" s="1" t="s">
        <v>1337</v>
      </c>
      <c r="E567" s="1">
        <v>8</v>
      </c>
      <c r="F567" s="1">
        <v>15696</v>
      </c>
      <c r="G567" s="1" t="s">
        <v>1352</v>
      </c>
      <c r="H567" s="1" t="s">
        <v>628</v>
      </c>
      <c r="I567" s="1">
        <v>1</v>
      </c>
      <c r="J567" t="str">
        <f>_xlfn.CONCAT(D567,H567)</f>
        <v>ITUGuiné-Conacri</v>
      </c>
    </row>
    <row r="568" spans="1:10" ht="15">
      <c r="A568" s="1" t="s">
        <v>9</v>
      </c>
      <c r="B568" s="1" t="s">
        <v>1337</v>
      </c>
      <c r="C568" s="1" t="s">
        <v>1337</v>
      </c>
      <c r="D568" s="1" t="s">
        <v>1337</v>
      </c>
      <c r="E568" s="1">
        <v>8</v>
      </c>
      <c r="F568" s="1">
        <v>15696</v>
      </c>
      <c r="G568" s="1" t="s">
        <v>1352</v>
      </c>
      <c r="H568" s="1" t="s">
        <v>105</v>
      </c>
      <c r="I568" s="1">
        <v>1</v>
      </c>
      <c r="J568" t="str">
        <f>_xlfn.CONCAT(D568,H568)</f>
        <v>ITUSíria</v>
      </c>
    </row>
    <row r="569" spans="1:10" ht="15">
      <c r="A569" s="1" t="s">
        <v>9</v>
      </c>
      <c r="B569" s="1" t="s">
        <v>1337</v>
      </c>
      <c r="C569" s="1" t="s">
        <v>1337</v>
      </c>
      <c r="D569" s="1" t="s">
        <v>1337</v>
      </c>
      <c r="E569" s="1">
        <v>8</v>
      </c>
      <c r="F569" s="1">
        <v>15748</v>
      </c>
      <c r="G569" s="1" t="s">
        <v>1353</v>
      </c>
      <c r="H569" s="1" t="s">
        <v>45</v>
      </c>
      <c r="I569" s="1">
        <v>2</v>
      </c>
      <c r="J569" t="str">
        <f>_xlfn.CONCAT(D569,H569)</f>
        <v>ITUColômbia</v>
      </c>
    </row>
    <row r="570" spans="1:10" ht="15">
      <c r="A570" s="1" t="s">
        <v>9</v>
      </c>
      <c r="B570" s="1" t="s">
        <v>1337</v>
      </c>
      <c r="C570" s="1" t="s">
        <v>1337</v>
      </c>
      <c r="D570" s="1" t="s">
        <v>1337</v>
      </c>
      <c r="E570" s="1">
        <v>8</v>
      </c>
      <c r="F570" s="1">
        <v>15748</v>
      </c>
      <c r="G570" s="1" t="s">
        <v>1353</v>
      </c>
      <c r="H570" s="1" t="s">
        <v>114</v>
      </c>
      <c r="I570" s="1">
        <v>1</v>
      </c>
      <c r="J570" t="str">
        <f>_xlfn.CONCAT(D570,H570)</f>
        <v>ITUDominicana, República</v>
      </c>
    </row>
    <row r="571" spans="1:10" ht="15">
      <c r="A571" s="1" t="s">
        <v>9</v>
      </c>
      <c r="B571" s="1" t="s">
        <v>1337</v>
      </c>
      <c r="C571" s="1" t="s">
        <v>1337</v>
      </c>
      <c r="D571" s="1" t="s">
        <v>1337</v>
      </c>
      <c r="E571" s="1">
        <v>8</v>
      </c>
      <c r="F571" s="1">
        <v>15787</v>
      </c>
      <c r="G571" s="1" t="s">
        <v>1354</v>
      </c>
      <c r="H571" s="1" t="s">
        <v>86</v>
      </c>
      <c r="I571" s="1">
        <v>1</v>
      </c>
      <c r="J571" t="str">
        <f>_xlfn.CONCAT(D571,H571)</f>
        <v>ITUCuba</v>
      </c>
    </row>
    <row r="572" spans="1:10" ht="15">
      <c r="A572" s="1" t="s">
        <v>9</v>
      </c>
      <c r="B572" s="1" t="s">
        <v>1337</v>
      </c>
      <c r="C572" s="1" t="s">
        <v>1337</v>
      </c>
      <c r="D572" s="1" t="s">
        <v>1337</v>
      </c>
      <c r="E572" s="1">
        <v>8</v>
      </c>
      <c r="F572" s="1">
        <v>15787</v>
      </c>
      <c r="G572" s="1" t="s">
        <v>1354</v>
      </c>
      <c r="H572" s="1" t="s">
        <v>123</v>
      </c>
      <c r="I572" s="1">
        <v>1</v>
      </c>
      <c r="J572" t="str">
        <f>_xlfn.CONCAT(D572,H572)</f>
        <v>ITUPortugal</v>
      </c>
    </row>
    <row r="573" spans="1:10" ht="15">
      <c r="A573" s="1" t="s">
        <v>9</v>
      </c>
      <c r="B573" s="1" t="s">
        <v>1337</v>
      </c>
      <c r="C573" s="1" t="s">
        <v>1337</v>
      </c>
      <c r="D573" s="1" t="s">
        <v>1337</v>
      </c>
      <c r="E573" s="1">
        <v>8</v>
      </c>
      <c r="F573" s="1">
        <v>38945</v>
      </c>
      <c r="G573" s="1" t="s">
        <v>1355</v>
      </c>
      <c r="H573" s="1" t="s">
        <v>33</v>
      </c>
      <c r="I573" s="1">
        <v>1</v>
      </c>
      <c r="J573" t="str">
        <f>_xlfn.CONCAT(D573,H573)</f>
        <v>ITUBolívia</v>
      </c>
    </row>
    <row r="574" spans="1:10" ht="15">
      <c r="A574" s="1" t="s">
        <v>9</v>
      </c>
      <c r="B574" s="1" t="s">
        <v>1337</v>
      </c>
      <c r="C574" s="1" t="s">
        <v>1337</v>
      </c>
      <c r="D574" s="1" t="s">
        <v>1337</v>
      </c>
      <c r="E574" s="1">
        <v>8</v>
      </c>
      <c r="F574" s="1">
        <v>38945</v>
      </c>
      <c r="G574" s="1" t="s">
        <v>1355</v>
      </c>
      <c r="H574" s="1" t="s">
        <v>14</v>
      </c>
      <c r="I574" s="1">
        <v>1</v>
      </c>
      <c r="J574" t="str">
        <f>_xlfn.CONCAT(D574,H574)</f>
        <v>ITUJapão</v>
      </c>
    </row>
    <row r="575" spans="1:10" ht="15">
      <c r="A575" s="1" t="s">
        <v>9</v>
      </c>
      <c r="B575" s="1" t="s">
        <v>1337</v>
      </c>
      <c r="C575" s="1" t="s">
        <v>1337</v>
      </c>
      <c r="D575" s="1" t="s">
        <v>1337</v>
      </c>
      <c r="E575" s="1">
        <v>8</v>
      </c>
      <c r="F575" s="1">
        <v>42389</v>
      </c>
      <c r="G575" s="1" t="s">
        <v>1356</v>
      </c>
      <c r="H575" s="1" t="s">
        <v>83</v>
      </c>
      <c r="I575" s="1">
        <v>1</v>
      </c>
      <c r="J575" t="str">
        <f>_xlfn.CONCAT(D575,H575)</f>
        <v>ITUItália</v>
      </c>
    </row>
    <row r="576" spans="1:10" ht="15">
      <c r="A576" s="1" t="s">
        <v>9</v>
      </c>
      <c r="B576" s="1" t="s">
        <v>1337</v>
      </c>
      <c r="C576" s="1" t="s">
        <v>1362</v>
      </c>
      <c r="D576" s="1" t="s">
        <v>1362</v>
      </c>
      <c r="E576" s="1">
        <v>8</v>
      </c>
      <c r="F576" s="1">
        <v>15714</v>
      </c>
      <c r="G576" s="1" t="s">
        <v>1363</v>
      </c>
      <c r="H576" s="1" t="s">
        <v>12</v>
      </c>
      <c r="I576" s="1">
        <v>1</v>
      </c>
      <c r="J576" t="str">
        <f>_xlfn.CONCAT(D576,H576)</f>
        <v>PORTO FELIZVenezuela</v>
      </c>
    </row>
    <row r="577" spans="1:10" ht="15">
      <c r="A577" s="1" t="s">
        <v>9</v>
      </c>
      <c r="B577" s="1" t="s">
        <v>1337</v>
      </c>
      <c r="C577" s="1" t="s">
        <v>1362</v>
      </c>
      <c r="D577" s="1" t="s">
        <v>1362</v>
      </c>
      <c r="E577" s="1">
        <v>8</v>
      </c>
      <c r="F577" s="1">
        <v>15726</v>
      </c>
      <c r="G577" s="1" t="s">
        <v>1364</v>
      </c>
      <c r="H577" s="1" t="s">
        <v>35</v>
      </c>
      <c r="I577" s="1">
        <v>1</v>
      </c>
      <c r="J577" t="str">
        <f>_xlfn.CONCAT(D577,H577)</f>
        <v>PORTO FELIZParaguai</v>
      </c>
    </row>
    <row r="578" spans="1:10" ht="15">
      <c r="A578" s="1" t="s">
        <v>9</v>
      </c>
      <c r="B578" s="1" t="s">
        <v>1337</v>
      </c>
      <c r="C578" s="1" t="s">
        <v>1365</v>
      </c>
      <c r="D578" s="1" t="s">
        <v>1365</v>
      </c>
      <c r="E578" s="1">
        <v>8</v>
      </c>
      <c r="F578" s="1">
        <v>15635</v>
      </c>
      <c r="G578" s="1" t="s">
        <v>1366</v>
      </c>
      <c r="H578" s="1" t="s">
        <v>12</v>
      </c>
      <c r="I578" s="1">
        <v>2</v>
      </c>
      <c r="J578" t="str">
        <f>_xlfn.CONCAT(D578,H578)</f>
        <v>SALTOVenezuela</v>
      </c>
    </row>
    <row r="579" spans="1:10" ht="15">
      <c r="A579" s="1" t="s">
        <v>9</v>
      </c>
      <c r="B579" s="1" t="s">
        <v>1337</v>
      </c>
      <c r="C579" s="1" t="s">
        <v>1365</v>
      </c>
      <c r="D579" s="1" t="s">
        <v>1365</v>
      </c>
      <c r="E579" s="1">
        <v>8</v>
      </c>
      <c r="F579" s="1">
        <v>15647</v>
      </c>
      <c r="G579" s="1" t="s">
        <v>1367</v>
      </c>
      <c r="H579" s="1" t="s">
        <v>33</v>
      </c>
      <c r="I579" s="1">
        <v>1</v>
      </c>
      <c r="J579" t="str">
        <f>_xlfn.CONCAT(D579,H579)</f>
        <v>SALTOBolívia</v>
      </c>
    </row>
    <row r="580" spans="1:10" ht="15">
      <c r="A580" s="1" t="s">
        <v>9</v>
      </c>
      <c r="B580" s="1" t="s">
        <v>1337</v>
      </c>
      <c r="C580" s="1" t="s">
        <v>1365</v>
      </c>
      <c r="D580" s="1" t="s">
        <v>1365</v>
      </c>
      <c r="E580" s="1">
        <v>8</v>
      </c>
      <c r="F580" s="1">
        <v>15647</v>
      </c>
      <c r="G580" s="1" t="s">
        <v>1367</v>
      </c>
      <c r="H580" s="1" t="s">
        <v>34</v>
      </c>
      <c r="I580" s="1">
        <v>1</v>
      </c>
      <c r="J580" t="str">
        <f>_xlfn.CONCAT(D580,H580)</f>
        <v>SALTOHaiti</v>
      </c>
    </row>
    <row r="581" spans="1:10" ht="15">
      <c r="A581" s="1" t="s">
        <v>9</v>
      </c>
      <c r="B581" s="1" t="s">
        <v>1337</v>
      </c>
      <c r="C581" s="1" t="s">
        <v>1365</v>
      </c>
      <c r="D581" s="1" t="s">
        <v>1365</v>
      </c>
      <c r="E581" s="1">
        <v>8</v>
      </c>
      <c r="F581" s="1">
        <v>15647</v>
      </c>
      <c r="G581" s="1" t="s">
        <v>1367</v>
      </c>
      <c r="H581" s="1" t="s">
        <v>14</v>
      </c>
      <c r="I581" s="1">
        <v>1</v>
      </c>
      <c r="J581" t="str">
        <f>_xlfn.CONCAT(D581,H581)</f>
        <v>SALTOJapão</v>
      </c>
    </row>
    <row r="582" spans="1:10" ht="15">
      <c r="A582" s="1" t="s">
        <v>9</v>
      </c>
      <c r="B582" s="1" t="s">
        <v>1337</v>
      </c>
      <c r="C582" s="1" t="s">
        <v>1365</v>
      </c>
      <c r="D582" s="1" t="s">
        <v>1365</v>
      </c>
      <c r="E582" s="1">
        <v>8</v>
      </c>
      <c r="F582" s="1">
        <v>39755</v>
      </c>
      <c r="G582" s="1" t="s">
        <v>1370</v>
      </c>
      <c r="H582" s="1" t="s">
        <v>556</v>
      </c>
      <c r="I582" s="1">
        <v>1</v>
      </c>
      <c r="J582" t="str">
        <f>_xlfn.CONCAT(D582,H582)</f>
        <v>SALTOGuiné-Bissau</v>
      </c>
    </row>
    <row r="583" spans="1:10" ht="15">
      <c r="A583" s="1" t="s">
        <v>9</v>
      </c>
      <c r="B583" s="1" t="s">
        <v>1337</v>
      </c>
      <c r="C583" s="1" t="s">
        <v>1365</v>
      </c>
      <c r="D583" s="1" t="s">
        <v>1365</v>
      </c>
      <c r="E583" s="1">
        <v>8</v>
      </c>
      <c r="F583" s="1">
        <v>900321</v>
      </c>
      <c r="G583" s="1" t="s">
        <v>1373</v>
      </c>
      <c r="H583" s="1" t="s">
        <v>35</v>
      </c>
      <c r="I583" s="1">
        <v>2</v>
      </c>
      <c r="J583" t="str">
        <f>_xlfn.CONCAT(D583,H583)</f>
        <v>SALTOParaguai</v>
      </c>
    </row>
    <row r="584" spans="1:10" ht="15">
      <c r="A584" s="1" t="s">
        <v>9</v>
      </c>
      <c r="B584" s="1" t="s">
        <v>1337</v>
      </c>
      <c r="C584" s="1" t="s">
        <v>1365</v>
      </c>
      <c r="D584" s="1" t="s">
        <v>1365</v>
      </c>
      <c r="E584" s="1">
        <v>8</v>
      </c>
      <c r="F584" s="1">
        <v>921804</v>
      </c>
      <c r="G584" s="1" t="s">
        <v>1378</v>
      </c>
      <c r="H584" s="1" t="s">
        <v>134</v>
      </c>
      <c r="I584" s="1">
        <v>1</v>
      </c>
      <c r="J584" t="str">
        <f>_xlfn.CONCAT(D584,H584)</f>
        <v>SALTOEspanha</v>
      </c>
    </row>
    <row r="585" spans="1:10" ht="15">
      <c r="A585" s="1" t="s">
        <v>9</v>
      </c>
      <c r="B585" s="1" t="s">
        <v>1379</v>
      </c>
      <c r="C585" s="1" t="s">
        <v>1380</v>
      </c>
      <c r="D585" s="1" t="s">
        <v>1380</v>
      </c>
      <c r="E585" s="1">
        <v>8</v>
      </c>
      <c r="F585" s="1">
        <v>22724</v>
      </c>
      <c r="G585" s="1" t="s">
        <v>1381</v>
      </c>
      <c r="H585" s="1" t="s">
        <v>45</v>
      </c>
      <c r="I585" s="1">
        <v>1</v>
      </c>
      <c r="J585" t="str">
        <f>_xlfn.CONCAT(D585,H585)</f>
        <v>BEBEDOUROColômbia</v>
      </c>
    </row>
    <row r="586" spans="1:10" ht="15">
      <c r="A586" s="1" t="s">
        <v>9</v>
      </c>
      <c r="B586" s="1" t="s">
        <v>1379</v>
      </c>
      <c r="C586" s="1" t="s">
        <v>1380</v>
      </c>
      <c r="D586" s="1" t="s">
        <v>1380</v>
      </c>
      <c r="E586" s="1">
        <v>8</v>
      </c>
      <c r="F586" s="1">
        <v>22724</v>
      </c>
      <c r="G586" s="1" t="s">
        <v>1381</v>
      </c>
      <c r="H586" s="1" t="s">
        <v>12</v>
      </c>
      <c r="I586" s="1">
        <v>3</v>
      </c>
      <c r="J586" t="str">
        <f>_xlfn.CONCAT(D586,H586)</f>
        <v>BEBEDOUROVenezuela</v>
      </c>
    </row>
    <row r="587" spans="1:10" ht="15">
      <c r="A587" s="1" t="s">
        <v>9</v>
      </c>
      <c r="B587" s="1" t="s">
        <v>1379</v>
      </c>
      <c r="C587" s="1" t="s">
        <v>1380</v>
      </c>
      <c r="D587" s="1" t="s">
        <v>1380</v>
      </c>
      <c r="E587" s="1">
        <v>8</v>
      </c>
      <c r="F587" s="1">
        <v>22767</v>
      </c>
      <c r="G587" s="1" t="s">
        <v>1382</v>
      </c>
      <c r="H587" s="1" t="s">
        <v>123</v>
      </c>
      <c r="I587" s="1">
        <v>1</v>
      </c>
      <c r="J587" t="str">
        <f>_xlfn.CONCAT(D587,H587)</f>
        <v>BEBEDOUROPortugal</v>
      </c>
    </row>
    <row r="588" spans="1:10" ht="15">
      <c r="A588" s="1" t="s">
        <v>9</v>
      </c>
      <c r="B588" s="1" t="s">
        <v>1379</v>
      </c>
      <c r="C588" s="1" t="s">
        <v>1379</v>
      </c>
      <c r="D588" s="1" t="s">
        <v>1379</v>
      </c>
      <c r="E588" s="1">
        <v>8</v>
      </c>
      <c r="F588" s="1">
        <v>23541</v>
      </c>
      <c r="G588" s="1" t="s">
        <v>1384</v>
      </c>
      <c r="H588" s="1" t="s">
        <v>12</v>
      </c>
      <c r="I588" s="1">
        <v>1</v>
      </c>
      <c r="J588" t="str">
        <f>_xlfn.CONCAT(D588,H588)</f>
        <v>JABOTICABALVenezuela</v>
      </c>
    </row>
    <row r="589" spans="1:10" ht="15">
      <c r="A589" s="1" t="s">
        <v>9</v>
      </c>
      <c r="B589" s="1" t="s">
        <v>1379</v>
      </c>
      <c r="C589" s="1" t="s">
        <v>1387</v>
      </c>
      <c r="D589" s="1" t="s">
        <v>1387</v>
      </c>
      <c r="E589" s="1">
        <v>8</v>
      </c>
      <c r="F589" s="1">
        <v>23668</v>
      </c>
      <c r="G589" s="1" t="s">
        <v>1388</v>
      </c>
      <c r="H589" s="1" t="s">
        <v>14</v>
      </c>
      <c r="I589" s="1">
        <v>1</v>
      </c>
      <c r="J589" t="str">
        <f>_xlfn.CONCAT(D589,H589)</f>
        <v>MONTE ALTOJapão</v>
      </c>
    </row>
    <row r="590" spans="1:10" ht="15">
      <c r="A590" s="1" t="s">
        <v>9</v>
      </c>
      <c r="B590" s="1" t="s">
        <v>1379</v>
      </c>
      <c r="C590" s="1" t="s">
        <v>1389</v>
      </c>
      <c r="D590" s="1" t="s">
        <v>1389</v>
      </c>
      <c r="E590" s="1">
        <v>8</v>
      </c>
      <c r="F590" s="1">
        <v>22697</v>
      </c>
      <c r="G590" s="1" t="s">
        <v>1390</v>
      </c>
      <c r="H590" s="1" t="s">
        <v>12</v>
      </c>
      <c r="I590" s="1">
        <v>1</v>
      </c>
      <c r="J590" t="str">
        <f>_xlfn.CONCAT(D590,H590)</f>
        <v>MONTE AZUL PAULISTAVenezuela</v>
      </c>
    </row>
    <row r="591" spans="1:10" ht="15">
      <c r="A591" s="1" t="s">
        <v>9</v>
      </c>
      <c r="B591" s="1" t="s">
        <v>1391</v>
      </c>
      <c r="C591" s="1" t="s">
        <v>1392</v>
      </c>
      <c r="D591" s="1" t="s">
        <v>1392</v>
      </c>
      <c r="E591" s="1">
        <v>6</v>
      </c>
      <c r="F591" s="1">
        <v>9455</v>
      </c>
      <c r="G591" s="1" t="s">
        <v>1393</v>
      </c>
      <c r="H591" s="1" t="s">
        <v>12</v>
      </c>
      <c r="I591" s="1">
        <v>2</v>
      </c>
      <c r="J591" t="str">
        <f>_xlfn.CONCAT(D591,H591)</f>
        <v>ARUJAVenezuela</v>
      </c>
    </row>
    <row r="592" spans="1:10" ht="15">
      <c r="A592" s="1" t="s">
        <v>9</v>
      </c>
      <c r="B592" s="1" t="s">
        <v>1391</v>
      </c>
      <c r="C592" s="1" t="s">
        <v>1392</v>
      </c>
      <c r="D592" s="1" t="s">
        <v>1392</v>
      </c>
      <c r="E592" s="1">
        <v>8</v>
      </c>
      <c r="F592" s="1">
        <v>6385</v>
      </c>
      <c r="G592" s="1" t="s">
        <v>1394</v>
      </c>
      <c r="H592" s="1" t="s">
        <v>33</v>
      </c>
      <c r="I592" s="1">
        <v>2</v>
      </c>
      <c r="J592" t="str">
        <f>_xlfn.CONCAT(D592,H592)</f>
        <v>ARUJABolívia</v>
      </c>
    </row>
    <row r="593" spans="1:10" ht="15">
      <c r="A593" s="1" t="s">
        <v>9</v>
      </c>
      <c r="B593" s="1" t="s">
        <v>1391</v>
      </c>
      <c r="C593" s="1" t="s">
        <v>1392</v>
      </c>
      <c r="D593" s="1" t="s">
        <v>1392</v>
      </c>
      <c r="E593" s="1">
        <v>8</v>
      </c>
      <c r="F593" s="1">
        <v>6403</v>
      </c>
      <c r="G593" s="1" t="s">
        <v>1395</v>
      </c>
      <c r="H593" s="1" t="s">
        <v>14</v>
      </c>
      <c r="I593" s="1">
        <v>1</v>
      </c>
      <c r="J593" t="str">
        <f>_xlfn.CONCAT(D593,H593)</f>
        <v>ARUJAJapão</v>
      </c>
    </row>
    <row r="594" spans="1:10" ht="15">
      <c r="A594" s="1" t="s">
        <v>9</v>
      </c>
      <c r="B594" s="1" t="s">
        <v>1391</v>
      </c>
      <c r="C594" s="1" t="s">
        <v>1392</v>
      </c>
      <c r="D594" s="1" t="s">
        <v>1392</v>
      </c>
      <c r="E594" s="1">
        <v>8</v>
      </c>
      <c r="F594" s="1">
        <v>921051</v>
      </c>
      <c r="G594" s="1" t="s">
        <v>1402</v>
      </c>
      <c r="H594" s="1" t="s">
        <v>220</v>
      </c>
      <c r="I594" s="1">
        <v>2</v>
      </c>
      <c r="J594" t="str">
        <f>_xlfn.CONCAT(D594,H594)</f>
        <v>ARUJANigéria</v>
      </c>
    </row>
    <row r="595" spans="1:10" ht="15">
      <c r="A595" s="1" t="s">
        <v>9</v>
      </c>
      <c r="B595" s="1" t="s">
        <v>1391</v>
      </c>
      <c r="C595" s="1" t="s">
        <v>1404</v>
      </c>
      <c r="D595" s="1" t="s">
        <v>1404</v>
      </c>
      <c r="E595" s="1">
        <v>8</v>
      </c>
      <c r="F595" s="1">
        <v>6774</v>
      </c>
      <c r="G595" s="1" t="s">
        <v>1405</v>
      </c>
      <c r="H595" s="1" t="s">
        <v>12</v>
      </c>
      <c r="I595" s="1">
        <v>2</v>
      </c>
      <c r="J595" t="str">
        <f>_xlfn.CONCAT(D595,H595)</f>
        <v>GUARAREMAVenezuela</v>
      </c>
    </row>
    <row r="596" spans="1:10" ht="15">
      <c r="A596" s="1" t="s">
        <v>9</v>
      </c>
      <c r="B596" s="1" t="s">
        <v>1391</v>
      </c>
      <c r="C596" s="1" t="s">
        <v>1404</v>
      </c>
      <c r="D596" s="1" t="s">
        <v>1404</v>
      </c>
      <c r="E596" s="1">
        <v>8</v>
      </c>
      <c r="F596" s="1">
        <v>38398</v>
      </c>
      <c r="G596" s="1" t="s">
        <v>1406</v>
      </c>
      <c r="H596" s="1" t="s">
        <v>34</v>
      </c>
      <c r="I596" s="1">
        <v>2</v>
      </c>
      <c r="J596" t="str">
        <f>_xlfn.CONCAT(D596,H596)</f>
        <v>GUARAREMAHaiti</v>
      </c>
    </row>
    <row r="597" spans="1:10" ht="15">
      <c r="A597" s="1" t="s">
        <v>9</v>
      </c>
      <c r="B597" s="1" t="s">
        <v>1391</v>
      </c>
      <c r="C597" s="1" t="s">
        <v>1407</v>
      </c>
      <c r="D597" s="1" t="s">
        <v>1407</v>
      </c>
      <c r="E597" s="1">
        <v>8</v>
      </c>
      <c r="F597" s="1">
        <v>13959</v>
      </c>
      <c r="G597" s="1" t="s">
        <v>1408</v>
      </c>
      <c r="H597" s="1" t="s">
        <v>12</v>
      </c>
      <c r="I597" s="1">
        <v>1</v>
      </c>
      <c r="J597" t="str">
        <f>_xlfn.CONCAT(D597,H597)</f>
        <v>IGARATAVenezuela</v>
      </c>
    </row>
    <row r="598" spans="1:10" ht="15">
      <c r="A598" s="1" t="s">
        <v>9</v>
      </c>
      <c r="B598" s="1" t="s">
        <v>1391</v>
      </c>
      <c r="C598" s="1" t="s">
        <v>1391</v>
      </c>
      <c r="D598" s="1" t="s">
        <v>1391</v>
      </c>
      <c r="E598" s="1">
        <v>8</v>
      </c>
      <c r="F598" s="1">
        <v>13687</v>
      </c>
      <c r="G598" s="1" t="s">
        <v>1409</v>
      </c>
      <c r="H598" s="1" t="s">
        <v>14</v>
      </c>
      <c r="I598" s="1">
        <v>1</v>
      </c>
      <c r="J598" t="str">
        <f>_xlfn.CONCAT(D598,H598)</f>
        <v>JACAREIJapão</v>
      </c>
    </row>
    <row r="599" spans="1:10" ht="15">
      <c r="A599" s="1" t="s">
        <v>9</v>
      </c>
      <c r="B599" s="1" t="s">
        <v>1391</v>
      </c>
      <c r="C599" s="1" t="s">
        <v>1391</v>
      </c>
      <c r="D599" s="1" t="s">
        <v>1391</v>
      </c>
      <c r="E599" s="1">
        <v>8</v>
      </c>
      <c r="F599" s="1">
        <v>13687</v>
      </c>
      <c r="G599" s="1" t="s">
        <v>1409</v>
      </c>
      <c r="H599" s="1" t="s">
        <v>12</v>
      </c>
      <c r="I599" s="1">
        <v>2</v>
      </c>
      <c r="J599" t="str">
        <f>_xlfn.CONCAT(D599,H599)</f>
        <v>JACAREIVenezuela</v>
      </c>
    </row>
    <row r="600" spans="1:10" ht="15">
      <c r="A600" s="1" t="s">
        <v>9</v>
      </c>
      <c r="B600" s="1" t="s">
        <v>1391</v>
      </c>
      <c r="C600" s="1" t="s">
        <v>1391</v>
      </c>
      <c r="D600" s="1" t="s">
        <v>1391</v>
      </c>
      <c r="E600" s="1">
        <v>8</v>
      </c>
      <c r="F600" s="1">
        <v>13821</v>
      </c>
      <c r="G600" s="1" t="s">
        <v>1413</v>
      </c>
      <c r="H600" s="1" t="s">
        <v>50</v>
      </c>
      <c r="I600" s="1">
        <v>1</v>
      </c>
      <c r="J600" t="str">
        <f>_xlfn.CONCAT(D600,H600)</f>
        <v>JACAREIChina</v>
      </c>
    </row>
    <row r="601" spans="1:10" ht="15">
      <c r="A601" s="1" t="s">
        <v>9</v>
      </c>
      <c r="B601" s="1" t="s">
        <v>1391</v>
      </c>
      <c r="C601" s="1" t="s">
        <v>1391</v>
      </c>
      <c r="D601" s="1" t="s">
        <v>1391</v>
      </c>
      <c r="E601" s="1">
        <v>8</v>
      </c>
      <c r="F601" s="1">
        <v>36341</v>
      </c>
      <c r="G601" s="1" t="s">
        <v>1414</v>
      </c>
      <c r="H601" s="1" t="s">
        <v>75</v>
      </c>
      <c r="I601" s="1">
        <v>1</v>
      </c>
      <c r="J601" t="str">
        <f>_xlfn.CONCAT(D601,H601)</f>
        <v>JACAREIEstados Unidos da América</v>
      </c>
    </row>
    <row r="602" spans="1:10" ht="15">
      <c r="A602" s="1" t="s">
        <v>9</v>
      </c>
      <c r="B602" s="1" t="s">
        <v>1391</v>
      </c>
      <c r="C602" s="1" t="s">
        <v>1391</v>
      </c>
      <c r="D602" s="1" t="s">
        <v>1391</v>
      </c>
      <c r="E602" s="1">
        <v>8</v>
      </c>
      <c r="F602" s="1">
        <v>39639</v>
      </c>
      <c r="G602" s="1" t="s">
        <v>1416</v>
      </c>
      <c r="H602" s="1" t="s">
        <v>123</v>
      </c>
      <c r="I602" s="1">
        <v>1</v>
      </c>
      <c r="J602" t="str">
        <f>_xlfn.CONCAT(D602,H602)</f>
        <v>JACAREIPortugal</v>
      </c>
    </row>
    <row r="603" spans="1:10" ht="15">
      <c r="A603" s="1" t="s">
        <v>9</v>
      </c>
      <c r="B603" s="1" t="s">
        <v>1391</v>
      </c>
      <c r="C603" s="1" t="s">
        <v>1391</v>
      </c>
      <c r="D603" s="1" t="s">
        <v>1391</v>
      </c>
      <c r="E603" s="1">
        <v>8</v>
      </c>
      <c r="F603" s="1">
        <v>42286</v>
      </c>
      <c r="G603" s="1" t="s">
        <v>1417</v>
      </c>
      <c r="H603" s="1" t="s">
        <v>35</v>
      </c>
      <c r="I603" s="1">
        <v>1</v>
      </c>
      <c r="J603" t="str">
        <f>_xlfn.CONCAT(D603,H603)</f>
        <v>JACAREIParaguai</v>
      </c>
    </row>
    <row r="604" spans="1:10" ht="15">
      <c r="A604" s="1" t="s">
        <v>9</v>
      </c>
      <c r="B604" s="1" t="s">
        <v>1391</v>
      </c>
      <c r="C604" s="1" t="s">
        <v>1391</v>
      </c>
      <c r="D604" s="1" t="s">
        <v>1391</v>
      </c>
      <c r="E604" s="1">
        <v>8</v>
      </c>
      <c r="F604" s="1">
        <v>46814</v>
      </c>
      <c r="G604" s="1" t="s">
        <v>1418</v>
      </c>
      <c r="H604" s="1" t="s">
        <v>86</v>
      </c>
      <c r="I604" s="1">
        <v>1</v>
      </c>
      <c r="J604" t="str">
        <f>_xlfn.CONCAT(D604,H604)</f>
        <v>JACAREICuba</v>
      </c>
    </row>
    <row r="605" spans="1:10" ht="15">
      <c r="A605" s="1" t="s">
        <v>9</v>
      </c>
      <c r="B605" s="1" t="s">
        <v>1391</v>
      </c>
      <c r="C605" s="1" t="s">
        <v>1391</v>
      </c>
      <c r="D605" s="1" t="s">
        <v>1391</v>
      </c>
      <c r="E605" s="1">
        <v>8</v>
      </c>
      <c r="F605" s="1">
        <v>127292</v>
      </c>
      <c r="G605" s="1" t="s">
        <v>1420</v>
      </c>
      <c r="H605" s="1" t="s">
        <v>53</v>
      </c>
      <c r="I605" s="1">
        <v>1</v>
      </c>
      <c r="J605" t="str">
        <f>_xlfn.CONCAT(D605,H605)</f>
        <v>JACAREIChile</v>
      </c>
    </row>
    <row r="606" spans="1:10" ht="15">
      <c r="A606" s="1" t="s">
        <v>9</v>
      </c>
      <c r="B606" s="1" t="s">
        <v>1391</v>
      </c>
      <c r="C606" s="1" t="s">
        <v>1423</v>
      </c>
      <c r="D606" s="1" t="s">
        <v>1423</v>
      </c>
      <c r="E606" s="1">
        <v>3</v>
      </c>
      <c r="F606" s="1">
        <v>5870</v>
      </c>
      <c r="G606" s="1" t="s">
        <v>1424</v>
      </c>
      <c r="H606" s="1" t="s">
        <v>33</v>
      </c>
      <c r="I606" s="1">
        <v>1</v>
      </c>
      <c r="J606" t="str">
        <f>_xlfn.CONCAT(D606,H606)</f>
        <v>SANTA ISABELBolívia</v>
      </c>
    </row>
    <row r="607" spans="1:10" ht="15">
      <c r="A607" s="1" t="s">
        <v>9</v>
      </c>
      <c r="B607" s="1" t="s">
        <v>1391</v>
      </c>
      <c r="C607" s="1" t="s">
        <v>1423</v>
      </c>
      <c r="D607" s="1" t="s">
        <v>1423</v>
      </c>
      <c r="E607" s="1">
        <v>8</v>
      </c>
      <c r="F607" s="1">
        <v>6543</v>
      </c>
      <c r="G607" s="1" t="s">
        <v>1425</v>
      </c>
      <c r="H607" s="1" t="s">
        <v>75</v>
      </c>
      <c r="I607" s="1">
        <v>1</v>
      </c>
      <c r="J607" t="str">
        <f>_xlfn.CONCAT(D607,H607)</f>
        <v>SANTA ISABELEstados Unidos da América</v>
      </c>
    </row>
    <row r="608" spans="1:10" ht="15">
      <c r="A608" s="1" t="s">
        <v>9</v>
      </c>
      <c r="B608" s="1" t="s">
        <v>1391</v>
      </c>
      <c r="C608" s="1" t="s">
        <v>1423</v>
      </c>
      <c r="D608" s="1" t="s">
        <v>1423</v>
      </c>
      <c r="E608" s="1">
        <v>8</v>
      </c>
      <c r="F608" s="1">
        <v>38386</v>
      </c>
      <c r="G608" s="1" t="s">
        <v>1426</v>
      </c>
      <c r="H608" s="1" t="s">
        <v>14</v>
      </c>
      <c r="I608" s="1">
        <v>2</v>
      </c>
      <c r="J608" t="str">
        <f>_xlfn.CONCAT(D608,H608)</f>
        <v>SANTA ISABELJapão</v>
      </c>
    </row>
    <row r="609" spans="1:10" ht="15">
      <c r="A609" s="1" t="s">
        <v>9</v>
      </c>
      <c r="B609" s="1" t="s">
        <v>1391</v>
      </c>
      <c r="C609" s="1" t="s">
        <v>1423</v>
      </c>
      <c r="D609" s="1" t="s">
        <v>1423</v>
      </c>
      <c r="E609" s="1">
        <v>8</v>
      </c>
      <c r="F609" s="1">
        <v>901878</v>
      </c>
      <c r="G609" s="1" t="s">
        <v>1427</v>
      </c>
      <c r="H609" s="1" t="s">
        <v>56</v>
      </c>
      <c r="I609" s="1">
        <v>1</v>
      </c>
      <c r="J609" t="str">
        <f>_xlfn.CONCAT(D609,H609)</f>
        <v>SANTA ISABELArgentina</v>
      </c>
    </row>
    <row r="610" spans="1:10" ht="15">
      <c r="A610" s="1" t="s">
        <v>9</v>
      </c>
      <c r="B610" s="1" t="s">
        <v>1430</v>
      </c>
      <c r="C610" s="1" t="s">
        <v>1430</v>
      </c>
      <c r="D610" s="1" t="s">
        <v>1430</v>
      </c>
      <c r="E610" s="1">
        <v>8</v>
      </c>
      <c r="F610" s="1">
        <v>49700</v>
      </c>
      <c r="G610" s="1" t="s">
        <v>1431</v>
      </c>
      <c r="H610" s="1" t="s">
        <v>221</v>
      </c>
      <c r="I610" s="1">
        <v>1</v>
      </c>
      <c r="J610" t="str">
        <f>_xlfn.CONCAT(D610,H610)</f>
        <v>JALESReino Unido da Grã-Bretanha e Irlanda do Norte</v>
      </c>
    </row>
    <row r="611" spans="1:10" ht="15">
      <c r="A611" s="1" t="s">
        <v>9</v>
      </c>
      <c r="B611" s="1" t="s">
        <v>1430</v>
      </c>
      <c r="C611" s="1" t="s">
        <v>1432</v>
      </c>
      <c r="D611" s="1" t="s">
        <v>1432</v>
      </c>
      <c r="E611" s="1">
        <v>8</v>
      </c>
      <c r="F611" s="1">
        <v>28381</v>
      </c>
      <c r="G611" s="1" t="s">
        <v>1433</v>
      </c>
      <c r="H611" s="1" t="s">
        <v>33</v>
      </c>
      <c r="I611" s="1">
        <v>3</v>
      </c>
      <c r="J611" t="str">
        <f>_xlfn.CONCAT(D611,H611)</f>
        <v>RUBINEIABolívia</v>
      </c>
    </row>
    <row r="612" spans="1:10" ht="15">
      <c r="A612" s="1" t="s">
        <v>9</v>
      </c>
      <c r="B612" s="1" t="s">
        <v>1434</v>
      </c>
      <c r="C612" s="1" t="s">
        <v>1435</v>
      </c>
      <c r="D612" s="1" t="s">
        <v>1435</v>
      </c>
      <c r="E612" s="1">
        <v>8</v>
      </c>
      <c r="F612" s="1">
        <v>25719</v>
      </c>
      <c r="G612" s="1" t="s">
        <v>1436</v>
      </c>
      <c r="H612" s="1" t="s">
        <v>35</v>
      </c>
      <c r="I612" s="1">
        <v>1</v>
      </c>
      <c r="J612" t="str">
        <f>_xlfn.CONCAT(D612,H612)</f>
        <v>BARIRIParaguai</v>
      </c>
    </row>
    <row r="613" spans="1:10" ht="15">
      <c r="A613" s="1" t="s">
        <v>9</v>
      </c>
      <c r="B613" s="1" t="s">
        <v>1434</v>
      </c>
      <c r="C613" s="1" t="s">
        <v>1437</v>
      </c>
      <c r="D613" s="1" t="s">
        <v>1437</v>
      </c>
      <c r="E613" s="1">
        <v>8</v>
      </c>
      <c r="F613" s="1">
        <v>25975</v>
      </c>
      <c r="G613" s="1" t="s">
        <v>1438</v>
      </c>
      <c r="H613" s="1" t="s">
        <v>38</v>
      </c>
      <c r="I613" s="1">
        <v>1</v>
      </c>
      <c r="J613" t="str">
        <f>_xlfn.CONCAT(D613,H613)</f>
        <v>BARRA BONITAAlemanha</v>
      </c>
    </row>
    <row r="614" spans="1:10" ht="15">
      <c r="A614" s="1" t="s">
        <v>9</v>
      </c>
      <c r="B614" s="1" t="s">
        <v>1434</v>
      </c>
      <c r="C614" s="1" t="s">
        <v>1437</v>
      </c>
      <c r="D614" s="1" t="s">
        <v>1437</v>
      </c>
      <c r="E614" s="1">
        <v>8</v>
      </c>
      <c r="F614" s="1">
        <v>25975</v>
      </c>
      <c r="G614" s="1" t="s">
        <v>1438</v>
      </c>
      <c r="H614" s="1" t="s">
        <v>1209</v>
      </c>
      <c r="I614" s="1">
        <v>1</v>
      </c>
      <c r="J614" t="str">
        <f>_xlfn.CONCAT(D614,H614)</f>
        <v>BARRA BONITAFrança</v>
      </c>
    </row>
    <row r="615" spans="1:10" ht="15">
      <c r="A615" s="1" t="s">
        <v>9</v>
      </c>
      <c r="B615" s="1" t="s">
        <v>1434</v>
      </c>
      <c r="C615" s="1" t="s">
        <v>1437</v>
      </c>
      <c r="D615" s="1" t="s">
        <v>1437</v>
      </c>
      <c r="E615" s="1">
        <v>8</v>
      </c>
      <c r="F615" s="1">
        <v>25975</v>
      </c>
      <c r="G615" s="1" t="s">
        <v>1438</v>
      </c>
      <c r="H615" s="1" t="s">
        <v>83</v>
      </c>
      <c r="I615" s="1">
        <v>3</v>
      </c>
      <c r="J615" t="str">
        <f>_xlfn.CONCAT(D615,H615)</f>
        <v>BARRA BONITAItália</v>
      </c>
    </row>
    <row r="616" spans="1:10" ht="15">
      <c r="A616" s="1" t="s">
        <v>9</v>
      </c>
      <c r="B616" s="1" t="s">
        <v>1434</v>
      </c>
      <c r="C616" s="1" t="s">
        <v>1437</v>
      </c>
      <c r="D616" s="1" t="s">
        <v>1437</v>
      </c>
      <c r="E616" s="1">
        <v>8</v>
      </c>
      <c r="F616" s="1">
        <v>25975</v>
      </c>
      <c r="G616" s="1" t="s">
        <v>1438</v>
      </c>
      <c r="H616" s="1" t="s">
        <v>14</v>
      </c>
      <c r="I616" s="1">
        <v>1</v>
      </c>
      <c r="J616" t="str">
        <f>_xlfn.CONCAT(D616,H616)</f>
        <v>BARRA BONITAJapão</v>
      </c>
    </row>
    <row r="617" spans="1:10" ht="15">
      <c r="A617" s="1" t="s">
        <v>9</v>
      </c>
      <c r="B617" s="1" t="s">
        <v>1434</v>
      </c>
      <c r="C617" s="1" t="s">
        <v>1439</v>
      </c>
      <c r="D617" s="1" t="s">
        <v>1439</v>
      </c>
      <c r="E617" s="1">
        <v>8</v>
      </c>
      <c r="F617" s="1">
        <v>25914</v>
      </c>
      <c r="G617" s="1" t="s">
        <v>1440</v>
      </c>
      <c r="H617" s="1" t="s">
        <v>12</v>
      </c>
      <c r="I617" s="1">
        <v>1</v>
      </c>
      <c r="J617" t="str">
        <f>_xlfn.CONCAT(D617,H617)</f>
        <v>BOREBIVenezuela</v>
      </c>
    </row>
    <row r="618" spans="1:10" ht="15">
      <c r="A618" s="1" t="s">
        <v>9</v>
      </c>
      <c r="B618" s="1" t="s">
        <v>1434</v>
      </c>
      <c r="C618" s="1" t="s">
        <v>1441</v>
      </c>
      <c r="D618" s="1" t="s">
        <v>1441</v>
      </c>
      <c r="E618" s="1">
        <v>8</v>
      </c>
      <c r="F618" s="1">
        <v>909555</v>
      </c>
      <c r="G618" s="1" t="s">
        <v>1442</v>
      </c>
      <c r="H618" s="1" t="s">
        <v>12</v>
      </c>
      <c r="I618" s="1">
        <v>1</v>
      </c>
      <c r="J618" t="str">
        <f>_xlfn.CONCAT(D618,H618)</f>
        <v>BROTASVenezuela</v>
      </c>
    </row>
    <row r="619" spans="1:10" ht="15">
      <c r="A619" s="1" t="s">
        <v>9</v>
      </c>
      <c r="B619" s="1" t="s">
        <v>1434</v>
      </c>
      <c r="C619" s="1" t="s">
        <v>1443</v>
      </c>
      <c r="D619" s="1" t="s">
        <v>1443</v>
      </c>
      <c r="E619" s="1">
        <v>8</v>
      </c>
      <c r="F619" s="1">
        <v>25963</v>
      </c>
      <c r="G619" s="1" t="s">
        <v>1444</v>
      </c>
      <c r="H619" s="1" t="s">
        <v>12</v>
      </c>
      <c r="I619" s="1">
        <v>1</v>
      </c>
      <c r="J619" t="str">
        <f>_xlfn.CONCAT(D619,H619)</f>
        <v>IGARACU DO TIETEVenezuela</v>
      </c>
    </row>
    <row r="620" spans="1:10" ht="15">
      <c r="A620" s="1" t="s">
        <v>9</v>
      </c>
      <c r="B620" s="1" t="s">
        <v>1434</v>
      </c>
      <c r="C620" s="1" t="s">
        <v>1445</v>
      </c>
      <c r="D620" s="1" t="s">
        <v>1445</v>
      </c>
      <c r="E620" s="1">
        <v>8</v>
      </c>
      <c r="F620" s="1">
        <v>25773</v>
      </c>
      <c r="G620" s="1" t="s">
        <v>1446</v>
      </c>
      <c r="H620" s="1" t="s">
        <v>123</v>
      </c>
      <c r="I620" s="1">
        <v>1</v>
      </c>
      <c r="J620" t="str">
        <f>_xlfn.CONCAT(D620,H620)</f>
        <v>ITAJUPortugal</v>
      </c>
    </row>
    <row r="621" spans="1:10" ht="15">
      <c r="A621" s="1" t="s">
        <v>9</v>
      </c>
      <c r="B621" s="1" t="s">
        <v>1434</v>
      </c>
      <c r="C621" s="1" t="s">
        <v>1445</v>
      </c>
      <c r="D621" s="1" t="s">
        <v>1445</v>
      </c>
      <c r="E621" s="1">
        <v>8</v>
      </c>
      <c r="F621" s="1">
        <v>25773</v>
      </c>
      <c r="G621" s="1" t="s">
        <v>1446</v>
      </c>
      <c r="H621" s="1" t="s">
        <v>12</v>
      </c>
      <c r="I621" s="1">
        <v>2</v>
      </c>
      <c r="J621" t="str">
        <f>_xlfn.CONCAT(D621,H621)</f>
        <v>ITAJUVenezuela</v>
      </c>
    </row>
    <row r="622" spans="1:10" ht="15">
      <c r="A622" s="1" t="s">
        <v>9</v>
      </c>
      <c r="B622" s="1" t="s">
        <v>1434</v>
      </c>
      <c r="C622" s="1" t="s">
        <v>1434</v>
      </c>
      <c r="D622" s="1" t="s">
        <v>1434</v>
      </c>
      <c r="E622" s="1">
        <v>6</v>
      </c>
      <c r="F622" s="1">
        <v>985348</v>
      </c>
      <c r="G622" s="1" t="s">
        <v>1447</v>
      </c>
      <c r="H622" s="1" t="s">
        <v>45</v>
      </c>
      <c r="I622" s="1">
        <v>1</v>
      </c>
      <c r="J622" t="str">
        <f>_xlfn.CONCAT(D622,H622)</f>
        <v>JAUColômbia</v>
      </c>
    </row>
    <row r="623" spans="1:10" ht="15">
      <c r="A623" s="1" t="s">
        <v>9</v>
      </c>
      <c r="B623" s="1" t="s">
        <v>1434</v>
      </c>
      <c r="C623" s="1" t="s">
        <v>1434</v>
      </c>
      <c r="D623" s="1" t="s">
        <v>1434</v>
      </c>
      <c r="E623" s="1">
        <v>8</v>
      </c>
      <c r="F623" s="1">
        <v>25628</v>
      </c>
      <c r="G623" s="1" t="s">
        <v>1448</v>
      </c>
      <c r="H623" s="1" t="s">
        <v>51</v>
      </c>
      <c r="I623" s="1">
        <v>1</v>
      </c>
      <c r="J623" t="str">
        <f>_xlfn.CONCAT(D623,H623)</f>
        <v>JAUPeru</v>
      </c>
    </row>
    <row r="624" spans="1:10" ht="15">
      <c r="A624" s="1" t="s">
        <v>9</v>
      </c>
      <c r="B624" s="1" t="s">
        <v>1434</v>
      </c>
      <c r="C624" s="1" t="s">
        <v>1434</v>
      </c>
      <c r="D624" s="1" t="s">
        <v>1434</v>
      </c>
      <c r="E624" s="1">
        <v>8</v>
      </c>
      <c r="F624" s="1">
        <v>25636</v>
      </c>
      <c r="G624" s="1" t="s">
        <v>1449</v>
      </c>
      <c r="H624" s="1" t="s">
        <v>14</v>
      </c>
      <c r="I624" s="1">
        <v>1</v>
      </c>
      <c r="J624" t="str">
        <f>_xlfn.CONCAT(D624,H624)</f>
        <v>JAUJapão</v>
      </c>
    </row>
    <row r="625" spans="1:10" ht="15">
      <c r="A625" s="1" t="s">
        <v>9</v>
      </c>
      <c r="B625" s="1" t="s">
        <v>1434</v>
      </c>
      <c r="C625" s="1" t="s">
        <v>1434</v>
      </c>
      <c r="D625" s="1" t="s">
        <v>1434</v>
      </c>
      <c r="E625" s="1">
        <v>8</v>
      </c>
      <c r="F625" s="1">
        <v>496376</v>
      </c>
      <c r="G625" s="1" t="s">
        <v>1451</v>
      </c>
      <c r="H625" s="1" t="s">
        <v>86</v>
      </c>
      <c r="I625" s="1">
        <v>1</v>
      </c>
      <c r="J625" t="str">
        <f>_xlfn.CONCAT(D625,H625)</f>
        <v>JAUCuba</v>
      </c>
    </row>
    <row r="626" spans="1:10" ht="15">
      <c r="A626" s="1" t="s">
        <v>9</v>
      </c>
      <c r="B626" s="1" t="s">
        <v>1434</v>
      </c>
      <c r="C626" s="1" t="s">
        <v>1452</v>
      </c>
      <c r="D626" s="1" t="s">
        <v>1452</v>
      </c>
      <c r="E626" s="1">
        <v>8</v>
      </c>
      <c r="F626" s="1">
        <v>920587</v>
      </c>
      <c r="G626" s="1" t="s">
        <v>1453</v>
      </c>
      <c r="H626" s="1" t="s">
        <v>12</v>
      </c>
      <c r="I626" s="1">
        <v>2</v>
      </c>
      <c r="J626" t="str">
        <f>_xlfn.CONCAT(D626,H626)</f>
        <v>MACATUBAVenezuela</v>
      </c>
    </row>
    <row r="627" spans="1:10" ht="15">
      <c r="A627" s="1" t="s">
        <v>9</v>
      </c>
      <c r="B627" s="1" t="s">
        <v>1434</v>
      </c>
      <c r="C627" s="1" t="s">
        <v>1454</v>
      </c>
      <c r="D627" s="1" t="s">
        <v>1454</v>
      </c>
      <c r="E627" s="1">
        <v>8</v>
      </c>
      <c r="F627" s="1">
        <v>25653</v>
      </c>
      <c r="G627" s="1" t="s">
        <v>1455</v>
      </c>
      <c r="H627" s="1" t="s">
        <v>12</v>
      </c>
      <c r="I627" s="1">
        <v>1</v>
      </c>
      <c r="J627" t="str">
        <f>_xlfn.CONCAT(D627,H627)</f>
        <v>MINEIROS DO TIETEVenezuela</v>
      </c>
    </row>
    <row r="628" spans="1:10" ht="15">
      <c r="A628" s="1" t="s">
        <v>9</v>
      </c>
      <c r="B628" s="1" t="s">
        <v>1434</v>
      </c>
      <c r="C628" s="1" t="s">
        <v>1456</v>
      </c>
      <c r="D628" s="1" t="s">
        <v>1456</v>
      </c>
      <c r="E628" s="1">
        <v>8</v>
      </c>
      <c r="F628" s="1">
        <v>25665</v>
      </c>
      <c r="G628" s="1" t="s">
        <v>1457</v>
      </c>
      <c r="H628" s="1" t="s">
        <v>12</v>
      </c>
      <c r="I628" s="1">
        <v>4</v>
      </c>
      <c r="J628" t="str">
        <f>_xlfn.CONCAT(D628,H628)</f>
        <v>PEDERNEIRASVenezuela</v>
      </c>
    </row>
    <row r="629" spans="1:10" ht="15">
      <c r="A629" s="1" t="s">
        <v>9</v>
      </c>
      <c r="B629" s="1" t="s">
        <v>1460</v>
      </c>
      <c r="C629" s="1" t="s">
        <v>1460</v>
      </c>
      <c r="D629" s="1" t="s">
        <v>1460</v>
      </c>
      <c r="E629" s="1">
        <v>8</v>
      </c>
      <c r="F629" s="1">
        <v>27340</v>
      </c>
      <c r="G629" s="1" t="s">
        <v>1461</v>
      </c>
      <c r="H629" s="1" t="s">
        <v>33</v>
      </c>
      <c r="I629" s="1">
        <v>1</v>
      </c>
      <c r="J629" t="str">
        <f>_xlfn.CONCAT(D629,H629)</f>
        <v>JOSE BONIFACIOBolívia</v>
      </c>
    </row>
    <row r="630" spans="1:10" ht="15">
      <c r="A630" s="1" t="s">
        <v>9</v>
      </c>
      <c r="B630" s="1" t="s">
        <v>1460</v>
      </c>
      <c r="C630" s="1" t="s">
        <v>1464</v>
      </c>
      <c r="D630" s="1" t="s">
        <v>1464</v>
      </c>
      <c r="E630" s="1">
        <v>8</v>
      </c>
      <c r="F630" s="1">
        <v>28472</v>
      </c>
      <c r="G630" s="1" t="s">
        <v>1465</v>
      </c>
      <c r="H630" s="1" t="s">
        <v>33</v>
      </c>
      <c r="I630" s="1">
        <v>2</v>
      </c>
      <c r="J630" t="str">
        <f>_xlfn.CONCAT(D630,H630)</f>
        <v>MIRASSOLBolívia</v>
      </c>
    </row>
    <row r="631" spans="1:10" ht="15">
      <c r="A631" s="1" t="s">
        <v>9</v>
      </c>
      <c r="B631" s="1" t="s">
        <v>1460</v>
      </c>
      <c r="C631" s="1" t="s">
        <v>1464</v>
      </c>
      <c r="D631" s="1" t="s">
        <v>1464</v>
      </c>
      <c r="E631" s="1">
        <v>8</v>
      </c>
      <c r="F631" s="1">
        <v>28472</v>
      </c>
      <c r="G631" s="1" t="s">
        <v>1465</v>
      </c>
      <c r="H631" s="1" t="s">
        <v>45</v>
      </c>
      <c r="I631" s="1">
        <v>1</v>
      </c>
      <c r="J631" t="str">
        <f>_xlfn.CONCAT(D631,H631)</f>
        <v>MIRASSOLColômbia</v>
      </c>
    </row>
    <row r="632" spans="1:10" ht="15">
      <c r="A632" s="1" t="s">
        <v>9</v>
      </c>
      <c r="B632" s="1" t="s">
        <v>1460</v>
      </c>
      <c r="C632" s="1" t="s">
        <v>1464</v>
      </c>
      <c r="D632" s="1" t="s">
        <v>1464</v>
      </c>
      <c r="E632" s="1">
        <v>8</v>
      </c>
      <c r="F632" s="1">
        <v>28472</v>
      </c>
      <c r="G632" s="1" t="s">
        <v>1465</v>
      </c>
      <c r="H632" s="1" t="s">
        <v>134</v>
      </c>
      <c r="I632" s="1">
        <v>2</v>
      </c>
      <c r="J632" t="str">
        <f>_xlfn.CONCAT(D632,H632)</f>
        <v>MIRASSOLEspanha</v>
      </c>
    </row>
    <row r="633" spans="1:10" ht="15">
      <c r="A633" s="1" t="s">
        <v>9</v>
      </c>
      <c r="B633" s="1" t="s">
        <v>1460</v>
      </c>
      <c r="C633" s="1" t="s">
        <v>1464</v>
      </c>
      <c r="D633" s="1" t="s">
        <v>1464</v>
      </c>
      <c r="E633" s="1">
        <v>8</v>
      </c>
      <c r="F633" s="1">
        <v>28800</v>
      </c>
      <c r="G633" s="1" t="s">
        <v>1466</v>
      </c>
      <c r="H633" s="1" t="s">
        <v>719</v>
      </c>
      <c r="I633" s="1">
        <v>1</v>
      </c>
      <c r="J633" t="str">
        <f>_xlfn.CONCAT(D633,H633)</f>
        <v>MIRASSOLArménia</v>
      </c>
    </row>
    <row r="634" spans="1:10" ht="15">
      <c r="A634" s="1" t="s">
        <v>9</v>
      </c>
      <c r="B634" s="1" t="s">
        <v>1460</v>
      </c>
      <c r="C634" s="1" t="s">
        <v>1464</v>
      </c>
      <c r="D634" s="1" t="s">
        <v>1464</v>
      </c>
      <c r="E634" s="1">
        <v>8</v>
      </c>
      <c r="F634" s="1">
        <v>28812</v>
      </c>
      <c r="G634" s="1" t="s">
        <v>1467</v>
      </c>
      <c r="H634" s="1" t="s">
        <v>123</v>
      </c>
      <c r="I634" s="1">
        <v>1</v>
      </c>
      <c r="J634" t="str">
        <f>_xlfn.CONCAT(D634,H634)</f>
        <v>MIRASSOLPortugal</v>
      </c>
    </row>
    <row r="635" spans="1:10" ht="15">
      <c r="A635" s="1" t="s">
        <v>9</v>
      </c>
      <c r="B635" s="1" t="s">
        <v>1460</v>
      </c>
      <c r="C635" s="1" t="s">
        <v>1464</v>
      </c>
      <c r="D635" s="1" t="s">
        <v>1464</v>
      </c>
      <c r="E635" s="1">
        <v>8</v>
      </c>
      <c r="F635" s="1">
        <v>28812</v>
      </c>
      <c r="G635" s="1" t="s">
        <v>1467</v>
      </c>
      <c r="H635" s="1" t="s">
        <v>12</v>
      </c>
      <c r="I635" s="1">
        <v>2</v>
      </c>
      <c r="J635" t="str">
        <f>_xlfn.CONCAT(D635,H635)</f>
        <v>MIRASSOLVenezuela</v>
      </c>
    </row>
    <row r="636" spans="1:10" ht="15">
      <c r="A636" s="1" t="s">
        <v>9</v>
      </c>
      <c r="B636" s="1" t="s">
        <v>1460</v>
      </c>
      <c r="C636" s="1" t="s">
        <v>1464</v>
      </c>
      <c r="D636" s="1" t="s">
        <v>1464</v>
      </c>
      <c r="E636" s="1">
        <v>8</v>
      </c>
      <c r="F636" s="1">
        <v>47594</v>
      </c>
      <c r="G636" s="1" t="s">
        <v>1468</v>
      </c>
      <c r="H636" s="1" t="s">
        <v>147</v>
      </c>
      <c r="I636" s="1">
        <v>1</v>
      </c>
      <c r="J636" t="str">
        <f>_xlfn.CONCAT(D636,H636)</f>
        <v>MIRASSOLEquador</v>
      </c>
    </row>
    <row r="637" spans="1:10" ht="15">
      <c r="A637" s="1" t="s">
        <v>9</v>
      </c>
      <c r="B637" s="1" t="s">
        <v>1460</v>
      </c>
      <c r="C637" s="1" t="s">
        <v>1470</v>
      </c>
      <c r="D637" s="1" t="s">
        <v>1470</v>
      </c>
      <c r="E637" s="1">
        <v>8</v>
      </c>
      <c r="F637" s="1">
        <v>27561</v>
      </c>
      <c r="G637" s="1" t="s">
        <v>1471</v>
      </c>
      <c r="H637" s="1" t="s">
        <v>12</v>
      </c>
      <c r="I637" s="1">
        <v>1</v>
      </c>
      <c r="J637" t="str">
        <f>_xlfn.CONCAT(D637,H637)</f>
        <v>MONTE APRAZIVELVenezuela</v>
      </c>
    </row>
    <row r="638" spans="1:10" ht="15">
      <c r="A638" s="1" t="s">
        <v>9</v>
      </c>
      <c r="B638" s="1" t="s">
        <v>1460</v>
      </c>
      <c r="C638" s="1" t="s">
        <v>1472</v>
      </c>
      <c r="D638" s="1" t="s">
        <v>1472</v>
      </c>
      <c r="E638" s="1">
        <v>8</v>
      </c>
      <c r="F638" s="1">
        <v>27650</v>
      </c>
      <c r="G638" s="1" t="s">
        <v>1473</v>
      </c>
      <c r="H638" s="1" t="s">
        <v>123</v>
      </c>
      <c r="I638" s="1">
        <v>1</v>
      </c>
      <c r="J638" t="str">
        <f>_xlfn.CONCAT(D638,H638)</f>
        <v>NEVES PAULISTAPortugal</v>
      </c>
    </row>
    <row r="639" spans="1:10" ht="15">
      <c r="A639" s="1" t="s">
        <v>9</v>
      </c>
      <c r="B639" s="1" t="s">
        <v>1460</v>
      </c>
      <c r="C639" s="1" t="s">
        <v>1474</v>
      </c>
      <c r="D639" s="1" t="s">
        <v>1474</v>
      </c>
      <c r="E639" s="1">
        <v>8</v>
      </c>
      <c r="F639" s="1">
        <v>27397</v>
      </c>
      <c r="G639" s="1" t="s">
        <v>1475</v>
      </c>
      <c r="H639" s="1" t="s">
        <v>86</v>
      </c>
      <c r="I639" s="1">
        <v>1</v>
      </c>
      <c r="J639" t="str">
        <f>_xlfn.CONCAT(D639,H639)</f>
        <v>NOVA ALIANCACuba</v>
      </c>
    </row>
    <row r="640" spans="1:10" ht="15">
      <c r="A640" s="1" t="s">
        <v>9</v>
      </c>
      <c r="B640" s="1" t="s">
        <v>1460</v>
      </c>
      <c r="C640" s="1" t="s">
        <v>1474</v>
      </c>
      <c r="D640" s="1" t="s">
        <v>1474</v>
      </c>
      <c r="E640" s="1">
        <v>8</v>
      </c>
      <c r="F640" s="1">
        <v>27397</v>
      </c>
      <c r="G640" s="1" t="s">
        <v>1475</v>
      </c>
      <c r="H640" s="1" t="s">
        <v>196</v>
      </c>
      <c r="I640" s="1">
        <v>1</v>
      </c>
      <c r="J640" t="str">
        <f>_xlfn.CONCAT(D640,H640)</f>
        <v>NOVA ALIANCAMéxico</v>
      </c>
    </row>
    <row r="641" spans="1:10" ht="15">
      <c r="A641" s="1" t="s">
        <v>9</v>
      </c>
      <c r="B641" s="1" t="s">
        <v>1460</v>
      </c>
      <c r="C641" s="1" t="s">
        <v>1476</v>
      </c>
      <c r="D641" s="1" t="s">
        <v>1476</v>
      </c>
      <c r="E641" s="1">
        <v>8</v>
      </c>
      <c r="F641" s="1">
        <v>28940</v>
      </c>
      <c r="G641" s="1" t="s">
        <v>1477</v>
      </c>
      <c r="H641" s="1" t="s">
        <v>86</v>
      </c>
      <c r="I641" s="1">
        <v>1</v>
      </c>
      <c r="J641" t="str">
        <f>_xlfn.CONCAT(D641,H641)</f>
        <v>TANABICuba</v>
      </c>
    </row>
    <row r="642" spans="1:10" ht="15">
      <c r="A642" s="1" t="s">
        <v>9</v>
      </c>
      <c r="B642" s="1" t="s">
        <v>1460</v>
      </c>
      <c r="C642" s="1" t="s">
        <v>1476</v>
      </c>
      <c r="D642" s="1" t="s">
        <v>1476</v>
      </c>
      <c r="E642" s="1">
        <v>8</v>
      </c>
      <c r="F642" s="1">
        <v>28940</v>
      </c>
      <c r="G642" s="1" t="s">
        <v>1477</v>
      </c>
      <c r="H642" s="1" t="s">
        <v>1478</v>
      </c>
      <c r="I642" s="1">
        <v>1</v>
      </c>
      <c r="J642" t="str">
        <f>_xlfn.CONCAT(D642,H642)</f>
        <v>TANABIGuatemala</v>
      </c>
    </row>
    <row r="643" spans="1:10" ht="15">
      <c r="A643" s="1" t="s">
        <v>9</v>
      </c>
      <c r="B643" s="1" t="s">
        <v>1479</v>
      </c>
      <c r="C643" s="1" t="s">
        <v>1480</v>
      </c>
      <c r="D643" s="1" t="s">
        <v>1480</v>
      </c>
      <c r="E643" s="1">
        <v>8</v>
      </c>
      <c r="F643" s="1">
        <v>19896</v>
      </c>
      <c r="G643" s="1" t="s">
        <v>1481</v>
      </c>
      <c r="H643" s="1" t="s">
        <v>12</v>
      </c>
      <c r="I643" s="1">
        <v>2</v>
      </c>
      <c r="J643" t="str">
        <f>_xlfn.CONCAT(D643,H643)</f>
        <v>CAMPO LIMPO PAULISTAVenezuela</v>
      </c>
    </row>
    <row r="644" spans="1:10" ht="15">
      <c r="A644" s="1" t="s">
        <v>9</v>
      </c>
      <c r="B644" s="1" t="s">
        <v>1479</v>
      </c>
      <c r="C644" s="1" t="s">
        <v>1480</v>
      </c>
      <c r="D644" s="1" t="s">
        <v>1480</v>
      </c>
      <c r="E644" s="1">
        <v>8</v>
      </c>
      <c r="F644" s="1">
        <v>36080</v>
      </c>
      <c r="G644" s="1" t="s">
        <v>1482</v>
      </c>
      <c r="H644" s="1" t="s">
        <v>34</v>
      </c>
      <c r="I644" s="1">
        <v>1</v>
      </c>
      <c r="J644" t="str">
        <f>_xlfn.CONCAT(D644,H644)</f>
        <v>CAMPO LIMPO PAULISTAHaiti</v>
      </c>
    </row>
    <row r="645" spans="1:10" ht="15">
      <c r="A645" s="1" t="s">
        <v>9</v>
      </c>
      <c r="B645" s="1" t="s">
        <v>1479</v>
      </c>
      <c r="C645" s="1" t="s">
        <v>1484</v>
      </c>
      <c r="D645" s="1" t="s">
        <v>1484</v>
      </c>
      <c r="E645" s="1">
        <v>8</v>
      </c>
      <c r="F645" s="1">
        <v>19604</v>
      </c>
      <c r="G645" s="1" t="s">
        <v>1485</v>
      </c>
      <c r="H645" s="1" t="s">
        <v>33</v>
      </c>
      <c r="I645" s="1">
        <v>1</v>
      </c>
      <c r="J645" t="str">
        <f>_xlfn.CONCAT(D645,H645)</f>
        <v>ITATIBABolívia</v>
      </c>
    </row>
    <row r="646" spans="1:10" ht="15">
      <c r="A646" s="1" t="s">
        <v>9</v>
      </c>
      <c r="B646" s="1" t="s">
        <v>1479</v>
      </c>
      <c r="C646" s="1" t="s">
        <v>1484</v>
      </c>
      <c r="D646" s="1" t="s">
        <v>1484</v>
      </c>
      <c r="E646" s="1">
        <v>8</v>
      </c>
      <c r="F646" s="1">
        <v>19604</v>
      </c>
      <c r="G646" s="1" t="s">
        <v>1485</v>
      </c>
      <c r="H646" s="1" t="s">
        <v>12</v>
      </c>
      <c r="I646" s="1">
        <v>1</v>
      </c>
      <c r="J646" t="str">
        <f>_xlfn.CONCAT(D646,H646)</f>
        <v>ITATIBAVenezuela</v>
      </c>
    </row>
    <row r="647" spans="1:10" ht="15">
      <c r="A647" s="1" t="s">
        <v>9</v>
      </c>
      <c r="B647" s="1" t="s">
        <v>1479</v>
      </c>
      <c r="C647" s="1" t="s">
        <v>1484</v>
      </c>
      <c r="D647" s="1" t="s">
        <v>1484</v>
      </c>
      <c r="E647" s="1">
        <v>8</v>
      </c>
      <c r="F647" s="1">
        <v>19677</v>
      </c>
      <c r="G647" s="1" t="s">
        <v>1486</v>
      </c>
      <c r="H647" s="1" t="s">
        <v>134</v>
      </c>
      <c r="I647" s="1">
        <v>2</v>
      </c>
      <c r="J647" t="str">
        <f>_xlfn.CONCAT(D647,H647)</f>
        <v>ITATIBAEspanha</v>
      </c>
    </row>
    <row r="648" spans="1:10" ht="15">
      <c r="A648" s="1" t="s">
        <v>9</v>
      </c>
      <c r="B648" s="1" t="s">
        <v>1479</v>
      </c>
      <c r="C648" s="1" t="s">
        <v>1484</v>
      </c>
      <c r="D648" s="1" t="s">
        <v>1484</v>
      </c>
      <c r="E648" s="1">
        <v>8</v>
      </c>
      <c r="F648" s="1">
        <v>901192</v>
      </c>
      <c r="G648" s="1" t="s">
        <v>1487</v>
      </c>
      <c r="H648" s="1" t="s">
        <v>147</v>
      </c>
      <c r="I648" s="1">
        <v>1</v>
      </c>
      <c r="J648" t="str">
        <f>_xlfn.CONCAT(D648,H648)</f>
        <v>ITATIBAEquador</v>
      </c>
    </row>
    <row r="649" spans="1:10" ht="15">
      <c r="A649" s="1" t="s">
        <v>9</v>
      </c>
      <c r="B649" s="1" t="s">
        <v>1479</v>
      </c>
      <c r="C649" s="1" t="s">
        <v>1488</v>
      </c>
      <c r="D649" s="1" t="s">
        <v>1488</v>
      </c>
      <c r="E649" s="1">
        <v>8</v>
      </c>
      <c r="F649" s="1">
        <v>19653</v>
      </c>
      <c r="G649" s="1" t="s">
        <v>1489</v>
      </c>
      <c r="H649" s="1" t="s">
        <v>86</v>
      </c>
      <c r="I649" s="1">
        <v>2</v>
      </c>
      <c r="J649" t="str">
        <f>_xlfn.CONCAT(D649,H649)</f>
        <v>ITUPEVACuba</v>
      </c>
    </row>
    <row r="650" spans="1:10" ht="15">
      <c r="A650" s="1" t="s">
        <v>9</v>
      </c>
      <c r="B650" s="1" t="s">
        <v>1479</v>
      </c>
      <c r="C650" s="1" t="s">
        <v>1488</v>
      </c>
      <c r="D650" s="1" t="s">
        <v>1488</v>
      </c>
      <c r="E650" s="1">
        <v>8</v>
      </c>
      <c r="F650" s="1">
        <v>19653</v>
      </c>
      <c r="G650" s="1" t="s">
        <v>1489</v>
      </c>
      <c r="H650" s="1" t="s">
        <v>34</v>
      </c>
      <c r="I650" s="1">
        <v>5</v>
      </c>
      <c r="J650" t="str">
        <f>_xlfn.CONCAT(D650,H650)</f>
        <v>ITUPEVAHaiti</v>
      </c>
    </row>
    <row r="651" spans="1:10" ht="15">
      <c r="A651" s="1" t="s">
        <v>9</v>
      </c>
      <c r="B651" s="1" t="s">
        <v>1479</v>
      </c>
      <c r="C651" s="1" t="s">
        <v>1488</v>
      </c>
      <c r="D651" s="1" t="s">
        <v>1488</v>
      </c>
      <c r="E651" s="1">
        <v>8</v>
      </c>
      <c r="F651" s="1">
        <v>19653</v>
      </c>
      <c r="G651" s="1" t="s">
        <v>1489</v>
      </c>
      <c r="H651" s="1" t="s">
        <v>12</v>
      </c>
      <c r="I651" s="1">
        <v>1</v>
      </c>
      <c r="J651" t="str">
        <f>_xlfn.CONCAT(D651,H651)</f>
        <v>ITUPEVAVenezuela</v>
      </c>
    </row>
    <row r="652" spans="1:10" ht="15">
      <c r="A652" s="1" t="s">
        <v>9</v>
      </c>
      <c r="B652" s="1" t="s">
        <v>1479</v>
      </c>
      <c r="C652" s="1" t="s">
        <v>1488</v>
      </c>
      <c r="D652" s="1" t="s">
        <v>1488</v>
      </c>
      <c r="E652" s="1">
        <v>8</v>
      </c>
      <c r="F652" s="1">
        <v>19665</v>
      </c>
      <c r="G652" s="1" t="s">
        <v>1490</v>
      </c>
      <c r="H652" s="1" t="s">
        <v>51</v>
      </c>
      <c r="I652" s="1">
        <v>1</v>
      </c>
      <c r="J652" t="str">
        <f>_xlfn.CONCAT(D652,H652)</f>
        <v>ITUPEVAPeru</v>
      </c>
    </row>
    <row r="653" spans="1:10" ht="15">
      <c r="A653" s="1" t="s">
        <v>9</v>
      </c>
      <c r="B653" s="1" t="s">
        <v>1479</v>
      </c>
      <c r="C653" s="1" t="s">
        <v>1488</v>
      </c>
      <c r="D653" s="1" t="s">
        <v>1488</v>
      </c>
      <c r="E653" s="1">
        <v>8</v>
      </c>
      <c r="F653" s="1">
        <v>910521</v>
      </c>
      <c r="G653" s="1" t="s">
        <v>1491</v>
      </c>
      <c r="H653" s="1" t="s">
        <v>33</v>
      </c>
      <c r="I653" s="1">
        <v>1</v>
      </c>
      <c r="J653" t="str">
        <f>_xlfn.CONCAT(D653,H653)</f>
        <v>ITUPEVABolívia</v>
      </c>
    </row>
    <row r="654" spans="1:10" ht="15">
      <c r="A654" s="1" t="s">
        <v>9</v>
      </c>
      <c r="B654" s="1" t="s">
        <v>1479</v>
      </c>
      <c r="C654" s="1" t="s">
        <v>1488</v>
      </c>
      <c r="D654" s="1" t="s">
        <v>1488</v>
      </c>
      <c r="E654" s="1">
        <v>8</v>
      </c>
      <c r="F654" s="1">
        <v>915609</v>
      </c>
      <c r="G654" s="1" t="s">
        <v>1492</v>
      </c>
      <c r="H654" s="1" t="s">
        <v>30</v>
      </c>
      <c r="I654" s="1">
        <v>1</v>
      </c>
      <c r="J654" t="str">
        <f>_xlfn.CONCAT(D654,H654)</f>
        <v>ITUPEVAAngola</v>
      </c>
    </row>
    <row r="655" spans="1:10" ht="15">
      <c r="A655" s="1" t="s">
        <v>9</v>
      </c>
      <c r="B655" s="1" t="s">
        <v>1479</v>
      </c>
      <c r="C655" s="1" t="s">
        <v>1488</v>
      </c>
      <c r="D655" s="1" t="s">
        <v>1488</v>
      </c>
      <c r="E655" s="1">
        <v>8</v>
      </c>
      <c r="F655" s="1">
        <v>915609</v>
      </c>
      <c r="G655" s="1" t="s">
        <v>1492</v>
      </c>
      <c r="H655" s="1" t="s">
        <v>123</v>
      </c>
      <c r="I655" s="1">
        <v>1</v>
      </c>
      <c r="J655" t="str">
        <f>_xlfn.CONCAT(D655,H655)</f>
        <v>ITUPEVAPortugal</v>
      </c>
    </row>
    <row r="656" spans="1:10" ht="15">
      <c r="A656" s="1" t="s">
        <v>9</v>
      </c>
      <c r="B656" s="1" t="s">
        <v>1479</v>
      </c>
      <c r="C656" s="1" t="s">
        <v>1493</v>
      </c>
      <c r="D656" s="1" t="s">
        <v>1493</v>
      </c>
      <c r="E656" s="1">
        <v>8</v>
      </c>
      <c r="F656" s="1">
        <v>19860</v>
      </c>
      <c r="G656" s="1" t="s">
        <v>1494</v>
      </c>
      <c r="H656" s="1" t="s">
        <v>34</v>
      </c>
      <c r="I656" s="1">
        <v>1</v>
      </c>
      <c r="J656" t="str">
        <f>_xlfn.CONCAT(D656,H656)</f>
        <v>JARINUHaiti</v>
      </c>
    </row>
    <row r="657" spans="1:10" ht="15">
      <c r="A657" s="1" t="s">
        <v>9</v>
      </c>
      <c r="B657" s="1" t="s">
        <v>1479</v>
      </c>
      <c r="C657" s="1" t="s">
        <v>1493</v>
      </c>
      <c r="D657" s="1" t="s">
        <v>1493</v>
      </c>
      <c r="E657" s="1">
        <v>8</v>
      </c>
      <c r="F657" s="1">
        <v>919305</v>
      </c>
      <c r="G657" s="1" t="s">
        <v>1495</v>
      </c>
      <c r="H657" s="1" t="s">
        <v>12</v>
      </c>
      <c r="I657" s="1">
        <v>1</v>
      </c>
      <c r="J657" t="str">
        <f>_xlfn.CONCAT(D657,H657)</f>
        <v>JARINUVenezuela</v>
      </c>
    </row>
    <row r="658" spans="1:10" ht="15">
      <c r="A658" s="1" t="s">
        <v>9</v>
      </c>
      <c r="B658" s="1" t="s">
        <v>1479</v>
      </c>
      <c r="C658" s="1" t="s">
        <v>1479</v>
      </c>
      <c r="D658" s="1" t="s">
        <v>1479</v>
      </c>
      <c r="E658" s="1">
        <v>6</v>
      </c>
      <c r="F658" s="1">
        <v>985797</v>
      </c>
      <c r="G658" s="1" t="s">
        <v>1496</v>
      </c>
      <c r="H658" s="1" t="s">
        <v>34</v>
      </c>
      <c r="I658" s="1">
        <v>2</v>
      </c>
      <c r="J658" t="str">
        <f>_xlfn.CONCAT(D658,H658)</f>
        <v>JUNDIAIHaiti</v>
      </c>
    </row>
    <row r="659" spans="1:10" ht="15">
      <c r="A659" s="1" t="s">
        <v>9</v>
      </c>
      <c r="B659" s="1" t="s">
        <v>1479</v>
      </c>
      <c r="C659" s="1" t="s">
        <v>1479</v>
      </c>
      <c r="D659" s="1" t="s">
        <v>1479</v>
      </c>
      <c r="E659" s="1">
        <v>8</v>
      </c>
      <c r="F659" s="1">
        <v>19409</v>
      </c>
      <c r="G659" s="1" t="s">
        <v>1497</v>
      </c>
      <c r="H659" s="1" t="s">
        <v>123</v>
      </c>
      <c r="I659" s="1">
        <v>1</v>
      </c>
      <c r="J659" t="str">
        <f>_xlfn.CONCAT(D659,H659)</f>
        <v>JUNDIAIPortugal</v>
      </c>
    </row>
    <row r="660" spans="1:10" ht="15">
      <c r="A660" s="1" t="s">
        <v>9</v>
      </c>
      <c r="B660" s="1" t="s">
        <v>1479</v>
      </c>
      <c r="C660" s="1" t="s">
        <v>1479</v>
      </c>
      <c r="D660" s="1" t="s">
        <v>1479</v>
      </c>
      <c r="E660" s="1">
        <v>8</v>
      </c>
      <c r="F660" s="1">
        <v>19409</v>
      </c>
      <c r="G660" s="1" t="s">
        <v>1497</v>
      </c>
      <c r="H660" s="1" t="s">
        <v>12</v>
      </c>
      <c r="I660" s="1">
        <v>1</v>
      </c>
      <c r="J660" t="str">
        <f>_xlfn.CONCAT(D660,H660)</f>
        <v>JUNDIAIVenezuela</v>
      </c>
    </row>
    <row r="661" spans="1:10" ht="15">
      <c r="A661" s="1" t="s">
        <v>9</v>
      </c>
      <c r="B661" s="1" t="s">
        <v>1479</v>
      </c>
      <c r="C661" s="1" t="s">
        <v>1479</v>
      </c>
      <c r="D661" s="1" t="s">
        <v>1479</v>
      </c>
      <c r="E661" s="1">
        <v>8</v>
      </c>
      <c r="F661" s="1">
        <v>19422</v>
      </c>
      <c r="G661" s="1" t="s">
        <v>1498</v>
      </c>
      <c r="H661" s="1" t="s">
        <v>33</v>
      </c>
      <c r="I661" s="1">
        <v>1</v>
      </c>
      <c r="J661" t="str">
        <f>_xlfn.CONCAT(D661,H661)</f>
        <v>JUNDIAIBolívia</v>
      </c>
    </row>
    <row r="662" spans="1:10" ht="15">
      <c r="A662" s="1" t="s">
        <v>9</v>
      </c>
      <c r="B662" s="1" t="s">
        <v>1479</v>
      </c>
      <c r="C662" s="1" t="s">
        <v>1479</v>
      </c>
      <c r="D662" s="1" t="s">
        <v>1479</v>
      </c>
      <c r="E662" s="1">
        <v>8</v>
      </c>
      <c r="F662" s="1">
        <v>19422</v>
      </c>
      <c r="G662" s="1" t="s">
        <v>1498</v>
      </c>
      <c r="H662" s="1" t="s">
        <v>134</v>
      </c>
      <c r="I662" s="1">
        <v>1</v>
      </c>
      <c r="J662" t="str">
        <f>_xlfn.CONCAT(D662,H662)</f>
        <v>JUNDIAIEspanha</v>
      </c>
    </row>
    <row r="663" spans="1:10" ht="15">
      <c r="A663" s="1" t="s">
        <v>9</v>
      </c>
      <c r="B663" s="1" t="s">
        <v>1479</v>
      </c>
      <c r="C663" s="1" t="s">
        <v>1479</v>
      </c>
      <c r="D663" s="1" t="s">
        <v>1479</v>
      </c>
      <c r="E663" s="1">
        <v>8</v>
      </c>
      <c r="F663" s="1">
        <v>19446</v>
      </c>
      <c r="G663" s="1" t="s">
        <v>1500</v>
      </c>
      <c r="H663" s="1" t="s">
        <v>35</v>
      </c>
      <c r="I663" s="1">
        <v>2</v>
      </c>
      <c r="J663" t="str">
        <f>_xlfn.CONCAT(D663,H663)</f>
        <v>JUNDIAIParaguai</v>
      </c>
    </row>
    <row r="664" spans="1:10" ht="15">
      <c r="A664" s="1" t="s">
        <v>9</v>
      </c>
      <c r="B664" s="1" t="s">
        <v>1479</v>
      </c>
      <c r="C664" s="1" t="s">
        <v>1479</v>
      </c>
      <c r="D664" s="1" t="s">
        <v>1479</v>
      </c>
      <c r="E664" s="1">
        <v>8</v>
      </c>
      <c r="F664" s="1">
        <v>19501</v>
      </c>
      <c r="G664" s="1" t="s">
        <v>1501</v>
      </c>
      <c r="H664" s="1" t="s">
        <v>45</v>
      </c>
      <c r="I664" s="1">
        <v>1</v>
      </c>
      <c r="J664" t="str">
        <f>_xlfn.CONCAT(D664,H664)</f>
        <v>JUNDIAIColômbia</v>
      </c>
    </row>
    <row r="665" spans="1:10" ht="15">
      <c r="A665" s="1" t="s">
        <v>9</v>
      </c>
      <c r="B665" s="1" t="s">
        <v>1479</v>
      </c>
      <c r="C665" s="1" t="s">
        <v>1479</v>
      </c>
      <c r="D665" s="1" t="s">
        <v>1479</v>
      </c>
      <c r="E665" s="1">
        <v>8</v>
      </c>
      <c r="F665" s="1">
        <v>19537</v>
      </c>
      <c r="G665" s="1" t="s">
        <v>1502</v>
      </c>
      <c r="H665" s="1" t="s">
        <v>167</v>
      </c>
      <c r="I665" s="1">
        <v>2</v>
      </c>
      <c r="J665" t="str">
        <f>_xlfn.CONCAT(D665,H665)</f>
        <v>JUNDIAIAfeganistão</v>
      </c>
    </row>
    <row r="666" spans="1:10" ht="15">
      <c r="A666" s="1" t="s">
        <v>9</v>
      </c>
      <c r="B666" s="1" t="s">
        <v>1479</v>
      </c>
      <c r="C666" s="1" t="s">
        <v>1479</v>
      </c>
      <c r="D666" s="1" t="s">
        <v>1479</v>
      </c>
      <c r="E666" s="1">
        <v>8</v>
      </c>
      <c r="F666" s="1">
        <v>19550</v>
      </c>
      <c r="G666" s="1" t="s">
        <v>1503</v>
      </c>
      <c r="H666" s="1" t="s">
        <v>226</v>
      </c>
      <c r="I666" s="1">
        <v>1</v>
      </c>
      <c r="J666" t="str">
        <f>_xlfn.CONCAT(D666,H666)</f>
        <v>JUNDIAIUruguai</v>
      </c>
    </row>
    <row r="667" spans="1:10" ht="15">
      <c r="A667" s="1" t="s">
        <v>9</v>
      </c>
      <c r="B667" s="1" t="s">
        <v>1479</v>
      </c>
      <c r="C667" s="1" t="s">
        <v>1479</v>
      </c>
      <c r="D667" s="1" t="s">
        <v>1479</v>
      </c>
      <c r="E667" s="1">
        <v>8</v>
      </c>
      <c r="F667" s="1">
        <v>19719</v>
      </c>
      <c r="G667" s="1" t="s">
        <v>1505</v>
      </c>
      <c r="H667" s="1" t="s">
        <v>238</v>
      </c>
      <c r="I667" s="1">
        <v>3</v>
      </c>
      <c r="J667" t="str">
        <f>_xlfn.CONCAT(D667,H667)</f>
        <v>JUNDIAILíbano</v>
      </c>
    </row>
    <row r="668" spans="1:10" ht="15">
      <c r="A668" s="1" t="s">
        <v>9</v>
      </c>
      <c r="B668" s="1" t="s">
        <v>1479</v>
      </c>
      <c r="C668" s="1" t="s">
        <v>1479</v>
      </c>
      <c r="D668" s="1" t="s">
        <v>1479</v>
      </c>
      <c r="E668" s="1">
        <v>8</v>
      </c>
      <c r="F668" s="1">
        <v>19768</v>
      </c>
      <c r="G668" s="1" t="s">
        <v>1507</v>
      </c>
      <c r="H668" s="1" t="s">
        <v>221</v>
      </c>
      <c r="I668" s="1">
        <v>1</v>
      </c>
      <c r="J668" t="str">
        <f>_xlfn.CONCAT(D668,H668)</f>
        <v>JUNDIAIReino Unido da Grã-Bretanha e Irlanda do Norte</v>
      </c>
    </row>
    <row r="669" spans="1:10" ht="15">
      <c r="A669" s="1" t="s">
        <v>9</v>
      </c>
      <c r="B669" s="1" t="s">
        <v>1479</v>
      </c>
      <c r="C669" s="1" t="s">
        <v>1479</v>
      </c>
      <c r="D669" s="1" t="s">
        <v>1479</v>
      </c>
      <c r="E669" s="1">
        <v>8</v>
      </c>
      <c r="F669" s="1">
        <v>19835</v>
      </c>
      <c r="G669" s="1" t="s">
        <v>1509</v>
      </c>
      <c r="H669" s="1" t="s">
        <v>105</v>
      </c>
      <c r="I669" s="1">
        <v>2</v>
      </c>
      <c r="J669" t="str">
        <f>_xlfn.CONCAT(D669,H669)</f>
        <v>JUNDIAISíria</v>
      </c>
    </row>
    <row r="670" spans="1:10" ht="15">
      <c r="A670" s="1" t="s">
        <v>9</v>
      </c>
      <c r="B670" s="1" t="s">
        <v>1479</v>
      </c>
      <c r="C670" s="1" t="s">
        <v>1479</v>
      </c>
      <c r="D670" s="1" t="s">
        <v>1479</v>
      </c>
      <c r="E670" s="1">
        <v>8</v>
      </c>
      <c r="F670" s="1">
        <v>19859</v>
      </c>
      <c r="G670" s="1" t="s">
        <v>1510</v>
      </c>
      <c r="H670" s="1" t="s">
        <v>56</v>
      </c>
      <c r="I670" s="1">
        <v>1</v>
      </c>
      <c r="J670" t="str">
        <f>_xlfn.CONCAT(D670,H670)</f>
        <v>JUNDIAIArgentina</v>
      </c>
    </row>
    <row r="671" spans="1:10" ht="15">
      <c r="A671" s="1" t="s">
        <v>9</v>
      </c>
      <c r="B671" s="1" t="s">
        <v>1479</v>
      </c>
      <c r="C671" s="1" t="s">
        <v>1479</v>
      </c>
      <c r="D671" s="1" t="s">
        <v>1479</v>
      </c>
      <c r="E671" s="1">
        <v>8</v>
      </c>
      <c r="F671" s="1">
        <v>19872</v>
      </c>
      <c r="G671" s="1" t="s">
        <v>1511</v>
      </c>
      <c r="H671" s="1" t="s">
        <v>51</v>
      </c>
      <c r="I671" s="1">
        <v>1</v>
      </c>
      <c r="J671" t="str">
        <f>_xlfn.CONCAT(D671,H671)</f>
        <v>JUNDIAIPeru</v>
      </c>
    </row>
    <row r="672" spans="1:10" ht="15">
      <c r="A672" s="1" t="s">
        <v>9</v>
      </c>
      <c r="B672" s="1" t="s">
        <v>1479</v>
      </c>
      <c r="C672" s="1" t="s">
        <v>1479</v>
      </c>
      <c r="D672" s="1" t="s">
        <v>1479</v>
      </c>
      <c r="E672" s="1">
        <v>8</v>
      </c>
      <c r="F672" s="1">
        <v>904090</v>
      </c>
      <c r="G672" s="1" t="s">
        <v>1521</v>
      </c>
      <c r="H672" s="1" t="s">
        <v>86</v>
      </c>
      <c r="I672" s="1">
        <v>1</v>
      </c>
      <c r="J672" t="str">
        <f>_xlfn.CONCAT(D672,H672)</f>
        <v>JUNDIAICuba</v>
      </c>
    </row>
    <row r="673" spans="1:10" ht="15">
      <c r="A673" s="1" t="s">
        <v>9</v>
      </c>
      <c r="B673" s="1" t="s">
        <v>1479</v>
      </c>
      <c r="C673" s="1" t="s">
        <v>1524</v>
      </c>
      <c r="D673" s="1" t="s">
        <v>1524</v>
      </c>
      <c r="E673" s="1">
        <v>8</v>
      </c>
      <c r="F673" s="1">
        <v>19458</v>
      </c>
      <c r="G673" s="1" t="s">
        <v>1525</v>
      </c>
      <c r="H673" s="1" t="s">
        <v>33</v>
      </c>
      <c r="I673" s="1">
        <v>1</v>
      </c>
      <c r="J673" t="str">
        <f>_xlfn.CONCAT(D673,H673)</f>
        <v>LOUVEIRABolívia</v>
      </c>
    </row>
    <row r="674" spans="1:10" ht="15">
      <c r="A674" s="1" t="s">
        <v>9</v>
      </c>
      <c r="B674" s="1" t="s">
        <v>1479</v>
      </c>
      <c r="C674" s="1" t="s">
        <v>1524</v>
      </c>
      <c r="D674" s="1" t="s">
        <v>1524</v>
      </c>
      <c r="E674" s="1">
        <v>8</v>
      </c>
      <c r="F674" s="1">
        <v>19458</v>
      </c>
      <c r="G674" s="1" t="s">
        <v>1525</v>
      </c>
      <c r="H674" s="1" t="s">
        <v>1526</v>
      </c>
      <c r="I674" s="1">
        <v>1</v>
      </c>
      <c r="J674" t="str">
        <f>_xlfn.CONCAT(D674,H674)</f>
        <v>LOUVEIRAPorto Rico</v>
      </c>
    </row>
    <row r="675" spans="1:10" ht="15">
      <c r="A675" s="1" t="s">
        <v>9</v>
      </c>
      <c r="B675" s="1" t="s">
        <v>1479</v>
      </c>
      <c r="C675" s="1" t="s">
        <v>1524</v>
      </c>
      <c r="D675" s="1" t="s">
        <v>1524</v>
      </c>
      <c r="E675" s="1">
        <v>8</v>
      </c>
      <c r="F675" s="1">
        <v>19458</v>
      </c>
      <c r="G675" s="1" t="s">
        <v>1525</v>
      </c>
      <c r="H675" s="1" t="s">
        <v>12</v>
      </c>
      <c r="I675" s="1">
        <v>2</v>
      </c>
      <c r="J675" t="str">
        <f>_xlfn.CONCAT(D675,H675)</f>
        <v>LOUVEIRAVenezuela</v>
      </c>
    </row>
    <row r="676" spans="1:10" ht="15">
      <c r="A676" s="1" t="s">
        <v>9</v>
      </c>
      <c r="B676" s="1" t="s">
        <v>1479</v>
      </c>
      <c r="C676" s="1" t="s">
        <v>1529</v>
      </c>
      <c r="D676" s="1" t="s">
        <v>1529</v>
      </c>
      <c r="E676" s="1">
        <v>8</v>
      </c>
      <c r="F676" s="1">
        <v>19461</v>
      </c>
      <c r="G676" s="1" t="s">
        <v>1530</v>
      </c>
      <c r="H676" s="1" t="s">
        <v>34</v>
      </c>
      <c r="I676" s="1">
        <v>1</v>
      </c>
      <c r="J676" t="str">
        <f>_xlfn.CONCAT(D676,H676)</f>
        <v>VARZEA PAULISTAHaiti</v>
      </c>
    </row>
    <row r="677" spans="1:10" ht="15">
      <c r="A677" s="1" t="s">
        <v>9</v>
      </c>
      <c r="B677" s="1" t="s">
        <v>1479</v>
      </c>
      <c r="C677" s="1" t="s">
        <v>1529</v>
      </c>
      <c r="D677" s="1" t="s">
        <v>1529</v>
      </c>
      <c r="E677" s="1">
        <v>8</v>
      </c>
      <c r="F677" s="1">
        <v>19471</v>
      </c>
      <c r="G677" s="1" t="s">
        <v>1531</v>
      </c>
      <c r="H677" s="1" t="s">
        <v>12</v>
      </c>
      <c r="I677" s="1">
        <v>1</v>
      </c>
      <c r="J677" t="str">
        <f>_xlfn.CONCAT(D677,H677)</f>
        <v>VARZEA PAULISTAVenezuela</v>
      </c>
    </row>
    <row r="678" spans="1:10" ht="15">
      <c r="A678" s="1" t="s">
        <v>9</v>
      </c>
      <c r="B678" s="1" t="s">
        <v>1479</v>
      </c>
      <c r="C678" s="1" t="s">
        <v>1529</v>
      </c>
      <c r="D678" s="1" t="s">
        <v>1529</v>
      </c>
      <c r="E678" s="1">
        <v>8</v>
      </c>
      <c r="F678" s="1">
        <v>49505</v>
      </c>
      <c r="G678" s="1" t="s">
        <v>1534</v>
      </c>
      <c r="H678" s="1" t="s">
        <v>14</v>
      </c>
      <c r="I678" s="1">
        <v>1</v>
      </c>
      <c r="J678" t="str">
        <f>_xlfn.CONCAT(D678,H678)</f>
        <v>VARZEA PAULISTAJapão</v>
      </c>
    </row>
    <row r="679" spans="1:10" ht="15">
      <c r="A679" s="1" t="s">
        <v>9</v>
      </c>
      <c r="B679" s="1" t="s">
        <v>1479</v>
      </c>
      <c r="C679" s="1" t="s">
        <v>1529</v>
      </c>
      <c r="D679" s="1" t="s">
        <v>1529</v>
      </c>
      <c r="E679" s="1">
        <v>8</v>
      </c>
      <c r="F679" s="1">
        <v>900588</v>
      </c>
      <c r="G679" s="1" t="s">
        <v>1535</v>
      </c>
      <c r="H679" s="1" t="s">
        <v>51</v>
      </c>
      <c r="I679" s="1">
        <v>1</v>
      </c>
      <c r="J679" t="str">
        <f>_xlfn.CONCAT(D679,H679)</f>
        <v>VARZEA PAULISTAPeru</v>
      </c>
    </row>
    <row r="680" spans="1:10" ht="15">
      <c r="A680" s="1" t="s">
        <v>9</v>
      </c>
      <c r="B680" s="1" t="s">
        <v>1479</v>
      </c>
      <c r="C680" s="1" t="s">
        <v>1529</v>
      </c>
      <c r="D680" s="1" t="s">
        <v>1529</v>
      </c>
      <c r="E680" s="1">
        <v>8</v>
      </c>
      <c r="F680" s="1">
        <v>919299</v>
      </c>
      <c r="G680" s="1" t="s">
        <v>1536</v>
      </c>
      <c r="H680" s="1" t="s">
        <v>33</v>
      </c>
      <c r="I680" s="1">
        <v>1</v>
      </c>
      <c r="J680" t="str">
        <f>_xlfn.CONCAT(D680,H680)</f>
        <v>VARZEA PAULISTABolívia</v>
      </c>
    </row>
    <row r="681" spans="1:10" ht="15">
      <c r="A681" s="1" t="s">
        <v>9</v>
      </c>
      <c r="B681" s="1" t="s">
        <v>1538</v>
      </c>
      <c r="C681" s="1" t="s">
        <v>1556</v>
      </c>
      <c r="D681" s="1" t="s">
        <v>703</v>
      </c>
      <c r="E681" s="1">
        <v>8</v>
      </c>
      <c r="F681" s="1">
        <v>2744</v>
      </c>
      <c r="G681" s="1" t="s">
        <v>1558</v>
      </c>
      <c r="H681" s="1" t="s">
        <v>1272</v>
      </c>
      <c r="I681" s="1">
        <v>1</v>
      </c>
      <c r="J681" t="str">
        <f>_xlfn.CONCAT(D681,H681)</f>
        <v>SAO PAULOQatar</v>
      </c>
    </row>
    <row r="682" spans="1:10" ht="15">
      <c r="A682" s="1" t="s">
        <v>9</v>
      </c>
      <c r="B682" s="1" t="s">
        <v>1538</v>
      </c>
      <c r="C682" s="1" t="s">
        <v>1570</v>
      </c>
      <c r="D682" s="1" t="s">
        <v>703</v>
      </c>
      <c r="E682" s="1">
        <v>8</v>
      </c>
      <c r="F682" s="1">
        <v>3220</v>
      </c>
      <c r="G682" s="1" t="s">
        <v>1579</v>
      </c>
      <c r="H682" s="1" t="s">
        <v>1209</v>
      </c>
      <c r="I682" s="1">
        <v>1</v>
      </c>
      <c r="J682" t="str">
        <f>_xlfn.CONCAT(D682,H682)</f>
        <v>SAO PAULOFrança</v>
      </c>
    </row>
    <row r="683" spans="1:10" ht="15">
      <c r="A683" s="1" t="s">
        <v>9</v>
      </c>
      <c r="B683" s="1" t="s">
        <v>1538</v>
      </c>
      <c r="C683" s="1" t="s">
        <v>1591</v>
      </c>
      <c r="D683" s="1" t="s">
        <v>703</v>
      </c>
      <c r="E683" s="1">
        <v>8</v>
      </c>
      <c r="F683" s="1">
        <v>2525</v>
      </c>
      <c r="G683" s="1" t="s">
        <v>1602</v>
      </c>
      <c r="H683" s="1" t="s">
        <v>1603</v>
      </c>
      <c r="I683" s="1">
        <v>1</v>
      </c>
      <c r="J683" t="str">
        <f>_xlfn.CONCAT(D683,H683)</f>
        <v>SAO PAULOLaos</v>
      </c>
    </row>
    <row r="684" spans="1:10" ht="15">
      <c r="A684" s="1" t="s">
        <v>9</v>
      </c>
      <c r="B684" s="1" t="s">
        <v>1634</v>
      </c>
      <c r="C684" s="1" t="s">
        <v>1635</v>
      </c>
      <c r="D684" s="1" t="s">
        <v>703</v>
      </c>
      <c r="E684" s="1">
        <v>8</v>
      </c>
      <c r="F684" s="1">
        <v>38118</v>
      </c>
      <c r="G684" s="1" t="s">
        <v>1638</v>
      </c>
      <c r="H684" s="1" t="s">
        <v>1237</v>
      </c>
      <c r="I684" s="1">
        <v>1</v>
      </c>
      <c r="J684" t="str">
        <f>_xlfn.CONCAT(D684,H684)</f>
        <v>SAO PAULOSuriname</v>
      </c>
    </row>
    <row r="685" spans="1:10" ht="15">
      <c r="A685" s="1" t="s">
        <v>9</v>
      </c>
      <c r="B685" s="1" t="s">
        <v>1634</v>
      </c>
      <c r="C685" s="1" t="s">
        <v>1671</v>
      </c>
      <c r="D685" s="1" t="s">
        <v>703</v>
      </c>
      <c r="E685" s="1">
        <v>8</v>
      </c>
      <c r="F685" s="1">
        <v>3050</v>
      </c>
      <c r="G685" s="1" t="s">
        <v>1672</v>
      </c>
      <c r="H685" s="1" t="s">
        <v>544</v>
      </c>
      <c r="I685" s="1">
        <v>1</v>
      </c>
      <c r="J685" t="str">
        <f>_xlfn.CONCAT(D685,H685)</f>
        <v>SAO PAULOCabo Verde</v>
      </c>
    </row>
    <row r="686" spans="1:10" ht="15">
      <c r="A686" s="1" t="s">
        <v>9</v>
      </c>
      <c r="B686" s="1" t="s">
        <v>1634</v>
      </c>
      <c r="C686" s="1" t="s">
        <v>1671</v>
      </c>
      <c r="D686" s="1" t="s">
        <v>703</v>
      </c>
      <c r="E686" s="1">
        <v>8</v>
      </c>
      <c r="F686" s="1">
        <v>37072</v>
      </c>
      <c r="G686" s="1" t="s">
        <v>1675</v>
      </c>
      <c r="H686" s="1" t="s">
        <v>1676</v>
      </c>
      <c r="I686" s="1">
        <v>1</v>
      </c>
      <c r="J686" t="str">
        <f>_xlfn.CONCAT(D686,H686)</f>
        <v>SAO PAULOAlbânia</v>
      </c>
    </row>
    <row r="687" spans="1:10" ht="15">
      <c r="A687" s="1" t="s">
        <v>9</v>
      </c>
      <c r="B687" s="1" t="s">
        <v>1717</v>
      </c>
      <c r="C687" s="1" t="s">
        <v>1718</v>
      </c>
      <c r="D687" s="1" t="s">
        <v>703</v>
      </c>
      <c r="E687" s="1">
        <v>8</v>
      </c>
      <c r="F687" s="1">
        <v>904922</v>
      </c>
      <c r="G687" s="1" t="s">
        <v>1728</v>
      </c>
      <c r="H687" s="1" t="s">
        <v>26</v>
      </c>
      <c r="I687" s="1">
        <v>1</v>
      </c>
      <c r="J687" t="str">
        <f>_xlfn.CONCAT(D687,H687)</f>
        <v>SAO PAULOTanzânia</v>
      </c>
    </row>
    <row r="688" spans="1:10" ht="15">
      <c r="A688" s="1" t="s">
        <v>9</v>
      </c>
      <c r="B688" s="1" t="s">
        <v>1717</v>
      </c>
      <c r="C688" s="1" t="s">
        <v>1460</v>
      </c>
      <c r="D688" s="1" t="s">
        <v>703</v>
      </c>
      <c r="E688" s="1">
        <v>8</v>
      </c>
      <c r="F688" s="1">
        <v>433482</v>
      </c>
      <c r="G688" s="1" t="s">
        <v>1772</v>
      </c>
      <c r="H688" s="1" t="s">
        <v>1773</v>
      </c>
      <c r="I688" s="1">
        <v>1</v>
      </c>
      <c r="J688" t="str">
        <f>_xlfn.CONCAT(D688,H688)</f>
        <v>SAO PAULOLíbia</v>
      </c>
    </row>
    <row r="689" spans="1:10" ht="15">
      <c r="A689" s="1" t="s">
        <v>9</v>
      </c>
      <c r="B689" s="1" t="s">
        <v>1717</v>
      </c>
      <c r="C689" s="1" t="s">
        <v>1460</v>
      </c>
      <c r="D689" s="1" t="s">
        <v>703</v>
      </c>
      <c r="E689" s="1">
        <v>8</v>
      </c>
      <c r="F689" s="1">
        <v>906207</v>
      </c>
      <c r="G689" s="1" t="s">
        <v>1775</v>
      </c>
      <c r="H689" s="1" t="s">
        <v>1776</v>
      </c>
      <c r="I689" s="1">
        <v>1</v>
      </c>
      <c r="J689" t="str">
        <f>_xlfn.CONCAT(D689,H689)</f>
        <v>SAO PAULOCosta do Marfim</v>
      </c>
    </row>
    <row r="690" spans="1:10" ht="15">
      <c r="A690" s="1" t="s">
        <v>9</v>
      </c>
      <c r="B690" s="1" t="s">
        <v>1717</v>
      </c>
      <c r="C690" s="1" t="s">
        <v>1781</v>
      </c>
      <c r="D690" s="1" t="s">
        <v>703</v>
      </c>
      <c r="E690" s="1">
        <v>8</v>
      </c>
      <c r="F690" s="1">
        <v>3244</v>
      </c>
      <c r="G690" s="1" t="s">
        <v>1783</v>
      </c>
      <c r="H690" s="1" t="s">
        <v>285</v>
      </c>
      <c r="I690" s="1">
        <v>1</v>
      </c>
      <c r="J690" t="str">
        <f>_xlfn.CONCAT(D690,H690)</f>
        <v>SAO PAULOSuíça</v>
      </c>
    </row>
    <row r="691" spans="1:10" ht="15">
      <c r="A691" s="1" t="s">
        <v>9</v>
      </c>
      <c r="B691" s="1" t="s">
        <v>1875</v>
      </c>
      <c r="C691" s="1" t="s">
        <v>702</v>
      </c>
      <c r="D691" s="1" t="s">
        <v>703</v>
      </c>
      <c r="E691" s="1">
        <v>8</v>
      </c>
      <c r="F691" s="1">
        <v>1624</v>
      </c>
      <c r="G691" s="1" t="s">
        <v>1883</v>
      </c>
      <c r="H691" s="1" t="s">
        <v>1125</v>
      </c>
      <c r="I691" s="1">
        <v>1</v>
      </c>
      <c r="J691" t="str">
        <f>_xlfn.CONCAT(D691,H691)</f>
        <v>SAO PAULOArábia Saudita</v>
      </c>
    </row>
    <row r="692" spans="1:10" ht="15">
      <c r="A692" s="1" t="s">
        <v>9</v>
      </c>
      <c r="B692" s="1" t="s">
        <v>1875</v>
      </c>
      <c r="C692" s="1" t="s">
        <v>1896</v>
      </c>
      <c r="D692" s="1" t="s">
        <v>703</v>
      </c>
      <c r="E692" s="1">
        <v>3</v>
      </c>
      <c r="F692" s="1">
        <v>980018</v>
      </c>
      <c r="G692" s="1" t="s">
        <v>1897</v>
      </c>
      <c r="H692" s="1" t="s">
        <v>1898</v>
      </c>
      <c r="I692" s="1">
        <v>1</v>
      </c>
      <c r="J692" t="str">
        <f>_xlfn.CONCAT(D692,H692)</f>
        <v>SAO PAULOCoreia do Sul</v>
      </c>
    </row>
    <row r="693" spans="1:10" ht="15">
      <c r="A693" s="1" t="s">
        <v>9</v>
      </c>
      <c r="B693" s="1" t="s">
        <v>1875</v>
      </c>
      <c r="C693" s="1" t="s">
        <v>1905</v>
      </c>
      <c r="D693" s="1" t="s">
        <v>703</v>
      </c>
      <c r="E693" s="1">
        <v>8</v>
      </c>
      <c r="F693" s="1">
        <v>2021</v>
      </c>
      <c r="G693" s="1" t="s">
        <v>1907</v>
      </c>
      <c r="H693" s="1" t="s">
        <v>1908</v>
      </c>
      <c r="I693" s="1">
        <v>1</v>
      </c>
      <c r="J693" t="str">
        <f>_xlfn.CONCAT(D693,H693)</f>
        <v>SAO PAULODjibouti</v>
      </c>
    </row>
    <row r="694" spans="1:10" ht="15">
      <c r="A694" s="1" t="s">
        <v>9</v>
      </c>
      <c r="B694" s="1" t="s">
        <v>1959</v>
      </c>
      <c r="C694" s="1" t="s">
        <v>1960</v>
      </c>
      <c r="D694" s="1" t="s">
        <v>1960</v>
      </c>
      <c r="E694" s="1">
        <v>8</v>
      </c>
      <c r="F694" s="1">
        <v>20230</v>
      </c>
      <c r="G694" s="1" t="s">
        <v>1961</v>
      </c>
      <c r="H694" s="1" t="s">
        <v>30</v>
      </c>
      <c r="I694" s="1">
        <v>1</v>
      </c>
      <c r="J694" t="str">
        <f>_xlfn.CONCAT(D694,H694)</f>
        <v>ARTUR NOGUEIRAAngola</v>
      </c>
    </row>
    <row r="695" spans="1:10" ht="15">
      <c r="A695" s="1" t="s">
        <v>9</v>
      </c>
      <c r="B695" s="1" t="s">
        <v>1959</v>
      </c>
      <c r="C695" s="1" t="s">
        <v>1960</v>
      </c>
      <c r="D695" s="1" t="s">
        <v>1960</v>
      </c>
      <c r="E695" s="1">
        <v>8</v>
      </c>
      <c r="F695" s="1">
        <v>20230</v>
      </c>
      <c r="G695" s="1" t="s">
        <v>1961</v>
      </c>
      <c r="H695" s="1" t="s">
        <v>35</v>
      </c>
      <c r="I695" s="1">
        <v>1</v>
      </c>
      <c r="J695" t="str">
        <f>_xlfn.CONCAT(D695,H695)</f>
        <v>ARTUR NOGUEIRAParaguai</v>
      </c>
    </row>
    <row r="696" spans="1:10" ht="15">
      <c r="A696" s="1" t="s">
        <v>9</v>
      </c>
      <c r="B696" s="1" t="s">
        <v>1959</v>
      </c>
      <c r="C696" s="1" t="s">
        <v>1960</v>
      </c>
      <c r="D696" s="1" t="s">
        <v>1960</v>
      </c>
      <c r="E696" s="1">
        <v>8</v>
      </c>
      <c r="F696" s="1">
        <v>20230</v>
      </c>
      <c r="G696" s="1" t="s">
        <v>1961</v>
      </c>
      <c r="H696" s="1" t="s">
        <v>12</v>
      </c>
      <c r="I696" s="1">
        <v>6</v>
      </c>
      <c r="J696" t="str">
        <f>_xlfn.CONCAT(D696,H696)</f>
        <v>ARTUR NOGUEIRAVenezuela</v>
      </c>
    </row>
    <row r="697" spans="1:10" ht="15">
      <c r="A697" s="1" t="s">
        <v>9</v>
      </c>
      <c r="B697" s="1" t="s">
        <v>1959</v>
      </c>
      <c r="C697" s="1" t="s">
        <v>1960</v>
      </c>
      <c r="D697" s="1" t="s">
        <v>1960</v>
      </c>
      <c r="E697" s="1">
        <v>8</v>
      </c>
      <c r="F697" s="1">
        <v>919317</v>
      </c>
      <c r="G697" s="1" t="s">
        <v>1963</v>
      </c>
      <c r="H697" s="1" t="s">
        <v>123</v>
      </c>
      <c r="I697" s="1">
        <v>1</v>
      </c>
      <c r="J697" t="str">
        <f>_xlfn.CONCAT(D697,H697)</f>
        <v>ARTUR NOGUEIRAPortugal</v>
      </c>
    </row>
    <row r="698" spans="1:10" ht="15">
      <c r="A698" s="1" t="s">
        <v>9</v>
      </c>
      <c r="B698" s="1" t="s">
        <v>1959</v>
      </c>
      <c r="C698" s="1" t="s">
        <v>1960</v>
      </c>
      <c r="D698" s="1" t="s">
        <v>1960</v>
      </c>
      <c r="E698" s="1">
        <v>8</v>
      </c>
      <c r="F698" s="1">
        <v>924866</v>
      </c>
      <c r="G698" s="1" t="s">
        <v>1965</v>
      </c>
      <c r="H698" s="1" t="s">
        <v>86</v>
      </c>
      <c r="I698" s="1">
        <v>1</v>
      </c>
      <c r="J698" t="str">
        <f>_xlfn.CONCAT(D698,H698)</f>
        <v>ARTUR NOGUEIRACuba</v>
      </c>
    </row>
    <row r="699" spans="1:10" ht="15">
      <c r="A699" s="1" t="s">
        <v>9</v>
      </c>
      <c r="B699" s="1" t="s">
        <v>1959</v>
      </c>
      <c r="C699" s="1" t="s">
        <v>1966</v>
      </c>
      <c r="D699" s="1" t="s">
        <v>1966</v>
      </c>
      <c r="E699" s="1">
        <v>8</v>
      </c>
      <c r="F699" s="1">
        <v>21763</v>
      </c>
      <c r="G699" s="1" t="s">
        <v>1967</v>
      </c>
      <c r="H699" s="1" t="s">
        <v>30</v>
      </c>
      <c r="I699" s="1">
        <v>1</v>
      </c>
      <c r="J699" t="str">
        <f>_xlfn.CONCAT(D699,H699)</f>
        <v>CORDEIROPOLISAngola</v>
      </c>
    </row>
    <row r="700" spans="1:10" ht="15">
      <c r="A700" s="1" t="s">
        <v>9</v>
      </c>
      <c r="B700" s="1" t="s">
        <v>1959</v>
      </c>
      <c r="C700" s="1" t="s">
        <v>1966</v>
      </c>
      <c r="D700" s="1" t="s">
        <v>1966</v>
      </c>
      <c r="E700" s="1">
        <v>8</v>
      </c>
      <c r="F700" s="1">
        <v>21775</v>
      </c>
      <c r="G700" s="1" t="s">
        <v>1968</v>
      </c>
      <c r="H700" s="1" t="s">
        <v>34</v>
      </c>
      <c r="I700" s="1">
        <v>1</v>
      </c>
      <c r="J700" t="str">
        <f>_xlfn.CONCAT(D700,H700)</f>
        <v>CORDEIROPOLISHaiti</v>
      </c>
    </row>
    <row r="701" spans="1:10" ht="15">
      <c r="A701" s="1" t="s">
        <v>9</v>
      </c>
      <c r="B701" s="1" t="s">
        <v>1959</v>
      </c>
      <c r="C701" s="1" t="s">
        <v>1966</v>
      </c>
      <c r="D701" s="1" t="s">
        <v>1966</v>
      </c>
      <c r="E701" s="1">
        <v>8</v>
      </c>
      <c r="F701" s="1">
        <v>21775</v>
      </c>
      <c r="G701" s="1" t="s">
        <v>1968</v>
      </c>
      <c r="H701" s="1" t="s">
        <v>35</v>
      </c>
      <c r="I701" s="1">
        <v>1</v>
      </c>
      <c r="J701" t="str">
        <f>_xlfn.CONCAT(D701,H701)</f>
        <v>CORDEIROPOLISParaguai</v>
      </c>
    </row>
    <row r="702" spans="1:10" ht="15">
      <c r="A702" s="1" t="s">
        <v>9</v>
      </c>
      <c r="B702" s="1" t="s">
        <v>1959</v>
      </c>
      <c r="C702" s="1" t="s">
        <v>1966</v>
      </c>
      <c r="D702" s="1" t="s">
        <v>1966</v>
      </c>
      <c r="E702" s="1">
        <v>8</v>
      </c>
      <c r="F702" s="1">
        <v>21775</v>
      </c>
      <c r="G702" s="1" t="s">
        <v>1968</v>
      </c>
      <c r="H702" s="1" t="s">
        <v>12</v>
      </c>
      <c r="I702" s="1">
        <v>4</v>
      </c>
      <c r="J702" t="str">
        <f>_xlfn.CONCAT(D702,H702)</f>
        <v>CORDEIROPOLISVenezuela</v>
      </c>
    </row>
    <row r="703" spans="1:10" ht="15">
      <c r="A703" s="1" t="s">
        <v>9</v>
      </c>
      <c r="B703" s="1" t="s">
        <v>1959</v>
      </c>
      <c r="C703" s="1" t="s">
        <v>1966</v>
      </c>
      <c r="D703" s="1" t="s">
        <v>1966</v>
      </c>
      <c r="E703" s="1">
        <v>8</v>
      </c>
      <c r="F703" s="1">
        <v>922547</v>
      </c>
      <c r="G703" s="1" t="s">
        <v>1969</v>
      </c>
      <c r="H703" s="1" t="s">
        <v>56</v>
      </c>
      <c r="I703" s="1">
        <v>1</v>
      </c>
      <c r="J703" t="str">
        <f>_xlfn.CONCAT(D703,H703)</f>
        <v>CORDEIROPOLISArgentina</v>
      </c>
    </row>
    <row r="704" spans="1:10" ht="15">
      <c r="A704" s="1" t="s">
        <v>9</v>
      </c>
      <c r="B704" s="1" t="s">
        <v>1959</v>
      </c>
      <c r="C704" s="1" t="s">
        <v>1970</v>
      </c>
      <c r="D704" s="1" t="s">
        <v>1970</v>
      </c>
      <c r="E704" s="1">
        <v>8</v>
      </c>
      <c r="F704" s="1">
        <v>19975</v>
      </c>
      <c r="G704" s="1" t="s">
        <v>1971</v>
      </c>
      <c r="H704" s="1" t="s">
        <v>51</v>
      </c>
      <c r="I704" s="1">
        <v>1</v>
      </c>
      <c r="J704" t="str">
        <f>_xlfn.CONCAT(D704,H704)</f>
        <v>COSMOPOLISPeru</v>
      </c>
    </row>
    <row r="705" spans="1:10" ht="15">
      <c r="A705" s="1" t="s">
        <v>9</v>
      </c>
      <c r="B705" s="1" t="s">
        <v>1959</v>
      </c>
      <c r="C705" s="1" t="s">
        <v>1970</v>
      </c>
      <c r="D705" s="1" t="s">
        <v>1970</v>
      </c>
      <c r="E705" s="1">
        <v>8</v>
      </c>
      <c r="F705" s="1">
        <v>19975</v>
      </c>
      <c r="G705" s="1" t="s">
        <v>1971</v>
      </c>
      <c r="H705" s="1" t="s">
        <v>12</v>
      </c>
      <c r="I705" s="1">
        <v>1</v>
      </c>
      <c r="J705" t="str">
        <f>_xlfn.CONCAT(D705,H705)</f>
        <v>COSMOPOLISVenezuela</v>
      </c>
    </row>
    <row r="706" spans="1:10" ht="15">
      <c r="A706" s="1" t="s">
        <v>9</v>
      </c>
      <c r="B706" s="1" t="s">
        <v>1959</v>
      </c>
      <c r="C706" s="1" t="s">
        <v>1972</v>
      </c>
      <c r="D706" s="1" t="s">
        <v>1972</v>
      </c>
      <c r="E706" s="1">
        <v>8</v>
      </c>
      <c r="F706" s="1">
        <v>19938</v>
      </c>
      <c r="G706" s="1" t="s">
        <v>1973</v>
      </c>
      <c r="H706" s="1" t="s">
        <v>30</v>
      </c>
      <c r="I706" s="1">
        <v>1</v>
      </c>
      <c r="J706" t="str">
        <f>_xlfn.CONCAT(D706,H706)</f>
        <v>ENGENHEIRO COELHOAngola</v>
      </c>
    </row>
    <row r="707" spans="1:10" ht="15">
      <c r="A707" s="1" t="s">
        <v>9</v>
      </c>
      <c r="B707" s="1" t="s">
        <v>1959</v>
      </c>
      <c r="C707" s="1" t="s">
        <v>1972</v>
      </c>
      <c r="D707" s="1" t="s">
        <v>1972</v>
      </c>
      <c r="E707" s="1">
        <v>8</v>
      </c>
      <c r="F707" s="1">
        <v>19938</v>
      </c>
      <c r="G707" s="1" t="s">
        <v>1973</v>
      </c>
      <c r="H707" s="1" t="s">
        <v>33</v>
      </c>
      <c r="I707" s="1">
        <v>3</v>
      </c>
      <c r="J707" t="str">
        <f>_xlfn.CONCAT(D707,H707)</f>
        <v>ENGENHEIRO COELHOBolívia</v>
      </c>
    </row>
    <row r="708" spans="1:10" ht="15">
      <c r="A708" s="1" t="s">
        <v>9</v>
      </c>
      <c r="B708" s="1" t="s">
        <v>1959</v>
      </c>
      <c r="C708" s="1" t="s">
        <v>1972</v>
      </c>
      <c r="D708" s="1" t="s">
        <v>1972</v>
      </c>
      <c r="E708" s="1">
        <v>8</v>
      </c>
      <c r="F708" s="1">
        <v>19938</v>
      </c>
      <c r="G708" s="1" t="s">
        <v>1973</v>
      </c>
      <c r="H708" s="1" t="s">
        <v>12</v>
      </c>
      <c r="I708" s="1">
        <v>5</v>
      </c>
      <c r="J708" t="str">
        <f>_xlfn.CONCAT(D708,H708)</f>
        <v>ENGENHEIRO COELHOVenezuela</v>
      </c>
    </row>
    <row r="709" spans="1:10" ht="15">
      <c r="A709" s="1" t="s">
        <v>9</v>
      </c>
      <c r="B709" s="1" t="s">
        <v>1959</v>
      </c>
      <c r="C709" s="1" t="s">
        <v>1974</v>
      </c>
      <c r="D709" s="1" t="s">
        <v>1974</v>
      </c>
      <c r="E709" s="1">
        <v>8</v>
      </c>
      <c r="F709" s="1">
        <v>20000</v>
      </c>
      <c r="G709" s="1" t="s">
        <v>1975</v>
      </c>
      <c r="H709" s="1" t="s">
        <v>45</v>
      </c>
      <c r="I709" s="1">
        <v>1</v>
      </c>
      <c r="J709" t="str">
        <f>_xlfn.CONCAT(D709,H709)</f>
        <v>IRACEMAPOLISColômbia</v>
      </c>
    </row>
    <row r="710" spans="1:10" ht="15">
      <c r="A710" s="1" t="s">
        <v>9</v>
      </c>
      <c r="B710" s="1" t="s">
        <v>1959</v>
      </c>
      <c r="C710" s="1" t="s">
        <v>1974</v>
      </c>
      <c r="D710" s="1" t="s">
        <v>1974</v>
      </c>
      <c r="E710" s="1">
        <v>8</v>
      </c>
      <c r="F710" s="1">
        <v>191346</v>
      </c>
      <c r="G710" s="1" t="s">
        <v>1976</v>
      </c>
      <c r="H710" s="1" t="s">
        <v>12</v>
      </c>
      <c r="I710" s="1">
        <v>1</v>
      </c>
      <c r="J710" t="str">
        <f>_xlfn.CONCAT(D710,H710)</f>
        <v>IRACEMAPOLISVenezuela</v>
      </c>
    </row>
    <row r="711" spans="1:10" ht="15">
      <c r="A711" s="1" t="s">
        <v>9</v>
      </c>
      <c r="B711" s="1" t="s">
        <v>1959</v>
      </c>
      <c r="C711" s="1" t="s">
        <v>1959</v>
      </c>
      <c r="D711" s="1" t="s">
        <v>1959</v>
      </c>
      <c r="E711" s="1">
        <v>6</v>
      </c>
      <c r="F711" s="1">
        <v>985776</v>
      </c>
      <c r="G711" s="1" t="s">
        <v>1977</v>
      </c>
      <c r="H711" s="1" t="s">
        <v>34</v>
      </c>
      <c r="I711" s="1">
        <v>1</v>
      </c>
      <c r="J711" t="str">
        <f>_xlfn.CONCAT(D711,H711)</f>
        <v>LIMEIRAHaiti</v>
      </c>
    </row>
    <row r="712" spans="1:10" ht="15">
      <c r="A712" s="1" t="s">
        <v>9</v>
      </c>
      <c r="B712" s="1" t="s">
        <v>1959</v>
      </c>
      <c r="C712" s="1" t="s">
        <v>1959</v>
      </c>
      <c r="D712" s="1" t="s">
        <v>1959</v>
      </c>
      <c r="E712" s="1">
        <v>8</v>
      </c>
      <c r="F712" s="1">
        <v>20011</v>
      </c>
      <c r="G712" s="1" t="s">
        <v>1978</v>
      </c>
      <c r="H712" s="1" t="s">
        <v>14</v>
      </c>
      <c r="I712" s="1">
        <v>1</v>
      </c>
      <c r="J712" t="str">
        <f>_xlfn.CONCAT(D712,H712)</f>
        <v>LIMEIRAJapão</v>
      </c>
    </row>
    <row r="713" spans="1:10" ht="15">
      <c r="A713" s="1" t="s">
        <v>9</v>
      </c>
      <c r="B713" s="1" t="s">
        <v>1959</v>
      </c>
      <c r="C713" s="1" t="s">
        <v>1959</v>
      </c>
      <c r="D713" s="1" t="s">
        <v>1959</v>
      </c>
      <c r="E713" s="1">
        <v>8</v>
      </c>
      <c r="F713" s="1">
        <v>20011</v>
      </c>
      <c r="G713" s="1" t="s">
        <v>1978</v>
      </c>
      <c r="H713" s="1" t="s">
        <v>12</v>
      </c>
      <c r="I713" s="1">
        <v>1</v>
      </c>
      <c r="J713" t="str">
        <f>_xlfn.CONCAT(D713,H713)</f>
        <v>LIMEIRAVenezuela</v>
      </c>
    </row>
    <row r="714" spans="1:10" ht="15">
      <c r="A714" s="1" t="s">
        <v>9</v>
      </c>
      <c r="B714" s="1" t="s">
        <v>1959</v>
      </c>
      <c r="C714" s="1" t="s">
        <v>1959</v>
      </c>
      <c r="D714" s="1" t="s">
        <v>1959</v>
      </c>
      <c r="E714" s="1">
        <v>8</v>
      </c>
      <c r="F714" s="1">
        <v>20096</v>
      </c>
      <c r="G714" s="1" t="s">
        <v>1979</v>
      </c>
      <c r="H714" s="1" t="s">
        <v>33</v>
      </c>
      <c r="I714" s="1">
        <v>1</v>
      </c>
      <c r="J714" t="str">
        <f>_xlfn.CONCAT(D714,H714)</f>
        <v>LIMEIRABolívia</v>
      </c>
    </row>
    <row r="715" spans="1:10" ht="15">
      <c r="A715" s="1" t="s">
        <v>9</v>
      </c>
      <c r="B715" s="1" t="s">
        <v>1959</v>
      </c>
      <c r="C715" s="1" t="s">
        <v>1959</v>
      </c>
      <c r="D715" s="1" t="s">
        <v>1959</v>
      </c>
      <c r="E715" s="1">
        <v>8</v>
      </c>
      <c r="F715" s="1">
        <v>20126</v>
      </c>
      <c r="G715" s="1" t="s">
        <v>1980</v>
      </c>
      <c r="H715" s="1" t="s">
        <v>45</v>
      </c>
      <c r="I715" s="1">
        <v>3</v>
      </c>
      <c r="J715" t="str">
        <f>_xlfn.CONCAT(D715,H715)</f>
        <v>LIMEIRAColômbia</v>
      </c>
    </row>
    <row r="716" spans="1:10" ht="15">
      <c r="A716" s="1" t="s">
        <v>9</v>
      </c>
      <c r="B716" s="1" t="s">
        <v>1959</v>
      </c>
      <c r="C716" s="1" t="s">
        <v>1959</v>
      </c>
      <c r="D716" s="1" t="s">
        <v>1959</v>
      </c>
      <c r="E716" s="1">
        <v>8</v>
      </c>
      <c r="F716" s="1">
        <v>20151</v>
      </c>
      <c r="G716" s="1" t="s">
        <v>1982</v>
      </c>
      <c r="H716" s="1" t="s">
        <v>86</v>
      </c>
      <c r="I716" s="1">
        <v>1</v>
      </c>
      <c r="J716" t="str">
        <f>_xlfn.CONCAT(D716,H716)</f>
        <v>LIMEIRACuba</v>
      </c>
    </row>
    <row r="717" spans="1:10" ht="15">
      <c r="A717" s="1" t="s">
        <v>9</v>
      </c>
      <c r="B717" s="1" t="s">
        <v>1959</v>
      </c>
      <c r="C717" s="1" t="s">
        <v>1959</v>
      </c>
      <c r="D717" s="1" t="s">
        <v>1959</v>
      </c>
      <c r="E717" s="1">
        <v>8</v>
      </c>
      <c r="F717" s="1">
        <v>20229</v>
      </c>
      <c r="G717" s="1" t="s">
        <v>1983</v>
      </c>
      <c r="H717" s="1" t="s">
        <v>114</v>
      </c>
      <c r="I717" s="1">
        <v>1</v>
      </c>
      <c r="J717" t="str">
        <f>_xlfn.CONCAT(D717,H717)</f>
        <v>LIMEIRADominicana, República</v>
      </c>
    </row>
    <row r="718" spans="1:10" ht="15">
      <c r="A718" s="1" t="s">
        <v>9</v>
      </c>
      <c r="B718" s="1" t="s">
        <v>1959</v>
      </c>
      <c r="C718" s="1" t="s">
        <v>1959</v>
      </c>
      <c r="D718" s="1" t="s">
        <v>1959</v>
      </c>
      <c r="E718" s="1">
        <v>8</v>
      </c>
      <c r="F718" s="1">
        <v>45822</v>
      </c>
      <c r="G718" s="1" t="s">
        <v>1985</v>
      </c>
      <c r="H718" s="1" t="s">
        <v>134</v>
      </c>
      <c r="I718" s="1">
        <v>1</v>
      </c>
      <c r="J718" t="str">
        <f>_xlfn.CONCAT(D718,H718)</f>
        <v>LIMEIRAEspanha</v>
      </c>
    </row>
    <row r="719" spans="1:10" ht="15">
      <c r="A719" s="1" t="s">
        <v>9</v>
      </c>
      <c r="B719" s="1" t="s">
        <v>1959</v>
      </c>
      <c r="C719" s="1" t="s">
        <v>1959</v>
      </c>
      <c r="D719" s="1" t="s">
        <v>1959</v>
      </c>
      <c r="E719" s="1">
        <v>8</v>
      </c>
      <c r="F719" s="1">
        <v>901258</v>
      </c>
      <c r="G719" s="1" t="s">
        <v>1990</v>
      </c>
      <c r="H719" s="1" t="s">
        <v>123</v>
      </c>
      <c r="I719" s="1">
        <v>2</v>
      </c>
      <c r="J719" t="str">
        <f>_xlfn.CONCAT(D719,H719)</f>
        <v>LIMEIRAPortugal</v>
      </c>
    </row>
    <row r="720" spans="1:10" ht="15">
      <c r="A720" s="1" t="s">
        <v>9</v>
      </c>
      <c r="B720" s="1" t="s">
        <v>1959</v>
      </c>
      <c r="C720" s="1" t="s">
        <v>1959</v>
      </c>
      <c r="D720" s="1" t="s">
        <v>1959</v>
      </c>
      <c r="E720" s="1">
        <v>8</v>
      </c>
      <c r="F720" s="1">
        <v>909524</v>
      </c>
      <c r="G720" s="1" t="s">
        <v>1994</v>
      </c>
      <c r="H720" s="1" t="s">
        <v>226</v>
      </c>
      <c r="I720" s="1">
        <v>2</v>
      </c>
      <c r="J720" t="str">
        <f>_xlfn.CONCAT(D720,H720)</f>
        <v>LIMEIRAUruguai</v>
      </c>
    </row>
    <row r="721" spans="1:10" ht="15">
      <c r="A721" s="1" t="s">
        <v>9</v>
      </c>
      <c r="B721" s="1" t="s">
        <v>1959</v>
      </c>
      <c r="C721" s="1" t="s">
        <v>1959</v>
      </c>
      <c r="D721" s="1" t="s">
        <v>1959</v>
      </c>
      <c r="E721" s="1">
        <v>8</v>
      </c>
      <c r="F721" s="1">
        <v>914927</v>
      </c>
      <c r="G721" s="1" t="s">
        <v>1996</v>
      </c>
      <c r="H721" s="1" t="s">
        <v>75</v>
      </c>
      <c r="I721" s="1">
        <v>1</v>
      </c>
      <c r="J721" t="str">
        <f>_xlfn.CONCAT(D721,H721)</f>
        <v>LIMEIRAEstados Unidos da América</v>
      </c>
    </row>
    <row r="722" spans="1:10" ht="15">
      <c r="A722" s="1" t="s">
        <v>9</v>
      </c>
      <c r="B722" s="1" t="s">
        <v>1959</v>
      </c>
      <c r="C722" s="1" t="s">
        <v>1959</v>
      </c>
      <c r="D722" s="1" t="s">
        <v>1959</v>
      </c>
      <c r="E722" s="1">
        <v>8</v>
      </c>
      <c r="F722" s="1">
        <v>920113</v>
      </c>
      <c r="G722" s="1" t="s">
        <v>1997</v>
      </c>
      <c r="H722" s="1" t="s">
        <v>51</v>
      </c>
      <c r="I722" s="1">
        <v>1</v>
      </c>
      <c r="J722" t="str">
        <f>_xlfn.CONCAT(D722,H722)</f>
        <v>LIMEIRAPeru</v>
      </c>
    </row>
    <row r="723" spans="1:10" ht="15">
      <c r="A723" s="1" t="s">
        <v>9</v>
      </c>
      <c r="B723" s="1" t="s">
        <v>1959</v>
      </c>
      <c r="C723" s="1" t="s">
        <v>1998</v>
      </c>
      <c r="D723" s="1" t="s">
        <v>1998</v>
      </c>
      <c r="E723" s="1">
        <v>8</v>
      </c>
      <c r="F723" s="1">
        <v>21556</v>
      </c>
      <c r="G723" s="1" t="s">
        <v>1999</v>
      </c>
      <c r="H723" s="1" t="s">
        <v>12</v>
      </c>
      <c r="I723" s="1">
        <v>2</v>
      </c>
      <c r="J723" t="str">
        <f>_xlfn.CONCAT(D723,H723)</f>
        <v>RIO CLAROVenezuela</v>
      </c>
    </row>
    <row r="724" spans="1:10" ht="15">
      <c r="A724" s="1" t="s">
        <v>9</v>
      </c>
      <c r="B724" s="1" t="s">
        <v>1959</v>
      </c>
      <c r="C724" s="1" t="s">
        <v>1998</v>
      </c>
      <c r="D724" s="1" t="s">
        <v>1998</v>
      </c>
      <c r="E724" s="1">
        <v>8</v>
      </c>
      <c r="F724" s="1">
        <v>21738</v>
      </c>
      <c r="G724" s="1" t="s">
        <v>2003</v>
      </c>
      <c r="H724" s="1" t="s">
        <v>45</v>
      </c>
      <c r="I724" s="1">
        <v>1</v>
      </c>
      <c r="J724" t="str">
        <f>_xlfn.CONCAT(D724,H724)</f>
        <v>RIO CLAROColômbia</v>
      </c>
    </row>
    <row r="725" spans="1:10" ht="15">
      <c r="A725" s="1" t="s">
        <v>9</v>
      </c>
      <c r="B725" s="1" t="s">
        <v>1959</v>
      </c>
      <c r="C725" s="1" t="s">
        <v>1998</v>
      </c>
      <c r="D725" s="1" t="s">
        <v>1998</v>
      </c>
      <c r="E725" s="1">
        <v>8</v>
      </c>
      <c r="F725" s="1">
        <v>21738</v>
      </c>
      <c r="G725" s="1" t="s">
        <v>2003</v>
      </c>
      <c r="H725" s="1" t="s">
        <v>34</v>
      </c>
      <c r="I725" s="1">
        <v>1</v>
      </c>
      <c r="J725" t="str">
        <f>_xlfn.CONCAT(D725,H725)</f>
        <v>RIO CLAROHaiti</v>
      </c>
    </row>
    <row r="726" spans="1:10" ht="15">
      <c r="A726" s="1" t="s">
        <v>9</v>
      </c>
      <c r="B726" s="1" t="s">
        <v>1959</v>
      </c>
      <c r="C726" s="1" t="s">
        <v>1998</v>
      </c>
      <c r="D726" s="1" t="s">
        <v>1998</v>
      </c>
      <c r="E726" s="1">
        <v>8</v>
      </c>
      <c r="F726" s="1">
        <v>909567</v>
      </c>
      <c r="G726" s="1" t="s">
        <v>2009</v>
      </c>
      <c r="H726" s="1" t="s">
        <v>56</v>
      </c>
      <c r="I726" s="1">
        <v>1</v>
      </c>
      <c r="J726" t="str">
        <f>_xlfn.CONCAT(D726,H726)</f>
        <v>RIO CLAROArgentina</v>
      </c>
    </row>
    <row r="727" spans="1:10" ht="15">
      <c r="A727" s="1" t="s">
        <v>9</v>
      </c>
      <c r="B727" s="1" t="s">
        <v>1959</v>
      </c>
      <c r="C727" s="1" t="s">
        <v>1998</v>
      </c>
      <c r="D727" s="1" t="s">
        <v>1998</v>
      </c>
      <c r="E727" s="1">
        <v>8</v>
      </c>
      <c r="F727" s="1">
        <v>911148</v>
      </c>
      <c r="G727" s="1" t="s">
        <v>2010</v>
      </c>
      <c r="H727" s="1" t="s">
        <v>75</v>
      </c>
      <c r="I727" s="1">
        <v>1</v>
      </c>
      <c r="J727" t="str">
        <f>_xlfn.CONCAT(D727,H727)</f>
        <v>RIO CLAROEstados Unidos da América</v>
      </c>
    </row>
    <row r="728" spans="1:10" ht="15">
      <c r="A728" s="1" t="s">
        <v>9</v>
      </c>
      <c r="B728" s="1" t="s">
        <v>1959</v>
      </c>
      <c r="C728" s="1" t="s">
        <v>1998</v>
      </c>
      <c r="D728" s="1" t="s">
        <v>1998</v>
      </c>
      <c r="E728" s="1">
        <v>8</v>
      </c>
      <c r="F728" s="1">
        <v>917916</v>
      </c>
      <c r="G728" s="1" t="s">
        <v>2011</v>
      </c>
      <c r="H728" s="1" t="s">
        <v>134</v>
      </c>
      <c r="I728" s="1">
        <v>1</v>
      </c>
      <c r="J728" t="str">
        <f>_xlfn.CONCAT(D728,H728)</f>
        <v>RIO CLAROEspanha</v>
      </c>
    </row>
    <row r="729" spans="1:10" ht="15">
      <c r="A729" s="1" t="s">
        <v>9</v>
      </c>
      <c r="B729" s="1" t="s">
        <v>1959</v>
      </c>
      <c r="C729" s="1" t="s">
        <v>1998</v>
      </c>
      <c r="D729" s="1" t="s">
        <v>1998</v>
      </c>
      <c r="E729" s="1">
        <v>8</v>
      </c>
      <c r="F729" s="1">
        <v>921944</v>
      </c>
      <c r="G729" s="1" t="s">
        <v>2012</v>
      </c>
      <c r="H729" s="1" t="s">
        <v>86</v>
      </c>
      <c r="I729" s="1">
        <v>1</v>
      </c>
      <c r="J729" t="str">
        <f>_xlfn.CONCAT(D729,H729)</f>
        <v>RIO CLAROCuba</v>
      </c>
    </row>
    <row r="730" spans="1:10" ht="15">
      <c r="A730" s="1" t="s">
        <v>9</v>
      </c>
      <c r="B730" s="1" t="s">
        <v>2013</v>
      </c>
      <c r="C730" s="1" t="s">
        <v>2014</v>
      </c>
      <c r="D730" s="1" t="s">
        <v>2014</v>
      </c>
      <c r="E730" s="1">
        <v>8</v>
      </c>
      <c r="F730" s="1">
        <v>26335</v>
      </c>
      <c r="G730" s="1" t="s">
        <v>2015</v>
      </c>
      <c r="H730" s="1" t="s">
        <v>33</v>
      </c>
      <c r="I730" s="1">
        <v>1</v>
      </c>
      <c r="J730" t="str">
        <f>_xlfn.CONCAT(D730,H730)</f>
        <v>CAFELANDIABolívia</v>
      </c>
    </row>
    <row r="731" spans="1:10" ht="15">
      <c r="A731" s="1" t="s">
        <v>9</v>
      </c>
      <c r="B731" s="1" t="s">
        <v>2013</v>
      </c>
      <c r="C731" s="1" t="s">
        <v>2016</v>
      </c>
      <c r="D731" s="1" t="s">
        <v>2016</v>
      </c>
      <c r="E731" s="1">
        <v>8</v>
      </c>
      <c r="F731" s="1">
        <v>26396</v>
      </c>
      <c r="G731" s="1" t="s">
        <v>2017</v>
      </c>
      <c r="H731" s="1" t="s">
        <v>14</v>
      </c>
      <c r="I731" s="1">
        <v>1</v>
      </c>
      <c r="J731" t="str">
        <f>_xlfn.CONCAT(D731,H731)</f>
        <v>GUAIMBEJapão</v>
      </c>
    </row>
    <row r="732" spans="1:10" ht="15">
      <c r="A732" s="1" t="s">
        <v>9</v>
      </c>
      <c r="B732" s="1" t="s">
        <v>2013</v>
      </c>
      <c r="C732" s="1" t="s">
        <v>2013</v>
      </c>
      <c r="D732" s="1" t="s">
        <v>2013</v>
      </c>
      <c r="E732" s="1">
        <v>3</v>
      </c>
      <c r="F732" s="1">
        <v>497976</v>
      </c>
      <c r="G732" s="1" t="s">
        <v>2018</v>
      </c>
      <c r="H732" s="1" t="s">
        <v>123</v>
      </c>
      <c r="I732" s="1">
        <v>1</v>
      </c>
      <c r="J732" t="str">
        <f>_xlfn.CONCAT(D732,H732)</f>
        <v>LINSPortugal</v>
      </c>
    </row>
    <row r="733" spans="1:10" ht="15">
      <c r="A733" s="1" t="s">
        <v>9</v>
      </c>
      <c r="B733" s="1" t="s">
        <v>2013</v>
      </c>
      <c r="C733" s="1" t="s">
        <v>2013</v>
      </c>
      <c r="D733" s="1" t="s">
        <v>2013</v>
      </c>
      <c r="E733" s="1">
        <v>3</v>
      </c>
      <c r="F733" s="1">
        <v>497976</v>
      </c>
      <c r="G733" s="1" t="s">
        <v>2018</v>
      </c>
      <c r="H733" s="1" t="s">
        <v>12</v>
      </c>
      <c r="I733" s="1">
        <v>1</v>
      </c>
      <c r="J733" t="str">
        <f>_xlfn.CONCAT(D733,H733)</f>
        <v>LINSVenezuela</v>
      </c>
    </row>
    <row r="734" spans="1:10" ht="15">
      <c r="A734" s="1" t="s">
        <v>9</v>
      </c>
      <c r="B734" s="1" t="s">
        <v>2013</v>
      </c>
      <c r="C734" s="1" t="s">
        <v>2013</v>
      </c>
      <c r="D734" s="1" t="s">
        <v>2013</v>
      </c>
      <c r="E734" s="1">
        <v>8</v>
      </c>
      <c r="F734" s="1">
        <v>26086</v>
      </c>
      <c r="G734" s="1" t="s">
        <v>2020</v>
      </c>
      <c r="H734" s="1" t="s">
        <v>30</v>
      </c>
      <c r="I734" s="1">
        <v>2</v>
      </c>
      <c r="J734" t="str">
        <f>_xlfn.CONCAT(D734,H734)</f>
        <v>LINSAngola</v>
      </c>
    </row>
    <row r="735" spans="1:10" ht="15">
      <c r="A735" s="1" t="s">
        <v>9</v>
      </c>
      <c r="B735" s="1" t="s">
        <v>2013</v>
      </c>
      <c r="C735" s="1" t="s">
        <v>2013</v>
      </c>
      <c r="D735" s="1" t="s">
        <v>2013</v>
      </c>
      <c r="E735" s="1">
        <v>8</v>
      </c>
      <c r="F735" s="1">
        <v>26128</v>
      </c>
      <c r="G735" s="1" t="s">
        <v>2021</v>
      </c>
      <c r="H735" s="1" t="s">
        <v>134</v>
      </c>
      <c r="I735" s="1">
        <v>1</v>
      </c>
      <c r="J735" t="str">
        <f>_xlfn.CONCAT(D735,H735)</f>
        <v>LINSEspanha</v>
      </c>
    </row>
    <row r="736" spans="1:10" ht="15">
      <c r="A736" s="1" t="s">
        <v>9</v>
      </c>
      <c r="B736" s="1" t="s">
        <v>2013</v>
      </c>
      <c r="C736" s="1" t="s">
        <v>2027</v>
      </c>
      <c r="D736" s="1" t="s">
        <v>2027</v>
      </c>
      <c r="E736" s="1">
        <v>8</v>
      </c>
      <c r="F736" s="1">
        <v>26104</v>
      </c>
      <c r="G736" s="1" t="s">
        <v>2028</v>
      </c>
      <c r="H736" s="1" t="s">
        <v>1200</v>
      </c>
      <c r="I736" s="1">
        <v>1</v>
      </c>
      <c r="J736" t="str">
        <f>_xlfn.CONCAT(D736,H736)</f>
        <v>PROMISSAOVietname</v>
      </c>
    </row>
    <row r="737" spans="1:10" ht="15">
      <c r="A737" s="1" t="s">
        <v>9</v>
      </c>
      <c r="B737" s="1" t="s">
        <v>2013</v>
      </c>
      <c r="C737" s="1" t="s">
        <v>2027</v>
      </c>
      <c r="D737" s="1" t="s">
        <v>2027</v>
      </c>
      <c r="E737" s="1">
        <v>8</v>
      </c>
      <c r="F737" s="1">
        <v>35233</v>
      </c>
      <c r="G737" s="1" t="s">
        <v>2029</v>
      </c>
      <c r="H737" s="1" t="s">
        <v>14</v>
      </c>
      <c r="I737" s="1">
        <v>1</v>
      </c>
      <c r="J737" t="str">
        <f>_xlfn.CONCAT(D737,H737)</f>
        <v>PROMISSAOJapão</v>
      </c>
    </row>
    <row r="738" spans="1:10" ht="15">
      <c r="A738" s="1" t="s">
        <v>9</v>
      </c>
      <c r="B738" s="1" t="s">
        <v>2013</v>
      </c>
      <c r="C738" s="1" t="s">
        <v>2030</v>
      </c>
      <c r="D738" s="1" t="s">
        <v>2030</v>
      </c>
      <c r="E738" s="1">
        <v>8</v>
      </c>
      <c r="F738" s="1">
        <v>26190</v>
      </c>
      <c r="G738" s="1" t="s">
        <v>2031</v>
      </c>
      <c r="H738" s="1" t="s">
        <v>33</v>
      </c>
      <c r="I738" s="1">
        <v>1</v>
      </c>
      <c r="J738" t="str">
        <f>_xlfn.CONCAT(D738,H738)</f>
        <v>URUBolívia</v>
      </c>
    </row>
    <row r="739" spans="1:10" ht="15">
      <c r="A739" s="1" t="s">
        <v>9</v>
      </c>
      <c r="B739" s="1" t="s">
        <v>2032</v>
      </c>
      <c r="C739" s="1" t="s">
        <v>2033</v>
      </c>
      <c r="D739" s="1" t="s">
        <v>2033</v>
      </c>
      <c r="E739" s="1">
        <v>8</v>
      </c>
      <c r="F739" s="1">
        <v>33424</v>
      </c>
      <c r="G739" s="1" t="s">
        <v>2034</v>
      </c>
      <c r="H739" s="1" t="s">
        <v>45</v>
      </c>
      <c r="I739" s="1">
        <v>1</v>
      </c>
      <c r="J739" t="str">
        <f>_xlfn.CONCAT(D739,H739)</f>
        <v>GARCAColômbia</v>
      </c>
    </row>
    <row r="740" spans="1:10" ht="15">
      <c r="A740" s="1" t="s">
        <v>9</v>
      </c>
      <c r="B740" s="1" t="s">
        <v>2032</v>
      </c>
      <c r="C740" s="1" t="s">
        <v>2032</v>
      </c>
      <c r="D740" s="1" t="s">
        <v>2032</v>
      </c>
      <c r="E740" s="1">
        <v>3</v>
      </c>
      <c r="F740" s="1">
        <v>980043</v>
      </c>
      <c r="G740" s="1" t="s">
        <v>2035</v>
      </c>
      <c r="H740" s="1" t="s">
        <v>30</v>
      </c>
      <c r="I740" s="1">
        <v>1</v>
      </c>
      <c r="J740" t="str">
        <f>_xlfn.CONCAT(D740,H740)</f>
        <v>MARILIAAngola</v>
      </c>
    </row>
    <row r="741" spans="1:10" ht="15">
      <c r="A741" s="1" t="s">
        <v>9</v>
      </c>
      <c r="B741" s="1" t="s">
        <v>2032</v>
      </c>
      <c r="C741" s="1" t="s">
        <v>2032</v>
      </c>
      <c r="D741" s="1" t="s">
        <v>2032</v>
      </c>
      <c r="E741" s="1">
        <v>3</v>
      </c>
      <c r="F741" s="1">
        <v>980043</v>
      </c>
      <c r="G741" s="1" t="s">
        <v>2035</v>
      </c>
      <c r="H741" s="1" t="s">
        <v>114</v>
      </c>
      <c r="I741" s="1">
        <v>1</v>
      </c>
      <c r="J741" t="str">
        <f>_xlfn.CONCAT(D741,H741)</f>
        <v>MARILIADominicana, República</v>
      </c>
    </row>
    <row r="742" spans="1:10" ht="15">
      <c r="A742" s="1" t="s">
        <v>9</v>
      </c>
      <c r="B742" s="1" t="s">
        <v>2032</v>
      </c>
      <c r="C742" s="1" t="s">
        <v>2032</v>
      </c>
      <c r="D742" s="1" t="s">
        <v>2032</v>
      </c>
      <c r="E742" s="1">
        <v>3</v>
      </c>
      <c r="F742" s="1">
        <v>980043</v>
      </c>
      <c r="G742" s="1" t="s">
        <v>2035</v>
      </c>
      <c r="H742" s="1" t="s">
        <v>34</v>
      </c>
      <c r="I742" s="1">
        <v>5</v>
      </c>
      <c r="J742" t="str">
        <f>_xlfn.CONCAT(D742,H742)</f>
        <v>MARILIAHaiti</v>
      </c>
    </row>
    <row r="743" spans="1:10" ht="15">
      <c r="A743" s="1" t="s">
        <v>9</v>
      </c>
      <c r="B743" s="1" t="s">
        <v>2032</v>
      </c>
      <c r="C743" s="1" t="s">
        <v>2032</v>
      </c>
      <c r="D743" s="1" t="s">
        <v>2032</v>
      </c>
      <c r="E743" s="1">
        <v>3</v>
      </c>
      <c r="F743" s="1">
        <v>980043</v>
      </c>
      <c r="G743" s="1" t="s">
        <v>2035</v>
      </c>
      <c r="H743" s="1" t="s">
        <v>12</v>
      </c>
      <c r="I743" s="1">
        <v>6</v>
      </c>
      <c r="J743" t="str">
        <f>_xlfn.CONCAT(D743,H743)</f>
        <v>MARILIAVenezuela</v>
      </c>
    </row>
    <row r="744" spans="1:10" ht="15">
      <c r="A744" s="1" t="s">
        <v>9</v>
      </c>
      <c r="B744" s="1" t="s">
        <v>2032</v>
      </c>
      <c r="C744" s="1" t="s">
        <v>2032</v>
      </c>
      <c r="D744" s="1" t="s">
        <v>2032</v>
      </c>
      <c r="E744" s="1">
        <v>8</v>
      </c>
      <c r="F744" s="1">
        <v>33561</v>
      </c>
      <c r="G744" s="1" t="s">
        <v>2036</v>
      </c>
      <c r="H744" s="1" t="s">
        <v>14</v>
      </c>
      <c r="I744" s="1">
        <v>1</v>
      </c>
      <c r="J744" t="str">
        <f>_xlfn.CONCAT(D744,H744)</f>
        <v>MARILIAJapão</v>
      </c>
    </row>
    <row r="745" spans="1:10" ht="15">
      <c r="A745" s="1" t="s">
        <v>9</v>
      </c>
      <c r="B745" s="1" t="s">
        <v>2032</v>
      </c>
      <c r="C745" s="1" t="s">
        <v>2032</v>
      </c>
      <c r="D745" s="1" t="s">
        <v>2032</v>
      </c>
      <c r="E745" s="1">
        <v>8</v>
      </c>
      <c r="F745" s="1">
        <v>33561</v>
      </c>
      <c r="G745" s="1" t="s">
        <v>2036</v>
      </c>
      <c r="H745" s="1" t="s">
        <v>123</v>
      </c>
      <c r="I745" s="1">
        <v>1</v>
      </c>
      <c r="J745" t="str">
        <f>_xlfn.CONCAT(D745,H745)</f>
        <v>MARILIAPortugal</v>
      </c>
    </row>
    <row r="746" spans="1:10" ht="15">
      <c r="A746" s="1" t="s">
        <v>9</v>
      </c>
      <c r="B746" s="1" t="s">
        <v>2032</v>
      </c>
      <c r="C746" s="1" t="s">
        <v>2032</v>
      </c>
      <c r="D746" s="1" t="s">
        <v>2032</v>
      </c>
      <c r="E746" s="1">
        <v>8</v>
      </c>
      <c r="F746" s="1">
        <v>33662</v>
      </c>
      <c r="G746" s="1" t="s">
        <v>2037</v>
      </c>
      <c r="H746" s="1" t="s">
        <v>86</v>
      </c>
      <c r="I746" s="1">
        <v>1</v>
      </c>
      <c r="J746" t="str">
        <f>_xlfn.CONCAT(D746,H746)</f>
        <v>MARILIACuba</v>
      </c>
    </row>
    <row r="747" spans="1:10" ht="15">
      <c r="A747" s="1" t="s">
        <v>9</v>
      </c>
      <c r="B747" s="1" t="s">
        <v>2032</v>
      </c>
      <c r="C747" s="1" t="s">
        <v>2032</v>
      </c>
      <c r="D747" s="1" t="s">
        <v>2032</v>
      </c>
      <c r="E747" s="1">
        <v>8</v>
      </c>
      <c r="F747" s="1">
        <v>33662</v>
      </c>
      <c r="G747" s="1" t="s">
        <v>2037</v>
      </c>
      <c r="H747" s="1" t="s">
        <v>449</v>
      </c>
      <c r="I747" s="1">
        <v>3</v>
      </c>
      <c r="J747" t="str">
        <f>_xlfn.CONCAT(D747,H747)</f>
        <v>MARILIAEgipto</v>
      </c>
    </row>
    <row r="748" spans="1:10" ht="15">
      <c r="A748" s="1" t="s">
        <v>9</v>
      </c>
      <c r="B748" s="1" t="s">
        <v>2032</v>
      </c>
      <c r="C748" s="1" t="s">
        <v>2032</v>
      </c>
      <c r="D748" s="1" t="s">
        <v>2032</v>
      </c>
      <c r="E748" s="1">
        <v>8</v>
      </c>
      <c r="F748" s="1">
        <v>33662</v>
      </c>
      <c r="G748" s="1" t="s">
        <v>2037</v>
      </c>
      <c r="H748" s="1" t="s">
        <v>51</v>
      </c>
      <c r="I748" s="1">
        <v>1</v>
      </c>
      <c r="J748" t="str">
        <f>_xlfn.CONCAT(D748,H748)</f>
        <v>MARILIAPeru</v>
      </c>
    </row>
    <row r="749" spans="1:10" ht="15">
      <c r="A749" s="1" t="s">
        <v>9</v>
      </c>
      <c r="B749" s="1" t="s">
        <v>2032</v>
      </c>
      <c r="C749" s="1" t="s">
        <v>2032</v>
      </c>
      <c r="D749" s="1" t="s">
        <v>2032</v>
      </c>
      <c r="E749" s="1">
        <v>8</v>
      </c>
      <c r="F749" s="1">
        <v>33674</v>
      </c>
      <c r="G749" s="1" t="s">
        <v>2038</v>
      </c>
      <c r="H749" s="1" t="s">
        <v>50</v>
      </c>
      <c r="I749" s="1">
        <v>1</v>
      </c>
      <c r="J749" t="str">
        <f>_xlfn.CONCAT(D749,H749)</f>
        <v>MARILIAChina</v>
      </c>
    </row>
    <row r="750" spans="1:10" ht="15">
      <c r="A750" s="1" t="s">
        <v>9</v>
      </c>
      <c r="B750" s="1" t="s">
        <v>2032</v>
      </c>
      <c r="C750" s="1" t="s">
        <v>2032</v>
      </c>
      <c r="D750" s="1" t="s">
        <v>2032</v>
      </c>
      <c r="E750" s="1">
        <v>8</v>
      </c>
      <c r="F750" s="1">
        <v>33728</v>
      </c>
      <c r="G750" s="1" t="s">
        <v>2042</v>
      </c>
      <c r="H750" s="1" t="s">
        <v>45</v>
      </c>
      <c r="I750" s="1">
        <v>1</v>
      </c>
      <c r="J750" t="str">
        <f>_xlfn.CONCAT(D750,H750)</f>
        <v>MARILIAColômbia</v>
      </c>
    </row>
    <row r="751" spans="1:10" ht="15">
      <c r="A751" s="1" t="s">
        <v>9</v>
      </c>
      <c r="B751" s="1" t="s">
        <v>2032</v>
      </c>
      <c r="C751" s="1" t="s">
        <v>2032</v>
      </c>
      <c r="D751" s="1" t="s">
        <v>2032</v>
      </c>
      <c r="E751" s="1">
        <v>8</v>
      </c>
      <c r="F751" s="1">
        <v>33728</v>
      </c>
      <c r="G751" s="1" t="s">
        <v>2042</v>
      </c>
      <c r="H751" s="1" t="s">
        <v>766</v>
      </c>
      <c r="I751" s="1">
        <v>1</v>
      </c>
      <c r="J751" t="str">
        <f>_xlfn.CONCAT(D751,H751)</f>
        <v>MARILIAIémen</v>
      </c>
    </row>
    <row r="752" spans="1:10" ht="15">
      <c r="A752" s="1" t="s">
        <v>9</v>
      </c>
      <c r="B752" s="1" t="s">
        <v>2032</v>
      </c>
      <c r="C752" s="1" t="s">
        <v>2032</v>
      </c>
      <c r="D752" s="1" t="s">
        <v>2032</v>
      </c>
      <c r="E752" s="1">
        <v>8</v>
      </c>
      <c r="F752" s="1">
        <v>33741</v>
      </c>
      <c r="G752" s="1" t="s">
        <v>2044</v>
      </c>
      <c r="H752" s="1" t="s">
        <v>556</v>
      </c>
      <c r="I752" s="1">
        <v>1</v>
      </c>
      <c r="J752" t="str">
        <f>_xlfn.CONCAT(D752,H752)</f>
        <v>MARILIAGuiné-Bissau</v>
      </c>
    </row>
    <row r="753" spans="1:10" ht="15">
      <c r="A753" s="1" t="s">
        <v>9</v>
      </c>
      <c r="B753" s="1" t="s">
        <v>2032</v>
      </c>
      <c r="C753" s="1" t="s">
        <v>2032</v>
      </c>
      <c r="D753" s="1" t="s">
        <v>2032</v>
      </c>
      <c r="E753" s="1">
        <v>8</v>
      </c>
      <c r="F753" s="1">
        <v>33753</v>
      </c>
      <c r="G753" s="1" t="s">
        <v>2045</v>
      </c>
      <c r="H753" s="1" t="s">
        <v>238</v>
      </c>
      <c r="I753" s="1">
        <v>1</v>
      </c>
      <c r="J753" t="str">
        <f>_xlfn.CONCAT(D753,H753)</f>
        <v>MARILIALíbano</v>
      </c>
    </row>
    <row r="754" spans="1:10" ht="15">
      <c r="A754" s="1" t="s">
        <v>9</v>
      </c>
      <c r="B754" s="1" t="s">
        <v>2032</v>
      </c>
      <c r="C754" s="1" t="s">
        <v>2032</v>
      </c>
      <c r="D754" s="1" t="s">
        <v>2032</v>
      </c>
      <c r="E754" s="1">
        <v>8</v>
      </c>
      <c r="F754" s="1">
        <v>33856</v>
      </c>
      <c r="G754" s="1" t="s">
        <v>2049</v>
      </c>
      <c r="H754" s="1" t="s">
        <v>33</v>
      </c>
      <c r="I754" s="1">
        <v>1</v>
      </c>
      <c r="J754" t="str">
        <f>_xlfn.CONCAT(D754,H754)</f>
        <v>MARILIABolívia</v>
      </c>
    </row>
    <row r="755" spans="1:10" ht="15">
      <c r="A755" s="1" t="s">
        <v>9</v>
      </c>
      <c r="B755" s="1" t="s">
        <v>2032</v>
      </c>
      <c r="C755" s="1" t="s">
        <v>2032</v>
      </c>
      <c r="D755" s="1" t="s">
        <v>2032</v>
      </c>
      <c r="E755" s="1">
        <v>8</v>
      </c>
      <c r="F755" s="1">
        <v>474629</v>
      </c>
      <c r="G755" s="1" t="s">
        <v>2058</v>
      </c>
      <c r="H755" s="1" t="s">
        <v>56</v>
      </c>
      <c r="I755" s="1">
        <v>1</v>
      </c>
      <c r="J755" t="str">
        <f>_xlfn.CONCAT(D755,H755)</f>
        <v>MARILIAArgentina</v>
      </c>
    </row>
    <row r="756" spans="1:10" ht="15">
      <c r="A756" s="1" t="s">
        <v>9</v>
      </c>
      <c r="B756" s="1" t="s">
        <v>2032</v>
      </c>
      <c r="C756" s="1" t="s">
        <v>2032</v>
      </c>
      <c r="D756" s="1" t="s">
        <v>2032</v>
      </c>
      <c r="E756" s="1">
        <v>8</v>
      </c>
      <c r="F756" s="1">
        <v>914198</v>
      </c>
      <c r="G756" s="1" t="s">
        <v>2061</v>
      </c>
      <c r="H756" s="1" t="s">
        <v>134</v>
      </c>
      <c r="I756" s="1">
        <v>1</v>
      </c>
      <c r="J756" t="str">
        <f>_xlfn.CONCAT(D756,H756)</f>
        <v>MARILIAEspanha</v>
      </c>
    </row>
    <row r="757" spans="1:10" ht="15">
      <c r="A757" s="1" t="s">
        <v>9</v>
      </c>
      <c r="B757" s="1" t="s">
        <v>2032</v>
      </c>
      <c r="C757" s="1" t="s">
        <v>2065</v>
      </c>
      <c r="D757" s="1" t="s">
        <v>2065</v>
      </c>
      <c r="E757" s="1">
        <v>6</v>
      </c>
      <c r="F757" s="1">
        <v>459768</v>
      </c>
      <c r="G757" s="1" t="s">
        <v>2066</v>
      </c>
      <c r="H757" s="1" t="s">
        <v>12</v>
      </c>
      <c r="I757" s="1">
        <v>1</v>
      </c>
      <c r="J757" t="str">
        <f>_xlfn.CONCAT(D757,H757)</f>
        <v>POMPEIAVenezuela</v>
      </c>
    </row>
    <row r="758" spans="1:10" ht="15">
      <c r="A758" s="1" t="s">
        <v>9</v>
      </c>
      <c r="B758" s="1" t="s">
        <v>2032</v>
      </c>
      <c r="C758" s="1" t="s">
        <v>2065</v>
      </c>
      <c r="D758" s="1" t="s">
        <v>2065</v>
      </c>
      <c r="E758" s="1">
        <v>8</v>
      </c>
      <c r="F758" s="1">
        <v>33625</v>
      </c>
      <c r="G758" s="1" t="s">
        <v>2067</v>
      </c>
      <c r="H758" s="1" t="s">
        <v>14</v>
      </c>
      <c r="I758" s="1">
        <v>2</v>
      </c>
      <c r="J758" t="str">
        <f>_xlfn.CONCAT(D758,H758)</f>
        <v>POMPEIAJapão</v>
      </c>
    </row>
    <row r="759" spans="1:10" ht="15">
      <c r="A759" s="1" t="s">
        <v>9</v>
      </c>
      <c r="B759" s="1" t="s">
        <v>2032</v>
      </c>
      <c r="C759" s="1" t="s">
        <v>2065</v>
      </c>
      <c r="D759" s="1" t="s">
        <v>2065</v>
      </c>
      <c r="E759" s="1">
        <v>8</v>
      </c>
      <c r="F759" s="1">
        <v>33625</v>
      </c>
      <c r="G759" s="1" t="s">
        <v>2067</v>
      </c>
      <c r="H759" s="1" t="s">
        <v>123</v>
      </c>
      <c r="I759" s="1">
        <v>1</v>
      </c>
      <c r="J759" t="str">
        <f>_xlfn.CONCAT(D759,H759)</f>
        <v>POMPEIAPortugal</v>
      </c>
    </row>
    <row r="760" spans="1:10" ht="15">
      <c r="A760" s="1" t="s">
        <v>9</v>
      </c>
      <c r="B760" s="1" t="s">
        <v>2068</v>
      </c>
      <c r="C760" s="1" t="s">
        <v>2068</v>
      </c>
      <c r="D760" s="1" t="s">
        <v>2068</v>
      </c>
      <c r="E760" s="1">
        <v>8</v>
      </c>
      <c r="F760" s="1">
        <v>7560</v>
      </c>
      <c r="G760" s="1" t="s">
        <v>2069</v>
      </c>
      <c r="H760" s="1" t="s">
        <v>12</v>
      </c>
      <c r="I760" s="1">
        <v>3</v>
      </c>
      <c r="J760" t="str">
        <f>_xlfn.CONCAT(D760,H760)</f>
        <v>MAUAVenezuela</v>
      </c>
    </row>
    <row r="761" spans="1:10" ht="15">
      <c r="A761" s="1" t="s">
        <v>9</v>
      </c>
      <c r="B761" s="1" t="s">
        <v>2068</v>
      </c>
      <c r="C761" s="1" t="s">
        <v>2068</v>
      </c>
      <c r="D761" s="1" t="s">
        <v>2068</v>
      </c>
      <c r="E761" s="1">
        <v>8</v>
      </c>
      <c r="F761" s="1">
        <v>7572</v>
      </c>
      <c r="G761" s="1" t="s">
        <v>2070</v>
      </c>
      <c r="H761" s="1" t="s">
        <v>220</v>
      </c>
      <c r="I761" s="1">
        <v>1</v>
      </c>
      <c r="J761" t="str">
        <f>_xlfn.CONCAT(D761,H761)</f>
        <v>MAUANigéria</v>
      </c>
    </row>
    <row r="762" spans="1:10" ht="15">
      <c r="A762" s="1" t="s">
        <v>9</v>
      </c>
      <c r="B762" s="1" t="s">
        <v>2068</v>
      </c>
      <c r="C762" s="1" t="s">
        <v>2068</v>
      </c>
      <c r="D762" s="1" t="s">
        <v>2068</v>
      </c>
      <c r="E762" s="1">
        <v>8</v>
      </c>
      <c r="F762" s="1">
        <v>7584</v>
      </c>
      <c r="G762" s="1" t="s">
        <v>2071</v>
      </c>
      <c r="H762" s="1" t="s">
        <v>86</v>
      </c>
      <c r="I762" s="1">
        <v>1</v>
      </c>
      <c r="J762" t="str">
        <f>_xlfn.CONCAT(D762,H762)</f>
        <v>MAUACuba</v>
      </c>
    </row>
    <row r="763" spans="1:10" ht="15">
      <c r="A763" s="1" t="s">
        <v>9</v>
      </c>
      <c r="B763" s="1" t="s">
        <v>2068</v>
      </c>
      <c r="C763" s="1" t="s">
        <v>2068</v>
      </c>
      <c r="D763" s="1" t="s">
        <v>2068</v>
      </c>
      <c r="E763" s="1">
        <v>8</v>
      </c>
      <c r="F763" s="1">
        <v>7584</v>
      </c>
      <c r="G763" s="1" t="s">
        <v>2071</v>
      </c>
      <c r="H763" s="1" t="s">
        <v>34</v>
      </c>
      <c r="I763" s="1">
        <v>1</v>
      </c>
      <c r="J763" t="str">
        <f>_xlfn.CONCAT(D763,H763)</f>
        <v>MAUAHaiti</v>
      </c>
    </row>
    <row r="764" spans="1:10" ht="15">
      <c r="A764" s="1" t="s">
        <v>9</v>
      </c>
      <c r="B764" s="1" t="s">
        <v>2068</v>
      </c>
      <c r="C764" s="1" t="s">
        <v>2068</v>
      </c>
      <c r="D764" s="1" t="s">
        <v>2068</v>
      </c>
      <c r="E764" s="1">
        <v>8</v>
      </c>
      <c r="F764" s="1">
        <v>7614</v>
      </c>
      <c r="G764" s="1" t="s">
        <v>2073</v>
      </c>
      <c r="H764" s="1" t="s">
        <v>33</v>
      </c>
      <c r="I764" s="1">
        <v>5</v>
      </c>
      <c r="J764" t="str">
        <f>_xlfn.CONCAT(D764,H764)</f>
        <v>MAUABolívia</v>
      </c>
    </row>
    <row r="765" spans="1:10" ht="15">
      <c r="A765" s="1" t="s">
        <v>9</v>
      </c>
      <c r="B765" s="1" t="s">
        <v>2068</v>
      </c>
      <c r="C765" s="1" t="s">
        <v>2068</v>
      </c>
      <c r="D765" s="1" t="s">
        <v>2068</v>
      </c>
      <c r="E765" s="1">
        <v>8</v>
      </c>
      <c r="F765" s="1">
        <v>7729</v>
      </c>
      <c r="G765" s="1" t="s">
        <v>2078</v>
      </c>
      <c r="H765" s="1" t="s">
        <v>147</v>
      </c>
      <c r="I765" s="1">
        <v>1</v>
      </c>
      <c r="J765" t="str">
        <f>_xlfn.CONCAT(D765,H765)</f>
        <v>MAUAEquador</v>
      </c>
    </row>
    <row r="766" spans="1:10" ht="15">
      <c r="A766" s="1" t="s">
        <v>9</v>
      </c>
      <c r="B766" s="1" t="s">
        <v>2068</v>
      </c>
      <c r="C766" s="1" t="s">
        <v>2068</v>
      </c>
      <c r="D766" s="1" t="s">
        <v>2068</v>
      </c>
      <c r="E766" s="1">
        <v>8</v>
      </c>
      <c r="F766" s="1">
        <v>7766</v>
      </c>
      <c r="G766" s="1" t="s">
        <v>2082</v>
      </c>
      <c r="H766" s="1" t="s">
        <v>14</v>
      </c>
      <c r="I766" s="1">
        <v>1</v>
      </c>
      <c r="J766" t="str">
        <f>_xlfn.CONCAT(D766,H766)</f>
        <v>MAUAJapão</v>
      </c>
    </row>
    <row r="767" spans="1:10" ht="15">
      <c r="A767" s="1" t="s">
        <v>9</v>
      </c>
      <c r="B767" s="1" t="s">
        <v>2068</v>
      </c>
      <c r="C767" s="1" t="s">
        <v>2068</v>
      </c>
      <c r="D767" s="1" t="s">
        <v>2068</v>
      </c>
      <c r="E767" s="1">
        <v>8</v>
      </c>
      <c r="F767" s="1">
        <v>7778</v>
      </c>
      <c r="G767" s="1" t="s">
        <v>2083</v>
      </c>
      <c r="H767" s="1" t="s">
        <v>56</v>
      </c>
      <c r="I767" s="1">
        <v>1</v>
      </c>
      <c r="J767" t="str">
        <f>_xlfn.CONCAT(D767,H767)</f>
        <v>MAUAArgentina</v>
      </c>
    </row>
    <row r="768" spans="1:10" ht="15">
      <c r="A768" s="1" t="s">
        <v>9</v>
      </c>
      <c r="B768" s="1" t="s">
        <v>2068</v>
      </c>
      <c r="C768" s="1" t="s">
        <v>2068</v>
      </c>
      <c r="D768" s="1" t="s">
        <v>2068</v>
      </c>
      <c r="E768" s="1">
        <v>8</v>
      </c>
      <c r="F768" s="1">
        <v>7821</v>
      </c>
      <c r="G768" s="1" t="s">
        <v>2087</v>
      </c>
      <c r="H768" s="1" t="s">
        <v>45</v>
      </c>
      <c r="I768" s="1">
        <v>1</v>
      </c>
      <c r="J768" t="str">
        <f>_xlfn.CONCAT(D768,H768)</f>
        <v>MAUAColômbia</v>
      </c>
    </row>
    <row r="769" spans="1:10" ht="15">
      <c r="A769" s="1" t="s">
        <v>9</v>
      </c>
      <c r="B769" s="1" t="s">
        <v>2068</v>
      </c>
      <c r="C769" s="1" t="s">
        <v>2068</v>
      </c>
      <c r="D769" s="1" t="s">
        <v>2068</v>
      </c>
      <c r="E769" s="1">
        <v>8</v>
      </c>
      <c r="F769" s="1">
        <v>43849</v>
      </c>
      <c r="G769" s="1" t="s">
        <v>2097</v>
      </c>
      <c r="H769" s="1" t="s">
        <v>939</v>
      </c>
      <c r="I769" s="1">
        <v>4</v>
      </c>
      <c r="J769" t="str">
        <f>_xlfn.CONCAT(D769,H769)</f>
        <v>MAUACamarões</v>
      </c>
    </row>
    <row r="770" spans="1:10" ht="15">
      <c r="A770" s="1" t="s">
        <v>9</v>
      </c>
      <c r="B770" s="1" t="s">
        <v>2068</v>
      </c>
      <c r="C770" s="1" t="s">
        <v>2068</v>
      </c>
      <c r="D770" s="1" t="s">
        <v>2068</v>
      </c>
      <c r="E770" s="1">
        <v>8</v>
      </c>
      <c r="F770" s="1">
        <v>912384</v>
      </c>
      <c r="G770" s="1" t="s">
        <v>2106</v>
      </c>
      <c r="H770" s="1" t="s">
        <v>628</v>
      </c>
      <c r="I770" s="1">
        <v>1</v>
      </c>
      <c r="J770" t="str">
        <f>_xlfn.CONCAT(D770,H770)</f>
        <v>MAUAGuiné-Conacri</v>
      </c>
    </row>
    <row r="771" spans="1:10" ht="15">
      <c r="A771" s="1" t="s">
        <v>9</v>
      </c>
      <c r="B771" s="1" t="s">
        <v>2068</v>
      </c>
      <c r="C771" s="1" t="s">
        <v>2068</v>
      </c>
      <c r="D771" s="1" t="s">
        <v>2068</v>
      </c>
      <c r="E771" s="1">
        <v>8</v>
      </c>
      <c r="F771" s="1">
        <v>920319</v>
      </c>
      <c r="G771" s="1" t="s">
        <v>2109</v>
      </c>
      <c r="H771" s="1" t="s">
        <v>167</v>
      </c>
      <c r="I771" s="1">
        <v>2</v>
      </c>
      <c r="J771" t="str">
        <f>_xlfn.CONCAT(D771,H771)</f>
        <v>MAUAAfeganistão</v>
      </c>
    </row>
    <row r="772" spans="1:10" ht="15">
      <c r="A772" s="1" t="s">
        <v>9</v>
      </c>
      <c r="B772" s="1" t="s">
        <v>2068</v>
      </c>
      <c r="C772" s="1" t="s">
        <v>2114</v>
      </c>
      <c r="D772" s="1" t="s">
        <v>2115</v>
      </c>
      <c r="E772" s="1">
        <v>8</v>
      </c>
      <c r="F772" s="1">
        <v>7985</v>
      </c>
      <c r="G772" s="1" t="s">
        <v>2116</v>
      </c>
      <c r="H772" s="1" t="s">
        <v>12</v>
      </c>
      <c r="I772" s="1">
        <v>3</v>
      </c>
      <c r="J772" t="str">
        <f>_xlfn.CONCAT(D772,H772)</f>
        <v>RIBEIRAO PIRESVenezuela</v>
      </c>
    </row>
    <row r="773" spans="1:10" ht="15">
      <c r="A773" s="1" t="s">
        <v>9</v>
      </c>
      <c r="B773" s="1" t="s">
        <v>2068</v>
      </c>
      <c r="C773" s="1" t="s">
        <v>2115</v>
      </c>
      <c r="D773" s="1" t="s">
        <v>2115</v>
      </c>
      <c r="E773" s="1">
        <v>3</v>
      </c>
      <c r="F773" s="1">
        <v>980134</v>
      </c>
      <c r="G773" s="1" t="s">
        <v>2117</v>
      </c>
      <c r="H773" s="1" t="s">
        <v>35</v>
      </c>
      <c r="I773" s="1">
        <v>1</v>
      </c>
      <c r="J773" t="str">
        <f>_xlfn.CONCAT(D773,H773)</f>
        <v>RIBEIRAO PIRESParaguai</v>
      </c>
    </row>
    <row r="774" spans="1:10" ht="15">
      <c r="A774" s="1" t="s">
        <v>9</v>
      </c>
      <c r="B774" s="1" t="s">
        <v>2068</v>
      </c>
      <c r="C774" s="1" t="s">
        <v>2115</v>
      </c>
      <c r="D774" s="1" t="s">
        <v>2115</v>
      </c>
      <c r="E774" s="1">
        <v>8</v>
      </c>
      <c r="F774" s="1">
        <v>7626</v>
      </c>
      <c r="G774" s="1" t="s">
        <v>2118</v>
      </c>
      <c r="H774" s="1" t="s">
        <v>86</v>
      </c>
      <c r="I774" s="1">
        <v>1</v>
      </c>
      <c r="J774" t="str">
        <f>_xlfn.CONCAT(D774,H774)</f>
        <v>RIBEIRAO PIRESCuba</v>
      </c>
    </row>
    <row r="775" spans="1:10" ht="15">
      <c r="A775" s="1" t="s">
        <v>9</v>
      </c>
      <c r="B775" s="1" t="s">
        <v>2068</v>
      </c>
      <c r="C775" s="1" t="s">
        <v>2115</v>
      </c>
      <c r="D775" s="1" t="s">
        <v>2115</v>
      </c>
      <c r="E775" s="1">
        <v>8</v>
      </c>
      <c r="F775" s="1">
        <v>7638</v>
      </c>
      <c r="G775" s="1" t="s">
        <v>2119</v>
      </c>
      <c r="H775" s="1" t="s">
        <v>123</v>
      </c>
      <c r="I775" s="1">
        <v>1</v>
      </c>
      <c r="J775" t="str">
        <f>_xlfn.CONCAT(D775,H775)</f>
        <v>RIBEIRAO PIRESPortugal</v>
      </c>
    </row>
    <row r="776" spans="1:10" ht="15">
      <c r="A776" s="1" t="s">
        <v>9</v>
      </c>
      <c r="B776" s="1" t="s">
        <v>2068</v>
      </c>
      <c r="C776" s="1" t="s">
        <v>2115</v>
      </c>
      <c r="D776" s="1" t="s">
        <v>2115</v>
      </c>
      <c r="E776" s="1">
        <v>8</v>
      </c>
      <c r="F776" s="1">
        <v>41233</v>
      </c>
      <c r="G776" s="1" t="s">
        <v>2120</v>
      </c>
      <c r="H776" s="1" t="s">
        <v>1478</v>
      </c>
      <c r="I776" s="1">
        <v>2</v>
      </c>
      <c r="J776" t="str">
        <f>_xlfn.CONCAT(D776,H776)</f>
        <v>RIBEIRAO PIRESGuatemala</v>
      </c>
    </row>
    <row r="777" spans="1:10" ht="15">
      <c r="A777" s="1" t="s">
        <v>9</v>
      </c>
      <c r="B777" s="1" t="s">
        <v>2068</v>
      </c>
      <c r="C777" s="1" t="s">
        <v>2115</v>
      </c>
      <c r="D777" s="1" t="s">
        <v>2115</v>
      </c>
      <c r="E777" s="1">
        <v>8</v>
      </c>
      <c r="F777" s="1">
        <v>48948</v>
      </c>
      <c r="G777" s="1" t="s">
        <v>2121</v>
      </c>
      <c r="H777" s="1" t="s">
        <v>14</v>
      </c>
      <c r="I777" s="1">
        <v>1</v>
      </c>
      <c r="J777" t="str">
        <f>_xlfn.CONCAT(D777,H777)</f>
        <v>RIBEIRAO PIRESJapão</v>
      </c>
    </row>
    <row r="778" spans="1:10" ht="15">
      <c r="A778" s="1" t="s">
        <v>9</v>
      </c>
      <c r="B778" s="1" t="s">
        <v>2068</v>
      </c>
      <c r="C778" s="1" t="s">
        <v>2124</v>
      </c>
      <c r="D778" s="1" t="s">
        <v>2124</v>
      </c>
      <c r="E778" s="1">
        <v>8</v>
      </c>
      <c r="F778" s="1">
        <v>7936</v>
      </c>
      <c r="G778" s="1" t="s">
        <v>2125</v>
      </c>
      <c r="H778" s="1" t="s">
        <v>33</v>
      </c>
      <c r="I778" s="1">
        <v>1</v>
      </c>
      <c r="J778" t="str">
        <f>_xlfn.CONCAT(D778,H778)</f>
        <v>RIO GRANDE DA SERRABolívia</v>
      </c>
    </row>
    <row r="779" spans="1:10" ht="15">
      <c r="A779" s="1" t="s">
        <v>9</v>
      </c>
      <c r="B779" s="1" t="s">
        <v>2068</v>
      </c>
      <c r="C779" s="1" t="s">
        <v>2124</v>
      </c>
      <c r="D779" s="1" t="s">
        <v>2124</v>
      </c>
      <c r="E779" s="1">
        <v>8</v>
      </c>
      <c r="F779" s="1">
        <v>7936</v>
      </c>
      <c r="G779" s="1" t="s">
        <v>2125</v>
      </c>
      <c r="H779" s="1" t="s">
        <v>12</v>
      </c>
      <c r="I779" s="1">
        <v>2</v>
      </c>
      <c r="J779" t="str">
        <f>_xlfn.CONCAT(D779,H779)</f>
        <v>RIO GRANDE DA SERRAVenezuela</v>
      </c>
    </row>
    <row r="780" spans="1:10" ht="15">
      <c r="A780" s="1" t="s">
        <v>9</v>
      </c>
      <c r="B780" s="1" t="s">
        <v>2068</v>
      </c>
      <c r="C780" s="1" t="s">
        <v>2124</v>
      </c>
      <c r="D780" s="1" t="s">
        <v>2124</v>
      </c>
      <c r="E780" s="1">
        <v>8</v>
      </c>
      <c r="F780" s="1">
        <v>41981</v>
      </c>
      <c r="G780" s="1" t="s">
        <v>2127</v>
      </c>
      <c r="H780" s="1" t="s">
        <v>14</v>
      </c>
      <c r="I780" s="1">
        <v>1</v>
      </c>
      <c r="J780" t="str">
        <f>_xlfn.CONCAT(D780,H780)</f>
        <v>RIO GRANDE DA SERRAJapão</v>
      </c>
    </row>
    <row r="781" spans="1:10" ht="15">
      <c r="A781" s="1" t="s">
        <v>9</v>
      </c>
      <c r="B781" s="1" t="s">
        <v>2130</v>
      </c>
      <c r="C781" s="1" t="s">
        <v>2131</v>
      </c>
      <c r="D781" s="1" t="s">
        <v>2131</v>
      </c>
      <c r="E781" s="1">
        <v>10</v>
      </c>
      <c r="F781" s="1">
        <v>434000</v>
      </c>
      <c r="G781" s="1" t="s">
        <v>2132</v>
      </c>
      <c r="H781" s="1" t="s">
        <v>56</v>
      </c>
      <c r="I781" s="1">
        <v>2</v>
      </c>
      <c r="J781" t="str">
        <f>_xlfn.CONCAT(D781,H781)</f>
        <v>IGUAPEArgentina</v>
      </c>
    </row>
    <row r="782" spans="1:10" ht="15">
      <c r="A782" s="1" t="s">
        <v>9</v>
      </c>
      <c r="B782" s="1" t="s">
        <v>2130</v>
      </c>
      <c r="C782" s="1" t="s">
        <v>2133</v>
      </c>
      <c r="D782" s="1" t="s">
        <v>2133</v>
      </c>
      <c r="E782" s="1">
        <v>8</v>
      </c>
      <c r="F782" s="1">
        <v>903723</v>
      </c>
      <c r="G782" s="1" t="s">
        <v>2134</v>
      </c>
      <c r="H782" s="1" t="s">
        <v>2135</v>
      </c>
      <c r="I782" s="1">
        <v>1</v>
      </c>
      <c r="J782" t="str">
        <f>_xlfn.CONCAT(D782,H782)</f>
        <v>ILHA COMPRIDALetónia</v>
      </c>
    </row>
    <row r="783" spans="1:10" ht="15">
      <c r="A783" s="1" t="s">
        <v>9</v>
      </c>
      <c r="B783" s="1" t="s">
        <v>2130</v>
      </c>
      <c r="C783" s="1" t="s">
        <v>2136</v>
      </c>
      <c r="D783" s="1" t="s">
        <v>2136</v>
      </c>
      <c r="E783" s="1">
        <v>8</v>
      </c>
      <c r="F783" s="1">
        <v>34915</v>
      </c>
      <c r="G783" s="1" t="s">
        <v>2137</v>
      </c>
      <c r="H783" s="1" t="s">
        <v>14</v>
      </c>
      <c r="I783" s="1">
        <v>2</v>
      </c>
      <c r="J783" t="str">
        <f>_xlfn.CONCAT(D783,H783)</f>
        <v>JUQUIAJapão</v>
      </c>
    </row>
    <row r="784" spans="1:10" ht="15">
      <c r="A784" s="1" t="s">
        <v>9</v>
      </c>
      <c r="B784" s="1" t="s">
        <v>2130</v>
      </c>
      <c r="C784" s="1" t="s">
        <v>2136</v>
      </c>
      <c r="D784" s="1" t="s">
        <v>2136</v>
      </c>
      <c r="E784" s="1">
        <v>8</v>
      </c>
      <c r="F784" s="1">
        <v>34939</v>
      </c>
      <c r="G784" s="1" t="s">
        <v>2138</v>
      </c>
      <c r="H784" s="1" t="s">
        <v>123</v>
      </c>
      <c r="I784" s="1">
        <v>1</v>
      </c>
      <c r="J784" t="str">
        <f>_xlfn.CONCAT(D784,H784)</f>
        <v>JUQUIAPortugal</v>
      </c>
    </row>
    <row r="785" spans="1:10" ht="15">
      <c r="A785" s="1" t="s">
        <v>9</v>
      </c>
      <c r="B785" s="1" t="s">
        <v>2130</v>
      </c>
      <c r="C785" s="1" t="s">
        <v>2130</v>
      </c>
      <c r="D785" s="1" t="s">
        <v>2130</v>
      </c>
      <c r="E785" s="1">
        <v>8</v>
      </c>
      <c r="F785" s="1">
        <v>900035</v>
      </c>
      <c r="G785" s="1" t="s">
        <v>2139</v>
      </c>
      <c r="H785" s="1" t="s">
        <v>33</v>
      </c>
      <c r="I785" s="1">
        <v>1</v>
      </c>
      <c r="J785" t="str">
        <f>_xlfn.CONCAT(D785,H785)</f>
        <v>MIRACATUBolívia</v>
      </c>
    </row>
    <row r="786" spans="1:10" ht="15">
      <c r="A786" s="1" t="s">
        <v>9</v>
      </c>
      <c r="B786" s="1" t="s">
        <v>2130</v>
      </c>
      <c r="C786" s="1" t="s">
        <v>2140</v>
      </c>
      <c r="D786" s="1" t="s">
        <v>2130</v>
      </c>
      <c r="E786" s="1">
        <v>10</v>
      </c>
      <c r="F786" s="1">
        <v>343316</v>
      </c>
      <c r="G786" s="1" t="s">
        <v>2141</v>
      </c>
      <c r="H786" s="1" t="s">
        <v>56</v>
      </c>
      <c r="I786" s="1">
        <v>12</v>
      </c>
      <c r="J786" t="str">
        <f>_xlfn.CONCAT(D786,H786)</f>
        <v>MIRACATUArgentina</v>
      </c>
    </row>
    <row r="787" spans="1:10" ht="15">
      <c r="A787" s="1" t="s">
        <v>9</v>
      </c>
      <c r="B787" s="1" t="s">
        <v>2142</v>
      </c>
      <c r="C787" s="1" t="s">
        <v>2143</v>
      </c>
      <c r="D787" s="1" t="s">
        <v>2143</v>
      </c>
      <c r="E787" s="1">
        <v>36</v>
      </c>
      <c r="F787" s="1">
        <v>909658</v>
      </c>
      <c r="G787" s="1" t="s">
        <v>2144</v>
      </c>
      <c r="H787" s="1" t="s">
        <v>33</v>
      </c>
      <c r="I787" s="1">
        <v>1</v>
      </c>
      <c r="J787" t="str">
        <f>_xlfn.CONCAT(D787,H787)</f>
        <v>EUCLIDES DA CUNHA PAULISTABolívia</v>
      </c>
    </row>
    <row r="788" spans="1:10" ht="15">
      <c r="A788" s="1" t="s">
        <v>9</v>
      </c>
      <c r="B788" s="1" t="s">
        <v>2142</v>
      </c>
      <c r="C788" s="1" t="s">
        <v>2145</v>
      </c>
      <c r="D788" s="1" t="s">
        <v>2145</v>
      </c>
      <c r="E788" s="1">
        <v>8</v>
      </c>
      <c r="F788" s="1">
        <v>32700</v>
      </c>
      <c r="G788" s="1" t="s">
        <v>2146</v>
      </c>
      <c r="H788" s="1" t="s">
        <v>12</v>
      </c>
      <c r="I788" s="1">
        <v>1</v>
      </c>
      <c r="J788" t="str">
        <f>_xlfn.CONCAT(D788,H788)</f>
        <v>NARANDIBAVenezuela</v>
      </c>
    </row>
    <row r="789" spans="1:10" ht="15">
      <c r="A789" s="1" t="s">
        <v>9</v>
      </c>
      <c r="B789" s="1" t="s">
        <v>2142</v>
      </c>
      <c r="C789" s="1" t="s">
        <v>2147</v>
      </c>
      <c r="D789" s="1" t="s">
        <v>2147</v>
      </c>
      <c r="E789" s="1">
        <v>36</v>
      </c>
      <c r="F789" s="1">
        <v>903620</v>
      </c>
      <c r="G789" s="1" t="s">
        <v>2148</v>
      </c>
      <c r="H789" s="1" t="s">
        <v>35</v>
      </c>
      <c r="I789" s="1">
        <v>1</v>
      </c>
      <c r="J789" t="str">
        <f>_xlfn.CONCAT(D789,H789)</f>
        <v>ROSANAParaguai</v>
      </c>
    </row>
    <row r="790" spans="1:10" ht="15">
      <c r="A790" s="1" t="s">
        <v>9</v>
      </c>
      <c r="B790" s="1" t="s">
        <v>2149</v>
      </c>
      <c r="C790" s="1" t="s">
        <v>2150</v>
      </c>
      <c r="D790" s="1" t="s">
        <v>2150</v>
      </c>
      <c r="E790" s="1">
        <v>8</v>
      </c>
      <c r="F790" s="1">
        <v>61585</v>
      </c>
      <c r="G790" s="1" t="s">
        <v>2151</v>
      </c>
      <c r="H790" s="1" t="s">
        <v>12</v>
      </c>
      <c r="I790" s="1">
        <v>1</v>
      </c>
      <c r="J790" t="str">
        <f>_xlfn.CONCAT(D790,H790)</f>
        <v>BIRITIBA-MIRIMVenezuela</v>
      </c>
    </row>
    <row r="791" spans="1:10" ht="15">
      <c r="A791" s="1" t="s">
        <v>9</v>
      </c>
      <c r="B791" s="1" t="s">
        <v>2149</v>
      </c>
      <c r="C791" s="1" t="s">
        <v>2152</v>
      </c>
      <c r="D791" s="1" t="s">
        <v>2149</v>
      </c>
      <c r="E791" s="1">
        <v>8</v>
      </c>
      <c r="F791" s="1">
        <v>6661</v>
      </c>
      <c r="G791" s="1" t="s">
        <v>2153</v>
      </c>
      <c r="H791" s="1" t="s">
        <v>14</v>
      </c>
      <c r="I791" s="1">
        <v>1</v>
      </c>
      <c r="J791" t="str">
        <f>_xlfn.CONCAT(D791,H791)</f>
        <v>MOGI DAS CRUZESJapão</v>
      </c>
    </row>
    <row r="792" spans="1:10" ht="15">
      <c r="A792" s="1" t="s">
        <v>9</v>
      </c>
      <c r="B792" s="1" t="s">
        <v>2149</v>
      </c>
      <c r="C792" s="1" t="s">
        <v>2152</v>
      </c>
      <c r="D792" s="1" t="s">
        <v>2149</v>
      </c>
      <c r="E792" s="1">
        <v>8</v>
      </c>
      <c r="F792" s="1">
        <v>6661</v>
      </c>
      <c r="G792" s="1" t="s">
        <v>2153</v>
      </c>
      <c r="H792" s="1" t="s">
        <v>35</v>
      </c>
      <c r="I792" s="1">
        <v>1</v>
      </c>
      <c r="J792" t="str">
        <f>_xlfn.CONCAT(D792,H792)</f>
        <v>MOGI DAS CRUZESParaguai</v>
      </c>
    </row>
    <row r="793" spans="1:10" ht="15">
      <c r="A793" s="1" t="s">
        <v>9</v>
      </c>
      <c r="B793" s="1" t="s">
        <v>2149</v>
      </c>
      <c r="C793" s="1" t="s">
        <v>2152</v>
      </c>
      <c r="D793" s="1" t="s">
        <v>2149</v>
      </c>
      <c r="E793" s="1">
        <v>8</v>
      </c>
      <c r="F793" s="1">
        <v>44982</v>
      </c>
      <c r="G793" s="1" t="s">
        <v>2156</v>
      </c>
      <c r="H793" s="1" t="s">
        <v>45</v>
      </c>
      <c r="I793" s="1">
        <v>1</v>
      </c>
      <c r="J793" t="str">
        <f>_xlfn.CONCAT(D793,H793)</f>
        <v>MOGI DAS CRUZESColômbia</v>
      </c>
    </row>
    <row r="794" spans="1:10" ht="15">
      <c r="A794" s="1" t="s">
        <v>9</v>
      </c>
      <c r="B794" s="1" t="s">
        <v>2149</v>
      </c>
      <c r="C794" s="1" t="s">
        <v>2152</v>
      </c>
      <c r="D794" s="1" t="s">
        <v>2149</v>
      </c>
      <c r="E794" s="1">
        <v>8</v>
      </c>
      <c r="F794" s="1">
        <v>44982</v>
      </c>
      <c r="G794" s="1" t="s">
        <v>2156</v>
      </c>
      <c r="H794" s="1" t="s">
        <v>12</v>
      </c>
      <c r="I794" s="1">
        <v>2</v>
      </c>
      <c r="J794" t="str">
        <f>_xlfn.CONCAT(D794,H794)</f>
        <v>MOGI DAS CRUZESVenezuela</v>
      </c>
    </row>
    <row r="795" spans="1:10" ht="15">
      <c r="A795" s="1" t="s">
        <v>9</v>
      </c>
      <c r="B795" s="1" t="s">
        <v>2149</v>
      </c>
      <c r="C795" s="1" t="s">
        <v>2158</v>
      </c>
      <c r="D795" s="1" t="s">
        <v>2149</v>
      </c>
      <c r="E795" s="1">
        <v>8</v>
      </c>
      <c r="F795" s="1">
        <v>79873</v>
      </c>
      <c r="G795" s="1" t="s">
        <v>2159</v>
      </c>
      <c r="H795" s="1" t="s">
        <v>33</v>
      </c>
      <c r="I795" s="1">
        <v>1</v>
      </c>
      <c r="J795" t="str">
        <f>_xlfn.CONCAT(D795,H795)</f>
        <v>MOGI DAS CRUZESBolívia</v>
      </c>
    </row>
    <row r="796" spans="1:10" ht="15">
      <c r="A796" s="1" t="s">
        <v>9</v>
      </c>
      <c r="B796" s="1" t="s">
        <v>2149</v>
      </c>
      <c r="C796" s="1" t="s">
        <v>2149</v>
      </c>
      <c r="D796" s="1" t="s">
        <v>2149</v>
      </c>
      <c r="E796" s="1">
        <v>3</v>
      </c>
      <c r="F796" s="1">
        <v>498026</v>
      </c>
      <c r="G796" s="1" t="s">
        <v>2160</v>
      </c>
      <c r="H796" s="1" t="s">
        <v>30</v>
      </c>
      <c r="I796" s="1">
        <v>1</v>
      </c>
      <c r="J796" t="str">
        <f>_xlfn.CONCAT(D796,H796)</f>
        <v>MOGI DAS CRUZESAngola</v>
      </c>
    </row>
    <row r="797" spans="1:10" ht="15">
      <c r="A797" s="1" t="s">
        <v>9</v>
      </c>
      <c r="B797" s="1" t="s">
        <v>2149</v>
      </c>
      <c r="C797" s="1" t="s">
        <v>2149</v>
      </c>
      <c r="D797" s="1" t="s">
        <v>2149</v>
      </c>
      <c r="E797" s="1">
        <v>6</v>
      </c>
      <c r="F797" s="1">
        <v>458594</v>
      </c>
      <c r="G797" s="1" t="s">
        <v>2161</v>
      </c>
      <c r="H797" s="1" t="s">
        <v>123</v>
      </c>
      <c r="I797" s="1">
        <v>1</v>
      </c>
      <c r="J797" t="str">
        <f>_xlfn.CONCAT(D797,H797)</f>
        <v>MOGI DAS CRUZESPortugal</v>
      </c>
    </row>
    <row r="798" spans="1:10" ht="15">
      <c r="A798" s="1" t="s">
        <v>9</v>
      </c>
      <c r="B798" s="1" t="s">
        <v>2149</v>
      </c>
      <c r="C798" s="1" t="s">
        <v>2149</v>
      </c>
      <c r="D798" s="1" t="s">
        <v>2149</v>
      </c>
      <c r="E798" s="1">
        <v>8</v>
      </c>
      <c r="F798" s="1">
        <v>6725</v>
      </c>
      <c r="G798" s="1" t="s">
        <v>2165</v>
      </c>
      <c r="H798" s="1" t="s">
        <v>167</v>
      </c>
      <c r="I798" s="1">
        <v>1</v>
      </c>
      <c r="J798" t="str">
        <f>_xlfn.CONCAT(D798,H798)</f>
        <v>MOGI DAS CRUZESAfeganistão</v>
      </c>
    </row>
    <row r="799" spans="1:10" ht="15">
      <c r="A799" s="1" t="s">
        <v>9</v>
      </c>
      <c r="B799" s="1" t="s">
        <v>2149</v>
      </c>
      <c r="C799" s="1" t="s">
        <v>2149</v>
      </c>
      <c r="D799" s="1" t="s">
        <v>2149</v>
      </c>
      <c r="E799" s="1">
        <v>8</v>
      </c>
      <c r="F799" s="1">
        <v>6865</v>
      </c>
      <c r="G799" s="1" t="s">
        <v>2167</v>
      </c>
      <c r="H799" s="1" t="s">
        <v>721</v>
      </c>
      <c r="I799" s="1">
        <v>2</v>
      </c>
      <c r="J799" t="str">
        <f>_xlfn.CONCAT(D799,H799)</f>
        <v>MOGI DAS CRUZESPalestina</v>
      </c>
    </row>
    <row r="800" spans="1:10" ht="15">
      <c r="A800" s="1" t="s">
        <v>9</v>
      </c>
      <c r="B800" s="1" t="s">
        <v>2149</v>
      </c>
      <c r="C800" s="1" t="s">
        <v>2149</v>
      </c>
      <c r="D800" s="1" t="s">
        <v>2149</v>
      </c>
      <c r="E800" s="1">
        <v>8</v>
      </c>
      <c r="F800" s="1">
        <v>6919</v>
      </c>
      <c r="G800" s="1" t="s">
        <v>2169</v>
      </c>
      <c r="H800" s="1" t="s">
        <v>134</v>
      </c>
      <c r="I800" s="1">
        <v>1</v>
      </c>
      <c r="J800" t="str">
        <f>_xlfn.CONCAT(D800,H800)</f>
        <v>MOGI DAS CRUZESEspanha</v>
      </c>
    </row>
    <row r="801" spans="1:10" ht="15">
      <c r="A801" s="1" t="s">
        <v>9</v>
      </c>
      <c r="B801" s="1" t="s">
        <v>2149</v>
      </c>
      <c r="C801" s="1" t="s">
        <v>2149</v>
      </c>
      <c r="D801" s="1" t="s">
        <v>2149</v>
      </c>
      <c r="E801" s="1">
        <v>8</v>
      </c>
      <c r="F801" s="1">
        <v>6919</v>
      </c>
      <c r="G801" s="1" t="s">
        <v>2169</v>
      </c>
      <c r="H801" s="1" t="s">
        <v>46</v>
      </c>
      <c r="I801" s="1">
        <v>2</v>
      </c>
      <c r="J801" t="str">
        <f>_xlfn.CONCAT(D801,H801)</f>
        <v>MOGI DAS CRUZESIrão</v>
      </c>
    </row>
    <row r="802" spans="1:10" ht="15">
      <c r="A802" s="1" t="s">
        <v>9</v>
      </c>
      <c r="B802" s="1" t="s">
        <v>2149</v>
      </c>
      <c r="C802" s="1" t="s">
        <v>2178</v>
      </c>
      <c r="D802" s="1" t="s">
        <v>2179</v>
      </c>
      <c r="E802" s="1">
        <v>8</v>
      </c>
      <c r="F802" s="1">
        <v>6750</v>
      </c>
      <c r="G802" s="1" t="s">
        <v>2180</v>
      </c>
      <c r="H802" s="1" t="s">
        <v>14</v>
      </c>
      <c r="I802" s="1">
        <v>1</v>
      </c>
      <c r="J802" t="str">
        <f>_xlfn.CONCAT(D802,H802)</f>
        <v>SALESOPOLISJapão</v>
      </c>
    </row>
    <row r="803" spans="1:10" ht="15">
      <c r="A803" s="1" t="s">
        <v>9</v>
      </c>
      <c r="B803" s="1" t="s">
        <v>2149</v>
      </c>
      <c r="C803" s="1" t="s">
        <v>2178</v>
      </c>
      <c r="D803" s="1" t="s">
        <v>2179</v>
      </c>
      <c r="E803" s="1">
        <v>8</v>
      </c>
      <c r="F803" s="1">
        <v>6750</v>
      </c>
      <c r="G803" s="1" t="s">
        <v>2180</v>
      </c>
      <c r="H803" s="1" t="s">
        <v>12</v>
      </c>
      <c r="I803" s="1">
        <v>2</v>
      </c>
      <c r="J803" t="str">
        <f>_xlfn.CONCAT(D803,H803)</f>
        <v>SALESOPOLISVenezuela</v>
      </c>
    </row>
    <row r="804" spans="1:10" ht="15">
      <c r="A804" s="1" t="s">
        <v>9</v>
      </c>
      <c r="B804" s="1" t="s">
        <v>2183</v>
      </c>
      <c r="C804" s="1" t="s">
        <v>2184</v>
      </c>
      <c r="D804" s="1" t="s">
        <v>2184</v>
      </c>
      <c r="E804" s="1">
        <v>8</v>
      </c>
      <c r="F804" s="1">
        <v>17361</v>
      </c>
      <c r="G804" s="1" t="s">
        <v>2185</v>
      </c>
      <c r="H804" s="1" t="s">
        <v>365</v>
      </c>
      <c r="I804" s="1">
        <v>1</v>
      </c>
      <c r="J804" t="str">
        <f>_xlfn.CONCAT(D804,H804)</f>
        <v>AGUAS DE LINDOIAAustrália</v>
      </c>
    </row>
    <row r="805" spans="1:10" ht="15">
      <c r="A805" s="1" t="s">
        <v>9</v>
      </c>
      <c r="B805" s="1" t="s">
        <v>2183</v>
      </c>
      <c r="C805" s="1" t="s">
        <v>2186</v>
      </c>
      <c r="D805" s="1" t="s">
        <v>2186</v>
      </c>
      <c r="E805" s="1">
        <v>8</v>
      </c>
      <c r="F805" s="1">
        <v>17553</v>
      </c>
      <c r="G805" s="1" t="s">
        <v>2187</v>
      </c>
      <c r="H805" s="1" t="s">
        <v>628</v>
      </c>
      <c r="I805" s="1">
        <v>2</v>
      </c>
      <c r="J805" t="str">
        <f>_xlfn.CONCAT(D805,H805)</f>
        <v>AMPAROGuiné-Conacri</v>
      </c>
    </row>
    <row r="806" spans="1:10" ht="15">
      <c r="A806" s="1" t="s">
        <v>9</v>
      </c>
      <c r="B806" s="1" t="s">
        <v>2183</v>
      </c>
      <c r="C806" s="1" t="s">
        <v>2186</v>
      </c>
      <c r="D806" s="1" t="s">
        <v>2186</v>
      </c>
      <c r="E806" s="1">
        <v>8</v>
      </c>
      <c r="F806" s="1">
        <v>17553</v>
      </c>
      <c r="G806" s="1" t="s">
        <v>2187</v>
      </c>
      <c r="H806" s="1" t="s">
        <v>219</v>
      </c>
      <c r="I806" s="1">
        <v>2</v>
      </c>
      <c r="J806" t="str">
        <f>_xlfn.CONCAT(D806,H806)</f>
        <v>AMPAROMarrocos</v>
      </c>
    </row>
    <row r="807" spans="1:10" ht="15">
      <c r="A807" s="1" t="s">
        <v>9</v>
      </c>
      <c r="B807" s="1" t="s">
        <v>2183</v>
      </c>
      <c r="C807" s="1" t="s">
        <v>2186</v>
      </c>
      <c r="D807" s="1" t="s">
        <v>2186</v>
      </c>
      <c r="E807" s="1">
        <v>8</v>
      </c>
      <c r="F807" s="1">
        <v>17553</v>
      </c>
      <c r="G807" s="1" t="s">
        <v>2187</v>
      </c>
      <c r="H807" s="1" t="s">
        <v>840</v>
      </c>
      <c r="I807" s="1">
        <v>1</v>
      </c>
      <c r="J807" t="str">
        <f>_xlfn.CONCAT(D807,H807)</f>
        <v>AMPAROTunísia</v>
      </c>
    </row>
    <row r="808" spans="1:10" ht="15">
      <c r="A808" s="1" t="s">
        <v>9</v>
      </c>
      <c r="B808" s="1" t="s">
        <v>2183</v>
      </c>
      <c r="C808" s="1" t="s">
        <v>2189</v>
      </c>
      <c r="D808" s="1" t="s">
        <v>2189</v>
      </c>
      <c r="E808" s="1">
        <v>8</v>
      </c>
      <c r="F808" s="1">
        <v>17516</v>
      </c>
      <c r="G808" s="1" t="s">
        <v>2190</v>
      </c>
      <c r="H808" s="1" t="s">
        <v>12</v>
      </c>
      <c r="I808" s="1">
        <v>1</v>
      </c>
      <c r="J808" t="str">
        <f>_xlfn.CONCAT(D808,H808)</f>
        <v>ITAPIRAVenezuela</v>
      </c>
    </row>
    <row r="809" spans="1:10" ht="15">
      <c r="A809" s="1" t="s">
        <v>9</v>
      </c>
      <c r="B809" s="1" t="s">
        <v>2183</v>
      </c>
      <c r="C809" s="1" t="s">
        <v>2189</v>
      </c>
      <c r="D809" s="1" t="s">
        <v>2189</v>
      </c>
      <c r="E809" s="1">
        <v>8</v>
      </c>
      <c r="F809" s="1">
        <v>17681</v>
      </c>
      <c r="G809" s="1" t="s">
        <v>2191</v>
      </c>
      <c r="H809" s="1" t="s">
        <v>14</v>
      </c>
      <c r="I809" s="1">
        <v>1</v>
      </c>
      <c r="J809" t="str">
        <f>_xlfn.CONCAT(D809,H809)</f>
        <v>ITAPIRAJapão</v>
      </c>
    </row>
    <row r="810" spans="1:10" ht="15">
      <c r="A810" s="1" t="s">
        <v>9</v>
      </c>
      <c r="B810" s="1" t="s">
        <v>2183</v>
      </c>
      <c r="C810" s="1" t="s">
        <v>2189</v>
      </c>
      <c r="D810" s="1" t="s">
        <v>2189</v>
      </c>
      <c r="E810" s="1">
        <v>8</v>
      </c>
      <c r="F810" s="1">
        <v>911124</v>
      </c>
      <c r="G810" s="1" t="s">
        <v>2192</v>
      </c>
      <c r="H810" s="1" t="s">
        <v>221</v>
      </c>
      <c r="I810" s="1">
        <v>1</v>
      </c>
      <c r="J810" t="str">
        <f>_xlfn.CONCAT(D810,H810)</f>
        <v>ITAPIRAReino Unido da Grã-Bretanha e Irlanda do Norte</v>
      </c>
    </row>
    <row r="811" spans="1:10" ht="15">
      <c r="A811" s="1" t="s">
        <v>9</v>
      </c>
      <c r="B811" s="1" t="s">
        <v>2183</v>
      </c>
      <c r="C811" s="1" t="s">
        <v>831</v>
      </c>
      <c r="D811" s="1" t="s">
        <v>2183</v>
      </c>
      <c r="E811" s="1">
        <v>8</v>
      </c>
      <c r="F811" s="1">
        <v>20655</v>
      </c>
      <c r="G811" s="1" t="s">
        <v>2193</v>
      </c>
      <c r="H811" s="1" t="s">
        <v>35</v>
      </c>
      <c r="I811" s="1">
        <v>1</v>
      </c>
      <c r="J811" t="str">
        <f>_xlfn.CONCAT(D811,H811)</f>
        <v>MOGI MIRIMParaguai</v>
      </c>
    </row>
    <row r="812" spans="1:10" ht="15">
      <c r="A812" s="1" t="s">
        <v>9</v>
      </c>
      <c r="B812" s="1" t="s">
        <v>2183</v>
      </c>
      <c r="C812" s="1" t="s">
        <v>2194</v>
      </c>
      <c r="D812" s="1" t="s">
        <v>2194</v>
      </c>
      <c r="E812" s="1">
        <v>8</v>
      </c>
      <c r="F812" s="1">
        <v>20254</v>
      </c>
      <c r="G812" s="1" t="s">
        <v>2195</v>
      </c>
      <c r="H812" s="1" t="s">
        <v>34</v>
      </c>
      <c r="I812" s="1">
        <v>1</v>
      </c>
      <c r="J812" t="str">
        <f>_xlfn.CONCAT(D812,H812)</f>
        <v>MOGI GUACUHaiti</v>
      </c>
    </row>
    <row r="813" spans="1:10" ht="15">
      <c r="A813" s="1" t="s">
        <v>9</v>
      </c>
      <c r="B813" s="1" t="s">
        <v>2183</v>
      </c>
      <c r="C813" s="1" t="s">
        <v>2194</v>
      </c>
      <c r="D813" s="1" t="s">
        <v>2194</v>
      </c>
      <c r="E813" s="1">
        <v>8</v>
      </c>
      <c r="F813" s="1">
        <v>20278</v>
      </c>
      <c r="G813" s="1" t="s">
        <v>2196</v>
      </c>
      <c r="H813" s="1" t="s">
        <v>45</v>
      </c>
      <c r="I813" s="1">
        <v>1</v>
      </c>
      <c r="J813" t="str">
        <f>_xlfn.CONCAT(D813,H813)</f>
        <v>MOGI GUACUColômbia</v>
      </c>
    </row>
    <row r="814" spans="1:10" ht="15">
      <c r="A814" s="1" t="s">
        <v>9</v>
      </c>
      <c r="B814" s="1" t="s">
        <v>2183</v>
      </c>
      <c r="C814" s="1" t="s">
        <v>2194</v>
      </c>
      <c r="D814" s="1" t="s">
        <v>2194</v>
      </c>
      <c r="E814" s="1">
        <v>8</v>
      </c>
      <c r="F814" s="1">
        <v>20278</v>
      </c>
      <c r="G814" s="1" t="s">
        <v>2196</v>
      </c>
      <c r="H814" s="1" t="s">
        <v>1898</v>
      </c>
      <c r="I814" s="1">
        <v>2</v>
      </c>
      <c r="J814" t="str">
        <f>_xlfn.CONCAT(D814,H814)</f>
        <v>MOGI GUACUCoreia do Sul</v>
      </c>
    </row>
    <row r="815" spans="1:10" ht="15">
      <c r="A815" s="1" t="s">
        <v>9</v>
      </c>
      <c r="B815" s="1" t="s">
        <v>2183</v>
      </c>
      <c r="C815" s="1" t="s">
        <v>2194</v>
      </c>
      <c r="D815" s="1" t="s">
        <v>2194</v>
      </c>
      <c r="E815" s="1">
        <v>8</v>
      </c>
      <c r="F815" s="1">
        <v>20278</v>
      </c>
      <c r="G815" s="1" t="s">
        <v>2196</v>
      </c>
      <c r="H815" s="1" t="s">
        <v>225</v>
      </c>
      <c r="I815" s="1">
        <v>1</v>
      </c>
      <c r="J815" t="str">
        <f>_xlfn.CONCAT(D815,H815)</f>
        <v>MOGI GUACUTurquia</v>
      </c>
    </row>
    <row r="816" spans="1:10" ht="15">
      <c r="A816" s="1" t="s">
        <v>9</v>
      </c>
      <c r="B816" s="1" t="s">
        <v>2183</v>
      </c>
      <c r="C816" s="1" t="s">
        <v>2194</v>
      </c>
      <c r="D816" s="1" t="s">
        <v>2194</v>
      </c>
      <c r="E816" s="1">
        <v>8</v>
      </c>
      <c r="F816" s="1">
        <v>20278</v>
      </c>
      <c r="G816" s="1" t="s">
        <v>2196</v>
      </c>
      <c r="H816" s="1" t="s">
        <v>12</v>
      </c>
      <c r="I816" s="1">
        <v>1</v>
      </c>
      <c r="J816" t="str">
        <f>_xlfn.CONCAT(D816,H816)</f>
        <v>MOGI GUACUVenezuela</v>
      </c>
    </row>
    <row r="817" spans="1:10" ht="15">
      <c r="A817" s="1" t="s">
        <v>9</v>
      </c>
      <c r="B817" s="1" t="s">
        <v>2183</v>
      </c>
      <c r="C817" s="1" t="s">
        <v>2194</v>
      </c>
      <c r="D817" s="1" t="s">
        <v>2194</v>
      </c>
      <c r="E817" s="1">
        <v>8</v>
      </c>
      <c r="F817" s="1">
        <v>20321</v>
      </c>
      <c r="G817" s="1" t="s">
        <v>2198</v>
      </c>
      <c r="H817" s="1" t="s">
        <v>86</v>
      </c>
      <c r="I817" s="1">
        <v>1</v>
      </c>
      <c r="J817" t="str">
        <f>_xlfn.CONCAT(D817,H817)</f>
        <v>MOGI GUACUCuba</v>
      </c>
    </row>
    <row r="818" spans="1:10" ht="15">
      <c r="A818" s="1" t="s">
        <v>9</v>
      </c>
      <c r="B818" s="1" t="s">
        <v>2183</v>
      </c>
      <c r="C818" s="1" t="s">
        <v>2194</v>
      </c>
      <c r="D818" s="1" t="s">
        <v>2194</v>
      </c>
      <c r="E818" s="1">
        <v>8</v>
      </c>
      <c r="F818" s="1">
        <v>21258</v>
      </c>
      <c r="G818" s="1" t="s">
        <v>2199</v>
      </c>
      <c r="H818" s="1" t="s">
        <v>30</v>
      </c>
      <c r="I818" s="1">
        <v>1</v>
      </c>
      <c r="J818" t="str">
        <f>_xlfn.CONCAT(D818,H818)</f>
        <v>MOGI GUACUAngola</v>
      </c>
    </row>
    <row r="819" spans="1:10" ht="15">
      <c r="A819" s="1" t="s">
        <v>9</v>
      </c>
      <c r="B819" s="1" t="s">
        <v>2183</v>
      </c>
      <c r="C819" s="1" t="s">
        <v>2194</v>
      </c>
      <c r="D819" s="1" t="s">
        <v>2194</v>
      </c>
      <c r="E819" s="1">
        <v>8</v>
      </c>
      <c r="F819" s="1">
        <v>21258</v>
      </c>
      <c r="G819" s="1" t="s">
        <v>2199</v>
      </c>
      <c r="H819" s="1" t="s">
        <v>14</v>
      </c>
      <c r="I819" s="1">
        <v>1</v>
      </c>
      <c r="J819" t="str">
        <f>_xlfn.CONCAT(D819,H819)</f>
        <v>MOGI GUACUJapão</v>
      </c>
    </row>
    <row r="820" spans="1:10" ht="15">
      <c r="A820" s="1" t="s">
        <v>9</v>
      </c>
      <c r="B820" s="1" t="s">
        <v>2183</v>
      </c>
      <c r="C820" s="1" t="s">
        <v>2183</v>
      </c>
      <c r="D820" s="1" t="s">
        <v>2183</v>
      </c>
      <c r="E820" s="1">
        <v>8</v>
      </c>
      <c r="F820" s="1">
        <v>20308</v>
      </c>
      <c r="G820" s="1" t="s">
        <v>2202</v>
      </c>
      <c r="H820" s="1" t="s">
        <v>12</v>
      </c>
      <c r="I820" s="1">
        <v>3</v>
      </c>
      <c r="J820" t="str">
        <f>_xlfn.CONCAT(D820,H820)</f>
        <v>MOGI MIRIMVenezuela</v>
      </c>
    </row>
    <row r="821" spans="1:10" ht="15">
      <c r="A821" s="1" t="s">
        <v>9</v>
      </c>
      <c r="B821" s="1" t="s">
        <v>2183</v>
      </c>
      <c r="C821" s="1" t="s">
        <v>2203</v>
      </c>
      <c r="D821" s="1" t="s">
        <v>2203</v>
      </c>
      <c r="E821" s="1">
        <v>8</v>
      </c>
      <c r="F821" s="1">
        <v>17401</v>
      </c>
      <c r="G821" s="1" t="s">
        <v>2204</v>
      </c>
      <c r="H821" s="1" t="s">
        <v>12</v>
      </c>
      <c r="I821" s="1">
        <v>2</v>
      </c>
      <c r="J821" t="str">
        <f>_xlfn.CONCAT(D821,H821)</f>
        <v>PEDREIRAVenezuela</v>
      </c>
    </row>
    <row r="822" spans="1:10" ht="15">
      <c r="A822" s="1" t="s">
        <v>9</v>
      </c>
      <c r="B822" s="1" t="s">
        <v>2183</v>
      </c>
      <c r="C822" s="1" t="s">
        <v>2203</v>
      </c>
      <c r="D822" s="1" t="s">
        <v>2203</v>
      </c>
      <c r="E822" s="1">
        <v>8</v>
      </c>
      <c r="F822" s="1">
        <v>45615</v>
      </c>
      <c r="G822" s="1" t="s">
        <v>2205</v>
      </c>
      <c r="H822" s="1" t="s">
        <v>14</v>
      </c>
      <c r="I822" s="1">
        <v>1</v>
      </c>
      <c r="J822" t="str">
        <f>_xlfn.CONCAT(D822,H822)</f>
        <v>PEDREIRAJapão</v>
      </c>
    </row>
    <row r="823" spans="1:10" ht="15">
      <c r="A823" s="1" t="s">
        <v>9</v>
      </c>
      <c r="B823" s="1" t="s">
        <v>2183</v>
      </c>
      <c r="C823" s="1" t="s">
        <v>2206</v>
      </c>
      <c r="D823" s="1" t="s">
        <v>2206</v>
      </c>
      <c r="E823" s="1">
        <v>8</v>
      </c>
      <c r="F823" s="1">
        <v>17644</v>
      </c>
      <c r="G823" s="1" t="s">
        <v>2207</v>
      </c>
      <c r="H823" s="1" t="s">
        <v>86</v>
      </c>
      <c r="I823" s="1">
        <v>1</v>
      </c>
      <c r="J823" t="str">
        <f>_xlfn.CONCAT(D823,H823)</f>
        <v>SERRA NEGRACuba</v>
      </c>
    </row>
    <row r="824" spans="1:10" ht="15">
      <c r="A824" s="1" t="s">
        <v>9</v>
      </c>
      <c r="B824" s="1" t="s">
        <v>2183</v>
      </c>
      <c r="C824" s="1" t="s">
        <v>2206</v>
      </c>
      <c r="D824" s="1" t="s">
        <v>2206</v>
      </c>
      <c r="E824" s="1">
        <v>8</v>
      </c>
      <c r="F824" s="1">
        <v>17693</v>
      </c>
      <c r="G824" s="1" t="s">
        <v>2208</v>
      </c>
      <c r="H824" s="1" t="s">
        <v>56</v>
      </c>
      <c r="I824" s="1">
        <v>1</v>
      </c>
      <c r="J824" t="str">
        <f>_xlfn.CONCAT(D824,H824)</f>
        <v>SERRA NEGRAArgentina</v>
      </c>
    </row>
    <row r="825" spans="1:10" ht="15">
      <c r="A825" s="1" t="s">
        <v>9</v>
      </c>
      <c r="B825" s="1" t="s">
        <v>2183</v>
      </c>
      <c r="C825" s="1" t="s">
        <v>2209</v>
      </c>
      <c r="D825" s="1" t="s">
        <v>2186</v>
      </c>
      <c r="E825" s="1">
        <v>8</v>
      </c>
      <c r="F825" s="1">
        <v>17565</v>
      </c>
      <c r="G825" s="1" t="s">
        <v>2210</v>
      </c>
      <c r="H825" s="1" t="s">
        <v>12</v>
      </c>
      <c r="I825" s="1">
        <v>1</v>
      </c>
      <c r="J825" t="str">
        <f>_xlfn.CONCAT(D825,H825)</f>
        <v>AMPAROVenezuela</v>
      </c>
    </row>
    <row r="826" spans="1:10" ht="15">
      <c r="A826" s="1" t="s">
        <v>9</v>
      </c>
      <c r="B826" s="1" t="s">
        <v>2211</v>
      </c>
      <c r="C826" s="1" t="s">
        <v>2239</v>
      </c>
      <c r="D826" s="1" t="s">
        <v>703</v>
      </c>
      <c r="E826" s="1">
        <v>8</v>
      </c>
      <c r="F826" s="1">
        <v>279</v>
      </c>
      <c r="G826" s="1" t="s">
        <v>2241</v>
      </c>
      <c r="H826" s="1" t="s">
        <v>196</v>
      </c>
      <c r="I826" s="1">
        <v>1</v>
      </c>
      <c r="J826" t="str">
        <f>_xlfn.CONCAT(D826,H826)</f>
        <v>SAO PAULOMéxico</v>
      </c>
    </row>
    <row r="827" spans="1:10" ht="15">
      <c r="A827" s="1" t="s">
        <v>9</v>
      </c>
      <c r="B827" s="1" t="s">
        <v>2211</v>
      </c>
      <c r="C827" s="1" t="s">
        <v>2279</v>
      </c>
      <c r="D827" s="1" t="s">
        <v>703</v>
      </c>
      <c r="E827" s="1">
        <v>8</v>
      </c>
      <c r="F827" s="1">
        <v>565</v>
      </c>
      <c r="G827" s="1" t="s">
        <v>2288</v>
      </c>
      <c r="H827" s="1" t="s">
        <v>2289</v>
      </c>
      <c r="I827" s="1">
        <v>1</v>
      </c>
      <c r="J827" t="str">
        <f>_xlfn.CONCAT(D827,H827)</f>
        <v>SAO PAULOButão</v>
      </c>
    </row>
    <row r="828" spans="1:10" ht="15">
      <c r="A828" s="1" t="s">
        <v>9</v>
      </c>
      <c r="B828" s="1" t="s">
        <v>2302</v>
      </c>
      <c r="C828" s="1" t="s">
        <v>2338</v>
      </c>
      <c r="D828" s="1" t="s">
        <v>703</v>
      </c>
      <c r="E828" s="1">
        <v>8</v>
      </c>
      <c r="F828" s="1">
        <v>1302</v>
      </c>
      <c r="G828" s="1" t="s">
        <v>2343</v>
      </c>
      <c r="H828" s="1" t="s">
        <v>149</v>
      </c>
      <c r="I828" s="1">
        <v>1</v>
      </c>
      <c r="J828" t="str">
        <f>_xlfn.CONCAT(D828,H828)</f>
        <v>SAO PAULOIrlanda</v>
      </c>
    </row>
    <row r="829" spans="1:10" ht="15">
      <c r="A829" s="1" t="s">
        <v>9</v>
      </c>
      <c r="B829" s="1" t="s">
        <v>2302</v>
      </c>
      <c r="C829" s="1" t="s">
        <v>2351</v>
      </c>
      <c r="D829" s="1" t="s">
        <v>703</v>
      </c>
      <c r="E829" s="1">
        <v>8</v>
      </c>
      <c r="F829" s="1">
        <v>1173</v>
      </c>
      <c r="G829" s="1" t="s">
        <v>2356</v>
      </c>
      <c r="H829" s="1" t="s">
        <v>1478</v>
      </c>
      <c r="I829" s="1">
        <v>1</v>
      </c>
      <c r="J829" t="str">
        <f>_xlfn.CONCAT(D829,H829)</f>
        <v>SAO PAULOGuatemala</v>
      </c>
    </row>
    <row r="830" spans="1:10" ht="15">
      <c r="A830" s="1" t="s">
        <v>9</v>
      </c>
      <c r="B830" s="1" t="s">
        <v>2376</v>
      </c>
      <c r="C830" s="1" t="s">
        <v>2376</v>
      </c>
      <c r="D830" s="1" t="s">
        <v>2376</v>
      </c>
      <c r="E830" s="1">
        <v>3</v>
      </c>
      <c r="F830" s="1">
        <v>4862</v>
      </c>
      <c r="G830" s="1" t="s">
        <v>2377</v>
      </c>
      <c r="H830" s="1" t="s">
        <v>53</v>
      </c>
      <c r="I830" s="1">
        <v>1</v>
      </c>
      <c r="J830" t="str">
        <f>_xlfn.CONCAT(D830,H830)</f>
        <v>OSASCOChile</v>
      </c>
    </row>
    <row r="831" spans="1:10" ht="15">
      <c r="A831" s="1" t="s">
        <v>9</v>
      </c>
      <c r="B831" s="1" t="s">
        <v>2376</v>
      </c>
      <c r="C831" s="1" t="s">
        <v>2376</v>
      </c>
      <c r="D831" s="1" t="s">
        <v>2376</v>
      </c>
      <c r="E831" s="1">
        <v>3</v>
      </c>
      <c r="F831" s="1">
        <v>4862</v>
      </c>
      <c r="G831" s="1" t="s">
        <v>2377</v>
      </c>
      <c r="H831" s="1" t="s">
        <v>83</v>
      </c>
      <c r="I831" s="1">
        <v>1</v>
      </c>
      <c r="J831" t="str">
        <f>_xlfn.CONCAT(D831,H831)</f>
        <v>OSASCOItália</v>
      </c>
    </row>
    <row r="832" spans="1:10" ht="15">
      <c r="A832" s="1" t="s">
        <v>9</v>
      </c>
      <c r="B832" s="1" t="s">
        <v>2376</v>
      </c>
      <c r="C832" s="1" t="s">
        <v>2376</v>
      </c>
      <c r="D832" s="1" t="s">
        <v>2376</v>
      </c>
      <c r="E832" s="1">
        <v>3</v>
      </c>
      <c r="F832" s="1">
        <v>4862</v>
      </c>
      <c r="G832" s="1" t="s">
        <v>2377</v>
      </c>
      <c r="H832" s="1" t="s">
        <v>430</v>
      </c>
      <c r="I832" s="1">
        <v>1</v>
      </c>
      <c r="J832" t="str">
        <f>_xlfn.CONCAT(D832,H832)</f>
        <v>OSASCOMoçambique</v>
      </c>
    </row>
    <row r="833" spans="1:10" ht="15">
      <c r="A833" s="1" t="s">
        <v>9</v>
      </c>
      <c r="B833" s="1" t="s">
        <v>2376</v>
      </c>
      <c r="C833" s="1" t="s">
        <v>2376</v>
      </c>
      <c r="D833" s="1" t="s">
        <v>2376</v>
      </c>
      <c r="E833" s="1">
        <v>3</v>
      </c>
      <c r="F833" s="1">
        <v>4862</v>
      </c>
      <c r="G833" s="1" t="s">
        <v>2377</v>
      </c>
      <c r="H833" s="1" t="s">
        <v>123</v>
      </c>
      <c r="I833" s="1">
        <v>1</v>
      </c>
      <c r="J833" t="str">
        <f>_xlfn.CONCAT(D833,H833)</f>
        <v>OSASCOPortugal</v>
      </c>
    </row>
    <row r="834" spans="1:10" ht="15">
      <c r="A834" s="1" t="s">
        <v>9</v>
      </c>
      <c r="B834" s="1" t="s">
        <v>2376</v>
      </c>
      <c r="C834" s="1" t="s">
        <v>2376</v>
      </c>
      <c r="D834" s="1" t="s">
        <v>2376</v>
      </c>
      <c r="E834" s="1">
        <v>3</v>
      </c>
      <c r="F834" s="1">
        <v>4862</v>
      </c>
      <c r="G834" s="1" t="s">
        <v>2377</v>
      </c>
      <c r="H834" s="1" t="s">
        <v>12</v>
      </c>
      <c r="I834" s="1">
        <v>3</v>
      </c>
      <c r="J834" t="str">
        <f>_xlfn.CONCAT(D834,H834)</f>
        <v>OSASCOVenezuela</v>
      </c>
    </row>
    <row r="835" spans="1:10" ht="15">
      <c r="A835" s="1" t="s">
        <v>9</v>
      </c>
      <c r="B835" s="1" t="s">
        <v>2376</v>
      </c>
      <c r="C835" s="1" t="s">
        <v>2376</v>
      </c>
      <c r="D835" s="1" t="s">
        <v>2376</v>
      </c>
      <c r="E835" s="1">
        <v>6</v>
      </c>
      <c r="F835" s="1">
        <v>985235</v>
      </c>
      <c r="G835" s="1" t="s">
        <v>2378</v>
      </c>
      <c r="H835" s="1" t="s">
        <v>1898</v>
      </c>
      <c r="I835" s="1">
        <v>2</v>
      </c>
      <c r="J835" t="str">
        <f>_xlfn.CONCAT(D835,H835)</f>
        <v>OSASCOCoreia do Sul</v>
      </c>
    </row>
    <row r="836" spans="1:10" ht="15">
      <c r="A836" s="1" t="s">
        <v>9</v>
      </c>
      <c r="B836" s="1" t="s">
        <v>2376</v>
      </c>
      <c r="C836" s="1" t="s">
        <v>2376</v>
      </c>
      <c r="D836" s="1" t="s">
        <v>2376</v>
      </c>
      <c r="E836" s="1">
        <v>8</v>
      </c>
      <c r="F836" s="1">
        <v>10686</v>
      </c>
      <c r="G836" s="1" t="s">
        <v>2379</v>
      </c>
      <c r="H836" s="1" t="s">
        <v>34</v>
      </c>
      <c r="I836" s="1">
        <v>1</v>
      </c>
      <c r="J836" t="str">
        <f>_xlfn.CONCAT(D836,H836)</f>
        <v>OSASCOHaiti</v>
      </c>
    </row>
    <row r="837" spans="1:10" ht="15">
      <c r="A837" s="1" t="s">
        <v>9</v>
      </c>
      <c r="B837" s="1" t="s">
        <v>2376</v>
      </c>
      <c r="C837" s="1" t="s">
        <v>2376</v>
      </c>
      <c r="D837" s="1" t="s">
        <v>2376</v>
      </c>
      <c r="E837" s="1">
        <v>8</v>
      </c>
      <c r="F837" s="1">
        <v>10716</v>
      </c>
      <c r="G837" s="1" t="s">
        <v>2380</v>
      </c>
      <c r="H837" s="1" t="s">
        <v>45</v>
      </c>
      <c r="I837" s="1">
        <v>1</v>
      </c>
      <c r="J837" t="str">
        <f>_xlfn.CONCAT(D837,H837)</f>
        <v>OSASCOColômbia</v>
      </c>
    </row>
    <row r="838" spans="1:10" ht="15">
      <c r="A838" s="1" t="s">
        <v>9</v>
      </c>
      <c r="B838" s="1" t="s">
        <v>2376</v>
      </c>
      <c r="C838" s="1" t="s">
        <v>2376</v>
      </c>
      <c r="D838" s="1" t="s">
        <v>2376</v>
      </c>
      <c r="E838" s="1">
        <v>8</v>
      </c>
      <c r="F838" s="1">
        <v>10728</v>
      </c>
      <c r="G838" s="1" t="s">
        <v>2381</v>
      </c>
      <c r="H838" s="1" t="s">
        <v>51</v>
      </c>
      <c r="I838" s="1">
        <v>1</v>
      </c>
      <c r="J838" t="str">
        <f>_xlfn.CONCAT(D838,H838)</f>
        <v>OSASCOPeru</v>
      </c>
    </row>
    <row r="839" spans="1:10" ht="15">
      <c r="A839" s="1" t="s">
        <v>9</v>
      </c>
      <c r="B839" s="1" t="s">
        <v>2376</v>
      </c>
      <c r="C839" s="1" t="s">
        <v>2376</v>
      </c>
      <c r="D839" s="1" t="s">
        <v>2376</v>
      </c>
      <c r="E839" s="1">
        <v>8</v>
      </c>
      <c r="F839" s="1">
        <v>10741</v>
      </c>
      <c r="G839" s="1" t="s">
        <v>2382</v>
      </c>
      <c r="H839" s="1" t="s">
        <v>167</v>
      </c>
      <c r="I839" s="1">
        <v>2</v>
      </c>
      <c r="J839" t="str">
        <f>_xlfn.CONCAT(D839,H839)</f>
        <v>OSASCOAfeganistão</v>
      </c>
    </row>
    <row r="840" spans="1:10" ht="15">
      <c r="A840" s="1" t="s">
        <v>9</v>
      </c>
      <c r="B840" s="1" t="s">
        <v>2376</v>
      </c>
      <c r="C840" s="1" t="s">
        <v>2376</v>
      </c>
      <c r="D840" s="1" t="s">
        <v>2376</v>
      </c>
      <c r="E840" s="1">
        <v>8</v>
      </c>
      <c r="F840" s="1">
        <v>10741</v>
      </c>
      <c r="G840" s="1" t="s">
        <v>2382</v>
      </c>
      <c r="H840" s="1" t="s">
        <v>33</v>
      </c>
      <c r="I840" s="1">
        <v>1</v>
      </c>
      <c r="J840" t="str">
        <f>_xlfn.CONCAT(D840,H840)</f>
        <v>OSASCOBolívia</v>
      </c>
    </row>
    <row r="841" spans="1:10" ht="15">
      <c r="A841" s="1" t="s">
        <v>9</v>
      </c>
      <c r="B841" s="1" t="s">
        <v>2376</v>
      </c>
      <c r="C841" s="1" t="s">
        <v>2376</v>
      </c>
      <c r="D841" s="1" t="s">
        <v>2376</v>
      </c>
      <c r="E841" s="1">
        <v>8</v>
      </c>
      <c r="F841" s="1">
        <v>10789</v>
      </c>
      <c r="G841" s="1" t="s">
        <v>2383</v>
      </c>
      <c r="H841" s="1" t="s">
        <v>56</v>
      </c>
      <c r="I841" s="1">
        <v>1</v>
      </c>
      <c r="J841" t="str">
        <f>_xlfn.CONCAT(D841,H841)</f>
        <v>OSASCOArgentina</v>
      </c>
    </row>
    <row r="842" spans="1:10" ht="15">
      <c r="A842" s="1" t="s">
        <v>9</v>
      </c>
      <c r="B842" s="1" t="s">
        <v>2376</v>
      </c>
      <c r="C842" s="1" t="s">
        <v>2376</v>
      </c>
      <c r="D842" s="1" t="s">
        <v>2376</v>
      </c>
      <c r="E842" s="1">
        <v>8</v>
      </c>
      <c r="F842" s="1">
        <v>10789</v>
      </c>
      <c r="G842" s="1" t="s">
        <v>2383</v>
      </c>
      <c r="H842" s="1" t="s">
        <v>86</v>
      </c>
      <c r="I842" s="1">
        <v>2</v>
      </c>
      <c r="J842" t="str">
        <f>_xlfn.CONCAT(D842,H842)</f>
        <v>OSASCOCuba</v>
      </c>
    </row>
    <row r="843" spans="1:10" ht="15">
      <c r="A843" s="1" t="s">
        <v>9</v>
      </c>
      <c r="B843" s="1" t="s">
        <v>2376</v>
      </c>
      <c r="C843" s="1" t="s">
        <v>2376</v>
      </c>
      <c r="D843" s="1" t="s">
        <v>2376</v>
      </c>
      <c r="E843" s="1">
        <v>8</v>
      </c>
      <c r="F843" s="1">
        <v>10789</v>
      </c>
      <c r="G843" s="1" t="s">
        <v>2383</v>
      </c>
      <c r="H843" s="1" t="s">
        <v>14</v>
      </c>
      <c r="I843" s="1">
        <v>1</v>
      </c>
      <c r="J843" t="str">
        <f>_xlfn.CONCAT(D843,H843)</f>
        <v>OSASCOJapão</v>
      </c>
    </row>
    <row r="844" spans="1:10" ht="15">
      <c r="A844" s="1" t="s">
        <v>9</v>
      </c>
      <c r="B844" s="1" t="s">
        <v>2376</v>
      </c>
      <c r="C844" s="1" t="s">
        <v>2376</v>
      </c>
      <c r="D844" s="1" t="s">
        <v>2376</v>
      </c>
      <c r="E844" s="1">
        <v>8</v>
      </c>
      <c r="F844" s="1">
        <v>10868</v>
      </c>
      <c r="G844" s="1" t="s">
        <v>2387</v>
      </c>
      <c r="H844" s="1" t="s">
        <v>30</v>
      </c>
      <c r="I844" s="1">
        <v>1</v>
      </c>
      <c r="J844" t="str">
        <f>_xlfn.CONCAT(D844,H844)</f>
        <v>OSASCOAngola</v>
      </c>
    </row>
    <row r="845" spans="1:10" ht="15">
      <c r="A845" s="1" t="s">
        <v>9</v>
      </c>
      <c r="B845" s="1" t="s">
        <v>2376</v>
      </c>
      <c r="C845" s="1" t="s">
        <v>2376</v>
      </c>
      <c r="D845" s="1" t="s">
        <v>2376</v>
      </c>
      <c r="E845" s="1">
        <v>8</v>
      </c>
      <c r="F845" s="1">
        <v>10996</v>
      </c>
      <c r="G845" s="1" t="s">
        <v>2395</v>
      </c>
      <c r="H845" s="1" t="s">
        <v>556</v>
      </c>
      <c r="I845" s="1">
        <v>1</v>
      </c>
      <c r="J845" t="str">
        <f>_xlfn.CONCAT(D845,H845)</f>
        <v>OSASCOGuiné-Bissau</v>
      </c>
    </row>
    <row r="846" spans="1:10" ht="15">
      <c r="A846" s="1" t="s">
        <v>9</v>
      </c>
      <c r="B846" s="1" t="s">
        <v>2376</v>
      </c>
      <c r="C846" s="1" t="s">
        <v>2376</v>
      </c>
      <c r="D846" s="1" t="s">
        <v>2376</v>
      </c>
      <c r="E846" s="1">
        <v>8</v>
      </c>
      <c r="F846" s="1">
        <v>11010</v>
      </c>
      <c r="G846" s="1" t="s">
        <v>2396</v>
      </c>
      <c r="H846" s="1" t="s">
        <v>134</v>
      </c>
      <c r="I846" s="1">
        <v>1</v>
      </c>
      <c r="J846" t="str">
        <f>_xlfn.CONCAT(D846,H846)</f>
        <v>OSASCOEspanha</v>
      </c>
    </row>
    <row r="847" spans="1:10" ht="15">
      <c r="A847" s="1" t="s">
        <v>9</v>
      </c>
      <c r="B847" s="1" t="s">
        <v>2376</v>
      </c>
      <c r="C847" s="1" t="s">
        <v>2376</v>
      </c>
      <c r="D847" s="1" t="s">
        <v>2376</v>
      </c>
      <c r="E847" s="1">
        <v>8</v>
      </c>
      <c r="F847" s="1">
        <v>11083</v>
      </c>
      <c r="G847" s="1" t="s">
        <v>2398</v>
      </c>
      <c r="H847" s="1" t="s">
        <v>114</v>
      </c>
      <c r="I847" s="1">
        <v>1</v>
      </c>
      <c r="J847" t="str">
        <f>_xlfn.CONCAT(D847,H847)</f>
        <v>OSASCODominicana, República</v>
      </c>
    </row>
    <row r="848" spans="1:10" ht="15">
      <c r="A848" s="1" t="s">
        <v>9</v>
      </c>
      <c r="B848" s="1" t="s">
        <v>2376</v>
      </c>
      <c r="C848" s="1" t="s">
        <v>2376</v>
      </c>
      <c r="D848" s="1" t="s">
        <v>2376</v>
      </c>
      <c r="E848" s="1">
        <v>8</v>
      </c>
      <c r="F848" s="1">
        <v>40770</v>
      </c>
      <c r="G848" s="1" t="s">
        <v>2406</v>
      </c>
      <c r="H848" s="1" t="s">
        <v>220</v>
      </c>
      <c r="I848" s="1">
        <v>1</v>
      </c>
      <c r="J848" t="str">
        <f>_xlfn.CONCAT(D848,H848)</f>
        <v>OSASCONigéria</v>
      </c>
    </row>
    <row r="849" spans="1:10" ht="15">
      <c r="A849" s="1" t="s">
        <v>9</v>
      </c>
      <c r="B849" s="1" t="s">
        <v>2376</v>
      </c>
      <c r="C849" s="1" t="s">
        <v>2376</v>
      </c>
      <c r="D849" s="1" t="s">
        <v>2376</v>
      </c>
      <c r="E849" s="1">
        <v>8</v>
      </c>
      <c r="F849" s="1">
        <v>902755</v>
      </c>
      <c r="G849" s="1" t="s">
        <v>2412</v>
      </c>
      <c r="H849" s="1" t="s">
        <v>35</v>
      </c>
      <c r="I849" s="1">
        <v>1</v>
      </c>
      <c r="J849" t="str">
        <f>_xlfn.CONCAT(D849,H849)</f>
        <v>OSASCOParaguai</v>
      </c>
    </row>
    <row r="850" spans="1:10" ht="15">
      <c r="A850" s="1" t="s">
        <v>9</v>
      </c>
      <c r="B850" s="1" t="s">
        <v>2376</v>
      </c>
      <c r="C850" s="1" t="s">
        <v>2376</v>
      </c>
      <c r="D850" s="1" t="s">
        <v>2376</v>
      </c>
      <c r="E850" s="1">
        <v>8</v>
      </c>
      <c r="F850" s="1">
        <v>925421</v>
      </c>
      <c r="G850" s="1" t="s">
        <v>2419</v>
      </c>
      <c r="H850" s="1" t="s">
        <v>1272</v>
      </c>
      <c r="I850" s="1">
        <v>1</v>
      </c>
      <c r="J850" t="str">
        <f>_xlfn.CONCAT(D850,H850)</f>
        <v>OSASCOQatar</v>
      </c>
    </row>
    <row r="851" spans="1:10" ht="15">
      <c r="A851" s="1" t="s">
        <v>9</v>
      </c>
      <c r="B851" s="1" t="s">
        <v>2421</v>
      </c>
      <c r="C851" s="1" t="s">
        <v>2422</v>
      </c>
      <c r="D851" s="1" t="s">
        <v>2422</v>
      </c>
      <c r="E851" s="1">
        <v>8</v>
      </c>
      <c r="F851" s="1">
        <v>34125</v>
      </c>
      <c r="G851" s="1" t="s">
        <v>2423</v>
      </c>
      <c r="H851" s="1" t="s">
        <v>14</v>
      </c>
      <c r="I851" s="1">
        <v>1</v>
      </c>
      <c r="J851" t="str">
        <f>_xlfn.CONCAT(D851,H851)</f>
        <v>CAMPOS NOVOS PAULISTAJapão</v>
      </c>
    </row>
    <row r="852" spans="1:10" ht="15">
      <c r="A852" s="1" t="s">
        <v>9</v>
      </c>
      <c r="B852" s="1" t="s">
        <v>2421</v>
      </c>
      <c r="C852" s="1" t="s">
        <v>2421</v>
      </c>
      <c r="D852" s="1" t="s">
        <v>2421</v>
      </c>
      <c r="E852" s="1">
        <v>6</v>
      </c>
      <c r="F852" s="1">
        <v>363625</v>
      </c>
      <c r="G852" s="1" t="s">
        <v>2424</v>
      </c>
      <c r="H852" s="1" t="s">
        <v>14</v>
      </c>
      <c r="I852" s="1">
        <v>1</v>
      </c>
      <c r="J852" t="str">
        <f>_xlfn.CONCAT(D852,H852)</f>
        <v>OURINHOSJapão</v>
      </c>
    </row>
    <row r="853" spans="1:10" ht="15">
      <c r="A853" s="1" t="s">
        <v>9</v>
      </c>
      <c r="B853" s="1" t="s">
        <v>2421</v>
      </c>
      <c r="C853" s="1" t="s">
        <v>2421</v>
      </c>
      <c r="D853" s="1" t="s">
        <v>2421</v>
      </c>
      <c r="E853" s="1">
        <v>8</v>
      </c>
      <c r="F853" s="1">
        <v>33911</v>
      </c>
      <c r="G853" s="1" t="s">
        <v>2425</v>
      </c>
      <c r="H853" s="1" t="s">
        <v>45</v>
      </c>
      <c r="I853" s="1">
        <v>2</v>
      </c>
      <c r="J853" t="str">
        <f>_xlfn.CONCAT(D853,H853)</f>
        <v>OURINHOSColômbia</v>
      </c>
    </row>
    <row r="854" spans="1:10" ht="15">
      <c r="A854" s="1" t="s">
        <v>9</v>
      </c>
      <c r="B854" s="1" t="s">
        <v>2421</v>
      </c>
      <c r="C854" s="1" t="s">
        <v>2421</v>
      </c>
      <c r="D854" s="1" t="s">
        <v>2421</v>
      </c>
      <c r="E854" s="1">
        <v>8</v>
      </c>
      <c r="F854" s="1">
        <v>34022</v>
      </c>
      <c r="G854" s="1" t="s">
        <v>2426</v>
      </c>
      <c r="H854" s="1" t="s">
        <v>86</v>
      </c>
      <c r="I854" s="1">
        <v>1</v>
      </c>
      <c r="J854" t="str">
        <f>_xlfn.CONCAT(D854,H854)</f>
        <v>OURINHOSCuba</v>
      </c>
    </row>
    <row r="855" spans="1:10" ht="15">
      <c r="A855" s="1" t="s">
        <v>9</v>
      </c>
      <c r="B855" s="1" t="s">
        <v>2421</v>
      </c>
      <c r="C855" s="1" t="s">
        <v>2421</v>
      </c>
      <c r="D855" s="1" t="s">
        <v>2421</v>
      </c>
      <c r="E855" s="1">
        <v>8</v>
      </c>
      <c r="F855" s="1">
        <v>34058</v>
      </c>
      <c r="G855" s="1" t="s">
        <v>2427</v>
      </c>
      <c r="H855" s="1" t="s">
        <v>123</v>
      </c>
      <c r="I855" s="1">
        <v>1</v>
      </c>
      <c r="J855" t="str">
        <f>_xlfn.CONCAT(D855,H855)</f>
        <v>OURINHOSPortugal</v>
      </c>
    </row>
    <row r="856" spans="1:10" ht="15">
      <c r="A856" s="1" t="s">
        <v>9</v>
      </c>
      <c r="B856" s="1" t="s">
        <v>2421</v>
      </c>
      <c r="C856" s="1" t="s">
        <v>2421</v>
      </c>
      <c r="D856" s="1" t="s">
        <v>2421</v>
      </c>
      <c r="E856" s="1">
        <v>8</v>
      </c>
      <c r="F856" s="1">
        <v>34228</v>
      </c>
      <c r="G856" s="1" t="s">
        <v>2428</v>
      </c>
      <c r="H856" s="1" t="s">
        <v>12</v>
      </c>
      <c r="I856" s="1">
        <v>1</v>
      </c>
      <c r="J856" t="str">
        <f>_xlfn.CONCAT(D856,H856)</f>
        <v>OURINHOSVenezuela</v>
      </c>
    </row>
    <row r="857" spans="1:10" ht="15">
      <c r="A857" s="1" t="s">
        <v>9</v>
      </c>
      <c r="B857" s="1" t="s">
        <v>2421</v>
      </c>
      <c r="C857" s="1" t="s">
        <v>2421</v>
      </c>
      <c r="D857" s="1" t="s">
        <v>2421</v>
      </c>
      <c r="E857" s="1">
        <v>8</v>
      </c>
      <c r="F857" s="1">
        <v>900916</v>
      </c>
      <c r="G857" s="1" t="s">
        <v>2429</v>
      </c>
      <c r="H857" s="1" t="s">
        <v>35</v>
      </c>
      <c r="I857" s="1">
        <v>1</v>
      </c>
      <c r="J857" t="str">
        <f>_xlfn.CONCAT(D857,H857)</f>
        <v>OURINHOSParaguai</v>
      </c>
    </row>
    <row r="858" spans="1:10" ht="15">
      <c r="A858" s="1" t="s">
        <v>9</v>
      </c>
      <c r="B858" s="1" t="s">
        <v>2421</v>
      </c>
      <c r="C858" s="1" t="s">
        <v>2430</v>
      </c>
      <c r="D858" s="1" t="s">
        <v>2430</v>
      </c>
      <c r="E858" s="1">
        <v>8</v>
      </c>
      <c r="F858" s="1">
        <v>34253</v>
      </c>
      <c r="G858" s="1" t="s">
        <v>2431</v>
      </c>
      <c r="H858" s="1" t="s">
        <v>86</v>
      </c>
      <c r="I858" s="1">
        <v>1</v>
      </c>
      <c r="J858" t="str">
        <f>_xlfn.CONCAT(D858,H858)</f>
        <v>SANTA CRUZ DO RIO PARDOCuba</v>
      </c>
    </row>
    <row r="859" spans="1:10" ht="15">
      <c r="A859" s="1" t="s">
        <v>9</v>
      </c>
      <c r="B859" s="1" t="s">
        <v>2432</v>
      </c>
      <c r="C859" s="1" t="s">
        <v>2432</v>
      </c>
      <c r="D859" s="1" t="s">
        <v>2432</v>
      </c>
      <c r="E859" s="1">
        <v>3</v>
      </c>
      <c r="F859" s="1">
        <v>497769</v>
      </c>
      <c r="G859" s="1" t="s">
        <v>2433</v>
      </c>
      <c r="H859" s="1" t="s">
        <v>35</v>
      </c>
      <c r="I859" s="1">
        <v>1</v>
      </c>
      <c r="J859" t="str">
        <f>_xlfn.CONCAT(D859,H859)</f>
        <v>PENAPOLISParaguai</v>
      </c>
    </row>
    <row r="860" spans="1:10" ht="15">
      <c r="A860" s="1" t="s">
        <v>9</v>
      </c>
      <c r="B860" s="1" t="s">
        <v>2432</v>
      </c>
      <c r="C860" s="1" t="s">
        <v>2432</v>
      </c>
      <c r="D860" s="1" t="s">
        <v>2432</v>
      </c>
      <c r="E860" s="1">
        <v>8</v>
      </c>
      <c r="F860" s="1">
        <v>30314</v>
      </c>
      <c r="G860" s="1" t="s">
        <v>2434</v>
      </c>
      <c r="H860" s="1" t="s">
        <v>12</v>
      </c>
      <c r="I860" s="1">
        <v>1</v>
      </c>
      <c r="J860" t="str">
        <f>_xlfn.CONCAT(D860,H860)</f>
        <v>PENAPOLISVenezuela</v>
      </c>
    </row>
    <row r="861" spans="1:10" ht="15">
      <c r="A861" s="1" t="s">
        <v>9</v>
      </c>
      <c r="B861" s="1" t="s">
        <v>2436</v>
      </c>
      <c r="C861" s="1" t="s">
        <v>2437</v>
      </c>
      <c r="D861" s="1" t="s">
        <v>2437</v>
      </c>
      <c r="E861" s="1">
        <v>6</v>
      </c>
      <c r="F861" s="1">
        <v>460254</v>
      </c>
      <c r="G861" s="1" t="s">
        <v>2438</v>
      </c>
      <c r="H861" s="1" t="s">
        <v>134</v>
      </c>
      <c r="I861" s="1">
        <v>1</v>
      </c>
      <c r="J861" t="str">
        <f>_xlfn.CONCAT(D861,H861)</f>
        <v>CAMPOS DO JORDAOEspanha</v>
      </c>
    </row>
    <row r="862" spans="1:10" ht="15">
      <c r="A862" s="1" t="s">
        <v>9</v>
      </c>
      <c r="B862" s="1" t="s">
        <v>2436</v>
      </c>
      <c r="C862" s="1" t="s">
        <v>2437</v>
      </c>
      <c r="D862" s="1" t="s">
        <v>2437</v>
      </c>
      <c r="E862" s="1">
        <v>8</v>
      </c>
      <c r="F862" s="1">
        <v>442550</v>
      </c>
      <c r="G862" s="1" t="s">
        <v>2440</v>
      </c>
      <c r="H862" s="1" t="s">
        <v>83</v>
      </c>
      <c r="I862" s="1">
        <v>1</v>
      </c>
      <c r="J862" t="str">
        <f>_xlfn.CONCAT(D862,H862)</f>
        <v>CAMPOS DO JORDAOItália</v>
      </c>
    </row>
    <row r="863" spans="1:10" ht="15">
      <c r="A863" s="1" t="s">
        <v>9</v>
      </c>
      <c r="B863" s="1" t="s">
        <v>2436</v>
      </c>
      <c r="C863" s="1" t="s">
        <v>2436</v>
      </c>
      <c r="D863" s="1" t="s">
        <v>2436</v>
      </c>
      <c r="E863" s="1">
        <v>8</v>
      </c>
      <c r="F863" s="1">
        <v>13195</v>
      </c>
      <c r="G863" s="1" t="s">
        <v>2441</v>
      </c>
      <c r="H863" s="1" t="s">
        <v>50</v>
      </c>
      <c r="I863" s="1">
        <v>1</v>
      </c>
      <c r="J863" t="str">
        <f>_xlfn.CONCAT(D863,H863)</f>
        <v>PINDAMONHANGABAChina</v>
      </c>
    </row>
    <row r="864" spans="1:10" ht="15">
      <c r="A864" s="1" t="s">
        <v>9</v>
      </c>
      <c r="B864" s="1" t="s">
        <v>2436</v>
      </c>
      <c r="C864" s="1" t="s">
        <v>2436</v>
      </c>
      <c r="D864" s="1" t="s">
        <v>2436</v>
      </c>
      <c r="E864" s="1">
        <v>8</v>
      </c>
      <c r="F864" s="1">
        <v>13365</v>
      </c>
      <c r="G864" s="1" t="s">
        <v>2442</v>
      </c>
      <c r="H864" s="1" t="s">
        <v>56</v>
      </c>
      <c r="I864" s="1">
        <v>1</v>
      </c>
      <c r="J864" t="str">
        <f>_xlfn.CONCAT(D864,H864)</f>
        <v>PINDAMONHANGABAArgentina</v>
      </c>
    </row>
    <row r="865" spans="1:10" ht="15">
      <c r="A865" s="1" t="s">
        <v>9</v>
      </c>
      <c r="B865" s="1" t="s">
        <v>2436</v>
      </c>
      <c r="C865" s="1" t="s">
        <v>2436</v>
      </c>
      <c r="D865" s="1" t="s">
        <v>2436</v>
      </c>
      <c r="E865" s="1">
        <v>8</v>
      </c>
      <c r="F865" s="1">
        <v>48197</v>
      </c>
      <c r="G865" s="1" t="s">
        <v>2443</v>
      </c>
      <c r="H865" s="1" t="s">
        <v>12</v>
      </c>
      <c r="I865" s="1">
        <v>1</v>
      </c>
      <c r="J865" t="str">
        <f>_xlfn.CONCAT(D865,H865)</f>
        <v>PINDAMONHANGABAVenezuela</v>
      </c>
    </row>
    <row r="866" spans="1:10" ht="15">
      <c r="A866" s="1" t="s">
        <v>9</v>
      </c>
      <c r="B866" s="1" t="s">
        <v>2436</v>
      </c>
      <c r="C866" s="1" t="s">
        <v>2436</v>
      </c>
      <c r="D866" s="1" t="s">
        <v>2436</v>
      </c>
      <c r="E866" s="1">
        <v>8</v>
      </c>
      <c r="F866" s="1">
        <v>916262</v>
      </c>
      <c r="G866" s="1" t="s">
        <v>2446</v>
      </c>
      <c r="H866" s="1" t="s">
        <v>33</v>
      </c>
      <c r="I866" s="1">
        <v>1</v>
      </c>
      <c r="J866" t="str">
        <f>_xlfn.CONCAT(D866,H866)</f>
        <v>PINDAMONHANGABABolívia</v>
      </c>
    </row>
    <row r="867" spans="1:10" ht="15">
      <c r="A867" s="1" t="s">
        <v>9</v>
      </c>
      <c r="B867" s="1" t="s">
        <v>2436</v>
      </c>
      <c r="C867" s="1" t="s">
        <v>2448</v>
      </c>
      <c r="D867" s="1" t="s">
        <v>2448</v>
      </c>
      <c r="E867" s="1">
        <v>8</v>
      </c>
      <c r="F867" s="1">
        <v>13274</v>
      </c>
      <c r="G867" s="1" t="s">
        <v>2449</v>
      </c>
      <c r="H867" s="1" t="s">
        <v>937</v>
      </c>
      <c r="I867" s="1">
        <v>1</v>
      </c>
      <c r="J867" t="str">
        <f>_xlfn.CONCAT(D867,H867)</f>
        <v>SAO BENTO DO SAPUCAIUcrânia</v>
      </c>
    </row>
    <row r="868" spans="1:10" ht="15">
      <c r="A868" s="1" t="s">
        <v>9</v>
      </c>
      <c r="B868" s="1" t="s">
        <v>2450</v>
      </c>
      <c r="C868" s="1" t="s">
        <v>2450</v>
      </c>
      <c r="D868" s="1" t="s">
        <v>2450</v>
      </c>
      <c r="E868" s="1">
        <v>3</v>
      </c>
      <c r="F868" s="1">
        <v>980171</v>
      </c>
      <c r="G868" s="1" t="s">
        <v>2451</v>
      </c>
      <c r="H868" s="1" t="s">
        <v>56</v>
      </c>
      <c r="I868" s="1">
        <v>1</v>
      </c>
      <c r="J868" t="str">
        <f>_xlfn.CONCAT(D868,H868)</f>
        <v>PIRACICABAArgentina</v>
      </c>
    </row>
    <row r="869" spans="1:10" ht="15">
      <c r="A869" s="1" t="s">
        <v>9</v>
      </c>
      <c r="B869" s="1" t="s">
        <v>2450</v>
      </c>
      <c r="C869" s="1" t="s">
        <v>2450</v>
      </c>
      <c r="D869" s="1" t="s">
        <v>2450</v>
      </c>
      <c r="E869" s="1">
        <v>3</v>
      </c>
      <c r="F869" s="1">
        <v>980171</v>
      </c>
      <c r="G869" s="1" t="s">
        <v>2451</v>
      </c>
      <c r="H869" s="1" t="s">
        <v>449</v>
      </c>
      <c r="I869" s="1">
        <v>1</v>
      </c>
      <c r="J869" t="str">
        <f>_xlfn.CONCAT(D869,H869)</f>
        <v>PIRACICABAEgipto</v>
      </c>
    </row>
    <row r="870" spans="1:10" ht="15">
      <c r="A870" s="1" t="s">
        <v>9</v>
      </c>
      <c r="B870" s="1" t="s">
        <v>2450</v>
      </c>
      <c r="C870" s="1" t="s">
        <v>2450</v>
      </c>
      <c r="D870" s="1" t="s">
        <v>2450</v>
      </c>
      <c r="E870" s="1">
        <v>3</v>
      </c>
      <c r="F870" s="1">
        <v>980171</v>
      </c>
      <c r="G870" s="1" t="s">
        <v>2451</v>
      </c>
      <c r="H870" s="1" t="s">
        <v>34</v>
      </c>
      <c r="I870" s="1">
        <v>4</v>
      </c>
      <c r="J870" t="str">
        <f>_xlfn.CONCAT(D870,H870)</f>
        <v>PIRACICABAHaiti</v>
      </c>
    </row>
    <row r="871" spans="1:10" ht="15">
      <c r="A871" s="1" t="s">
        <v>9</v>
      </c>
      <c r="B871" s="1" t="s">
        <v>2450</v>
      </c>
      <c r="C871" s="1" t="s">
        <v>2450</v>
      </c>
      <c r="D871" s="1" t="s">
        <v>2450</v>
      </c>
      <c r="E871" s="1">
        <v>3</v>
      </c>
      <c r="F871" s="1">
        <v>980171</v>
      </c>
      <c r="G871" s="1" t="s">
        <v>2451</v>
      </c>
      <c r="H871" s="1" t="s">
        <v>196</v>
      </c>
      <c r="I871" s="1">
        <v>1</v>
      </c>
      <c r="J871" t="str">
        <f>_xlfn.CONCAT(D871,H871)</f>
        <v>PIRACICABAMéxico</v>
      </c>
    </row>
    <row r="872" spans="1:10" ht="15">
      <c r="A872" s="1" t="s">
        <v>9</v>
      </c>
      <c r="B872" s="1" t="s">
        <v>2450</v>
      </c>
      <c r="C872" s="1" t="s">
        <v>2450</v>
      </c>
      <c r="D872" s="1" t="s">
        <v>2450</v>
      </c>
      <c r="E872" s="1">
        <v>3</v>
      </c>
      <c r="F872" s="1">
        <v>980171</v>
      </c>
      <c r="G872" s="1" t="s">
        <v>2451</v>
      </c>
      <c r="H872" s="1" t="s">
        <v>123</v>
      </c>
      <c r="I872" s="1">
        <v>1</v>
      </c>
      <c r="J872" t="str">
        <f>_xlfn.CONCAT(D872,H872)</f>
        <v>PIRACICABAPortugal</v>
      </c>
    </row>
    <row r="873" spans="1:10" ht="15">
      <c r="A873" s="1" t="s">
        <v>9</v>
      </c>
      <c r="B873" s="1" t="s">
        <v>2450</v>
      </c>
      <c r="C873" s="1" t="s">
        <v>2450</v>
      </c>
      <c r="D873" s="1" t="s">
        <v>2450</v>
      </c>
      <c r="E873" s="1">
        <v>8</v>
      </c>
      <c r="F873" s="1">
        <v>20783</v>
      </c>
      <c r="G873" s="1" t="s">
        <v>2452</v>
      </c>
      <c r="H873" s="1" t="s">
        <v>45</v>
      </c>
      <c r="I873" s="1">
        <v>1</v>
      </c>
      <c r="J873" t="str">
        <f>_xlfn.CONCAT(D873,H873)</f>
        <v>PIRACICABAColômbia</v>
      </c>
    </row>
    <row r="874" spans="1:10" ht="15">
      <c r="A874" s="1" t="s">
        <v>9</v>
      </c>
      <c r="B874" s="1" t="s">
        <v>2450</v>
      </c>
      <c r="C874" s="1" t="s">
        <v>2450</v>
      </c>
      <c r="D874" s="1" t="s">
        <v>2450</v>
      </c>
      <c r="E874" s="1">
        <v>8</v>
      </c>
      <c r="F874" s="1">
        <v>20825</v>
      </c>
      <c r="G874" s="1" t="s">
        <v>2453</v>
      </c>
      <c r="H874" s="1" t="s">
        <v>1125</v>
      </c>
      <c r="I874" s="1">
        <v>1</v>
      </c>
      <c r="J874" t="str">
        <f>_xlfn.CONCAT(D874,H874)</f>
        <v>PIRACICABAArábia Saudita</v>
      </c>
    </row>
    <row r="875" spans="1:10" ht="15">
      <c r="A875" s="1" t="s">
        <v>9</v>
      </c>
      <c r="B875" s="1" t="s">
        <v>2450</v>
      </c>
      <c r="C875" s="1" t="s">
        <v>2450</v>
      </c>
      <c r="D875" s="1" t="s">
        <v>2450</v>
      </c>
      <c r="E875" s="1">
        <v>8</v>
      </c>
      <c r="F875" s="1">
        <v>20849</v>
      </c>
      <c r="G875" s="1" t="s">
        <v>2454</v>
      </c>
      <c r="H875" s="1" t="s">
        <v>51</v>
      </c>
      <c r="I875" s="1">
        <v>1</v>
      </c>
      <c r="J875" t="str">
        <f>_xlfn.CONCAT(D875,H875)</f>
        <v>PIRACICABAPeru</v>
      </c>
    </row>
    <row r="876" spans="1:10" ht="15">
      <c r="A876" s="1" t="s">
        <v>9</v>
      </c>
      <c r="B876" s="1" t="s">
        <v>2450</v>
      </c>
      <c r="C876" s="1" t="s">
        <v>2450</v>
      </c>
      <c r="D876" s="1" t="s">
        <v>2450</v>
      </c>
      <c r="E876" s="1">
        <v>8</v>
      </c>
      <c r="F876" s="1">
        <v>20849</v>
      </c>
      <c r="G876" s="1" t="s">
        <v>2454</v>
      </c>
      <c r="H876" s="1" t="s">
        <v>12</v>
      </c>
      <c r="I876" s="1">
        <v>1</v>
      </c>
      <c r="J876" t="str">
        <f>_xlfn.CONCAT(D876,H876)</f>
        <v>PIRACICABAVenezuela</v>
      </c>
    </row>
    <row r="877" spans="1:10" ht="15">
      <c r="A877" s="1" t="s">
        <v>9</v>
      </c>
      <c r="B877" s="1" t="s">
        <v>2450</v>
      </c>
      <c r="C877" s="1" t="s">
        <v>2450</v>
      </c>
      <c r="D877" s="1" t="s">
        <v>2450</v>
      </c>
      <c r="E877" s="1">
        <v>8</v>
      </c>
      <c r="F877" s="1">
        <v>20977</v>
      </c>
      <c r="G877" s="1" t="s">
        <v>2459</v>
      </c>
      <c r="H877" s="1" t="s">
        <v>86</v>
      </c>
      <c r="I877" s="1">
        <v>1</v>
      </c>
      <c r="J877" t="str">
        <f>_xlfn.CONCAT(D877,H877)</f>
        <v>PIRACICABACuba</v>
      </c>
    </row>
    <row r="878" spans="1:10" ht="15">
      <c r="A878" s="1" t="s">
        <v>9</v>
      </c>
      <c r="B878" s="1" t="s">
        <v>2450</v>
      </c>
      <c r="C878" s="1" t="s">
        <v>2450</v>
      </c>
      <c r="D878" s="1" t="s">
        <v>2450</v>
      </c>
      <c r="E878" s="1">
        <v>8</v>
      </c>
      <c r="F878" s="1">
        <v>20977</v>
      </c>
      <c r="G878" s="1" t="s">
        <v>2459</v>
      </c>
      <c r="H878" s="1" t="s">
        <v>35</v>
      </c>
      <c r="I878" s="1">
        <v>1</v>
      </c>
      <c r="J878" t="str">
        <f>_xlfn.CONCAT(D878,H878)</f>
        <v>PIRACICABAParaguai</v>
      </c>
    </row>
    <row r="879" spans="1:10" ht="15">
      <c r="A879" s="1" t="s">
        <v>9</v>
      </c>
      <c r="B879" s="1" t="s">
        <v>2450</v>
      </c>
      <c r="C879" s="1" t="s">
        <v>2450</v>
      </c>
      <c r="D879" s="1" t="s">
        <v>2450</v>
      </c>
      <c r="E879" s="1">
        <v>8</v>
      </c>
      <c r="F879" s="1">
        <v>21064</v>
      </c>
      <c r="G879" s="1" t="s">
        <v>2463</v>
      </c>
      <c r="H879" s="1" t="s">
        <v>167</v>
      </c>
      <c r="I879" s="1">
        <v>1</v>
      </c>
      <c r="J879" t="str">
        <f>_xlfn.CONCAT(D879,H879)</f>
        <v>PIRACICABAAfeganistão</v>
      </c>
    </row>
    <row r="880" spans="1:10" ht="15">
      <c r="A880" s="1" t="s">
        <v>9</v>
      </c>
      <c r="B880" s="1" t="s">
        <v>2450</v>
      </c>
      <c r="C880" s="1" t="s">
        <v>2450</v>
      </c>
      <c r="D880" s="1" t="s">
        <v>2450</v>
      </c>
      <c r="E880" s="1">
        <v>8</v>
      </c>
      <c r="F880" s="1">
        <v>21179</v>
      </c>
      <c r="G880" s="1" t="s">
        <v>2466</v>
      </c>
      <c r="H880" s="1" t="s">
        <v>14</v>
      </c>
      <c r="I880" s="1">
        <v>1</v>
      </c>
      <c r="J880" t="str">
        <f>_xlfn.CONCAT(D880,H880)</f>
        <v>PIRACICABAJapão</v>
      </c>
    </row>
    <row r="881" spans="1:10" ht="15">
      <c r="A881" s="1" t="s">
        <v>9</v>
      </c>
      <c r="B881" s="1" t="s">
        <v>2450</v>
      </c>
      <c r="C881" s="1" t="s">
        <v>2450</v>
      </c>
      <c r="D881" s="1" t="s">
        <v>2450</v>
      </c>
      <c r="E881" s="1">
        <v>8</v>
      </c>
      <c r="F881" s="1">
        <v>40435</v>
      </c>
      <c r="G881" s="1" t="s">
        <v>2471</v>
      </c>
      <c r="H881" s="1" t="s">
        <v>134</v>
      </c>
      <c r="I881" s="1">
        <v>1</v>
      </c>
      <c r="J881" t="str">
        <f>_xlfn.CONCAT(D881,H881)</f>
        <v>PIRACICABAEspanha</v>
      </c>
    </row>
    <row r="882" spans="1:10" ht="15">
      <c r="A882" s="1" t="s">
        <v>9</v>
      </c>
      <c r="B882" s="1" t="s">
        <v>2450</v>
      </c>
      <c r="C882" s="1" t="s">
        <v>2450</v>
      </c>
      <c r="D882" s="1" t="s">
        <v>2450</v>
      </c>
      <c r="E882" s="1">
        <v>8</v>
      </c>
      <c r="F882" s="1">
        <v>919330</v>
      </c>
      <c r="G882" s="1" t="s">
        <v>2481</v>
      </c>
      <c r="H882" s="1" t="s">
        <v>2482</v>
      </c>
      <c r="I882" s="1">
        <v>1</v>
      </c>
      <c r="J882" t="str">
        <f>_xlfn.CONCAT(D882,H882)</f>
        <v>PIRACICABANova Zelândia (Aotearoa)</v>
      </c>
    </row>
    <row r="883" spans="1:10" ht="15">
      <c r="A883" s="1" t="s">
        <v>9</v>
      </c>
      <c r="B883" s="1" t="s">
        <v>2450</v>
      </c>
      <c r="C883" s="1" t="s">
        <v>2484</v>
      </c>
      <c r="D883" s="1" t="s">
        <v>2484</v>
      </c>
      <c r="E883" s="1">
        <v>8</v>
      </c>
      <c r="F883" s="1">
        <v>471458</v>
      </c>
      <c r="G883" s="1" t="s">
        <v>2485</v>
      </c>
      <c r="H883" s="1" t="s">
        <v>2486</v>
      </c>
      <c r="I883" s="1">
        <v>1</v>
      </c>
      <c r="J883" t="str">
        <f>_xlfn.CONCAT(D883,H883)</f>
        <v>SANTA MARIA DA SERRACanadá</v>
      </c>
    </row>
    <row r="884" spans="1:10" ht="15">
      <c r="A884" s="1" t="s">
        <v>9</v>
      </c>
      <c r="B884" s="1" t="s">
        <v>2489</v>
      </c>
      <c r="C884" s="1" t="s">
        <v>2490</v>
      </c>
      <c r="D884" s="1" t="s">
        <v>2490</v>
      </c>
      <c r="E884" s="1">
        <v>8</v>
      </c>
      <c r="F884" s="1">
        <v>34400</v>
      </c>
      <c r="G884" s="1" t="s">
        <v>2491</v>
      </c>
      <c r="H884" s="1" t="s">
        <v>12</v>
      </c>
      <c r="I884" s="1">
        <v>1</v>
      </c>
      <c r="J884" t="str">
        <f>_xlfn.CONCAT(D884,H884)</f>
        <v>MANDURIVenezuela</v>
      </c>
    </row>
    <row r="885" spans="1:10" ht="15">
      <c r="A885" s="1" t="s">
        <v>9</v>
      </c>
      <c r="B885" s="1" t="s">
        <v>2489</v>
      </c>
      <c r="C885" s="1" t="s">
        <v>2489</v>
      </c>
      <c r="D885" s="1" t="s">
        <v>2489</v>
      </c>
      <c r="E885" s="1">
        <v>3</v>
      </c>
      <c r="F885" s="1">
        <v>497824</v>
      </c>
      <c r="G885" s="1" t="s">
        <v>2492</v>
      </c>
      <c r="H885" s="1" t="s">
        <v>840</v>
      </c>
      <c r="I885" s="1">
        <v>1</v>
      </c>
      <c r="J885" t="str">
        <f>_xlfn.CONCAT(D885,H885)</f>
        <v>PIRAJUTunísia</v>
      </c>
    </row>
    <row r="886" spans="1:10" ht="15">
      <c r="A886" s="1" t="s">
        <v>9</v>
      </c>
      <c r="B886" s="1" t="s">
        <v>2489</v>
      </c>
      <c r="C886" s="1" t="s">
        <v>2493</v>
      </c>
      <c r="D886" s="1" t="s">
        <v>2493</v>
      </c>
      <c r="E886" s="1">
        <v>8</v>
      </c>
      <c r="F886" s="1">
        <v>34241</v>
      </c>
      <c r="G886" s="1" t="s">
        <v>2494</v>
      </c>
      <c r="H886" s="1" t="s">
        <v>12</v>
      </c>
      <c r="I886" s="1">
        <v>1</v>
      </c>
      <c r="J886" t="str">
        <f>_xlfn.CONCAT(D886,H886)</f>
        <v>TAGUAIVenezuela</v>
      </c>
    </row>
    <row r="887" spans="1:10" ht="15">
      <c r="A887" s="1" t="s">
        <v>9</v>
      </c>
      <c r="B887" s="1" t="s">
        <v>2495</v>
      </c>
      <c r="C887" s="1" t="s">
        <v>2496</v>
      </c>
      <c r="D887" s="1" t="s">
        <v>2496</v>
      </c>
      <c r="E887" s="1">
        <v>8</v>
      </c>
      <c r="F887" s="1">
        <v>19914</v>
      </c>
      <c r="G887" s="1" t="s">
        <v>2497</v>
      </c>
      <c r="H887" s="1" t="s">
        <v>45</v>
      </c>
      <c r="I887" s="1">
        <v>1</v>
      </c>
      <c r="J887" t="str">
        <f>_xlfn.CONCAT(D887,H887)</f>
        <v>ARARASColômbia</v>
      </c>
    </row>
    <row r="888" spans="1:10" ht="15">
      <c r="A888" s="1" t="s">
        <v>9</v>
      </c>
      <c r="B888" s="1" t="s">
        <v>2495</v>
      </c>
      <c r="C888" s="1" t="s">
        <v>2496</v>
      </c>
      <c r="D888" s="1" t="s">
        <v>2496</v>
      </c>
      <c r="E888" s="1">
        <v>8</v>
      </c>
      <c r="F888" s="1">
        <v>19914</v>
      </c>
      <c r="G888" s="1" t="s">
        <v>2497</v>
      </c>
      <c r="H888" s="1" t="s">
        <v>123</v>
      </c>
      <c r="I888" s="1">
        <v>1</v>
      </c>
      <c r="J888" t="str">
        <f>_xlfn.CONCAT(D888,H888)</f>
        <v>ARARASPortugal</v>
      </c>
    </row>
    <row r="889" spans="1:10" ht="15">
      <c r="A889" s="1" t="s">
        <v>9</v>
      </c>
      <c r="B889" s="1" t="s">
        <v>2495</v>
      </c>
      <c r="C889" s="1" t="s">
        <v>2496</v>
      </c>
      <c r="D889" s="1" t="s">
        <v>2496</v>
      </c>
      <c r="E889" s="1">
        <v>8</v>
      </c>
      <c r="F889" s="1">
        <v>19914</v>
      </c>
      <c r="G889" s="1" t="s">
        <v>2497</v>
      </c>
      <c r="H889" s="1" t="s">
        <v>12</v>
      </c>
      <c r="I889" s="1">
        <v>1</v>
      </c>
      <c r="J889" t="str">
        <f>_xlfn.CONCAT(D889,H889)</f>
        <v>ARARASVenezuela</v>
      </c>
    </row>
    <row r="890" spans="1:10" ht="15">
      <c r="A890" s="1" t="s">
        <v>9</v>
      </c>
      <c r="B890" s="1" t="s">
        <v>2495</v>
      </c>
      <c r="C890" s="1" t="s">
        <v>2496</v>
      </c>
      <c r="D890" s="1" t="s">
        <v>2496</v>
      </c>
      <c r="E890" s="1">
        <v>8</v>
      </c>
      <c r="F890" s="1">
        <v>20084</v>
      </c>
      <c r="G890" s="1" t="s">
        <v>2500</v>
      </c>
      <c r="H890" s="1" t="s">
        <v>134</v>
      </c>
      <c r="I890" s="1">
        <v>2</v>
      </c>
      <c r="J890" t="str">
        <f>_xlfn.CONCAT(D890,H890)</f>
        <v>ARARASEspanha</v>
      </c>
    </row>
    <row r="891" spans="1:10" ht="15">
      <c r="A891" s="1" t="s">
        <v>9</v>
      </c>
      <c r="B891" s="1" t="s">
        <v>2495</v>
      </c>
      <c r="C891" s="1" t="s">
        <v>2496</v>
      </c>
      <c r="D891" s="1" t="s">
        <v>2496</v>
      </c>
      <c r="E891" s="1">
        <v>8</v>
      </c>
      <c r="F891" s="1">
        <v>903985</v>
      </c>
      <c r="G891" s="1" t="s">
        <v>2503</v>
      </c>
      <c r="H891" s="1" t="s">
        <v>56</v>
      </c>
      <c r="I891" s="1">
        <v>1</v>
      </c>
      <c r="J891" t="str">
        <f>_xlfn.CONCAT(D891,H891)</f>
        <v>ARARASArgentina</v>
      </c>
    </row>
    <row r="892" spans="1:10" ht="15">
      <c r="A892" s="1" t="s">
        <v>9</v>
      </c>
      <c r="B892" s="1" t="s">
        <v>2495</v>
      </c>
      <c r="C892" s="1" t="s">
        <v>2506</v>
      </c>
      <c r="D892" s="1" t="s">
        <v>2506</v>
      </c>
      <c r="E892" s="1">
        <v>8</v>
      </c>
      <c r="F892" s="1">
        <v>21428</v>
      </c>
      <c r="G892" s="1" t="s">
        <v>2507</v>
      </c>
      <c r="H892" s="1" t="s">
        <v>14</v>
      </c>
      <c r="I892" s="1">
        <v>1</v>
      </c>
      <c r="J892" t="str">
        <f>_xlfn.CONCAT(D892,H892)</f>
        <v>LEMEJapão</v>
      </c>
    </row>
    <row r="893" spans="1:10" ht="15">
      <c r="A893" s="1" t="s">
        <v>9</v>
      </c>
      <c r="B893" s="1" t="s">
        <v>2495</v>
      </c>
      <c r="C893" s="1" t="s">
        <v>2506</v>
      </c>
      <c r="D893" s="1" t="s">
        <v>2506</v>
      </c>
      <c r="E893" s="1">
        <v>8</v>
      </c>
      <c r="F893" s="1">
        <v>21490</v>
      </c>
      <c r="G893" s="1" t="s">
        <v>2508</v>
      </c>
      <c r="H893" s="1" t="s">
        <v>12</v>
      </c>
      <c r="I893" s="1">
        <v>1</v>
      </c>
      <c r="J893" t="str">
        <f>_xlfn.CONCAT(D893,H893)</f>
        <v>LEMEVenezuela</v>
      </c>
    </row>
    <row r="894" spans="1:10" ht="15">
      <c r="A894" s="1" t="s">
        <v>9</v>
      </c>
      <c r="B894" s="1" t="s">
        <v>2495</v>
      </c>
      <c r="C894" s="1" t="s">
        <v>2506</v>
      </c>
      <c r="D894" s="1" t="s">
        <v>2506</v>
      </c>
      <c r="E894" s="1">
        <v>8</v>
      </c>
      <c r="F894" s="1">
        <v>901246</v>
      </c>
      <c r="G894" s="1" t="s">
        <v>2510</v>
      </c>
      <c r="H894" s="1" t="s">
        <v>123</v>
      </c>
      <c r="I894" s="1">
        <v>1</v>
      </c>
      <c r="J894" t="str">
        <f>_xlfn.CONCAT(D894,H894)</f>
        <v>LEMEPortugal</v>
      </c>
    </row>
    <row r="895" spans="1:10" ht="15">
      <c r="A895" s="1" t="s">
        <v>9</v>
      </c>
      <c r="B895" s="1" t="s">
        <v>2495</v>
      </c>
      <c r="C895" s="1" t="s">
        <v>2495</v>
      </c>
      <c r="D895" s="1" t="s">
        <v>2495</v>
      </c>
      <c r="E895" s="1">
        <v>8</v>
      </c>
      <c r="F895" s="1">
        <v>21441</v>
      </c>
      <c r="G895" s="1" t="s">
        <v>2495</v>
      </c>
      <c r="H895" s="1" t="s">
        <v>12</v>
      </c>
      <c r="I895" s="1">
        <v>2</v>
      </c>
      <c r="J895" t="str">
        <f>_xlfn.CONCAT(D895,H895)</f>
        <v>PIRASSUNUNGAVenezuela</v>
      </c>
    </row>
    <row r="896" spans="1:10" ht="15">
      <c r="A896" s="1" t="s">
        <v>9</v>
      </c>
      <c r="B896" s="1" t="s">
        <v>2495</v>
      </c>
      <c r="C896" s="1" t="s">
        <v>2495</v>
      </c>
      <c r="D896" s="1" t="s">
        <v>2495</v>
      </c>
      <c r="E896" s="1">
        <v>8</v>
      </c>
      <c r="F896" s="1">
        <v>21465</v>
      </c>
      <c r="G896" s="1" t="s">
        <v>2512</v>
      </c>
      <c r="H896" s="1" t="s">
        <v>123</v>
      </c>
      <c r="I896" s="1">
        <v>1</v>
      </c>
      <c r="J896" t="str">
        <f>_xlfn.CONCAT(D896,H896)</f>
        <v>PIRASSUNUNGAPortugal</v>
      </c>
    </row>
    <row r="897" spans="1:10" ht="15">
      <c r="A897" s="1" t="s">
        <v>9</v>
      </c>
      <c r="B897" s="1" t="s">
        <v>2495</v>
      </c>
      <c r="C897" s="1" t="s">
        <v>2514</v>
      </c>
      <c r="D897" s="1" t="s">
        <v>2514</v>
      </c>
      <c r="E897" s="1">
        <v>8</v>
      </c>
      <c r="F897" s="1">
        <v>907911</v>
      </c>
      <c r="G897" s="1" t="s">
        <v>2515</v>
      </c>
      <c r="H897" s="1" t="s">
        <v>33</v>
      </c>
      <c r="I897" s="1">
        <v>2</v>
      </c>
      <c r="J897" t="str">
        <f>_xlfn.CONCAT(D897,H897)</f>
        <v>SANTA RITA DO PASSA QUATROBolívia</v>
      </c>
    </row>
    <row r="898" spans="1:10" ht="15">
      <c r="A898" s="1" t="s">
        <v>9</v>
      </c>
      <c r="B898" s="1" t="s">
        <v>2516</v>
      </c>
      <c r="C898" s="1" t="s">
        <v>2517</v>
      </c>
      <c r="D898" s="1" t="s">
        <v>2517</v>
      </c>
      <c r="E898" s="1">
        <v>8</v>
      </c>
      <c r="F898" s="1">
        <v>32475</v>
      </c>
      <c r="G898" s="1" t="s">
        <v>2518</v>
      </c>
      <c r="H898" s="1" t="s">
        <v>14</v>
      </c>
      <c r="I898" s="1">
        <v>1</v>
      </c>
      <c r="J898" t="str">
        <f>_xlfn.CONCAT(D898,H898)</f>
        <v>MARTINOPOLISJapão</v>
      </c>
    </row>
    <row r="899" spans="1:10" ht="15">
      <c r="A899" s="1" t="s">
        <v>9</v>
      </c>
      <c r="B899" s="1" t="s">
        <v>2516</v>
      </c>
      <c r="C899" s="1" t="s">
        <v>2520</v>
      </c>
      <c r="D899" s="1" t="s">
        <v>2520</v>
      </c>
      <c r="E899" s="1">
        <v>8</v>
      </c>
      <c r="F899" s="1">
        <v>32682</v>
      </c>
      <c r="G899" s="1" t="s">
        <v>2521</v>
      </c>
      <c r="H899" s="1" t="s">
        <v>134</v>
      </c>
      <c r="I899" s="1">
        <v>1</v>
      </c>
      <c r="J899" t="str">
        <f>_xlfn.CONCAT(D899,H899)</f>
        <v>PIRAPOZINHOEspanha</v>
      </c>
    </row>
    <row r="900" spans="1:10" ht="15">
      <c r="A900" s="1" t="s">
        <v>9</v>
      </c>
      <c r="B900" s="1" t="s">
        <v>2516</v>
      </c>
      <c r="C900" s="1" t="s">
        <v>2520</v>
      </c>
      <c r="D900" s="1" t="s">
        <v>2520</v>
      </c>
      <c r="E900" s="1">
        <v>8</v>
      </c>
      <c r="F900" s="1">
        <v>32682</v>
      </c>
      <c r="G900" s="1" t="s">
        <v>2521</v>
      </c>
      <c r="H900" s="1" t="s">
        <v>576</v>
      </c>
      <c r="I900" s="1">
        <v>1</v>
      </c>
      <c r="J900" t="str">
        <f>_xlfn.CONCAT(D900,H900)</f>
        <v>PIRAPOZINHOFilipinas</v>
      </c>
    </row>
    <row r="901" spans="1:10" ht="15">
      <c r="A901" s="1" t="s">
        <v>9</v>
      </c>
      <c r="B901" s="1" t="s">
        <v>2516</v>
      </c>
      <c r="C901" s="1" t="s">
        <v>2516</v>
      </c>
      <c r="D901" s="1" t="s">
        <v>2516</v>
      </c>
      <c r="E901" s="1">
        <v>3</v>
      </c>
      <c r="F901" s="1">
        <v>980201</v>
      </c>
      <c r="G901" s="1" t="s">
        <v>2522</v>
      </c>
      <c r="H901" s="1" t="s">
        <v>34</v>
      </c>
      <c r="I901" s="1">
        <v>1</v>
      </c>
      <c r="J901" t="str">
        <f>_xlfn.CONCAT(D901,H901)</f>
        <v>PRESIDENTE PRUDENTEHaiti</v>
      </c>
    </row>
    <row r="902" spans="1:10" ht="15">
      <c r="A902" s="1" t="s">
        <v>9</v>
      </c>
      <c r="B902" s="1" t="s">
        <v>2516</v>
      </c>
      <c r="C902" s="1" t="s">
        <v>2516</v>
      </c>
      <c r="D902" s="1" t="s">
        <v>2516</v>
      </c>
      <c r="E902" s="1">
        <v>3</v>
      </c>
      <c r="F902" s="1">
        <v>980201</v>
      </c>
      <c r="G902" s="1" t="s">
        <v>2522</v>
      </c>
      <c r="H902" s="1" t="s">
        <v>35</v>
      </c>
      <c r="I902" s="1">
        <v>1</v>
      </c>
      <c r="J902" t="str">
        <f>_xlfn.CONCAT(D902,H902)</f>
        <v>PRESIDENTE PRUDENTEParaguai</v>
      </c>
    </row>
    <row r="903" spans="1:10" ht="15">
      <c r="A903" s="1" t="s">
        <v>9</v>
      </c>
      <c r="B903" s="1" t="s">
        <v>2516</v>
      </c>
      <c r="C903" s="1" t="s">
        <v>2516</v>
      </c>
      <c r="D903" s="1" t="s">
        <v>2516</v>
      </c>
      <c r="E903" s="1">
        <v>6</v>
      </c>
      <c r="F903" s="1">
        <v>985442</v>
      </c>
      <c r="G903" s="1" t="s">
        <v>2523</v>
      </c>
      <c r="H903" s="1" t="s">
        <v>14</v>
      </c>
      <c r="I903" s="1">
        <v>1</v>
      </c>
      <c r="J903" t="str">
        <f>_xlfn.CONCAT(D903,H903)</f>
        <v>PRESIDENTE PRUDENTEJapão</v>
      </c>
    </row>
    <row r="904" spans="1:10" ht="15">
      <c r="A904" s="1" t="s">
        <v>9</v>
      </c>
      <c r="B904" s="1" t="s">
        <v>2516</v>
      </c>
      <c r="C904" s="1" t="s">
        <v>2516</v>
      </c>
      <c r="D904" s="1" t="s">
        <v>2516</v>
      </c>
      <c r="E904" s="1">
        <v>6</v>
      </c>
      <c r="F904" s="1">
        <v>985442</v>
      </c>
      <c r="G904" s="1" t="s">
        <v>2523</v>
      </c>
      <c r="H904" s="1" t="s">
        <v>12</v>
      </c>
      <c r="I904" s="1">
        <v>2</v>
      </c>
      <c r="J904" t="str">
        <f>_xlfn.CONCAT(D904,H904)</f>
        <v>PRESIDENTE PRUDENTEVenezuela</v>
      </c>
    </row>
    <row r="905" spans="1:10" ht="15">
      <c r="A905" s="1" t="s">
        <v>9</v>
      </c>
      <c r="B905" s="1" t="s">
        <v>2516</v>
      </c>
      <c r="C905" s="1" t="s">
        <v>2516</v>
      </c>
      <c r="D905" s="1" t="s">
        <v>2516</v>
      </c>
      <c r="E905" s="1">
        <v>8</v>
      </c>
      <c r="F905" s="1">
        <v>4102</v>
      </c>
      <c r="G905" s="1" t="s">
        <v>2524</v>
      </c>
      <c r="H905" s="1" t="s">
        <v>123</v>
      </c>
      <c r="I905" s="1">
        <v>1</v>
      </c>
      <c r="J905" t="str">
        <f>_xlfn.CONCAT(D905,H905)</f>
        <v>PRESIDENTE PRUDENTEPortugal</v>
      </c>
    </row>
    <row r="906" spans="1:10" ht="15">
      <c r="A906" s="1" t="s">
        <v>9</v>
      </c>
      <c r="B906" s="1" t="s">
        <v>2516</v>
      </c>
      <c r="C906" s="1" t="s">
        <v>2516</v>
      </c>
      <c r="D906" s="1" t="s">
        <v>2516</v>
      </c>
      <c r="E906" s="1">
        <v>8</v>
      </c>
      <c r="F906" s="1">
        <v>31860</v>
      </c>
      <c r="G906" s="1" t="s">
        <v>2527</v>
      </c>
      <c r="H906" s="1" t="s">
        <v>449</v>
      </c>
      <c r="I906" s="1">
        <v>2</v>
      </c>
      <c r="J906" t="str">
        <f>_xlfn.CONCAT(D906,H906)</f>
        <v>PRESIDENTE PRUDENTEEgipto</v>
      </c>
    </row>
    <row r="907" spans="1:10" ht="15">
      <c r="A907" s="1" t="s">
        <v>9</v>
      </c>
      <c r="B907" s="1" t="s">
        <v>2516</v>
      </c>
      <c r="C907" s="1" t="s">
        <v>2516</v>
      </c>
      <c r="D907" s="1" t="s">
        <v>2516</v>
      </c>
      <c r="E907" s="1">
        <v>8</v>
      </c>
      <c r="F907" s="1">
        <v>31914</v>
      </c>
      <c r="G907" s="1" t="s">
        <v>2528</v>
      </c>
      <c r="H907" s="1" t="s">
        <v>114</v>
      </c>
      <c r="I907" s="1">
        <v>1</v>
      </c>
      <c r="J907" t="str">
        <f>_xlfn.CONCAT(D907,H907)</f>
        <v>PRESIDENTE PRUDENTEDominicana, República</v>
      </c>
    </row>
    <row r="908" spans="1:10" ht="15">
      <c r="A908" s="1" t="s">
        <v>9</v>
      </c>
      <c r="B908" s="1" t="s">
        <v>2516</v>
      </c>
      <c r="C908" s="1" t="s">
        <v>2516</v>
      </c>
      <c r="D908" s="1" t="s">
        <v>2516</v>
      </c>
      <c r="E908" s="1">
        <v>8</v>
      </c>
      <c r="F908" s="1">
        <v>32050</v>
      </c>
      <c r="G908" s="1" t="s">
        <v>2532</v>
      </c>
      <c r="H908" s="1" t="s">
        <v>45</v>
      </c>
      <c r="I908" s="1">
        <v>1</v>
      </c>
      <c r="J908" t="str">
        <f>_xlfn.CONCAT(D908,H908)</f>
        <v>PRESIDENTE PRUDENTEColômbia</v>
      </c>
    </row>
    <row r="909" spans="1:10" ht="15">
      <c r="A909" s="1" t="s">
        <v>9</v>
      </c>
      <c r="B909" s="1" t="s">
        <v>2516</v>
      </c>
      <c r="C909" s="1" t="s">
        <v>1353</v>
      </c>
      <c r="D909" s="1" t="s">
        <v>1353</v>
      </c>
      <c r="E909" s="1">
        <v>8</v>
      </c>
      <c r="F909" s="1">
        <v>32633</v>
      </c>
      <c r="G909" s="1" t="s">
        <v>2539</v>
      </c>
      <c r="H909" s="1" t="s">
        <v>53</v>
      </c>
      <c r="I909" s="1">
        <v>1</v>
      </c>
      <c r="J909" t="str">
        <f>_xlfn.CONCAT(D909,H909)</f>
        <v>REGENTE FEIJOChile</v>
      </c>
    </row>
    <row r="910" spans="1:10" ht="15">
      <c r="A910" s="1" t="s">
        <v>9</v>
      </c>
      <c r="B910" s="1" t="s">
        <v>2516</v>
      </c>
      <c r="C910" s="1" t="s">
        <v>2540</v>
      </c>
      <c r="D910" s="1" t="s">
        <v>2540</v>
      </c>
      <c r="E910" s="1">
        <v>8</v>
      </c>
      <c r="F910" s="1">
        <v>31987</v>
      </c>
      <c r="G910" s="1" t="s">
        <v>2541</v>
      </c>
      <c r="H910" s="1" t="s">
        <v>35</v>
      </c>
      <c r="I910" s="1">
        <v>2</v>
      </c>
      <c r="J910" t="str">
        <f>_xlfn.CONCAT(D910,H910)</f>
        <v>SANTO EXPEDITOParaguai</v>
      </c>
    </row>
    <row r="911" spans="1:10" ht="15">
      <c r="A911" s="1" t="s">
        <v>9</v>
      </c>
      <c r="B911" s="1" t="s">
        <v>2516</v>
      </c>
      <c r="C911" s="1" t="s">
        <v>2542</v>
      </c>
      <c r="D911" s="1" t="s">
        <v>2542</v>
      </c>
      <c r="E911" s="1">
        <v>8</v>
      </c>
      <c r="F911" s="1">
        <v>32657</v>
      </c>
      <c r="G911" s="1" t="s">
        <v>2543</v>
      </c>
      <c r="H911" s="1" t="s">
        <v>12</v>
      </c>
      <c r="I911" s="1">
        <v>2</v>
      </c>
      <c r="J911" t="str">
        <f>_xlfn.CONCAT(D911,H911)</f>
        <v>TACIBAVenezuela</v>
      </c>
    </row>
    <row r="912" spans="1:10" ht="15">
      <c r="A912" s="1" t="s">
        <v>9</v>
      </c>
      <c r="B912" s="1" t="s">
        <v>2544</v>
      </c>
      <c r="C912" s="1" t="s">
        <v>2545</v>
      </c>
      <c r="D912" s="1" t="s">
        <v>2545</v>
      </c>
      <c r="E912" s="1">
        <v>8</v>
      </c>
      <c r="F912" s="1">
        <v>924362</v>
      </c>
      <c r="G912" s="1" t="s">
        <v>2546</v>
      </c>
      <c r="H912" s="1" t="s">
        <v>123</v>
      </c>
      <c r="I912" s="1">
        <v>1</v>
      </c>
      <c r="J912" t="str">
        <f>_xlfn.CONCAT(D912,H912)</f>
        <v>BARRA DO TURVOPortugal</v>
      </c>
    </row>
    <row r="913" spans="1:10" ht="15">
      <c r="A913" s="1" t="s">
        <v>9</v>
      </c>
      <c r="B913" s="1" t="s">
        <v>2544</v>
      </c>
      <c r="C913" s="1" t="s">
        <v>2547</v>
      </c>
      <c r="D913" s="1" t="s">
        <v>2547</v>
      </c>
      <c r="E913" s="1">
        <v>8</v>
      </c>
      <c r="F913" s="1">
        <v>34997</v>
      </c>
      <c r="G913" s="1" t="s">
        <v>2548</v>
      </c>
      <c r="H913" s="1" t="s">
        <v>134</v>
      </c>
      <c r="I913" s="1">
        <v>1</v>
      </c>
      <c r="J913" t="str">
        <f>_xlfn.CONCAT(D913,H913)</f>
        <v>CAJATIEspanha</v>
      </c>
    </row>
    <row r="914" spans="1:10" ht="15">
      <c r="A914" s="1" t="s">
        <v>9</v>
      </c>
      <c r="B914" s="1" t="s">
        <v>2544</v>
      </c>
      <c r="C914" s="1" t="s">
        <v>2549</v>
      </c>
      <c r="D914" s="1" t="s">
        <v>2549</v>
      </c>
      <c r="E914" s="1">
        <v>8</v>
      </c>
      <c r="F914" s="1">
        <v>43278</v>
      </c>
      <c r="G914" s="1" t="s">
        <v>2550</v>
      </c>
      <c r="H914" s="1" t="s">
        <v>56</v>
      </c>
      <c r="I914" s="1">
        <v>1</v>
      </c>
      <c r="J914" t="str">
        <f>_xlfn.CONCAT(D914,H914)</f>
        <v>CANANEIAArgentina</v>
      </c>
    </row>
    <row r="915" spans="1:10" ht="15">
      <c r="A915" s="1" t="s">
        <v>9</v>
      </c>
      <c r="B915" s="1" t="s">
        <v>2544</v>
      </c>
      <c r="C915" s="1" t="s">
        <v>2549</v>
      </c>
      <c r="D915" s="1" t="s">
        <v>2549</v>
      </c>
      <c r="E915" s="1">
        <v>8</v>
      </c>
      <c r="F915" s="1">
        <v>45100</v>
      </c>
      <c r="G915" s="1" t="s">
        <v>2551</v>
      </c>
      <c r="H915" s="1" t="s">
        <v>14</v>
      </c>
      <c r="I915" s="1">
        <v>1</v>
      </c>
      <c r="J915" t="str">
        <f>_xlfn.CONCAT(D915,H915)</f>
        <v>CANANEIAJapão</v>
      </c>
    </row>
    <row r="916" spans="1:10" ht="15">
      <c r="A916" s="1" t="s">
        <v>9</v>
      </c>
      <c r="B916" s="1" t="s">
        <v>2544</v>
      </c>
      <c r="C916" s="1" t="s">
        <v>2552</v>
      </c>
      <c r="D916" s="1" t="s">
        <v>2552</v>
      </c>
      <c r="E916" s="1">
        <v>10</v>
      </c>
      <c r="F916" s="1">
        <v>499523</v>
      </c>
      <c r="G916" s="1" t="s">
        <v>2553</v>
      </c>
      <c r="H916" s="1" t="s">
        <v>56</v>
      </c>
      <c r="I916" s="1">
        <v>4</v>
      </c>
      <c r="J916" t="str">
        <f>_xlfn.CONCAT(D916,H916)</f>
        <v>ELDORADOArgentina</v>
      </c>
    </row>
    <row r="917" spans="1:10" ht="15">
      <c r="A917" s="1" t="s">
        <v>9</v>
      </c>
      <c r="B917" s="1" t="s">
        <v>2544</v>
      </c>
      <c r="C917" s="1" t="s">
        <v>2554</v>
      </c>
      <c r="D917" s="1" t="s">
        <v>2554</v>
      </c>
      <c r="E917" s="1">
        <v>8</v>
      </c>
      <c r="F917" s="1">
        <v>35038</v>
      </c>
      <c r="G917" s="1" t="s">
        <v>2555</v>
      </c>
      <c r="H917" s="1" t="s">
        <v>38</v>
      </c>
      <c r="I917" s="1">
        <v>2</v>
      </c>
      <c r="J917" t="str">
        <f>_xlfn.CONCAT(D917,H917)</f>
        <v>PARIQUERA-ACUAlemanha</v>
      </c>
    </row>
    <row r="918" spans="1:10" ht="15">
      <c r="A918" s="1" t="s">
        <v>9</v>
      </c>
      <c r="B918" s="1" t="s">
        <v>2544</v>
      </c>
      <c r="C918" s="1" t="s">
        <v>2554</v>
      </c>
      <c r="D918" s="1" t="s">
        <v>2554</v>
      </c>
      <c r="E918" s="1">
        <v>8</v>
      </c>
      <c r="F918" s="1">
        <v>924593</v>
      </c>
      <c r="G918" s="1" t="s">
        <v>2557</v>
      </c>
      <c r="H918" s="1" t="s">
        <v>12</v>
      </c>
      <c r="I918" s="1">
        <v>2</v>
      </c>
      <c r="J918" t="str">
        <f>_xlfn.CONCAT(D918,H918)</f>
        <v>PARIQUERA-ACUVenezuela</v>
      </c>
    </row>
    <row r="919" spans="1:10" ht="15">
      <c r="A919" s="1" t="s">
        <v>9</v>
      </c>
      <c r="B919" s="1" t="s">
        <v>2544</v>
      </c>
      <c r="C919" s="1" t="s">
        <v>2544</v>
      </c>
      <c r="D919" s="1" t="s">
        <v>2544</v>
      </c>
      <c r="E919" s="1">
        <v>3</v>
      </c>
      <c r="F919" s="1">
        <v>980031</v>
      </c>
      <c r="G919" s="1" t="s">
        <v>2558</v>
      </c>
      <c r="H919" s="1" t="s">
        <v>51</v>
      </c>
      <c r="I919" s="1">
        <v>1</v>
      </c>
      <c r="J919" t="str">
        <f>_xlfn.CONCAT(D919,H919)</f>
        <v>REGISTROPeru</v>
      </c>
    </row>
    <row r="920" spans="1:10" ht="15">
      <c r="A920" s="1" t="s">
        <v>9</v>
      </c>
      <c r="B920" s="1" t="s">
        <v>2544</v>
      </c>
      <c r="C920" s="1" t="s">
        <v>2544</v>
      </c>
      <c r="D920" s="1" t="s">
        <v>2544</v>
      </c>
      <c r="E920" s="1">
        <v>8</v>
      </c>
      <c r="F920" s="1">
        <v>35075</v>
      </c>
      <c r="G920" s="1" t="s">
        <v>2559</v>
      </c>
      <c r="H920" s="1" t="s">
        <v>86</v>
      </c>
      <c r="I920" s="1">
        <v>1</v>
      </c>
      <c r="J920" t="str">
        <f>_xlfn.CONCAT(D920,H920)</f>
        <v>REGISTROCuba</v>
      </c>
    </row>
    <row r="921" spans="1:10" ht="15">
      <c r="A921" s="1" t="s">
        <v>9</v>
      </c>
      <c r="B921" s="1" t="s">
        <v>2544</v>
      </c>
      <c r="C921" s="1" t="s">
        <v>2544</v>
      </c>
      <c r="D921" s="1" t="s">
        <v>2544</v>
      </c>
      <c r="E921" s="1">
        <v>8</v>
      </c>
      <c r="F921" s="1">
        <v>35117</v>
      </c>
      <c r="G921" s="1" t="s">
        <v>2560</v>
      </c>
      <c r="H921" s="1" t="s">
        <v>14</v>
      </c>
      <c r="I921" s="1">
        <v>1</v>
      </c>
      <c r="J921" t="str">
        <f>_xlfn.CONCAT(D921,H921)</f>
        <v>REGISTROJapão</v>
      </c>
    </row>
    <row r="922" spans="1:10" ht="15">
      <c r="A922" s="1" t="s">
        <v>9</v>
      </c>
      <c r="B922" s="1" t="s">
        <v>2544</v>
      </c>
      <c r="C922" s="1" t="s">
        <v>2544</v>
      </c>
      <c r="D922" s="1" t="s">
        <v>2544</v>
      </c>
      <c r="E922" s="1">
        <v>8</v>
      </c>
      <c r="F922" s="1">
        <v>35117</v>
      </c>
      <c r="G922" s="1" t="s">
        <v>2560</v>
      </c>
      <c r="H922" s="1" t="s">
        <v>12</v>
      </c>
      <c r="I922" s="1">
        <v>1</v>
      </c>
      <c r="J922" t="str">
        <f>_xlfn.CONCAT(D922,H922)</f>
        <v>REGISTROVenezuela</v>
      </c>
    </row>
    <row r="923" spans="1:10" ht="15">
      <c r="A923" s="1" t="s">
        <v>9</v>
      </c>
      <c r="B923" s="1" t="s">
        <v>2544</v>
      </c>
      <c r="C923" s="1" t="s">
        <v>2562</v>
      </c>
      <c r="D923" s="1" t="s">
        <v>2562</v>
      </c>
      <c r="E923" s="1">
        <v>8</v>
      </c>
      <c r="F923" s="1">
        <v>35142</v>
      </c>
      <c r="G923" s="1" t="s">
        <v>2563</v>
      </c>
      <c r="H923" s="1" t="s">
        <v>33</v>
      </c>
      <c r="I923" s="1">
        <v>1</v>
      </c>
      <c r="J923" t="str">
        <f>_xlfn.CONCAT(D923,H923)</f>
        <v>SETE BARRASBolívia</v>
      </c>
    </row>
    <row r="924" spans="1:10" ht="15">
      <c r="A924" s="1" t="s">
        <v>9</v>
      </c>
      <c r="B924" s="1" t="s">
        <v>2544</v>
      </c>
      <c r="C924" s="1" t="s">
        <v>2562</v>
      </c>
      <c r="D924" s="1" t="s">
        <v>2562</v>
      </c>
      <c r="E924" s="1">
        <v>8</v>
      </c>
      <c r="F924" s="1">
        <v>35142</v>
      </c>
      <c r="G924" s="1" t="s">
        <v>2563</v>
      </c>
      <c r="H924" s="1" t="s">
        <v>12</v>
      </c>
      <c r="I924" s="1">
        <v>1</v>
      </c>
      <c r="J924" t="str">
        <f>_xlfn.CONCAT(D924,H924)</f>
        <v>SETE BARRASVenezuela</v>
      </c>
    </row>
    <row r="925" spans="1:10" ht="15">
      <c r="A925" s="1" t="s">
        <v>9</v>
      </c>
      <c r="B925" s="1" t="s">
        <v>2564</v>
      </c>
      <c r="C925" s="1" t="s">
        <v>2565</v>
      </c>
      <c r="D925" s="1" t="s">
        <v>2565</v>
      </c>
      <c r="E925" s="1">
        <v>8</v>
      </c>
      <c r="F925" s="1">
        <v>22901</v>
      </c>
      <c r="G925" s="1" t="s">
        <v>2566</v>
      </c>
      <c r="H925" s="1" t="s">
        <v>30</v>
      </c>
      <c r="I925" s="1">
        <v>1</v>
      </c>
      <c r="J925" t="str">
        <f>_xlfn.CONCAT(D925,H925)</f>
        <v>ALTINOPOLISAngola</v>
      </c>
    </row>
    <row r="926" spans="1:10" ht="15">
      <c r="A926" s="1" t="s">
        <v>9</v>
      </c>
      <c r="B926" s="1" t="s">
        <v>2564</v>
      </c>
      <c r="C926" s="1" t="s">
        <v>2567</v>
      </c>
      <c r="D926" s="1" t="s">
        <v>2567</v>
      </c>
      <c r="E926" s="1">
        <v>8</v>
      </c>
      <c r="F926" s="1">
        <v>22949</v>
      </c>
      <c r="G926" s="1" t="s">
        <v>2170</v>
      </c>
      <c r="H926" s="1" t="s">
        <v>12</v>
      </c>
      <c r="I926" s="1">
        <v>1</v>
      </c>
      <c r="J926" t="str">
        <f>_xlfn.CONCAT(D926,H926)</f>
        <v>BATATAISVenezuela</v>
      </c>
    </row>
    <row r="927" spans="1:10" ht="15">
      <c r="A927" s="1" t="s">
        <v>9</v>
      </c>
      <c r="B927" s="1" t="s">
        <v>2564</v>
      </c>
      <c r="C927" s="1" t="s">
        <v>2569</v>
      </c>
      <c r="D927" s="1" t="s">
        <v>2564</v>
      </c>
      <c r="E927" s="1">
        <v>8</v>
      </c>
      <c r="F927" s="1">
        <v>24016</v>
      </c>
      <c r="G927" s="1" t="s">
        <v>2570</v>
      </c>
      <c r="H927" s="1" t="s">
        <v>56</v>
      </c>
      <c r="I927" s="1">
        <v>1</v>
      </c>
      <c r="J927" t="str">
        <f>_xlfn.CONCAT(D927,H927)</f>
        <v>RIBEIRAO PRETOArgentina</v>
      </c>
    </row>
    <row r="928" spans="1:10" ht="15">
      <c r="A928" s="1" t="s">
        <v>9</v>
      </c>
      <c r="B928" s="1" t="s">
        <v>2564</v>
      </c>
      <c r="C928" s="1" t="s">
        <v>2571</v>
      </c>
      <c r="D928" s="1" t="s">
        <v>2571</v>
      </c>
      <c r="E928" s="1">
        <v>8</v>
      </c>
      <c r="F928" s="1">
        <v>23838</v>
      </c>
      <c r="G928" s="1" t="s">
        <v>2572</v>
      </c>
      <c r="H928" s="1" t="s">
        <v>12</v>
      </c>
      <c r="I928" s="1">
        <v>1</v>
      </c>
      <c r="J928" t="str">
        <f>_xlfn.CONCAT(D928,H928)</f>
        <v>BRODOWSKIVenezuela</v>
      </c>
    </row>
    <row r="929" spans="1:10" ht="15">
      <c r="A929" s="1" t="s">
        <v>9</v>
      </c>
      <c r="B929" s="1" t="s">
        <v>2564</v>
      </c>
      <c r="C929" s="1" t="s">
        <v>2573</v>
      </c>
      <c r="D929" s="1" t="s">
        <v>2573</v>
      </c>
      <c r="E929" s="1">
        <v>8</v>
      </c>
      <c r="F929" s="1">
        <v>24200</v>
      </c>
      <c r="G929" s="1" t="s">
        <v>2574</v>
      </c>
      <c r="H929" s="1" t="s">
        <v>12</v>
      </c>
      <c r="I929" s="1">
        <v>2</v>
      </c>
      <c r="J929" t="str">
        <f>_xlfn.CONCAT(D929,H929)</f>
        <v>CAJURUVenezuela</v>
      </c>
    </row>
    <row r="930" spans="1:10" ht="15">
      <c r="A930" s="1" t="s">
        <v>9</v>
      </c>
      <c r="B930" s="1" t="s">
        <v>2564</v>
      </c>
      <c r="C930" s="1" t="s">
        <v>2575</v>
      </c>
      <c r="D930" s="1" t="s">
        <v>2575</v>
      </c>
      <c r="E930" s="1">
        <v>8</v>
      </c>
      <c r="F930" s="1">
        <v>24272</v>
      </c>
      <c r="G930" s="1" t="s">
        <v>2576</v>
      </c>
      <c r="H930" s="1" t="s">
        <v>86</v>
      </c>
      <c r="I930" s="1">
        <v>2</v>
      </c>
      <c r="J930" t="str">
        <f>_xlfn.CONCAT(D930,H930)</f>
        <v>CRAVINHOSCuba</v>
      </c>
    </row>
    <row r="931" spans="1:10" ht="15">
      <c r="A931" s="1" t="s">
        <v>9</v>
      </c>
      <c r="B931" s="1" t="s">
        <v>2564</v>
      </c>
      <c r="C931" s="1" t="s">
        <v>2575</v>
      </c>
      <c r="D931" s="1" t="s">
        <v>2575</v>
      </c>
      <c r="E931" s="1">
        <v>8</v>
      </c>
      <c r="F931" s="1">
        <v>24272</v>
      </c>
      <c r="G931" s="1" t="s">
        <v>2576</v>
      </c>
      <c r="H931" s="1" t="s">
        <v>12</v>
      </c>
      <c r="I931" s="1">
        <v>1</v>
      </c>
      <c r="J931" t="str">
        <f>_xlfn.CONCAT(D931,H931)</f>
        <v>CRAVINHOSVenezuela</v>
      </c>
    </row>
    <row r="932" spans="1:10" ht="15">
      <c r="A932" s="1" t="s">
        <v>9</v>
      </c>
      <c r="B932" s="1" t="s">
        <v>2564</v>
      </c>
      <c r="C932" s="1" t="s">
        <v>2564</v>
      </c>
      <c r="D932" s="1" t="s">
        <v>2564</v>
      </c>
      <c r="E932" s="1">
        <v>3</v>
      </c>
      <c r="F932" s="1">
        <v>980024</v>
      </c>
      <c r="G932" s="1" t="s">
        <v>2577</v>
      </c>
      <c r="H932" s="1" t="s">
        <v>59</v>
      </c>
      <c r="I932" s="1">
        <v>1</v>
      </c>
      <c r="J932" t="str">
        <f>_xlfn.CONCAT(D932,H932)</f>
        <v>RIBEIRAO PRETOÁfrica do Sul</v>
      </c>
    </row>
    <row r="933" spans="1:10" ht="15">
      <c r="A933" s="1" t="s">
        <v>9</v>
      </c>
      <c r="B933" s="1" t="s">
        <v>2564</v>
      </c>
      <c r="C933" s="1" t="s">
        <v>2564</v>
      </c>
      <c r="D933" s="1" t="s">
        <v>2564</v>
      </c>
      <c r="E933" s="1">
        <v>3</v>
      </c>
      <c r="F933" s="1">
        <v>980024</v>
      </c>
      <c r="G933" s="1" t="s">
        <v>2577</v>
      </c>
      <c r="H933" s="1" t="s">
        <v>34</v>
      </c>
      <c r="I933" s="1">
        <v>4</v>
      </c>
      <c r="J933" t="str">
        <f>_xlfn.CONCAT(D933,H933)</f>
        <v>RIBEIRAO PRETOHaiti</v>
      </c>
    </row>
    <row r="934" spans="1:10" ht="15">
      <c r="A934" s="1" t="s">
        <v>9</v>
      </c>
      <c r="B934" s="1" t="s">
        <v>2564</v>
      </c>
      <c r="C934" s="1" t="s">
        <v>2564</v>
      </c>
      <c r="D934" s="1" t="s">
        <v>2564</v>
      </c>
      <c r="E934" s="1">
        <v>8</v>
      </c>
      <c r="F934" s="1">
        <v>23796</v>
      </c>
      <c r="G934" s="1" t="s">
        <v>2578</v>
      </c>
      <c r="H934" s="1" t="s">
        <v>50</v>
      </c>
      <c r="I934" s="1">
        <v>1</v>
      </c>
      <c r="J934" t="str">
        <f>_xlfn.CONCAT(D934,H934)</f>
        <v>RIBEIRAO PRETOChina</v>
      </c>
    </row>
    <row r="935" spans="1:10" ht="15">
      <c r="A935" s="1" t="s">
        <v>9</v>
      </c>
      <c r="B935" s="1" t="s">
        <v>2564</v>
      </c>
      <c r="C935" s="1" t="s">
        <v>2564</v>
      </c>
      <c r="D935" s="1" t="s">
        <v>2564</v>
      </c>
      <c r="E935" s="1">
        <v>8</v>
      </c>
      <c r="F935" s="1">
        <v>23796</v>
      </c>
      <c r="G935" s="1" t="s">
        <v>2578</v>
      </c>
      <c r="H935" s="1" t="s">
        <v>45</v>
      </c>
      <c r="I935" s="1">
        <v>1</v>
      </c>
      <c r="J935" t="str">
        <f>_xlfn.CONCAT(D935,H935)</f>
        <v>RIBEIRAO PRETOColômbia</v>
      </c>
    </row>
    <row r="936" spans="1:10" ht="15">
      <c r="A936" s="1" t="s">
        <v>9</v>
      </c>
      <c r="B936" s="1" t="s">
        <v>2564</v>
      </c>
      <c r="C936" s="1" t="s">
        <v>2564</v>
      </c>
      <c r="D936" s="1" t="s">
        <v>2564</v>
      </c>
      <c r="E936" s="1">
        <v>8</v>
      </c>
      <c r="F936" s="1">
        <v>23796</v>
      </c>
      <c r="G936" s="1" t="s">
        <v>2578</v>
      </c>
      <c r="H936" s="1" t="s">
        <v>12</v>
      </c>
      <c r="I936" s="1">
        <v>9</v>
      </c>
      <c r="J936" t="str">
        <f>_xlfn.CONCAT(D936,H936)</f>
        <v>RIBEIRAO PRETOVenezuela</v>
      </c>
    </row>
    <row r="937" spans="1:10" ht="15">
      <c r="A937" s="1" t="s">
        <v>9</v>
      </c>
      <c r="B937" s="1" t="s">
        <v>2564</v>
      </c>
      <c r="C937" s="1" t="s">
        <v>2564</v>
      </c>
      <c r="D937" s="1" t="s">
        <v>2564</v>
      </c>
      <c r="E937" s="1">
        <v>8</v>
      </c>
      <c r="F937" s="1">
        <v>23826</v>
      </c>
      <c r="G937" s="1" t="s">
        <v>2579</v>
      </c>
      <c r="H937" s="1" t="s">
        <v>30</v>
      </c>
      <c r="I937" s="1">
        <v>1</v>
      </c>
      <c r="J937" t="str">
        <f>_xlfn.CONCAT(D937,H937)</f>
        <v>RIBEIRAO PRETOAngola</v>
      </c>
    </row>
    <row r="938" spans="1:10" ht="15">
      <c r="A938" s="1" t="s">
        <v>9</v>
      </c>
      <c r="B938" s="1" t="s">
        <v>2564</v>
      </c>
      <c r="C938" s="1" t="s">
        <v>2564</v>
      </c>
      <c r="D938" s="1" t="s">
        <v>2564</v>
      </c>
      <c r="E938" s="1">
        <v>8</v>
      </c>
      <c r="F938" s="1">
        <v>23848</v>
      </c>
      <c r="G938" s="1" t="s">
        <v>2580</v>
      </c>
      <c r="H938" s="1" t="s">
        <v>14</v>
      </c>
      <c r="I938" s="1">
        <v>2</v>
      </c>
      <c r="J938" t="str">
        <f>_xlfn.CONCAT(D938,H938)</f>
        <v>RIBEIRAO PRETOJapão</v>
      </c>
    </row>
    <row r="939" spans="1:10" ht="15">
      <c r="A939" s="1" t="s">
        <v>9</v>
      </c>
      <c r="B939" s="1" t="s">
        <v>2564</v>
      </c>
      <c r="C939" s="1" t="s">
        <v>2564</v>
      </c>
      <c r="D939" s="1" t="s">
        <v>2564</v>
      </c>
      <c r="E939" s="1">
        <v>8</v>
      </c>
      <c r="F939" s="1">
        <v>23851</v>
      </c>
      <c r="G939" s="1" t="s">
        <v>2518</v>
      </c>
      <c r="H939" s="1" t="s">
        <v>33</v>
      </c>
      <c r="I939" s="1">
        <v>1</v>
      </c>
      <c r="J939" t="str">
        <f>_xlfn.CONCAT(D939,H939)</f>
        <v>RIBEIRAO PRETOBolívia</v>
      </c>
    </row>
    <row r="940" spans="1:10" ht="15">
      <c r="A940" s="1" t="s">
        <v>9</v>
      </c>
      <c r="B940" s="1" t="s">
        <v>2564</v>
      </c>
      <c r="C940" s="1" t="s">
        <v>2564</v>
      </c>
      <c r="D940" s="1" t="s">
        <v>2564</v>
      </c>
      <c r="E940" s="1">
        <v>8</v>
      </c>
      <c r="F940" s="1">
        <v>23929</v>
      </c>
      <c r="G940" s="1" t="s">
        <v>2585</v>
      </c>
      <c r="H940" s="1" t="s">
        <v>220</v>
      </c>
      <c r="I940" s="1">
        <v>2</v>
      </c>
      <c r="J940" t="str">
        <f>_xlfn.CONCAT(D940,H940)</f>
        <v>RIBEIRAO PRETONigéria</v>
      </c>
    </row>
    <row r="941" spans="1:10" ht="15">
      <c r="A941" s="1" t="s">
        <v>9</v>
      </c>
      <c r="B941" s="1" t="s">
        <v>2564</v>
      </c>
      <c r="C941" s="1" t="s">
        <v>2564</v>
      </c>
      <c r="D941" s="1" t="s">
        <v>2564</v>
      </c>
      <c r="E941" s="1">
        <v>8</v>
      </c>
      <c r="F941" s="1">
        <v>23930</v>
      </c>
      <c r="G941" s="1" t="s">
        <v>2586</v>
      </c>
      <c r="H941" s="1" t="s">
        <v>105</v>
      </c>
      <c r="I941" s="1">
        <v>2</v>
      </c>
      <c r="J941" t="str">
        <f>_xlfn.CONCAT(D941,H941)</f>
        <v>RIBEIRAO PRETOSíria</v>
      </c>
    </row>
    <row r="942" spans="1:10" ht="15">
      <c r="A942" s="1" t="s">
        <v>9</v>
      </c>
      <c r="B942" s="1" t="s">
        <v>2564</v>
      </c>
      <c r="C942" s="1" t="s">
        <v>2564</v>
      </c>
      <c r="D942" s="1" t="s">
        <v>2564</v>
      </c>
      <c r="E942" s="1">
        <v>8</v>
      </c>
      <c r="F942" s="1">
        <v>23954</v>
      </c>
      <c r="G942" s="1" t="s">
        <v>2588</v>
      </c>
      <c r="H942" s="1" t="s">
        <v>2589</v>
      </c>
      <c r="I942" s="1">
        <v>1</v>
      </c>
      <c r="J942" t="str">
        <f>_xlfn.CONCAT(D942,H942)</f>
        <v>RIBEIRAO PRETOEslovénia</v>
      </c>
    </row>
    <row r="943" spans="1:10" ht="15">
      <c r="A943" s="1" t="s">
        <v>9</v>
      </c>
      <c r="B943" s="1" t="s">
        <v>2564</v>
      </c>
      <c r="C943" s="1" t="s">
        <v>2564</v>
      </c>
      <c r="D943" s="1" t="s">
        <v>2564</v>
      </c>
      <c r="E943" s="1">
        <v>8</v>
      </c>
      <c r="F943" s="1">
        <v>23978</v>
      </c>
      <c r="G943" s="1" t="s">
        <v>2591</v>
      </c>
      <c r="H943" s="1" t="s">
        <v>35</v>
      </c>
      <c r="I943" s="1">
        <v>1</v>
      </c>
      <c r="J943" t="str">
        <f>_xlfn.CONCAT(D943,H943)</f>
        <v>RIBEIRAO PRETOParaguai</v>
      </c>
    </row>
    <row r="944" spans="1:10" ht="15">
      <c r="A944" s="1" t="s">
        <v>9</v>
      </c>
      <c r="B944" s="1" t="s">
        <v>2564</v>
      </c>
      <c r="C944" s="1" t="s">
        <v>2564</v>
      </c>
      <c r="D944" s="1" t="s">
        <v>2564</v>
      </c>
      <c r="E944" s="1">
        <v>8</v>
      </c>
      <c r="F944" s="1">
        <v>24028</v>
      </c>
      <c r="G944" s="1" t="s">
        <v>2592</v>
      </c>
      <c r="H944" s="1" t="s">
        <v>51</v>
      </c>
      <c r="I944" s="1">
        <v>1</v>
      </c>
      <c r="J944" t="str">
        <f>_xlfn.CONCAT(D944,H944)</f>
        <v>RIBEIRAO PRETOPeru</v>
      </c>
    </row>
    <row r="945" spans="1:10" ht="15">
      <c r="A945" s="1" t="s">
        <v>9</v>
      </c>
      <c r="B945" s="1" t="s">
        <v>2564</v>
      </c>
      <c r="C945" s="1" t="s">
        <v>2564</v>
      </c>
      <c r="D945" s="1" t="s">
        <v>2564</v>
      </c>
      <c r="E945" s="1">
        <v>8</v>
      </c>
      <c r="F945" s="1">
        <v>24028</v>
      </c>
      <c r="G945" s="1" t="s">
        <v>2592</v>
      </c>
      <c r="H945" s="1" t="s">
        <v>123</v>
      </c>
      <c r="I945" s="1">
        <v>1</v>
      </c>
      <c r="J945" t="str">
        <f>_xlfn.CONCAT(D945,H945)</f>
        <v>RIBEIRAO PRETOPortugal</v>
      </c>
    </row>
    <row r="946" spans="1:10" ht="15">
      <c r="A946" s="1" t="s">
        <v>9</v>
      </c>
      <c r="B946" s="1" t="s">
        <v>2564</v>
      </c>
      <c r="C946" s="1" t="s">
        <v>2564</v>
      </c>
      <c r="D946" s="1" t="s">
        <v>2564</v>
      </c>
      <c r="E946" s="1">
        <v>8</v>
      </c>
      <c r="F946" s="1">
        <v>36869</v>
      </c>
      <c r="G946" s="1" t="s">
        <v>2601</v>
      </c>
      <c r="H946" s="1" t="s">
        <v>75</v>
      </c>
      <c r="I946" s="1">
        <v>1</v>
      </c>
      <c r="J946" t="str">
        <f>_xlfn.CONCAT(D946,H946)</f>
        <v>RIBEIRAO PRETOEstados Unidos da América</v>
      </c>
    </row>
    <row r="947" spans="1:10" ht="15">
      <c r="A947" s="1" t="s">
        <v>9</v>
      </c>
      <c r="B947" s="1" t="s">
        <v>2564</v>
      </c>
      <c r="C947" s="1" t="s">
        <v>2564</v>
      </c>
      <c r="D947" s="1" t="s">
        <v>2564</v>
      </c>
      <c r="E947" s="1">
        <v>8</v>
      </c>
      <c r="F947" s="1">
        <v>37151</v>
      </c>
      <c r="G947" s="1" t="s">
        <v>2602</v>
      </c>
      <c r="H947" s="1" t="s">
        <v>134</v>
      </c>
      <c r="I947" s="1">
        <v>1</v>
      </c>
      <c r="J947" t="str">
        <f>_xlfn.CONCAT(D947,H947)</f>
        <v>RIBEIRAO PRETOEspanha</v>
      </c>
    </row>
    <row r="948" spans="1:10" ht="15">
      <c r="A948" s="1" t="s">
        <v>9</v>
      </c>
      <c r="B948" s="1" t="s">
        <v>2564</v>
      </c>
      <c r="C948" s="1" t="s">
        <v>2564</v>
      </c>
      <c r="D948" s="1" t="s">
        <v>2564</v>
      </c>
      <c r="E948" s="1">
        <v>8</v>
      </c>
      <c r="F948" s="1">
        <v>900072</v>
      </c>
      <c r="G948" s="1" t="s">
        <v>2611</v>
      </c>
      <c r="H948" s="1" t="s">
        <v>937</v>
      </c>
      <c r="I948" s="1">
        <v>1</v>
      </c>
      <c r="J948" t="str">
        <f>_xlfn.CONCAT(D948,H948)</f>
        <v>RIBEIRAO PRETOUcrânia</v>
      </c>
    </row>
    <row r="949" spans="1:10" ht="15">
      <c r="A949" s="1" t="s">
        <v>9</v>
      </c>
      <c r="B949" s="1" t="s">
        <v>2564</v>
      </c>
      <c r="C949" s="1" t="s">
        <v>2623</v>
      </c>
      <c r="D949" s="1" t="s">
        <v>2623</v>
      </c>
      <c r="E949" s="1">
        <v>8</v>
      </c>
      <c r="F949" s="1">
        <v>24259</v>
      </c>
      <c r="G949" s="1" t="s">
        <v>2624</v>
      </c>
      <c r="H949" s="1" t="s">
        <v>167</v>
      </c>
      <c r="I949" s="1">
        <v>2</v>
      </c>
      <c r="J949" t="str">
        <f>_xlfn.CONCAT(D949,H949)</f>
        <v>SAO SIMAOAfeganistão</v>
      </c>
    </row>
    <row r="950" spans="1:10" ht="15">
      <c r="A950" s="1" t="s">
        <v>9</v>
      </c>
      <c r="B950" s="1" t="s">
        <v>2625</v>
      </c>
      <c r="C950" s="1" t="s">
        <v>2626</v>
      </c>
      <c r="D950" s="1" t="s">
        <v>2626</v>
      </c>
      <c r="E950" s="1">
        <v>8</v>
      </c>
      <c r="F950" s="1">
        <v>32815</v>
      </c>
      <c r="G950" s="1" t="s">
        <v>2627</v>
      </c>
      <c r="H950" s="1" t="s">
        <v>14</v>
      </c>
      <c r="I950" s="1">
        <v>1</v>
      </c>
      <c r="J950" t="str">
        <f>_xlfn.CONCAT(D950,H950)</f>
        <v>EMILIANOPOLISJapão</v>
      </c>
    </row>
    <row r="951" spans="1:10" ht="15">
      <c r="A951" s="1" t="s">
        <v>9</v>
      </c>
      <c r="B951" s="1" t="s">
        <v>2625</v>
      </c>
      <c r="C951" s="1" t="s">
        <v>2628</v>
      </c>
      <c r="D951" s="1" t="s">
        <v>2628</v>
      </c>
      <c r="E951" s="1">
        <v>8</v>
      </c>
      <c r="F951" s="1">
        <v>32244</v>
      </c>
      <c r="G951" s="1" t="s">
        <v>2629</v>
      </c>
      <c r="H951" s="1" t="s">
        <v>123</v>
      </c>
      <c r="I951" s="1">
        <v>1</v>
      </c>
      <c r="J951" t="str">
        <f>_xlfn.CONCAT(D951,H951)</f>
        <v>PIQUEROBIPortugal</v>
      </c>
    </row>
    <row r="952" spans="1:10" ht="15">
      <c r="A952" s="1" t="s">
        <v>9</v>
      </c>
      <c r="B952" s="1" t="s">
        <v>2625</v>
      </c>
      <c r="C952" s="1" t="s">
        <v>2630</v>
      </c>
      <c r="D952" s="1" t="s">
        <v>2630</v>
      </c>
      <c r="E952" s="1">
        <v>8</v>
      </c>
      <c r="F952" s="1">
        <v>32207</v>
      </c>
      <c r="G952" s="1" t="s">
        <v>2631</v>
      </c>
      <c r="H952" s="1" t="s">
        <v>123</v>
      </c>
      <c r="I952" s="1">
        <v>1</v>
      </c>
      <c r="J952" t="str">
        <f>_xlfn.CONCAT(D952,H952)</f>
        <v>PRESIDENTE EPITACIOPortugal</v>
      </c>
    </row>
    <row r="953" spans="1:10" ht="15">
      <c r="A953" s="1" t="s">
        <v>9</v>
      </c>
      <c r="B953" s="1" t="s">
        <v>2625</v>
      </c>
      <c r="C953" s="1" t="s">
        <v>2630</v>
      </c>
      <c r="D953" s="1" t="s">
        <v>2630</v>
      </c>
      <c r="E953" s="1">
        <v>8</v>
      </c>
      <c r="F953" s="1">
        <v>32220</v>
      </c>
      <c r="G953" s="1" t="s">
        <v>2632</v>
      </c>
      <c r="H953" s="1" t="s">
        <v>35</v>
      </c>
      <c r="I953" s="1">
        <v>2</v>
      </c>
      <c r="J953" t="str">
        <f>_xlfn.CONCAT(D953,H953)</f>
        <v>PRESIDENTE EPITACIOParaguai</v>
      </c>
    </row>
    <row r="954" spans="1:10" ht="15">
      <c r="A954" s="1" t="s">
        <v>9</v>
      </c>
      <c r="B954" s="1" t="s">
        <v>2625</v>
      </c>
      <c r="C954" s="1" t="s">
        <v>2630</v>
      </c>
      <c r="D954" s="1" t="s">
        <v>2630</v>
      </c>
      <c r="E954" s="1">
        <v>8</v>
      </c>
      <c r="F954" s="1">
        <v>32232</v>
      </c>
      <c r="G954" s="1" t="s">
        <v>2633</v>
      </c>
      <c r="H954" s="1" t="s">
        <v>134</v>
      </c>
      <c r="I954" s="1">
        <v>1</v>
      </c>
      <c r="J954" t="str">
        <f>_xlfn.CONCAT(D954,H954)</f>
        <v>PRESIDENTE EPITACIOEspanha</v>
      </c>
    </row>
    <row r="955" spans="1:10" ht="15">
      <c r="A955" s="1" t="s">
        <v>9</v>
      </c>
      <c r="B955" s="1" t="s">
        <v>2625</v>
      </c>
      <c r="C955" s="1" t="s">
        <v>2634</v>
      </c>
      <c r="D955" s="1" t="s">
        <v>2634</v>
      </c>
      <c r="E955" s="1">
        <v>8</v>
      </c>
      <c r="F955" s="1">
        <v>32189</v>
      </c>
      <c r="G955" s="1" t="s">
        <v>2635</v>
      </c>
      <c r="H955" s="1" t="s">
        <v>14</v>
      </c>
      <c r="I955" s="1">
        <v>1</v>
      </c>
      <c r="J955" t="str">
        <f>_xlfn.CONCAT(D955,H955)</f>
        <v>PRESIDENTE VENCESLAUJapão</v>
      </c>
    </row>
    <row r="956" spans="1:10" ht="15">
      <c r="A956" s="1" t="s">
        <v>9</v>
      </c>
      <c r="B956" s="1" t="s">
        <v>2636</v>
      </c>
      <c r="C956" s="1" t="s">
        <v>2636</v>
      </c>
      <c r="D956" s="1" t="s">
        <v>2636</v>
      </c>
      <c r="E956" s="1">
        <v>6</v>
      </c>
      <c r="F956" s="1">
        <v>985193</v>
      </c>
      <c r="G956" s="1" t="s">
        <v>2637</v>
      </c>
      <c r="H956" s="1" t="s">
        <v>14</v>
      </c>
      <c r="I956" s="1">
        <v>1</v>
      </c>
      <c r="J956" t="str">
        <f>_xlfn.CONCAT(D956,H956)</f>
        <v>SANTO ANDREJapão</v>
      </c>
    </row>
    <row r="957" spans="1:10" ht="15">
      <c r="A957" s="1" t="s">
        <v>9</v>
      </c>
      <c r="B957" s="1" t="s">
        <v>2636</v>
      </c>
      <c r="C957" s="1" t="s">
        <v>2636</v>
      </c>
      <c r="D957" s="1" t="s">
        <v>2636</v>
      </c>
      <c r="E957" s="1">
        <v>8</v>
      </c>
      <c r="F957" s="1">
        <v>8035</v>
      </c>
      <c r="G957" s="1" t="s">
        <v>2638</v>
      </c>
      <c r="H957" s="1" t="s">
        <v>12</v>
      </c>
      <c r="I957" s="1">
        <v>1</v>
      </c>
      <c r="J957" t="str">
        <f>_xlfn.CONCAT(D957,H957)</f>
        <v>SANTO ANDREVenezuela</v>
      </c>
    </row>
    <row r="958" spans="1:10" ht="15">
      <c r="A958" s="1" t="s">
        <v>9</v>
      </c>
      <c r="B958" s="1" t="s">
        <v>2636</v>
      </c>
      <c r="C958" s="1" t="s">
        <v>2636</v>
      </c>
      <c r="D958" s="1" t="s">
        <v>2636</v>
      </c>
      <c r="E958" s="1">
        <v>8</v>
      </c>
      <c r="F958" s="1">
        <v>8072</v>
      </c>
      <c r="G958" s="1" t="s">
        <v>2639</v>
      </c>
      <c r="H958" s="1" t="s">
        <v>34</v>
      </c>
      <c r="I958" s="1">
        <v>2</v>
      </c>
      <c r="J958" t="str">
        <f>_xlfn.CONCAT(D958,H958)</f>
        <v>SANTO ANDREHaiti</v>
      </c>
    </row>
    <row r="959" spans="1:10" ht="15">
      <c r="A959" s="1" t="s">
        <v>9</v>
      </c>
      <c r="B959" s="1" t="s">
        <v>2636</v>
      </c>
      <c r="C959" s="1" t="s">
        <v>2636</v>
      </c>
      <c r="D959" s="1" t="s">
        <v>2636</v>
      </c>
      <c r="E959" s="1">
        <v>8</v>
      </c>
      <c r="F959" s="1">
        <v>8084</v>
      </c>
      <c r="G959" s="1" t="s">
        <v>2640</v>
      </c>
      <c r="H959" s="1" t="s">
        <v>86</v>
      </c>
      <c r="I959" s="1">
        <v>1</v>
      </c>
      <c r="J959" t="str">
        <f>_xlfn.CONCAT(D959,H959)</f>
        <v>SANTO ANDRECuba</v>
      </c>
    </row>
    <row r="960" spans="1:10" ht="15">
      <c r="A960" s="1" t="s">
        <v>9</v>
      </c>
      <c r="B960" s="1" t="s">
        <v>2636</v>
      </c>
      <c r="C960" s="1" t="s">
        <v>2636</v>
      </c>
      <c r="D960" s="1" t="s">
        <v>2636</v>
      </c>
      <c r="E960" s="1">
        <v>8</v>
      </c>
      <c r="F960" s="1">
        <v>8084</v>
      </c>
      <c r="G960" s="1" t="s">
        <v>2640</v>
      </c>
      <c r="H960" s="1" t="s">
        <v>105</v>
      </c>
      <c r="I960" s="1">
        <v>2</v>
      </c>
      <c r="J960" t="str">
        <f>_xlfn.CONCAT(D960,H960)</f>
        <v>SANTO ANDRESíria</v>
      </c>
    </row>
    <row r="961" spans="1:10" ht="15">
      <c r="A961" s="1" t="s">
        <v>9</v>
      </c>
      <c r="B961" s="1" t="s">
        <v>2636</v>
      </c>
      <c r="C961" s="1" t="s">
        <v>2636</v>
      </c>
      <c r="D961" s="1" t="s">
        <v>2636</v>
      </c>
      <c r="E961" s="1">
        <v>8</v>
      </c>
      <c r="F961" s="1">
        <v>8096</v>
      </c>
      <c r="G961" s="1" t="s">
        <v>2641</v>
      </c>
      <c r="H961" s="1" t="s">
        <v>238</v>
      </c>
      <c r="I961" s="1">
        <v>1</v>
      </c>
      <c r="J961" t="str">
        <f>_xlfn.CONCAT(D961,H961)</f>
        <v>SANTO ANDRELíbano</v>
      </c>
    </row>
    <row r="962" spans="1:10" ht="15">
      <c r="A962" s="1" t="s">
        <v>9</v>
      </c>
      <c r="B962" s="1" t="s">
        <v>2636</v>
      </c>
      <c r="C962" s="1" t="s">
        <v>2636</v>
      </c>
      <c r="D962" s="1" t="s">
        <v>2636</v>
      </c>
      <c r="E962" s="1">
        <v>8</v>
      </c>
      <c r="F962" s="1">
        <v>8102</v>
      </c>
      <c r="G962" s="1" t="s">
        <v>2642</v>
      </c>
      <c r="H962" s="1" t="s">
        <v>56</v>
      </c>
      <c r="I962" s="1">
        <v>1</v>
      </c>
      <c r="J962" t="str">
        <f>_xlfn.CONCAT(D962,H962)</f>
        <v>SANTO ANDREArgentina</v>
      </c>
    </row>
    <row r="963" spans="1:10" ht="15">
      <c r="A963" s="1" t="s">
        <v>9</v>
      </c>
      <c r="B963" s="1" t="s">
        <v>2636</v>
      </c>
      <c r="C963" s="1" t="s">
        <v>2636</v>
      </c>
      <c r="D963" s="1" t="s">
        <v>2636</v>
      </c>
      <c r="E963" s="1">
        <v>8</v>
      </c>
      <c r="F963" s="1">
        <v>8102</v>
      </c>
      <c r="G963" s="1" t="s">
        <v>2642</v>
      </c>
      <c r="H963" s="1" t="s">
        <v>75</v>
      </c>
      <c r="I963" s="1">
        <v>1</v>
      </c>
      <c r="J963" t="str">
        <f>_xlfn.CONCAT(D963,H963)</f>
        <v>SANTO ANDREEstados Unidos da América</v>
      </c>
    </row>
    <row r="964" spans="1:10" ht="15">
      <c r="A964" s="1" t="s">
        <v>9</v>
      </c>
      <c r="B964" s="1" t="s">
        <v>2636</v>
      </c>
      <c r="C964" s="1" t="s">
        <v>2636</v>
      </c>
      <c r="D964" s="1" t="s">
        <v>2636</v>
      </c>
      <c r="E964" s="1">
        <v>8</v>
      </c>
      <c r="F964" s="1">
        <v>8114</v>
      </c>
      <c r="G964" s="1" t="s">
        <v>2643</v>
      </c>
      <c r="H964" s="1" t="s">
        <v>45</v>
      </c>
      <c r="I964" s="1">
        <v>1</v>
      </c>
      <c r="J964" t="str">
        <f>_xlfn.CONCAT(D964,H964)</f>
        <v>SANTO ANDREColômbia</v>
      </c>
    </row>
    <row r="965" spans="1:10" ht="15">
      <c r="A965" s="1" t="s">
        <v>9</v>
      </c>
      <c r="B965" s="1" t="s">
        <v>2636</v>
      </c>
      <c r="C965" s="1" t="s">
        <v>2636</v>
      </c>
      <c r="D965" s="1" t="s">
        <v>2636</v>
      </c>
      <c r="E965" s="1">
        <v>8</v>
      </c>
      <c r="F965" s="1">
        <v>8151</v>
      </c>
      <c r="G965" s="1" t="s">
        <v>2644</v>
      </c>
      <c r="H965" s="1" t="s">
        <v>33</v>
      </c>
      <c r="I965" s="1">
        <v>1</v>
      </c>
      <c r="J965" t="str">
        <f>_xlfn.CONCAT(D965,H965)</f>
        <v>SANTO ANDREBolívia</v>
      </c>
    </row>
    <row r="966" spans="1:10" ht="15">
      <c r="A966" s="1" t="s">
        <v>9</v>
      </c>
      <c r="B966" s="1" t="s">
        <v>2636</v>
      </c>
      <c r="C966" s="1" t="s">
        <v>2636</v>
      </c>
      <c r="D966" s="1" t="s">
        <v>2636</v>
      </c>
      <c r="E966" s="1">
        <v>8</v>
      </c>
      <c r="F966" s="1">
        <v>8308</v>
      </c>
      <c r="G966" s="1" t="s">
        <v>2652</v>
      </c>
      <c r="H966" s="1" t="s">
        <v>123</v>
      </c>
      <c r="I966" s="1">
        <v>1</v>
      </c>
      <c r="J966" t="str">
        <f>_xlfn.CONCAT(D966,H966)</f>
        <v>SANTO ANDREPortugal</v>
      </c>
    </row>
    <row r="967" spans="1:10" ht="15">
      <c r="A967" s="1" t="s">
        <v>9</v>
      </c>
      <c r="B967" s="1" t="s">
        <v>2636</v>
      </c>
      <c r="C967" s="1" t="s">
        <v>2636</v>
      </c>
      <c r="D967" s="1" t="s">
        <v>2636</v>
      </c>
      <c r="E967" s="1">
        <v>8</v>
      </c>
      <c r="F967" s="1">
        <v>8357</v>
      </c>
      <c r="G967" s="1" t="s">
        <v>2654</v>
      </c>
      <c r="H967" s="1" t="s">
        <v>449</v>
      </c>
      <c r="I967" s="1">
        <v>4</v>
      </c>
      <c r="J967" t="str">
        <f>_xlfn.CONCAT(D967,H967)</f>
        <v>SANTO ANDREEgipto</v>
      </c>
    </row>
    <row r="968" spans="1:10" ht="15">
      <c r="A968" s="1" t="s">
        <v>9</v>
      </c>
      <c r="B968" s="1" t="s">
        <v>2636</v>
      </c>
      <c r="C968" s="1" t="s">
        <v>2636</v>
      </c>
      <c r="D968" s="1" t="s">
        <v>2636</v>
      </c>
      <c r="E968" s="1">
        <v>8</v>
      </c>
      <c r="F968" s="1">
        <v>8382</v>
      </c>
      <c r="G968" s="1" t="s">
        <v>2656</v>
      </c>
      <c r="H968" s="1" t="s">
        <v>30</v>
      </c>
      <c r="I968" s="1">
        <v>1</v>
      </c>
      <c r="J968" t="str">
        <f>_xlfn.CONCAT(D968,H968)</f>
        <v>SANTO ANDREAngola</v>
      </c>
    </row>
    <row r="969" spans="1:10" ht="15">
      <c r="A969" s="1" t="s">
        <v>9</v>
      </c>
      <c r="B969" s="1" t="s">
        <v>2636</v>
      </c>
      <c r="C969" s="1" t="s">
        <v>2636</v>
      </c>
      <c r="D969" s="1" t="s">
        <v>2636</v>
      </c>
      <c r="E969" s="1">
        <v>8</v>
      </c>
      <c r="F969" s="1">
        <v>8667</v>
      </c>
      <c r="G969" s="1" t="s">
        <v>2671</v>
      </c>
      <c r="H969" s="1" t="s">
        <v>430</v>
      </c>
      <c r="I969" s="1">
        <v>2</v>
      </c>
      <c r="J969" t="str">
        <f>_xlfn.CONCAT(D969,H969)</f>
        <v>SANTO ANDREMoçambique</v>
      </c>
    </row>
    <row r="970" spans="1:10" ht="15">
      <c r="A970" s="1" t="s">
        <v>9</v>
      </c>
      <c r="B970" s="1" t="s">
        <v>2684</v>
      </c>
      <c r="C970" s="1" t="s">
        <v>2685</v>
      </c>
      <c r="D970" s="1" t="s">
        <v>2685</v>
      </c>
      <c r="E970" s="1">
        <v>8</v>
      </c>
      <c r="F970" s="1">
        <v>11605</v>
      </c>
      <c r="G970" s="1" t="s">
        <v>2686</v>
      </c>
      <c r="H970" s="1" t="s">
        <v>14</v>
      </c>
      <c r="I970" s="1">
        <v>1</v>
      </c>
      <c r="J970" t="str">
        <f>_xlfn.CONCAT(D970,H970)</f>
        <v>BERTIOGAJapão</v>
      </c>
    </row>
    <row r="971" spans="1:10" ht="15">
      <c r="A971" s="1" t="s">
        <v>9</v>
      </c>
      <c r="B971" s="1" t="s">
        <v>2684</v>
      </c>
      <c r="C971" s="1" t="s">
        <v>2685</v>
      </c>
      <c r="D971" s="1" t="s">
        <v>2685</v>
      </c>
      <c r="E971" s="1">
        <v>8</v>
      </c>
      <c r="F971" s="1">
        <v>921749</v>
      </c>
      <c r="G971" s="1" t="s">
        <v>2688</v>
      </c>
      <c r="H971" s="1" t="s">
        <v>12</v>
      </c>
      <c r="I971" s="1">
        <v>3</v>
      </c>
      <c r="J971" t="str">
        <f>_xlfn.CONCAT(D971,H971)</f>
        <v>BERTIOGAVenezuela</v>
      </c>
    </row>
    <row r="972" spans="1:10" ht="15">
      <c r="A972" s="1" t="s">
        <v>9</v>
      </c>
      <c r="B972" s="1" t="s">
        <v>2684</v>
      </c>
      <c r="C972" s="1" t="s">
        <v>2689</v>
      </c>
      <c r="D972" s="1" t="s">
        <v>2689</v>
      </c>
      <c r="E972" s="1">
        <v>3</v>
      </c>
      <c r="F972" s="1">
        <v>482473</v>
      </c>
      <c r="G972" s="1" t="s">
        <v>2690</v>
      </c>
      <c r="H972" s="1" t="s">
        <v>86</v>
      </c>
      <c r="I972" s="1">
        <v>1</v>
      </c>
      <c r="J972" t="str">
        <f>_xlfn.CONCAT(D972,H972)</f>
        <v>GUARUJACuba</v>
      </c>
    </row>
    <row r="973" spans="1:10" ht="15">
      <c r="A973" s="1" t="s">
        <v>9</v>
      </c>
      <c r="B973" s="1" t="s">
        <v>2684</v>
      </c>
      <c r="C973" s="1" t="s">
        <v>2689</v>
      </c>
      <c r="D973" s="1" t="s">
        <v>2689</v>
      </c>
      <c r="E973" s="1">
        <v>3</v>
      </c>
      <c r="F973" s="1">
        <v>482473</v>
      </c>
      <c r="G973" s="1" t="s">
        <v>2690</v>
      </c>
      <c r="H973" s="1" t="s">
        <v>34</v>
      </c>
      <c r="I973" s="1">
        <v>1</v>
      </c>
      <c r="J973" t="str">
        <f>_xlfn.CONCAT(D973,H973)</f>
        <v>GUARUJAHaiti</v>
      </c>
    </row>
    <row r="974" spans="1:10" ht="15">
      <c r="A974" s="1" t="s">
        <v>9</v>
      </c>
      <c r="B974" s="1" t="s">
        <v>2684</v>
      </c>
      <c r="C974" s="1" t="s">
        <v>2689</v>
      </c>
      <c r="D974" s="1" t="s">
        <v>2689</v>
      </c>
      <c r="E974" s="1">
        <v>3</v>
      </c>
      <c r="F974" s="1">
        <v>482473</v>
      </c>
      <c r="G974" s="1" t="s">
        <v>2690</v>
      </c>
      <c r="H974" s="1" t="s">
        <v>14</v>
      </c>
      <c r="I974" s="1">
        <v>1</v>
      </c>
      <c r="J974" t="str">
        <f>_xlfn.CONCAT(D974,H974)</f>
        <v>GUARUJAJapão</v>
      </c>
    </row>
    <row r="975" spans="1:10" ht="15">
      <c r="A975" s="1" t="s">
        <v>9</v>
      </c>
      <c r="B975" s="1" t="s">
        <v>2684</v>
      </c>
      <c r="C975" s="1" t="s">
        <v>2689</v>
      </c>
      <c r="D975" s="1" t="s">
        <v>2689</v>
      </c>
      <c r="E975" s="1">
        <v>8</v>
      </c>
      <c r="F975" s="1">
        <v>11526</v>
      </c>
      <c r="G975" s="1" t="s">
        <v>2691</v>
      </c>
      <c r="H975" s="1" t="s">
        <v>12</v>
      </c>
      <c r="I975" s="1">
        <v>3</v>
      </c>
      <c r="J975" t="str">
        <f>_xlfn.CONCAT(D975,H975)</f>
        <v>GUARUJAVenezuela</v>
      </c>
    </row>
    <row r="976" spans="1:10" ht="15">
      <c r="A976" s="1" t="s">
        <v>9</v>
      </c>
      <c r="B976" s="1" t="s">
        <v>2684</v>
      </c>
      <c r="C976" s="1" t="s">
        <v>2689</v>
      </c>
      <c r="D976" s="1" t="s">
        <v>2689</v>
      </c>
      <c r="E976" s="1">
        <v>8</v>
      </c>
      <c r="F976" s="1">
        <v>11587</v>
      </c>
      <c r="G976" s="1" t="s">
        <v>2693</v>
      </c>
      <c r="H976" s="1" t="s">
        <v>147</v>
      </c>
      <c r="I976" s="1">
        <v>1</v>
      </c>
      <c r="J976" t="str">
        <f>_xlfn.CONCAT(D976,H976)</f>
        <v>GUARUJAEquador</v>
      </c>
    </row>
    <row r="977" spans="1:10" ht="15">
      <c r="A977" s="1" t="s">
        <v>9</v>
      </c>
      <c r="B977" s="1" t="s">
        <v>2684</v>
      </c>
      <c r="C977" s="1" t="s">
        <v>2689</v>
      </c>
      <c r="D977" s="1" t="s">
        <v>2689</v>
      </c>
      <c r="E977" s="1">
        <v>8</v>
      </c>
      <c r="F977" s="1">
        <v>11587</v>
      </c>
      <c r="G977" s="1" t="s">
        <v>2693</v>
      </c>
      <c r="H977" s="1" t="s">
        <v>123</v>
      </c>
      <c r="I977" s="1">
        <v>1</v>
      </c>
      <c r="J977" t="str">
        <f>_xlfn.CONCAT(D977,H977)</f>
        <v>GUARUJAPortugal</v>
      </c>
    </row>
    <row r="978" spans="1:10" ht="15">
      <c r="A978" s="1" t="s">
        <v>9</v>
      </c>
      <c r="B978" s="1" t="s">
        <v>2684</v>
      </c>
      <c r="C978" s="1" t="s">
        <v>2689</v>
      </c>
      <c r="D978" s="1" t="s">
        <v>2689</v>
      </c>
      <c r="E978" s="1">
        <v>8</v>
      </c>
      <c r="F978" s="1">
        <v>38775</v>
      </c>
      <c r="G978" s="1" t="s">
        <v>2694</v>
      </c>
      <c r="H978" s="1" t="s">
        <v>35</v>
      </c>
      <c r="I978" s="1">
        <v>1</v>
      </c>
      <c r="J978" t="str">
        <f>_xlfn.CONCAT(D978,H978)</f>
        <v>GUARUJAParaguai</v>
      </c>
    </row>
    <row r="979" spans="1:10" ht="15">
      <c r="A979" s="1" t="s">
        <v>9</v>
      </c>
      <c r="B979" s="1" t="s">
        <v>2684</v>
      </c>
      <c r="C979" s="1" t="s">
        <v>2689</v>
      </c>
      <c r="D979" s="1" t="s">
        <v>2689</v>
      </c>
      <c r="E979" s="1">
        <v>8</v>
      </c>
      <c r="F979" s="1">
        <v>42122</v>
      </c>
      <c r="G979" s="1" t="s">
        <v>2695</v>
      </c>
      <c r="H979" s="1" t="s">
        <v>222</v>
      </c>
      <c r="I979" s="1">
        <v>1</v>
      </c>
      <c r="J979" t="str">
        <f>_xlfn.CONCAT(D979,H979)</f>
        <v>GUARUJARússia</v>
      </c>
    </row>
    <row r="980" spans="1:10" ht="15">
      <c r="A980" s="1" t="s">
        <v>9</v>
      </c>
      <c r="B980" s="1" t="s">
        <v>2684</v>
      </c>
      <c r="C980" s="1" t="s">
        <v>2684</v>
      </c>
      <c r="D980" s="1" t="s">
        <v>2684</v>
      </c>
      <c r="E980" s="1">
        <v>3</v>
      </c>
      <c r="F980" s="1">
        <v>980080</v>
      </c>
      <c r="G980" s="1" t="s">
        <v>2698</v>
      </c>
      <c r="H980" s="1" t="s">
        <v>2699</v>
      </c>
      <c r="I980" s="1">
        <v>1</v>
      </c>
      <c r="J980" t="str">
        <f>_xlfn.CONCAT(D980,H980)</f>
        <v>SANTOSCosta Rica</v>
      </c>
    </row>
    <row r="981" spans="1:10" ht="15">
      <c r="A981" s="1" t="s">
        <v>9</v>
      </c>
      <c r="B981" s="1" t="s">
        <v>2684</v>
      </c>
      <c r="C981" s="1" t="s">
        <v>2684</v>
      </c>
      <c r="D981" s="1" t="s">
        <v>2684</v>
      </c>
      <c r="E981" s="1">
        <v>3</v>
      </c>
      <c r="F981" s="1">
        <v>980080</v>
      </c>
      <c r="G981" s="1" t="s">
        <v>2698</v>
      </c>
      <c r="H981" s="1" t="s">
        <v>86</v>
      </c>
      <c r="I981" s="1">
        <v>1</v>
      </c>
      <c r="J981" t="str">
        <f>_xlfn.CONCAT(D981,H981)</f>
        <v>SANTOSCuba</v>
      </c>
    </row>
    <row r="982" spans="1:10" ht="15">
      <c r="A982" s="1" t="s">
        <v>9</v>
      </c>
      <c r="B982" s="1" t="s">
        <v>2684</v>
      </c>
      <c r="C982" s="1" t="s">
        <v>2684</v>
      </c>
      <c r="D982" s="1" t="s">
        <v>2684</v>
      </c>
      <c r="E982" s="1">
        <v>3</v>
      </c>
      <c r="F982" s="1">
        <v>980080</v>
      </c>
      <c r="G982" s="1" t="s">
        <v>2698</v>
      </c>
      <c r="H982" s="1" t="s">
        <v>34</v>
      </c>
      <c r="I982" s="1">
        <v>1</v>
      </c>
      <c r="J982" t="str">
        <f>_xlfn.CONCAT(D982,H982)</f>
        <v>SANTOSHaiti</v>
      </c>
    </row>
    <row r="983" spans="1:10" ht="15">
      <c r="A983" s="1" t="s">
        <v>9</v>
      </c>
      <c r="B983" s="1" t="s">
        <v>2684</v>
      </c>
      <c r="C983" s="1" t="s">
        <v>2684</v>
      </c>
      <c r="D983" s="1" t="s">
        <v>2684</v>
      </c>
      <c r="E983" s="1">
        <v>3</v>
      </c>
      <c r="F983" s="1">
        <v>980080</v>
      </c>
      <c r="G983" s="1" t="s">
        <v>2698</v>
      </c>
      <c r="H983" s="1" t="s">
        <v>220</v>
      </c>
      <c r="I983" s="1">
        <v>1</v>
      </c>
      <c r="J983" t="str">
        <f>_xlfn.CONCAT(D983,H983)</f>
        <v>SANTOSNigéria</v>
      </c>
    </row>
    <row r="984" spans="1:10" ht="15">
      <c r="A984" s="1" t="s">
        <v>9</v>
      </c>
      <c r="B984" s="1" t="s">
        <v>2684</v>
      </c>
      <c r="C984" s="1" t="s">
        <v>2684</v>
      </c>
      <c r="D984" s="1" t="s">
        <v>2684</v>
      </c>
      <c r="E984" s="1">
        <v>3</v>
      </c>
      <c r="F984" s="1">
        <v>980080</v>
      </c>
      <c r="G984" s="1" t="s">
        <v>2698</v>
      </c>
      <c r="H984" s="1" t="s">
        <v>222</v>
      </c>
      <c r="I984" s="1">
        <v>1</v>
      </c>
      <c r="J984" t="str">
        <f>_xlfn.CONCAT(D984,H984)</f>
        <v>SANTOSRússia</v>
      </c>
    </row>
    <row r="985" spans="1:10" ht="15">
      <c r="A985" s="1" t="s">
        <v>9</v>
      </c>
      <c r="B985" s="1" t="s">
        <v>2684</v>
      </c>
      <c r="C985" s="1" t="s">
        <v>2684</v>
      </c>
      <c r="D985" s="1" t="s">
        <v>2684</v>
      </c>
      <c r="E985" s="1">
        <v>3</v>
      </c>
      <c r="F985" s="1">
        <v>980080</v>
      </c>
      <c r="G985" s="1" t="s">
        <v>2698</v>
      </c>
      <c r="H985" s="1" t="s">
        <v>105</v>
      </c>
      <c r="I985" s="1">
        <v>1</v>
      </c>
      <c r="J985" t="str">
        <f>_xlfn.CONCAT(D985,H985)</f>
        <v>SANTOSSíria</v>
      </c>
    </row>
    <row r="986" spans="1:10" ht="15">
      <c r="A986" s="1" t="s">
        <v>9</v>
      </c>
      <c r="B986" s="1" t="s">
        <v>2684</v>
      </c>
      <c r="C986" s="1" t="s">
        <v>2684</v>
      </c>
      <c r="D986" s="1" t="s">
        <v>2684</v>
      </c>
      <c r="E986" s="1">
        <v>6</v>
      </c>
      <c r="F986" s="1">
        <v>985594</v>
      </c>
      <c r="G986" s="1" t="s">
        <v>2700</v>
      </c>
      <c r="H986" s="1" t="s">
        <v>33</v>
      </c>
      <c r="I986" s="1">
        <v>1</v>
      </c>
      <c r="J986" t="str">
        <f>_xlfn.CONCAT(D986,H986)</f>
        <v>SANTOSBolívia</v>
      </c>
    </row>
    <row r="987" spans="1:10" ht="15">
      <c r="A987" s="1" t="s">
        <v>9</v>
      </c>
      <c r="B987" s="1" t="s">
        <v>2684</v>
      </c>
      <c r="C987" s="1" t="s">
        <v>2684</v>
      </c>
      <c r="D987" s="1" t="s">
        <v>2684</v>
      </c>
      <c r="E987" s="1">
        <v>8</v>
      </c>
      <c r="F987" s="1">
        <v>11708</v>
      </c>
      <c r="G987" s="1" t="s">
        <v>2701</v>
      </c>
      <c r="H987" s="1" t="s">
        <v>12</v>
      </c>
      <c r="I987" s="1">
        <v>1</v>
      </c>
      <c r="J987" t="str">
        <f>_xlfn.CONCAT(D987,H987)</f>
        <v>SANTOSVenezuela</v>
      </c>
    </row>
    <row r="988" spans="1:10" ht="15">
      <c r="A988" s="1" t="s">
        <v>9</v>
      </c>
      <c r="B988" s="1" t="s">
        <v>2684</v>
      </c>
      <c r="C988" s="1" t="s">
        <v>2684</v>
      </c>
      <c r="D988" s="1" t="s">
        <v>2684</v>
      </c>
      <c r="E988" s="1">
        <v>8</v>
      </c>
      <c r="F988" s="1">
        <v>11721</v>
      </c>
      <c r="G988" s="1" t="s">
        <v>2702</v>
      </c>
      <c r="H988" s="1" t="s">
        <v>83</v>
      </c>
      <c r="I988" s="1">
        <v>1</v>
      </c>
      <c r="J988" t="str">
        <f>_xlfn.CONCAT(D988,H988)</f>
        <v>SANTOSItália</v>
      </c>
    </row>
    <row r="989" spans="1:10" ht="15">
      <c r="A989" s="1" t="s">
        <v>9</v>
      </c>
      <c r="B989" s="1" t="s">
        <v>2684</v>
      </c>
      <c r="C989" s="1" t="s">
        <v>2684</v>
      </c>
      <c r="D989" s="1" t="s">
        <v>2684</v>
      </c>
      <c r="E989" s="1">
        <v>8</v>
      </c>
      <c r="F989" s="1">
        <v>11721</v>
      </c>
      <c r="G989" s="1" t="s">
        <v>2702</v>
      </c>
      <c r="H989" s="1" t="s">
        <v>123</v>
      </c>
      <c r="I989" s="1">
        <v>1</v>
      </c>
      <c r="J989" t="str">
        <f>_xlfn.CONCAT(D989,H989)</f>
        <v>SANTOSPortugal</v>
      </c>
    </row>
    <row r="990" spans="1:10" ht="15">
      <c r="A990" s="1" t="s">
        <v>9</v>
      </c>
      <c r="B990" s="1" t="s">
        <v>2684</v>
      </c>
      <c r="C990" s="1" t="s">
        <v>2684</v>
      </c>
      <c r="D990" s="1" t="s">
        <v>2684</v>
      </c>
      <c r="E990" s="1">
        <v>8</v>
      </c>
      <c r="F990" s="1">
        <v>11782</v>
      </c>
      <c r="G990" s="1" t="s">
        <v>2704</v>
      </c>
      <c r="H990" s="1" t="s">
        <v>45</v>
      </c>
      <c r="I990" s="1">
        <v>1</v>
      </c>
      <c r="J990" t="str">
        <f>_xlfn.CONCAT(D990,H990)</f>
        <v>SANTOSColômbia</v>
      </c>
    </row>
    <row r="991" spans="1:10" ht="15">
      <c r="A991" s="1" t="s">
        <v>9</v>
      </c>
      <c r="B991" s="1" t="s">
        <v>2684</v>
      </c>
      <c r="C991" s="1" t="s">
        <v>2684</v>
      </c>
      <c r="D991" s="1" t="s">
        <v>2684</v>
      </c>
      <c r="E991" s="1">
        <v>8</v>
      </c>
      <c r="F991" s="1">
        <v>11836</v>
      </c>
      <c r="G991" s="1" t="s">
        <v>2708</v>
      </c>
      <c r="H991" s="1" t="s">
        <v>35</v>
      </c>
      <c r="I991" s="1">
        <v>1</v>
      </c>
      <c r="J991" t="str">
        <f>_xlfn.CONCAT(D991,H991)</f>
        <v>SANTOSParaguai</v>
      </c>
    </row>
    <row r="992" spans="1:10" ht="15">
      <c r="A992" s="1" t="s">
        <v>9</v>
      </c>
      <c r="B992" s="1" t="s">
        <v>2684</v>
      </c>
      <c r="C992" s="1" t="s">
        <v>2684</v>
      </c>
      <c r="D992" s="1" t="s">
        <v>2684</v>
      </c>
      <c r="E992" s="1">
        <v>8</v>
      </c>
      <c r="F992" s="1">
        <v>11927</v>
      </c>
      <c r="G992" s="1" t="s">
        <v>2711</v>
      </c>
      <c r="H992" s="1" t="s">
        <v>221</v>
      </c>
      <c r="I992" s="1">
        <v>1</v>
      </c>
      <c r="J992" t="str">
        <f>_xlfn.CONCAT(D992,H992)</f>
        <v>SANTOSReino Unido da Grã-Bretanha e Irlanda do Norte</v>
      </c>
    </row>
    <row r="993" spans="1:10" ht="15">
      <c r="A993" s="1" t="s">
        <v>9</v>
      </c>
      <c r="B993" s="1" t="s">
        <v>2684</v>
      </c>
      <c r="C993" s="1" t="s">
        <v>2684</v>
      </c>
      <c r="D993" s="1" t="s">
        <v>2684</v>
      </c>
      <c r="E993" s="1">
        <v>8</v>
      </c>
      <c r="F993" s="1">
        <v>11940</v>
      </c>
      <c r="G993" s="1" t="s">
        <v>2712</v>
      </c>
      <c r="H993" s="1" t="s">
        <v>147</v>
      </c>
      <c r="I993" s="1">
        <v>1</v>
      </c>
      <c r="J993" t="str">
        <f>_xlfn.CONCAT(D993,H993)</f>
        <v>SANTOSEquador</v>
      </c>
    </row>
    <row r="994" spans="1:10" ht="15">
      <c r="A994" s="1" t="s">
        <v>9</v>
      </c>
      <c r="B994" s="1" t="s">
        <v>2684</v>
      </c>
      <c r="C994" s="1" t="s">
        <v>2684</v>
      </c>
      <c r="D994" s="1" t="s">
        <v>2684</v>
      </c>
      <c r="E994" s="1">
        <v>8</v>
      </c>
      <c r="F994" s="1">
        <v>46164</v>
      </c>
      <c r="G994" s="1" t="s">
        <v>2714</v>
      </c>
      <c r="H994" s="1" t="s">
        <v>808</v>
      </c>
      <c r="I994" s="1">
        <v>1</v>
      </c>
      <c r="J994" t="str">
        <f>_xlfn.CONCAT(D994,H994)</f>
        <v>SANTOSCazaquistão</v>
      </c>
    </row>
    <row r="995" spans="1:10" ht="15">
      <c r="A995" s="1" t="s">
        <v>9</v>
      </c>
      <c r="B995" s="1" t="s">
        <v>2684</v>
      </c>
      <c r="C995" s="1" t="s">
        <v>2693</v>
      </c>
      <c r="D995" s="1" t="s">
        <v>2689</v>
      </c>
      <c r="E995" s="1">
        <v>8</v>
      </c>
      <c r="F995" s="1">
        <v>11484</v>
      </c>
      <c r="G995" s="1" t="s">
        <v>2717</v>
      </c>
      <c r="H995" s="1" t="s">
        <v>45</v>
      </c>
      <c r="I995" s="1">
        <v>1</v>
      </c>
      <c r="J995" t="str">
        <f>_xlfn.CONCAT(D995,H995)</f>
        <v>GUARUJAColômbia</v>
      </c>
    </row>
    <row r="996" spans="1:10" ht="15">
      <c r="A996" s="1" t="s">
        <v>9</v>
      </c>
      <c r="B996" s="1" t="s">
        <v>2684</v>
      </c>
      <c r="C996" s="1" t="s">
        <v>2693</v>
      </c>
      <c r="D996" s="1" t="s">
        <v>2689</v>
      </c>
      <c r="E996" s="1">
        <v>8</v>
      </c>
      <c r="F996" s="1">
        <v>11514</v>
      </c>
      <c r="G996" s="1" t="s">
        <v>2718</v>
      </c>
      <c r="H996" s="1" t="s">
        <v>51</v>
      </c>
      <c r="I996" s="1">
        <v>1</v>
      </c>
      <c r="J996" t="str">
        <f>_xlfn.CONCAT(D996,H996)</f>
        <v>GUARUJAPeru</v>
      </c>
    </row>
    <row r="997" spans="1:10" ht="15">
      <c r="A997" s="1" t="s">
        <v>9</v>
      </c>
      <c r="B997" s="1" t="s">
        <v>2720</v>
      </c>
      <c r="C997" s="1" t="s">
        <v>2720</v>
      </c>
      <c r="D997" s="1" t="s">
        <v>2720</v>
      </c>
      <c r="E997" s="1">
        <v>6</v>
      </c>
      <c r="F997" s="1">
        <v>985200</v>
      </c>
      <c r="G997" s="1" t="s">
        <v>2721</v>
      </c>
      <c r="H997" s="1" t="s">
        <v>12</v>
      </c>
      <c r="I997" s="1">
        <v>1</v>
      </c>
      <c r="J997" t="str">
        <f>_xlfn.CONCAT(D997,H997)</f>
        <v>SAO BERNARDO DO CAMPOVenezuela</v>
      </c>
    </row>
    <row r="998" spans="1:10" ht="15">
      <c r="A998" s="1" t="s">
        <v>9</v>
      </c>
      <c r="B998" s="1" t="s">
        <v>2720</v>
      </c>
      <c r="C998" s="1" t="s">
        <v>2720</v>
      </c>
      <c r="D998" s="1" t="s">
        <v>2720</v>
      </c>
      <c r="E998" s="1">
        <v>8</v>
      </c>
      <c r="F998" s="1">
        <v>8813</v>
      </c>
      <c r="G998" s="1" t="s">
        <v>2723</v>
      </c>
      <c r="H998" s="1" t="s">
        <v>34</v>
      </c>
      <c r="I998" s="1">
        <v>1</v>
      </c>
      <c r="J998" t="str">
        <f>_xlfn.CONCAT(D998,H998)</f>
        <v>SAO BERNARDO DO CAMPOHaiti</v>
      </c>
    </row>
    <row r="999" spans="1:10" ht="15">
      <c r="A999" s="1" t="s">
        <v>9</v>
      </c>
      <c r="B999" s="1" t="s">
        <v>2720</v>
      </c>
      <c r="C999" s="1" t="s">
        <v>2720</v>
      </c>
      <c r="D999" s="1" t="s">
        <v>2720</v>
      </c>
      <c r="E999" s="1">
        <v>8</v>
      </c>
      <c r="F999" s="1">
        <v>8904</v>
      </c>
      <c r="G999" s="1" t="s">
        <v>2728</v>
      </c>
      <c r="H999" s="1" t="s">
        <v>14</v>
      </c>
      <c r="I999" s="1">
        <v>1</v>
      </c>
      <c r="J999" t="str">
        <f>_xlfn.CONCAT(D999,H999)</f>
        <v>SAO BERNARDO DO CAMPOJapão</v>
      </c>
    </row>
    <row r="1000" spans="1:10" ht="15">
      <c r="A1000" s="1" t="s">
        <v>9</v>
      </c>
      <c r="B1000" s="1" t="s">
        <v>2720</v>
      </c>
      <c r="C1000" s="1" t="s">
        <v>2720</v>
      </c>
      <c r="D1000" s="1" t="s">
        <v>2720</v>
      </c>
      <c r="E1000" s="1">
        <v>8</v>
      </c>
      <c r="F1000" s="1">
        <v>8904</v>
      </c>
      <c r="G1000" s="1" t="s">
        <v>2728</v>
      </c>
      <c r="H1000" s="1" t="s">
        <v>123</v>
      </c>
      <c r="I1000" s="1">
        <v>1</v>
      </c>
      <c r="J1000" t="str">
        <f>_xlfn.CONCAT(D1000,H1000)</f>
        <v>SAO BERNARDO DO CAMPOPortugal</v>
      </c>
    </row>
    <row r="1001" spans="1:10" ht="15">
      <c r="A1001" s="1" t="s">
        <v>9</v>
      </c>
      <c r="B1001" s="1" t="s">
        <v>2720</v>
      </c>
      <c r="C1001" s="1" t="s">
        <v>2720</v>
      </c>
      <c r="D1001" s="1" t="s">
        <v>2720</v>
      </c>
      <c r="E1001" s="1">
        <v>8</v>
      </c>
      <c r="F1001" s="1">
        <v>8916</v>
      </c>
      <c r="G1001" s="1" t="s">
        <v>2729</v>
      </c>
      <c r="H1001" s="1" t="s">
        <v>226</v>
      </c>
      <c r="I1001" s="1">
        <v>1</v>
      </c>
      <c r="J1001" t="str">
        <f>_xlfn.CONCAT(D1001,H1001)</f>
        <v>SAO BERNARDO DO CAMPOUruguai</v>
      </c>
    </row>
    <row r="1002" spans="1:10" ht="15">
      <c r="A1002" s="1" t="s">
        <v>9</v>
      </c>
      <c r="B1002" s="1" t="s">
        <v>2720</v>
      </c>
      <c r="C1002" s="1" t="s">
        <v>2720</v>
      </c>
      <c r="D1002" s="1" t="s">
        <v>2720</v>
      </c>
      <c r="E1002" s="1">
        <v>8</v>
      </c>
      <c r="F1002" s="1">
        <v>9106</v>
      </c>
      <c r="G1002" s="1" t="s">
        <v>2732</v>
      </c>
      <c r="H1002" s="1" t="s">
        <v>75</v>
      </c>
      <c r="I1002" s="1">
        <v>1</v>
      </c>
      <c r="J1002" t="str">
        <f>_xlfn.CONCAT(D1002,H1002)</f>
        <v>SAO BERNARDO DO CAMPOEstados Unidos da América</v>
      </c>
    </row>
    <row r="1003" spans="1:10" ht="15">
      <c r="A1003" s="1" t="s">
        <v>9</v>
      </c>
      <c r="B1003" s="1" t="s">
        <v>2720</v>
      </c>
      <c r="C1003" s="1" t="s">
        <v>2720</v>
      </c>
      <c r="D1003" s="1" t="s">
        <v>2720</v>
      </c>
      <c r="E1003" s="1">
        <v>8</v>
      </c>
      <c r="F1003" s="1">
        <v>9118</v>
      </c>
      <c r="G1003" s="1" t="s">
        <v>2733</v>
      </c>
      <c r="H1003" s="1" t="s">
        <v>1125</v>
      </c>
      <c r="I1003" s="1">
        <v>1</v>
      </c>
      <c r="J1003" t="str">
        <f>_xlfn.CONCAT(D1003,H1003)</f>
        <v>SAO BERNARDO DO CAMPOArábia Saudita</v>
      </c>
    </row>
    <row r="1004" spans="1:10" ht="15">
      <c r="A1004" s="1" t="s">
        <v>9</v>
      </c>
      <c r="B1004" s="1" t="s">
        <v>2720</v>
      </c>
      <c r="C1004" s="1" t="s">
        <v>2720</v>
      </c>
      <c r="D1004" s="1" t="s">
        <v>2720</v>
      </c>
      <c r="E1004" s="1">
        <v>8</v>
      </c>
      <c r="F1004" s="1">
        <v>9118</v>
      </c>
      <c r="G1004" s="1" t="s">
        <v>2733</v>
      </c>
      <c r="H1004" s="1" t="s">
        <v>56</v>
      </c>
      <c r="I1004" s="1">
        <v>1</v>
      </c>
      <c r="J1004" t="str">
        <f>_xlfn.CONCAT(D1004,H1004)</f>
        <v>SAO BERNARDO DO CAMPOArgentina</v>
      </c>
    </row>
    <row r="1005" spans="1:10" ht="15">
      <c r="A1005" s="1" t="s">
        <v>9</v>
      </c>
      <c r="B1005" s="1" t="s">
        <v>2720</v>
      </c>
      <c r="C1005" s="1" t="s">
        <v>2720</v>
      </c>
      <c r="D1005" s="1" t="s">
        <v>2720</v>
      </c>
      <c r="E1005" s="1">
        <v>8</v>
      </c>
      <c r="F1005" s="1">
        <v>9118</v>
      </c>
      <c r="G1005" s="1" t="s">
        <v>2733</v>
      </c>
      <c r="H1005" s="1" t="s">
        <v>33</v>
      </c>
      <c r="I1005" s="1">
        <v>1</v>
      </c>
      <c r="J1005" t="str">
        <f>_xlfn.CONCAT(D1005,H1005)</f>
        <v>SAO BERNARDO DO CAMPOBolívia</v>
      </c>
    </row>
    <row r="1006" spans="1:10" ht="15">
      <c r="A1006" s="1" t="s">
        <v>9</v>
      </c>
      <c r="B1006" s="1" t="s">
        <v>2720</v>
      </c>
      <c r="C1006" s="1" t="s">
        <v>2720</v>
      </c>
      <c r="D1006" s="1" t="s">
        <v>2720</v>
      </c>
      <c r="E1006" s="1">
        <v>8</v>
      </c>
      <c r="F1006" s="1">
        <v>9131</v>
      </c>
      <c r="G1006" s="1" t="s">
        <v>2734</v>
      </c>
      <c r="H1006" s="1" t="s">
        <v>53</v>
      </c>
      <c r="I1006" s="1">
        <v>1</v>
      </c>
      <c r="J1006" t="str">
        <f>_xlfn.CONCAT(D1006,H1006)</f>
        <v>SAO BERNARDO DO CAMPOChile</v>
      </c>
    </row>
    <row r="1007" spans="1:10" ht="15">
      <c r="A1007" s="1" t="s">
        <v>9</v>
      </c>
      <c r="B1007" s="1" t="s">
        <v>2720</v>
      </c>
      <c r="C1007" s="1" t="s">
        <v>2720</v>
      </c>
      <c r="D1007" s="1" t="s">
        <v>2720</v>
      </c>
      <c r="E1007" s="1">
        <v>8</v>
      </c>
      <c r="F1007" s="1">
        <v>9246</v>
      </c>
      <c r="G1007" s="1" t="s">
        <v>2735</v>
      </c>
      <c r="H1007" s="1" t="s">
        <v>219</v>
      </c>
      <c r="I1007" s="1">
        <v>2</v>
      </c>
      <c r="J1007" t="str">
        <f>_xlfn.CONCAT(D1007,H1007)</f>
        <v>SAO BERNARDO DO CAMPOMarrocos</v>
      </c>
    </row>
    <row r="1008" spans="1:10" ht="15">
      <c r="A1008" s="1" t="s">
        <v>9</v>
      </c>
      <c r="B1008" s="1" t="s">
        <v>2720</v>
      </c>
      <c r="C1008" s="1" t="s">
        <v>2720</v>
      </c>
      <c r="D1008" s="1" t="s">
        <v>2720</v>
      </c>
      <c r="E1008" s="1">
        <v>8</v>
      </c>
      <c r="F1008" s="1">
        <v>9261</v>
      </c>
      <c r="G1008" s="1" t="s">
        <v>959</v>
      </c>
      <c r="H1008" s="1" t="s">
        <v>30</v>
      </c>
      <c r="I1008" s="1">
        <v>2</v>
      </c>
      <c r="J1008" t="str">
        <f>_xlfn.CONCAT(D1008,H1008)</f>
        <v>SAO BERNARDO DO CAMPOAngola</v>
      </c>
    </row>
    <row r="1009" spans="1:10" ht="15">
      <c r="A1009" s="1" t="s">
        <v>9</v>
      </c>
      <c r="B1009" s="1" t="s">
        <v>2720</v>
      </c>
      <c r="C1009" s="1" t="s">
        <v>2720</v>
      </c>
      <c r="D1009" s="1" t="s">
        <v>2720</v>
      </c>
      <c r="E1009" s="1">
        <v>8</v>
      </c>
      <c r="F1009" s="1">
        <v>9261</v>
      </c>
      <c r="G1009" s="1" t="s">
        <v>959</v>
      </c>
      <c r="H1009" s="1" t="s">
        <v>105</v>
      </c>
      <c r="I1009" s="1">
        <v>2</v>
      </c>
      <c r="J1009" t="str">
        <f>_xlfn.CONCAT(D1009,H1009)</f>
        <v>SAO BERNARDO DO CAMPOSíria</v>
      </c>
    </row>
    <row r="1010" spans="1:10" ht="15">
      <c r="A1010" s="1" t="s">
        <v>9</v>
      </c>
      <c r="B1010" s="1" t="s">
        <v>2720</v>
      </c>
      <c r="C1010" s="1" t="s">
        <v>2720</v>
      </c>
      <c r="D1010" s="1" t="s">
        <v>2720</v>
      </c>
      <c r="E1010" s="1">
        <v>8</v>
      </c>
      <c r="F1010" s="1">
        <v>9295</v>
      </c>
      <c r="G1010" s="1" t="s">
        <v>2737</v>
      </c>
      <c r="H1010" s="1" t="s">
        <v>45</v>
      </c>
      <c r="I1010" s="1">
        <v>1</v>
      </c>
      <c r="J1010" t="str">
        <f>_xlfn.CONCAT(D1010,H1010)</f>
        <v>SAO BERNARDO DO CAMPOColômbia</v>
      </c>
    </row>
    <row r="1011" spans="1:10" ht="15">
      <c r="A1011" s="1" t="s">
        <v>9</v>
      </c>
      <c r="B1011" s="1" t="s">
        <v>2720</v>
      </c>
      <c r="C1011" s="1" t="s">
        <v>2720</v>
      </c>
      <c r="D1011" s="1" t="s">
        <v>2720</v>
      </c>
      <c r="E1011" s="1">
        <v>8</v>
      </c>
      <c r="F1011" s="1">
        <v>9295</v>
      </c>
      <c r="G1011" s="1" t="s">
        <v>2737</v>
      </c>
      <c r="H1011" s="1" t="s">
        <v>766</v>
      </c>
      <c r="I1011" s="1">
        <v>2</v>
      </c>
      <c r="J1011" t="str">
        <f>_xlfn.CONCAT(D1011,H1011)</f>
        <v>SAO BERNARDO DO CAMPOIémen</v>
      </c>
    </row>
    <row r="1012" spans="1:10" ht="15">
      <c r="A1012" s="1" t="s">
        <v>9</v>
      </c>
      <c r="B1012" s="1" t="s">
        <v>2720</v>
      </c>
      <c r="C1012" s="1" t="s">
        <v>2720</v>
      </c>
      <c r="D1012" s="1" t="s">
        <v>2720</v>
      </c>
      <c r="E1012" s="1">
        <v>8</v>
      </c>
      <c r="F1012" s="1">
        <v>9295</v>
      </c>
      <c r="G1012" s="1" t="s">
        <v>2737</v>
      </c>
      <c r="H1012" s="1" t="s">
        <v>2482</v>
      </c>
      <c r="I1012" s="1">
        <v>1</v>
      </c>
      <c r="J1012" t="str">
        <f>_xlfn.CONCAT(D1012,H1012)</f>
        <v>SAO BERNARDO DO CAMPONova Zelândia (Aotearoa)</v>
      </c>
    </row>
    <row r="1013" spans="1:10" ht="15">
      <c r="A1013" s="1" t="s">
        <v>9</v>
      </c>
      <c r="B1013" s="1" t="s">
        <v>2720</v>
      </c>
      <c r="C1013" s="1" t="s">
        <v>2720</v>
      </c>
      <c r="D1013" s="1" t="s">
        <v>2720</v>
      </c>
      <c r="E1013" s="1">
        <v>8</v>
      </c>
      <c r="F1013" s="1">
        <v>9295</v>
      </c>
      <c r="G1013" s="1" t="s">
        <v>2737</v>
      </c>
      <c r="H1013" s="1" t="s">
        <v>222</v>
      </c>
      <c r="I1013" s="1">
        <v>1</v>
      </c>
      <c r="J1013" t="str">
        <f>_xlfn.CONCAT(D1013,H1013)</f>
        <v>SAO BERNARDO DO CAMPORússia</v>
      </c>
    </row>
    <row r="1014" spans="1:10" ht="15">
      <c r="A1014" s="1" t="s">
        <v>9</v>
      </c>
      <c r="B1014" s="1" t="s">
        <v>2720</v>
      </c>
      <c r="C1014" s="1" t="s">
        <v>2720</v>
      </c>
      <c r="D1014" s="1" t="s">
        <v>2720</v>
      </c>
      <c r="E1014" s="1">
        <v>8</v>
      </c>
      <c r="F1014" s="1">
        <v>9295</v>
      </c>
      <c r="G1014" s="1" t="s">
        <v>2737</v>
      </c>
      <c r="H1014" s="1" t="s">
        <v>840</v>
      </c>
      <c r="I1014" s="1">
        <v>1</v>
      </c>
      <c r="J1014" t="str">
        <f>_xlfn.CONCAT(D1014,H1014)</f>
        <v>SAO BERNARDO DO CAMPOTunísia</v>
      </c>
    </row>
    <row r="1015" spans="1:10" ht="15">
      <c r="A1015" s="1" t="s">
        <v>9</v>
      </c>
      <c r="B1015" s="1" t="s">
        <v>2720</v>
      </c>
      <c r="C1015" s="1" t="s">
        <v>2720</v>
      </c>
      <c r="D1015" s="1" t="s">
        <v>2720</v>
      </c>
      <c r="E1015" s="1">
        <v>8</v>
      </c>
      <c r="F1015" s="1">
        <v>9325</v>
      </c>
      <c r="G1015" s="1" t="s">
        <v>2738</v>
      </c>
      <c r="H1015" s="1" t="s">
        <v>51</v>
      </c>
      <c r="I1015" s="1">
        <v>2</v>
      </c>
      <c r="J1015" t="str">
        <f>_xlfn.CONCAT(D1015,H1015)</f>
        <v>SAO BERNARDO DO CAMPOPeru</v>
      </c>
    </row>
    <row r="1016" spans="1:10" ht="15">
      <c r="A1016" s="1" t="s">
        <v>9</v>
      </c>
      <c r="B1016" s="1" t="s">
        <v>2720</v>
      </c>
      <c r="C1016" s="1" t="s">
        <v>2720</v>
      </c>
      <c r="D1016" s="1" t="s">
        <v>2720</v>
      </c>
      <c r="E1016" s="1">
        <v>8</v>
      </c>
      <c r="F1016" s="1">
        <v>908757</v>
      </c>
      <c r="G1016" s="1" t="s">
        <v>2753</v>
      </c>
      <c r="H1016" s="1" t="s">
        <v>86</v>
      </c>
      <c r="I1016" s="1">
        <v>1</v>
      </c>
      <c r="J1016" t="str">
        <f>_xlfn.CONCAT(D1016,H1016)</f>
        <v>SAO BERNARDO DO CAMPOCuba</v>
      </c>
    </row>
    <row r="1017" spans="1:10" ht="15">
      <c r="A1017" s="1" t="s">
        <v>9</v>
      </c>
      <c r="B1017" s="1" t="s">
        <v>2720</v>
      </c>
      <c r="C1017" s="1" t="s">
        <v>2720</v>
      </c>
      <c r="D1017" s="1" t="s">
        <v>2720</v>
      </c>
      <c r="E1017" s="1">
        <v>8</v>
      </c>
      <c r="F1017" s="1">
        <v>924428</v>
      </c>
      <c r="G1017" s="1" t="s">
        <v>2759</v>
      </c>
      <c r="H1017" s="1" t="s">
        <v>50</v>
      </c>
      <c r="I1017" s="1">
        <v>2</v>
      </c>
      <c r="J1017" t="str">
        <f>_xlfn.CONCAT(D1017,H1017)</f>
        <v>SAO BERNARDO DO CAMPOChina</v>
      </c>
    </row>
    <row r="1018" spans="1:10" ht="15">
      <c r="A1018" s="1" t="s">
        <v>9</v>
      </c>
      <c r="B1018" s="1" t="s">
        <v>2720</v>
      </c>
      <c r="C1018" s="1" t="s">
        <v>2760</v>
      </c>
      <c r="D1018" s="1" t="s">
        <v>2760</v>
      </c>
      <c r="E1018" s="1">
        <v>6</v>
      </c>
      <c r="F1018" s="1">
        <v>985211</v>
      </c>
      <c r="G1018" s="1" t="s">
        <v>2761</v>
      </c>
      <c r="H1018" s="1" t="s">
        <v>34</v>
      </c>
      <c r="I1018" s="1">
        <v>1</v>
      </c>
      <c r="J1018" t="str">
        <f>_xlfn.CONCAT(D1018,H1018)</f>
        <v>SAO CAETANO DO SULHaiti</v>
      </c>
    </row>
    <row r="1019" spans="1:10" ht="15">
      <c r="A1019" s="1" t="s">
        <v>9</v>
      </c>
      <c r="B1019" s="1" t="s">
        <v>2720</v>
      </c>
      <c r="C1019" s="1" t="s">
        <v>2760</v>
      </c>
      <c r="D1019" s="1" t="s">
        <v>2760</v>
      </c>
      <c r="E1019" s="1">
        <v>6</v>
      </c>
      <c r="F1019" s="1">
        <v>985211</v>
      </c>
      <c r="G1019" s="1" t="s">
        <v>2761</v>
      </c>
      <c r="H1019" s="1" t="s">
        <v>12</v>
      </c>
      <c r="I1019" s="1">
        <v>1</v>
      </c>
      <c r="J1019" t="str">
        <f>_xlfn.CONCAT(D1019,H1019)</f>
        <v>SAO CAETANO DO SULVenezuela</v>
      </c>
    </row>
    <row r="1020" spans="1:10" ht="15">
      <c r="A1020" s="1" t="s">
        <v>9</v>
      </c>
      <c r="B1020" s="1" t="s">
        <v>2720</v>
      </c>
      <c r="C1020" s="1" t="s">
        <v>2760</v>
      </c>
      <c r="D1020" s="1" t="s">
        <v>2760</v>
      </c>
      <c r="E1020" s="1">
        <v>8</v>
      </c>
      <c r="F1020" s="1">
        <v>9350</v>
      </c>
      <c r="G1020" s="1" t="s">
        <v>2762</v>
      </c>
      <c r="H1020" s="1" t="s">
        <v>35</v>
      </c>
      <c r="I1020" s="1">
        <v>1</v>
      </c>
      <c r="J1020" t="str">
        <f>_xlfn.CONCAT(D1020,H1020)</f>
        <v>SAO CAETANO DO SULParaguai</v>
      </c>
    </row>
    <row r="1021" spans="1:10" ht="15">
      <c r="A1021" s="1" t="s">
        <v>9</v>
      </c>
      <c r="B1021" s="1" t="s">
        <v>2720</v>
      </c>
      <c r="C1021" s="1" t="s">
        <v>2760</v>
      </c>
      <c r="D1021" s="1" t="s">
        <v>2760</v>
      </c>
      <c r="E1021" s="1">
        <v>8</v>
      </c>
      <c r="F1021" s="1">
        <v>9453</v>
      </c>
      <c r="G1021" s="1" t="s">
        <v>2764</v>
      </c>
      <c r="H1021" s="1" t="s">
        <v>53</v>
      </c>
      <c r="I1021" s="1">
        <v>1</v>
      </c>
      <c r="J1021" t="str">
        <f>_xlfn.CONCAT(D1021,H1021)</f>
        <v>SAO CAETANO DO SULChile</v>
      </c>
    </row>
    <row r="1022" spans="1:10" ht="15">
      <c r="A1022" s="1" t="s">
        <v>9</v>
      </c>
      <c r="B1022" s="1" t="s">
        <v>2720</v>
      </c>
      <c r="C1022" s="1" t="s">
        <v>2760</v>
      </c>
      <c r="D1022" s="1" t="s">
        <v>2760</v>
      </c>
      <c r="E1022" s="1">
        <v>8</v>
      </c>
      <c r="F1022" s="1">
        <v>9453</v>
      </c>
      <c r="G1022" s="1" t="s">
        <v>2764</v>
      </c>
      <c r="H1022" s="1" t="s">
        <v>14</v>
      </c>
      <c r="I1022" s="1">
        <v>1</v>
      </c>
      <c r="J1022" t="str">
        <f>_xlfn.CONCAT(D1022,H1022)</f>
        <v>SAO CAETANO DO SULJapão</v>
      </c>
    </row>
    <row r="1023" spans="1:10" ht="15">
      <c r="A1023" s="1" t="s">
        <v>9</v>
      </c>
      <c r="B1023" s="1" t="s">
        <v>2720</v>
      </c>
      <c r="C1023" s="1" t="s">
        <v>2760</v>
      </c>
      <c r="D1023" s="1" t="s">
        <v>2760</v>
      </c>
      <c r="E1023" s="1">
        <v>8</v>
      </c>
      <c r="F1023" s="1">
        <v>9573</v>
      </c>
      <c r="G1023" s="1" t="s">
        <v>2765</v>
      </c>
      <c r="H1023" s="1" t="s">
        <v>56</v>
      </c>
      <c r="I1023" s="1">
        <v>1</v>
      </c>
      <c r="J1023" t="str">
        <f>_xlfn.CONCAT(D1023,H1023)</f>
        <v>SAO CAETANO DO SULArgentina</v>
      </c>
    </row>
    <row r="1024" spans="1:10" ht="15">
      <c r="A1024" s="1" t="s">
        <v>9</v>
      </c>
      <c r="B1024" s="1" t="s">
        <v>2720</v>
      </c>
      <c r="C1024" s="1" t="s">
        <v>2760</v>
      </c>
      <c r="D1024" s="1" t="s">
        <v>2760</v>
      </c>
      <c r="E1024" s="1">
        <v>8</v>
      </c>
      <c r="F1024" s="1">
        <v>9581</v>
      </c>
      <c r="G1024" s="1" t="s">
        <v>2766</v>
      </c>
      <c r="H1024" s="1" t="s">
        <v>33</v>
      </c>
      <c r="I1024" s="1">
        <v>1</v>
      </c>
      <c r="J1024" t="str">
        <f>_xlfn.CONCAT(D1024,H1024)</f>
        <v>SAO CAETANO DO SULBolívia</v>
      </c>
    </row>
    <row r="1025" spans="1:10" ht="15">
      <c r="A1025" s="1" t="s">
        <v>9</v>
      </c>
      <c r="B1025" s="1" t="s">
        <v>2767</v>
      </c>
      <c r="C1025" s="1" t="s">
        <v>2768</v>
      </c>
      <c r="D1025" s="1" t="s">
        <v>2767</v>
      </c>
      <c r="E1025" s="1">
        <v>8</v>
      </c>
      <c r="F1025" s="1">
        <v>24478</v>
      </c>
      <c r="G1025" s="1" t="s">
        <v>2769</v>
      </c>
      <c r="H1025" s="1" t="s">
        <v>12</v>
      </c>
      <c r="I1025" s="1">
        <v>4</v>
      </c>
      <c r="J1025" t="str">
        <f>_xlfn.CONCAT(D1025,H1025)</f>
        <v>SAO CARLOSVenezuela</v>
      </c>
    </row>
    <row r="1026" spans="1:10" ht="15">
      <c r="A1026" s="1" t="s">
        <v>9</v>
      </c>
      <c r="B1026" s="1" t="s">
        <v>2767</v>
      </c>
      <c r="C1026" s="1" t="s">
        <v>2768</v>
      </c>
      <c r="D1026" s="1" t="s">
        <v>2767</v>
      </c>
      <c r="E1026" s="1">
        <v>8</v>
      </c>
      <c r="F1026" s="1">
        <v>24612</v>
      </c>
      <c r="G1026" s="1" t="s">
        <v>2770</v>
      </c>
      <c r="H1026" s="1" t="s">
        <v>123</v>
      </c>
      <c r="I1026" s="1">
        <v>1</v>
      </c>
      <c r="J1026" t="str">
        <f>_xlfn.CONCAT(D1026,H1026)</f>
        <v>SAO CARLOSPortugal</v>
      </c>
    </row>
    <row r="1027" spans="1:10" ht="15">
      <c r="A1027" s="1" t="s">
        <v>9</v>
      </c>
      <c r="B1027" s="1" t="s">
        <v>2767</v>
      </c>
      <c r="C1027" s="1" t="s">
        <v>2767</v>
      </c>
      <c r="D1027" s="1" t="s">
        <v>2767</v>
      </c>
      <c r="E1027" s="1">
        <v>8</v>
      </c>
      <c r="F1027" s="1">
        <v>24430</v>
      </c>
      <c r="G1027" s="1" t="s">
        <v>2771</v>
      </c>
      <c r="H1027" s="1" t="s">
        <v>86</v>
      </c>
      <c r="I1027" s="1">
        <v>2</v>
      </c>
      <c r="J1027" t="str">
        <f>_xlfn.CONCAT(D1027,H1027)</f>
        <v>SAO CARLOSCuba</v>
      </c>
    </row>
    <row r="1028" spans="1:10" ht="15">
      <c r="A1028" s="1" t="s">
        <v>9</v>
      </c>
      <c r="B1028" s="1" t="s">
        <v>2767</v>
      </c>
      <c r="C1028" s="1" t="s">
        <v>2767</v>
      </c>
      <c r="D1028" s="1" t="s">
        <v>2767</v>
      </c>
      <c r="E1028" s="1">
        <v>8</v>
      </c>
      <c r="F1028" s="1">
        <v>24485</v>
      </c>
      <c r="G1028" s="1" t="s">
        <v>2774</v>
      </c>
      <c r="H1028" s="1" t="s">
        <v>50</v>
      </c>
      <c r="I1028" s="1">
        <v>1</v>
      </c>
      <c r="J1028" t="str">
        <f>_xlfn.CONCAT(D1028,H1028)</f>
        <v>SAO CARLOSChina</v>
      </c>
    </row>
    <row r="1029" spans="1:10" ht="15">
      <c r="A1029" s="1" t="s">
        <v>9</v>
      </c>
      <c r="B1029" s="1" t="s">
        <v>2767</v>
      </c>
      <c r="C1029" s="1" t="s">
        <v>2767</v>
      </c>
      <c r="D1029" s="1" t="s">
        <v>2767</v>
      </c>
      <c r="E1029" s="1">
        <v>8</v>
      </c>
      <c r="F1029" s="1">
        <v>42894</v>
      </c>
      <c r="G1029" s="1" t="s">
        <v>2780</v>
      </c>
      <c r="H1029" s="1" t="s">
        <v>167</v>
      </c>
      <c r="I1029" s="1">
        <v>3</v>
      </c>
      <c r="J1029" t="str">
        <f>_xlfn.CONCAT(D1029,H1029)</f>
        <v>SAO CARLOSAfeganistão</v>
      </c>
    </row>
    <row r="1030" spans="1:10" ht="15">
      <c r="A1030" s="1" t="s">
        <v>9</v>
      </c>
      <c r="B1030" s="1" t="s">
        <v>2767</v>
      </c>
      <c r="C1030" s="1" t="s">
        <v>2767</v>
      </c>
      <c r="D1030" s="1" t="s">
        <v>2767</v>
      </c>
      <c r="E1030" s="1">
        <v>8</v>
      </c>
      <c r="F1030" s="1">
        <v>42894</v>
      </c>
      <c r="G1030" s="1" t="s">
        <v>2780</v>
      </c>
      <c r="H1030" s="1" t="s">
        <v>45</v>
      </c>
      <c r="I1030" s="1">
        <v>3</v>
      </c>
      <c r="J1030" t="str">
        <f>_xlfn.CONCAT(D1030,H1030)</f>
        <v>SAO CARLOSColômbia</v>
      </c>
    </row>
    <row r="1031" spans="1:10" ht="15">
      <c r="A1031" s="1" t="s">
        <v>9</v>
      </c>
      <c r="B1031" s="1" t="s">
        <v>2767</v>
      </c>
      <c r="C1031" s="1" t="s">
        <v>2767</v>
      </c>
      <c r="D1031" s="1" t="s">
        <v>2767</v>
      </c>
      <c r="E1031" s="1">
        <v>8</v>
      </c>
      <c r="F1031" s="1">
        <v>127887</v>
      </c>
      <c r="G1031" s="1" t="s">
        <v>2781</v>
      </c>
      <c r="H1031" s="1" t="s">
        <v>719</v>
      </c>
      <c r="I1031" s="1">
        <v>1</v>
      </c>
      <c r="J1031" t="str">
        <f>_xlfn.CONCAT(D1031,H1031)</f>
        <v>SAO CARLOSArménia</v>
      </c>
    </row>
    <row r="1032" spans="1:10" ht="15">
      <c r="A1032" s="1" t="s">
        <v>9</v>
      </c>
      <c r="B1032" s="1" t="s">
        <v>2767</v>
      </c>
      <c r="C1032" s="1" t="s">
        <v>2767</v>
      </c>
      <c r="D1032" s="1" t="s">
        <v>2767</v>
      </c>
      <c r="E1032" s="1">
        <v>8</v>
      </c>
      <c r="F1032" s="1">
        <v>127887</v>
      </c>
      <c r="G1032" s="1" t="s">
        <v>2781</v>
      </c>
      <c r="H1032" s="1" t="s">
        <v>33</v>
      </c>
      <c r="I1032" s="1">
        <v>1</v>
      </c>
      <c r="J1032" t="str">
        <f>_xlfn.CONCAT(D1032,H1032)</f>
        <v>SAO CARLOSBolívia</v>
      </c>
    </row>
    <row r="1033" spans="1:10" ht="15">
      <c r="A1033" s="1" t="s">
        <v>9</v>
      </c>
      <c r="B1033" s="1" t="s">
        <v>2767</v>
      </c>
      <c r="C1033" s="1" t="s">
        <v>2767</v>
      </c>
      <c r="D1033" s="1" t="s">
        <v>2767</v>
      </c>
      <c r="E1033" s="1">
        <v>8</v>
      </c>
      <c r="F1033" s="1">
        <v>900795</v>
      </c>
      <c r="G1033" s="1" t="s">
        <v>2782</v>
      </c>
      <c r="H1033" s="1" t="s">
        <v>147</v>
      </c>
      <c r="I1033" s="1">
        <v>1</v>
      </c>
      <c r="J1033" t="str">
        <f>_xlfn.CONCAT(D1033,H1033)</f>
        <v>SAO CARLOSEquador</v>
      </c>
    </row>
    <row r="1034" spans="1:10" ht="15">
      <c r="A1034" s="1" t="s">
        <v>9</v>
      </c>
      <c r="B1034" s="1" t="s">
        <v>2767</v>
      </c>
      <c r="C1034" s="1" t="s">
        <v>2789</v>
      </c>
      <c r="D1034" s="1" t="s">
        <v>2767</v>
      </c>
      <c r="E1034" s="1">
        <v>8</v>
      </c>
      <c r="F1034" s="1">
        <v>24454</v>
      </c>
      <c r="G1034" s="1" t="s">
        <v>2790</v>
      </c>
      <c r="H1034" s="1" t="s">
        <v>1237</v>
      </c>
      <c r="I1034" s="1">
        <v>1</v>
      </c>
      <c r="J1034" t="str">
        <f>_xlfn.CONCAT(D1034,H1034)</f>
        <v>SAO CARLOSSuriname</v>
      </c>
    </row>
    <row r="1035" spans="1:10" ht="15">
      <c r="A1035" s="1" t="s">
        <v>9</v>
      </c>
      <c r="B1035" s="1" t="s">
        <v>2767</v>
      </c>
      <c r="C1035" s="1" t="s">
        <v>2789</v>
      </c>
      <c r="D1035" s="1" t="s">
        <v>2767</v>
      </c>
      <c r="E1035" s="1">
        <v>8</v>
      </c>
      <c r="F1035" s="1">
        <v>39019</v>
      </c>
      <c r="G1035" s="1" t="s">
        <v>2792</v>
      </c>
      <c r="H1035" s="1" t="s">
        <v>766</v>
      </c>
      <c r="I1035" s="1">
        <v>1</v>
      </c>
      <c r="J1035" t="str">
        <f>_xlfn.CONCAT(D1035,H1035)</f>
        <v>SAO CARLOSIémen</v>
      </c>
    </row>
    <row r="1036" spans="1:10" ht="15">
      <c r="A1036" s="1" t="s">
        <v>9</v>
      </c>
      <c r="B1036" s="1" t="s">
        <v>2793</v>
      </c>
      <c r="C1036" s="1" t="s">
        <v>2794</v>
      </c>
      <c r="D1036" s="1" t="s">
        <v>2794</v>
      </c>
      <c r="E1036" s="1">
        <v>8</v>
      </c>
      <c r="F1036" s="1">
        <v>20527</v>
      </c>
      <c r="G1036" s="1" t="s">
        <v>2795</v>
      </c>
      <c r="H1036" s="1" t="s">
        <v>86</v>
      </c>
      <c r="I1036" s="1">
        <v>1</v>
      </c>
      <c r="J1036" t="str">
        <f>_xlfn.CONCAT(D1036,H1036)</f>
        <v>AGUAICuba</v>
      </c>
    </row>
    <row r="1037" spans="1:10" ht="15">
      <c r="A1037" s="1" t="s">
        <v>9</v>
      </c>
      <c r="B1037" s="1" t="s">
        <v>2793</v>
      </c>
      <c r="C1037" s="1" t="s">
        <v>2796</v>
      </c>
      <c r="D1037" s="1" t="s">
        <v>2796</v>
      </c>
      <c r="E1037" s="1">
        <v>8</v>
      </c>
      <c r="F1037" s="1">
        <v>19288</v>
      </c>
      <c r="G1037" s="1" t="s">
        <v>2797</v>
      </c>
      <c r="H1037" s="1" t="s">
        <v>45</v>
      </c>
      <c r="I1037" s="1">
        <v>1</v>
      </c>
      <c r="J1037" t="str">
        <f>_xlfn.CONCAT(D1037,H1037)</f>
        <v>CASA BRANCAColômbia</v>
      </c>
    </row>
    <row r="1038" spans="1:10" ht="15">
      <c r="A1038" s="1" t="s">
        <v>9</v>
      </c>
      <c r="B1038" s="1" t="s">
        <v>2793</v>
      </c>
      <c r="C1038" s="1" t="s">
        <v>2798</v>
      </c>
      <c r="D1038" s="1" t="s">
        <v>2799</v>
      </c>
      <c r="E1038" s="1">
        <v>8</v>
      </c>
      <c r="F1038" s="1">
        <v>18971</v>
      </c>
      <c r="G1038" s="1" t="s">
        <v>2800</v>
      </c>
      <c r="H1038" s="1" t="s">
        <v>12</v>
      </c>
      <c r="I1038" s="1">
        <v>2</v>
      </c>
      <c r="J1038" t="str">
        <f>_xlfn.CONCAT(D1038,H1038)</f>
        <v>MOCOCAVenezuela</v>
      </c>
    </row>
    <row r="1039" spans="1:10" ht="15">
      <c r="A1039" s="1" t="s">
        <v>9</v>
      </c>
      <c r="B1039" s="1" t="s">
        <v>2793</v>
      </c>
      <c r="C1039" s="1" t="s">
        <v>2793</v>
      </c>
      <c r="D1039" s="1" t="s">
        <v>2793</v>
      </c>
      <c r="E1039" s="1">
        <v>8</v>
      </c>
      <c r="F1039" s="1">
        <v>20588</v>
      </c>
      <c r="G1039" s="1" t="s">
        <v>2801</v>
      </c>
      <c r="H1039" s="1" t="s">
        <v>12</v>
      </c>
      <c r="I1039" s="1">
        <v>5</v>
      </c>
      <c r="J1039" t="str">
        <f>_xlfn.CONCAT(D1039,H1039)</f>
        <v>SAO JOAO DA BOA VISTAVenezuela</v>
      </c>
    </row>
    <row r="1040" spans="1:10" ht="15">
      <c r="A1040" s="1" t="s">
        <v>9</v>
      </c>
      <c r="B1040" s="1" t="s">
        <v>2793</v>
      </c>
      <c r="C1040" s="1" t="s">
        <v>2793</v>
      </c>
      <c r="D1040" s="1" t="s">
        <v>2793</v>
      </c>
      <c r="E1040" s="1">
        <v>8</v>
      </c>
      <c r="F1040" s="1">
        <v>20692</v>
      </c>
      <c r="G1040" s="1" t="s">
        <v>2803</v>
      </c>
      <c r="H1040" s="1" t="s">
        <v>45</v>
      </c>
      <c r="I1040" s="1">
        <v>1</v>
      </c>
      <c r="J1040" t="str">
        <f>_xlfn.CONCAT(D1040,H1040)</f>
        <v>SAO JOAO DA BOA VISTAColômbia</v>
      </c>
    </row>
    <row r="1041" spans="1:10" ht="15">
      <c r="A1041" s="1" t="s">
        <v>9</v>
      </c>
      <c r="B1041" s="1" t="s">
        <v>2793</v>
      </c>
      <c r="C1041" s="1" t="s">
        <v>2806</v>
      </c>
      <c r="D1041" s="1" t="s">
        <v>2806</v>
      </c>
      <c r="E1041" s="1">
        <v>8</v>
      </c>
      <c r="F1041" s="1">
        <v>19045</v>
      </c>
      <c r="G1041" s="1" t="s">
        <v>2807</v>
      </c>
      <c r="H1041" s="1" t="s">
        <v>75</v>
      </c>
      <c r="I1041" s="1">
        <v>1</v>
      </c>
      <c r="J1041" t="str">
        <f>_xlfn.CONCAT(D1041,H1041)</f>
        <v>SAO JOSE DO RIO PARDOEstados Unidos da América</v>
      </c>
    </row>
    <row r="1042" spans="1:10" ht="15">
      <c r="A1042" s="1" t="s">
        <v>9</v>
      </c>
      <c r="B1042" s="1" t="s">
        <v>2793</v>
      </c>
      <c r="C1042" s="1" t="s">
        <v>2806</v>
      </c>
      <c r="D1042" s="1" t="s">
        <v>2806</v>
      </c>
      <c r="E1042" s="1">
        <v>8</v>
      </c>
      <c r="F1042" s="1">
        <v>19136</v>
      </c>
      <c r="G1042" s="1" t="s">
        <v>2808</v>
      </c>
      <c r="H1042" s="1" t="s">
        <v>14</v>
      </c>
      <c r="I1042" s="1">
        <v>1</v>
      </c>
      <c r="J1042" t="str">
        <f>_xlfn.CONCAT(D1042,H1042)</f>
        <v>SAO JOSE DO RIO PARDOJapão</v>
      </c>
    </row>
    <row r="1043" spans="1:10" ht="15">
      <c r="A1043" s="1" t="s">
        <v>9</v>
      </c>
      <c r="B1043" s="1" t="s">
        <v>2793</v>
      </c>
      <c r="C1043" s="1" t="s">
        <v>2806</v>
      </c>
      <c r="D1043" s="1" t="s">
        <v>2806</v>
      </c>
      <c r="E1043" s="1">
        <v>8</v>
      </c>
      <c r="F1043" s="1">
        <v>19136</v>
      </c>
      <c r="G1043" s="1" t="s">
        <v>2808</v>
      </c>
      <c r="H1043" s="1" t="s">
        <v>12</v>
      </c>
      <c r="I1043" s="1">
        <v>1</v>
      </c>
      <c r="J1043" t="str">
        <f>_xlfn.CONCAT(D1043,H1043)</f>
        <v>SAO JOSE DO RIO PARDOVenezuela</v>
      </c>
    </row>
    <row r="1044" spans="1:10" ht="15">
      <c r="A1044" s="1" t="s">
        <v>9</v>
      </c>
      <c r="B1044" s="1" t="s">
        <v>2793</v>
      </c>
      <c r="C1044" s="1" t="s">
        <v>2809</v>
      </c>
      <c r="D1044" s="1" t="s">
        <v>2809</v>
      </c>
      <c r="E1044" s="1">
        <v>8</v>
      </c>
      <c r="F1044" s="1">
        <v>19057</v>
      </c>
      <c r="G1044" s="1" t="s">
        <v>2810</v>
      </c>
      <c r="H1044" s="1" t="s">
        <v>86</v>
      </c>
      <c r="I1044" s="1">
        <v>1</v>
      </c>
      <c r="J1044" t="str">
        <f>_xlfn.CONCAT(D1044,H1044)</f>
        <v>VARGEM GRANDE DO SULCuba</v>
      </c>
    </row>
    <row r="1045" spans="1:10" ht="15">
      <c r="A1045" s="1" t="s">
        <v>9</v>
      </c>
      <c r="B1045" s="1" t="s">
        <v>2811</v>
      </c>
      <c r="C1045" s="1" t="s">
        <v>2812</v>
      </c>
      <c r="D1045" s="1" t="s">
        <v>2812</v>
      </c>
      <c r="E1045" s="1">
        <v>8</v>
      </c>
      <c r="F1045" s="1">
        <v>24818</v>
      </c>
      <c r="G1045" s="1" t="s">
        <v>2813</v>
      </c>
      <c r="H1045" s="1" t="s">
        <v>12</v>
      </c>
      <c r="I1045" s="1">
        <v>1</v>
      </c>
      <c r="J1045" t="str">
        <f>_xlfn.CONCAT(D1045,H1045)</f>
        <v>IPUAVenezuela</v>
      </c>
    </row>
    <row r="1046" spans="1:10" ht="15">
      <c r="A1046" s="1" t="s">
        <v>9</v>
      </c>
      <c r="B1046" s="1" t="s">
        <v>2811</v>
      </c>
      <c r="C1046" s="1" t="s">
        <v>2814</v>
      </c>
      <c r="D1046" s="1" t="s">
        <v>2814</v>
      </c>
      <c r="E1046" s="1">
        <v>8</v>
      </c>
      <c r="F1046" s="1">
        <v>23218</v>
      </c>
      <c r="G1046" s="1" t="s">
        <v>2815</v>
      </c>
      <c r="H1046" s="1" t="s">
        <v>14</v>
      </c>
      <c r="I1046" s="1">
        <v>1</v>
      </c>
      <c r="J1046" t="str">
        <f>_xlfn.CONCAT(D1046,H1046)</f>
        <v>MIGUELOPOLISJapão</v>
      </c>
    </row>
    <row r="1047" spans="1:10" ht="15">
      <c r="A1047" s="1" t="s">
        <v>9</v>
      </c>
      <c r="B1047" s="1" t="s">
        <v>2811</v>
      </c>
      <c r="C1047" s="1" t="s">
        <v>2816</v>
      </c>
      <c r="D1047" s="1" t="s">
        <v>2816</v>
      </c>
      <c r="E1047" s="1">
        <v>8</v>
      </c>
      <c r="F1047" s="1">
        <v>24806</v>
      </c>
      <c r="G1047" s="1" t="s">
        <v>2817</v>
      </c>
      <c r="H1047" s="1" t="s">
        <v>56</v>
      </c>
      <c r="I1047" s="1">
        <v>1</v>
      </c>
      <c r="J1047" t="str">
        <f>_xlfn.CONCAT(D1047,H1047)</f>
        <v>MORRO AGUDOArgentina</v>
      </c>
    </row>
    <row r="1048" spans="1:10" ht="15">
      <c r="A1048" s="1" t="s">
        <v>9</v>
      </c>
      <c r="B1048" s="1" t="s">
        <v>2811</v>
      </c>
      <c r="C1048" s="1" t="s">
        <v>2818</v>
      </c>
      <c r="D1048" s="1" t="s">
        <v>2818</v>
      </c>
      <c r="E1048" s="1">
        <v>8</v>
      </c>
      <c r="F1048" s="1">
        <v>24740</v>
      </c>
      <c r="G1048" s="1" t="s">
        <v>2819</v>
      </c>
      <c r="H1048" s="1" t="s">
        <v>14</v>
      </c>
      <c r="I1048" s="1">
        <v>1</v>
      </c>
      <c r="J1048" t="str">
        <f>_xlfn.CONCAT(D1048,H1048)</f>
        <v>ORLANDIAJapão</v>
      </c>
    </row>
    <row r="1049" spans="1:10" ht="15">
      <c r="A1049" s="1" t="s">
        <v>9</v>
      </c>
      <c r="B1049" s="1" t="s">
        <v>2811</v>
      </c>
      <c r="C1049" s="1" t="s">
        <v>2820</v>
      </c>
      <c r="D1049" s="1" t="s">
        <v>2820</v>
      </c>
      <c r="E1049" s="1">
        <v>8</v>
      </c>
      <c r="F1049" s="1">
        <v>24648</v>
      </c>
      <c r="G1049" s="1" t="s">
        <v>2821</v>
      </c>
      <c r="H1049" s="1" t="s">
        <v>12</v>
      </c>
      <c r="I1049" s="1">
        <v>1</v>
      </c>
      <c r="J1049" t="str">
        <f>_xlfn.CONCAT(D1049,H1049)</f>
        <v>SALES OLIVEIRAVenezuela</v>
      </c>
    </row>
    <row r="1050" spans="1:10" ht="15">
      <c r="A1050" s="1" t="s">
        <v>9</v>
      </c>
      <c r="B1050" s="1" t="s">
        <v>2811</v>
      </c>
      <c r="C1050" s="1" t="s">
        <v>2811</v>
      </c>
      <c r="D1050" s="1" t="s">
        <v>2811</v>
      </c>
      <c r="E1050" s="1">
        <v>8</v>
      </c>
      <c r="F1050" s="1">
        <v>24685</v>
      </c>
      <c r="G1050" s="1" t="s">
        <v>2822</v>
      </c>
      <c r="H1050" s="1" t="s">
        <v>12</v>
      </c>
      <c r="I1050" s="1">
        <v>1</v>
      </c>
      <c r="J1050" t="str">
        <f>_xlfn.CONCAT(D1050,H1050)</f>
        <v>SAO JOAQUIM DA BARRAVenezuela</v>
      </c>
    </row>
    <row r="1051" spans="1:10" ht="15">
      <c r="A1051" s="1" t="s">
        <v>9</v>
      </c>
      <c r="B1051" s="1" t="s">
        <v>2811</v>
      </c>
      <c r="C1051" s="1" t="s">
        <v>2811</v>
      </c>
      <c r="D1051" s="1" t="s">
        <v>2811</v>
      </c>
      <c r="E1051" s="1">
        <v>8</v>
      </c>
      <c r="F1051" s="1">
        <v>24697</v>
      </c>
      <c r="G1051" s="1" t="s">
        <v>2823</v>
      </c>
      <c r="H1051" s="1" t="s">
        <v>50</v>
      </c>
      <c r="I1051" s="1">
        <v>1</v>
      </c>
      <c r="J1051" t="str">
        <f>_xlfn.CONCAT(D1051,H1051)</f>
        <v>SAO JOAQUIM DA BARRAChina</v>
      </c>
    </row>
    <row r="1052" spans="1:10" ht="15">
      <c r="A1052" s="1" t="s">
        <v>9</v>
      </c>
      <c r="B1052" s="1" t="s">
        <v>2811</v>
      </c>
      <c r="C1052" s="1" t="s">
        <v>2811</v>
      </c>
      <c r="D1052" s="1" t="s">
        <v>2811</v>
      </c>
      <c r="E1052" s="1">
        <v>8</v>
      </c>
      <c r="F1052" s="1">
        <v>24703</v>
      </c>
      <c r="G1052" s="1" t="s">
        <v>2824</v>
      </c>
      <c r="H1052" s="1" t="s">
        <v>33</v>
      </c>
      <c r="I1052" s="1">
        <v>1</v>
      </c>
      <c r="J1052" t="str">
        <f>_xlfn.CONCAT(D1052,H1052)</f>
        <v>SAO JOAQUIM DA BARRABolívia</v>
      </c>
    </row>
    <row r="1053" spans="1:10" ht="15">
      <c r="A1053" s="1" t="s">
        <v>9</v>
      </c>
      <c r="B1053" s="1" t="s">
        <v>2811</v>
      </c>
      <c r="C1053" s="1" t="s">
        <v>2811</v>
      </c>
      <c r="D1053" s="1" t="s">
        <v>2811</v>
      </c>
      <c r="E1053" s="1">
        <v>8</v>
      </c>
      <c r="F1053" s="1">
        <v>24703</v>
      </c>
      <c r="G1053" s="1" t="s">
        <v>2824</v>
      </c>
      <c r="H1053" s="1" t="s">
        <v>45</v>
      </c>
      <c r="I1053" s="1">
        <v>1</v>
      </c>
      <c r="J1053" t="str">
        <f>_xlfn.CONCAT(D1053,H1053)</f>
        <v>SAO JOAQUIM DA BARRAColômbia</v>
      </c>
    </row>
    <row r="1054" spans="1:10" ht="15">
      <c r="A1054" s="1" t="s">
        <v>9</v>
      </c>
      <c r="B1054" s="1" t="s">
        <v>2827</v>
      </c>
      <c r="C1054" s="1" t="s">
        <v>2828</v>
      </c>
      <c r="D1054" s="1" t="s">
        <v>2828</v>
      </c>
      <c r="E1054" s="1">
        <v>8</v>
      </c>
      <c r="F1054" s="1">
        <v>28666</v>
      </c>
      <c r="G1054" s="1" t="s">
        <v>2829</v>
      </c>
      <c r="H1054" s="1" t="s">
        <v>33</v>
      </c>
      <c r="I1054" s="1">
        <v>24</v>
      </c>
      <c r="J1054" t="str">
        <f>_xlfn.CONCAT(D1054,H1054)</f>
        <v>BADY BASSITTBolívia</v>
      </c>
    </row>
    <row r="1055" spans="1:10" ht="15">
      <c r="A1055" s="1" t="s">
        <v>9</v>
      </c>
      <c r="B1055" s="1" t="s">
        <v>2827</v>
      </c>
      <c r="C1055" s="1" t="s">
        <v>2830</v>
      </c>
      <c r="D1055" s="1" t="s">
        <v>2827</v>
      </c>
      <c r="E1055" s="1">
        <v>8</v>
      </c>
      <c r="F1055" s="1">
        <v>28745</v>
      </c>
      <c r="G1055" s="1" t="s">
        <v>2831</v>
      </c>
      <c r="H1055" s="1" t="s">
        <v>35</v>
      </c>
      <c r="I1055" s="1">
        <v>1</v>
      </c>
      <c r="J1055" t="str">
        <f>_xlfn.CONCAT(D1055,H1055)</f>
        <v>SAO JOSE DO RIO PRETOParaguai</v>
      </c>
    </row>
    <row r="1056" spans="1:10" ht="15">
      <c r="A1056" s="1" t="s">
        <v>9</v>
      </c>
      <c r="B1056" s="1" t="s">
        <v>2827</v>
      </c>
      <c r="C1056" s="1" t="s">
        <v>2832</v>
      </c>
      <c r="D1056" s="1" t="s">
        <v>2832</v>
      </c>
      <c r="E1056" s="1">
        <v>8</v>
      </c>
      <c r="F1056" s="1">
        <v>28241</v>
      </c>
      <c r="G1056" s="1" t="s">
        <v>2833</v>
      </c>
      <c r="H1056" s="1" t="s">
        <v>33</v>
      </c>
      <c r="I1056" s="1">
        <v>2</v>
      </c>
      <c r="J1056" t="str">
        <f>_xlfn.CONCAT(D1056,H1056)</f>
        <v>GUAPIACUBolívia</v>
      </c>
    </row>
    <row r="1057" spans="1:10" ht="15">
      <c r="A1057" s="1" t="s">
        <v>9</v>
      </c>
      <c r="B1057" s="1" t="s">
        <v>2827</v>
      </c>
      <c r="C1057" s="1" t="s">
        <v>2834</v>
      </c>
      <c r="D1057" s="1" t="s">
        <v>2834</v>
      </c>
      <c r="E1057" s="1">
        <v>8</v>
      </c>
      <c r="F1057" s="1">
        <v>27972</v>
      </c>
      <c r="G1057" s="1" t="s">
        <v>2835</v>
      </c>
      <c r="H1057" s="1" t="s">
        <v>12</v>
      </c>
      <c r="I1057" s="1">
        <v>1</v>
      </c>
      <c r="J1057" t="str">
        <f>_xlfn.CONCAT(D1057,H1057)</f>
        <v>IBIRAVenezuela</v>
      </c>
    </row>
    <row r="1058" spans="1:10" ht="15">
      <c r="A1058" s="1" t="s">
        <v>9</v>
      </c>
      <c r="B1058" s="1" t="s">
        <v>2827</v>
      </c>
      <c r="C1058" s="1" t="s">
        <v>2836</v>
      </c>
      <c r="D1058" s="1" t="s">
        <v>2836</v>
      </c>
      <c r="E1058" s="1">
        <v>8</v>
      </c>
      <c r="F1058" s="1">
        <v>27820</v>
      </c>
      <c r="G1058" s="1" t="s">
        <v>2837</v>
      </c>
      <c r="H1058" s="1" t="s">
        <v>56</v>
      </c>
      <c r="I1058" s="1">
        <v>1</v>
      </c>
      <c r="J1058" t="str">
        <f>_xlfn.CONCAT(D1058,H1058)</f>
        <v>NOVA GRANADAArgentina</v>
      </c>
    </row>
    <row r="1059" spans="1:10" ht="15">
      <c r="A1059" s="1" t="s">
        <v>9</v>
      </c>
      <c r="B1059" s="1" t="s">
        <v>2827</v>
      </c>
      <c r="C1059" s="1" t="s">
        <v>2827</v>
      </c>
      <c r="D1059" s="1" t="s">
        <v>2827</v>
      </c>
      <c r="E1059" s="1">
        <v>6</v>
      </c>
      <c r="F1059" s="1">
        <v>985405</v>
      </c>
      <c r="G1059" s="1" t="s">
        <v>2838</v>
      </c>
      <c r="H1059" s="1" t="s">
        <v>34</v>
      </c>
      <c r="I1059" s="1">
        <v>1</v>
      </c>
      <c r="J1059" t="str">
        <f>_xlfn.CONCAT(D1059,H1059)</f>
        <v>SAO JOSE DO RIO PRETOHaiti</v>
      </c>
    </row>
    <row r="1060" spans="1:10" ht="15">
      <c r="A1060" s="1" t="s">
        <v>9</v>
      </c>
      <c r="B1060" s="1" t="s">
        <v>2827</v>
      </c>
      <c r="C1060" s="1" t="s">
        <v>2827</v>
      </c>
      <c r="D1060" s="1" t="s">
        <v>2827</v>
      </c>
      <c r="E1060" s="1">
        <v>6</v>
      </c>
      <c r="F1060" s="1">
        <v>985405</v>
      </c>
      <c r="G1060" s="1" t="s">
        <v>2838</v>
      </c>
      <c r="H1060" s="1" t="s">
        <v>105</v>
      </c>
      <c r="I1060" s="1">
        <v>1</v>
      </c>
      <c r="J1060" t="str">
        <f>_xlfn.CONCAT(D1060,H1060)</f>
        <v>SAO JOSE DO RIO PRETOSíria</v>
      </c>
    </row>
    <row r="1061" spans="1:10" ht="15">
      <c r="A1061" s="1" t="s">
        <v>9</v>
      </c>
      <c r="B1061" s="1" t="s">
        <v>2827</v>
      </c>
      <c r="C1061" s="1" t="s">
        <v>2827</v>
      </c>
      <c r="D1061" s="1" t="s">
        <v>2827</v>
      </c>
      <c r="E1061" s="1">
        <v>6</v>
      </c>
      <c r="F1061" s="1">
        <v>985405</v>
      </c>
      <c r="G1061" s="1" t="s">
        <v>2838</v>
      </c>
      <c r="H1061" s="1" t="s">
        <v>12</v>
      </c>
      <c r="I1061" s="1">
        <v>1</v>
      </c>
      <c r="J1061" t="str">
        <f>_xlfn.CONCAT(D1061,H1061)</f>
        <v>SAO JOSE DO RIO PRETOVenezuela</v>
      </c>
    </row>
    <row r="1062" spans="1:10" ht="15">
      <c r="A1062" s="1" t="s">
        <v>9</v>
      </c>
      <c r="B1062" s="1" t="s">
        <v>2827</v>
      </c>
      <c r="C1062" s="1" t="s">
        <v>2827</v>
      </c>
      <c r="D1062" s="1" t="s">
        <v>2827</v>
      </c>
      <c r="E1062" s="1">
        <v>8</v>
      </c>
      <c r="F1062" s="1">
        <v>28538</v>
      </c>
      <c r="G1062" s="1" t="s">
        <v>2839</v>
      </c>
      <c r="H1062" s="1" t="s">
        <v>45</v>
      </c>
      <c r="I1062" s="1">
        <v>2</v>
      </c>
      <c r="J1062" t="str">
        <f>_xlfn.CONCAT(D1062,H1062)</f>
        <v>SAO JOSE DO RIO PRETOColômbia</v>
      </c>
    </row>
    <row r="1063" spans="1:10" ht="15">
      <c r="A1063" s="1" t="s">
        <v>9</v>
      </c>
      <c r="B1063" s="1" t="s">
        <v>2827</v>
      </c>
      <c r="C1063" s="1" t="s">
        <v>2827</v>
      </c>
      <c r="D1063" s="1" t="s">
        <v>2827</v>
      </c>
      <c r="E1063" s="1">
        <v>8</v>
      </c>
      <c r="F1063" s="1">
        <v>28551</v>
      </c>
      <c r="G1063" s="1" t="s">
        <v>2840</v>
      </c>
      <c r="H1063" s="1" t="s">
        <v>33</v>
      </c>
      <c r="I1063" s="1">
        <v>1</v>
      </c>
      <c r="J1063" t="str">
        <f>_xlfn.CONCAT(D1063,H1063)</f>
        <v>SAO JOSE DO RIO PRETOBolívia</v>
      </c>
    </row>
    <row r="1064" spans="1:10" ht="15">
      <c r="A1064" s="1" t="s">
        <v>9</v>
      </c>
      <c r="B1064" s="1" t="s">
        <v>2827</v>
      </c>
      <c r="C1064" s="1" t="s">
        <v>2827</v>
      </c>
      <c r="D1064" s="1" t="s">
        <v>2827</v>
      </c>
      <c r="E1064" s="1">
        <v>8</v>
      </c>
      <c r="F1064" s="1">
        <v>28551</v>
      </c>
      <c r="G1064" s="1" t="s">
        <v>2840</v>
      </c>
      <c r="H1064" s="1" t="s">
        <v>86</v>
      </c>
      <c r="I1064" s="1">
        <v>1</v>
      </c>
      <c r="J1064" t="str">
        <f>_xlfn.CONCAT(D1064,H1064)</f>
        <v>SAO JOSE DO RIO PRETOCuba</v>
      </c>
    </row>
    <row r="1065" spans="1:10" ht="15">
      <c r="A1065" s="1" t="s">
        <v>9</v>
      </c>
      <c r="B1065" s="1" t="s">
        <v>2827</v>
      </c>
      <c r="C1065" s="1" t="s">
        <v>2827</v>
      </c>
      <c r="D1065" s="1" t="s">
        <v>2827</v>
      </c>
      <c r="E1065" s="1">
        <v>8</v>
      </c>
      <c r="F1065" s="1">
        <v>28551</v>
      </c>
      <c r="G1065" s="1" t="s">
        <v>2840</v>
      </c>
      <c r="H1065" s="1" t="s">
        <v>14</v>
      </c>
      <c r="I1065" s="1">
        <v>1</v>
      </c>
      <c r="J1065" t="str">
        <f>_xlfn.CONCAT(D1065,H1065)</f>
        <v>SAO JOSE DO RIO PRETOJapão</v>
      </c>
    </row>
    <row r="1066" spans="1:10" ht="15">
      <c r="A1066" s="1" t="s">
        <v>9</v>
      </c>
      <c r="B1066" s="1" t="s">
        <v>2827</v>
      </c>
      <c r="C1066" s="1" t="s">
        <v>2827</v>
      </c>
      <c r="D1066" s="1" t="s">
        <v>2827</v>
      </c>
      <c r="E1066" s="1">
        <v>8</v>
      </c>
      <c r="F1066" s="1">
        <v>28599</v>
      </c>
      <c r="G1066" s="1" t="s">
        <v>2841</v>
      </c>
      <c r="H1066" s="1" t="s">
        <v>221</v>
      </c>
      <c r="I1066" s="1">
        <v>1</v>
      </c>
      <c r="J1066" t="str">
        <f>_xlfn.CONCAT(D1066,H1066)</f>
        <v>SAO JOSE DO RIO PRETOReino Unido da Grã-Bretanha e Irlanda do Norte</v>
      </c>
    </row>
    <row r="1067" spans="1:10" ht="15">
      <c r="A1067" s="1" t="s">
        <v>9</v>
      </c>
      <c r="B1067" s="1" t="s">
        <v>2827</v>
      </c>
      <c r="C1067" s="1" t="s">
        <v>2827</v>
      </c>
      <c r="D1067" s="1" t="s">
        <v>2827</v>
      </c>
      <c r="E1067" s="1">
        <v>8</v>
      </c>
      <c r="F1067" s="1">
        <v>28678</v>
      </c>
      <c r="G1067" s="1" t="s">
        <v>2843</v>
      </c>
      <c r="H1067" s="1" t="s">
        <v>641</v>
      </c>
      <c r="I1067" s="1">
        <v>1</v>
      </c>
      <c r="J1067" t="str">
        <f>_xlfn.CONCAT(D1067,H1067)</f>
        <v>SAO JOSE DO RIO PRETOCongo, República Democrática do (antigo Zaire)</v>
      </c>
    </row>
    <row r="1068" spans="1:10" ht="15">
      <c r="A1068" s="1" t="s">
        <v>9</v>
      </c>
      <c r="B1068" s="1" t="s">
        <v>2827</v>
      </c>
      <c r="C1068" s="1" t="s">
        <v>2827</v>
      </c>
      <c r="D1068" s="1" t="s">
        <v>2827</v>
      </c>
      <c r="E1068" s="1">
        <v>8</v>
      </c>
      <c r="F1068" s="1">
        <v>28685</v>
      </c>
      <c r="G1068" s="1" t="s">
        <v>2844</v>
      </c>
      <c r="H1068" s="1" t="s">
        <v>56</v>
      </c>
      <c r="I1068" s="1">
        <v>1</v>
      </c>
      <c r="J1068" t="str">
        <f>_xlfn.CONCAT(D1068,H1068)</f>
        <v>SAO JOSE DO RIO PRETOArgentina</v>
      </c>
    </row>
    <row r="1069" spans="1:10" ht="15">
      <c r="A1069" s="1" t="s">
        <v>9</v>
      </c>
      <c r="B1069" s="1" t="s">
        <v>2827</v>
      </c>
      <c r="C1069" s="1" t="s">
        <v>2827</v>
      </c>
      <c r="D1069" s="1" t="s">
        <v>2827</v>
      </c>
      <c r="E1069" s="1">
        <v>8</v>
      </c>
      <c r="F1069" s="1">
        <v>28769</v>
      </c>
      <c r="G1069" s="1" t="s">
        <v>2847</v>
      </c>
      <c r="H1069" s="1" t="s">
        <v>75</v>
      </c>
      <c r="I1069" s="1">
        <v>1</v>
      </c>
      <c r="J1069" t="str">
        <f>_xlfn.CONCAT(D1069,H1069)</f>
        <v>SAO JOSE DO RIO PRETOEstados Unidos da América</v>
      </c>
    </row>
    <row r="1070" spans="1:10" ht="15">
      <c r="A1070" s="1" t="s">
        <v>9</v>
      </c>
      <c r="B1070" s="1" t="s">
        <v>2827</v>
      </c>
      <c r="C1070" s="1" t="s">
        <v>2827</v>
      </c>
      <c r="D1070" s="1" t="s">
        <v>2827</v>
      </c>
      <c r="E1070" s="1">
        <v>8</v>
      </c>
      <c r="F1070" s="1">
        <v>28794</v>
      </c>
      <c r="G1070" s="1" t="s">
        <v>2849</v>
      </c>
      <c r="H1070" s="1" t="s">
        <v>114</v>
      </c>
      <c r="I1070" s="1">
        <v>1</v>
      </c>
      <c r="J1070" t="str">
        <f>_xlfn.CONCAT(D1070,H1070)</f>
        <v>SAO JOSE DO RIO PRETODominicana, República</v>
      </c>
    </row>
    <row r="1071" spans="1:10" ht="15">
      <c r="A1071" s="1" t="s">
        <v>9</v>
      </c>
      <c r="B1071" s="1" t="s">
        <v>2827</v>
      </c>
      <c r="C1071" s="1" t="s">
        <v>2827</v>
      </c>
      <c r="D1071" s="1" t="s">
        <v>2827</v>
      </c>
      <c r="E1071" s="1">
        <v>8</v>
      </c>
      <c r="F1071" s="1">
        <v>28903</v>
      </c>
      <c r="G1071" s="1" t="s">
        <v>2851</v>
      </c>
      <c r="H1071" s="1" t="s">
        <v>30</v>
      </c>
      <c r="I1071" s="1">
        <v>1</v>
      </c>
      <c r="J1071" t="str">
        <f>_xlfn.CONCAT(D1071,H1071)</f>
        <v>SAO JOSE DO RIO PRETOAngola</v>
      </c>
    </row>
    <row r="1072" spans="1:10" ht="15">
      <c r="A1072" s="1" t="s">
        <v>9</v>
      </c>
      <c r="B1072" s="1" t="s">
        <v>2827</v>
      </c>
      <c r="C1072" s="1" t="s">
        <v>2827</v>
      </c>
      <c r="D1072" s="1" t="s">
        <v>2827</v>
      </c>
      <c r="E1072" s="1">
        <v>8</v>
      </c>
      <c r="F1072" s="1">
        <v>907169</v>
      </c>
      <c r="G1072" s="1" t="s">
        <v>2860</v>
      </c>
      <c r="H1072" s="1" t="s">
        <v>149</v>
      </c>
      <c r="I1072" s="1">
        <v>1</v>
      </c>
      <c r="J1072" t="str">
        <f>_xlfn.CONCAT(D1072,H1072)</f>
        <v>SAO JOSE DO RIO PRETOIrlanda</v>
      </c>
    </row>
    <row r="1073" spans="1:10" ht="15">
      <c r="A1073" s="1" t="s">
        <v>9</v>
      </c>
      <c r="B1073" s="1" t="s">
        <v>2868</v>
      </c>
      <c r="C1073" s="1" t="s">
        <v>2869</v>
      </c>
      <c r="D1073" s="1" t="s">
        <v>2868</v>
      </c>
      <c r="E1073" s="1">
        <v>8</v>
      </c>
      <c r="F1073" s="1">
        <v>13596</v>
      </c>
      <c r="G1073" s="1" t="s">
        <v>2870</v>
      </c>
      <c r="H1073" s="1" t="s">
        <v>12</v>
      </c>
      <c r="I1073" s="1">
        <v>1</v>
      </c>
      <c r="J1073" t="str">
        <f>_xlfn.CONCAT(D1073,H1073)</f>
        <v>SAO JOSE DOS CAMPOSVenezuela</v>
      </c>
    </row>
    <row r="1074" spans="1:10" ht="15">
      <c r="A1074" s="1" t="s">
        <v>9</v>
      </c>
      <c r="B1074" s="1" t="s">
        <v>2868</v>
      </c>
      <c r="C1074" s="1" t="s">
        <v>2871</v>
      </c>
      <c r="D1074" s="1" t="s">
        <v>2871</v>
      </c>
      <c r="E1074" s="1">
        <v>8</v>
      </c>
      <c r="F1074" s="1">
        <v>13328</v>
      </c>
      <c r="G1074" s="1" t="s">
        <v>2872</v>
      </c>
      <c r="H1074" s="1" t="s">
        <v>45</v>
      </c>
      <c r="I1074" s="1">
        <v>2</v>
      </c>
      <c r="J1074" t="str">
        <f>_xlfn.CONCAT(D1074,H1074)</f>
        <v>MONTEIRO LOBATOColômbia</v>
      </c>
    </row>
    <row r="1075" spans="1:10" ht="15">
      <c r="A1075" s="1" t="s">
        <v>9</v>
      </c>
      <c r="B1075" s="1" t="s">
        <v>2868</v>
      </c>
      <c r="C1075" s="1" t="s">
        <v>2868</v>
      </c>
      <c r="D1075" s="1" t="s">
        <v>2868</v>
      </c>
      <c r="E1075" s="1">
        <v>3</v>
      </c>
      <c r="F1075" s="1">
        <v>980195</v>
      </c>
      <c r="G1075" s="1" t="s">
        <v>2873</v>
      </c>
      <c r="H1075" s="1" t="s">
        <v>437</v>
      </c>
      <c r="I1075" s="1">
        <v>1</v>
      </c>
      <c r="J1075" t="str">
        <f>_xlfn.CONCAT(D1075,H1075)</f>
        <v>SAO JOSE DOS CAMPOSArgélia</v>
      </c>
    </row>
    <row r="1076" spans="1:10" ht="15">
      <c r="A1076" s="1" t="s">
        <v>9</v>
      </c>
      <c r="B1076" s="1" t="s">
        <v>2868</v>
      </c>
      <c r="C1076" s="1" t="s">
        <v>2868</v>
      </c>
      <c r="D1076" s="1" t="s">
        <v>2868</v>
      </c>
      <c r="E1076" s="1">
        <v>3</v>
      </c>
      <c r="F1076" s="1">
        <v>980195</v>
      </c>
      <c r="G1076" s="1" t="s">
        <v>2873</v>
      </c>
      <c r="H1076" s="1" t="s">
        <v>33</v>
      </c>
      <c r="I1076" s="1">
        <v>1</v>
      </c>
      <c r="J1076" t="str">
        <f>_xlfn.CONCAT(D1076,H1076)</f>
        <v>SAO JOSE DOS CAMPOSBolívia</v>
      </c>
    </row>
    <row r="1077" spans="1:10" ht="15">
      <c r="A1077" s="1" t="s">
        <v>9</v>
      </c>
      <c r="B1077" s="1" t="s">
        <v>2868</v>
      </c>
      <c r="C1077" s="1" t="s">
        <v>2868</v>
      </c>
      <c r="D1077" s="1" t="s">
        <v>2868</v>
      </c>
      <c r="E1077" s="1">
        <v>3</v>
      </c>
      <c r="F1077" s="1">
        <v>980195</v>
      </c>
      <c r="G1077" s="1" t="s">
        <v>2873</v>
      </c>
      <c r="H1077" s="1" t="s">
        <v>449</v>
      </c>
      <c r="I1077" s="1">
        <v>1</v>
      </c>
      <c r="J1077" t="str">
        <f>_xlfn.CONCAT(D1077,H1077)</f>
        <v>SAO JOSE DOS CAMPOSEgipto</v>
      </c>
    </row>
    <row r="1078" spans="1:10" ht="15">
      <c r="A1078" s="1" t="s">
        <v>9</v>
      </c>
      <c r="B1078" s="1" t="s">
        <v>2868</v>
      </c>
      <c r="C1078" s="1" t="s">
        <v>2868</v>
      </c>
      <c r="D1078" s="1" t="s">
        <v>2868</v>
      </c>
      <c r="E1078" s="1">
        <v>3</v>
      </c>
      <c r="F1078" s="1">
        <v>980195</v>
      </c>
      <c r="G1078" s="1" t="s">
        <v>2873</v>
      </c>
      <c r="H1078" s="1" t="s">
        <v>225</v>
      </c>
      <c r="I1078" s="1">
        <v>1</v>
      </c>
      <c r="J1078" t="str">
        <f>_xlfn.CONCAT(D1078,H1078)</f>
        <v>SAO JOSE DOS CAMPOSTurquia</v>
      </c>
    </row>
    <row r="1079" spans="1:10" ht="15">
      <c r="A1079" s="1" t="s">
        <v>9</v>
      </c>
      <c r="B1079" s="1" t="s">
        <v>2868</v>
      </c>
      <c r="C1079" s="1" t="s">
        <v>2868</v>
      </c>
      <c r="D1079" s="1" t="s">
        <v>2868</v>
      </c>
      <c r="E1079" s="1">
        <v>6</v>
      </c>
      <c r="F1079" s="1">
        <v>460497</v>
      </c>
      <c r="G1079" s="1" t="s">
        <v>2874</v>
      </c>
      <c r="H1079" s="1" t="s">
        <v>14</v>
      </c>
      <c r="I1079" s="1">
        <v>2</v>
      </c>
      <c r="J1079" t="str">
        <f>_xlfn.CONCAT(D1079,H1079)</f>
        <v>SAO JOSE DOS CAMPOSJapão</v>
      </c>
    </row>
    <row r="1080" spans="1:10" ht="15">
      <c r="A1080" s="1" t="s">
        <v>9</v>
      </c>
      <c r="B1080" s="1" t="s">
        <v>2868</v>
      </c>
      <c r="C1080" s="1" t="s">
        <v>2868</v>
      </c>
      <c r="D1080" s="1" t="s">
        <v>2868</v>
      </c>
      <c r="E1080" s="1">
        <v>8</v>
      </c>
      <c r="F1080" s="1">
        <v>1557</v>
      </c>
      <c r="G1080" s="1" t="s">
        <v>2875</v>
      </c>
      <c r="H1080" s="1" t="s">
        <v>45</v>
      </c>
      <c r="I1080" s="1">
        <v>3</v>
      </c>
      <c r="J1080" t="str">
        <f>_xlfn.CONCAT(D1080,H1080)</f>
        <v>SAO JOSE DOS CAMPOSColômbia</v>
      </c>
    </row>
    <row r="1081" spans="1:10" ht="15">
      <c r="A1081" s="1" t="s">
        <v>9</v>
      </c>
      <c r="B1081" s="1" t="s">
        <v>2868</v>
      </c>
      <c r="C1081" s="1" t="s">
        <v>2868</v>
      </c>
      <c r="D1081" s="1" t="s">
        <v>2868</v>
      </c>
      <c r="E1081" s="1">
        <v>8</v>
      </c>
      <c r="F1081" s="1">
        <v>1557</v>
      </c>
      <c r="G1081" s="1" t="s">
        <v>2875</v>
      </c>
      <c r="H1081" s="1" t="s">
        <v>134</v>
      </c>
      <c r="I1081" s="1">
        <v>1</v>
      </c>
      <c r="J1081" t="str">
        <f>_xlfn.CONCAT(D1081,H1081)</f>
        <v>SAO JOSE DOS CAMPOSEspanha</v>
      </c>
    </row>
    <row r="1082" spans="1:10" ht="15">
      <c r="A1082" s="1" t="s">
        <v>9</v>
      </c>
      <c r="B1082" s="1" t="s">
        <v>2868</v>
      </c>
      <c r="C1082" s="1" t="s">
        <v>2868</v>
      </c>
      <c r="D1082" s="1" t="s">
        <v>2868</v>
      </c>
      <c r="E1082" s="1">
        <v>8</v>
      </c>
      <c r="F1082" s="1">
        <v>1557</v>
      </c>
      <c r="G1082" s="1" t="s">
        <v>2875</v>
      </c>
      <c r="H1082" s="1" t="s">
        <v>123</v>
      </c>
      <c r="I1082" s="1">
        <v>1</v>
      </c>
      <c r="J1082" t="str">
        <f>_xlfn.CONCAT(D1082,H1082)</f>
        <v>SAO JOSE DOS CAMPOSPortugal</v>
      </c>
    </row>
    <row r="1083" spans="1:10" ht="15">
      <c r="A1083" s="1" t="s">
        <v>9</v>
      </c>
      <c r="B1083" s="1" t="s">
        <v>2868</v>
      </c>
      <c r="C1083" s="1" t="s">
        <v>2868</v>
      </c>
      <c r="D1083" s="1" t="s">
        <v>2868</v>
      </c>
      <c r="E1083" s="1">
        <v>8</v>
      </c>
      <c r="F1083" s="1">
        <v>13481</v>
      </c>
      <c r="G1083" s="1" t="s">
        <v>2876</v>
      </c>
      <c r="H1083" s="1" t="s">
        <v>56</v>
      </c>
      <c r="I1083" s="1">
        <v>1</v>
      </c>
      <c r="J1083" t="str">
        <f>_xlfn.CONCAT(D1083,H1083)</f>
        <v>SAO JOSE DOS CAMPOSArgentina</v>
      </c>
    </row>
    <row r="1084" spans="1:10" ht="15">
      <c r="A1084" s="1" t="s">
        <v>9</v>
      </c>
      <c r="B1084" s="1" t="s">
        <v>2868</v>
      </c>
      <c r="C1084" s="1" t="s">
        <v>2868</v>
      </c>
      <c r="D1084" s="1" t="s">
        <v>2868</v>
      </c>
      <c r="E1084" s="1">
        <v>8</v>
      </c>
      <c r="F1084" s="1">
        <v>13560</v>
      </c>
      <c r="G1084" s="1" t="s">
        <v>2877</v>
      </c>
      <c r="H1084" s="1" t="s">
        <v>83</v>
      </c>
      <c r="I1084" s="1">
        <v>1</v>
      </c>
      <c r="J1084" t="str">
        <f>_xlfn.CONCAT(D1084,H1084)</f>
        <v>SAO JOSE DOS CAMPOSItália</v>
      </c>
    </row>
    <row r="1085" spans="1:10" ht="15">
      <c r="A1085" s="1" t="s">
        <v>9</v>
      </c>
      <c r="B1085" s="1" t="s">
        <v>2868</v>
      </c>
      <c r="C1085" s="1" t="s">
        <v>2868</v>
      </c>
      <c r="D1085" s="1" t="s">
        <v>2868</v>
      </c>
      <c r="E1085" s="1">
        <v>8</v>
      </c>
      <c r="F1085" s="1">
        <v>13626</v>
      </c>
      <c r="G1085" s="1" t="s">
        <v>2880</v>
      </c>
      <c r="H1085" s="1" t="s">
        <v>147</v>
      </c>
      <c r="I1085" s="1">
        <v>1</v>
      </c>
      <c r="J1085" t="str">
        <f>_xlfn.CONCAT(D1085,H1085)</f>
        <v>SAO JOSE DOS CAMPOSEquador</v>
      </c>
    </row>
    <row r="1086" spans="1:10" ht="15">
      <c r="A1086" s="1" t="s">
        <v>9</v>
      </c>
      <c r="B1086" s="1" t="s">
        <v>2868</v>
      </c>
      <c r="C1086" s="1" t="s">
        <v>2868</v>
      </c>
      <c r="D1086" s="1" t="s">
        <v>2868</v>
      </c>
      <c r="E1086" s="1">
        <v>8</v>
      </c>
      <c r="F1086" s="1">
        <v>13626</v>
      </c>
      <c r="G1086" s="1" t="s">
        <v>2880</v>
      </c>
      <c r="H1086" s="1" t="s">
        <v>51</v>
      </c>
      <c r="I1086" s="1">
        <v>1</v>
      </c>
      <c r="J1086" t="str">
        <f>_xlfn.CONCAT(D1086,H1086)</f>
        <v>SAO JOSE DOS CAMPOSPeru</v>
      </c>
    </row>
    <row r="1087" spans="1:10" ht="15">
      <c r="A1087" s="1" t="s">
        <v>9</v>
      </c>
      <c r="B1087" s="1" t="s">
        <v>2868</v>
      </c>
      <c r="C1087" s="1" t="s">
        <v>2868</v>
      </c>
      <c r="D1087" s="1" t="s">
        <v>2868</v>
      </c>
      <c r="E1087" s="1">
        <v>8</v>
      </c>
      <c r="F1087" s="1">
        <v>13924</v>
      </c>
      <c r="G1087" s="1" t="s">
        <v>2885</v>
      </c>
      <c r="H1087" s="1" t="s">
        <v>50</v>
      </c>
      <c r="I1087" s="1">
        <v>1</v>
      </c>
      <c r="J1087" t="str">
        <f>_xlfn.CONCAT(D1087,H1087)</f>
        <v>SAO JOSE DOS CAMPOSChina</v>
      </c>
    </row>
    <row r="1088" spans="1:10" ht="15">
      <c r="A1088" s="1" t="s">
        <v>9</v>
      </c>
      <c r="B1088" s="1" t="s">
        <v>2868</v>
      </c>
      <c r="C1088" s="1" t="s">
        <v>2868</v>
      </c>
      <c r="D1088" s="1" t="s">
        <v>2868</v>
      </c>
      <c r="E1088" s="1">
        <v>8</v>
      </c>
      <c r="F1088" s="1">
        <v>13948</v>
      </c>
      <c r="G1088" s="1" t="s">
        <v>2887</v>
      </c>
      <c r="H1088" s="1" t="s">
        <v>430</v>
      </c>
      <c r="I1088" s="1">
        <v>1</v>
      </c>
      <c r="J1088" t="str">
        <f>_xlfn.CONCAT(D1088,H1088)</f>
        <v>SAO JOSE DOS CAMPOSMoçambique</v>
      </c>
    </row>
    <row r="1089" spans="1:10" ht="15">
      <c r="A1089" s="1" t="s">
        <v>9</v>
      </c>
      <c r="B1089" s="1" t="s">
        <v>2868</v>
      </c>
      <c r="C1089" s="1" t="s">
        <v>2868</v>
      </c>
      <c r="D1089" s="1" t="s">
        <v>2868</v>
      </c>
      <c r="E1089" s="1">
        <v>8</v>
      </c>
      <c r="F1089" s="1">
        <v>13948</v>
      </c>
      <c r="G1089" s="1" t="s">
        <v>2887</v>
      </c>
      <c r="H1089" s="1" t="s">
        <v>226</v>
      </c>
      <c r="I1089" s="1">
        <v>1</v>
      </c>
      <c r="J1089" t="str">
        <f>_xlfn.CONCAT(D1089,H1089)</f>
        <v>SAO JOSE DOS CAMPOSUruguai</v>
      </c>
    </row>
    <row r="1090" spans="1:10" ht="15">
      <c r="A1090" s="1" t="s">
        <v>9</v>
      </c>
      <c r="B1090" s="1" t="s">
        <v>2868</v>
      </c>
      <c r="C1090" s="1" t="s">
        <v>2868</v>
      </c>
      <c r="D1090" s="1" t="s">
        <v>2868</v>
      </c>
      <c r="E1090" s="1">
        <v>8</v>
      </c>
      <c r="F1090" s="1">
        <v>35397</v>
      </c>
      <c r="G1090" s="1" t="s">
        <v>2891</v>
      </c>
      <c r="H1090" s="1" t="s">
        <v>34</v>
      </c>
      <c r="I1090" s="1">
        <v>1</v>
      </c>
      <c r="J1090" t="str">
        <f>_xlfn.CONCAT(D1090,H1090)</f>
        <v>SAO JOSE DOS CAMPOSHaiti</v>
      </c>
    </row>
    <row r="1091" spans="1:10" ht="15">
      <c r="A1091" s="1" t="s">
        <v>9</v>
      </c>
      <c r="B1091" s="1" t="s">
        <v>2868</v>
      </c>
      <c r="C1091" s="1" t="s">
        <v>2868</v>
      </c>
      <c r="D1091" s="1" t="s">
        <v>2868</v>
      </c>
      <c r="E1091" s="1">
        <v>8</v>
      </c>
      <c r="F1091" s="1">
        <v>42304</v>
      </c>
      <c r="G1091" s="1" t="s">
        <v>2894</v>
      </c>
      <c r="H1091" s="1" t="s">
        <v>53</v>
      </c>
      <c r="I1091" s="1">
        <v>1</v>
      </c>
      <c r="J1091" t="str">
        <f>_xlfn.CONCAT(D1091,H1091)</f>
        <v>SAO JOSE DOS CAMPOSChile</v>
      </c>
    </row>
    <row r="1092" spans="1:10" ht="15">
      <c r="A1092" s="1" t="s">
        <v>9</v>
      </c>
      <c r="B1092" s="1" t="s">
        <v>2868</v>
      </c>
      <c r="C1092" s="1" t="s">
        <v>2868</v>
      </c>
      <c r="D1092" s="1" t="s">
        <v>2868</v>
      </c>
      <c r="E1092" s="1">
        <v>8</v>
      </c>
      <c r="F1092" s="1">
        <v>45470</v>
      </c>
      <c r="G1092" s="1" t="s">
        <v>2897</v>
      </c>
      <c r="H1092" s="1" t="s">
        <v>285</v>
      </c>
      <c r="I1092" s="1">
        <v>2</v>
      </c>
      <c r="J1092" t="str">
        <f>_xlfn.CONCAT(D1092,H1092)</f>
        <v>SAO JOSE DOS CAMPOSSuíça</v>
      </c>
    </row>
    <row r="1093" spans="1:10" ht="15">
      <c r="A1093" s="1" t="s">
        <v>9</v>
      </c>
      <c r="B1093" s="1" t="s">
        <v>2868</v>
      </c>
      <c r="C1093" s="1" t="s">
        <v>2868</v>
      </c>
      <c r="D1093" s="1" t="s">
        <v>2868</v>
      </c>
      <c r="E1093" s="1">
        <v>8</v>
      </c>
      <c r="F1093" s="1">
        <v>47958</v>
      </c>
      <c r="G1093" s="1" t="s">
        <v>2898</v>
      </c>
      <c r="H1093" s="1" t="s">
        <v>86</v>
      </c>
      <c r="I1093" s="1">
        <v>1</v>
      </c>
      <c r="J1093" t="str">
        <f>_xlfn.CONCAT(D1093,H1093)</f>
        <v>SAO JOSE DOS CAMPOSCuba</v>
      </c>
    </row>
    <row r="1094" spans="1:10" ht="15">
      <c r="A1094" s="1" t="s">
        <v>9</v>
      </c>
      <c r="B1094" s="1" t="s">
        <v>2868</v>
      </c>
      <c r="C1094" s="1" t="s">
        <v>2868</v>
      </c>
      <c r="D1094" s="1" t="s">
        <v>2868</v>
      </c>
      <c r="E1094" s="1">
        <v>8</v>
      </c>
      <c r="F1094" s="1">
        <v>47958</v>
      </c>
      <c r="G1094" s="1" t="s">
        <v>2898</v>
      </c>
      <c r="H1094" s="1" t="s">
        <v>105</v>
      </c>
      <c r="I1094" s="1">
        <v>1</v>
      </c>
      <c r="J1094" t="str">
        <f>_xlfn.CONCAT(D1094,H1094)</f>
        <v>SAO JOSE DOS CAMPOSSíria</v>
      </c>
    </row>
    <row r="1095" spans="1:10" ht="15">
      <c r="A1095" s="1" t="s">
        <v>9</v>
      </c>
      <c r="B1095" s="1" t="s">
        <v>2868</v>
      </c>
      <c r="C1095" s="1" t="s">
        <v>2868</v>
      </c>
      <c r="D1095" s="1" t="s">
        <v>2868</v>
      </c>
      <c r="E1095" s="1">
        <v>8</v>
      </c>
      <c r="F1095" s="1">
        <v>901581</v>
      </c>
      <c r="G1095" s="1" t="s">
        <v>2900</v>
      </c>
      <c r="H1095" s="1" t="s">
        <v>35</v>
      </c>
      <c r="I1095" s="1">
        <v>1</v>
      </c>
      <c r="J1095" t="str">
        <f>_xlfn.CONCAT(D1095,H1095)</f>
        <v>SAO JOSE DOS CAMPOSParaguai</v>
      </c>
    </row>
    <row r="1096" spans="1:10" ht="15">
      <c r="A1096" s="1" t="s">
        <v>9</v>
      </c>
      <c r="B1096" s="1" t="s">
        <v>2868</v>
      </c>
      <c r="C1096" s="1" t="s">
        <v>2868</v>
      </c>
      <c r="D1096" s="1" t="s">
        <v>2868</v>
      </c>
      <c r="E1096" s="1">
        <v>8</v>
      </c>
      <c r="F1096" s="1">
        <v>917448</v>
      </c>
      <c r="G1096" s="1" t="s">
        <v>2905</v>
      </c>
      <c r="H1096" s="1" t="s">
        <v>937</v>
      </c>
      <c r="I1096" s="1">
        <v>1</v>
      </c>
      <c r="J1096" t="str">
        <f>_xlfn.CONCAT(D1096,H1096)</f>
        <v>SAO JOSE DOS CAMPOSUcrânia</v>
      </c>
    </row>
    <row r="1097" spans="1:10" ht="15">
      <c r="A1097" s="1" t="s">
        <v>9</v>
      </c>
      <c r="B1097" s="1" t="s">
        <v>2907</v>
      </c>
      <c r="C1097" s="1" t="s">
        <v>2908</v>
      </c>
      <c r="D1097" s="1" t="s">
        <v>2908</v>
      </c>
      <c r="E1097" s="1">
        <v>8</v>
      </c>
      <c r="F1097" s="1">
        <v>15921</v>
      </c>
      <c r="G1097" s="1" t="s">
        <v>2909</v>
      </c>
      <c r="H1097" s="1" t="s">
        <v>12</v>
      </c>
      <c r="I1097" s="1">
        <v>6</v>
      </c>
      <c r="J1097" t="str">
        <f>_xlfn.CONCAT(D1097,H1097)</f>
        <v>ARACARIGUAMAVenezuela</v>
      </c>
    </row>
    <row r="1098" spans="1:10" ht="15">
      <c r="A1098" s="1" t="s">
        <v>9</v>
      </c>
      <c r="B1098" s="1" t="s">
        <v>2907</v>
      </c>
      <c r="C1098" s="1" t="s">
        <v>2910</v>
      </c>
      <c r="D1098" s="1" t="s">
        <v>2910</v>
      </c>
      <c r="E1098" s="1">
        <v>8</v>
      </c>
      <c r="F1098" s="1">
        <v>15945</v>
      </c>
      <c r="G1098" s="1" t="s">
        <v>2911</v>
      </c>
      <c r="H1098" s="1" t="s">
        <v>14</v>
      </c>
      <c r="I1098" s="1">
        <v>1</v>
      </c>
      <c r="J1098" t="str">
        <f>_xlfn.CONCAT(D1098,H1098)</f>
        <v>IBIUNAJapão</v>
      </c>
    </row>
    <row r="1099" spans="1:10" ht="15">
      <c r="A1099" s="1" t="s">
        <v>9</v>
      </c>
      <c r="B1099" s="1" t="s">
        <v>2907</v>
      </c>
      <c r="C1099" s="1" t="s">
        <v>2910</v>
      </c>
      <c r="D1099" s="1" t="s">
        <v>2910</v>
      </c>
      <c r="E1099" s="1">
        <v>8</v>
      </c>
      <c r="F1099" s="1">
        <v>16056</v>
      </c>
      <c r="G1099" s="1" t="s">
        <v>2912</v>
      </c>
      <c r="H1099" s="1" t="s">
        <v>33</v>
      </c>
      <c r="I1099" s="1">
        <v>2</v>
      </c>
      <c r="J1099" t="str">
        <f>_xlfn.CONCAT(D1099,H1099)</f>
        <v>IBIUNABolívia</v>
      </c>
    </row>
    <row r="1100" spans="1:10" ht="15">
      <c r="A1100" s="1" t="s">
        <v>9</v>
      </c>
      <c r="B1100" s="1" t="s">
        <v>2907</v>
      </c>
      <c r="C1100" s="1" t="s">
        <v>2910</v>
      </c>
      <c r="D1100" s="1" t="s">
        <v>2910</v>
      </c>
      <c r="E1100" s="1">
        <v>8</v>
      </c>
      <c r="F1100" s="1">
        <v>45299</v>
      </c>
      <c r="G1100" s="1" t="s">
        <v>2913</v>
      </c>
      <c r="H1100" s="1" t="s">
        <v>123</v>
      </c>
      <c r="I1100" s="1">
        <v>1</v>
      </c>
      <c r="J1100" t="str">
        <f>_xlfn.CONCAT(D1100,H1100)</f>
        <v>IBIUNAPortugal</v>
      </c>
    </row>
    <row r="1101" spans="1:10" ht="15">
      <c r="A1101" s="1" t="s">
        <v>9</v>
      </c>
      <c r="B1101" s="1" t="s">
        <v>2907</v>
      </c>
      <c r="C1101" s="1" t="s">
        <v>2910</v>
      </c>
      <c r="D1101" s="1" t="s">
        <v>2910</v>
      </c>
      <c r="E1101" s="1">
        <v>8</v>
      </c>
      <c r="F1101" s="1">
        <v>907133</v>
      </c>
      <c r="G1101" s="1" t="s">
        <v>2914</v>
      </c>
      <c r="H1101" s="1" t="s">
        <v>34</v>
      </c>
      <c r="I1101" s="1">
        <v>1</v>
      </c>
      <c r="J1101" t="str">
        <f>_xlfn.CONCAT(D1101,H1101)</f>
        <v>IBIUNAHaiti</v>
      </c>
    </row>
    <row r="1102" spans="1:10" ht="15">
      <c r="A1102" s="1" t="s">
        <v>9</v>
      </c>
      <c r="B1102" s="1" t="s">
        <v>2907</v>
      </c>
      <c r="C1102" s="1" t="s">
        <v>2916</v>
      </c>
      <c r="D1102" s="1" t="s">
        <v>2916</v>
      </c>
      <c r="E1102" s="1">
        <v>8</v>
      </c>
      <c r="F1102" s="1">
        <v>16081</v>
      </c>
      <c r="G1102" s="1" t="s">
        <v>2917</v>
      </c>
      <c r="H1102" s="1" t="s">
        <v>33</v>
      </c>
      <c r="I1102" s="1">
        <v>1</v>
      </c>
      <c r="J1102" t="str">
        <f>_xlfn.CONCAT(D1102,H1102)</f>
        <v>MAIRINQUEBolívia</v>
      </c>
    </row>
    <row r="1103" spans="1:10" ht="15">
      <c r="A1103" s="1" t="s">
        <v>9</v>
      </c>
      <c r="B1103" s="1" t="s">
        <v>2907</v>
      </c>
      <c r="C1103" s="1" t="s">
        <v>2916</v>
      </c>
      <c r="D1103" s="1" t="s">
        <v>2916</v>
      </c>
      <c r="E1103" s="1">
        <v>8</v>
      </c>
      <c r="F1103" s="1">
        <v>16081</v>
      </c>
      <c r="G1103" s="1" t="s">
        <v>2917</v>
      </c>
      <c r="H1103" s="1" t="s">
        <v>14</v>
      </c>
      <c r="I1103" s="1">
        <v>2</v>
      </c>
      <c r="J1103" t="str">
        <f>_xlfn.CONCAT(D1103,H1103)</f>
        <v>MAIRINQUEJapão</v>
      </c>
    </row>
    <row r="1104" spans="1:10" ht="15">
      <c r="A1104" s="1" t="s">
        <v>9</v>
      </c>
      <c r="B1104" s="1" t="s">
        <v>2907</v>
      </c>
      <c r="C1104" s="1" t="s">
        <v>2916</v>
      </c>
      <c r="D1104" s="1" t="s">
        <v>2916</v>
      </c>
      <c r="E1104" s="1">
        <v>8</v>
      </c>
      <c r="F1104" s="1">
        <v>49396</v>
      </c>
      <c r="G1104" s="1" t="s">
        <v>2918</v>
      </c>
      <c r="H1104" s="1" t="s">
        <v>45</v>
      </c>
      <c r="I1104" s="1">
        <v>1</v>
      </c>
      <c r="J1104" t="str">
        <f>_xlfn.CONCAT(D1104,H1104)</f>
        <v>MAIRINQUEColômbia</v>
      </c>
    </row>
    <row r="1105" spans="1:10" ht="15">
      <c r="A1105" s="1" t="s">
        <v>9</v>
      </c>
      <c r="B1105" s="1" t="s">
        <v>2907</v>
      </c>
      <c r="C1105" s="1" t="s">
        <v>2920</v>
      </c>
      <c r="D1105" s="1" t="s">
        <v>2910</v>
      </c>
      <c r="E1105" s="1">
        <v>8</v>
      </c>
      <c r="F1105" s="1">
        <v>15970</v>
      </c>
      <c r="G1105" s="1" t="s">
        <v>2921</v>
      </c>
      <c r="H1105" s="1" t="s">
        <v>134</v>
      </c>
      <c r="I1105" s="1">
        <v>1</v>
      </c>
      <c r="J1105" t="str">
        <f>_xlfn.CONCAT(D1105,H1105)</f>
        <v>IBIUNAEspanha</v>
      </c>
    </row>
    <row r="1106" spans="1:10" ht="15">
      <c r="A1106" s="1" t="s">
        <v>9</v>
      </c>
      <c r="B1106" s="1" t="s">
        <v>2907</v>
      </c>
      <c r="C1106" s="1" t="s">
        <v>2907</v>
      </c>
      <c r="D1106" s="1" t="s">
        <v>2907</v>
      </c>
      <c r="E1106" s="1">
        <v>8</v>
      </c>
      <c r="F1106" s="1">
        <v>15830</v>
      </c>
      <c r="G1106" s="1" t="s">
        <v>2922</v>
      </c>
      <c r="H1106" s="1" t="s">
        <v>12</v>
      </c>
      <c r="I1106" s="1">
        <v>3</v>
      </c>
      <c r="J1106" t="str">
        <f>_xlfn.CONCAT(D1106,H1106)</f>
        <v>SAO ROQUEVenezuela</v>
      </c>
    </row>
    <row r="1107" spans="1:10" ht="15">
      <c r="A1107" s="1" t="s">
        <v>9</v>
      </c>
      <c r="B1107" s="1" t="s">
        <v>2907</v>
      </c>
      <c r="C1107" s="1" t="s">
        <v>2907</v>
      </c>
      <c r="D1107" s="1" t="s">
        <v>2907</v>
      </c>
      <c r="E1107" s="1">
        <v>8</v>
      </c>
      <c r="F1107" s="1">
        <v>15891</v>
      </c>
      <c r="G1107" s="1" t="s">
        <v>2923</v>
      </c>
      <c r="H1107" s="1" t="s">
        <v>14</v>
      </c>
      <c r="I1107" s="1">
        <v>1</v>
      </c>
      <c r="J1107" t="str">
        <f>_xlfn.CONCAT(D1107,H1107)</f>
        <v>SAO ROQUEJapão</v>
      </c>
    </row>
    <row r="1108" spans="1:10" ht="15">
      <c r="A1108" s="1" t="s">
        <v>9</v>
      </c>
      <c r="B1108" s="1" t="s">
        <v>2907</v>
      </c>
      <c r="C1108" s="1" t="s">
        <v>2924</v>
      </c>
      <c r="D1108" s="1" t="s">
        <v>2924</v>
      </c>
      <c r="E1108" s="1">
        <v>8</v>
      </c>
      <c r="F1108" s="1">
        <v>10406</v>
      </c>
      <c r="G1108" s="1" t="s">
        <v>2925</v>
      </c>
      <c r="H1108" s="1" t="s">
        <v>34</v>
      </c>
      <c r="I1108" s="1">
        <v>3</v>
      </c>
      <c r="J1108" t="str">
        <f>_xlfn.CONCAT(D1108,H1108)</f>
        <v>VARGEM GRANDE PAULISTAHaiti</v>
      </c>
    </row>
    <row r="1109" spans="1:10" ht="15">
      <c r="A1109" s="1" t="s">
        <v>9</v>
      </c>
      <c r="B1109" s="1" t="s">
        <v>2907</v>
      </c>
      <c r="C1109" s="1" t="s">
        <v>2924</v>
      </c>
      <c r="D1109" s="1" t="s">
        <v>2924</v>
      </c>
      <c r="E1109" s="1">
        <v>8</v>
      </c>
      <c r="F1109" s="1">
        <v>10406</v>
      </c>
      <c r="G1109" s="1" t="s">
        <v>2925</v>
      </c>
      <c r="H1109" s="1" t="s">
        <v>12</v>
      </c>
      <c r="I1109" s="1">
        <v>1</v>
      </c>
      <c r="J1109" t="str">
        <f>_xlfn.CONCAT(D1109,H1109)</f>
        <v>VARGEM GRANDE PAULISTAVenezuela</v>
      </c>
    </row>
    <row r="1110" spans="1:10" ht="15">
      <c r="A1110" s="1" t="s">
        <v>9</v>
      </c>
      <c r="B1110" s="1" t="s">
        <v>2907</v>
      </c>
      <c r="C1110" s="1" t="s">
        <v>2924</v>
      </c>
      <c r="D1110" s="1" t="s">
        <v>2924</v>
      </c>
      <c r="E1110" s="1">
        <v>8</v>
      </c>
      <c r="F1110" s="1">
        <v>10637</v>
      </c>
      <c r="G1110" s="1" t="s">
        <v>2927</v>
      </c>
      <c r="H1110" s="1" t="s">
        <v>2699</v>
      </c>
      <c r="I1110" s="1">
        <v>1</v>
      </c>
      <c r="J1110" t="str">
        <f>_xlfn.CONCAT(D1110,H1110)</f>
        <v>VARGEM GRANDE PAULISTACosta Rica</v>
      </c>
    </row>
    <row r="1111" spans="1:10" ht="15">
      <c r="A1111" s="1" t="s">
        <v>9</v>
      </c>
      <c r="B1111" s="1" t="s">
        <v>2907</v>
      </c>
      <c r="C1111" s="1" t="s">
        <v>2924</v>
      </c>
      <c r="D1111" s="1" t="s">
        <v>2924</v>
      </c>
      <c r="E1111" s="1">
        <v>8</v>
      </c>
      <c r="F1111" s="1">
        <v>48148</v>
      </c>
      <c r="G1111" s="1" t="s">
        <v>2929</v>
      </c>
      <c r="H1111" s="1" t="s">
        <v>33</v>
      </c>
      <c r="I1111" s="1">
        <v>1</v>
      </c>
      <c r="J1111" t="str">
        <f>_xlfn.CONCAT(D1111,H1111)</f>
        <v>VARGEM GRANDE PAULISTABolívia</v>
      </c>
    </row>
    <row r="1112" spans="1:10" ht="15">
      <c r="A1112" s="1" t="s">
        <v>9</v>
      </c>
      <c r="B1112" s="1" t="s">
        <v>2932</v>
      </c>
      <c r="C1112" s="1" t="s">
        <v>2933</v>
      </c>
      <c r="D1112" s="1" t="s">
        <v>2933</v>
      </c>
      <c r="E1112" s="1">
        <v>8</v>
      </c>
      <c r="F1112" s="1">
        <v>11952</v>
      </c>
      <c r="G1112" s="1" t="s">
        <v>2934</v>
      </c>
      <c r="H1112" s="1" t="s">
        <v>12</v>
      </c>
      <c r="I1112" s="1">
        <v>1</v>
      </c>
      <c r="J1112" t="str">
        <f>_xlfn.CONCAT(D1112,H1112)</f>
        <v>ITANHAEMVenezuela</v>
      </c>
    </row>
    <row r="1113" spans="1:10" ht="15">
      <c r="A1113" s="1" t="s">
        <v>9</v>
      </c>
      <c r="B1113" s="1" t="s">
        <v>2932</v>
      </c>
      <c r="C1113" s="1" t="s">
        <v>2933</v>
      </c>
      <c r="D1113" s="1" t="s">
        <v>2933</v>
      </c>
      <c r="E1113" s="1">
        <v>8</v>
      </c>
      <c r="F1113" s="1">
        <v>12002</v>
      </c>
      <c r="G1113" s="1" t="s">
        <v>2935</v>
      </c>
      <c r="H1113" s="1" t="s">
        <v>75</v>
      </c>
      <c r="I1113" s="1">
        <v>1</v>
      </c>
      <c r="J1113" t="str">
        <f>_xlfn.CONCAT(D1113,H1113)</f>
        <v>ITANHAEMEstados Unidos da América</v>
      </c>
    </row>
    <row r="1114" spans="1:10" ht="15">
      <c r="A1114" s="1" t="s">
        <v>9</v>
      </c>
      <c r="B1114" s="1" t="s">
        <v>2932</v>
      </c>
      <c r="C1114" s="1" t="s">
        <v>2933</v>
      </c>
      <c r="D1114" s="1" t="s">
        <v>2933</v>
      </c>
      <c r="E1114" s="1">
        <v>8</v>
      </c>
      <c r="F1114" s="1">
        <v>12026</v>
      </c>
      <c r="G1114" s="1" t="s">
        <v>2936</v>
      </c>
      <c r="H1114" s="1" t="s">
        <v>14</v>
      </c>
      <c r="I1114" s="1">
        <v>1</v>
      </c>
      <c r="J1114" t="str">
        <f>_xlfn.CONCAT(D1114,H1114)</f>
        <v>ITANHAEMJapão</v>
      </c>
    </row>
    <row r="1115" spans="1:10" ht="15">
      <c r="A1115" s="1" t="s">
        <v>9</v>
      </c>
      <c r="B1115" s="1" t="s">
        <v>2932</v>
      </c>
      <c r="C1115" s="1" t="s">
        <v>2933</v>
      </c>
      <c r="D1115" s="1" t="s">
        <v>2933</v>
      </c>
      <c r="E1115" s="1">
        <v>8</v>
      </c>
      <c r="F1115" s="1">
        <v>12038</v>
      </c>
      <c r="G1115" s="1" t="s">
        <v>2937</v>
      </c>
      <c r="H1115" s="1" t="s">
        <v>56</v>
      </c>
      <c r="I1115" s="1">
        <v>1</v>
      </c>
      <c r="J1115" t="str">
        <f>_xlfn.CONCAT(D1115,H1115)</f>
        <v>ITANHAEMArgentina</v>
      </c>
    </row>
    <row r="1116" spans="1:10" ht="15">
      <c r="A1116" s="1" t="s">
        <v>9</v>
      </c>
      <c r="B1116" s="1" t="s">
        <v>2932</v>
      </c>
      <c r="C1116" s="1" t="s">
        <v>2933</v>
      </c>
      <c r="D1116" s="1" t="s">
        <v>2933</v>
      </c>
      <c r="E1116" s="1">
        <v>8</v>
      </c>
      <c r="F1116" s="1">
        <v>12038</v>
      </c>
      <c r="G1116" s="1" t="s">
        <v>2937</v>
      </c>
      <c r="H1116" s="1" t="s">
        <v>33</v>
      </c>
      <c r="I1116" s="1">
        <v>1</v>
      </c>
      <c r="J1116" t="str">
        <f>_xlfn.CONCAT(D1116,H1116)</f>
        <v>ITANHAEMBolívia</v>
      </c>
    </row>
    <row r="1117" spans="1:10" ht="15">
      <c r="A1117" s="1" t="s">
        <v>9</v>
      </c>
      <c r="B1117" s="1" t="s">
        <v>2932</v>
      </c>
      <c r="C1117" s="1" t="s">
        <v>2938</v>
      </c>
      <c r="D1117" s="1" t="s">
        <v>2938</v>
      </c>
      <c r="E1117" s="1">
        <v>3</v>
      </c>
      <c r="F1117" s="1">
        <v>4953</v>
      </c>
      <c r="G1117" s="1" t="s">
        <v>2939</v>
      </c>
      <c r="H1117" s="1" t="s">
        <v>123</v>
      </c>
      <c r="I1117" s="1">
        <v>2</v>
      </c>
      <c r="J1117" t="str">
        <f>_xlfn.CONCAT(D1117,H1117)</f>
        <v>PERUIBEPortugal</v>
      </c>
    </row>
    <row r="1118" spans="1:10" ht="15">
      <c r="A1118" s="1" t="s">
        <v>9</v>
      </c>
      <c r="B1118" s="1" t="s">
        <v>2932</v>
      </c>
      <c r="C1118" s="1" t="s">
        <v>2938</v>
      </c>
      <c r="D1118" s="1" t="s">
        <v>2938</v>
      </c>
      <c r="E1118" s="1">
        <v>8</v>
      </c>
      <c r="F1118" s="1">
        <v>36936</v>
      </c>
      <c r="G1118" s="1" t="s">
        <v>2940</v>
      </c>
      <c r="H1118" s="1" t="s">
        <v>12</v>
      </c>
      <c r="I1118" s="1">
        <v>1</v>
      </c>
      <c r="J1118" t="str">
        <f>_xlfn.CONCAT(D1118,H1118)</f>
        <v>PERUIBEVenezuela</v>
      </c>
    </row>
    <row r="1119" spans="1:10" ht="15">
      <c r="A1119" s="1" t="s">
        <v>9</v>
      </c>
      <c r="B1119" s="1" t="s">
        <v>2932</v>
      </c>
      <c r="C1119" s="1" t="s">
        <v>2938</v>
      </c>
      <c r="D1119" s="1" t="s">
        <v>2938</v>
      </c>
      <c r="E1119" s="1">
        <v>8</v>
      </c>
      <c r="F1119" s="1">
        <v>38830</v>
      </c>
      <c r="G1119" s="1" t="s">
        <v>2941</v>
      </c>
      <c r="H1119" s="1" t="s">
        <v>33</v>
      </c>
      <c r="I1119" s="1">
        <v>1</v>
      </c>
      <c r="J1119" t="str">
        <f>_xlfn.CONCAT(D1119,H1119)</f>
        <v>PERUIBEBolívia</v>
      </c>
    </row>
    <row r="1120" spans="1:10" ht="15">
      <c r="A1120" s="1" t="s">
        <v>9</v>
      </c>
      <c r="B1120" s="1" t="s">
        <v>2932</v>
      </c>
      <c r="C1120" s="1" t="s">
        <v>2938</v>
      </c>
      <c r="D1120" s="1" t="s">
        <v>2938</v>
      </c>
      <c r="E1120" s="1">
        <v>8</v>
      </c>
      <c r="F1120" s="1">
        <v>911331</v>
      </c>
      <c r="G1120" s="1" t="s">
        <v>2943</v>
      </c>
      <c r="H1120" s="1" t="s">
        <v>56</v>
      </c>
      <c r="I1120" s="1">
        <v>3</v>
      </c>
      <c r="J1120" t="str">
        <f>_xlfn.CONCAT(D1120,H1120)</f>
        <v>PERUIBEArgentina</v>
      </c>
    </row>
    <row r="1121" spans="1:10" ht="15">
      <c r="A1121" s="1" t="s">
        <v>9</v>
      </c>
      <c r="B1121" s="1" t="s">
        <v>2932</v>
      </c>
      <c r="C1121" s="1" t="s">
        <v>2944</v>
      </c>
      <c r="D1121" s="1" t="s">
        <v>2944</v>
      </c>
      <c r="E1121" s="1">
        <v>3</v>
      </c>
      <c r="F1121" s="1">
        <v>980183</v>
      </c>
      <c r="G1121" s="1" t="s">
        <v>2945</v>
      </c>
      <c r="H1121" s="1" t="s">
        <v>33</v>
      </c>
      <c r="I1121" s="1">
        <v>1</v>
      </c>
      <c r="J1121" t="str">
        <f>_xlfn.CONCAT(D1121,H1121)</f>
        <v>PRAIA GRANDEBolívia</v>
      </c>
    </row>
    <row r="1122" spans="1:10" ht="15">
      <c r="A1122" s="1" t="s">
        <v>9</v>
      </c>
      <c r="B1122" s="1" t="s">
        <v>2932</v>
      </c>
      <c r="C1122" s="1" t="s">
        <v>2944</v>
      </c>
      <c r="D1122" s="1" t="s">
        <v>2944</v>
      </c>
      <c r="E1122" s="1">
        <v>3</v>
      </c>
      <c r="F1122" s="1">
        <v>980183</v>
      </c>
      <c r="G1122" s="1" t="s">
        <v>2945</v>
      </c>
      <c r="H1122" s="1" t="s">
        <v>123</v>
      </c>
      <c r="I1122" s="1">
        <v>1</v>
      </c>
      <c r="J1122" t="str">
        <f>_xlfn.CONCAT(D1122,H1122)</f>
        <v>PRAIA GRANDEPortugal</v>
      </c>
    </row>
    <row r="1123" spans="1:10" ht="15">
      <c r="A1123" s="1" t="s">
        <v>9</v>
      </c>
      <c r="B1123" s="1" t="s">
        <v>2932</v>
      </c>
      <c r="C1123" s="1" t="s">
        <v>2944</v>
      </c>
      <c r="D1123" s="1" t="s">
        <v>2944</v>
      </c>
      <c r="E1123" s="1">
        <v>6</v>
      </c>
      <c r="F1123" s="1">
        <v>435752</v>
      </c>
      <c r="G1123" s="1" t="s">
        <v>2946</v>
      </c>
      <c r="H1123" s="1" t="s">
        <v>56</v>
      </c>
      <c r="I1123" s="1">
        <v>1</v>
      </c>
      <c r="J1123" t="str">
        <f>_xlfn.CONCAT(D1123,H1123)</f>
        <v>PRAIA GRANDEArgentina</v>
      </c>
    </row>
    <row r="1124" spans="1:10" ht="15">
      <c r="A1124" s="1" t="s">
        <v>9</v>
      </c>
      <c r="B1124" s="1" t="s">
        <v>2932</v>
      </c>
      <c r="C1124" s="1" t="s">
        <v>2944</v>
      </c>
      <c r="D1124" s="1" t="s">
        <v>2944</v>
      </c>
      <c r="E1124" s="1">
        <v>8</v>
      </c>
      <c r="F1124" s="1">
        <v>12014</v>
      </c>
      <c r="G1124" s="1" t="s">
        <v>2947</v>
      </c>
      <c r="H1124" s="1" t="s">
        <v>45</v>
      </c>
      <c r="I1124" s="1">
        <v>2</v>
      </c>
      <c r="J1124" t="str">
        <f>_xlfn.CONCAT(D1124,H1124)</f>
        <v>PRAIA GRANDEColômbia</v>
      </c>
    </row>
    <row r="1125" spans="1:10" ht="15">
      <c r="A1125" s="1" t="s">
        <v>9</v>
      </c>
      <c r="B1125" s="1" t="s">
        <v>2932</v>
      </c>
      <c r="C1125" s="1" t="s">
        <v>2944</v>
      </c>
      <c r="D1125" s="1" t="s">
        <v>2944</v>
      </c>
      <c r="E1125" s="1">
        <v>8</v>
      </c>
      <c r="F1125" s="1">
        <v>12051</v>
      </c>
      <c r="G1125" s="1" t="s">
        <v>2948</v>
      </c>
      <c r="H1125" s="1" t="s">
        <v>14</v>
      </c>
      <c r="I1125" s="1">
        <v>1</v>
      </c>
      <c r="J1125" t="str">
        <f>_xlfn.CONCAT(D1125,H1125)</f>
        <v>PRAIA GRANDEJapão</v>
      </c>
    </row>
    <row r="1126" spans="1:10" ht="15">
      <c r="A1126" s="1" t="s">
        <v>9</v>
      </c>
      <c r="B1126" s="1" t="s">
        <v>2932</v>
      </c>
      <c r="C1126" s="1" t="s">
        <v>2944</v>
      </c>
      <c r="D1126" s="1" t="s">
        <v>2944</v>
      </c>
      <c r="E1126" s="1">
        <v>8</v>
      </c>
      <c r="F1126" s="1">
        <v>12359</v>
      </c>
      <c r="G1126" s="1" t="s">
        <v>2953</v>
      </c>
      <c r="H1126" s="1" t="s">
        <v>12</v>
      </c>
      <c r="I1126" s="1">
        <v>2</v>
      </c>
      <c r="J1126" t="str">
        <f>_xlfn.CONCAT(D1126,H1126)</f>
        <v>PRAIA GRANDEVenezuela</v>
      </c>
    </row>
    <row r="1127" spans="1:10" ht="15">
      <c r="A1127" s="1" t="s">
        <v>9</v>
      </c>
      <c r="B1127" s="1" t="s">
        <v>2932</v>
      </c>
      <c r="C1127" s="1" t="s">
        <v>2944</v>
      </c>
      <c r="D1127" s="1" t="s">
        <v>2944</v>
      </c>
      <c r="E1127" s="1">
        <v>8</v>
      </c>
      <c r="F1127" s="1">
        <v>42195</v>
      </c>
      <c r="G1127" s="1" t="s">
        <v>2954</v>
      </c>
      <c r="H1127" s="1" t="s">
        <v>86</v>
      </c>
      <c r="I1127" s="1">
        <v>1</v>
      </c>
      <c r="J1127" t="str">
        <f>_xlfn.CONCAT(D1127,H1127)</f>
        <v>PRAIA GRANDECuba</v>
      </c>
    </row>
    <row r="1128" spans="1:10" ht="15">
      <c r="A1128" s="1" t="s">
        <v>9</v>
      </c>
      <c r="B1128" s="1" t="s">
        <v>2932</v>
      </c>
      <c r="C1128" s="1" t="s">
        <v>2944</v>
      </c>
      <c r="D1128" s="1" t="s">
        <v>2944</v>
      </c>
      <c r="E1128" s="1">
        <v>8</v>
      </c>
      <c r="F1128" s="1">
        <v>48008</v>
      </c>
      <c r="G1128" s="1" t="s">
        <v>2957</v>
      </c>
      <c r="H1128" s="1" t="s">
        <v>134</v>
      </c>
      <c r="I1128" s="1">
        <v>1</v>
      </c>
      <c r="J1128" t="str">
        <f>_xlfn.CONCAT(D1128,H1128)</f>
        <v>PRAIA GRANDEEspanha</v>
      </c>
    </row>
    <row r="1129" spans="1:10" ht="15">
      <c r="A1129" s="1" t="s">
        <v>9</v>
      </c>
      <c r="B1129" s="1" t="s">
        <v>2932</v>
      </c>
      <c r="C1129" s="1" t="s">
        <v>2932</v>
      </c>
      <c r="D1129" s="1" t="s">
        <v>2932</v>
      </c>
      <c r="E1129" s="1">
        <v>8</v>
      </c>
      <c r="F1129" s="1">
        <v>12212</v>
      </c>
      <c r="G1129" s="1" t="s">
        <v>2964</v>
      </c>
      <c r="H1129" s="1" t="s">
        <v>12</v>
      </c>
      <c r="I1129" s="1">
        <v>1</v>
      </c>
      <c r="J1129" t="str">
        <f>_xlfn.CONCAT(D1129,H1129)</f>
        <v>SAO VICENTEVenezuela</v>
      </c>
    </row>
    <row r="1130" spans="1:10" ht="15">
      <c r="A1130" s="1" t="s">
        <v>9</v>
      </c>
      <c r="B1130" s="1" t="s">
        <v>2932</v>
      </c>
      <c r="C1130" s="1" t="s">
        <v>2932</v>
      </c>
      <c r="D1130" s="1" t="s">
        <v>2932</v>
      </c>
      <c r="E1130" s="1">
        <v>8</v>
      </c>
      <c r="F1130" s="1">
        <v>12245</v>
      </c>
      <c r="G1130" s="1" t="s">
        <v>2965</v>
      </c>
      <c r="H1130" s="1" t="s">
        <v>220</v>
      </c>
      <c r="I1130" s="1">
        <v>1</v>
      </c>
      <c r="J1130" t="str">
        <f>_xlfn.CONCAT(D1130,H1130)</f>
        <v>SAO VICENTENigéria</v>
      </c>
    </row>
    <row r="1131" spans="1:10" ht="15">
      <c r="A1131" s="1" t="s">
        <v>9</v>
      </c>
      <c r="B1131" s="1" t="s">
        <v>2932</v>
      </c>
      <c r="C1131" s="1" t="s">
        <v>2932</v>
      </c>
      <c r="D1131" s="1" t="s">
        <v>2932</v>
      </c>
      <c r="E1131" s="1">
        <v>8</v>
      </c>
      <c r="F1131" s="1">
        <v>12348</v>
      </c>
      <c r="G1131" s="1" t="s">
        <v>2967</v>
      </c>
      <c r="H1131" s="1" t="s">
        <v>45</v>
      </c>
      <c r="I1131" s="1">
        <v>1</v>
      </c>
      <c r="J1131" t="str">
        <f>_xlfn.CONCAT(D1131,H1131)</f>
        <v>SAO VICENTEColômbia</v>
      </c>
    </row>
    <row r="1132" spans="1:10" ht="15">
      <c r="A1132" s="1" t="s">
        <v>9</v>
      </c>
      <c r="B1132" s="1" t="s">
        <v>2932</v>
      </c>
      <c r="C1132" s="1" t="s">
        <v>2932</v>
      </c>
      <c r="D1132" s="1" t="s">
        <v>2932</v>
      </c>
      <c r="E1132" s="1">
        <v>8</v>
      </c>
      <c r="F1132" s="1">
        <v>41634</v>
      </c>
      <c r="G1132" s="1" t="s">
        <v>2969</v>
      </c>
      <c r="H1132" s="1" t="s">
        <v>50</v>
      </c>
      <c r="I1132" s="1">
        <v>1</v>
      </c>
      <c r="J1132" t="str">
        <f>_xlfn.CONCAT(D1132,H1132)</f>
        <v>SAO VICENTEChina</v>
      </c>
    </row>
    <row r="1133" spans="1:10" ht="15">
      <c r="A1133" s="1" t="s">
        <v>9</v>
      </c>
      <c r="B1133" s="1" t="s">
        <v>2932</v>
      </c>
      <c r="C1133" s="1" t="s">
        <v>2932</v>
      </c>
      <c r="D1133" s="1" t="s">
        <v>2932</v>
      </c>
      <c r="E1133" s="1">
        <v>8</v>
      </c>
      <c r="F1133" s="1">
        <v>41634</v>
      </c>
      <c r="G1133" s="1" t="s">
        <v>2969</v>
      </c>
      <c r="H1133" s="1" t="s">
        <v>134</v>
      </c>
      <c r="I1133" s="1">
        <v>1</v>
      </c>
      <c r="J1133" t="str">
        <f>_xlfn.CONCAT(D1133,H1133)</f>
        <v>SAO VICENTEEspanha</v>
      </c>
    </row>
    <row r="1134" spans="1:10" ht="15">
      <c r="A1134" s="1" t="s">
        <v>9</v>
      </c>
      <c r="B1134" s="1" t="s">
        <v>2932</v>
      </c>
      <c r="C1134" s="1" t="s">
        <v>2932</v>
      </c>
      <c r="D1134" s="1" t="s">
        <v>2932</v>
      </c>
      <c r="E1134" s="1">
        <v>8</v>
      </c>
      <c r="F1134" s="1">
        <v>909865</v>
      </c>
      <c r="G1134" s="1" t="s">
        <v>2971</v>
      </c>
      <c r="H1134" s="1" t="s">
        <v>33</v>
      </c>
      <c r="I1134" s="1">
        <v>1</v>
      </c>
      <c r="J1134" t="str">
        <f>_xlfn.CONCAT(D1134,H1134)</f>
        <v>SAO VICENTEBolívia</v>
      </c>
    </row>
    <row r="1135" spans="1:10" ht="15">
      <c r="A1135" s="1" t="s">
        <v>9</v>
      </c>
      <c r="B1135" s="1" t="s">
        <v>2974</v>
      </c>
      <c r="C1135" s="1" t="s">
        <v>2975</v>
      </c>
      <c r="D1135" s="1" t="s">
        <v>2975</v>
      </c>
      <c r="E1135" s="1">
        <v>8</v>
      </c>
      <c r="F1135" s="1">
        <v>22755</v>
      </c>
      <c r="G1135" s="1" t="s">
        <v>2976</v>
      </c>
      <c r="H1135" s="1" t="s">
        <v>86</v>
      </c>
      <c r="I1135" s="1">
        <v>1</v>
      </c>
      <c r="J1135" t="str">
        <f>_xlfn.CONCAT(D1135,H1135)</f>
        <v>PITANGUEIRASCuba</v>
      </c>
    </row>
    <row r="1136" spans="1:10" ht="15">
      <c r="A1136" s="1" t="s">
        <v>9</v>
      </c>
      <c r="B1136" s="1" t="s">
        <v>2974</v>
      </c>
      <c r="C1136" s="1" t="s">
        <v>2975</v>
      </c>
      <c r="D1136" s="1" t="s">
        <v>2975</v>
      </c>
      <c r="E1136" s="1">
        <v>8</v>
      </c>
      <c r="F1136" s="1">
        <v>22755</v>
      </c>
      <c r="G1136" s="1" t="s">
        <v>2976</v>
      </c>
      <c r="H1136" s="1" t="s">
        <v>123</v>
      </c>
      <c r="I1136" s="1">
        <v>1</v>
      </c>
      <c r="J1136" t="str">
        <f>_xlfn.CONCAT(D1136,H1136)</f>
        <v>PITANGUEIRASPortugal</v>
      </c>
    </row>
    <row r="1137" spans="1:10" ht="15">
      <c r="A1137" s="1" t="s">
        <v>9</v>
      </c>
      <c r="B1137" s="1" t="s">
        <v>2974</v>
      </c>
      <c r="C1137" s="1" t="s">
        <v>2974</v>
      </c>
      <c r="D1137" s="1" t="s">
        <v>2974</v>
      </c>
      <c r="E1137" s="1">
        <v>8</v>
      </c>
      <c r="F1137" s="1">
        <v>44635</v>
      </c>
      <c r="G1137" s="1" t="s">
        <v>2977</v>
      </c>
      <c r="H1137" s="1" t="s">
        <v>12</v>
      </c>
      <c r="I1137" s="1">
        <v>2</v>
      </c>
      <c r="J1137" t="str">
        <f>_xlfn.CONCAT(D1137,H1137)</f>
        <v>SERTAOZINHOVenezuela</v>
      </c>
    </row>
    <row r="1138" spans="1:10" ht="15">
      <c r="A1138" s="1" t="s">
        <v>9</v>
      </c>
      <c r="B1138" s="1" t="s">
        <v>2974</v>
      </c>
      <c r="C1138" s="1" t="s">
        <v>2974</v>
      </c>
      <c r="D1138" s="1" t="s">
        <v>2974</v>
      </c>
      <c r="E1138" s="1">
        <v>8</v>
      </c>
      <c r="F1138" s="1">
        <v>905847</v>
      </c>
      <c r="G1138" s="1" t="s">
        <v>2979</v>
      </c>
      <c r="H1138" s="1" t="s">
        <v>123</v>
      </c>
      <c r="I1138" s="1">
        <v>1</v>
      </c>
      <c r="J1138" t="str">
        <f>_xlfn.CONCAT(D1138,H1138)</f>
        <v>SERTAOZINHOPortugal</v>
      </c>
    </row>
    <row r="1139" spans="1:10" ht="15">
      <c r="A1139" s="1" t="s">
        <v>9</v>
      </c>
      <c r="B1139" s="1" t="s">
        <v>2974</v>
      </c>
      <c r="C1139" s="1" t="s">
        <v>2974</v>
      </c>
      <c r="D1139" s="1" t="s">
        <v>2974</v>
      </c>
      <c r="E1139" s="1">
        <v>8</v>
      </c>
      <c r="F1139" s="1">
        <v>923023</v>
      </c>
      <c r="G1139" s="1" t="s">
        <v>2980</v>
      </c>
      <c r="H1139" s="1" t="s">
        <v>14</v>
      </c>
      <c r="I1139" s="1">
        <v>1</v>
      </c>
      <c r="J1139" t="str">
        <f>_xlfn.CONCAT(D1139,H1139)</f>
        <v>SERTAOZINHOJapão</v>
      </c>
    </row>
    <row r="1140" spans="1:10" ht="15">
      <c r="A1140" s="1" t="s">
        <v>9</v>
      </c>
      <c r="B1140" s="1" t="s">
        <v>2981</v>
      </c>
      <c r="C1140" s="1" t="s">
        <v>2981</v>
      </c>
      <c r="D1140" s="1" t="s">
        <v>2981</v>
      </c>
      <c r="E1140" s="1">
        <v>3</v>
      </c>
      <c r="F1140" s="1">
        <v>980109</v>
      </c>
      <c r="G1140" s="1" t="s">
        <v>2982</v>
      </c>
      <c r="H1140" s="1" t="s">
        <v>38</v>
      </c>
      <c r="I1140" s="1">
        <v>1</v>
      </c>
      <c r="J1140" t="str">
        <f>_xlfn.CONCAT(D1140,H1140)</f>
        <v>SOROCABAAlemanha</v>
      </c>
    </row>
    <row r="1141" spans="1:10" ht="15">
      <c r="A1141" s="1" t="s">
        <v>9</v>
      </c>
      <c r="B1141" s="1" t="s">
        <v>2981</v>
      </c>
      <c r="C1141" s="1" t="s">
        <v>2981</v>
      </c>
      <c r="D1141" s="1" t="s">
        <v>2981</v>
      </c>
      <c r="E1141" s="1">
        <v>3</v>
      </c>
      <c r="F1141" s="1">
        <v>980109</v>
      </c>
      <c r="G1141" s="1" t="s">
        <v>2982</v>
      </c>
      <c r="H1141" s="1" t="s">
        <v>33</v>
      </c>
      <c r="I1141" s="1">
        <v>2</v>
      </c>
      <c r="J1141" t="str">
        <f>_xlfn.CONCAT(D1141,H1141)</f>
        <v>SOROCABABolívia</v>
      </c>
    </row>
    <row r="1142" spans="1:10" ht="15">
      <c r="A1142" s="1" t="s">
        <v>9</v>
      </c>
      <c r="B1142" s="1" t="s">
        <v>2981</v>
      </c>
      <c r="C1142" s="1" t="s">
        <v>2981</v>
      </c>
      <c r="D1142" s="1" t="s">
        <v>2981</v>
      </c>
      <c r="E1142" s="1">
        <v>3</v>
      </c>
      <c r="F1142" s="1">
        <v>980109</v>
      </c>
      <c r="G1142" s="1" t="s">
        <v>2982</v>
      </c>
      <c r="H1142" s="1" t="s">
        <v>53</v>
      </c>
      <c r="I1142" s="1">
        <v>1</v>
      </c>
      <c r="J1142" t="str">
        <f>_xlfn.CONCAT(D1142,H1142)</f>
        <v>SOROCABAChile</v>
      </c>
    </row>
    <row r="1143" spans="1:10" ht="15">
      <c r="A1143" s="1" t="s">
        <v>9</v>
      </c>
      <c r="B1143" s="1" t="s">
        <v>2981</v>
      </c>
      <c r="C1143" s="1" t="s">
        <v>2981</v>
      </c>
      <c r="D1143" s="1" t="s">
        <v>2981</v>
      </c>
      <c r="E1143" s="1">
        <v>3</v>
      </c>
      <c r="F1143" s="1">
        <v>980109</v>
      </c>
      <c r="G1143" s="1" t="s">
        <v>2982</v>
      </c>
      <c r="H1143" s="1" t="s">
        <v>75</v>
      </c>
      <c r="I1143" s="1">
        <v>1</v>
      </c>
      <c r="J1143" t="str">
        <f>_xlfn.CONCAT(D1143,H1143)</f>
        <v>SOROCABAEstados Unidos da América</v>
      </c>
    </row>
    <row r="1144" spans="1:10" ht="15">
      <c r="A1144" s="1" t="s">
        <v>9</v>
      </c>
      <c r="B1144" s="1" t="s">
        <v>2981</v>
      </c>
      <c r="C1144" s="1" t="s">
        <v>2981</v>
      </c>
      <c r="D1144" s="1" t="s">
        <v>2981</v>
      </c>
      <c r="E1144" s="1">
        <v>3</v>
      </c>
      <c r="F1144" s="1">
        <v>980109</v>
      </c>
      <c r="G1144" s="1" t="s">
        <v>2982</v>
      </c>
      <c r="H1144" s="1" t="s">
        <v>556</v>
      </c>
      <c r="I1144" s="1">
        <v>1</v>
      </c>
      <c r="J1144" t="str">
        <f>_xlfn.CONCAT(D1144,H1144)</f>
        <v>SOROCABAGuiné-Bissau</v>
      </c>
    </row>
    <row r="1145" spans="1:10" ht="15">
      <c r="A1145" s="1" t="s">
        <v>9</v>
      </c>
      <c r="B1145" s="1" t="s">
        <v>2981</v>
      </c>
      <c r="C1145" s="1" t="s">
        <v>2981</v>
      </c>
      <c r="D1145" s="1" t="s">
        <v>2981</v>
      </c>
      <c r="E1145" s="1">
        <v>3</v>
      </c>
      <c r="F1145" s="1">
        <v>980109</v>
      </c>
      <c r="G1145" s="1" t="s">
        <v>2982</v>
      </c>
      <c r="H1145" s="1" t="s">
        <v>34</v>
      </c>
      <c r="I1145" s="1">
        <v>14</v>
      </c>
      <c r="J1145" t="str">
        <f>_xlfn.CONCAT(D1145,H1145)</f>
        <v>SOROCABAHaiti</v>
      </c>
    </row>
    <row r="1146" spans="1:10" ht="15">
      <c r="A1146" s="1" t="s">
        <v>9</v>
      </c>
      <c r="B1146" s="1" t="s">
        <v>2981</v>
      </c>
      <c r="C1146" s="1" t="s">
        <v>2981</v>
      </c>
      <c r="D1146" s="1" t="s">
        <v>2981</v>
      </c>
      <c r="E1146" s="1">
        <v>3</v>
      </c>
      <c r="F1146" s="1">
        <v>980109</v>
      </c>
      <c r="G1146" s="1" t="s">
        <v>2982</v>
      </c>
      <c r="H1146" s="1" t="s">
        <v>83</v>
      </c>
      <c r="I1146" s="1">
        <v>1</v>
      </c>
      <c r="J1146" t="str">
        <f>_xlfn.CONCAT(D1146,H1146)</f>
        <v>SOROCABAItália</v>
      </c>
    </row>
    <row r="1147" spans="1:10" ht="15">
      <c r="A1147" s="1" t="s">
        <v>9</v>
      </c>
      <c r="B1147" s="1" t="s">
        <v>2981</v>
      </c>
      <c r="C1147" s="1" t="s">
        <v>2981</v>
      </c>
      <c r="D1147" s="1" t="s">
        <v>2981</v>
      </c>
      <c r="E1147" s="1">
        <v>3</v>
      </c>
      <c r="F1147" s="1">
        <v>980109</v>
      </c>
      <c r="G1147" s="1" t="s">
        <v>2982</v>
      </c>
      <c r="H1147" s="1" t="s">
        <v>14</v>
      </c>
      <c r="I1147" s="1">
        <v>1</v>
      </c>
      <c r="J1147" t="str">
        <f>_xlfn.CONCAT(D1147,H1147)</f>
        <v>SOROCABAJapão</v>
      </c>
    </row>
    <row r="1148" spans="1:10" ht="15">
      <c r="A1148" s="1" t="s">
        <v>9</v>
      </c>
      <c r="B1148" s="1" t="s">
        <v>2981</v>
      </c>
      <c r="C1148" s="1" t="s">
        <v>2981</v>
      </c>
      <c r="D1148" s="1" t="s">
        <v>2981</v>
      </c>
      <c r="E1148" s="1">
        <v>3</v>
      </c>
      <c r="F1148" s="1">
        <v>980109</v>
      </c>
      <c r="G1148" s="1" t="s">
        <v>2982</v>
      </c>
      <c r="H1148" s="1" t="s">
        <v>431</v>
      </c>
      <c r="I1148" s="1">
        <v>2</v>
      </c>
      <c r="J1148" t="str">
        <f>_xlfn.CONCAT(D1148,H1148)</f>
        <v>SOROCABAPaquistão</v>
      </c>
    </row>
    <row r="1149" spans="1:10" ht="15">
      <c r="A1149" s="1" t="s">
        <v>9</v>
      </c>
      <c r="B1149" s="1" t="s">
        <v>2981</v>
      </c>
      <c r="C1149" s="1" t="s">
        <v>2981</v>
      </c>
      <c r="D1149" s="1" t="s">
        <v>2981</v>
      </c>
      <c r="E1149" s="1">
        <v>3</v>
      </c>
      <c r="F1149" s="1">
        <v>980109</v>
      </c>
      <c r="G1149" s="1" t="s">
        <v>2982</v>
      </c>
      <c r="H1149" s="1" t="s">
        <v>12</v>
      </c>
      <c r="I1149" s="1">
        <v>2</v>
      </c>
      <c r="J1149" t="str">
        <f>_xlfn.CONCAT(D1149,H1149)</f>
        <v>SOROCABAVenezuela</v>
      </c>
    </row>
    <row r="1150" spans="1:10" ht="15">
      <c r="A1150" s="1" t="s">
        <v>9</v>
      </c>
      <c r="B1150" s="1" t="s">
        <v>2981</v>
      </c>
      <c r="C1150" s="1" t="s">
        <v>2981</v>
      </c>
      <c r="D1150" s="1" t="s">
        <v>2981</v>
      </c>
      <c r="E1150" s="1">
        <v>6</v>
      </c>
      <c r="F1150" s="1">
        <v>417427</v>
      </c>
      <c r="G1150" s="1" t="s">
        <v>2983</v>
      </c>
      <c r="H1150" s="1" t="s">
        <v>123</v>
      </c>
      <c r="I1150" s="1">
        <v>1</v>
      </c>
      <c r="J1150" t="str">
        <f>_xlfn.CONCAT(D1150,H1150)</f>
        <v>SOROCABAPortugal</v>
      </c>
    </row>
    <row r="1151" spans="1:10" ht="15">
      <c r="A1151" s="1" t="s">
        <v>9</v>
      </c>
      <c r="B1151" s="1" t="s">
        <v>2981</v>
      </c>
      <c r="C1151" s="1" t="s">
        <v>2981</v>
      </c>
      <c r="D1151" s="1" t="s">
        <v>2981</v>
      </c>
      <c r="E1151" s="1">
        <v>6</v>
      </c>
      <c r="F1151" s="1">
        <v>985284</v>
      </c>
      <c r="G1151" s="1" t="s">
        <v>2984</v>
      </c>
      <c r="H1151" s="1" t="s">
        <v>846</v>
      </c>
      <c r="I1151" s="1">
        <v>1</v>
      </c>
      <c r="J1151" t="str">
        <f>_xlfn.CONCAT(D1151,H1151)</f>
        <v>SOROCABAHonduras</v>
      </c>
    </row>
    <row r="1152" spans="1:10" ht="15">
      <c r="A1152" s="1" t="s">
        <v>9</v>
      </c>
      <c r="B1152" s="1" t="s">
        <v>2981</v>
      </c>
      <c r="C1152" s="1" t="s">
        <v>2981</v>
      </c>
      <c r="D1152" s="1" t="s">
        <v>2981</v>
      </c>
      <c r="E1152" s="1">
        <v>8</v>
      </c>
      <c r="F1152" s="1">
        <v>16093</v>
      </c>
      <c r="G1152" s="1" t="s">
        <v>2985</v>
      </c>
      <c r="H1152" s="1" t="s">
        <v>35</v>
      </c>
      <c r="I1152" s="1">
        <v>1</v>
      </c>
      <c r="J1152" t="str">
        <f>_xlfn.CONCAT(D1152,H1152)</f>
        <v>SOROCABAParaguai</v>
      </c>
    </row>
    <row r="1153" spans="1:10" ht="15">
      <c r="A1153" s="1" t="s">
        <v>9</v>
      </c>
      <c r="B1153" s="1" t="s">
        <v>2981</v>
      </c>
      <c r="C1153" s="1" t="s">
        <v>2981</v>
      </c>
      <c r="D1153" s="1" t="s">
        <v>2981</v>
      </c>
      <c r="E1153" s="1">
        <v>8</v>
      </c>
      <c r="F1153" s="1">
        <v>16160</v>
      </c>
      <c r="G1153" s="1" t="s">
        <v>2990</v>
      </c>
      <c r="H1153" s="1" t="s">
        <v>86</v>
      </c>
      <c r="I1153" s="1">
        <v>1</v>
      </c>
      <c r="J1153" t="str">
        <f>_xlfn.CONCAT(D1153,H1153)</f>
        <v>SOROCABACuba</v>
      </c>
    </row>
    <row r="1154" spans="1:10" ht="15">
      <c r="A1154" s="1" t="s">
        <v>9</v>
      </c>
      <c r="B1154" s="1" t="s">
        <v>2981</v>
      </c>
      <c r="C1154" s="1" t="s">
        <v>2981</v>
      </c>
      <c r="D1154" s="1" t="s">
        <v>2981</v>
      </c>
      <c r="E1154" s="1">
        <v>8</v>
      </c>
      <c r="F1154" s="1">
        <v>16226</v>
      </c>
      <c r="G1154" s="1" t="s">
        <v>2994</v>
      </c>
      <c r="H1154" s="1" t="s">
        <v>45</v>
      </c>
      <c r="I1154" s="1">
        <v>1</v>
      </c>
      <c r="J1154" t="str">
        <f>_xlfn.CONCAT(D1154,H1154)</f>
        <v>SOROCABAColômbia</v>
      </c>
    </row>
    <row r="1155" spans="1:10" ht="15">
      <c r="A1155" s="1" t="s">
        <v>9</v>
      </c>
      <c r="B1155" s="1" t="s">
        <v>2981</v>
      </c>
      <c r="C1155" s="1" t="s">
        <v>2981</v>
      </c>
      <c r="D1155" s="1" t="s">
        <v>2981</v>
      </c>
      <c r="E1155" s="1">
        <v>8</v>
      </c>
      <c r="F1155" s="1">
        <v>16275</v>
      </c>
      <c r="G1155" s="1" t="s">
        <v>2998</v>
      </c>
      <c r="H1155" s="1" t="s">
        <v>51</v>
      </c>
      <c r="I1155" s="1">
        <v>1</v>
      </c>
      <c r="J1155" t="str">
        <f>_xlfn.CONCAT(D1155,H1155)</f>
        <v>SOROCABAPeru</v>
      </c>
    </row>
    <row r="1156" spans="1:10" ht="15">
      <c r="A1156" s="1" t="s">
        <v>9</v>
      </c>
      <c r="B1156" s="1" t="s">
        <v>2981</v>
      </c>
      <c r="C1156" s="1" t="s">
        <v>2981</v>
      </c>
      <c r="D1156" s="1" t="s">
        <v>2981</v>
      </c>
      <c r="E1156" s="1">
        <v>8</v>
      </c>
      <c r="F1156" s="1">
        <v>16317</v>
      </c>
      <c r="G1156" s="1" t="s">
        <v>3001</v>
      </c>
      <c r="H1156" s="1" t="s">
        <v>30</v>
      </c>
      <c r="I1156" s="1">
        <v>1</v>
      </c>
      <c r="J1156" t="str">
        <f>_xlfn.CONCAT(D1156,H1156)</f>
        <v>SOROCABAAngola</v>
      </c>
    </row>
    <row r="1157" spans="1:10" ht="15">
      <c r="A1157" s="1" t="s">
        <v>9</v>
      </c>
      <c r="B1157" s="1" t="s">
        <v>2981</v>
      </c>
      <c r="C1157" s="1" t="s">
        <v>2981</v>
      </c>
      <c r="D1157" s="1" t="s">
        <v>2981</v>
      </c>
      <c r="E1157" s="1">
        <v>8</v>
      </c>
      <c r="F1157" s="1">
        <v>16329</v>
      </c>
      <c r="G1157" s="1" t="s">
        <v>3002</v>
      </c>
      <c r="H1157" s="1" t="s">
        <v>56</v>
      </c>
      <c r="I1157" s="1">
        <v>1</v>
      </c>
      <c r="J1157" t="str">
        <f>_xlfn.CONCAT(D1157,H1157)</f>
        <v>SOROCABAArgentina</v>
      </c>
    </row>
    <row r="1158" spans="1:10" ht="15">
      <c r="A1158" s="1" t="s">
        <v>9</v>
      </c>
      <c r="B1158" s="1" t="s">
        <v>2981</v>
      </c>
      <c r="C1158" s="1" t="s">
        <v>2981</v>
      </c>
      <c r="D1158" s="1" t="s">
        <v>2981</v>
      </c>
      <c r="E1158" s="1">
        <v>8</v>
      </c>
      <c r="F1158" s="1">
        <v>16433</v>
      </c>
      <c r="G1158" s="1" t="s">
        <v>3008</v>
      </c>
      <c r="H1158" s="1" t="s">
        <v>3009</v>
      </c>
      <c r="I1158" s="1">
        <v>1</v>
      </c>
      <c r="J1158" t="str">
        <f>_xlfn.CONCAT(D1158,H1158)</f>
        <v>SOROCABAPaíses Baixos (Holanda)</v>
      </c>
    </row>
    <row r="1159" spans="1:10" ht="15">
      <c r="A1159" s="1" t="s">
        <v>9</v>
      </c>
      <c r="B1159" s="1" t="s">
        <v>2981</v>
      </c>
      <c r="C1159" s="1" t="s">
        <v>2981</v>
      </c>
      <c r="D1159" s="1" t="s">
        <v>2981</v>
      </c>
      <c r="E1159" s="1">
        <v>8</v>
      </c>
      <c r="F1159" s="1">
        <v>36648</v>
      </c>
      <c r="G1159" s="1" t="s">
        <v>3010</v>
      </c>
      <c r="H1159" s="1" t="s">
        <v>226</v>
      </c>
      <c r="I1159" s="1">
        <v>1</v>
      </c>
      <c r="J1159" t="str">
        <f>_xlfn.CONCAT(D1159,H1159)</f>
        <v>SOROCABAUruguai</v>
      </c>
    </row>
    <row r="1160" spans="1:10" ht="15">
      <c r="A1160" s="1" t="s">
        <v>9</v>
      </c>
      <c r="B1160" s="1" t="s">
        <v>2981</v>
      </c>
      <c r="C1160" s="1" t="s">
        <v>2981</v>
      </c>
      <c r="D1160" s="1" t="s">
        <v>2981</v>
      </c>
      <c r="E1160" s="1">
        <v>8</v>
      </c>
      <c r="F1160" s="1">
        <v>41646</v>
      </c>
      <c r="G1160" s="1" t="s">
        <v>3014</v>
      </c>
      <c r="H1160" s="1" t="s">
        <v>134</v>
      </c>
      <c r="I1160" s="1">
        <v>1</v>
      </c>
      <c r="J1160" t="str">
        <f>_xlfn.CONCAT(D1160,H1160)</f>
        <v>SOROCABAEspanha</v>
      </c>
    </row>
    <row r="1161" spans="1:10" ht="15">
      <c r="A1161" s="1" t="s">
        <v>9</v>
      </c>
      <c r="B1161" s="1" t="s">
        <v>2981</v>
      </c>
      <c r="C1161" s="1" t="s">
        <v>2981</v>
      </c>
      <c r="D1161" s="1" t="s">
        <v>2981</v>
      </c>
      <c r="E1161" s="1">
        <v>8</v>
      </c>
      <c r="F1161" s="1">
        <v>70282</v>
      </c>
      <c r="G1161" s="1" t="s">
        <v>3020</v>
      </c>
      <c r="H1161" s="1" t="s">
        <v>3021</v>
      </c>
      <c r="I1161" s="1">
        <v>1</v>
      </c>
      <c r="J1161" t="str">
        <f>_xlfn.CONCAT(D1161,H1161)</f>
        <v>SOROCABAJamaica</v>
      </c>
    </row>
    <row r="1162" spans="1:10" ht="15">
      <c r="A1162" s="1" t="s">
        <v>9</v>
      </c>
      <c r="B1162" s="1" t="s">
        <v>2981</v>
      </c>
      <c r="C1162" s="1" t="s">
        <v>2981</v>
      </c>
      <c r="D1162" s="1" t="s">
        <v>2981</v>
      </c>
      <c r="E1162" s="1">
        <v>8</v>
      </c>
      <c r="F1162" s="1">
        <v>560510</v>
      </c>
      <c r="G1162" s="1" t="s">
        <v>3024</v>
      </c>
      <c r="H1162" s="1" t="s">
        <v>1209</v>
      </c>
      <c r="I1162" s="1">
        <v>1</v>
      </c>
      <c r="J1162" t="str">
        <f>_xlfn.CONCAT(D1162,H1162)</f>
        <v>SOROCABAFrança</v>
      </c>
    </row>
    <row r="1163" spans="1:10" ht="15">
      <c r="A1163" s="1" t="s">
        <v>9</v>
      </c>
      <c r="B1163" s="1" t="s">
        <v>2981</v>
      </c>
      <c r="C1163" s="1" t="s">
        <v>2981</v>
      </c>
      <c r="D1163" s="1" t="s">
        <v>2981</v>
      </c>
      <c r="E1163" s="1">
        <v>8</v>
      </c>
      <c r="F1163" s="1">
        <v>918593</v>
      </c>
      <c r="G1163" s="1" t="s">
        <v>3036</v>
      </c>
      <c r="H1163" s="1" t="s">
        <v>59</v>
      </c>
      <c r="I1163" s="1">
        <v>1</v>
      </c>
      <c r="J1163" t="str">
        <f>_xlfn.CONCAT(D1163,H1163)</f>
        <v>SOROCABAÁfrica do Sul</v>
      </c>
    </row>
    <row r="1164" spans="1:10" ht="15">
      <c r="A1164" s="1" t="s">
        <v>9</v>
      </c>
      <c r="B1164" s="1" t="s">
        <v>3118</v>
      </c>
      <c r="C1164" s="1" t="s">
        <v>3137</v>
      </c>
      <c r="D1164" s="1" t="s">
        <v>703</v>
      </c>
      <c r="E1164" s="1">
        <v>8</v>
      </c>
      <c r="F1164" s="1">
        <v>48719</v>
      </c>
      <c r="G1164" s="1" t="s">
        <v>3149</v>
      </c>
      <c r="H1164" s="1" t="s">
        <v>3150</v>
      </c>
      <c r="I1164" s="1">
        <v>1</v>
      </c>
      <c r="J1164" t="str">
        <f>_xlfn.CONCAT(D1164,H1164)</f>
        <v>SAO PAULOKiribati</v>
      </c>
    </row>
    <row r="1165" spans="1:10" ht="15">
      <c r="A1165" s="1" t="s">
        <v>9</v>
      </c>
      <c r="B1165" s="1" t="s">
        <v>3118</v>
      </c>
      <c r="C1165" s="1" t="s">
        <v>3161</v>
      </c>
      <c r="D1165" s="1" t="s">
        <v>703</v>
      </c>
      <c r="E1165" s="1">
        <v>8</v>
      </c>
      <c r="F1165" s="1">
        <v>5484</v>
      </c>
      <c r="G1165" s="1" t="s">
        <v>3170</v>
      </c>
      <c r="H1165" s="1" t="s">
        <v>3171</v>
      </c>
      <c r="I1165" s="1">
        <v>2</v>
      </c>
      <c r="J1165" t="str">
        <f>_xlfn.CONCAT(D1165,H1165)</f>
        <v>SAO PAULONicarágua</v>
      </c>
    </row>
    <row r="1166" spans="1:10" ht="15">
      <c r="A1166" s="1" t="s">
        <v>9</v>
      </c>
      <c r="B1166" s="1" t="s">
        <v>3118</v>
      </c>
      <c r="C1166" s="1" t="s">
        <v>3161</v>
      </c>
      <c r="D1166" s="1" t="s">
        <v>703</v>
      </c>
      <c r="E1166" s="1">
        <v>8</v>
      </c>
      <c r="F1166" s="1">
        <v>39408</v>
      </c>
      <c r="G1166" s="1" t="s">
        <v>3174</v>
      </c>
      <c r="H1166" s="1" t="s">
        <v>1077</v>
      </c>
      <c r="I1166" s="1">
        <v>1</v>
      </c>
      <c r="J1166" t="str">
        <f>_xlfn.CONCAT(D1166,H1166)</f>
        <v>SAO PAULOBenin</v>
      </c>
    </row>
    <row r="1167" spans="1:10" ht="15">
      <c r="A1167" s="1" t="s">
        <v>9</v>
      </c>
      <c r="B1167" s="1" t="s">
        <v>3189</v>
      </c>
      <c r="C1167" s="1" t="s">
        <v>3207</v>
      </c>
      <c r="D1167" s="1" t="s">
        <v>703</v>
      </c>
      <c r="E1167" s="1">
        <v>8</v>
      </c>
      <c r="F1167" s="1">
        <v>44441</v>
      </c>
      <c r="G1167" s="1" t="s">
        <v>3221</v>
      </c>
      <c r="H1167" s="1" t="s">
        <v>3222</v>
      </c>
      <c r="I1167" s="1">
        <v>1</v>
      </c>
      <c r="J1167" t="str">
        <f>_xlfn.CONCAT(D1167,H1167)</f>
        <v>SAO PAULOMartinica</v>
      </c>
    </row>
    <row r="1168" spans="1:10" ht="15">
      <c r="A1168" s="1" t="s">
        <v>9</v>
      </c>
      <c r="B1168" s="1" t="s">
        <v>3268</v>
      </c>
      <c r="C1168" s="1" t="s">
        <v>3269</v>
      </c>
      <c r="D1168" s="1" t="s">
        <v>3269</v>
      </c>
      <c r="E1168" s="1">
        <v>6</v>
      </c>
      <c r="F1168" s="1">
        <v>459112</v>
      </c>
      <c r="G1168" s="1" t="s">
        <v>3270</v>
      </c>
      <c r="H1168" s="1" t="s">
        <v>30</v>
      </c>
      <c r="I1168" s="1">
        <v>1</v>
      </c>
      <c r="J1168" t="str">
        <f>_xlfn.CONCAT(D1168,H1168)</f>
        <v>HORTOLANDIAAngola</v>
      </c>
    </row>
    <row r="1169" spans="1:10" ht="15">
      <c r="A1169" s="1" t="s">
        <v>9</v>
      </c>
      <c r="B1169" s="1" t="s">
        <v>3268</v>
      </c>
      <c r="C1169" s="1" t="s">
        <v>3269</v>
      </c>
      <c r="D1169" s="1" t="s">
        <v>3269</v>
      </c>
      <c r="E1169" s="1">
        <v>6</v>
      </c>
      <c r="F1169" s="1">
        <v>459112</v>
      </c>
      <c r="G1169" s="1" t="s">
        <v>3270</v>
      </c>
      <c r="H1169" s="1" t="s">
        <v>34</v>
      </c>
      <c r="I1169" s="1">
        <v>2</v>
      </c>
      <c r="J1169" t="str">
        <f>_xlfn.CONCAT(D1169,H1169)</f>
        <v>HORTOLANDIAHaiti</v>
      </c>
    </row>
    <row r="1170" spans="1:10" ht="15">
      <c r="A1170" s="1" t="s">
        <v>9</v>
      </c>
      <c r="B1170" s="1" t="s">
        <v>3268</v>
      </c>
      <c r="C1170" s="1" t="s">
        <v>3269</v>
      </c>
      <c r="D1170" s="1" t="s">
        <v>3269</v>
      </c>
      <c r="E1170" s="1">
        <v>8</v>
      </c>
      <c r="F1170" s="1">
        <v>36468</v>
      </c>
      <c r="G1170" s="1" t="s">
        <v>3272</v>
      </c>
      <c r="H1170" s="1" t="s">
        <v>56</v>
      </c>
      <c r="I1170" s="1">
        <v>1</v>
      </c>
      <c r="J1170" t="str">
        <f>_xlfn.CONCAT(D1170,H1170)</f>
        <v>HORTOLANDIAArgentina</v>
      </c>
    </row>
    <row r="1171" spans="1:10" ht="15">
      <c r="A1171" s="1" t="s">
        <v>9</v>
      </c>
      <c r="B1171" s="1" t="s">
        <v>3268</v>
      </c>
      <c r="C1171" s="1" t="s">
        <v>3269</v>
      </c>
      <c r="D1171" s="1" t="s">
        <v>3269</v>
      </c>
      <c r="E1171" s="1">
        <v>8</v>
      </c>
      <c r="F1171" s="1">
        <v>36468</v>
      </c>
      <c r="G1171" s="1" t="s">
        <v>3272</v>
      </c>
      <c r="H1171" s="1" t="s">
        <v>14</v>
      </c>
      <c r="I1171" s="1">
        <v>1</v>
      </c>
      <c r="J1171" t="str">
        <f>_xlfn.CONCAT(D1171,H1171)</f>
        <v>HORTOLANDIAJapão</v>
      </c>
    </row>
    <row r="1172" spans="1:10" ht="15">
      <c r="A1172" s="1" t="s">
        <v>9</v>
      </c>
      <c r="B1172" s="1" t="s">
        <v>3268</v>
      </c>
      <c r="C1172" s="1" t="s">
        <v>3269</v>
      </c>
      <c r="D1172" s="1" t="s">
        <v>3269</v>
      </c>
      <c r="E1172" s="1">
        <v>8</v>
      </c>
      <c r="F1172" s="1">
        <v>36468</v>
      </c>
      <c r="G1172" s="1" t="s">
        <v>3272</v>
      </c>
      <c r="H1172" s="1" t="s">
        <v>35</v>
      </c>
      <c r="I1172" s="1">
        <v>1</v>
      </c>
      <c r="J1172" t="str">
        <f>_xlfn.CONCAT(D1172,H1172)</f>
        <v>HORTOLANDIAParaguai</v>
      </c>
    </row>
    <row r="1173" spans="1:10" ht="15">
      <c r="A1173" s="1" t="s">
        <v>9</v>
      </c>
      <c r="B1173" s="1" t="s">
        <v>3268</v>
      </c>
      <c r="C1173" s="1" t="s">
        <v>3269</v>
      </c>
      <c r="D1173" s="1" t="s">
        <v>3269</v>
      </c>
      <c r="E1173" s="1">
        <v>8</v>
      </c>
      <c r="F1173" s="1">
        <v>36468</v>
      </c>
      <c r="G1173" s="1" t="s">
        <v>3272</v>
      </c>
      <c r="H1173" s="1" t="s">
        <v>12</v>
      </c>
      <c r="I1173" s="1">
        <v>1</v>
      </c>
      <c r="J1173" t="str">
        <f>_xlfn.CONCAT(D1173,H1173)</f>
        <v>HORTOLANDIAVenezuela</v>
      </c>
    </row>
    <row r="1174" spans="1:10" ht="15">
      <c r="A1174" s="1" t="s">
        <v>9</v>
      </c>
      <c r="B1174" s="1" t="s">
        <v>3268</v>
      </c>
      <c r="C1174" s="1" t="s">
        <v>3269</v>
      </c>
      <c r="D1174" s="1" t="s">
        <v>3269</v>
      </c>
      <c r="E1174" s="1">
        <v>8</v>
      </c>
      <c r="F1174" s="1">
        <v>45524</v>
      </c>
      <c r="G1174" s="1" t="s">
        <v>3273</v>
      </c>
      <c r="H1174" s="1" t="s">
        <v>134</v>
      </c>
      <c r="I1174" s="1">
        <v>1</v>
      </c>
      <c r="J1174" t="str">
        <f>_xlfn.CONCAT(D1174,H1174)</f>
        <v>HORTOLANDIAEspanha</v>
      </c>
    </row>
    <row r="1175" spans="1:10" ht="15">
      <c r="A1175" s="1" t="s">
        <v>9</v>
      </c>
      <c r="B1175" s="1" t="s">
        <v>3268</v>
      </c>
      <c r="C1175" s="1" t="s">
        <v>3269</v>
      </c>
      <c r="D1175" s="1" t="s">
        <v>3269</v>
      </c>
      <c r="E1175" s="1">
        <v>8</v>
      </c>
      <c r="F1175" s="1">
        <v>909610</v>
      </c>
      <c r="G1175" s="1" t="s">
        <v>3279</v>
      </c>
      <c r="H1175" s="1" t="s">
        <v>86</v>
      </c>
      <c r="I1175" s="1">
        <v>1</v>
      </c>
      <c r="J1175" t="str">
        <f>_xlfn.CONCAT(D1175,H1175)</f>
        <v>HORTOLANDIACuba</v>
      </c>
    </row>
    <row r="1176" spans="1:10" ht="15">
      <c r="A1176" s="1" t="s">
        <v>9</v>
      </c>
      <c r="B1176" s="1" t="s">
        <v>3268</v>
      </c>
      <c r="C1176" s="1" t="s">
        <v>3269</v>
      </c>
      <c r="D1176" s="1" t="s">
        <v>3269</v>
      </c>
      <c r="E1176" s="1">
        <v>8</v>
      </c>
      <c r="F1176" s="1">
        <v>924994</v>
      </c>
      <c r="G1176" s="1" t="s">
        <v>3284</v>
      </c>
      <c r="H1176" s="1" t="s">
        <v>33</v>
      </c>
      <c r="I1176" s="1">
        <v>1</v>
      </c>
      <c r="J1176" t="str">
        <f>_xlfn.CONCAT(D1176,H1176)</f>
        <v>HORTOLANDIABolívia</v>
      </c>
    </row>
    <row r="1177" spans="1:10" ht="15">
      <c r="A1177" s="1" t="s">
        <v>9</v>
      </c>
      <c r="B1177" s="1" t="s">
        <v>3268</v>
      </c>
      <c r="C1177" s="1" t="s">
        <v>3285</v>
      </c>
      <c r="D1177" s="1" t="s">
        <v>3268</v>
      </c>
      <c r="E1177" s="1">
        <v>8</v>
      </c>
      <c r="F1177" s="1">
        <v>17243</v>
      </c>
      <c r="G1177" s="1" t="s">
        <v>3286</v>
      </c>
      <c r="H1177" s="1" t="s">
        <v>34</v>
      </c>
      <c r="I1177" s="1">
        <v>5</v>
      </c>
      <c r="J1177" t="str">
        <f>_xlfn.CONCAT(D1177,H1177)</f>
        <v>SUMAREHaiti</v>
      </c>
    </row>
    <row r="1178" spans="1:10" ht="15">
      <c r="A1178" s="1" t="s">
        <v>9</v>
      </c>
      <c r="B1178" s="1" t="s">
        <v>3268</v>
      </c>
      <c r="C1178" s="1" t="s">
        <v>3285</v>
      </c>
      <c r="D1178" s="1" t="s">
        <v>3268</v>
      </c>
      <c r="E1178" s="1">
        <v>8</v>
      </c>
      <c r="F1178" s="1">
        <v>17243</v>
      </c>
      <c r="G1178" s="1" t="s">
        <v>3286</v>
      </c>
      <c r="H1178" s="1" t="s">
        <v>12</v>
      </c>
      <c r="I1178" s="1">
        <v>10</v>
      </c>
      <c r="J1178" t="str">
        <f>_xlfn.CONCAT(D1178,H1178)</f>
        <v>SUMAREVenezuela</v>
      </c>
    </row>
    <row r="1179" spans="1:10" ht="15">
      <c r="A1179" s="1" t="s">
        <v>9</v>
      </c>
      <c r="B1179" s="1" t="s">
        <v>3268</v>
      </c>
      <c r="C1179" s="1" t="s">
        <v>3285</v>
      </c>
      <c r="D1179" s="1" t="s">
        <v>3268</v>
      </c>
      <c r="E1179" s="1">
        <v>8</v>
      </c>
      <c r="F1179" s="1">
        <v>17310</v>
      </c>
      <c r="G1179" s="1" t="s">
        <v>3287</v>
      </c>
      <c r="H1179" s="1" t="s">
        <v>51</v>
      </c>
      <c r="I1179" s="1">
        <v>1</v>
      </c>
      <c r="J1179" t="str">
        <f>_xlfn.CONCAT(D1179,H1179)</f>
        <v>SUMAREPeru</v>
      </c>
    </row>
    <row r="1180" spans="1:10" ht="15">
      <c r="A1180" s="1" t="s">
        <v>9</v>
      </c>
      <c r="B1180" s="1" t="s">
        <v>3268</v>
      </c>
      <c r="C1180" s="1" t="s">
        <v>3285</v>
      </c>
      <c r="D1180" s="1" t="s">
        <v>3268</v>
      </c>
      <c r="E1180" s="1">
        <v>8</v>
      </c>
      <c r="F1180" s="1">
        <v>39834</v>
      </c>
      <c r="G1180" s="1" t="s">
        <v>3288</v>
      </c>
      <c r="H1180" s="1" t="s">
        <v>14</v>
      </c>
      <c r="I1180" s="1">
        <v>1</v>
      </c>
      <c r="J1180" t="str">
        <f>_xlfn.CONCAT(D1180,H1180)</f>
        <v>SUMAREJapão</v>
      </c>
    </row>
    <row r="1181" spans="1:10" ht="15">
      <c r="A1181" s="1" t="s">
        <v>9</v>
      </c>
      <c r="B1181" s="1" t="s">
        <v>3268</v>
      </c>
      <c r="C1181" s="1" t="s">
        <v>3285</v>
      </c>
      <c r="D1181" s="1" t="s">
        <v>3268</v>
      </c>
      <c r="E1181" s="1">
        <v>8</v>
      </c>
      <c r="F1181" s="1">
        <v>45561</v>
      </c>
      <c r="G1181" s="1" t="s">
        <v>3291</v>
      </c>
      <c r="H1181" s="1" t="s">
        <v>30</v>
      </c>
      <c r="I1181" s="1">
        <v>1</v>
      </c>
      <c r="J1181" t="str">
        <f>_xlfn.CONCAT(D1181,H1181)</f>
        <v>SUMAREAngola</v>
      </c>
    </row>
    <row r="1182" spans="1:10" ht="15">
      <c r="A1182" s="1" t="s">
        <v>9</v>
      </c>
      <c r="B1182" s="1" t="s">
        <v>3268</v>
      </c>
      <c r="C1182" s="1" t="s">
        <v>3285</v>
      </c>
      <c r="D1182" s="1" t="s">
        <v>3268</v>
      </c>
      <c r="E1182" s="1">
        <v>8</v>
      </c>
      <c r="F1182" s="1">
        <v>45585</v>
      </c>
      <c r="G1182" s="1" t="s">
        <v>3292</v>
      </c>
      <c r="H1182" s="1" t="s">
        <v>33</v>
      </c>
      <c r="I1182" s="1">
        <v>2</v>
      </c>
      <c r="J1182" t="str">
        <f>_xlfn.CONCAT(D1182,H1182)</f>
        <v>SUMAREBolívia</v>
      </c>
    </row>
    <row r="1183" spans="1:10" ht="15">
      <c r="A1183" s="1" t="s">
        <v>9</v>
      </c>
      <c r="B1183" s="1" t="s">
        <v>3268</v>
      </c>
      <c r="C1183" s="1" t="s">
        <v>3285</v>
      </c>
      <c r="D1183" s="1" t="s">
        <v>3268</v>
      </c>
      <c r="E1183" s="1">
        <v>8</v>
      </c>
      <c r="F1183" s="1">
        <v>905636</v>
      </c>
      <c r="G1183" s="1" t="s">
        <v>3296</v>
      </c>
      <c r="H1183" s="1" t="s">
        <v>56</v>
      </c>
      <c r="I1183" s="1">
        <v>1</v>
      </c>
      <c r="J1183" t="str">
        <f>_xlfn.CONCAT(D1183,H1183)</f>
        <v>SUMAREArgentina</v>
      </c>
    </row>
    <row r="1184" spans="1:10" ht="15">
      <c r="A1184" s="1" t="s">
        <v>9</v>
      </c>
      <c r="B1184" s="1" t="s">
        <v>3268</v>
      </c>
      <c r="C1184" s="1" t="s">
        <v>3285</v>
      </c>
      <c r="D1184" s="1" t="s">
        <v>3268</v>
      </c>
      <c r="E1184" s="1">
        <v>8</v>
      </c>
      <c r="F1184" s="1">
        <v>925731</v>
      </c>
      <c r="G1184" s="1" t="s">
        <v>3299</v>
      </c>
      <c r="H1184" s="1" t="s">
        <v>846</v>
      </c>
      <c r="I1184" s="1">
        <v>1</v>
      </c>
      <c r="J1184" t="str">
        <f>_xlfn.CONCAT(D1184,H1184)</f>
        <v>SUMAREHonduras</v>
      </c>
    </row>
    <row r="1185" spans="1:10" ht="15">
      <c r="A1185" s="1" t="s">
        <v>9</v>
      </c>
      <c r="B1185" s="1" t="s">
        <v>3268</v>
      </c>
      <c r="C1185" s="1" t="s">
        <v>3300</v>
      </c>
      <c r="D1185" s="1" t="s">
        <v>3300</v>
      </c>
      <c r="E1185" s="1">
        <v>8</v>
      </c>
      <c r="F1185" s="1">
        <v>18892</v>
      </c>
      <c r="G1185" s="1" t="s">
        <v>3301</v>
      </c>
      <c r="H1185" s="1" t="s">
        <v>33</v>
      </c>
      <c r="I1185" s="1">
        <v>2</v>
      </c>
      <c r="J1185" t="str">
        <f>_xlfn.CONCAT(D1185,H1185)</f>
        <v>PAULINIABolívia</v>
      </c>
    </row>
    <row r="1186" spans="1:10" ht="15">
      <c r="A1186" s="1" t="s">
        <v>9</v>
      </c>
      <c r="B1186" s="1" t="s">
        <v>3268</v>
      </c>
      <c r="C1186" s="1" t="s">
        <v>3300</v>
      </c>
      <c r="D1186" s="1" t="s">
        <v>3300</v>
      </c>
      <c r="E1186" s="1">
        <v>8</v>
      </c>
      <c r="F1186" s="1">
        <v>18892</v>
      </c>
      <c r="G1186" s="1" t="s">
        <v>3301</v>
      </c>
      <c r="H1186" s="1" t="s">
        <v>34</v>
      </c>
      <c r="I1186" s="1">
        <v>1</v>
      </c>
      <c r="J1186" t="str">
        <f>_xlfn.CONCAT(D1186,H1186)</f>
        <v>PAULINIAHaiti</v>
      </c>
    </row>
    <row r="1187" spans="1:10" ht="15">
      <c r="A1187" s="1" t="s">
        <v>9</v>
      </c>
      <c r="B1187" s="1" t="s">
        <v>3268</v>
      </c>
      <c r="C1187" s="1" t="s">
        <v>3300</v>
      </c>
      <c r="D1187" s="1" t="s">
        <v>3300</v>
      </c>
      <c r="E1187" s="1">
        <v>8</v>
      </c>
      <c r="F1187" s="1">
        <v>35956</v>
      </c>
      <c r="G1187" s="1" t="s">
        <v>3302</v>
      </c>
      <c r="H1187" s="1" t="s">
        <v>1209</v>
      </c>
      <c r="I1187" s="1">
        <v>1</v>
      </c>
      <c r="J1187" t="str">
        <f>_xlfn.CONCAT(D1187,H1187)</f>
        <v>PAULINIAFrança</v>
      </c>
    </row>
    <row r="1188" spans="1:10" ht="15">
      <c r="A1188" s="1" t="s">
        <v>9</v>
      </c>
      <c r="B1188" s="1" t="s">
        <v>3268</v>
      </c>
      <c r="C1188" s="1" t="s">
        <v>3300</v>
      </c>
      <c r="D1188" s="1" t="s">
        <v>3300</v>
      </c>
      <c r="E1188" s="1">
        <v>8</v>
      </c>
      <c r="F1188" s="1">
        <v>39913</v>
      </c>
      <c r="G1188" s="1" t="s">
        <v>3303</v>
      </c>
      <c r="H1188" s="1" t="s">
        <v>35</v>
      </c>
      <c r="I1188" s="1">
        <v>1</v>
      </c>
      <c r="J1188" t="str">
        <f>_xlfn.CONCAT(D1188,H1188)</f>
        <v>PAULINIAParaguai</v>
      </c>
    </row>
    <row r="1189" spans="1:10" ht="15">
      <c r="A1189" s="1" t="s">
        <v>9</v>
      </c>
      <c r="B1189" s="1" t="s">
        <v>3268</v>
      </c>
      <c r="C1189" s="1" t="s">
        <v>3300</v>
      </c>
      <c r="D1189" s="1" t="s">
        <v>3300</v>
      </c>
      <c r="E1189" s="1">
        <v>8</v>
      </c>
      <c r="F1189" s="1">
        <v>39913</v>
      </c>
      <c r="G1189" s="1" t="s">
        <v>3303</v>
      </c>
      <c r="H1189" s="1" t="s">
        <v>51</v>
      </c>
      <c r="I1189" s="1">
        <v>1</v>
      </c>
      <c r="J1189" t="str">
        <f>_xlfn.CONCAT(D1189,H1189)</f>
        <v>PAULINIAPeru</v>
      </c>
    </row>
    <row r="1190" spans="1:10" ht="15">
      <c r="A1190" s="1" t="s">
        <v>9</v>
      </c>
      <c r="B1190" s="1" t="s">
        <v>3268</v>
      </c>
      <c r="C1190" s="1" t="s">
        <v>3268</v>
      </c>
      <c r="D1190" s="1" t="s">
        <v>3268</v>
      </c>
      <c r="E1190" s="1">
        <v>8</v>
      </c>
      <c r="F1190" s="1">
        <v>4633</v>
      </c>
      <c r="G1190" s="1" t="s">
        <v>3305</v>
      </c>
      <c r="H1190" s="1" t="s">
        <v>45</v>
      </c>
      <c r="I1190" s="1">
        <v>1</v>
      </c>
      <c r="J1190" t="str">
        <f>_xlfn.CONCAT(D1190,H1190)</f>
        <v>SUMAREColômbia</v>
      </c>
    </row>
    <row r="1191" spans="1:10" ht="15">
      <c r="A1191" s="1" t="s">
        <v>9</v>
      </c>
      <c r="B1191" s="1" t="s">
        <v>3268</v>
      </c>
      <c r="C1191" s="1" t="s">
        <v>3268</v>
      </c>
      <c r="D1191" s="1" t="s">
        <v>3268</v>
      </c>
      <c r="E1191" s="1">
        <v>8</v>
      </c>
      <c r="F1191" s="1">
        <v>17036</v>
      </c>
      <c r="G1191" s="1" t="s">
        <v>3306</v>
      </c>
      <c r="H1191" s="1" t="s">
        <v>147</v>
      </c>
      <c r="I1191" s="1">
        <v>1</v>
      </c>
      <c r="J1191" t="str">
        <f>_xlfn.CONCAT(D1191,H1191)</f>
        <v>SUMAREEquador</v>
      </c>
    </row>
    <row r="1192" spans="1:10" ht="15">
      <c r="A1192" s="1" t="s">
        <v>9</v>
      </c>
      <c r="B1192" s="1" t="s">
        <v>3268</v>
      </c>
      <c r="C1192" s="1" t="s">
        <v>3268</v>
      </c>
      <c r="D1192" s="1" t="s">
        <v>3268</v>
      </c>
      <c r="E1192" s="1">
        <v>8</v>
      </c>
      <c r="F1192" s="1">
        <v>42572</v>
      </c>
      <c r="G1192" s="1" t="s">
        <v>3309</v>
      </c>
      <c r="H1192" s="1" t="s">
        <v>114</v>
      </c>
      <c r="I1192" s="1">
        <v>1</v>
      </c>
      <c r="J1192" t="str">
        <f>_xlfn.CONCAT(D1192,H1192)</f>
        <v>SUMAREDominicana, República</v>
      </c>
    </row>
    <row r="1193" spans="1:10" ht="15">
      <c r="A1193" s="1" t="s">
        <v>9</v>
      </c>
      <c r="B1193" s="1" t="s">
        <v>3268</v>
      </c>
      <c r="C1193" s="1" t="s">
        <v>3268</v>
      </c>
      <c r="D1193" s="1" t="s">
        <v>3268</v>
      </c>
      <c r="E1193" s="1">
        <v>8</v>
      </c>
      <c r="F1193" s="1">
        <v>49414</v>
      </c>
      <c r="G1193" s="1" t="s">
        <v>3311</v>
      </c>
      <c r="H1193" s="1" t="s">
        <v>35</v>
      </c>
      <c r="I1193" s="1">
        <v>1</v>
      </c>
      <c r="J1193" t="str">
        <f>_xlfn.CONCAT(D1193,H1193)</f>
        <v>SUMAREParaguai</v>
      </c>
    </row>
    <row r="1194" spans="1:10" ht="15">
      <c r="A1194" s="1" t="s">
        <v>9</v>
      </c>
      <c r="B1194" s="1" t="s">
        <v>3268</v>
      </c>
      <c r="C1194" s="1" t="s">
        <v>3268</v>
      </c>
      <c r="D1194" s="1" t="s">
        <v>3268</v>
      </c>
      <c r="E1194" s="1">
        <v>8</v>
      </c>
      <c r="F1194" s="1">
        <v>576670</v>
      </c>
      <c r="G1194" s="1" t="s">
        <v>3312</v>
      </c>
      <c r="H1194" s="1" t="s">
        <v>75</v>
      </c>
      <c r="I1194" s="1">
        <v>1</v>
      </c>
      <c r="J1194" t="str">
        <f>_xlfn.CONCAT(D1194,H1194)</f>
        <v>SUMAREEstados Unidos da América</v>
      </c>
    </row>
    <row r="1195" spans="1:10" ht="15">
      <c r="A1195" s="1" t="s">
        <v>9</v>
      </c>
      <c r="B1195" s="1" t="s">
        <v>3315</v>
      </c>
      <c r="C1195" s="1" t="s">
        <v>3316</v>
      </c>
      <c r="D1195" s="1" t="s">
        <v>3316</v>
      </c>
      <c r="E1195" s="1">
        <v>8</v>
      </c>
      <c r="F1195" s="1">
        <v>7237</v>
      </c>
      <c r="G1195" s="1" t="s">
        <v>3317</v>
      </c>
      <c r="H1195" s="1" t="s">
        <v>12</v>
      </c>
      <c r="I1195" s="1">
        <v>2</v>
      </c>
      <c r="J1195" t="str">
        <f>_xlfn.CONCAT(D1195,H1195)</f>
        <v>FERRAZ DE VASCONCELOSVenezuela</v>
      </c>
    </row>
    <row r="1196" spans="1:10" ht="15">
      <c r="A1196" s="1" t="s">
        <v>9</v>
      </c>
      <c r="B1196" s="1" t="s">
        <v>3315</v>
      </c>
      <c r="C1196" s="1" t="s">
        <v>3316</v>
      </c>
      <c r="D1196" s="1" t="s">
        <v>3316</v>
      </c>
      <c r="E1196" s="1">
        <v>8</v>
      </c>
      <c r="F1196" s="1">
        <v>7274</v>
      </c>
      <c r="G1196" s="1" t="s">
        <v>3318</v>
      </c>
      <c r="H1196" s="1" t="s">
        <v>33</v>
      </c>
      <c r="I1196" s="1">
        <v>3</v>
      </c>
      <c r="J1196" t="str">
        <f>_xlfn.CONCAT(D1196,H1196)</f>
        <v>FERRAZ DE VASCONCELOSBolívia</v>
      </c>
    </row>
    <row r="1197" spans="1:10" ht="15">
      <c r="A1197" s="1" t="s">
        <v>9</v>
      </c>
      <c r="B1197" s="1" t="s">
        <v>3315</v>
      </c>
      <c r="C1197" s="1" t="s">
        <v>3316</v>
      </c>
      <c r="D1197" s="1" t="s">
        <v>3316</v>
      </c>
      <c r="E1197" s="1">
        <v>8</v>
      </c>
      <c r="F1197" s="1">
        <v>35531</v>
      </c>
      <c r="G1197" s="1" t="s">
        <v>3320</v>
      </c>
      <c r="H1197" s="1" t="s">
        <v>56</v>
      </c>
      <c r="I1197" s="1">
        <v>1</v>
      </c>
      <c r="J1197" t="str">
        <f>_xlfn.CONCAT(D1197,H1197)</f>
        <v>FERRAZ DE VASCONCELOSArgentina</v>
      </c>
    </row>
    <row r="1198" spans="1:10" ht="15">
      <c r="A1198" s="1" t="s">
        <v>9</v>
      </c>
      <c r="B1198" s="1" t="s">
        <v>3315</v>
      </c>
      <c r="C1198" s="1" t="s">
        <v>3316</v>
      </c>
      <c r="D1198" s="1" t="s">
        <v>3316</v>
      </c>
      <c r="E1198" s="1">
        <v>8</v>
      </c>
      <c r="F1198" s="1">
        <v>908502</v>
      </c>
      <c r="G1198" s="1" t="s">
        <v>3321</v>
      </c>
      <c r="H1198" s="1" t="s">
        <v>14</v>
      </c>
      <c r="I1198" s="1">
        <v>1</v>
      </c>
      <c r="J1198" t="str">
        <f>_xlfn.CONCAT(D1198,H1198)</f>
        <v>FERRAZ DE VASCONCELOSJapão</v>
      </c>
    </row>
    <row r="1199" spans="1:10" ht="15">
      <c r="A1199" s="1" t="s">
        <v>9</v>
      </c>
      <c r="B1199" s="1" t="s">
        <v>3315</v>
      </c>
      <c r="C1199" s="1" t="s">
        <v>3316</v>
      </c>
      <c r="D1199" s="1" t="s">
        <v>3316</v>
      </c>
      <c r="E1199" s="1">
        <v>8</v>
      </c>
      <c r="F1199" s="1">
        <v>908927</v>
      </c>
      <c r="G1199" s="1" t="s">
        <v>3322</v>
      </c>
      <c r="H1199" s="1" t="s">
        <v>544</v>
      </c>
      <c r="I1199" s="1">
        <v>1</v>
      </c>
      <c r="J1199" t="str">
        <f>_xlfn.CONCAT(D1199,H1199)</f>
        <v>FERRAZ DE VASCONCELOSCabo Verde</v>
      </c>
    </row>
    <row r="1200" spans="1:10" ht="15">
      <c r="A1200" s="1" t="s">
        <v>9</v>
      </c>
      <c r="B1200" s="1" t="s">
        <v>3315</v>
      </c>
      <c r="C1200" s="1" t="s">
        <v>3325</v>
      </c>
      <c r="D1200" s="1" t="s">
        <v>3315</v>
      </c>
      <c r="E1200" s="1">
        <v>8</v>
      </c>
      <c r="F1200" s="1">
        <v>7158</v>
      </c>
      <c r="G1200" s="1" t="s">
        <v>3326</v>
      </c>
      <c r="H1200" s="1" t="s">
        <v>14</v>
      </c>
      <c r="I1200" s="1">
        <v>2</v>
      </c>
      <c r="J1200" t="str">
        <f>_xlfn.CONCAT(D1200,H1200)</f>
        <v>SUZANOJapão</v>
      </c>
    </row>
    <row r="1201" spans="1:10" ht="15">
      <c r="A1201" s="1" t="s">
        <v>9</v>
      </c>
      <c r="B1201" s="1" t="s">
        <v>3315</v>
      </c>
      <c r="C1201" s="1" t="s">
        <v>3315</v>
      </c>
      <c r="D1201" s="1" t="s">
        <v>3315</v>
      </c>
      <c r="E1201" s="1">
        <v>8</v>
      </c>
      <c r="F1201" s="1">
        <v>6932</v>
      </c>
      <c r="G1201" s="1" t="s">
        <v>3328</v>
      </c>
      <c r="H1201" s="1" t="s">
        <v>33</v>
      </c>
      <c r="I1201" s="1">
        <v>2</v>
      </c>
      <c r="J1201" t="str">
        <f>_xlfn.CONCAT(D1201,H1201)</f>
        <v>SUZANOBolívia</v>
      </c>
    </row>
    <row r="1202" spans="1:10" ht="15">
      <c r="A1202" s="1" t="s">
        <v>9</v>
      </c>
      <c r="B1202" s="1" t="s">
        <v>3315</v>
      </c>
      <c r="C1202" s="1" t="s">
        <v>3315</v>
      </c>
      <c r="D1202" s="1" t="s">
        <v>3315</v>
      </c>
      <c r="E1202" s="1">
        <v>8</v>
      </c>
      <c r="F1202" s="1">
        <v>6932</v>
      </c>
      <c r="G1202" s="1" t="s">
        <v>3328</v>
      </c>
      <c r="H1202" s="1" t="s">
        <v>86</v>
      </c>
      <c r="I1202" s="1">
        <v>1</v>
      </c>
      <c r="J1202" t="str">
        <f>_xlfn.CONCAT(D1202,H1202)</f>
        <v>SUZANOCuba</v>
      </c>
    </row>
    <row r="1203" spans="1:10" ht="15">
      <c r="A1203" s="1" t="s">
        <v>9</v>
      </c>
      <c r="B1203" s="1" t="s">
        <v>3315</v>
      </c>
      <c r="C1203" s="1" t="s">
        <v>3315</v>
      </c>
      <c r="D1203" s="1" t="s">
        <v>3315</v>
      </c>
      <c r="E1203" s="1">
        <v>8</v>
      </c>
      <c r="F1203" s="1">
        <v>6932</v>
      </c>
      <c r="G1203" s="1" t="s">
        <v>3328</v>
      </c>
      <c r="H1203" s="1" t="s">
        <v>12</v>
      </c>
      <c r="I1203" s="1">
        <v>1</v>
      </c>
      <c r="J1203" t="str">
        <f>_xlfn.CONCAT(D1203,H1203)</f>
        <v>SUZANOVenezuela</v>
      </c>
    </row>
    <row r="1204" spans="1:10" ht="15">
      <c r="A1204" s="1" t="s">
        <v>9</v>
      </c>
      <c r="B1204" s="1" t="s">
        <v>3315</v>
      </c>
      <c r="C1204" s="1" t="s">
        <v>3315</v>
      </c>
      <c r="D1204" s="1" t="s">
        <v>3315</v>
      </c>
      <c r="E1204" s="1">
        <v>8</v>
      </c>
      <c r="F1204" s="1">
        <v>7146</v>
      </c>
      <c r="G1204" s="1" t="s">
        <v>3331</v>
      </c>
      <c r="H1204" s="1" t="s">
        <v>220</v>
      </c>
      <c r="I1204" s="1">
        <v>1</v>
      </c>
      <c r="J1204" t="str">
        <f>_xlfn.CONCAT(D1204,H1204)</f>
        <v>SUZANONigéria</v>
      </c>
    </row>
    <row r="1205" spans="1:10" ht="15">
      <c r="A1205" s="1" t="s">
        <v>9</v>
      </c>
      <c r="B1205" s="1" t="s">
        <v>3315</v>
      </c>
      <c r="C1205" s="1" t="s">
        <v>3315</v>
      </c>
      <c r="D1205" s="1" t="s">
        <v>3315</v>
      </c>
      <c r="E1205" s="1">
        <v>8</v>
      </c>
      <c r="F1205" s="1">
        <v>7183</v>
      </c>
      <c r="G1205" s="1" t="s">
        <v>3333</v>
      </c>
      <c r="H1205" s="1" t="s">
        <v>45</v>
      </c>
      <c r="I1205" s="1">
        <v>1</v>
      </c>
      <c r="J1205" t="str">
        <f>_xlfn.CONCAT(D1205,H1205)</f>
        <v>SUZANOColômbia</v>
      </c>
    </row>
    <row r="1206" spans="1:10" ht="15">
      <c r="A1206" s="1" t="s">
        <v>9</v>
      </c>
      <c r="B1206" s="1" t="s">
        <v>3315</v>
      </c>
      <c r="C1206" s="1" t="s">
        <v>3315</v>
      </c>
      <c r="D1206" s="1" t="s">
        <v>3315</v>
      </c>
      <c r="E1206" s="1">
        <v>8</v>
      </c>
      <c r="F1206" s="1">
        <v>40514</v>
      </c>
      <c r="G1206" s="1" t="s">
        <v>3335</v>
      </c>
      <c r="H1206" s="1" t="s">
        <v>34</v>
      </c>
      <c r="I1206" s="1">
        <v>1</v>
      </c>
      <c r="J1206" t="str">
        <f>_xlfn.CONCAT(D1206,H1206)</f>
        <v>SUZANOHaiti</v>
      </c>
    </row>
    <row r="1207" spans="1:10" ht="15">
      <c r="A1207" s="1" t="s">
        <v>9</v>
      </c>
      <c r="B1207" s="1" t="s">
        <v>3315</v>
      </c>
      <c r="C1207" s="1" t="s">
        <v>3315</v>
      </c>
      <c r="D1207" s="1" t="s">
        <v>3315</v>
      </c>
      <c r="E1207" s="1">
        <v>8</v>
      </c>
      <c r="F1207" s="1">
        <v>41956</v>
      </c>
      <c r="G1207" s="1" t="s">
        <v>3336</v>
      </c>
      <c r="H1207" s="1" t="s">
        <v>123</v>
      </c>
      <c r="I1207" s="1">
        <v>1</v>
      </c>
      <c r="J1207" t="str">
        <f>_xlfn.CONCAT(D1207,H1207)</f>
        <v>SUZANOPortugal</v>
      </c>
    </row>
    <row r="1208" spans="1:10" ht="15">
      <c r="A1208" s="1" t="s">
        <v>9</v>
      </c>
      <c r="B1208" s="1" t="s">
        <v>3315</v>
      </c>
      <c r="C1208" s="1" t="s">
        <v>3315</v>
      </c>
      <c r="D1208" s="1" t="s">
        <v>3315</v>
      </c>
      <c r="E1208" s="1">
        <v>8</v>
      </c>
      <c r="F1208" s="1">
        <v>901891</v>
      </c>
      <c r="G1208" s="1" t="s">
        <v>3340</v>
      </c>
      <c r="H1208" s="1" t="s">
        <v>30</v>
      </c>
      <c r="I1208" s="1">
        <v>2</v>
      </c>
      <c r="J1208" t="str">
        <f>_xlfn.CONCAT(D1208,H1208)</f>
        <v>SUZANOAngola</v>
      </c>
    </row>
    <row r="1209" spans="1:10" ht="15">
      <c r="A1209" s="1" t="s">
        <v>9</v>
      </c>
      <c r="B1209" s="1" t="s">
        <v>3315</v>
      </c>
      <c r="C1209" s="1" t="s">
        <v>3315</v>
      </c>
      <c r="D1209" s="1" t="s">
        <v>3315</v>
      </c>
      <c r="E1209" s="1">
        <v>8</v>
      </c>
      <c r="F1209" s="1">
        <v>921087</v>
      </c>
      <c r="G1209" s="1" t="s">
        <v>3347</v>
      </c>
      <c r="H1209" s="1" t="s">
        <v>56</v>
      </c>
      <c r="I1209" s="1">
        <v>1</v>
      </c>
      <c r="J1209" t="str">
        <f>_xlfn.CONCAT(D1209,H1209)</f>
        <v>SUZANOArgentina</v>
      </c>
    </row>
    <row r="1210" spans="1:10" ht="15">
      <c r="A1210" s="1" t="s">
        <v>9</v>
      </c>
      <c r="B1210" s="1" t="s">
        <v>3315</v>
      </c>
      <c r="C1210" s="1" t="s">
        <v>3315</v>
      </c>
      <c r="D1210" s="1" t="s">
        <v>3315</v>
      </c>
      <c r="E1210" s="1">
        <v>8</v>
      </c>
      <c r="F1210" s="1">
        <v>921087</v>
      </c>
      <c r="G1210" s="1" t="s">
        <v>3347</v>
      </c>
      <c r="H1210" s="1" t="s">
        <v>35</v>
      </c>
      <c r="I1210" s="1">
        <v>1</v>
      </c>
      <c r="J1210" t="str">
        <f>_xlfn.CONCAT(D1210,H1210)</f>
        <v>SUZANOParaguai</v>
      </c>
    </row>
    <row r="1211" spans="1:10" ht="15">
      <c r="A1211" s="1" t="s">
        <v>9</v>
      </c>
      <c r="B1211" s="1" t="s">
        <v>3315</v>
      </c>
      <c r="C1211" s="1" t="s">
        <v>3315</v>
      </c>
      <c r="D1211" s="1" t="s">
        <v>3315</v>
      </c>
      <c r="E1211" s="1">
        <v>8</v>
      </c>
      <c r="F1211" s="1">
        <v>923850</v>
      </c>
      <c r="G1211" s="1" t="s">
        <v>3349</v>
      </c>
      <c r="H1211" s="1" t="s">
        <v>114</v>
      </c>
      <c r="I1211" s="1">
        <v>1</v>
      </c>
      <c r="J1211" t="str">
        <f>_xlfn.CONCAT(D1211,H1211)</f>
        <v>SUZANODominicana, República</v>
      </c>
    </row>
    <row r="1212" spans="1:10" ht="15">
      <c r="A1212" s="1" t="s">
        <v>9</v>
      </c>
      <c r="B1212" s="1" t="s">
        <v>3350</v>
      </c>
      <c r="C1212" s="1" t="s">
        <v>3351</v>
      </c>
      <c r="D1212" s="1" t="s">
        <v>3351</v>
      </c>
      <c r="E1212" s="1">
        <v>8</v>
      </c>
      <c r="F1212" s="1">
        <v>10030</v>
      </c>
      <c r="G1212" s="1" t="s">
        <v>3352</v>
      </c>
      <c r="H1212" s="1" t="s">
        <v>14</v>
      </c>
      <c r="I1212" s="1">
        <v>1</v>
      </c>
      <c r="J1212" t="str">
        <f>_xlfn.CONCAT(D1212,H1212)</f>
        <v>EMBU DAS ARTESJapão</v>
      </c>
    </row>
    <row r="1213" spans="1:10" ht="15">
      <c r="A1213" s="1" t="s">
        <v>9</v>
      </c>
      <c r="B1213" s="1" t="s">
        <v>3350</v>
      </c>
      <c r="C1213" s="1" t="s">
        <v>3351</v>
      </c>
      <c r="D1213" s="1" t="s">
        <v>3351</v>
      </c>
      <c r="E1213" s="1">
        <v>8</v>
      </c>
      <c r="F1213" s="1">
        <v>10042</v>
      </c>
      <c r="G1213" s="1" t="s">
        <v>3353</v>
      </c>
      <c r="H1213" s="1" t="s">
        <v>12</v>
      </c>
      <c r="I1213" s="1">
        <v>1</v>
      </c>
      <c r="J1213" t="str">
        <f>_xlfn.CONCAT(D1213,H1213)</f>
        <v>EMBU DAS ARTESVenezuela</v>
      </c>
    </row>
    <row r="1214" spans="1:10" ht="15">
      <c r="A1214" s="1" t="s">
        <v>9</v>
      </c>
      <c r="B1214" s="1" t="s">
        <v>3350</v>
      </c>
      <c r="C1214" s="1" t="s">
        <v>3351</v>
      </c>
      <c r="D1214" s="1" t="s">
        <v>3351</v>
      </c>
      <c r="E1214" s="1">
        <v>8</v>
      </c>
      <c r="F1214" s="1">
        <v>10091</v>
      </c>
      <c r="G1214" s="1" t="s">
        <v>3355</v>
      </c>
      <c r="H1214" s="1" t="s">
        <v>134</v>
      </c>
      <c r="I1214" s="1">
        <v>1</v>
      </c>
      <c r="J1214" t="str">
        <f>_xlfn.CONCAT(D1214,H1214)</f>
        <v>EMBU DAS ARTESEspanha</v>
      </c>
    </row>
    <row r="1215" spans="1:10" ht="15">
      <c r="A1215" s="1" t="s">
        <v>9</v>
      </c>
      <c r="B1215" s="1" t="s">
        <v>3350</v>
      </c>
      <c r="C1215" s="1" t="s">
        <v>3351</v>
      </c>
      <c r="D1215" s="1" t="s">
        <v>3351</v>
      </c>
      <c r="E1215" s="1">
        <v>8</v>
      </c>
      <c r="F1215" s="1">
        <v>10091</v>
      </c>
      <c r="G1215" s="1" t="s">
        <v>3355</v>
      </c>
      <c r="H1215" s="1" t="s">
        <v>51</v>
      </c>
      <c r="I1215" s="1">
        <v>1</v>
      </c>
      <c r="J1215" t="str">
        <f>_xlfn.CONCAT(D1215,H1215)</f>
        <v>EMBU DAS ARTESPeru</v>
      </c>
    </row>
    <row r="1216" spans="1:10" ht="15">
      <c r="A1216" s="1" t="s">
        <v>9</v>
      </c>
      <c r="B1216" s="1" t="s">
        <v>3350</v>
      </c>
      <c r="C1216" s="1" t="s">
        <v>3351</v>
      </c>
      <c r="D1216" s="1" t="s">
        <v>3351</v>
      </c>
      <c r="E1216" s="1">
        <v>8</v>
      </c>
      <c r="F1216" s="1">
        <v>10315</v>
      </c>
      <c r="G1216" s="1" t="s">
        <v>3358</v>
      </c>
      <c r="H1216" s="1" t="s">
        <v>1077</v>
      </c>
      <c r="I1216" s="1">
        <v>3</v>
      </c>
      <c r="J1216" t="str">
        <f>_xlfn.CONCAT(D1216,H1216)</f>
        <v>EMBU DAS ARTESBenin</v>
      </c>
    </row>
    <row r="1217" spans="1:10" ht="15">
      <c r="A1217" s="1" t="s">
        <v>9</v>
      </c>
      <c r="B1217" s="1" t="s">
        <v>3350</v>
      </c>
      <c r="C1217" s="1" t="s">
        <v>3351</v>
      </c>
      <c r="D1217" s="1" t="s">
        <v>3351</v>
      </c>
      <c r="E1217" s="1">
        <v>8</v>
      </c>
      <c r="F1217" s="1">
        <v>36419</v>
      </c>
      <c r="G1217" s="1" t="s">
        <v>3359</v>
      </c>
      <c r="H1217" s="1" t="s">
        <v>123</v>
      </c>
      <c r="I1217" s="1">
        <v>1</v>
      </c>
      <c r="J1217" t="str">
        <f>_xlfn.CONCAT(D1217,H1217)</f>
        <v>EMBU DAS ARTESPortugal</v>
      </c>
    </row>
    <row r="1218" spans="1:10" ht="15">
      <c r="A1218" s="1" t="s">
        <v>9</v>
      </c>
      <c r="B1218" s="1" t="s">
        <v>3350</v>
      </c>
      <c r="C1218" s="1" t="s">
        <v>3351</v>
      </c>
      <c r="D1218" s="1" t="s">
        <v>3351</v>
      </c>
      <c r="E1218" s="1">
        <v>8</v>
      </c>
      <c r="F1218" s="1">
        <v>37540</v>
      </c>
      <c r="G1218" s="1" t="s">
        <v>3361</v>
      </c>
      <c r="H1218" s="1" t="s">
        <v>86</v>
      </c>
      <c r="I1218" s="1">
        <v>2</v>
      </c>
      <c r="J1218" t="str">
        <f>_xlfn.CONCAT(D1218,H1218)</f>
        <v>EMBU DAS ARTESCuba</v>
      </c>
    </row>
    <row r="1219" spans="1:10" ht="15">
      <c r="A1219" s="1" t="s">
        <v>9</v>
      </c>
      <c r="B1219" s="1" t="s">
        <v>3350</v>
      </c>
      <c r="C1219" s="1" t="s">
        <v>3351</v>
      </c>
      <c r="D1219" s="1" t="s">
        <v>3351</v>
      </c>
      <c r="E1219" s="1">
        <v>8</v>
      </c>
      <c r="F1219" s="1">
        <v>38581</v>
      </c>
      <c r="G1219" s="1" t="s">
        <v>3363</v>
      </c>
      <c r="H1219" s="1" t="s">
        <v>33</v>
      </c>
      <c r="I1219" s="1">
        <v>1</v>
      </c>
      <c r="J1219" t="str">
        <f>_xlfn.CONCAT(D1219,H1219)</f>
        <v>EMBU DAS ARTESBolívia</v>
      </c>
    </row>
    <row r="1220" spans="1:10" ht="15">
      <c r="A1220" s="1" t="s">
        <v>9</v>
      </c>
      <c r="B1220" s="1" t="s">
        <v>3350</v>
      </c>
      <c r="C1220" s="1" t="s">
        <v>3351</v>
      </c>
      <c r="D1220" s="1" t="s">
        <v>3351</v>
      </c>
      <c r="E1220" s="1">
        <v>8</v>
      </c>
      <c r="F1220" s="1">
        <v>44842</v>
      </c>
      <c r="G1220" s="1" t="s">
        <v>3366</v>
      </c>
      <c r="H1220" s="1" t="s">
        <v>34</v>
      </c>
      <c r="I1220" s="1">
        <v>2</v>
      </c>
      <c r="J1220" t="str">
        <f>_xlfn.CONCAT(D1220,H1220)</f>
        <v>EMBU DAS ARTESHaiti</v>
      </c>
    </row>
    <row r="1221" spans="1:10" ht="15">
      <c r="A1221" s="1" t="s">
        <v>9</v>
      </c>
      <c r="B1221" s="1" t="s">
        <v>3350</v>
      </c>
      <c r="C1221" s="1" t="s">
        <v>3351</v>
      </c>
      <c r="D1221" s="1" t="s">
        <v>3351</v>
      </c>
      <c r="E1221" s="1">
        <v>8</v>
      </c>
      <c r="F1221" s="1">
        <v>122245</v>
      </c>
      <c r="G1221" s="1" t="s">
        <v>3367</v>
      </c>
      <c r="H1221" s="1" t="s">
        <v>1776</v>
      </c>
      <c r="I1221" s="1">
        <v>1</v>
      </c>
      <c r="J1221" t="str">
        <f>_xlfn.CONCAT(D1221,H1221)</f>
        <v>EMBU DAS ARTESCosta do Marfim</v>
      </c>
    </row>
    <row r="1222" spans="1:10" ht="15">
      <c r="A1222" s="1" t="s">
        <v>9</v>
      </c>
      <c r="B1222" s="1" t="s">
        <v>3350</v>
      </c>
      <c r="C1222" s="1" t="s">
        <v>3351</v>
      </c>
      <c r="D1222" s="1" t="s">
        <v>3351</v>
      </c>
      <c r="E1222" s="1">
        <v>8</v>
      </c>
      <c r="F1222" s="1">
        <v>908587</v>
      </c>
      <c r="G1222" s="1" t="s">
        <v>3370</v>
      </c>
      <c r="H1222" s="1" t="s">
        <v>576</v>
      </c>
      <c r="I1222" s="1">
        <v>1</v>
      </c>
      <c r="J1222" t="str">
        <f>_xlfn.CONCAT(D1222,H1222)</f>
        <v>EMBU DAS ARTESFilipinas</v>
      </c>
    </row>
    <row r="1223" spans="1:10" ht="15">
      <c r="A1223" s="1" t="s">
        <v>9</v>
      </c>
      <c r="B1223" s="1" t="s">
        <v>3350</v>
      </c>
      <c r="C1223" s="1" t="s">
        <v>3351</v>
      </c>
      <c r="D1223" s="1" t="s">
        <v>3351</v>
      </c>
      <c r="E1223" s="1">
        <v>8</v>
      </c>
      <c r="F1223" s="1">
        <v>919056</v>
      </c>
      <c r="G1223" s="1" t="s">
        <v>3373</v>
      </c>
      <c r="H1223" s="1" t="s">
        <v>449</v>
      </c>
      <c r="I1223" s="1">
        <v>1</v>
      </c>
      <c r="J1223" t="str">
        <f>_xlfn.CONCAT(D1223,H1223)</f>
        <v>EMBU DAS ARTESEgipto</v>
      </c>
    </row>
    <row r="1224" spans="1:10" ht="15">
      <c r="A1224" s="1" t="s">
        <v>9</v>
      </c>
      <c r="B1224" s="1" t="s">
        <v>3350</v>
      </c>
      <c r="C1224" s="1" t="s">
        <v>3351</v>
      </c>
      <c r="D1224" s="1" t="s">
        <v>3351</v>
      </c>
      <c r="E1224" s="1">
        <v>8</v>
      </c>
      <c r="F1224" s="1">
        <v>925858</v>
      </c>
      <c r="G1224" s="1" t="s">
        <v>3375</v>
      </c>
      <c r="H1224" s="1" t="s">
        <v>430</v>
      </c>
      <c r="I1224" s="1">
        <v>1</v>
      </c>
      <c r="J1224" t="str">
        <f>_xlfn.CONCAT(D1224,H1224)</f>
        <v>EMBU DAS ARTESMoçambique</v>
      </c>
    </row>
    <row r="1225" spans="1:10" ht="15">
      <c r="A1225" s="1" t="s">
        <v>9</v>
      </c>
      <c r="B1225" s="1" t="s">
        <v>3350</v>
      </c>
      <c r="C1225" s="1" t="s">
        <v>3350</v>
      </c>
      <c r="D1225" s="1" t="s">
        <v>3350</v>
      </c>
      <c r="E1225" s="1">
        <v>8</v>
      </c>
      <c r="F1225" s="1">
        <v>10170</v>
      </c>
      <c r="G1225" s="1" t="s">
        <v>3377</v>
      </c>
      <c r="H1225" s="1" t="s">
        <v>33</v>
      </c>
      <c r="I1225" s="1">
        <v>1</v>
      </c>
      <c r="J1225" t="str">
        <f>_xlfn.CONCAT(D1225,H1225)</f>
        <v>TABOAO DA SERRABolívia</v>
      </c>
    </row>
    <row r="1226" spans="1:10" ht="15">
      <c r="A1226" s="1" t="s">
        <v>9</v>
      </c>
      <c r="B1226" s="1" t="s">
        <v>3350</v>
      </c>
      <c r="C1226" s="1" t="s">
        <v>3350</v>
      </c>
      <c r="D1226" s="1" t="s">
        <v>3350</v>
      </c>
      <c r="E1226" s="1">
        <v>8</v>
      </c>
      <c r="F1226" s="1">
        <v>10170</v>
      </c>
      <c r="G1226" s="1" t="s">
        <v>3377</v>
      </c>
      <c r="H1226" s="1" t="s">
        <v>12</v>
      </c>
      <c r="I1226" s="1">
        <v>3</v>
      </c>
      <c r="J1226" t="str">
        <f>_xlfn.CONCAT(D1226,H1226)</f>
        <v>TABOAO DA SERRAVenezuela</v>
      </c>
    </row>
    <row r="1227" spans="1:10" ht="15">
      <c r="A1227" s="1" t="s">
        <v>9</v>
      </c>
      <c r="B1227" s="1" t="s">
        <v>3350</v>
      </c>
      <c r="C1227" s="1" t="s">
        <v>3350</v>
      </c>
      <c r="D1227" s="1" t="s">
        <v>3350</v>
      </c>
      <c r="E1227" s="1">
        <v>8</v>
      </c>
      <c r="F1227" s="1">
        <v>10182</v>
      </c>
      <c r="G1227" s="1" t="s">
        <v>3378</v>
      </c>
      <c r="H1227" s="1" t="s">
        <v>219</v>
      </c>
      <c r="I1227" s="1">
        <v>1</v>
      </c>
      <c r="J1227" t="str">
        <f>_xlfn.CONCAT(D1227,H1227)</f>
        <v>TABOAO DA SERRAMarrocos</v>
      </c>
    </row>
    <row r="1228" spans="1:10" ht="15">
      <c r="A1228" s="1" t="s">
        <v>9</v>
      </c>
      <c r="B1228" s="1" t="s">
        <v>3350</v>
      </c>
      <c r="C1228" s="1" t="s">
        <v>3350</v>
      </c>
      <c r="D1228" s="1" t="s">
        <v>3350</v>
      </c>
      <c r="E1228" s="1">
        <v>8</v>
      </c>
      <c r="F1228" s="1">
        <v>10182</v>
      </c>
      <c r="G1228" s="1" t="s">
        <v>3378</v>
      </c>
      <c r="H1228" s="1" t="s">
        <v>105</v>
      </c>
      <c r="I1228" s="1">
        <v>1</v>
      </c>
      <c r="J1228" t="str">
        <f>_xlfn.CONCAT(D1228,H1228)</f>
        <v>TABOAO DA SERRASíria</v>
      </c>
    </row>
    <row r="1229" spans="1:10" ht="15">
      <c r="A1229" s="1" t="s">
        <v>9</v>
      </c>
      <c r="B1229" s="1" t="s">
        <v>3350</v>
      </c>
      <c r="C1229" s="1" t="s">
        <v>3350</v>
      </c>
      <c r="D1229" s="1" t="s">
        <v>3350</v>
      </c>
      <c r="E1229" s="1">
        <v>8</v>
      </c>
      <c r="F1229" s="1">
        <v>10248</v>
      </c>
      <c r="G1229" s="1" t="s">
        <v>3380</v>
      </c>
      <c r="H1229" s="1" t="s">
        <v>53</v>
      </c>
      <c r="I1229" s="1">
        <v>1</v>
      </c>
      <c r="J1229" t="str">
        <f>_xlfn.CONCAT(D1229,H1229)</f>
        <v>TABOAO DA SERRAChile</v>
      </c>
    </row>
    <row r="1230" spans="1:10" ht="15">
      <c r="A1230" s="1" t="s">
        <v>9</v>
      </c>
      <c r="B1230" s="1" t="s">
        <v>3350</v>
      </c>
      <c r="C1230" s="1" t="s">
        <v>3350</v>
      </c>
      <c r="D1230" s="1" t="s">
        <v>3350</v>
      </c>
      <c r="E1230" s="1">
        <v>8</v>
      </c>
      <c r="F1230" s="1">
        <v>10259</v>
      </c>
      <c r="G1230" s="1" t="s">
        <v>3381</v>
      </c>
      <c r="H1230" s="1" t="s">
        <v>45</v>
      </c>
      <c r="I1230" s="1">
        <v>1</v>
      </c>
      <c r="J1230" t="str">
        <f>_xlfn.CONCAT(D1230,H1230)</f>
        <v>TABOAO DA SERRAColômbia</v>
      </c>
    </row>
    <row r="1231" spans="1:10" ht="15">
      <c r="A1231" s="1" t="s">
        <v>9</v>
      </c>
      <c r="B1231" s="1" t="s">
        <v>3350</v>
      </c>
      <c r="C1231" s="1" t="s">
        <v>3350</v>
      </c>
      <c r="D1231" s="1" t="s">
        <v>3350</v>
      </c>
      <c r="E1231" s="1">
        <v>8</v>
      </c>
      <c r="F1231" s="1">
        <v>10261</v>
      </c>
      <c r="G1231" s="1" t="s">
        <v>3382</v>
      </c>
      <c r="H1231" s="1" t="s">
        <v>134</v>
      </c>
      <c r="I1231" s="1">
        <v>1</v>
      </c>
      <c r="J1231" t="str">
        <f>_xlfn.CONCAT(D1231,H1231)</f>
        <v>TABOAO DA SERRAEspanha</v>
      </c>
    </row>
    <row r="1232" spans="1:10" ht="15">
      <c r="A1232" s="1" t="s">
        <v>9</v>
      </c>
      <c r="B1232" s="1" t="s">
        <v>3350</v>
      </c>
      <c r="C1232" s="1" t="s">
        <v>3350</v>
      </c>
      <c r="D1232" s="1" t="s">
        <v>3350</v>
      </c>
      <c r="E1232" s="1">
        <v>8</v>
      </c>
      <c r="F1232" s="1">
        <v>10352</v>
      </c>
      <c r="G1232" s="1" t="s">
        <v>3384</v>
      </c>
      <c r="H1232" s="1" t="s">
        <v>14</v>
      </c>
      <c r="I1232" s="1">
        <v>1</v>
      </c>
      <c r="J1232" t="str">
        <f>_xlfn.CONCAT(D1232,H1232)</f>
        <v>TABOAO DA SERRAJapão</v>
      </c>
    </row>
    <row r="1233" spans="1:10" ht="15">
      <c r="A1233" s="1" t="s">
        <v>9</v>
      </c>
      <c r="B1233" s="1" t="s">
        <v>3350</v>
      </c>
      <c r="C1233" s="1" t="s">
        <v>3350</v>
      </c>
      <c r="D1233" s="1" t="s">
        <v>3350</v>
      </c>
      <c r="E1233" s="1">
        <v>8</v>
      </c>
      <c r="F1233" s="1">
        <v>42067</v>
      </c>
      <c r="G1233" s="1" t="s">
        <v>3386</v>
      </c>
      <c r="H1233" s="1" t="s">
        <v>34</v>
      </c>
      <c r="I1233" s="1">
        <v>1</v>
      </c>
      <c r="J1233" t="str">
        <f>_xlfn.CONCAT(D1233,H1233)</f>
        <v>TABOAO DA SERRAHaiti</v>
      </c>
    </row>
    <row r="1234" spans="1:10" ht="15">
      <c r="A1234" s="1" t="s">
        <v>9</v>
      </c>
      <c r="B1234" s="1" t="s">
        <v>3350</v>
      </c>
      <c r="C1234" s="1" t="s">
        <v>3350</v>
      </c>
      <c r="D1234" s="1" t="s">
        <v>3350</v>
      </c>
      <c r="E1234" s="1">
        <v>8</v>
      </c>
      <c r="F1234" s="1">
        <v>906438</v>
      </c>
      <c r="G1234" s="1" t="s">
        <v>3391</v>
      </c>
      <c r="H1234" s="1" t="s">
        <v>641</v>
      </c>
      <c r="I1234" s="1">
        <v>1</v>
      </c>
      <c r="J1234" t="str">
        <f>_xlfn.CONCAT(D1234,H1234)</f>
        <v>TABOAO DA SERRACongo, República Democrática do (antigo Zaire)</v>
      </c>
    </row>
    <row r="1235" spans="1:10" ht="15">
      <c r="A1235" s="1" t="s">
        <v>9</v>
      </c>
      <c r="B1235" s="1" t="s">
        <v>3350</v>
      </c>
      <c r="C1235" s="1" t="s">
        <v>3350</v>
      </c>
      <c r="D1235" s="1" t="s">
        <v>3350</v>
      </c>
      <c r="E1235" s="1">
        <v>8</v>
      </c>
      <c r="F1235" s="1">
        <v>906438</v>
      </c>
      <c r="G1235" s="1" t="s">
        <v>3391</v>
      </c>
      <c r="H1235" s="1" t="s">
        <v>474</v>
      </c>
      <c r="I1235" s="1">
        <v>1</v>
      </c>
      <c r="J1235" t="str">
        <f>_xlfn.CONCAT(D1235,H1235)</f>
        <v>TABOAO DA SERRACongo, República do</v>
      </c>
    </row>
    <row r="1236" spans="1:10" ht="15">
      <c r="A1236" s="1" t="s">
        <v>9</v>
      </c>
      <c r="B1236" s="1" t="s">
        <v>3350</v>
      </c>
      <c r="C1236" s="1" t="s">
        <v>3350</v>
      </c>
      <c r="D1236" s="1" t="s">
        <v>3350</v>
      </c>
      <c r="E1236" s="1">
        <v>8</v>
      </c>
      <c r="F1236" s="1">
        <v>906448</v>
      </c>
      <c r="G1236" s="1" t="s">
        <v>3392</v>
      </c>
      <c r="H1236" s="1" t="s">
        <v>3393</v>
      </c>
      <c r="I1236" s="1">
        <v>1</v>
      </c>
      <c r="J1236" t="str">
        <f>_xlfn.CONCAT(D1236,H1236)</f>
        <v>TABOAO DA SERRANoruega</v>
      </c>
    </row>
    <row r="1237" spans="1:10" ht="15">
      <c r="A1237" s="1" t="s">
        <v>9</v>
      </c>
      <c r="B1237" s="1" t="s">
        <v>3350</v>
      </c>
      <c r="C1237" s="1" t="s">
        <v>3350</v>
      </c>
      <c r="D1237" s="1" t="s">
        <v>3350</v>
      </c>
      <c r="E1237" s="1">
        <v>8</v>
      </c>
      <c r="F1237" s="1">
        <v>912682</v>
      </c>
      <c r="G1237" s="1" t="s">
        <v>3396</v>
      </c>
      <c r="H1237" s="1" t="s">
        <v>35</v>
      </c>
      <c r="I1237" s="1">
        <v>1</v>
      </c>
      <c r="J1237" t="str">
        <f>_xlfn.CONCAT(D1237,H1237)</f>
        <v>TABOAO DA SERRAParaguai</v>
      </c>
    </row>
    <row r="1238" spans="1:10" ht="15">
      <c r="A1238" s="1" t="s">
        <v>9</v>
      </c>
      <c r="B1238" s="1" t="s">
        <v>3398</v>
      </c>
      <c r="C1238" s="1" t="s">
        <v>3399</v>
      </c>
      <c r="D1238" s="1" t="s">
        <v>3399</v>
      </c>
      <c r="E1238" s="1">
        <v>8</v>
      </c>
      <c r="F1238" s="1">
        <v>903504</v>
      </c>
      <c r="G1238" s="1" t="s">
        <v>3400</v>
      </c>
      <c r="H1238" s="1" t="s">
        <v>12</v>
      </c>
      <c r="I1238" s="1">
        <v>1</v>
      </c>
      <c r="J1238" t="str">
        <f>_xlfn.CONCAT(D1238,H1238)</f>
        <v>BORBOREMAVenezuela</v>
      </c>
    </row>
    <row r="1239" spans="1:10" ht="15">
      <c r="A1239" s="1" t="s">
        <v>9</v>
      </c>
      <c r="B1239" s="1" t="s">
        <v>3398</v>
      </c>
      <c r="C1239" s="1" t="s">
        <v>3401</v>
      </c>
      <c r="D1239" s="1" t="s">
        <v>3401</v>
      </c>
      <c r="E1239" s="1">
        <v>8</v>
      </c>
      <c r="F1239" s="1">
        <v>25100</v>
      </c>
      <c r="G1239" s="1" t="s">
        <v>3402</v>
      </c>
      <c r="H1239" s="1" t="s">
        <v>14</v>
      </c>
      <c r="I1239" s="1">
        <v>1</v>
      </c>
      <c r="J1239" t="str">
        <f>_xlfn.CONCAT(D1239,H1239)</f>
        <v>DOBRADAJapão</v>
      </c>
    </row>
    <row r="1240" spans="1:10" ht="15">
      <c r="A1240" s="1" t="s">
        <v>9</v>
      </c>
      <c r="B1240" s="1" t="s">
        <v>3398</v>
      </c>
      <c r="C1240" s="1" t="s">
        <v>3404</v>
      </c>
      <c r="D1240" s="1" t="s">
        <v>3404</v>
      </c>
      <c r="E1240" s="1">
        <v>6</v>
      </c>
      <c r="F1240" s="1">
        <v>459100</v>
      </c>
      <c r="G1240" s="1" t="s">
        <v>3405</v>
      </c>
      <c r="H1240" s="1" t="s">
        <v>34</v>
      </c>
      <c r="I1240" s="1">
        <v>1</v>
      </c>
      <c r="J1240" t="str">
        <f>_xlfn.CONCAT(D1240,H1240)</f>
        <v>IBITINGAHaiti</v>
      </c>
    </row>
    <row r="1241" spans="1:10" ht="15">
      <c r="A1241" s="1" t="s">
        <v>9</v>
      </c>
      <c r="B1241" s="1" t="s">
        <v>3398</v>
      </c>
      <c r="C1241" s="1" t="s">
        <v>3408</v>
      </c>
      <c r="D1241" s="1" t="s">
        <v>3409</v>
      </c>
      <c r="E1241" s="1">
        <v>8</v>
      </c>
      <c r="F1241" s="1">
        <v>25082</v>
      </c>
      <c r="G1241" s="1" t="s">
        <v>3410</v>
      </c>
      <c r="H1241" s="1" t="s">
        <v>12</v>
      </c>
      <c r="I1241" s="1">
        <v>1</v>
      </c>
      <c r="J1241" t="str">
        <f>_xlfn.CONCAT(D1241,H1241)</f>
        <v>ITAPOLISVenezuela</v>
      </c>
    </row>
    <row r="1242" spans="1:10" ht="15">
      <c r="A1242" s="1" t="s">
        <v>9</v>
      </c>
      <c r="B1242" s="1" t="s">
        <v>3398</v>
      </c>
      <c r="C1242" s="1" t="s">
        <v>3398</v>
      </c>
      <c r="D1242" s="1" t="s">
        <v>3398</v>
      </c>
      <c r="E1242" s="1">
        <v>6</v>
      </c>
      <c r="F1242" s="1">
        <v>985545</v>
      </c>
      <c r="G1242" s="1" t="s">
        <v>3411</v>
      </c>
      <c r="H1242" s="1" t="s">
        <v>12</v>
      </c>
      <c r="I1242" s="1">
        <v>1</v>
      </c>
      <c r="J1242" t="str">
        <f>_xlfn.CONCAT(D1242,H1242)</f>
        <v>TAQUARITINGAVenezuela</v>
      </c>
    </row>
    <row r="1243" spans="1:10" ht="15">
      <c r="A1243" s="1" t="s">
        <v>9</v>
      </c>
      <c r="B1243" s="1" t="s">
        <v>3413</v>
      </c>
      <c r="C1243" s="1" t="s">
        <v>3414</v>
      </c>
      <c r="D1243" s="1" t="s">
        <v>3414</v>
      </c>
      <c r="E1243" s="1">
        <v>8</v>
      </c>
      <c r="F1243" s="1">
        <v>914459</v>
      </c>
      <c r="G1243" s="1" t="s">
        <v>3415</v>
      </c>
      <c r="H1243" s="1" t="s">
        <v>45</v>
      </c>
      <c r="I1243" s="1">
        <v>1</v>
      </c>
      <c r="J1243" t="str">
        <f>_xlfn.CONCAT(D1243,H1243)</f>
        <v>CACAPAVAColômbia</v>
      </c>
    </row>
    <row r="1244" spans="1:10" ht="15">
      <c r="A1244" s="1" t="s">
        <v>9</v>
      </c>
      <c r="B1244" s="1" t="s">
        <v>3413</v>
      </c>
      <c r="C1244" s="1" t="s">
        <v>3416</v>
      </c>
      <c r="D1244" s="1" t="s">
        <v>3413</v>
      </c>
      <c r="E1244" s="1">
        <v>8</v>
      </c>
      <c r="F1244" s="1">
        <v>14000</v>
      </c>
      <c r="G1244" s="1" t="s">
        <v>3417</v>
      </c>
      <c r="H1244" s="1" t="s">
        <v>14</v>
      </c>
      <c r="I1244" s="1">
        <v>1</v>
      </c>
      <c r="J1244" t="str">
        <f>_xlfn.CONCAT(D1244,H1244)</f>
        <v>TAUBATEJapão</v>
      </c>
    </row>
    <row r="1245" spans="1:10" ht="15">
      <c r="A1245" s="1" t="s">
        <v>9</v>
      </c>
      <c r="B1245" s="1" t="s">
        <v>3413</v>
      </c>
      <c r="C1245" s="1" t="s">
        <v>3413</v>
      </c>
      <c r="D1245" s="1" t="s">
        <v>3413</v>
      </c>
      <c r="E1245" s="1">
        <v>3</v>
      </c>
      <c r="F1245" s="1">
        <v>980146</v>
      </c>
      <c r="G1245" s="1" t="s">
        <v>3418</v>
      </c>
      <c r="H1245" s="1" t="s">
        <v>45</v>
      </c>
      <c r="I1245" s="1">
        <v>1</v>
      </c>
      <c r="J1245" t="str">
        <f>_xlfn.CONCAT(D1245,H1245)</f>
        <v>TAUBATEColômbia</v>
      </c>
    </row>
    <row r="1246" spans="1:10" ht="15">
      <c r="A1246" s="1" t="s">
        <v>9</v>
      </c>
      <c r="B1246" s="1" t="s">
        <v>3413</v>
      </c>
      <c r="C1246" s="1" t="s">
        <v>3413</v>
      </c>
      <c r="D1246" s="1" t="s">
        <v>3413</v>
      </c>
      <c r="E1246" s="1">
        <v>3</v>
      </c>
      <c r="F1246" s="1">
        <v>980146</v>
      </c>
      <c r="G1246" s="1" t="s">
        <v>3418</v>
      </c>
      <c r="H1246" s="1" t="s">
        <v>430</v>
      </c>
      <c r="I1246" s="1">
        <v>1</v>
      </c>
      <c r="J1246" t="str">
        <f>_xlfn.CONCAT(D1246,H1246)</f>
        <v>TAUBATEMoçambique</v>
      </c>
    </row>
    <row r="1247" spans="1:10" ht="15">
      <c r="A1247" s="1" t="s">
        <v>9</v>
      </c>
      <c r="B1247" s="1" t="s">
        <v>3413</v>
      </c>
      <c r="C1247" s="1" t="s">
        <v>3413</v>
      </c>
      <c r="D1247" s="1" t="s">
        <v>3413</v>
      </c>
      <c r="E1247" s="1">
        <v>3</v>
      </c>
      <c r="F1247" s="1">
        <v>980146</v>
      </c>
      <c r="G1247" s="1" t="s">
        <v>3418</v>
      </c>
      <c r="H1247" s="1" t="s">
        <v>12</v>
      </c>
      <c r="I1247" s="1">
        <v>1</v>
      </c>
      <c r="J1247" t="str">
        <f>_xlfn.CONCAT(D1247,H1247)</f>
        <v>TAUBATEVenezuela</v>
      </c>
    </row>
    <row r="1248" spans="1:10" ht="15">
      <c r="A1248" s="1" t="s">
        <v>9</v>
      </c>
      <c r="B1248" s="1" t="s">
        <v>3413</v>
      </c>
      <c r="C1248" s="1" t="s">
        <v>3413</v>
      </c>
      <c r="D1248" s="1" t="s">
        <v>3413</v>
      </c>
      <c r="E1248" s="1">
        <v>8</v>
      </c>
      <c r="F1248" s="1">
        <v>14023</v>
      </c>
      <c r="G1248" s="1" t="s">
        <v>3419</v>
      </c>
      <c r="H1248" s="1" t="s">
        <v>147</v>
      </c>
      <c r="I1248" s="1">
        <v>1</v>
      </c>
      <c r="J1248" t="str">
        <f>_xlfn.CONCAT(D1248,H1248)</f>
        <v>TAUBATEEquador</v>
      </c>
    </row>
    <row r="1249" spans="1:10" ht="15">
      <c r="A1249" s="1" t="s">
        <v>9</v>
      </c>
      <c r="B1249" s="1" t="s">
        <v>3413</v>
      </c>
      <c r="C1249" s="1" t="s">
        <v>3413</v>
      </c>
      <c r="D1249" s="1" t="s">
        <v>3413</v>
      </c>
      <c r="E1249" s="1">
        <v>8</v>
      </c>
      <c r="F1249" s="1">
        <v>14266</v>
      </c>
      <c r="G1249" s="1" t="s">
        <v>3421</v>
      </c>
      <c r="H1249" s="1" t="s">
        <v>51</v>
      </c>
      <c r="I1249" s="1">
        <v>1</v>
      </c>
      <c r="J1249" t="str">
        <f>_xlfn.CONCAT(D1249,H1249)</f>
        <v>TAUBATEPeru</v>
      </c>
    </row>
    <row r="1250" spans="1:10" ht="15">
      <c r="A1250" s="1" t="s">
        <v>9</v>
      </c>
      <c r="B1250" s="1" t="s">
        <v>3413</v>
      </c>
      <c r="C1250" s="1" t="s">
        <v>3413</v>
      </c>
      <c r="D1250" s="1" t="s">
        <v>3413</v>
      </c>
      <c r="E1250" s="1">
        <v>8</v>
      </c>
      <c r="F1250" s="1">
        <v>14291</v>
      </c>
      <c r="G1250" s="1" t="s">
        <v>3422</v>
      </c>
      <c r="H1250" s="1" t="s">
        <v>715</v>
      </c>
      <c r="I1250" s="1">
        <v>1</v>
      </c>
      <c r="J1250" t="str">
        <f>_xlfn.CONCAT(D1250,H1250)</f>
        <v>TAUBATEÍndia</v>
      </c>
    </row>
    <row r="1251" spans="1:10" ht="15">
      <c r="A1251" s="1" t="s">
        <v>9</v>
      </c>
      <c r="B1251" s="1" t="s">
        <v>3413</v>
      </c>
      <c r="C1251" s="1" t="s">
        <v>3413</v>
      </c>
      <c r="D1251" s="1" t="s">
        <v>3413</v>
      </c>
      <c r="E1251" s="1">
        <v>8</v>
      </c>
      <c r="F1251" s="1">
        <v>43916</v>
      </c>
      <c r="G1251" s="1" t="s">
        <v>3423</v>
      </c>
      <c r="H1251" s="1" t="s">
        <v>34</v>
      </c>
      <c r="I1251" s="1">
        <v>1</v>
      </c>
      <c r="J1251" t="str">
        <f>_xlfn.CONCAT(D1251,H1251)</f>
        <v>TAUBATEHaiti</v>
      </c>
    </row>
    <row r="1252" spans="1:10" ht="15">
      <c r="A1252" s="1" t="s">
        <v>9</v>
      </c>
      <c r="B1252" s="1" t="s">
        <v>3425</v>
      </c>
      <c r="C1252" s="1" t="s">
        <v>3426</v>
      </c>
      <c r="D1252" s="1" t="s">
        <v>3426</v>
      </c>
      <c r="E1252" s="1">
        <v>8</v>
      </c>
      <c r="F1252" s="1">
        <v>925007</v>
      </c>
      <c r="G1252" s="1" t="s">
        <v>3427</v>
      </c>
      <c r="H1252" s="1" t="s">
        <v>45</v>
      </c>
      <c r="I1252" s="1">
        <v>2</v>
      </c>
      <c r="J1252" t="str">
        <f>_xlfn.CONCAT(D1252,H1252)</f>
        <v>BASTOSColômbia</v>
      </c>
    </row>
    <row r="1253" spans="1:10" ht="15">
      <c r="A1253" s="1" t="s">
        <v>9</v>
      </c>
      <c r="B1253" s="1" t="s">
        <v>3425</v>
      </c>
      <c r="C1253" s="1" t="s">
        <v>3426</v>
      </c>
      <c r="D1253" s="1" t="s">
        <v>3426</v>
      </c>
      <c r="E1253" s="1">
        <v>8</v>
      </c>
      <c r="F1253" s="1">
        <v>925007</v>
      </c>
      <c r="G1253" s="1" t="s">
        <v>3427</v>
      </c>
      <c r="H1253" s="1" t="s">
        <v>14</v>
      </c>
      <c r="I1253" s="1">
        <v>1</v>
      </c>
      <c r="J1253" t="str">
        <f>_xlfn.CONCAT(D1253,H1253)</f>
        <v>BASTOSJapão</v>
      </c>
    </row>
    <row r="1254" spans="1:10" ht="15">
      <c r="A1254" s="1" t="s">
        <v>9</v>
      </c>
      <c r="B1254" s="1" t="s">
        <v>3425</v>
      </c>
      <c r="C1254" s="1" t="s">
        <v>959</v>
      </c>
      <c r="D1254" s="1" t="s">
        <v>959</v>
      </c>
      <c r="E1254" s="1">
        <v>8</v>
      </c>
      <c r="F1254" s="1">
        <v>32384</v>
      </c>
      <c r="G1254" s="1" t="s">
        <v>3428</v>
      </c>
      <c r="H1254" s="1" t="s">
        <v>33</v>
      </c>
      <c r="I1254" s="1">
        <v>1</v>
      </c>
      <c r="J1254" t="str">
        <f>_xlfn.CONCAT(D1254,H1254)</f>
        <v>JOAO RAMALHOBolívia</v>
      </c>
    </row>
    <row r="1255" spans="1:10" ht="15">
      <c r="A1255" s="1" t="s">
        <v>9</v>
      </c>
      <c r="B1255" s="1" t="s">
        <v>3425</v>
      </c>
      <c r="C1255" s="1" t="s">
        <v>3429</v>
      </c>
      <c r="D1255" s="1" t="s">
        <v>3429</v>
      </c>
      <c r="E1255" s="1">
        <v>8</v>
      </c>
      <c r="F1255" s="1">
        <v>31665</v>
      </c>
      <c r="G1255" s="1" t="s">
        <v>3430</v>
      </c>
      <c r="H1255" s="1" t="s">
        <v>14</v>
      </c>
      <c r="I1255" s="1">
        <v>1</v>
      </c>
      <c r="J1255" t="str">
        <f>_xlfn.CONCAT(D1255,H1255)</f>
        <v>PARAPUAJapão</v>
      </c>
    </row>
    <row r="1256" spans="1:10" ht="15">
      <c r="A1256" s="1" t="s">
        <v>9</v>
      </c>
      <c r="B1256" s="1" t="s">
        <v>3425</v>
      </c>
      <c r="C1256" s="1" t="s">
        <v>3431</v>
      </c>
      <c r="D1256" s="1" t="s">
        <v>3431</v>
      </c>
      <c r="E1256" s="1">
        <v>8</v>
      </c>
      <c r="F1256" s="1">
        <v>33315</v>
      </c>
      <c r="G1256" s="1" t="s">
        <v>3432</v>
      </c>
      <c r="H1256" s="1" t="s">
        <v>12</v>
      </c>
      <c r="I1256" s="1">
        <v>1</v>
      </c>
      <c r="J1256" t="str">
        <f>_xlfn.CONCAT(D1256,H1256)</f>
        <v>QUATAVenezuela</v>
      </c>
    </row>
    <row r="1257" spans="1:10" ht="15">
      <c r="A1257" s="1" t="s">
        <v>9</v>
      </c>
      <c r="B1257" s="1" t="s">
        <v>3425</v>
      </c>
      <c r="C1257" s="1" t="s">
        <v>3433</v>
      </c>
      <c r="D1257" s="1" t="s">
        <v>3433</v>
      </c>
      <c r="E1257" s="1">
        <v>8</v>
      </c>
      <c r="F1257" s="1">
        <v>32487</v>
      </c>
      <c r="G1257" s="1" t="s">
        <v>3434</v>
      </c>
      <c r="H1257" s="1" t="s">
        <v>134</v>
      </c>
      <c r="I1257" s="1">
        <v>1</v>
      </c>
      <c r="J1257" t="str">
        <f>_xlfn.CONCAT(D1257,H1257)</f>
        <v>RANCHARIAEspanha</v>
      </c>
    </row>
    <row r="1258" spans="1:10" ht="15">
      <c r="A1258" s="1" t="s">
        <v>9</v>
      </c>
      <c r="B1258" s="1" t="s">
        <v>3425</v>
      </c>
      <c r="C1258" s="1" t="s">
        <v>3433</v>
      </c>
      <c r="D1258" s="1" t="s">
        <v>3433</v>
      </c>
      <c r="E1258" s="1">
        <v>8</v>
      </c>
      <c r="F1258" s="1">
        <v>32530</v>
      </c>
      <c r="G1258" s="1" t="s">
        <v>3435</v>
      </c>
      <c r="H1258" s="1" t="s">
        <v>225</v>
      </c>
      <c r="I1258" s="1">
        <v>1</v>
      </c>
      <c r="J1258" t="str">
        <f>_xlfn.CONCAT(D1258,H1258)</f>
        <v>RANCHARIATurquia</v>
      </c>
    </row>
    <row r="1259" spans="1:10" ht="15">
      <c r="A1259" s="1" t="s">
        <v>9</v>
      </c>
      <c r="B1259" s="1" t="s">
        <v>3425</v>
      </c>
      <c r="C1259" s="1" t="s">
        <v>3425</v>
      </c>
      <c r="D1259" s="1" t="s">
        <v>3425</v>
      </c>
      <c r="E1259" s="1">
        <v>8</v>
      </c>
      <c r="F1259" s="1">
        <v>34551</v>
      </c>
      <c r="G1259" s="1" t="s">
        <v>3436</v>
      </c>
      <c r="H1259" s="1" t="s">
        <v>12</v>
      </c>
      <c r="I1259" s="1">
        <v>2</v>
      </c>
      <c r="J1259" t="str">
        <f>_xlfn.CONCAT(D1259,H1259)</f>
        <v>TUPAVenezuela</v>
      </c>
    </row>
    <row r="1260" spans="1:10" ht="15">
      <c r="A1260" s="1" t="s">
        <v>9</v>
      </c>
      <c r="B1260" s="1" t="s">
        <v>3425</v>
      </c>
      <c r="C1260" s="1" t="s">
        <v>3425</v>
      </c>
      <c r="D1260" s="1" t="s">
        <v>3425</v>
      </c>
      <c r="E1260" s="1">
        <v>8</v>
      </c>
      <c r="F1260" s="1">
        <v>34575</v>
      </c>
      <c r="G1260" s="1" t="s">
        <v>3438</v>
      </c>
      <c r="H1260" s="1" t="s">
        <v>33</v>
      </c>
      <c r="I1260" s="1">
        <v>1</v>
      </c>
      <c r="J1260" t="str">
        <f>_xlfn.CONCAT(D1260,H1260)</f>
        <v>TUPABolívia</v>
      </c>
    </row>
    <row r="1261" spans="1:10" ht="15">
      <c r="A1261" s="1" t="s">
        <v>9</v>
      </c>
      <c r="B1261" s="1" t="s">
        <v>3440</v>
      </c>
      <c r="C1261" s="1" t="s">
        <v>3441</v>
      </c>
      <c r="D1261" s="1" t="s">
        <v>3441</v>
      </c>
      <c r="E1261" s="1">
        <v>8</v>
      </c>
      <c r="F1261" s="1">
        <v>16913</v>
      </c>
      <c r="G1261" s="1" t="s">
        <v>3442</v>
      </c>
      <c r="H1261" s="1" t="s">
        <v>33</v>
      </c>
      <c r="I1261" s="1">
        <v>1</v>
      </c>
      <c r="J1261" t="str">
        <f>_xlfn.CONCAT(D1261,H1261)</f>
        <v>CAPELA DO ALTOBolívia</v>
      </c>
    </row>
    <row r="1262" spans="1:10" ht="15">
      <c r="A1262" s="1" t="s">
        <v>9</v>
      </c>
      <c r="B1262" s="1" t="s">
        <v>3440</v>
      </c>
      <c r="C1262" s="1" t="s">
        <v>3441</v>
      </c>
      <c r="D1262" s="1" t="s">
        <v>3441</v>
      </c>
      <c r="E1262" s="1">
        <v>8</v>
      </c>
      <c r="F1262" s="1">
        <v>16913</v>
      </c>
      <c r="G1262" s="1" t="s">
        <v>3442</v>
      </c>
      <c r="H1262" s="1" t="s">
        <v>35</v>
      </c>
      <c r="I1262" s="1">
        <v>1</v>
      </c>
      <c r="J1262" t="str">
        <f>_xlfn.CONCAT(D1262,H1262)</f>
        <v>CAPELA DO ALTOParaguai</v>
      </c>
    </row>
    <row r="1263" spans="1:10" ht="15">
      <c r="A1263" s="1" t="s">
        <v>9</v>
      </c>
      <c r="B1263" s="1" t="s">
        <v>3440</v>
      </c>
      <c r="C1263" s="1" t="s">
        <v>3443</v>
      </c>
      <c r="D1263" s="1" t="s">
        <v>3443</v>
      </c>
      <c r="E1263" s="1">
        <v>8</v>
      </c>
      <c r="F1263" s="1">
        <v>16883</v>
      </c>
      <c r="G1263" s="1" t="s">
        <v>3444</v>
      </c>
      <c r="H1263" s="1" t="s">
        <v>33</v>
      </c>
      <c r="I1263" s="1">
        <v>1</v>
      </c>
      <c r="J1263" t="str">
        <f>_xlfn.CONCAT(D1263,H1263)</f>
        <v>PIEDADEBolívia</v>
      </c>
    </row>
    <row r="1264" spans="1:10" ht="15">
      <c r="A1264" s="1" t="s">
        <v>9</v>
      </c>
      <c r="B1264" s="1" t="s">
        <v>3440</v>
      </c>
      <c r="C1264" s="1" t="s">
        <v>3445</v>
      </c>
      <c r="D1264" s="1" t="s">
        <v>3445</v>
      </c>
      <c r="E1264" s="1">
        <v>8</v>
      </c>
      <c r="F1264" s="1">
        <v>16780</v>
      </c>
      <c r="G1264" s="1" t="s">
        <v>3446</v>
      </c>
      <c r="H1264" s="1" t="s">
        <v>14</v>
      </c>
      <c r="I1264" s="1">
        <v>2</v>
      </c>
      <c r="J1264" t="str">
        <f>_xlfn.CONCAT(D1264,H1264)</f>
        <v>PILAR DO SULJapão</v>
      </c>
    </row>
    <row r="1265" spans="1:10" ht="15">
      <c r="A1265" s="1" t="s">
        <v>9</v>
      </c>
      <c r="B1265" s="1" t="s">
        <v>3440</v>
      </c>
      <c r="C1265" s="1" t="s">
        <v>3445</v>
      </c>
      <c r="D1265" s="1" t="s">
        <v>3445</v>
      </c>
      <c r="E1265" s="1">
        <v>8</v>
      </c>
      <c r="F1265" s="1">
        <v>16780</v>
      </c>
      <c r="G1265" s="1" t="s">
        <v>3446</v>
      </c>
      <c r="H1265" s="1" t="s">
        <v>105</v>
      </c>
      <c r="I1265" s="1">
        <v>1</v>
      </c>
      <c r="J1265" t="str">
        <f>_xlfn.CONCAT(D1265,H1265)</f>
        <v>PILAR DO SULSíria</v>
      </c>
    </row>
    <row r="1266" spans="1:10" ht="15">
      <c r="A1266" s="1" t="s">
        <v>9</v>
      </c>
      <c r="B1266" s="1" t="s">
        <v>3440</v>
      </c>
      <c r="C1266" s="1" t="s">
        <v>3448</v>
      </c>
      <c r="D1266" s="1" t="s">
        <v>3448</v>
      </c>
      <c r="E1266" s="1">
        <v>8</v>
      </c>
      <c r="F1266" s="1">
        <v>16846</v>
      </c>
      <c r="G1266" s="1" t="s">
        <v>3449</v>
      </c>
      <c r="H1266" s="1" t="s">
        <v>34</v>
      </c>
      <c r="I1266" s="1">
        <v>1</v>
      </c>
      <c r="J1266" t="str">
        <f>_xlfn.CONCAT(D1266,H1266)</f>
        <v>SALTO DE PIRAPORAHaiti</v>
      </c>
    </row>
    <row r="1267" spans="1:10" ht="15">
      <c r="A1267" s="1" t="s">
        <v>9</v>
      </c>
      <c r="B1267" s="1" t="s">
        <v>3440</v>
      </c>
      <c r="C1267" s="1" t="s">
        <v>3448</v>
      </c>
      <c r="D1267" s="1" t="s">
        <v>3448</v>
      </c>
      <c r="E1267" s="1">
        <v>8</v>
      </c>
      <c r="F1267" s="1">
        <v>919950</v>
      </c>
      <c r="G1267" s="1" t="s">
        <v>3451</v>
      </c>
      <c r="H1267" s="1" t="s">
        <v>14</v>
      </c>
      <c r="I1267" s="1">
        <v>1</v>
      </c>
      <c r="J1267" t="str">
        <f>_xlfn.CONCAT(D1267,H1267)</f>
        <v>SALTO DE PIRAPORAJapão</v>
      </c>
    </row>
    <row r="1268" spans="1:10" ht="15">
      <c r="A1268" s="1" t="s">
        <v>9</v>
      </c>
      <c r="B1268" s="1" t="s">
        <v>3440</v>
      </c>
      <c r="C1268" s="1" t="s">
        <v>3440</v>
      </c>
      <c r="D1268" s="1" t="s">
        <v>3440</v>
      </c>
      <c r="E1268" s="1">
        <v>3</v>
      </c>
      <c r="F1268" s="1">
        <v>980213</v>
      </c>
      <c r="G1268" s="1" t="s">
        <v>3452</v>
      </c>
      <c r="H1268" s="1" t="s">
        <v>45</v>
      </c>
      <c r="I1268" s="1">
        <v>1</v>
      </c>
      <c r="J1268" t="str">
        <f>_xlfn.CONCAT(D1268,H1268)</f>
        <v>VOTORANTIMColômbia</v>
      </c>
    </row>
    <row r="1269" spans="1:10" ht="15">
      <c r="A1269" s="1" t="s">
        <v>9</v>
      </c>
      <c r="B1269" s="1" t="s">
        <v>3440</v>
      </c>
      <c r="C1269" s="1" t="s">
        <v>3440</v>
      </c>
      <c r="D1269" s="1" t="s">
        <v>3440</v>
      </c>
      <c r="E1269" s="1">
        <v>3</v>
      </c>
      <c r="F1269" s="1">
        <v>980213</v>
      </c>
      <c r="G1269" s="1" t="s">
        <v>3452</v>
      </c>
      <c r="H1269" s="1" t="s">
        <v>34</v>
      </c>
      <c r="I1269" s="1">
        <v>1</v>
      </c>
      <c r="J1269" t="str">
        <f>_xlfn.CONCAT(D1269,H1269)</f>
        <v>VOTORANTIMHaiti</v>
      </c>
    </row>
    <row r="1270" spans="1:10" ht="15">
      <c r="A1270" s="1" t="s">
        <v>9</v>
      </c>
      <c r="B1270" s="1" t="s">
        <v>3440</v>
      </c>
      <c r="C1270" s="1" t="s">
        <v>3440</v>
      </c>
      <c r="D1270" s="1" t="s">
        <v>3440</v>
      </c>
      <c r="E1270" s="1">
        <v>3</v>
      </c>
      <c r="F1270" s="1">
        <v>980213</v>
      </c>
      <c r="G1270" s="1" t="s">
        <v>3452</v>
      </c>
      <c r="H1270" s="1" t="s">
        <v>35</v>
      </c>
      <c r="I1270" s="1">
        <v>1</v>
      </c>
      <c r="J1270" t="str">
        <f>_xlfn.CONCAT(D1270,H1270)</f>
        <v>VOTORANTIMParaguai</v>
      </c>
    </row>
    <row r="1271" spans="1:10" ht="15">
      <c r="A1271" s="1" t="s">
        <v>9</v>
      </c>
      <c r="B1271" s="1" t="s">
        <v>3440</v>
      </c>
      <c r="C1271" s="1" t="s">
        <v>3440</v>
      </c>
      <c r="D1271" s="1" t="s">
        <v>3440</v>
      </c>
      <c r="E1271" s="1">
        <v>3</v>
      </c>
      <c r="F1271" s="1">
        <v>980213</v>
      </c>
      <c r="G1271" s="1" t="s">
        <v>3452</v>
      </c>
      <c r="H1271" s="1" t="s">
        <v>12</v>
      </c>
      <c r="I1271" s="1">
        <v>2</v>
      </c>
      <c r="J1271" t="str">
        <f>_xlfn.CONCAT(D1271,H1271)</f>
        <v>VOTORANTIMVenezuela</v>
      </c>
    </row>
    <row r="1272" spans="1:10" ht="15">
      <c r="A1272" s="1" t="s">
        <v>9</v>
      </c>
      <c r="B1272" s="1" t="s">
        <v>3440</v>
      </c>
      <c r="C1272" s="1" t="s">
        <v>3440</v>
      </c>
      <c r="D1272" s="1" t="s">
        <v>3440</v>
      </c>
      <c r="E1272" s="1">
        <v>8</v>
      </c>
      <c r="F1272" s="1">
        <v>16779</v>
      </c>
      <c r="G1272" s="1" t="s">
        <v>3454</v>
      </c>
      <c r="H1272" s="1" t="s">
        <v>56</v>
      </c>
      <c r="I1272" s="1">
        <v>3</v>
      </c>
      <c r="J1272" t="str">
        <f>_xlfn.CONCAT(D1272,H1272)</f>
        <v>VOTORANTIMArgentina</v>
      </c>
    </row>
    <row r="1273" spans="1:10" ht="15">
      <c r="A1273" s="1" t="s">
        <v>9</v>
      </c>
      <c r="B1273" s="1" t="s">
        <v>3440</v>
      </c>
      <c r="C1273" s="1" t="s">
        <v>3440</v>
      </c>
      <c r="D1273" s="1" t="s">
        <v>3440</v>
      </c>
      <c r="E1273" s="1">
        <v>8</v>
      </c>
      <c r="F1273" s="1">
        <v>16779</v>
      </c>
      <c r="G1273" s="1" t="s">
        <v>3454</v>
      </c>
      <c r="H1273" s="1" t="s">
        <v>123</v>
      </c>
      <c r="I1273" s="1">
        <v>1</v>
      </c>
      <c r="J1273" t="str">
        <f>_xlfn.CONCAT(D1273,H1273)</f>
        <v>VOTORANTIMPortugal</v>
      </c>
    </row>
    <row r="1274" spans="1:10" ht="15">
      <c r="A1274" s="1" t="s">
        <v>9</v>
      </c>
      <c r="B1274" s="1" t="s">
        <v>3440</v>
      </c>
      <c r="C1274" s="1" t="s">
        <v>3440</v>
      </c>
      <c r="D1274" s="1" t="s">
        <v>3440</v>
      </c>
      <c r="E1274" s="1">
        <v>8</v>
      </c>
      <c r="F1274" s="1">
        <v>406685</v>
      </c>
      <c r="G1274" s="1" t="s">
        <v>3456</v>
      </c>
      <c r="H1274" s="1" t="s">
        <v>114</v>
      </c>
      <c r="I1274" s="1">
        <v>1</v>
      </c>
      <c r="J1274" t="str">
        <f>_xlfn.CONCAT(D1274,H1274)</f>
        <v>VOTORANTIMDominicana, República</v>
      </c>
    </row>
    <row r="1275" spans="1:10" ht="15">
      <c r="A1275" s="1" t="s">
        <v>9</v>
      </c>
      <c r="B1275" s="1" t="s">
        <v>3458</v>
      </c>
      <c r="C1275" s="1" t="s">
        <v>3459</v>
      </c>
      <c r="D1275" s="1" t="s">
        <v>3459</v>
      </c>
      <c r="E1275" s="1">
        <v>8</v>
      </c>
      <c r="F1275" s="1">
        <v>28952</v>
      </c>
      <c r="G1275" s="1" t="s">
        <v>3460</v>
      </c>
      <c r="H1275" s="1" t="s">
        <v>35</v>
      </c>
      <c r="I1275" s="1">
        <v>1</v>
      </c>
      <c r="J1275" t="str">
        <f>_xlfn.CONCAT(D1275,H1275)</f>
        <v>ALVARES FLORENCEParaguai</v>
      </c>
    </row>
    <row r="1276" spans="1:10" ht="15">
      <c r="A1276" s="1" t="s">
        <v>9</v>
      </c>
      <c r="B1276" s="1" t="s">
        <v>3458</v>
      </c>
      <c r="C1276" s="1" t="s">
        <v>3461</v>
      </c>
      <c r="D1276" s="1" t="s">
        <v>3461</v>
      </c>
      <c r="E1276" s="1">
        <v>8</v>
      </c>
      <c r="F1276" s="1">
        <v>27546</v>
      </c>
      <c r="G1276" s="1" t="s">
        <v>3462</v>
      </c>
      <c r="H1276" s="1" t="s">
        <v>35</v>
      </c>
      <c r="I1276" s="1">
        <v>1</v>
      </c>
      <c r="J1276" t="str">
        <f>_xlfn.CONCAT(D1276,H1276)</f>
        <v>MONCOESParaguai</v>
      </c>
    </row>
    <row r="1277" spans="1:10" ht="15">
      <c r="A1277" s="1" t="s">
        <v>9</v>
      </c>
      <c r="B1277" s="1" t="s">
        <v>3458</v>
      </c>
      <c r="C1277" s="1" t="s">
        <v>3463</v>
      </c>
      <c r="D1277" s="1" t="s">
        <v>3463</v>
      </c>
      <c r="E1277" s="1">
        <v>8</v>
      </c>
      <c r="F1277" s="1">
        <v>27492</v>
      </c>
      <c r="G1277" s="1" t="s">
        <v>3464</v>
      </c>
      <c r="H1277" s="1" t="s">
        <v>14</v>
      </c>
      <c r="I1277" s="1">
        <v>1</v>
      </c>
      <c r="J1277" t="str">
        <f>_xlfn.CONCAT(D1277,H1277)</f>
        <v>SEBASTIANOPOLIS DO SULJapão</v>
      </c>
    </row>
    <row r="1278" spans="1:10" ht="15">
      <c r="A1278" s="1" t="s">
        <v>9</v>
      </c>
      <c r="B1278" s="1" t="s">
        <v>3458</v>
      </c>
      <c r="C1278" s="1" t="s">
        <v>881</v>
      </c>
      <c r="D1278" s="1" t="s">
        <v>881</v>
      </c>
      <c r="E1278" s="1">
        <v>8</v>
      </c>
      <c r="F1278" s="1">
        <v>28976</v>
      </c>
      <c r="G1278" s="1" t="s">
        <v>3465</v>
      </c>
      <c r="H1278" s="1" t="s">
        <v>83</v>
      </c>
      <c r="I1278" s="1">
        <v>1</v>
      </c>
      <c r="J1278" t="str">
        <f>_xlfn.CONCAT(D1278,H1278)</f>
        <v>VALENTIM GENTILItália</v>
      </c>
    </row>
    <row r="1279" spans="1:10" ht="15">
      <c r="A1279" s="1" t="s">
        <v>9</v>
      </c>
      <c r="B1279" s="1" t="s">
        <v>3458</v>
      </c>
      <c r="C1279" s="1" t="s">
        <v>881</v>
      </c>
      <c r="D1279" s="1" t="s">
        <v>881</v>
      </c>
      <c r="E1279" s="1">
        <v>8</v>
      </c>
      <c r="F1279" s="1">
        <v>28976</v>
      </c>
      <c r="G1279" s="1" t="s">
        <v>3465</v>
      </c>
      <c r="H1279" s="1" t="s">
        <v>12</v>
      </c>
      <c r="I1279" s="1">
        <v>1</v>
      </c>
      <c r="J1279" t="str">
        <f>_xlfn.CONCAT(D1279,H1279)</f>
        <v>VALENTIM GENTILVenezuela</v>
      </c>
    </row>
    <row r="1280" spans="1:10" ht="15">
      <c r="A1280" s="1" t="s">
        <v>9</v>
      </c>
      <c r="B1280" s="1" t="s">
        <v>3458</v>
      </c>
      <c r="C1280" s="1" t="s">
        <v>3458</v>
      </c>
      <c r="D1280" s="1" t="s">
        <v>3458</v>
      </c>
      <c r="E1280" s="1">
        <v>8</v>
      </c>
      <c r="F1280" s="1">
        <v>28988</v>
      </c>
      <c r="G1280" s="1" t="s">
        <v>3466</v>
      </c>
      <c r="H1280" s="1" t="s">
        <v>12</v>
      </c>
      <c r="I1280" s="1">
        <v>6</v>
      </c>
      <c r="J1280" t="str">
        <f>_xlfn.CONCAT(D1280,H1280)</f>
        <v>VOTUPORANGAVenezuela</v>
      </c>
    </row>
    <row r="1281" spans="1:10" ht="15">
      <c r="A1281" s="1" t="s">
        <v>9</v>
      </c>
      <c r="B1281" s="1" t="s">
        <v>3458</v>
      </c>
      <c r="C1281" s="1" t="s">
        <v>3458</v>
      </c>
      <c r="D1281" s="1" t="s">
        <v>3458</v>
      </c>
      <c r="E1281" s="1">
        <v>8</v>
      </c>
      <c r="F1281" s="1">
        <v>29105</v>
      </c>
      <c r="G1281" s="1" t="s">
        <v>3467</v>
      </c>
      <c r="H1281" s="1" t="s">
        <v>45</v>
      </c>
      <c r="I1281" s="1">
        <v>1</v>
      </c>
      <c r="J1281" t="str">
        <f>_xlfn.CONCAT(D1281,H1281)</f>
        <v>VOTUPORANGAColômbia</v>
      </c>
    </row>
  </sheetData>
  <autoFilter ref="A1:J1281" xr:uid="{F60735A2-3B96-4D16-9D69-F4D7B760536B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0D24-EB2D-465B-B49E-18386C91203A}">
  <dimension ref="A1:B112"/>
  <sheetViews>
    <sheetView zoomScale="85" zoomScaleNormal="85" workbookViewId="0">
      <selection activeCell="A16" sqref="A16"/>
    </sheetView>
  </sheetViews>
  <sheetFormatPr defaultRowHeight="14.25"/>
  <cols>
    <col min="1" max="1" width="46.75" style="6" bestFit="1" customWidth="1"/>
    <col min="2" max="2" width="33.25" style="7" bestFit="1" customWidth="1"/>
  </cols>
  <sheetData>
    <row r="1" spans="1:2" ht="26.25">
      <c r="A1" s="5" t="s">
        <v>3470</v>
      </c>
      <c r="B1" s="5" t="s">
        <v>3471</v>
      </c>
    </row>
    <row r="2" spans="1:2" ht="15">
      <c r="A2" s="3" t="s">
        <v>167</v>
      </c>
      <c r="B2" s="4">
        <f>SUMIF(BASE!$H$2:$H$5891,'1ª QUESTÃO'!A2,BASE!$I$2:$I$5891)</f>
        <v>101</v>
      </c>
    </row>
    <row r="3" spans="1:2" ht="15">
      <c r="A3" s="3" t="s">
        <v>59</v>
      </c>
      <c r="B3" s="4">
        <f>SUMIF(BASE!$H$2:$H$5891,'1ª QUESTÃO'!A3,BASE!$I$2:$I$5891)</f>
        <v>17</v>
      </c>
    </row>
    <row r="4" spans="1:2" ht="15">
      <c r="A4" s="3" t="s">
        <v>1676</v>
      </c>
      <c r="B4" s="4">
        <f>SUMIF(BASE!$H$2:$H$5891,'1ª QUESTÃO'!A4,BASE!$I$2:$I$5891)</f>
        <v>1</v>
      </c>
    </row>
    <row r="5" spans="1:2" ht="15">
      <c r="A5" s="3" t="s">
        <v>38</v>
      </c>
      <c r="B5" s="4">
        <f>SUMIF(BASE!$H$2:$H$5891,'1ª QUESTÃO'!A5,BASE!$I$2:$I$5891)</f>
        <v>7</v>
      </c>
    </row>
    <row r="6" spans="1:2" ht="15">
      <c r="A6" s="3" t="s">
        <v>30</v>
      </c>
      <c r="B6" s="4">
        <f>SUMIF(BASE!$H$2:$H$5891,'1ª QUESTÃO'!A6,BASE!$I$2:$I$5891)</f>
        <v>1006</v>
      </c>
    </row>
    <row r="7" spans="1:2" ht="15">
      <c r="A7" s="3" t="s">
        <v>1125</v>
      </c>
      <c r="B7" s="4">
        <f>SUMIF(BASE!$H$2:$H$5891,'1ª QUESTÃO'!A7,BASE!$I$2:$I$5891)</f>
        <v>9</v>
      </c>
    </row>
    <row r="8" spans="1:2" ht="15">
      <c r="A8" s="3" t="s">
        <v>437</v>
      </c>
      <c r="B8" s="4">
        <f>SUMIF(BASE!$H$2:$H$5891,'1ª QUESTÃO'!A8,BASE!$I$2:$I$5891)</f>
        <v>5</v>
      </c>
    </row>
    <row r="9" spans="1:2" ht="15">
      <c r="A9" s="3" t="s">
        <v>56</v>
      </c>
      <c r="B9" s="4">
        <f>SUMIF(BASE!$H$2:$H$5891,'1ª QUESTÃO'!A9,BASE!$I$2:$I$5891)</f>
        <v>428</v>
      </c>
    </row>
    <row r="10" spans="1:2" ht="15">
      <c r="A10" s="3" t="s">
        <v>719</v>
      </c>
      <c r="B10" s="4">
        <f>SUMIF(BASE!$H$2:$H$5891,'1ª QUESTÃO'!A10,BASE!$I$2:$I$5891)</f>
        <v>8</v>
      </c>
    </row>
    <row r="11" spans="1:2" ht="15">
      <c r="A11" s="3" t="s">
        <v>365</v>
      </c>
      <c r="B11" s="4">
        <f>SUMIF(BASE!$H$2:$H$5891,'1ª QUESTÃO'!A11,BASE!$I$2:$I$5891)</f>
        <v>2</v>
      </c>
    </row>
    <row r="12" spans="1:2" ht="15">
      <c r="A12" s="3" t="s">
        <v>749</v>
      </c>
      <c r="B12" s="4">
        <f>SUMIF(BASE!$H$2:$H$5891,'1ª QUESTÃO'!A12,BASE!$I$2:$I$5891)</f>
        <v>1</v>
      </c>
    </row>
    <row r="13" spans="1:2" ht="15">
      <c r="A13" s="3" t="s">
        <v>440</v>
      </c>
      <c r="B13" s="4">
        <f>SUMIF(BASE!$H$2:$H$5891,'1ª QUESTÃO'!A13,BASE!$I$2:$I$5891)</f>
        <v>36</v>
      </c>
    </row>
    <row r="14" spans="1:2" ht="15">
      <c r="A14" s="3" t="s">
        <v>812</v>
      </c>
      <c r="B14" s="4">
        <f>SUMIF(BASE!$H$2:$H$5891,'1ª QUESTÃO'!A14,BASE!$I$2:$I$5891)</f>
        <v>2</v>
      </c>
    </row>
    <row r="15" spans="1:2" ht="15">
      <c r="A15" s="3" t="s">
        <v>1077</v>
      </c>
      <c r="B15" s="4">
        <f>SUMIF(BASE!$H$2:$H$5891,'1ª QUESTÃO'!A15,BASE!$I$2:$I$5891)</f>
        <v>6</v>
      </c>
    </row>
    <row r="16" spans="1:2" ht="15">
      <c r="A16" s="3" t="s">
        <v>33</v>
      </c>
      <c r="B16" s="4">
        <f>SUMIF(BASE!$H$2:$H$5891,'1ª QUESTÃO'!A16,BASE!$I$2:$I$5891)</f>
        <v>6976</v>
      </c>
    </row>
    <row r="17" spans="1:2" ht="15">
      <c r="A17" s="3" t="s">
        <v>714</v>
      </c>
      <c r="B17" s="4">
        <f>SUMIF(BASE!$H$2:$H$5891,'1ª QUESTÃO'!A17,BASE!$I$2:$I$5891)</f>
        <v>6</v>
      </c>
    </row>
    <row r="18" spans="1:2" ht="15">
      <c r="A18" s="3" t="s">
        <v>951</v>
      </c>
      <c r="B18" s="4">
        <f>SUMIF(BASE!$H$2:$H$5891,'1ª QUESTÃO'!A18,BASE!$I$2:$I$5891)</f>
        <v>2</v>
      </c>
    </row>
    <row r="19" spans="1:2" ht="15">
      <c r="A19" s="3" t="s">
        <v>2289</v>
      </c>
      <c r="B19" s="4">
        <f>SUMIF(BASE!$H$2:$H$5891,'1ª QUESTÃO'!A19,BASE!$I$2:$I$5891)</f>
        <v>1</v>
      </c>
    </row>
    <row r="20" spans="1:2" ht="15">
      <c r="A20" s="3" t="s">
        <v>544</v>
      </c>
      <c r="B20" s="4">
        <f>SUMIF(BASE!$H$2:$H$5891,'1ª QUESTÃO'!A20,BASE!$I$2:$I$5891)</f>
        <v>12</v>
      </c>
    </row>
    <row r="21" spans="1:2" ht="15">
      <c r="A21" s="3" t="s">
        <v>939</v>
      </c>
      <c r="B21" s="4">
        <f>SUMIF(BASE!$H$2:$H$5891,'1ª QUESTÃO'!A21,BASE!$I$2:$I$5891)</f>
        <v>11</v>
      </c>
    </row>
    <row r="22" spans="1:2" ht="15">
      <c r="A22" s="3" t="s">
        <v>2486</v>
      </c>
      <c r="B22" s="4">
        <f>SUMIF(BASE!$H$2:$H$5891,'1ª QUESTÃO'!A22,BASE!$I$2:$I$5891)</f>
        <v>1</v>
      </c>
    </row>
    <row r="23" spans="1:2" ht="15">
      <c r="A23" s="3" t="s">
        <v>808</v>
      </c>
      <c r="B23" s="4">
        <f>SUMIF(BASE!$H$2:$H$5891,'1ª QUESTÃO'!A23,BASE!$I$2:$I$5891)</f>
        <v>2</v>
      </c>
    </row>
    <row r="24" spans="1:2" ht="15">
      <c r="A24" s="3" t="s">
        <v>899</v>
      </c>
      <c r="B24" s="4">
        <f>SUMIF(BASE!$H$2:$H$5891,'1ª QUESTÃO'!A24,BASE!$I$2:$I$5891)</f>
        <v>3</v>
      </c>
    </row>
    <row r="25" spans="1:2" ht="15">
      <c r="A25" s="3" t="s">
        <v>53</v>
      </c>
      <c r="B25" s="4">
        <f>SUMIF(BASE!$H$2:$H$5891,'1ª QUESTÃO'!A25,BASE!$I$2:$I$5891)</f>
        <v>54</v>
      </c>
    </row>
    <row r="26" spans="1:2" ht="15">
      <c r="A26" s="3" t="s">
        <v>50</v>
      </c>
      <c r="B26" s="4">
        <f>SUMIF(BASE!$H$2:$H$5891,'1ª QUESTÃO'!A26,BASE!$I$2:$I$5891)</f>
        <v>45</v>
      </c>
    </row>
    <row r="27" spans="1:2" ht="15">
      <c r="A27" s="3" t="s">
        <v>45</v>
      </c>
      <c r="B27" s="4">
        <f>SUMIF(BASE!$H$2:$H$5891,'1ª QUESTÃO'!A27,BASE!$I$2:$I$5891)</f>
        <v>428</v>
      </c>
    </row>
    <row r="28" spans="1:2" ht="15">
      <c r="A28" s="3" t="s">
        <v>641</v>
      </c>
      <c r="B28" s="4">
        <f>SUMIF(BASE!$H$2:$H$5891,'1ª QUESTÃO'!A28,BASE!$I$2:$I$5891)</f>
        <v>24</v>
      </c>
    </row>
    <row r="29" spans="1:2" ht="15">
      <c r="A29" s="3" t="s">
        <v>474</v>
      </c>
      <c r="B29" s="4">
        <f>SUMIF(BASE!$H$2:$H$5891,'1ª QUESTÃO'!A29,BASE!$I$2:$I$5891)</f>
        <v>21</v>
      </c>
    </row>
    <row r="30" spans="1:2" ht="15">
      <c r="A30" s="3" t="s">
        <v>1898</v>
      </c>
      <c r="B30" s="4">
        <f>SUMIF(BASE!$H$2:$H$5891,'1ª QUESTÃO'!A30,BASE!$I$2:$I$5891)</f>
        <v>7</v>
      </c>
    </row>
    <row r="31" spans="1:2" ht="15">
      <c r="A31" s="3" t="s">
        <v>1776</v>
      </c>
      <c r="B31" s="4">
        <f>SUMIF(BASE!$H$2:$H$5891,'1ª QUESTÃO'!A31,BASE!$I$2:$I$5891)</f>
        <v>3</v>
      </c>
    </row>
    <row r="32" spans="1:2" ht="15">
      <c r="A32" s="3" t="s">
        <v>2699</v>
      </c>
      <c r="B32" s="4">
        <f>SUMIF(BASE!$H$2:$H$5891,'1ª QUESTÃO'!A32,BASE!$I$2:$I$5891)</f>
        <v>2</v>
      </c>
    </row>
    <row r="33" spans="1:2" ht="15">
      <c r="A33" s="3" t="s">
        <v>86</v>
      </c>
      <c r="B33" s="4">
        <f>SUMIF(BASE!$H$2:$H$5891,'1ª QUESTÃO'!A33,BASE!$I$2:$I$5891)</f>
        <v>226</v>
      </c>
    </row>
    <row r="34" spans="1:2" ht="15">
      <c r="A34" s="3" t="s">
        <v>822</v>
      </c>
      <c r="B34" s="4">
        <f>SUMIF(BASE!$H$2:$H$5891,'1ª QUESTÃO'!A34,BASE!$I$2:$I$5891)</f>
        <v>2</v>
      </c>
    </row>
    <row r="35" spans="1:2" ht="15">
      <c r="A35" s="3" t="s">
        <v>1908</v>
      </c>
      <c r="B35" s="4">
        <f>SUMIF(BASE!$H$2:$H$5891,'1ª QUESTÃO'!A35,BASE!$I$2:$I$5891)</f>
        <v>3</v>
      </c>
    </row>
    <row r="36" spans="1:2" ht="15">
      <c r="A36" s="3" t="s">
        <v>114</v>
      </c>
      <c r="B36" s="4">
        <f>SUMIF(BASE!$H$2:$H$5891,'1ª QUESTÃO'!A36,BASE!$I$2:$I$5891)</f>
        <v>37</v>
      </c>
    </row>
    <row r="37" spans="1:2" ht="15">
      <c r="A37" s="3" t="s">
        <v>449</v>
      </c>
      <c r="B37" s="4">
        <f>SUMIF(BASE!$H$2:$H$5891,'1ª QUESTÃO'!A37,BASE!$I$2:$I$5891)</f>
        <v>22</v>
      </c>
    </row>
    <row r="38" spans="1:2" ht="15">
      <c r="A38" s="3" t="s">
        <v>752</v>
      </c>
      <c r="B38" s="4">
        <f>SUMIF(BASE!$H$2:$H$5891,'1ª QUESTÃO'!A38,BASE!$I$2:$I$5891)</f>
        <v>4</v>
      </c>
    </row>
    <row r="39" spans="1:2" ht="15">
      <c r="A39" s="3" t="s">
        <v>147</v>
      </c>
      <c r="B39" s="4">
        <f>SUMIF(BASE!$H$2:$H$5891,'1ª QUESTÃO'!A39,BASE!$I$2:$I$5891)</f>
        <v>92</v>
      </c>
    </row>
    <row r="40" spans="1:2" ht="15">
      <c r="A40" s="3" t="s">
        <v>2589</v>
      </c>
      <c r="B40" s="4">
        <f>SUMIF(BASE!$H$2:$H$5891,'1ª QUESTÃO'!A40,BASE!$I$2:$I$5891)</f>
        <v>1</v>
      </c>
    </row>
    <row r="41" spans="1:2" ht="15">
      <c r="A41" s="3" t="s">
        <v>134</v>
      </c>
      <c r="B41" s="4">
        <f>SUMIF(BASE!$H$2:$H$5891,'1ª QUESTÃO'!A41,BASE!$I$2:$I$5891)</f>
        <v>93</v>
      </c>
    </row>
    <row r="42" spans="1:2" ht="15">
      <c r="A42" s="3" t="s">
        <v>75</v>
      </c>
      <c r="B42" s="4">
        <f>SUMIF(BASE!$H$2:$H$5891,'1ª QUESTÃO'!A42,BASE!$I$2:$I$5891)</f>
        <v>43</v>
      </c>
    </row>
    <row r="43" spans="1:2" ht="15">
      <c r="A43" s="3" t="s">
        <v>576</v>
      </c>
      <c r="B43" s="4">
        <f>SUMIF(BASE!$H$2:$H$5891,'1ª QUESTÃO'!A43,BASE!$I$2:$I$5891)</f>
        <v>6</v>
      </c>
    </row>
    <row r="44" spans="1:2" ht="15">
      <c r="A44" s="3" t="s">
        <v>1209</v>
      </c>
      <c r="B44" s="4">
        <f>SUMIF(BASE!$H$2:$H$5891,'1ª QUESTÃO'!A44,BASE!$I$2:$I$5891)</f>
        <v>7</v>
      </c>
    </row>
    <row r="45" spans="1:2" ht="15">
      <c r="A45" s="3" t="s">
        <v>1030</v>
      </c>
      <c r="B45" s="4">
        <f>SUMIF(BASE!$H$2:$H$5891,'1ª QUESTÃO'!A45,BASE!$I$2:$I$5891)</f>
        <v>2</v>
      </c>
    </row>
    <row r="46" spans="1:2" ht="15">
      <c r="A46" s="3" t="s">
        <v>218</v>
      </c>
      <c r="B46" s="4">
        <f>SUMIF(BASE!$H$2:$H$5891,'1ª QUESTÃO'!A46,BASE!$I$2:$I$5891)</f>
        <v>7</v>
      </c>
    </row>
    <row r="47" spans="1:2" ht="15">
      <c r="A47" s="3" t="s">
        <v>1478</v>
      </c>
      <c r="B47" s="4">
        <f>SUMIF(BASE!$H$2:$H$5891,'1ª QUESTÃO'!A47,BASE!$I$2:$I$5891)</f>
        <v>4</v>
      </c>
    </row>
    <row r="48" spans="1:2" ht="15">
      <c r="A48" s="3" t="s">
        <v>107</v>
      </c>
      <c r="B48" s="4">
        <f>SUMIF(BASE!$H$2:$H$5891,'1ª QUESTÃO'!A48,BASE!$I$2:$I$5891)</f>
        <v>3</v>
      </c>
    </row>
    <row r="49" spans="1:2" ht="15">
      <c r="A49" s="3" t="s">
        <v>710</v>
      </c>
      <c r="B49" s="4">
        <f>SUMIF(BASE!$H$2:$H$5891,'1ª QUESTÃO'!A49,BASE!$I$2:$I$5891)</f>
        <v>2</v>
      </c>
    </row>
    <row r="50" spans="1:2" ht="15">
      <c r="A50" s="3" t="s">
        <v>556</v>
      </c>
      <c r="B50" s="4">
        <f>SUMIF(BASE!$H$2:$H$5891,'1ª QUESTÃO'!A50,BASE!$I$2:$I$5891)</f>
        <v>56</v>
      </c>
    </row>
    <row r="51" spans="1:2" ht="15">
      <c r="A51" s="3" t="s">
        <v>628</v>
      </c>
      <c r="B51" s="4">
        <f>SUMIF(BASE!$H$2:$H$5891,'1ª QUESTÃO'!A51,BASE!$I$2:$I$5891)</f>
        <v>35</v>
      </c>
    </row>
    <row r="52" spans="1:2" ht="15">
      <c r="A52" s="3" t="s">
        <v>34</v>
      </c>
      <c r="B52" s="4">
        <f>SUMIF(BASE!$H$2:$H$5891,'1ª QUESTÃO'!A52,BASE!$I$2:$I$5891)</f>
        <v>1490</v>
      </c>
    </row>
    <row r="53" spans="1:2" ht="15">
      <c r="A53" s="3" t="s">
        <v>846</v>
      </c>
      <c r="B53" s="4">
        <f>SUMIF(BASE!$H$2:$H$5891,'1ª QUESTÃO'!A53,BASE!$I$2:$I$5891)</f>
        <v>5</v>
      </c>
    </row>
    <row r="54" spans="1:2" ht="15">
      <c r="A54" s="3" t="s">
        <v>766</v>
      </c>
      <c r="B54" s="4">
        <f>SUMIF(BASE!$H$2:$H$5891,'1ª QUESTÃO'!A54,BASE!$I$2:$I$5891)</f>
        <v>10</v>
      </c>
    </row>
    <row r="55" spans="1:2" ht="15">
      <c r="A55" s="3" t="s">
        <v>715</v>
      </c>
      <c r="B55" s="4">
        <f>SUMIF(BASE!$H$2:$H$5891,'1ª QUESTÃO'!A55,BASE!$I$2:$I$5891)</f>
        <v>3</v>
      </c>
    </row>
    <row r="56" spans="1:2" ht="15">
      <c r="A56" s="3" t="s">
        <v>999</v>
      </c>
      <c r="B56" s="4">
        <f>SUMIF(BASE!$H$2:$H$5891,'1ª QUESTÃO'!A56,BASE!$I$2:$I$5891)</f>
        <v>1</v>
      </c>
    </row>
    <row r="57" spans="1:2" ht="15">
      <c r="A57" s="3" t="s">
        <v>46</v>
      </c>
      <c r="B57" s="4">
        <f>SUMIF(BASE!$H$2:$H$5891,'1ª QUESTÃO'!A57,BASE!$I$2:$I$5891)</f>
        <v>12</v>
      </c>
    </row>
    <row r="58" spans="1:2" ht="15">
      <c r="A58" s="3" t="s">
        <v>777</v>
      </c>
      <c r="B58" s="4">
        <f>SUMIF(BASE!$H$2:$H$5891,'1ª QUESTÃO'!A58,BASE!$I$2:$I$5891)</f>
        <v>3</v>
      </c>
    </row>
    <row r="59" spans="1:2" ht="15">
      <c r="A59" s="3" t="s">
        <v>149</v>
      </c>
      <c r="B59" s="4">
        <f>SUMIF(BASE!$H$2:$H$5891,'1ª QUESTÃO'!A59,BASE!$I$2:$I$5891)</f>
        <v>3</v>
      </c>
    </row>
    <row r="60" spans="1:2" ht="15">
      <c r="A60" s="3" t="s">
        <v>83</v>
      </c>
      <c r="B60" s="4">
        <f>SUMIF(BASE!$H$2:$H$5891,'1ª QUESTÃO'!A60,BASE!$I$2:$I$5891)</f>
        <v>29</v>
      </c>
    </row>
    <row r="61" spans="1:2" ht="15">
      <c r="A61" s="3" t="s">
        <v>3021</v>
      </c>
      <c r="B61" s="4">
        <f>SUMIF(BASE!$H$2:$H$5891,'1ª QUESTÃO'!A61,BASE!$I$2:$I$5891)</f>
        <v>1</v>
      </c>
    </row>
    <row r="62" spans="1:2" ht="15">
      <c r="A62" s="3" t="s">
        <v>14</v>
      </c>
      <c r="B62" s="4">
        <f>SUMIF(BASE!$H$2:$H$5891,'1ª QUESTÃO'!A62,BASE!$I$2:$I$5891)</f>
        <v>348</v>
      </c>
    </row>
    <row r="63" spans="1:2" ht="15">
      <c r="A63" s="3" t="s">
        <v>911</v>
      </c>
      <c r="B63" s="4">
        <f>SUMIF(BASE!$H$2:$H$5891,'1ª QUESTÃO'!A63,BASE!$I$2:$I$5891)</f>
        <v>4</v>
      </c>
    </row>
    <row r="64" spans="1:2" ht="15">
      <c r="A64" s="3" t="s">
        <v>3150</v>
      </c>
      <c r="B64" s="4">
        <f>SUMIF(BASE!$H$2:$H$5891,'1ª QUESTÃO'!A64,BASE!$I$2:$I$5891)</f>
        <v>1</v>
      </c>
    </row>
    <row r="65" spans="1:2" ht="15">
      <c r="A65" s="3" t="s">
        <v>1603</v>
      </c>
      <c r="B65" s="4">
        <f>SUMIF(BASE!$H$2:$H$5891,'1ª QUESTÃO'!A65,BASE!$I$2:$I$5891)</f>
        <v>1</v>
      </c>
    </row>
    <row r="66" spans="1:2" ht="15">
      <c r="A66" s="3" t="s">
        <v>2135</v>
      </c>
      <c r="B66" s="4">
        <f>SUMIF(BASE!$H$2:$H$5891,'1ª QUESTÃO'!A66,BASE!$I$2:$I$5891)</f>
        <v>1</v>
      </c>
    </row>
    <row r="67" spans="1:2" ht="15">
      <c r="A67" s="3" t="s">
        <v>238</v>
      </c>
      <c r="B67" s="4">
        <f>SUMIF(BASE!$H$2:$H$5891,'1ª QUESTÃO'!A67,BASE!$I$2:$I$5891)</f>
        <v>20</v>
      </c>
    </row>
    <row r="68" spans="1:2" ht="15">
      <c r="A68" s="3" t="s">
        <v>1773</v>
      </c>
      <c r="B68" s="4">
        <f>SUMIF(BASE!$H$2:$H$5891,'1ª QUESTÃO'!A68,BASE!$I$2:$I$5891)</f>
        <v>2</v>
      </c>
    </row>
    <row r="69" spans="1:2" ht="15">
      <c r="A69" s="3" t="s">
        <v>759</v>
      </c>
      <c r="B69" s="4">
        <f>SUMIF(BASE!$H$2:$H$5891,'1ª QUESTÃO'!A69,BASE!$I$2:$I$5891)</f>
        <v>1</v>
      </c>
    </row>
    <row r="70" spans="1:2" ht="15">
      <c r="A70" s="3" t="s">
        <v>19</v>
      </c>
      <c r="B70" s="4">
        <f>SUMIF(BASE!$H$2:$H$5891,'1ª QUESTÃO'!A70,BASE!$I$2:$I$5891)</f>
        <v>1</v>
      </c>
    </row>
    <row r="71" spans="1:2" ht="15">
      <c r="A71" s="3" t="s">
        <v>219</v>
      </c>
      <c r="B71" s="4">
        <f>SUMIF(BASE!$H$2:$H$5891,'1ª QUESTÃO'!A71,BASE!$I$2:$I$5891)</f>
        <v>22</v>
      </c>
    </row>
    <row r="72" spans="1:2" ht="15">
      <c r="A72" s="3" t="s">
        <v>3222</v>
      </c>
      <c r="B72" s="4">
        <f>SUMIF(BASE!$H$2:$H$5891,'1ª QUESTÃO'!A72,BASE!$I$2:$I$5891)</f>
        <v>1</v>
      </c>
    </row>
    <row r="73" spans="1:2" ht="15">
      <c r="A73" s="3" t="s">
        <v>753</v>
      </c>
      <c r="B73" s="4">
        <f>SUMIF(BASE!$H$2:$H$5891,'1ª QUESTÃO'!A73,BASE!$I$2:$I$5891)</f>
        <v>1</v>
      </c>
    </row>
    <row r="74" spans="1:2" ht="15">
      <c r="A74" s="3" t="s">
        <v>196</v>
      </c>
      <c r="B74" s="4">
        <f>SUMIF(BASE!$H$2:$H$5891,'1ª QUESTÃO'!A74,BASE!$I$2:$I$5891)</f>
        <v>6</v>
      </c>
    </row>
    <row r="75" spans="1:2" ht="15">
      <c r="A75" s="3" t="s">
        <v>430</v>
      </c>
      <c r="B75" s="4">
        <f>SUMIF(BASE!$H$2:$H$5891,'1ª QUESTÃO'!A75,BASE!$I$2:$I$5891)</f>
        <v>17</v>
      </c>
    </row>
    <row r="76" spans="1:2" ht="15">
      <c r="A76" s="3" t="s">
        <v>750</v>
      </c>
      <c r="B76" s="4">
        <f>SUMIF(BASE!$H$2:$H$5891,'1ª QUESTÃO'!A76,BASE!$I$2:$I$5891)</f>
        <v>1</v>
      </c>
    </row>
    <row r="77" spans="1:2" ht="15">
      <c r="A77" s="3" t="s">
        <v>717</v>
      </c>
      <c r="B77" s="4">
        <f>SUMIF(BASE!$H$2:$H$5891,'1ª QUESTÃO'!A77,BASE!$I$2:$I$5891)</f>
        <v>2</v>
      </c>
    </row>
    <row r="78" spans="1:2" ht="15">
      <c r="A78" s="3" t="s">
        <v>3171</v>
      </c>
      <c r="B78" s="4">
        <f>SUMIF(BASE!$H$2:$H$5891,'1ª QUESTÃO'!A78,BASE!$I$2:$I$5891)</f>
        <v>2</v>
      </c>
    </row>
    <row r="79" spans="1:2" ht="15">
      <c r="A79" s="3" t="s">
        <v>220</v>
      </c>
      <c r="B79" s="4">
        <f>SUMIF(BASE!$H$2:$H$5891,'1ª QUESTÃO'!A79,BASE!$I$2:$I$5891)</f>
        <v>97</v>
      </c>
    </row>
    <row r="80" spans="1:2" ht="15">
      <c r="A80" s="3" t="s">
        <v>3393</v>
      </c>
      <c r="B80" s="4">
        <f>SUMIF(BASE!$H$2:$H$5891,'1ª QUESTÃO'!A80,BASE!$I$2:$I$5891)</f>
        <v>1</v>
      </c>
    </row>
    <row r="81" spans="1:2" ht="15">
      <c r="A81" s="3" t="s">
        <v>2482</v>
      </c>
      <c r="B81" s="4">
        <f>SUMIF(BASE!$H$2:$H$5891,'1ª QUESTÃO'!A81,BASE!$I$2:$I$5891)</f>
        <v>2</v>
      </c>
    </row>
    <row r="82" spans="1:2" ht="15">
      <c r="A82" s="3" t="s">
        <v>3009</v>
      </c>
      <c r="B82" s="4">
        <f>SUMIF(BASE!$H$2:$H$5891,'1ª QUESTÃO'!A82,BASE!$I$2:$I$5891)</f>
        <v>1</v>
      </c>
    </row>
    <row r="83" spans="1:2" ht="15">
      <c r="A83" s="3" t="s">
        <v>721</v>
      </c>
      <c r="B83" s="4">
        <f>SUMIF(BASE!$H$2:$H$5891,'1ª QUESTÃO'!A83,BASE!$I$2:$I$5891)</f>
        <v>12</v>
      </c>
    </row>
    <row r="84" spans="1:2" ht="15">
      <c r="A84" s="3" t="s">
        <v>265</v>
      </c>
      <c r="B84" s="4">
        <f>SUMIF(BASE!$H$2:$H$5891,'1ª QUESTÃO'!A84,BASE!$I$2:$I$5891)</f>
        <v>2</v>
      </c>
    </row>
    <row r="85" spans="1:2" ht="15">
      <c r="A85" s="3" t="s">
        <v>431</v>
      </c>
      <c r="B85" s="4">
        <f>SUMIF(BASE!$H$2:$H$5891,'1ª QUESTÃO'!A85,BASE!$I$2:$I$5891)</f>
        <v>19</v>
      </c>
    </row>
    <row r="86" spans="1:2" ht="15">
      <c r="A86" s="3" t="s">
        <v>35</v>
      </c>
      <c r="B86" s="4">
        <f>SUMIF(BASE!$H$2:$H$5891,'1ª QUESTÃO'!A86,BASE!$I$2:$I$5891)</f>
        <v>573</v>
      </c>
    </row>
    <row r="87" spans="1:2" ht="15">
      <c r="A87" s="3" t="s">
        <v>51</v>
      </c>
      <c r="B87" s="4">
        <f>SUMIF(BASE!$H$2:$H$5891,'1ª QUESTÃO'!A87,BASE!$I$2:$I$5891)</f>
        <v>411</v>
      </c>
    </row>
    <row r="88" spans="1:2" ht="15">
      <c r="A88" s="3" t="s">
        <v>1526</v>
      </c>
      <c r="B88" s="4">
        <f>SUMIF(BASE!$H$2:$H$5891,'1ª QUESTÃO'!A88,BASE!$I$2:$I$5891)</f>
        <v>1</v>
      </c>
    </row>
    <row r="89" spans="1:2" ht="15">
      <c r="A89" s="3" t="s">
        <v>123</v>
      </c>
      <c r="B89" s="4">
        <f>SUMIF(BASE!$H$2:$H$5891,'1ª QUESTÃO'!A89,BASE!$I$2:$I$5891)</f>
        <v>150</v>
      </c>
    </row>
    <row r="90" spans="1:2" ht="15">
      <c r="A90" s="3" t="s">
        <v>1272</v>
      </c>
      <c r="B90" s="4">
        <f>SUMIF(BASE!$H$2:$H$5891,'1ª QUESTÃO'!A90,BASE!$I$2:$I$5891)</f>
        <v>9</v>
      </c>
    </row>
    <row r="91" spans="1:2" ht="15">
      <c r="A91" s="3" t="s">
        <v>221</v>
      </c>
      <c r="B91" s="4">
        <f>SUMIF(BASE!$H$2:$H$5891,'1ª QUESTÃO'!A91,BASE!$I$2:$I$5891)</f>
        <v>13</v>
      </c>
    </row>
    <row r="92" spans="1:2" ht="15">
      <c r="A92" s="3" t="s">
        <v>1112</v>
      </c>
      <c r="B92" s="4">
        <f>SUMIF(BASE!$H$2:$H$5891,'1ª QUESTÃO'!A92,BASE!$I$2:$I$5891)</f>
        <v>1</v>
      </c>
    </row>
    <row r="93" spans="1:2" ht="15">
      <c r="A93" s="3" t="s">
        <v>222</v>
      </c>
      <c r="B93" s="4">
        <f>SUMIF(BASE!$H$2:$H$5891,'1ª QUESTÃO'!A93,BASE!$I$2:$I$5891)</f>
        <v>8</v>
      </c>
    </row>
    <row r="94" spans="1:2" ht="15">
      <c r="A94" s="3" t="s">
        <v>223</v>
      </c>
      <c r="B94" s="4">
        <f>SUMIF(BASE!$H$2:$H$5891,'1ª QUESTÃO'!A94,BASE!$I$2:$I$5891)</f>
        <v>15</v>
      </c>
    </row>
    <row r="95" spans="1:2" ht="15">
      <c r="A95" s="3" t="s">
        <v>224</v>
      </c>
      <c r="B95" s="4">
        <f>SUMIF(BASE!$H$2:$H$5891,'1ª QUESTÃO'!A95,BASE!$I$2:$I$5891)</f>
        <v>2</v>
      </c>
    </row>
    <row r="96" spans="1:2" ht="15">
      <c r="A96" s="3" t="s">
        <v>105</v>
      </c>
      <c r="B96" s="4">
        <f>SUMIF(BASE!$H$2:$H$5891,'1ª QUESTÃO'!A96,BASE!$I$2:$I$5891)</f>
        <v>93</v>
      </c>
    </row>
    <row r="97" spans="1:2" ht="15">
      <c r="A97" s="3" t="s">
        <v>285</v>
      </c>
      <c r="B97" s="4">
        <f>SUMIF(BASE!$H$2:$H$5891,'1ª QUESTÃO'!A97,BASE!$I$2:$I$5891)</f>
        <v>6</v>
      </c>
    </row>
    <row r="98" spans="1:2" ht="15">
      <c r="A98" s="3" t="s">
        <v>1237</v>
      </c>
      <c r="B98" s="4">
        <f>SUMIF(BASE!$H$2:$H$5891,'1ª QUESTÃO'!A98,BASE!$I$2:$I$5891)</f>
        <v>6</v>
      </c>
    </row>
    <row r="99" spans="1:2" ht="15">
      <c r="A99" s="3" t="s">
        <v>767</v>
      </c>
      <c r="B99" s="4">
        <f>SUMIF(BASE!$H$2:$H$5891,'1ª QUESTÃO'!A99,BASE!$I$2:$I$5891)</f>
        <v>3</v>
      </c>
    </row>
    <row r="100" spans="1:2" ht="15">
      <c r="A100" s="3" t="s">
        <v>26</v>
      </c>
      <c r="B100" s="4">
        <f>SUMIF(BASE!$H$2:$H$5891,'1ª QUESTÃO'!A100,BASE!$I$2:$I$5891)</f>
        <v>4</v>
      </c>
    </row>
    <row r="101" spans="1:2" ht="15">
      <c r="A101" s="3" t="s">
        <v>349</v>
      </c>
      <c r="B101" s="4">
        <f>SUMIF(BASE!$H$2:$H$5891,'1ª QUESTÃO'!A101,BASE!$I$2:$I$5891)</f>
        <v>1</v>
      </c>
    </row>
    <row r="102" spans="1:2" ht="15">
      <c r="A102" s="3" t="s">
        <v>722</v>
      </c>
      <c r="B102" s="4">
        <f>SUMIF(BASE!$H$2:$H$5891,'1ª QUESTÃO'!A102,BASE!$I$2:$I$5891)</f>
        <v>5</v>
      </c>
    </row>
    <row r="103" spans="1:2" ht="15">
      <c r="A103" s="3" t="s">
        <v>1177</v>
      </c>
      <c r="B103" s="4">
        <f>SUMIF(BASE!$H$2:$H$5891,'1ª QUESTÃO'!A103,BASE!$I$2:$I$5891)</f>
        <v>1</v>
      </c>
    </row>
    <row r="104" spans="1:2" ht="15">
      <c r="A104" s="3" t="s">
        <v>840</v>
      </c>
      <c r="B104" s="4">
        <f>SUMIF(BASE!$H$2:$H$5891,'1ª QUESTÃO'!A104,BASE!$I$2:$I$5891)</f>
        <v>6</v>
      </c>
    </row>
    <row r="105" spans="1:2" ht="15">
      <c r="A105" s="3" t="s">
        <v>225</v>
      </c>
      <c r="B105" s="4">
        <f>SUMIF(BASE!$H$2:$H$5891,'1ª QUESTÃO'!A105,BASE!$I$2:$I$5891)</f>
        <v>10</v>
      </c>
    </row>
    <row r="106" spans="1:2" ht="15">
      <c r="A106" s="3" t="s">
        <v>937</v>
      </c>
      <c r="B106" s="4">
        <f>SUMIF(BASE!$H$2:$H$5891,'1ª QUESTÃO'!A106,BASE!$I$2:$I$5891)</f>
        <v>6</v>
      </c>
    </row>
    <row r="107" spans="1:2" ht="15">
      <c r="A107" s="3" t="s">
        <v>827</v>
      </c>
      <c r="B107" s="4">
        <f>SUMIF(BASE!$H$2:$H$5891,'1ª QUESTÃO'!A107,BASE!$I$2:$I$5891)</f>
        <v>2</v>
      </c>
    </row>
    <row r="108" spans="1:2" ht="15">
      <c r="A108" s="3" t="s">
        <v>226</v>
      </c>
      <c r="B108" s="4">
        <f>SUMIF(BASE!$H$2:$H$5891,'1ª QUESTÃO'!A108,BASE!$I$2:$I$5891)</f>
        <v>18</v>
      </c>
    </row>
    <row r="109" spans="1:2" ht="15">
      <c r="A109" s="3" t="s">
        <v>12</v>
      </c>
      <c r="B109" s="4">
        <f>SUMIF(BASE!$H$2:$H$5891,'1ª QUESTÃO'!A109,BASE!$I$2:$I$5891)</f>
        <v>3751</v>
      </c>
    </row>
    <row r="110" spans="1:2" ht="15">
      <c r="A110" s="3" t="s">
        <v>1200</v>
      </c>
      <c r="B110" s="4">
        <f>SUMIF(BASE!$H$2:$H$5891,'1ª QUESTÃO'!A110,BASE!$I$2:$I$5891)</f>
        <v>2</v>
      </c>
    </row>
    <row r="111" spans="1:2" ht="15">
      <c r="A111" s="3" t="s">
        <v>112</v>
      </c>
      <c r="B111" s="4">
        <f>SUMIF(BASE!$H$2:$H$5891,'1ª QUESTÃO'!A111,BASE!$I$2:$I$5891)</f>
        <v>1</v>
      </c>
    </row>
    <row r="112" spans="1:2" ht="26.25">
      <c r="A112" s="12" t="s">
        <v>3472</v>
      </c>
      <c r="B112" s="13">
        <f>SUM(B2:B111)</f>
        <v>17092</v>
      </c>
    </row>
  </sheetData>
  <sortState ref="A2:A111">
    <sortCondition ref="A2:A111"/>
  </sortState>
  <pageMargins left="0.7" right="0.7" top="0.75" bottom="0.75" header="0.3" footer="0.3"/>
  <pageSetup paperSize="9" orientation="portrait" r:id="rId1"/>
  <ignoredErrors>
    <ignoredError sqref="B112" calculatedColumn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439C-5FF5-4D0B-B7AB-AADECADB62FD}">
  <dimension ref="A1:B2923"/>
  <sheetViews>
    <sheetView zoomScale="86" zoomScaleNormal="86" workbookViewId="0">
      <selection activeCell="B8" sqref="B8"/>
    </sheetView>
  </sheetViews>
  <sheetFormatPr defaultRowHeight="14.25"/>
  <cols>
    <col min="1" max="1" width="63.125" style="6" bestFit="1" customWidth="1"/>
    <col min="2" max="2" width="52.75" style="11" bestFit="1" customWidth="1"/>
  </cols>
  <sheetData>
    <row r="1" spans="1:2" ht="25.5">
      <c r="A1" s="8" t="s">
        <v>3473</v>
      </c>
      <c r="B1" s="9" t="s">
        <v>3475</v>
      </c>
    </row>
    <row r="2" spans="1:2" ht="15">
      <c r="A2" s="6" t="s">
        <v>2681</v>
      </c>
      <c r="B2" s="10">
        <f>COUNTIF(BASE!$G$2:$G$5891,Tabela2[[#This Row],[Escolas]])</f>
        <v>1</v>
      </c>
    </row>
    <row r="3" spans="1:2" ht="15">
      <c r="A3" s="6" t="s">
        <v>2632</v>
      </c>
      <c r="B3" s="10">
        <f>COUNTIF(BASE!$G$2:$G$5891,Tabela2[[#This Row],[Escolas]])</f>
        <v>1</v>
      </c>
    </row>
    <row r="4" spans="1:2" ht="15">
      <c r="A4" s="6" t="s">
        <v>2736</v>
      </c>
      <c r="B4" s="10">
        <f>COUNTIF(BASE!$G$2:$G$5891,Tabela2[[#This Row],[Escolas]])</f>
        <v>1</v>
      </c>
    </row>
    <row r="5" spans="1:2" ht="15">
      <c r="A5" s="6" t="s">
        <v>2024</v>
      </c>
      <c r="B5" s="10">
        <f>COUNTIF(BASE!$G$2:$G$5891,Tabela2[[#This Row],[Escolas]])</f>
        <v>1</v>
      </c>
    </row>
    <row r="6" spans="1:2" ht="15">
      <c r="A6" s="6" t="s">
        <v>458</v>
      </c>
      <c r="B6" s="10">
        <f>COUNTIF(BASE!$G$2:$G$5891,Tabela2[[#This Row],[Escolas]])</f>
        <v>1</v>
      </c>
    </row>
    <row r="7" spans="1:2" ht="15">
      <c r="A7" s="6" t="s">
        <v>1816</v>
      </c>
      <c r="B7" s="10">
        <f>COUNTIF(BASE!$G$2:$G$5891,Tabela2[[#This Row],[Escolas]])</f>
        <v>2</v>
      </c>
    </row>
    <row r="8" spans="1:2" ht="15">
      <c r="A8" s="6" t="s">
        <v>2047</v>
      </c>
      <c r="B8" s="10">
        <f>COUNTIF(BASE!$G$2:$G$5891,Tabela2[[#This Row],[Escolas]])</f>
        <v>2</v>
      </c>
    </row>
    <row r="9" spans="1:2" ht="15">
      <c r="A9" s="6" t="s">
        <v>1382</v>
      </c>
      <c r="B9" s="10">
        <f>COUNTIF(BASE!$G$2:$G$5891,Tabela2[[#This Row],[Escolas]])</f>
        <v>1</v>
      </c>
    </row>
    <row r="10" spans="1:2" ht="15">
      <c r="A10" s="6" t="s">
        <v>1213</v>
      </c>
      <c r="B10" s="10">
        <f>COUNTIF(BASE!$G$2:$G$5891,Tabela2[[#This Row],[Escolas]])</f>
        <v>1</v>
      </c>
    </row>
    <row r="11" spans="1:2" ht="15">
      <c r="A11" s="6" t="s">
        <v>2948</v>
      </c>
      <c r="B11" s="10">
        <f>COUNTIF(BASE!$G$2:$G$5891,Tabela2[[#This Row],[Escolas]])</f>
        <v>1</v>
      </c>
    </row>
    <row r="12" spans="1:2" ht="15">
      <c r="A12" s="6" t="s">
        <v>158</v>
      </c>
      <c r="B12" s="10">
        <f>COUNTIF(BASE!$G$2:$G$5891,Tabela2[[#This Row],[Escolas]])</f>
        <v>2</v>
      </c>
    </row>
    <row r="13" spans="1:2" ht="15">
      <c r="A13" s="6" t="s">
        <v>2992</v>
      </c>
      <c r="B13" s="10">
        <f>COUNTIF(BASE!$G$2:$G$5891,Tabela2[[#This Row],[Escolas]])</f>
        <v>1</v>
      </c>
    </row>
    <row r="14" spans="1:2" ht="15">
      <c r="A14" s="6" t="s">
        <v>1368</v>
      </c>
      <c r="B14" s="10">
        <f>COUNTIF(BASE!$G$2:$G$5891,Tabela2[[#This Row],[Escolas]])</f>
        <v>2</v>
      </c>
    </row>
    <row r="15" spans="1:2" ht="15">
      <c r="A15" s="6" t="s">
        <v>283</v>
      </c>
      <c r="B15" s="10">
        <f>COUNTIF(BASE!$G$2:$G$5891,Tabela2[[#This Row],[Escolas]])</f>
        <v>1</v>
      </c>
    </row>
    <row r="16" spans="1:2" ht="15">
      <c r="A16" s="6" t="s">
        <v>3248</v>
      </c>
      <c r="B16" s="10">
        <f>COUNTIF(BASE!$G$2:$G$5891,Tabela2[[#This Row],[Escolas]])</f>
        <v>2</v>
      </c>
    </row>
    <row r="17" spans="1:2" ht="15">
      <c r="A17" s="6" t="s">
        <v>2844</v>
      </c>
      <c r="B17" s="10">
        <f>COUNTIF(BASE!$G$2:$G$5891,Tabela2[[#This Row],[Escolas]])</f>
        <v>4</v>
      </c>
    </row>
    <row r="18" spans="1:2" ht="15">
      <c r="A18" s="6" t="s">
        <v>662</v>
      </c>
      <c r="B18" s="10">
        <f>COUNTIF(BASE!$G$2:$G$5891,Tabela2[[#This Row],[Escolas]])</f>
        <v>1</v>
      </c>
    </row>
    <row r="19" spans="1:2" ht="15">
      <c r="A19" s="6" t="s">
        <v>446</v>
      </c>
      <c r="B19" s="10">
        <f>COUNTIF(BASE!$G$2:$G$5891,Tabela2[[#This Row],[Escolas]])</f>
        <v>2</v>
      </c>
    </row>
    <row r="20" spans="1:2" ht="15">
      <c r="A20" s="6" t="s">
        <v>445</v>
      </c>
      <c r="B20" s="10">
        <f>COUNTIF(BASE!$G$2:$G$5891,Tabela2[[#This Row],[Escolas]])</f>
        <v>2</v>
      </c>
    </row>
    <row r="21" spans="1:2" ht="15">
      <c r="A21" s="6" t="s">
        <v>1604</v>
      </c>
      <c r="B21" s="10">
        <f>COUNTIF(BASE!$G$2:$G$5891,Tabela2[[#This Row],[Escolas]])</f>
        <v>3</v>
      </c>
    </row>
    <row r="22" spans="1:2" ht="15">
      <c r="A22" s="6" t="s">
        <v>869</v>
      </c>
      <c r="B22" s="10">
        <f>COUNTIF(BASE!$G$2:$G$5891,Tabela2[[#This Row],[Escolas]])</f>
        <v>3</v>
      </c>
    </row>
    <row r="23" spans="1:2" ht="15">
      <c r="A23" s="6" t="s">
        <v>2666</v>
      </c>
      <c r="B23" s="10">
        <f>COUNTIF(BASE!$G$2:$G$5891,Tabela2[[#This Row],[Escolas]])</f>
        <v>1</v>
      </c>
    </row>
    <row r="24" spans="1:2" ht="15">
      <c r="A24" s="6" t="s">
        <v>2079</v>
      </c>
      <c r="B24" s="10">
        <f>COUNTIF(BASE!$G$2:$G$5891,Tabela2[[#This Row],[Escolas]])</f>
        <v>1</v>
      </c>
    </row>
    <row r="25" spans="1:2" ht="15">
      <c r="A25" s="6" t="s">
        <v>1869</v>
      </c>
      <c r="B25" s="10">
        <f>COUNTIF(BASE!$G$2:$G$5891,Tabela2[[#This Row],[Escolas]])</f>
        <v>2</v>
      </c>
    </row>
    <row r="26" spans="1:2" ht="15">
      <c r="A26" s="6" t="s">
        <v>2958</v>
      </c>
      <c r="B26" s="10">
        <f>COUNTIF(BASE!$G$2:$G$5891,Tabela2[[#This Row],[Escolas]])</f>
        <v>2</v>
      </c>
    </row>
    <row r="27" spans="1:2" ht="15">
      <c r="A27" s="6" t="s">
        <v>876</v>
      </c>
      <c r="B27" s="10">
        <f>COUNTIF(BASE!$G$2:$G$5891,Tabela2[[#This Row],[Escolas]])</f>
        <v>8</v>
      </c>
    </row>
    <row r="28" spans="1:2" ht="15">
      <c r="A28" s="6" t="s">
        <v>1831</v>
      </c>
      <c r="B28" s="10">
        <f>COUNTIF(BASE!$G$2:$G$5891,Tabela2[[#This Row],[Escolas]])</f>
        <v>1</v>
      </c>
    </row>
    <row r="29" spans="1:2" ht="15">
      <c r="A29" s="6" t="s">
        <v>370</v>
      </c>
      <c r="B29" s="10">
        <f>COUNTIF(BASE!$G$2:$G$5891,Tabela2[[#This Row],[Escolas]])</f>
        <v>1</v>
      </c>
    </row>
    <row r="30" spans="1:2" ht="15">
      <c r="A30" s="6" t="s">
        <v>2359</v>
      </c>
      <c r="B30" s="10">
        <f>COUNTIF(BASE!$G$2:$G$5891,Tabela2[[#This Row],[Escolas]])</f>
        <v>3</v>
      </c>
    </row>
    <row r="31" spans="1:2" ht="15">
      <c r="A31" s="6" t="s">
        <v>184</v>
      </c>
      <c r="B31" s="10">
        <f>COUNTIF(BASE!$G$2:$G$5891,Tabela2[[#This Row],[Escolas]])</f>
        <v>1</v>
      </c>
    </row>
    <row r="32" spans="1:2" ht="15">
      <c r="A32" s="6" t="s">
        <v>1783</v>
      </c>
      <c r="B32" s="10">
        <f>COUNTIF(BASE!$G$2:$G$5891,Tabela2[[#This Row],[Escolas]])</f>
        <v>3</v>
      </c>
    </row>
    <row r="33" spans="1:2" ht="15">
      <c r="A33" s="6" t="s">
        <v>1417</v>
      </c>
      <c r="B33" s="10">
        <f>COUNTIF(BASE!$G$2:$G$5891,Tabela2[[#This Row],[Escolas]])</f>
        <v>3</v>
      </c>
    </row>
    <row r="34" spans="1:2" ht="15">
      <c r="A34" s="6" t="s">
        <v>1514</v>
      </c>
      <c r="B34" s="10">
        <f>COUNTIF(BASE!$G$2:$G$5891,Tabela2[[#This Row],[Escolas]])</f>
        <v>1</v>
      </c>
    </row>
    <row r="35" spans="1:2" ht="15">
      <c r="A35" s="6" t="s">
        <v>852</v>
      </c>
      <c r="B35" s="10">
        <f>COUNTIF(BASE!$G$2:$G$5891,Tabela2[[#This Row],[Escolas]])</f>
        <v>1</v>
      </c>
    </row>
    <row r="36" spans="1:2" ht="15">
      <c r="A36" s="6" t="s">
        <v>2823</v>
      </c>
      <c r="B36" s="10">
        <f>COUNTIF(BASE!$G$2:$G$5891,Tabela2[[#This Row],[Escolas]])</f>
        <v>1</v>
      </c>
    </row>
    <row r="37" spans="1:2" ht="15">
      <c r="A37" s="6" t="s">
        <v>3195</v>
      </c>
      <c r="B37" s="10">
        <f>COUNTIF(BASE!$G$2:$G$5891,Tabela2[[#This Row],[Escolas]])</f>
        <v>3</v>
      </c>
    </row>
    <row r="38" spans="1:2" ht="15">
      <c r="A38" s="6" t="s">
        <v>835</v>
      </c>
      <c r="B38" s="10">
        <f>COUNTIF(BASE!$G$2:$G$5891,Tabela2[[#This Row],[Escolas]])</f>
        <v>1</v>
      </c>
    </row>
    <row r="39" spans="1:2" ht="15">
      <c r="A39" s="6" t="s">
        <v>2474</v>
      </c>
      <c r="B39" s="10">
        <f>COUNTIF(BASE!$G$2:$G$5891,Tabela2[[#This Row],[Escolas]])</f>
        <v>1</v>
      </c>
    </row>
    <row r="40" spans="1:2" ht="15">
      <c r="A40" s="6" t="s">
        <v>1707</v>
      </c>
      <c r="B40" s="10">
        <f>COUNTIF(BASE!$G$2:$G$5891,Tabela2[[#This Row],[Escolas]])</f>
        <v>1</v>
      </c>
    </row>
    <row r="41" spans="1:2" ht="15">
      <c r="A41" s="6" t="s">
        <v>522</v>
      </c>
      <c r="B41" s="10">
        <f>COUNTIF(BASE!$G$2:$G$5891,Tabela2[[#This Row],[Escolas]])</f>
        <v>1</v>
      </c>
    </row>
    <row r="42" spans="1:2" ht="15">
      <c r="A42" s="6" t="s">
        <v>558</v>
      </c>
      <c r="B42" s="10">
        <f>COUNTIF(BASE!$G$2:$G$5891,Tabela2[[#This Row],[Escolas]])</f>
        <v>2</v>
      </c>
    </row>
    <row r="43" spans="1:2" ht="15">
      <c r="A43" s="6" t="s">
        <v>482</v>
      </c>
      <c r="B43" s="10">
        <f>COUNTIF(BASE!$G$2:$G$5891,Tabela2[[#This Row],[Escolas]])</f>
        <v>1</v>
      </c>
    </row>
    <row r="44" spans="1:2" ht="15">
      <c r="A44" s="6" t="s">
        <v>2480</v>
      </c>
      <c r="B44" s="10">
        <f>COUNTIF(BASE!$G$2:$G$5891,Tabela2[[#This Row],[Escolas]])</f>
        <v>2</v>
      </c>
    </row>
    <row r="45" spans="1:2" ht="15">
      <c r="A45" s="6" t="s">
        <v>384</v>
      </c>
      <c r="B45" s="10">
        <f>COUNTIF(BASE!$G$2:$G$5891,Tabela2[[#This Row],[Escolas]])</f>
        <v>1</v>
      </c>
    </row>
    <row r="46" spans="1:2" ht="15">
      <c r="A46" s="6" t="s">
        <v>2102</v>
      </c>
      <c r="B46" s="10">
        <f>COUNTIF(BASE!$G$2:$G$5891,Tabela2[[#This Row],[Escolas]])</f>
        <v>3</v>
      </c>
    </row>
    <row r="47" spans="1:2" ht="15">
      <c r="A47" s="6" t="s">
        <v>1872</v>
      </c>
      <c r="B47" s="10">
        <f>COUNTIF(BASE!$G$2:$G$5891,Tabela2[[#This Row],[Escolas]])</f>
        <v>4</v>
      </c>
    </row>
    <row r="48" spans="1:2" ht="15">
      <c r="A48" s="6" t="s">
        <v>3449</v>
      </c>
      <c r="B48" s="10">
        <f>COUNTIF(BASE!$G$2:$G$5891,Tabela2[[#This Row],[Escolas]])</f>
        <v>1</v>
      </c>
    </row>
    <row r="49" spans="1:2" ht="15">
      <c r="A49" s="6" t="s">
        <v>3234</v>
      </c>
      <c r="B49" s="10">
        <f>COUNTIF(BASE!$G$2:$G$5891,Tabela2[[#This Row],[Escolas]])</f>
        <v>2</v>
      </c>
    </row>
    <row r="50" spans="1:2" ht="15">
      <c r="A50" s="6" t="s">
        <v>786</v>
      </c>
      <c r="B50" s="10">
        <f>COUNTIF(BASE!$G$2:$G$5891,Tabela2[[#This Row],[Escolas]])</f>
        <v>8</v>
      </c>
    </row>
    <row r="51" spans="1:2" ht="15">
      <c r="A51" s="6" t="s">
        <v>2283</v>
      </c>
      <c r="B51" s="10">
        <f>COUNTIF(BASE!$G$2:$G$5891,Tabela2[[#This Row],[Escolas]])</f>
        <v>3</v>
      </c>
    </row>
    <row r="52" spans="1:2" ht="15">
      <c r="A52" s="6" t="s">
        <v>2999</v>
      </c>
      <c r="B52" s="10">
        <f>COUNTIF(BASE!$G$2:$G$5891,Tabela2[[#This Row],[Escolas]])</f>
        <v>2</v>
      </c>
    </row>
    <row r="53" spans="1:2" ht="15">
      <c r="A53" s="6" t="s">
        <v>1168</v>
      </c>
      <c r="B53" s="10">
        <f>COUNTIF(BASE!$G$2:$G$5891,Tabela2[[#This Row],[Escolas]])</f>
        <v>5</v>
      </c>
    </row>
    <row r="54" spans="1:2" ht="15">
      <c r="A54" s="6" t="s">
        <v>1259</v>
      </c>
      <c r="B54" s="10">
        <f>COUNTIF(BASE!$G$2:$G$5891,Tabela2[[#This Row],[Escolas]])</f>
        <v>1</v>
      </c>
    </row>
    <row r="55" spans="1:2" ht="15">
      <c r="A55" s="6" t="s">
        <v>704</v>
      </c>
      <c r="B55" s="10">
        <f>COUNTIF(BASE!$G$2:$G$5891,Tabela2[[#This Row],[Escolas]])</f>
        <v>2</v>
      </c>
    </row>
    <row r="56" spans="1:2" ht="15">
      <c r="A56" s="6" t="s">
        <v>1238</v>
      </c>
      <c r="B56" s="10">
        <f>COUNTIF(BASE!$G$2:$G$5891,Tabela2[[#This Row],[Escolas]])</f>
        <v>1</v>
      </c>
    </row>
    <row r="57" spans="1:2" ht="15">
      <c r="A57" s="6" t="s">
        <v>1162</v>
      </c>
      <c r="B57" s="10">
        <f>COUNTIF(BASE!$G$2:$G$5891,Tabela2[[#This Row],[Escolas]])</f>
        <v>5</v>
      </c>
    </row>
    <row r="58" spans="1:2" ht="15">
      <c r="A58" s="6" t="s">
        <v>1509</v>
      </c>
      <c r="B58" s="10">
        <f>COUNTIF(BASE!$G$2:$G$5891,Tabela2[[#This Row],[Escolas]])</f>
        <v>3</v>
      </c>
    </row>
    <row r="59" spans="1:2" ht="15">
      <c r="A59" s="6" t="s">
        <v>164</v>
      </c>
      <c r="B59" s="10">
        <f>COUNTIF(BASE!$G$2:$G$5891,Tabela2[[#This Row],[Escolas]])</f>
        <v>1</v>
      </c>
    </row>
    <row r="60" spans="1:2" ht="15">
      <c r="A60" s="6" t="s">
        <v>2839</v>
      </c>
      <c r="B60" s="10">
        <f>COUNTIF(BASE!$G$2:$G$5891,Tabela2[[#This Row],[Escolas]])</f>
        <v>2</v>
      </c>
    </row>
    <row r="61" spans="1:2" ht="15">
      <c r="A61" s="6" t="s">
        <v>3176</v>
      </c>
      <c r="B61" s="10">
        <f>COUNTIF(BASE!$G$2:$G$5891,Tabela2[[#This Row],[Escolas]])</f>
        <v>2</v>
      </c>
    </row>
    <row r="62" spans="1:2" ht="15">
      <c r="A62" s="6" t="s">
        <v>2352</v>
      </c>
      <c r="B62" s="10">
        <f>COUNTIF(BASE!$G$2:$G$5891,Tabela2[[#This Row],[Escolas]])</f>
        <v>5</v>
      </c>
    </row>
    <row r="63" spans="1:2" ht="15">
      <c r="A63" s="6" t="s">
        <v>3108</v>
      </c>
      <c r="B63" s="10">
        <f>COUNTIF(BASE!$G$2:$G$5891,Tabela2[[#This Row],[Escolas]])</f>
        <v>1</v>
      </c>
    </row>
    <row r="64" spans="1:2" ht="15">
      <c r="A64" s="6" t="s">
        <v>1527</v>
      </c>
      <c r="B64" s="10">
        <f>COUNTIF(BASE!$G$2:$G$5891,Tabela2[[#This Row],[Escolas]])</f>
        <v>1</v>
      </c>
    </row>
    <row r="65" spans="1:2" ht="15">
      <c r="A65" s="6" t="s">
        <v>2607</v>
      </c>
      <c r="B65" s="10">
        <f>COUNTIF(BASE!$G$2:$G$5891,Tabela2[[#This Row],[Escolas]])</f>
        <v>1</v>
      </c>
    </row>
    <row r="66" spans="1:2" ht="15">
      <c r="A66" s="6" t="s">
        <v>372</v>
      </c>
      <c r="B66" s="10">
        <f>COUNTIF(BASE!$G$2:$G$5891,Tabela2[[#This Row],[Escolas]])</f>
        <v>1</v>
      </c>
    </row>
    <row r="67" spans="1:2" ht="15">
      <c r="A67" s="6" t="s">
        <v>2591</v>
      </c>
      <c r="B67" s="10">
        <f>COUNTIF(BASE!$G$2:$G$5891,Tabela2[[#This Row],[Escolas]])</f>
        <v>4</v>
      </c>
    </row>
    <row r="68" spans="1:2" ht="15">
      <c r="A68" s="6" t="s">
        <v>486</v>
      </c>
      <c r="B68" s="10">
        <f>COUNTIF(BASE!$G$2:$G$5891,Tabela2[[#This Row],[Escolas]])</f>
        <v>1</v>
      </c>
    </row>
    <row r="69" spans="1:2" ht="15">
      <c r="A69" s="6" t="s">
        <v>3193</v>
      </c>
      <c r="B69" s="10">
        <f>COUNTIF(BASE!$G$2:$G$5891,Tabela2[[#This Row],[Escolas]])</f>
        <v>2</v>
      </c>
    </row>
    <row r="70" spans="1:2" ht="15">
      <c r="A70" s="6" t="s">
        <v>2518</v>
      </c>
      <c r="B70" s="10">
        <f>COUNTIF(BASE!$G$2:$G$5891,Tabela2[[#This Row],[Escolas]])</f>
        <v>3</v>
      </c>
    </row>
    <row r="71" spans="1:2" ht="15">
      <c r="A71" s="6" t="s">
        <v>1637</v>
      </c>
      <c r="B71" s="10">
        <f>COUNTIF(BASE!$G$2:$G$5891,Tabela2[[#This Row],[Escolas]])</f>
        <v>3</v>
      </c>
    </row>
    <row r="72" spans="1:2" ht="15">
      <c r="A72" s="6" t="s">
        <v>800</v>
      </c>
      <c r="B72" s="10">
        <f>COUNTIF(BASE!$G$2:$G$5891,Tabela2[[#This Row],[Escolas]])</f>
        <v>3</v>
      </c>
    </row>
    <row r="73" spans="1:2" ht="15">
      <c r="A73" s="6" t="s">
        <v>2356</v>
      </c>
      <c r="B73" s="10">
        <f>COUNTIF(BASE!$G$2:$G$5891,Tabela2[[#This Row],[Escolas]])</f>
        <v>6</v>
      </c>
    </row>
    <row r="74" spans="1:2" ht="15">
      <c r="A74" s="6" t="s">
        <v>1638</v>
      </c>
      <c r="B74" s="10">
        <f>COUNTIF(BASE!$G$2:$G$5891,Tabela2[[#This Row],[Escolas]])</f>
        <v>3</v>
      </c>
    </row>
    <row r="75" spans="1:2" ht="15">
      <c r="A75" s="6" t="s">
        <v>2876</v>
      </c>
      <c r="B75" s="10">
        <f>COUNTIF(BASE!$G$2:$G$5891,Tabela2[[#This Row],[Escolas]])</f>
        <v>1</v>
      </c>
    </row>
    <row r="76" spans="1:2" ht="15">
      <c r="A76" s="6" t="s">
        <v>102</v>
      </c>
      <c r="B76" s="10">
        <f>COUNTIF(BASE!$G$2:$G$5891,Tabela2[[#This Row],[Escolas]])</f>
        <v>3</v>
      </c>
    </row>
    <row r="77" spans="1:2" ht="15">
      <c r="A77" s="6" t="s">
        <v>2586</v>
      </c>
      <c r="B77" s="10">
        <f>COUNTIF(BASE!$G$2:$G$5891,Tabela2[[#This Row],[Escolas]])</f>
        <v>1</v>
      </c>
    </row>
    <row r="78" spans="1:2" ht="15">
      <c r="A78" s="6" t="s">
        <v>802</v>
      </c>
      <c r="B78" s="10">
        <f>COUNTIF(BASE!$G$2:$G$5891,Tabela2[[#This Row],[Escolas]])</f>
        <v>1</v>
      </c>
    </row>
    <row r="79" spans="1:2" ht="15">
      <c r="A79" s="6" t="s">
        <v>597</v>
      </c>
      <c r="B79" s="10">
        <f>COUNTIF(BASE!$G$2:$G$5891,Tabela2[[#This Row],[Escolas]])</f>
        <v>1</v>
      </c>
    </row>
    <row r="80" spans="1:2" ht="15">
      <c r="A80" s="6" t="s">
        <v>348</v>
      </c>
      <c r="B80" s="10">
        <f>COUNTIF(BASE!$G$2:$G$5891,Tabela2[[#This Row],[Escolas]])</f>
        <v>3</v>
      </c>
    </row>
    <row r="81" spans="1:2" ht="15">
      <c r="A81" s="6" t="s">
        <v>42</v>
      </c>
      <c r="B81" s="10">
        <f>COUNTIF(BASE!$G$2:$G$5891,Tabela2[[#This Row],[Escolas]])</f>
        <v>2</v>
      </c>
    </row>
    <row r="82" spans="1:2" ht="15">
      <c r="A82" s="6" t="s">
        <v>2381</v>
      </c>
      <c r="B82" s="10">
        <f>COUNTIF(BASE!$G$2:$G$5891,Tabela2[[#This Row],[Escolas]])</f>
        <v>2</v>
      </c>
    </row>
    <row r="83" spans="1:2" ht="15">
      <c r="A83" s="6" t="s">
        <v>1240</v>
      </c>
      <c r="B83" s="10">
        <f>COUNTIF(BASE!$G$2:$G$5891,Tabela2[[#This Row],[Escolas]])</f>
        <v>1</v>
      </c>
    </row>
    <row r="84" spans="1:2" ht="15">
      <c r="A84" s="6" t="s">
        <v>2132</v>
      </c>
      <c r="B84" s="10">
        <f>COUNTIF(BASE!$G$2:$G$5891,Tabela2[[#This Row],[Escolas]])</f>
        <v>1</v>
      </c>
    </row>
    <row r="85" spans="1:2" ht="15">
      <c r="A85" s="6" t="s">
        <v>2553</v>
      </c>
      <c r="B85" s="10">
        <f>COUNTIF(BASE!$G$2:$G$5891,Tabela2[[#This Row],[Escolas]])</f>
        <v>1</v>
      </c>
    </row>
    <row r="86" spans="1:2" ht="15">
      <c r="A86" s="6" t="s">
        <v>1520</v>
      </c>
      <c r="B86" s="10">
        <f>COUNTIF(BASE!$G$2:$G$5891,Tabela2[[#This Row],[Escolas]])</f>
        <v>1</v>
      </c>
    </row>
    <row r="87" spans="1:2" ht="15">
      <c r="A87" s="6" t="s">
        <v>3205</v>
      </c>
      <c r="B87" s="10">
        <f>COUNTIF(BASE!$G$2:$G$5891,Tabela2[[#This Row],[Escolas]])</f>
        <v>2</v>
      </c>
    </row>
    <row r="88" spans="1:2" ht="15">
      <c r="A88" s="6" t="s">
        <v>88</v>
      </c>
      <c r="B88" s="10">
        <f>COUNTIF(BASE!$G$2:$G$5891,Tabela2[[#This Row],[Escolas]])</f>
        <v>2</v>
      </c>
    </row>
    <row r="89" spans="1:2" ht="15">
      <c r="A89" s="6" t="s">
        <v>902</v>
      </c>
      <c r="B89" s="10">
        <f>COUNTIF(BASE!$G$2:$G$5891,Tabela2[[#This Row],[Escolas]])</f>
        <v>3</v>
      </c>
    </row>
    <row r="90" spans="1:2" ht="15">
      <c r="A90" s="6" t="s">
        <v>2810</v>
      </c>
      <c r="B90" s="10">
        <f>COUNTIF(BASE!$G$2:$G$5891,Tabela2[[#This Row],[Escolas]])</f>
        <v>1</v>
      </c>
    </row>
    <row r="91" spans="1:2" ht="15">
      <c r="A91" s="6" t="s">
        <v>2764</v>
      </c>
      <c r="B91" s="10">
        <f>COUNTIF(BASE!$G$2:$G$5891,Tabela2[[#This Row],[Escolas]])</f>
        <v>3</v>
      </c>
    </row>
    <row r="92" spans="1:2" ht="15">
      <c r="A92" s="6" t="s">
        <v>3255</v>
      </c>
      <c r="B92" s="10">
        <f>COUNTIF(BASE!$G$2:$G$5891,Tabela2[[#This Row],[Escolas]])</f>
        <v>2</v>
      </c>
    </row>
    <row r="93" spans="1:2" ht="15">
      <c r="A93" s="6" t="s">
        <v>3363</v>
      </c>
      <c r="B93" s="10">
        <f>COUNTIF(BASE!$G$2:$G$5891,Tabela2[[#This Row],[Escolas]])</f>
        <v>1</v>
      </c>
    </row>
    <row r="94" spans="1:2" ht="15">
      <c r="A94" s="6" t="s">
        <v>2443</v>
      </c>
      <c r="B94" s="10">
        <f>COUNTIF(BASE!$G$2:$G$5891,Tabela2[[#This Row],[Escolas]])</f>
        <v>1</v>
      </c>
    </row>
    <row r="95" spans="1:2" ht="15">
      <c r="A95" s="6" t="s">
        <v>2962</v>
      </c>
      <c r="B95" s="10">
        <f>COUNTIF(BASE!$G$2:$G$5891,Tabela2[[#This Row],[Escolas]])</f>
        <v>1</v>
      </c>
    </row>
    <row r="96" spans="1:2" ht="15">
      <c r="A96" s="6" t="s">
        <v>1833</v>
      </c>
      <c r="B96" s="10">
        <f>COUNTIF(BASE!$G$2:$G$5891,Tabela2[[#This Row],[Escolas]])</f>
        <v>2</v>
      </c>
    </row>
    <row r="97" spans="1:2" ht="15">
      <c r="A97" s="6" t="s">
        <v>839</v>
      </c>
      <c r="B97" s="10">
        <f>COUNTIF(BASE!$G$2:$G$5891,Tabela2[[#This Row],[Escolas]])</f>
        <v>2</v>
      </c>
    </row>
    <row r="98" spans="1:2" ht="15">
      <c r="A98" s="6" t="s">
        <v>2763</v>
      </c>
      <c r="B98" s="10">
        <f>COUNTIF(BASE!$G$2:$G$5891,Tabela2[[#This Row],[Escolas]])</f>
        <v>1</v>
      </c>
    </row>
    <row r="99" spans="1:2" ht="15">
      <c r="A99" s="6" t="s">
        <v>2459</v>
      </c>
      <c r="B99" s="10">
        <f>COUNTIF(BASE!$G$2:$G$5891,Tabela2[[#This Row],[Escolas]])</f>
        <v>3</v>
      </c>
    </row>
    <row r="100" spans="1:2" ht="15">
      <c r="A100" s="6" t="s">
        <v>2312</v>
      </c>
      <c r="B100" s="10">
        <f>COUNTIF(BASE!$G$2:$G$5891,Tabela2[[#This Row],[Escolas]])</f>
        <v>2</v>
      </c>
    </row>
    <row r="101" spans="1:2" ht="15">
      <c r="A101" s="6" t="s">
        <v>2355</v>
      </c>
      <c r="B101" s="10">
        <f>COUNTIF(BASE!$G$2:$G$5891,Tabela2[[#This Row],[Escolas]])</f>
        <v>2</v>
      </c>
    </row>
    <row r="102" spans="1:2" ht="15">
      <c r="A102" s="6" t="s">
        <v>1830</v>
      </c>
      <c r="B102" s="10">
        <f>COUNTIF(BASE!$G$2:$G$5891,Tabela2[[#This Row],[Escolas]])</f>
        <v>2</v>
      </c>
    </row>
    <row r="103" spans="1:2" ht="15">
      <c r="A103" s="6" t="s">
        <v>821</v>
      </c>
      <c r="B103" s="10">
        <f>COUNTIF(BASE!$G$2:$G$5891,Tabela2[[#This Row],[Escolas]])</f>
        <v>4</v>
      </c>
    </row>
    <row r="104" spans="1:2" ht="15">
      <c r="A104" s="6" t="s">
        <v>3342</v>
      </c>
      <c r="B104" s="10">
        <f>COUNTIF(BASE!$G$2:$G$5891,Tabela2[[#This Row],[Escolas]])</f>
        <v>1</v>
      </c>
    </row>
    <row r="105" spans="1:2" ht="15">
      <c r="A105" s="6" t="s">
        <v>377</v>
      </c>
      <c r="B105" s="10">
        <f>COUNTIF(BASE!$G$2:$G$5891,Tabela2[[#This Row],[Escolas]])</f>
        <v>3</v>
      </c>
    </row>
    <row r="106" spans="1:2" ht="15">
      <c r="A106" s="6" t="s">
        <v>3311</v>
      </c>
      <c r="B106" s="10">
        <f>COUNTIF(BASE!$G$2:$G$5891,Tabela2[[#This Row],[Escolas]])</f>
        <v>3</v>
      </c>
    </row>
    <row r="107" spans="1:2" ht="15">
      <c r="A107" s="6" t="s">
        <v>1127</v>
      </c>
      <c r="B107" s="10">
        <f>COUNTIF(BASE!$G$2:$G$5891,Tabela2[[#This Row],[Escolas]])</f>
        <v>5</v>
      </c>
    </row>
    <row r="108" spans="1:2" ht="15">
      <c r="A108" s="6" t="s">
        <v>667</v>
      </c>
      <c r="B108" s="10">
        <f>COUNTIF(BASE!$G$2:$G$5891,Tabela2[[#This Row],[Escolas]])</f>
        <v>1</v>
      </c>
    </row>
    <row r="109" spans="1:2" ht="15">
      <c r="A109" s="6" t="s">
        <v>3457</v>
      </c>
      <c r="B109" s="10">
        <f>COUNTIF(BASE!$G$2:$G$5891,Tabela2[[#This Row],[Escolas]])</f>
        <v>2</v>
      </c>
    </row>
    <row r="110" spans="1:2" ht="15">
      <c r="A110" s="6" t="s">
        <v>3341</v>
      </c>
      <c r="B110" s="10">
        <f>COUNTIF(BASE!$G$2:$G$5891,Tabela2[[#This Row],[Escolas]])</f>
        <v>1</v>
      </c>
    </row>
    <row r="111" spans="1:2" ht="15">
      <c r="A111" s="6" t="s">
        <v>2392</v>
      </c>
      <c r="B111" s="10">
        <f>COUNTIF(BASE!$G$2:$G$5891,Tabela2[[#This Row],[Escolas]])</f>
        <v>1</v>
      </c>
    </row>
    <row r="112" spans="1:2" ht="15">
      <c r="A112" s="6" t="s">
        <v>2284</v>
      </c>
      <c r="B112" s="10">
        <f>COUNTIF(BASE!$G$2:$G$5891,Tabela2[[#This Row],[Escolas]])</f>
        <v>3</v>
      </c>
    </row>
    <row r="113" spans="1:2" ht="15">
      <c r="A113" s="6" t="s">
        <v>3379</v>
      </c>
      <c r="B113" s="10">
        <f>COUNTIF(BASE!$G$2:$G$5891,Tabela2[[#This Row],[Escolas]])</f>
        <v>2</v>
      </c>
    </row>
    <row r="114" spans="1:2" ht="15">
      <c r="A114" s="6" t="s">
        <v>1059</v>
      </c>
      <c r="B114" s="10">
        <f>COUNTIF(BASE!$G$2:$G$5891,Tabela2[[#This Row],[Escolas]])</f>
        <v>1</v>
      </c>
    </row>
    <row r="115" spans="1:2" ht="15">
      <c r="A115" s="6" t="s">
        <v>853</v>
      </c>
      <c r="B115" s="10">
        <f>COUNTIF(BASE!$G$2:$G$5891,Tabela2[[#This Row],[Escolas]])</f>
        <v>1</v>
      </c>
    </row>
    <row r="116" spans="1:2" ht="15">
      <c r="A116" s="6" t="s">
        <v>230</v>
      </c>
      <c r="B116" s="10">
        <f>COUNTIF(BASE!$G$2:$G$5891,Tabela2[[#This Row],[Escolas]])</f>
        <v>2</v>
      </c>
    </row>
    <row r="117" spans="1:2" ht="15">
      <c r="A117" s="6" t="s">
        <v>1942</v>
      </c>
      <c r="B117" s="10">
        <f>COUNTIF(BASE!$G$2:$G$5891,Tabela2[[#This Row],[Escolas]])</f>
        <v>2</v>
      </c>
    </row>
    <row r="118" spans="1:2" ht="15">
      <c r="A118" s="6" t="s">
        <v>3382</v>
      </c>
      <c r="B118" s="10">
        <f>COUNTIF(BASE!$G$2:$G$5891,Tabela2[[#This Row],[Escolas]])</f>
        <v>1</v>
      </c>
    </row>
    <row r="119" spans="1:2" ht="15">
      <c r="A119" s="6" t="s">
        <v>2595</v>
      </c>
      <c r="B119" s="10">
        <f>COUNTIF(BASE!$G$2:$G$5891,Tabela2[[#This Row],[Escolas]])</f>
        <v>2</v>
      </c>
    </row>
    <row r="120" spans="1:2" ht="15">
      <c r="A120" s="6" t="s">
        <v>2511</v>
      </c>
      <c r="B120" s="10">
        <f>COUNTIF(BASE!$G$2:$G$5891,Tabela2[[#This Row],[Escolas]])</f>
        <v>1</v>
      </c>
    </row>
    <row r="121" spans="1:2" ht="15">
      <c r="A121" s="6" t="s">
        <v>2917</v>
      </c>
      <c r="B121" s="10">
        <f>COUNTIF(BASE!$G$2:$G$5891,Tabela2[[#This Row],[Escolas]])</f>
        <v>2</v>
      </c>
    </row>
    <row r="122" spans="1:2" ht="15">
      <c r="A122" s="6" t="s">
        <v>157</v>
      </c>
      <c r="B122" s="10">
        <f>COUNTIF(BASE!$G$2:$G$5891,Tabela2[[#This Row],[Escolas]])</f>
        <v>2</v>
      </c>
    </row>
    <row r="123" spans="1:2" ht="15">
      <c r="A123" s="6" t="s">
        <v>1459</v>
      </c>
      <c r="B123" s="10">
        <f>COUNTIF(BASE!$G$2:$G$5891,Tabela2[[#This Row],[Escolas]])</f>
        <v>1</v>
      </c>
    </row>
    <row r="124" spans="1:2" ht="15">
      <c r="A124" s="6" t="s">
        <v>1576</v>
      </c>
      <c r="B124" s="10">
        <f>COUNTIF(BASE!$G$2:$G$5891,Tabela2[[#This Row],[Escolas]])</f>
        <v>3</v>
      </c>
    </row>
    <row r="125" spans="1:2" ht="15">
      <c r="A125" s="6" t="s">
        <v>535</v>
      </c>
      <c r="B125" s="10">
        <f>COUNTIF(BASE!$G$2:$G$5891,Tabela2[[#This Row],[Escolas]])</f>
        <v>1</v>
      </c>
    </row>
    <row r="126" spans="1:2" ht="15">
      <c r="A126" s="6" t="s">
        <v>927</v>
      </c>
      <c r="B126" s="10">
        <f>COUNTIF(BASE!$G$2:$G$5891,Tabela2[[#This Row],[Escolas]])</f>
        <v>2</v>
      </c>
    </row>
    <row r="127" spans="1:2" ht="15">
      <c r="A127" s="6" t="s">
        <v>2791</v>
      </c>
      <c r="B127" s="10">
        <f>COUNTIF(BASE!$G$2:$G$5891,Tabela2[[#This Row],[Escolas]])</f>
        <v>2</v>
      </c>
    </row>
    <row r="128" spans="1:2" ht="15">
      <c r="A128" s="6" t="s">
        <v>121</v>
      </c>
      <c r="B128" s="10">
        <f>COUNTIF(BASE!$G$2:$G$5891,Tabela2[[#This Row],[Escolas]])</f>
        <v>1</v>
      </c>
    </row>
    <row r="129" spans="1:2" ht="15">
      <c r="A129" s="6" t="s">
        <v>1701</v>
      </c>
      <c r="B129" s="10">
        <f>COUNTIF(BASE!$G$2:$G$5891,Tabela2[[#This Row],[Escolas]])</f>
        <v>2</v>
      </c>
    </row>
    <row r="130" spans="1:2" ht="15">
      <c r="A130" s="6" t="s">
        <v>1909</v>
      </c>
      <c r="B130" s="10">
        <f>COUNTIF(BASE!$G$2:$G$5891,Tabela2[[#This Row],[Escolas]])</f>
        <v>3</v>
      </c>
    </row>
    <row r="131" spans="1:2" ht="15">
      <c r="A131" s="6" t="s">
        <v>163</v>
      </c>
      <c r="B131" s="10">
        <f>COUNTIF(BASE!$G$2:$G$5891,Tabela2[[#This Row],[Escolas]])</f>
        <v>1</v>
      </c>
    </row>
    <row r="132" spans="1:2" ht="15">
      <c r="A132" s="6" t="s">
        <v>2176</v>
      </c>
      <c r="B132" s="10">
        <f>COUNTIF(BASE!$G$2:$G$5891,Tabela2[[#This Row],[Escolas]])</f>
        <v>1</v>
      </c>
    </row>
    <row r="133" spans="1:2" ht="15">
      <c r="A133" s="6" t="s">
        <v>2861</v>
      </c>
      <c r="B133" s="10">
        <f>COUNTIF(BASE!$G$2:$G$5891,Tabela2[[#This Row],[Escolas]])</f>
        <v>3</v>
      </c>
    </row>
    <row r="134" spans="1:2" ht="15">
      <c r="A134" s="6" t="s">
        <v>3423</v>
      </c>
      <c r="B134" s="10">
        <f>COUNTIF(BASE!$G$2:$G$5891,Tabela2[[#This Row],[Escolas]])</f>
        <v>1</v>
      </c>
    </row>
    <row r="135" spans="1:2" ht="15">
      <c r="A135" s="6" t="s">
        <v>1900</v>
      </c>
      <c r="B135" s="10">
        <f>COUNTIF(BASE!$G$2:$G$5891,Tabela2[[#This Row],[Escolas]])</f>
        <v>13</v>
      </c>
    </row>
    <row r="136" spans="1:2" ht="15">
      <c r="A136" s="6" t="s">
        <v>979</v>
      </c>
      <c r="B136" s="10">
        <f>COUNTIF(BASE!$G$2:$G$5891,Tabela2[[#This Row],[Escolas]])</f>
        <v>2</v>
      </c>
    </row>
    <row r="137" spans="1:2" ht="15">
      <c r="A137" s="6" t="s">
        <v>1245</v>
      </c>
      <c r="B137" s="10">
        <f>COUNTIF(BASE!$G$2:$G$5891,Tabela2[[#This Row],[Escolas]])</f>
        <v>2</v>
      </c>
    </row>
    <row r="138" spans="1:2" ht="15">
      <c r="A138" s="6" t="s">
        <v>3064</v>
      </c>
      <c r="B138" s="10">
        <f>COUNTIF(BASE!$G$2:$G$5891,Tabela2[[#This Row],[Escolas]])</f>
        <v>3</v>
      </c>
    </row>
    <row r="139" spans="1:2" ht="15">
      <c r="A139" s="6" t="s">
        <v>1420</v>
      </c>
      <c r="B139" s="10">
        <f>COUNTIF(BASE!$G$2:$G$5891,Tabela2[[#This Row],[Escolas]])</f>
        <v>2</v>
      </c>
    </row>
    <row r="140" spans="1:2" ht="15">
      <c r="A140" s="6" t="s">
        <v>2664</v>
      </c>
      <c r="B140" s="10">
        <f>COUNTIF(BASE!$G$2:$G$5891,Tabela2[[#This Row],[Escolas]])</f>
        <v>2</v>
      </c>
    </row>
    <row r="141" spans="1:2" ht="15">
      <c r="A141" s="6" t="s">
        <v>1040</v>
      </c>
      <c r="B141" s="10">
        <f>COUNTIF(BASE!$G$2:$G$5891,Tabela2[[#This Row],[Escolas]])</f>
        <v>1</v>
      </c>
    </row>
    <row r="142" spans="1:2" ht="15">
      <c r="A142" s="6" t="s">
        <v>1910</v>
      </c>
      <c r="B142" s="10">
        <f>COUNTIF(BASE!$G$2:$G$5891,Tabela2[[#This Row],[Escolas]])</f>
        <v>3</v>
      </c>
    </row>
    <row r="143" spans="1:2" ht="15">
      <c r="A143" s="6" t="s">
        <v>3371</v>
      </c>
      <c r="B143" s="10">
        <f>COUNTIF(BASE!$G$2:$G$5891,Tabela2[[#This Row],[Escolas]])</f>
        <v>2</v>
      </c>
    </row>
    <row r="144" spans="1:2" ht="15">
      <c r="A144" s="6" t="s">
        <v>2584</v>
      </c>
      <c r="B144" s="10">
        <f>COUNTIF(BASE!$G$2:$G$5891,Tabela2[[#This Row],[Escolas]])</f>
        <v>1</v>
      </c>
    </row>
    <row r="145" spans="1:2" ht="15">
      <c r="A145" s="6" t="s">
        <v>3140</v>
      </c>
      <c r="B145" s="10">
        <f>COUNTIF(BASE!$G$2:$G$5891,Tabela2[[#This Row],[Escolas]])</f>
        <v>1</v>
      </c>
    </row>
    <row r="146" spans="1:2" ht="15">
      <c r="A146" s="6" t="s">
        <v>2061</v>
      </c>
      <c r="B146" s="10">
        <f>COUNTIF(BASE!$G$2:$G$5891,Tabela2[[#This Row],[Escolas]])</f>
        <v>3</v>
      </c>
    </row>
    <row r="147" spans="1:2" ht="15">
      <c r="A147" s="6" t="s">
        <v>3052</v>
      </c>
      <c r="B147" s="10">
        <f>COUNTIF(BASE!$G$2:$G$5891,Tabela2[[#This Row],[Escolas]])</f>
        <v>1</v>
      </c>
    </row>
    <row r="148" spans="1:2" ht="15">
      <c r="A148" s="6" t="s">
        <v>554</v>
      </c>
      <c r="B148" s="10">
        <f>COUNTIF(BASE!$G$2:$G$5891,Tabela2[[#This Row],[Escolas]])</f>
        <v>2</v>
      </c>
    </row>
    <row r="149" spans="1:2" ht="15">
      <c r="A149" s="6" t="s">
        <v>2650</v>
      </c>
      <c r="B149" s="10">
        <f>COUNTIF(BASE!$G$2:$G$5891,Tabela2[[#This Row],[Escolas]])</f>
        <v>3</v>
      </c>
    </row>
    <row r="150" spans="1:2" ht="15">
      <c r="A150" s="6" t="s">
        <v>949</v>
      </c>
      <c r="B150" s="10">
        <f>COUNTIF(BASE!$G$2:$G$5891,Tabela2[[#This Row],[Escolas]])</f>
        <v>3</v>
      </c>
    </row>
    <row r="151" spans="1:2" ht="15">
      <c r="A151" s="6" t="s">
        <v>1326</v>
      </c>
      <c r="B151" s="10">
        <f>COUNTIF(BASE!$G$2:$G$5891,Tabela2[[#This Row],[Escolas]])</f>
        <v>1</v>
      </c>
    </row>
    <row r="152" spans="1:2" ht="15">
      <c r="A152" s="6" t="s">
        <v>2389</v>
      </c>
      <c r="B152" s="10">
        <f>COUNTIF(BASE!$G$2:$G$5891,Tabela2[[#This Row],[Escolas]])</f>
        <v>2</v>
      </c>
    </row>
    <row r="153" spans="1:2" ht="15">
      <c r="A153" s="6" t="s">
        <v>2168</v>
      </c>
      <c r="B153" s="10">
        <f>COUNTIF(BASE!$G$2:$G$5891,Tabela2[[#This Row],[Escolas]])</f>
        <v>1</v>
      </c>
    </row>
    <row r="154" spans="1:2" ht="15">
      <c r="A154" s="6" t="s">
        <v>1249</v>
      </c>
      <c r="B154" s="10">
        <f>COUNTIF(BASE!$G$2:$G$5891,Tabela2[[#This Row],[Escolas]])</f>
        <v>1</v>
      </c>
    </row>
    <row r="155" spans="1:2" ht="15">
      <c r="A155" s="6" t="s">
        <v>307</v>
      </c>
      <c r="B155" s="10">
        <f>COUNTIF(BASE!$G$2:$G$5891,Tabela2[[#This Row],[Escolas]])</f>
        <v>2</v>
      </c>
    </row>
    <row r="156" spans="1:2" ht="15">
      <c r="A156" s="6" t="s">
        <v>2042</v>
      </c>
      <c r="B156" s="10">
        <f>COUNTIF(BASE!$G$2:$G$5891,Tabela2[[#This Row],[Escolas]])</f>
        <v>3</v>
      </c>
    </row>
    <row r="157" spans="1:2" ht="15">
      <c r="A157" s="6" t="s">
        <v>2849</v>
      </c>
      <c r="B157" s="10">
        <f>COUNTIF(BASE!$G$2:$G$5891,Tabela2[[#This Row],[Escolas]])</f>
        <v>3</v>
      </c>
    </row>
    <row r="158" spans="1:2" ht="15">
      <c r="A158" s="6" t="s">
        <v>632</v>
      </c>
      <c r="B158" s="10">
        <f>COUNTIF(BASE!$G$2:$G$5891,Tabela2[[#This Row],[Escolas]])</f>
        <v>1</v>
      </c>
    </row>
    <row r="159" spans="1:2" ht="15">
      <c r="A159" s="6" t="s">
        <v>2878</v>
      </c>
      <c r="B159" s="10">
        <f>COUNTIF(BASE!$G$2:$G$5891,Tabela2[[#This Row],[Escolas]])</f>
        <v>2</v>
      </c>
    </row>
    <row r="160" spans="1:2" ht="15">
      <c r="A160" s="6" t="s">
        <v>3036</v>
      </c>
      <c r="B160" s="10">
        <f>COUNTIF(BASE!$G$2:$G$5891,Tabela2[[#This Row],[Escolas]])</f>
        <v>2</v>
      </c>
    </row>
    <row r="161" spans="1:2" ht="15">
      <c r="A161" s="6" t="s">
        <v>1451</v>
      </c>
      <c r="B161" s="10">
        <f>COUNTIF(BASE!$G$2:$G$5891,Tabela2[[#This Row],[Escolas]])</f>
        <v>1</v>
      </c>
    </row>
    <row r="162" spans="1:2" ht="15">
      <c r="A162" s="6" t="s">
        <v>2905</v>
      </c>
      <c r="B162" s="10">
        <f>COUNTIF(BASE!$G$2:$G$5891,Tabela2[[#This Row],[Escolas]])</f>
        <v>2</v>
      </c>
    </row>
    <row r="163" spans="1:2" ht="15">
      <c r="A163" s="6" t="s">
        <v>3294</v>
      </c>
      <c r="B163" s="10">
        <f>COUNTIF(BASE!$G$2:$G$5891,Tabela2[[#This Row],[Escolas]])</f>
        <v>1</v>
      </c>
    </row>
    <row r="164" spans="1:2" ht="15">
      <c r="A164" s="6" t="s">
        <v>684</v>
      </c>
      <c r="B164" s="10">
        <f>COUNTIF(BASE!$G$2:$G$5891,Tabela2[[#This Row],[Escolas]])</f>
        <v>1</v>
      </c>
    </row>
    <row r="165" spans="1:2" ht="15">
      <c r="A165" s="6" t="s">
        <v>3224</v>
      </c>
      <c r="B165" s="10">
        <f>COUNTIF(BASE!$G$2:$G$5891,Tabela2[[#This Row],[Escolas]])</f>
        <v>1</v>
      </c>
    </row>
    <row r="166" spans="1:2" ht="15">
      <c r="A166" s="6" t="s">
        <v>1401</v>
      </c>
      <c r="B166" s="10">
        <f>COUNTIF(BASE!$G$2:$G$5891,Tabela2[[#This Row],[Escolas]])</f>
        <v>1</v>
      </c>
    </row>
    <row r="167" spans="1:2" ht="15">
      <c r="A167" s="6" t="s">
        <v>425</v>
      </c>
      <c r="B167" s="10">
        <f>COUNTIF(BASE!$G$2:$G$5891,Tabela2[[#This Row],[Escolas]])</f>
        <v>4</v>
      </c>
    </row>
    <row r="168" spans="1:2" ht="15">
      <c r="A168" s="6" t="s">
        <v>1343</v>
      </c>
      <c r="B168" s="10">
        <f>COUNTIF(BASE!$G$2:$G$5891,Tabela2[[#This Row],[Escolas]])</f>
        <v>1</v>
      </c>
    </row>
    <row r="169" spans="1:2" ht="15">
      <c r="A169" s="6" t="s">
        <v>1503</v>
      </c>
      <c r="B169" s="10">
        <f>COUNTIF(BASE!$G$2:$G$5891,Tabela2[[#This Row],[Escolas]])</f>
        <v>2</v>
      </c>
    </row>
    <row r="170" spans="1:2" ht="15">
      <c r="A170" s="6" t="s">
        <v>441</v>
      </c>
      <c r="B170" s="10">
        <f>COUNTIF(BASE!$G$2:$G$5891,Tabela2[[#This Row],[Escolas]])</f>
        <v>2</v>
      </c>
    </row>
    <row r="171" spans="1:2" ht="15">
      <c r="A171" s="6" t="s">
        <v>657</v>
      </c>
      <c r="B171" s="10">
        <f>COUNTIF(BASE!$G$2:$G$5891,Tabela2[[#This Row],[Escolas]])</f>
        <v>7</v>
      </c>
    </row>
    <row r="172" spans="1:2" ht="15">
      <c r="A172" s="6" t="s">
        <v>264</v>
      </c>
      <c r="B172" s="10">
        <f>COUNTIF(BASE!$G$2:$G$5891,Tabela2[[#This Row],[Escolas]])</f>
        <v>1</v>
      </c>
    </row>
    <row r="173" spans="1:2" ht="15">
      <c r="A173" s="6" t="s">
        <v>2261</v>
      </c>
      <c r="B173" s="10">
        <f>COUNTIF(BASE!$G$2:$G$5891,Tabela2[[#This Row],[Escolas]])</f>
        <v>2</v>
      </c>
    </row>
    <row r="174" spans="1:2" ht="15">
      <c r="A174" s="6" t="s">
        <v>1457</v>
      </c>
      <c r="B174" s="10">
        <f>COUNTIF(BASE!$G$2:$G$5891,Tabela2[[#This Row],[Escolas]])</f>
        <v>1</v>
      </c>
    </row>
    <row r="175" spans="1:2" ht="15">
      <c r="A175" s="6" t="s">
        <v>720</v>
      </c>
      <c r="B175" s="10">
        <f>COUNTIF(BASE!$G$2:$G$5891,Tabela2[[#This Row],[Escolas]])</f>
        <v>17</v>
      </c>
    </row>
    <row r="176" spans="1:2" ht="15">
      <c r="A176" s="6" t="s">
        <v>463</v>
      </c>
      <c r="B176" s="10">
        <f>COUNTIF(BASE!$G$2:$G$5891,Tabela2[[#This Row],[Escolas]])</f>
        <v>1</v>
      </c>
    </row>
    <row r="177" spans="1:2" ht="15">
      <c r="A177" s="6" t="s">
        <v>669</v>
      </c>
      <c r="B177" s="10">
        <f>COUNTIF(BASE!$G$2:$G$5891,Tabela2[[#This Row],[Escolas]])</f>
        <v>3</v>
      </c>
    </row>
    <row r="178" spans="1:2" ht="15">
      <c r="A178" s="6" t="s">
        <v>1784</v>
      </c>
      <c r="B178" s="10">
        <f>COUNTIF(BASE!$G$2:$G$5891,Tabela2[[#This Row],[Escolas]])</f>
        <v>1</v>
      </c>
    </row>
    <row r="179" spans="1:2" ht="15">
      <c r="A179" s="6" t="s">
        <v>1879</v>
      </c>
      <c r="B179" s="10">
        <f>COUNTIF(BASE!$G$2:$G$5891,Tabela2[[#This Row],[Escolas]])</f>
        <v>2</v>
      </c>
    </row>
    <row r="180" spans="1:2" ht="15">
      <c r="A180" s="6" t="s">
        <v>1880</v>
      </c>
      <c r="B180" s="10">
        <f>COUNTIF(BASE!$G$2:$G$5891,Tabela2[[#This Row],[Escolas]])</f>
        <v>6</v>
      </c>
    </row>
    <row r="181" spans="1:2" ht="15">
      <c r="A181" s="6" t="s">
        <v>663</v>
      </c>
      <c r="B181" s="10">
        <f>COUNTIF(BASE!$G$2:$G$5891,Tabela2[[#This Row],[Escolas]])</f>
        <v>2</v>
      </c>
    </row>
    <row r="182" spans="1:2" ht="15">
      <c r="A182" s="6" t="s">
        <v>2792</v>
      </c>
      <c r="B182" s="10">
        <f>COUNTIF(BASE!$G$2:$G$5891,Tabela2[[#This Row],[Escolas]])</f>
        <v>2</v>
      </c>
    </row>
    <row r="183" spans="1:2" ht="15">
      <c r="A183" s="6" t="s">
        <v>987</v>
      </c>
      <c r="B183" s="10">
        <f>COUNTIF(BASE!$G$2:$G$5891,Tabela2[[#This Row],[Escolas]])</f>
        <v>1</v>
      </c>
    </row>
    <row r="184" spans="1:2" ht="15">
      <c r="A184" s="6" t="s">
        <v>2738</v>
      </c>
      <c r="B184" s="10">
        <f>COUNTIF(BASE!$G$2:$G$5891,Tabela2[[#This Row],[Escolas]])</f>
        <v>2</v>
      </c>
    </row>
    <row r="185" spans="1:2" ht="15">
      <c r="A185" s="6" t="s">
        <v>2802</v>
      </c>
      <c r="B185" s="10">
        <f>COUNTIF(BASE!$G$2:$G$5891,Tabela2[[#This Row],[Escolas]])</f>
        <v>1</v>
      </c>
    </row>
    <row r="186" spans="1:2" ht="15">
      <c r="A186" s="6" t="s">
        <v>787</v>
      </c>
      <c r="B186" s="10">
        <f>COUNTIF(BASE!$G$2:$G$5891,Tabela2[[#This Row],[Escolas]])</f>
        <v>6</v>
      </c>
    </row>
    <row r="187" spans="1:2" ht="15">
      <c r="A187" s="6" t="s">
        <v>2199</v>
      </c>
      <c r="B187" s="10">
        <f>COUNTIF(BASE!$G$2:$G$5891,Tabela2[[#This Row],[Escolas]])</f>
        <v>2</v>
      </c>
    </row>
    <row r="188" spans="1:2" ht="15">
      <c r="A188" s="6" t="s">
        <v>3323</v>
      </c>
      <c r="B188" s="10">
        <f>COUNTIF(BASE!$G$2:$G$5891,Tabela2[[#This Row],[Escolas]])</f>
        <v>1</v>
      </c>
    </row>
    <row r="189" spans="1:2" ht="15">
      <c r="A189" s="6" t="s">
        <v>2151</v>
      </c>
      <c r="B189" s="10">
        <f>COUNTIF(BASE!$G$2:$G$5891,Tabela2[[#This Row],[Escolas]])</f>
        <v>1</v>
      </c>
    </row>
    <row r="190" spans="1:2" ht="15">
      <c r="A190" s="6" t="s">
        <v>179</v>
      </c>
      <c r="B190" s="10">
        <f>COUNTIF(BASE!$G$2:$G$5891,Tabela2[[#This Row],[Escolas]])</f>
        <v>1</v>
      </c>
    </row>
    <row r="191" spans="1:2" ht="15">
      <c r="A191" s="6" t="s">
        <v>739</v>
      </c>
      <c r="B191" s="10">
        <f>COUNTIF(BASE!$G$2:$G$5891,Tabela2[[#This Row],[Escolas]])</f>
        <v>1</v>
      </c>
    </row>
    <row r="192" spans="1:2" ht="15">
      <c r="A192" s="6" t="s">
        <v>2342</v>
      </c>
      <c r="B192" s="10">
        <f>COUNTIF(BASE!$G$2:$G$5891,Tabela2[[#This Row],[Escolas]])</f>
        <v>2</v>
      </c>
    </row>
    <row r="193" spans="1:2" ht="15">
      <c r="A193" s="6" t="s">
        <v>3286</v>
      </c>
      <c r="B193" s="10">
        <f>COUNTIF(BASE!$G$2:$G$5891,Tabela2[[#This Row],[Escolas]])</f>
        <v>2</v>
      </c>
    </row>
    <row r="194" spans="1:2" ht="15">
      <c r="A194" s="6" t="s">
        <v>1003</v>
      </c>
      <c r="B194" s="10">
        <f>COUNTIF(BASE!$G$2:$G$5891,Tabela2[[#This Row],[Escolas]])</f>
        <v>1</v>
      </c>
    </row>
    <row r="195" spans="1:2" ht="15">
      <c r="A195" s="6" t="s">
        <v>3086</v>
      </c>
      <c r="B195" s="10">
        <f>COUNTIF(BASE!$G$2:$G$5891,Tabela2[[#This Row],[Escolas]])</f>
        <v>3</v>
      </c>
    </row>
    <row r="196" spans="1:2" ht="15">
      <c r="A196" s="6" t="s">
        <v>1000</v>
      </c>
      <c r="B196" s="10">
        <f>COUNTIF(BASE!$G$2:$G$5891,Tabela2[[#This Row],[Escolas]])</f>
        <v>1</v>
      </c>
    </row>
    <row r="197" spans="1:2" ht="15">
      <c r="A197" s="6" t="s">
        <v>823</v>
      </c>
      <c r="B197" s="10">
        <f>COUNTIF(BASE!$G$2:$G$5891,Tabela2[[#This Row],[Escolas]])</f>
        <v>1</v>
      </c>
    </row>
    <row r="198" spans="1:2" ht="15">
      <c r="A198" s="6" t="s">
        <v>450</v>
      </c>
      <c r="B198" s="10">
        <f>COUNTIF(BASE!$G$2:$G$5891,Tabela2[[#This Row],[Escolas]])</f>
        <v>1</v>
      </c>
    </row>
    <row r="199" spans="1:2" ht="15">
      <c r="A199" s="6" t="s">
        <v>2541</v>
      </c>
      <c r="B199" s="10">
        <f>COUNTIF(BASE!$G$2:$G$5891,Tabela2[[#This Row],[Escolas]])</f>
        <v>1</v>
      </c>
    </row>
    <row r="200" spans="1:2" ht="15">
      <c r="A200" s="6" t="s">
        <v>247</v>
      </c>
      <c r="B200" s="10">
        <f>COUNTIF(BASE!$G$2:$G$5891,Tabela2[[#This Row],[Escolas]])</f>
        <v>1</v>
      </c>
    </row>
    <row r="201" spans="1:2" ht="15">
      <c r="A201" s="6" t="s">
        <v>1467</v>
      </c>
      <c r="B201" s="10">
        <f>COUNTIF(BASE!$G$2:$G$5891,Tabela2[[#This Row],[Escolas]])</f>
        <v>3</v>
      </c>
    </row>
    <row r="202" spans="1:2" ht="15">
      <c r="A202" s="6" t="s">
        <v>1765</v>
      </c>
      <c r="B202" s="10">
        <f>COUNTIF(BASE!$G$2:$G$5891,Tabela2[[#This Row],[Escolas]])</f>
        <v>3</v>
      </c>
    </row>
    <row r="203" spans="1:2" ht="15">
      <c r="A203" s="6" t="s">
        <v>3237</v>
      </c>
      <c r="B203" s="10">
        <f>COUNTIF(BASE!$G$2:$G$5891,Tabela2[[#This Row],[Escolas]])</f>
        <v>1</v>
      </c>
    </row>
    <row r="204" spans="1:2" ht="15">
      <c r="A204" s="6" t="s">
        <v>311</v>
      </c>
      <c r="B204" s="10">
        <f>COUNTIF(BASE!$G$2:$G$5891,Tabela2[[#This Row],[Escolas]])</f>
        <v>1</v>
      </c>
    </row>
    <row r="205" spans="1:2" ht="15">
      <c r="A205" s="6" t="s">
        <v>2526</v>
      </c>
      <c r="B205" s="10">
        <f>COUNTIF(BASE!$G$2:$G$5891,Tabela2[[#This Row],[Escolas]])</f>
        <v>2</v>
      </c>
    </row>
    <row r="206" spans="1:2" ht="15">
      <c r="A206" s="6" t="s">
        <v>2121</v>
      </c>
      <c r="B206" s="10">
        <f>COUNTIF(BASE!$G$2:$G$5891,Tabela2[[#This Row],[Escolas]])</f>
        <v>2</v>
      </c>
    </row>
    <row r="207" spans="1:2" ht="15">
      <c r="A207" s="6" t="s">
        <v>1172</v>
      </c>
      <c r="B207" s="10">
        <f>COUNTIF(BASE!$G$2:$G$5891,Tabela2[[#This Row],[Escolas]])</f>
        <v>3</v>
      </c>
    </row>
    <row r="208" spans="1:2" ht="15">
      <c r="A208" s="6" t="s">
        <v>1082</v>
      </c>
      <c r="B208" s="10">
        <f>COUNTIF(BASE!$G$2:$G$5891,Tabela2[[#This Row],[Escolas]])</f>
        <v>3</v>
      </c>
    </row>
    <row r="209" spans="1:2" ht="15">
      <c r="A209" s="6" t="s">
        <v>76</v>
      </c>
      <c r="B209" s="10">
        <f>COUNTIF(BASE!$G$2:$G$5891,Tabela2[[#This Row],[Escolas]])</f>
        <v>1</v>
      </c>
    </row>
    <row r="210" spans="1:2" ht="15">
      <c r="A210" s="6" t="s">
        <v>2978</v>
      </c>
      <c r="B210" s="10">
        <f>COUNTIF(BASE!$G$2:$G$5891,Tabela2[[#This Row],[Escolas]])</f>
        <v>1</v>
      </c>
    </row>
    <row r="211" spans="1:2" ht="15">
      <c r="A211" s="6" t="s">
        <v>78</v>
      </c>
      <c r="B211" s="10">
        <f>COUNTIF(BASE!$G$2:$G$5891,Tabela2[[#This Row],[Escolas]])</f>
        <v>1</v>
      </c>
    </row>
    <row r="212" spans="1:2" ht="15">
      <c r="A212" s="6" t="s">
        <v>1552</v>
      </c>
      <c r="B212" s="10">
        <f>COUNTIF(BASE!$G$2:$G$5891,Tabela2[[#This Row],[Escolas]])</f>
        <v>4</v>
      </c>
    </row>
    <row r="213" spans="1:2" ht="15">
      <c r="A213" s="6" t="s">
        <v>1881</v>
      </c>
      <c r="B213" s="10">
        <f>COUNTIF(BASE!$G$2:$G$5891,Tabela2[[#This Row],[Escolas]])</f>
        <v>1</v>
      </c>
    </row>
    <row r="214" spans="1:2" ht="15">
      <c r="A214" s="6" t="s">
        <v>1548</v>
      </c>
      <c r="B214" s="10">
        <f>COUNTIF(BASE!$G$2:$G$5891,Tabela2[[#This Row],[Escolas]])</f>
        <v>5</v>
      </c>
    </row>
    <row r="215" spans="1:2" ht="15">
      <c r="A215" s="6" t="s">
        <v>1569</v>
      </c>
      <c r="B215" s="10">
        <f>COUNTIF(BASE!$G$2:$G$5891,Tabela2[[#This Row],[Escolas]])</f>
        <v>5</v>
      </c>
    </row>
    <row r="216" spans="1:2" ht="15">
      <c r="A216" s="6" t="s">
        <v>945</v>
      </c>
      <c r="B216" s="10">
        <f>COUNTIF(BASE!$G$2:$G$5891,Tabela2[[#This Row],[Escolas]])</f>
        <v>4</v>
      </c>
    </row>
    <row r="217" spans="1:2" ht="15">
      <c r="A217" s="6" t="s">
        <v>1542</v>
      </c>
      <c r="B217" s="10">
        <f>COUNTIF(BASE!$G$2:$G$5891,Tabela2[[#This Row],[Escolas]])</f>
        <v>6</v>
      </c>
    </row>
    <row r="218" spans="1:2" ht="15">
      <c r="A218" s="6" t="s">
        <v>586</v>
      </c>
      <c r="B218" s="10">
        <f>COUNTIF(BASE!$G$2:$G$5891,Tabela2[[#This Row],[Escolas]])</f>
        <v>4</v>
      </c>
    </row>
    <row r="219" spans="1:2" ht="15">
      <c r="A219" s="6" t="s">
        <v>1602</v>
      </c>
      <c r="B219" s="10">
        <f>COUNTIF(BASE!$G$2:$G$5891,Tabela2[[#This Row],[Escolas]])</f>
        <v>13</v>
      </c>
    </row>
    <row r="220" spans="1:2" ht="15">
      <c r="A220" s="6" t="s">
        <v>1814</v>
      </c>
      <c r="B220" s="10">
        <f>COUNTIF(BASE!$G$2:$G$5891,Tabela2[[#This Row],[Escolas]])</f>
        <v>2</v>
      </c>
    </row>
    <row r="221" spans="1:2" ht="15">
      <c r="A221" s="6" t="s">
        <v>1502</v>
      </c>
      <c r="B221" s="10">
        <f>COUNTIF(BASE!$G$2:$G$5891,Tabela2[[#This Row],[Escolas]])</f>
        <v>1</v>
      </c>
    </row>
    <row r="222" spans="1:2" ht="15">
      <c r="A222" s="6" t="s">
        <v>1359</v>
      </c>
      <c r="B222" s="10">
        <f>COUNTIF(BASE!$G$2:$G$5891,Tabela2[[#This Row],[Escolas]])</f>
        <v>1</v>
      </c>
    </row>
    <row r="223" spans="1:2" ht="15">
      <c r="A223" s="6" t="s">
        <v>738</v>
      </c>
      <c r="B223" s="10">
        <f>COUNTIF(BASE!$G$2:$G$5891,Tabela2[[#This Row],[Escolas]])</f>
        <v>1</v>
      </c>
    </row>
    <row r="224" spans="1:2" ht="15">
      <c r="A224" s="6" t="s">
        <v>2445</v>
      </c>
      <c r="B224" s="10">
        <f>COUNTIF(BASE!$G$2:$G$5891,Tabela2[[#This Row],[Escolas]])</f>
        <v>1</v>
      </c>
    </row>
    <row r="225" spans="1:2" ht="15">
      <c r="A225" s="6" t="s">
        <v>960</v>
      </c>
      <c r="B225" s="10">
        <f>COUNTIF(BASE!$G$2:$G$5891,Tabela2[[#This Row],[Escolas]])</f>
        <v>1</v>
      </c>
    </row>
    <row r="226" spans="1:2" ht="15">
      <c r="A226" s="6" t="s">
        <v>1755</v>
      </c>
      <c r="B226" s="10">
        <f>COUNTIF(BASE!$G$2:$G$5891,Tabela2[[#This Row],[Escolas]])</f>
        <v>4</v>
      </c>
    </row>
    <row r="227" spans="1:2" ht="15">
      <c r="A227" s="6" t="s">
        <v>678</v>
      </c>
      <c r="B227" s="10">
        <f>COUNTIF(BASE!$G$2:$G$5891,Tabela2[[#This Row],[Escolas]])</f>
        <v>1</v>
      </c>
    </row>
    <row r="228" spans="1:2" ht="15">
      <c r="A228" s="6" t="s">
        <v>73</v>
      </c>
      <c r="B228" s="10">
        <f>COUNTIF(BASE!$G$2:$G$5891,Tabela2[[#This Row],[Escolas]])</f>
        <v>1</v>
      </c>
    </row>
    <row r="229" spans="1:2" ht="15">
      <c r="A229" s="6" t="s">
        <v>288</v>
      </c>
      <c r="B229" s="10">
        <f>COUNTIF(BASE!$G$2:$G$5891,Tabela2[[#This Row],[Escolas]])</f>
        <v>1</v>
      </c>
    </row>
    <row r="230" spans="1:2" ht="15">
      <c r="A230" s="6" t="s">
        <v>2709</v>
      </c>
      <c r="B230" s="10">
        <f>COUNTIF(BASE!$G$2:$G$5891,Tabela2[[#This Row],[Escolas]])</f>
        <v>1</v>
      </c>
    </row>
    <row r="231" spans="1:2" ht="15">
      <c r="A231" s="6" t="s">
        <v>2653</v>
      </c>
      <c r="B231" s="10">
        <f>COUNTIF(BASE!$G$2:$G$5891,Tabela2[[#This Row],[Escolas]])</f>
        <v>2</v>
      </c>
    </row>
    <row r="232" spans="1:2" ht="15">
      <c r="A232" s="6" t="s">
        <v>2775</v>
      </c>
      <c r="B232" s="10">
        <f>COUNTIF(BASE!$G$2:$G$5891,Tabela2[[#This Row],[Escolas]])</f>
        <v>1</v>
      </c>
    </row>
    <row r="233" spans="1:2" ht="15">
      <c r="A233" s="6" t="s">
        <v>3178</v>
      </c>
      <c r="B233" s="10">
        <f>COUNTIF(BASE!$G$2:$G$5891,Tabela2[[#This Row],[Escolas]])</f>
        <v>3</v>
      </c>
    </row>
    <row r="234" spans="1:2" ht="15">
      <c r="A234" s="6" t="s">
        <v>884</v>
      </c>
      <c r="B234" s="10">
        <f>COUNTIF(BASE!$G$2:$G$5891,Tabela2[[#This Row],[Escolas]])</f>
        <v>3</v>
      </c>
    </row>
    <row r="235" spans="1:2" ht="15">
      <c r="A235" s="6" t="s">
        <v>553</v>
      </c>
      <c r="B235" s="10">
        <f>COUNTIF(BASE!$G$2:$G$5891,Tabela2[[#This Row],[Escolas]])</f>
        <v>4</v>
      </c>
    </row>
    <row r="236" spans="1:2" ht="15">
      <c r="A236" s="6" t="s">
        <v>1973</v>
      </c>
      <c r="B236" s="10">
        <f>COUNTIF(BASE!$G$2:$G$5891,Tabela2[[#This Row],[Escolas]])</f>
        <v>3</v>
      </c>
    </row>
    <row r="237" spans="1:2" ht="15">
      <c r="A237" s="6" t="s">
        <v>2568</v>
      </c>
      <c r="B237" s="10">
        <f>COUNTIF(BASE!$G$2:$G$5891,Tabela2[[#This Row],[Escolas]])</f>
        <v>1</v>
      </c>
    </row>
    <row r="238" spans="1:2" ht="15">
      <c r="A238" s="6" t="s">
        <v>2048</v>
      </c>
      <c r="B238" s="10">
        <f>COUNTIF(BASE!$G$2:$G$5891,Tabela2[[#This Row],[Escolas]])</f>
        <v>2</v>
      </c>
    </row>
    <row r="239" spans="1:2" ht="15">
      <c r="A239" s="6" t="s">
        <v>2566</v>
      </c>
      <c r="B239" s="10">
        <f>COUNTIF(BASE!$G$2:$G$5891,Tabela2[[#This Row],[Escolas]])</f>
        <v>1</v>
      </c>
    </row>
    <row r="240" spans="1:2" ht="15">
      <c r="A240" s="6" t="s">
        <v>3177</v>
      </c>
      <c r="B240" s="10">
        <f>COUNTIF(BASE!$G$2:$G$5891,Tabela2[[#This Row],[Escolas]])</f>
        <v>2</v>
      </c>
    </row>
    <row r="241" spans="1:2" ht="15">
      <c r="A241" s="6" t="s">
        <v>3349</v>
      </c>
      <c r="B241" s="10">
        <f>COUNTIF(BASE!$G$2:$G$5891,Tabela2[[#This Row],[Escolas]])</f>
        <v>2</v>
      </c>
    </row>
    <row r="242" spans="1:2" ht="15">
      <c r="A242" s="6" t="s">
        <v>2411</v>
      </c>
      <c r="B242" s="10">
        <f>COUNTIF(BASE!$G$2:$G$5891,Tabela2[[#This Row],[Escolas]])</f>
        <v>1</v>
      </c>
    </row>
    <row r="243" spans="1:2" ht="15">
      <c r="A243" s="6" t="s">
        <v>1943</v>
      </c>
      <c r="B243" s="10">
        <f>COUNTIF(BASE!$G$2:$G$5891,Tabela2[[#This Row],[Escolas]])</f>
        <v>2</v>
      </c>
    </row>
    <row r="244" spans="1:2" ht="15">
      <c r="A244" s="6" t="s">
        <v>2256</v>
      </c>
      <c r="B244" s="10">
        <f>COUNTIF(BASE!$G$2:$G$5891,Tabela2[[#This Row],[Escolas]])</f>
        <v>1</v>
      </c>
    </row>
    <row r="245" spans="1:2" ht="15">
      <c r="A245" s="6" t="s">
        <v>3242</v>
      </c>
      <c r="B245" s="10">
        <f>COUNTIF(BASE!$G$2:$G$5891,Tabela2[[#This Row],[Escolas]])</f>
        <v>1</v>
      </c>
    </row>
    <row r="246" spans="1:2" ht="15">
      <c r="A246" s="6" t="s">
        <v>1754</v>
      </c>
      <c r="B246" s="10">
        <f>COUNTIF(BASE!$G$2:$G$5891,Tabela2[[#This Row],[Escolas]])</f>
        <v>2</v>
      </c>
    </row>
    <row r="247" spans="1:2" ht="15">
      <c r="A247" s="6" t="s">
        <v>2299</v>
      </c>
      <c r="B247" s="10">
        <f>COUNTIF(BASE!$G$2:$G$5891,Tabela2[[#This Row],[Escolas]])</f>
        <v>2</v>
      </c>
    </row>
    <row r="248" spans="1:2" ht="15">
      <c r="A248" s="6" t="s">
        <v>541</v>
      </c>
      <c r="B248" s="10">
        <f>COUNTIF(BASE!$G$2:$G$5891,Tabela2[[#This Row],[Escolas]])</f>
        <v>1</v>
      </c>
    </row>
    <row r="249" spans="1:2" ht="15">
      <c r="A249" s="6" t="s">
        <v>885</v>
      </c>
      <c r="B249" s="10">
        <f>COUNTIF(BASE!$G$2:$G$5891,Tabela2[[#This Row],[Escolas]])</f>
        <v>2</v>
      </c>
    </row>
    <row r="250" spans="1:2" ht="15">
      <c r="A250" s="6" t="s">
        <v>3402</v>
      </c>
      <c r="B250" s="10">
        <f>COUNTIF(BASE!$G$2:$G$5891,Tabela2[[#This Row],[Escolas]])</f>
        <v>1</v>
      </c>
    </row>
    <row r="251" spans="1:2" ht="15">
      <c r="A251" s="6" t="s">
        <v>3018</v>
      </c>
      <c r="B251" s="10">
        <f>COUNTIF(BASE!$G$2:$G$5891,Tabela2[[#This Row],[Escolas]])</f>
        <v>1</v>
      </c>
    </row>
    <row r="252" spans="1:2" ht="15">
      <c r="A252" s="6" t="s">
        <v>546</v>
      </c>
      <c r="B252" s="10">
        <f>COUNTIF(BASE!$G$2:$G$5891,Tabela2[[#This Row],[Escolas]])</f>
        <v>1</v>
      </c>
    </row>
    <row r="253" spans="1:2" ht="15">
      <c r="A253" s="6" t="s">
        <v>96</v>
      </c>
      <c r="B253" s="10">
        <f>COUNTIF(BASE!$G$2:$G$5891,Tabela2[[#This Row],[Escolas]])</f>
        <v>1</v>
      </c>
    </row>
    <row r="254" spans="1:2" ht="15">
      <c r="A254" s="6" t="s">
        <v>2036</v>
      </c>
      <c r="B254" s="10">
        <f>COUNTIF(BASE!$G$2:$G$5891,Tabela2[[#This Row],[Escolas]])</f>
        <v>3</v>
      </c>
    </row>
    <row r="255" spans="1:2" ht="15">
      <c r="A255" s="6" t="s">
        <v>2847</v>
      </c>
      <c r="B255" s="10">
        <f>COUNTIF(BASE!$G$2:$G$5891,Tabela2[[#This Row],[Escolas]])</f>
        <v>3</v>
      </c>
    </row>
    <row r="256" spans="1:2" ht="15">
      <c r="A256" s="6" t="s">
        <v>2633</v>
      </c>
      <c r="B256" s="10">
        <f>COUNTIF(BASE!$G$2:$G$5891,Tabela2[[#This Row],[Escolas]])</f>
        <v>1</v>
      </c>
    </row>
    <row r="257" spans="1:2" ht="15">
      <c r="A257" s="6" t="s">
        <v>2454</v>
      </c>
      <c r="B257" s="10">
        <f>COUNTIF(BASE!$G$2:$G$5891,Tabela2[[#This Row],[Escolas]])</f>
        <v>2</v>
      </c>
    </row>
    <row r="258" spans="1:2" ht="15">
      <c r="A258" s="6" t="s">
        <v>191</v>
      </c>
      <c r="B258" s="10">
        <f>COUNTIF(BASE!$G$2:$G$5891,Tabela2[[#This Row],[Escolas]])</f>
        <v>2</v>
      </c>
    </row>
    <row r="259" spans="1:2" ht="15">
      <c r="A259" s="6" t="s">
        <v>1615</v>
      </c>
      <c r="B259" s="10">
        <f>COUNTIF(BASE!$G$2:$G$5891,Tabela2[[#This Row],[Escolas]])</f>
        <v>1</v>
      </c>
    </row>
    <row r="260" spans="1:2" ht="15">
      <c r="A260" s="6" t="s">
        <v>666</v>
      </c>
      <c r="B260" s="10">
        <f>COUNTIF(BASE!$G$2:$G$5891,Tabela2[[#This Row],[Escolas]])</f>
        <v>2</v>
      </c>
    </row>
    <row r="261" spans="1:2" ht="15">
      <c r="A261" s="6" t="s">
        <v>577</v>
      </c>
      <c r="B261" s="10">
        <f>COUNTIF(BASE!$G$2:$G$5891,Tabela2[[#This Row],[Escolas]])</f>
        <v>2</v>
      </c>
    </row>
    <row r="262" spans="1:2" ht="15">
      <c r="A262" s="6" t="s">
        <v>1902</v>
      </c>
      <c r="B262" s="10">
        <f>COUNTIF(BASE!$G$2:$G$5891,Tabela2[[#This Row],[Escolas]])</f>
        <v>3</v>
      </c>
    </row>
    <row r="263" spans="1:2" ht="15">
      <c r="A263" s="6" t="s">
        <v>1118</v>
      </c>
      <c r="B263" s="10">
        <f>COUNTIF(BASE!$G$2:$G$5891,Tabela2[[#This Row],[Escolas]])</f>
        <v>2</v>
      </c>
    </row>
    <row r="264" spans="1:2" ht="15">
      <c r="A264" s="6" t="s">
        <v>2580</v>
      </c>
      <c r="B264" s="10">
        <f>COUNTIF(BASE!$G$2:$G$5891,Tabela2[[#This Row],[Escolas]])</f>
        <v>2</v>
      </c>
    </row>
    <row r="265" spans="1:2" ht="15">
      <c r="A265" s="6" t="s">
        <v>3309</v>
      </c>
      <c r="B265" s="10">
        <f>COUNTIF(BASE!$G$2:$G$5891,Tabela2[[#This Row],[Escolas]])</f>
        <v>3</v>
      </c>
    </row>
    <row r="266" spans="1:2" ht="15">
      <c r="A266" s="6" t="s">
        <v>2248</v>
      </c>
      <c r="B266" s="10">
        <f>COUNTIF(BASE!$G$2:$G$5891,Tabela2[[#This Row],[Escolas]])</f>
        <v>2</v>
      </c>
    </row>
    <row r="267" spans="1:2" ht="15">
      <c r="A267" s="6" t="s">
        <v>2559</v>
      </c>
      <c r="B267" s="10">
        <f>COUNTIF(BASE!$G$2:$G$5891,Tabela2[[#This Row],[Escolas]])</f>
        <v>1</v>
      </c>
    </row>
    <row r="268" spans="1:2" ht="15">
      <c r="A268" s="6" t="s">
        <v>1455</v>
      </c>
      <c r="B268" s="10">
        <f>COUNTIF(BASE!$G$2:$G$5891,Tabela2[[#This Row],[Escolas]])</f>
        <v>1</v>
      </c>
    </row>
    <row r="269" spans="1:2" ht="15">
      <c r="A269" s="6" t="s">
        <v>282</v>
      </c>
      <c r="B269" s="10">
        <f>COUNTIF(BASE!$G$2:$G$5891,Tabela2[[#This Row],[Escolas]])</f>
        <v>1</v>
      </c>
    </row>
    <row r="270" spans="1:2" ht="15">
      <c r="A270" s="6" t="s">
        <v>2029</v>
      </c>
      <c r="B270" s="10">
        <f>COUNTIF(BASE!$G$2:$G$5891,Tabela2[[#This Row],[Escolas]])</f>
        <v>1</v>
      </c>
    </row>
    <row r="271" spans="1:2" ht="15">
      <c r="A271" s="6" t="s">
        <v>716</v>
      </c>
      <c r="B271" s="10">
        <f>COUNTIF(BASE!$G$2:$G$5891,Tabela2[[#This Row],[Escolas]])</f>
        <v>10</v>
      </c>
    </row>
    <row r="272" spans="1:2" ht="15">
      <c r="A272" s="6" t="s">
        <v>2813</v>
      </c>
      <c r="B272" s="10">
        <f>COUNTIF(BASE!$G$2:$G$5891,Tabela2[[#This Row],[Escolas]])</f>
        <v>1</v>
      </c>
    </row>
    <row r="273" spans="1:2" ht="15">
      <c r="A273" s="6" t="s">
        <v>2298</v>
      </c>
      <c r="B273" s="10">
        <f>COUNTIF(BASE!$G$2:$G$5891,Tabela2[[#This Row],[Escolas]])</f>
        <v>2</v>
      </c>
    </row>
    <row r="274" spans="1:2" ht="15">
      <c r="A274" s="6" t="s">
        <v>2044</v>
      </c>
      <c r="B274" s="10">
        <f>COUNTIF(BASE!$G$2:$G$5891,Tabela2[[#This Row],[Escolas]])</f>
        <v>1</v>
      </c>
    </row>
    <row r="275" spans="1:2" ht="15">
      <c r="A275" s="6" t="s">
        <v>1052</v>
      </c>
      <c r="B275" s="10">
        <f>COUNTIF(BASE!$G$2:$G$5891,Tabela2[[#This Row],[Escolas]])</f>
        <v>1</v>
      </c>
    </row>
    <row r="276" spans="1:2" ht="15">
      <c r="A276" s="6" t="s">
        <v>3381</v>
      </c>
      <c r="B276" s="10">
        <f>COUNTIF(BASE!$G$2:$G$5891,Tabela2[[#This Row],[Escolas]])</f>
        <v>3</v>
      </c>
    </row>
    <row r="277" spans="1:2" ht="15">
      <c r="A277" s="6" t="s">
        <v>171</v>
      </c>
      <c r="B277" s="10">
        <f>COUNTIF(BASE!$G$2:$G$5891,Tabela2[[#This Row],[Escolas]])</f>
        <v>2</v>
      </c>
    </row>
    <row r="278" spans="1:2" ht="15">
      <c r="A278" s="6" t="s">
        <v>1429</v>
      </c>
      <c r="B278" s="10">
        <f>COUNTIF(BASE!$G$2:$G$5891,Tabela2[[#This Row],[Escolas]])</f>
        <v>1</v>
      </c>
    </row>
    <row r="279" spans="1:2" ht="15">
      <c r="A279" s="6" t="s">
        <v>1657</v>
      </c>
      <c r="B279" s="10">
        <f>COUNTIF(BASE!$G$2:$G$5891,Tabela2[[#This Row],[Escolas]])</f>
        <v>2</v>
      </c>
    </row>
    <row r="280" spans="1:2" ht="15">
      <c r="A280" s="6" t="s">
        <v>3435</v>
      </c>
      <c r="B280" s="10">
        <f>COUNTIF(BASE!$G$2:$G$5891,Tabela2[[#This Row],[Escolas]])</f>
        <v>2</v>
      </c>
    </row>
    <row r="281" spans="1:2" ht="15">
      <c r="A281" s="6" t="s">
        <v>2304</v>
      </c>
      <c r="B281" s="10">
        <f>COUNTIF(BASE!$G$2:$G$5891,Tabela2[[#This Row],[Escolas]])</f>
        <v>2</v>
      </c>
    </row>
    <row r="282" spans="1:2" ht="15">
      <c r="A282" s="6" t="s">
        <v>2103</v>
      </c>
      <c r="B282" s="10">
        <f>COUNTIF(BASE!$G$2:$G$5891,Tabela2[[#This Row],[Escolas]])</f>
        <v>2</v>
      </c>
    </row>
    <row r="283" spans="1:2" ht="15">
      <c r="A283" s="6" t="s">
        <v>1405</v>
      </c>
      <c r="B283" s="10">
        <f>COUNTIF(BASE!$G$2:$G$5891,Tabela2[[#This Row],[Escolas]])</f>
        <v>1</v>
      </c>
    </row>
    <row r="284" spans="1:2" ht="15">
      <c r="A284" s="6" t="s">
        <v>774</v>
      </c>
      <c r="B284" s="10">
        <f>COUNTIF(BASE!$G$2:$G$5891,Tabela2[[#This Row],[Escolas]])</f>
        <v>4</v>
      </c>
    </row>
    <row r="285" spans="1:2" ht="15">
      <c r="A285" s="6" t="s">
        <v>190</v>
      </c>
      <c r="B285" s="10">
        <f>COUNTIF(BASE!$G$2:$G$5891,Tabela2[[#This Row],[Escolas]])</f>
        <v>2</v>
      </c>
    </row>
    <row r="286" spans="1:2" ht="15">
      <c r="A286" s="6" t="s">
        <v>2968</v>
      </c>
      <c r="B286" s="10">
        <f>COUNTIF(BASE!$G$2:$G$5891,Tabela2[[#This Row],[Escolas]])</f>
        <v>1</v>
      </c>
    </row>
    <row r="287" spans="1:2" ht="15">
      <c r="A287" s="6" t="s">
        <v>3175</v>
      </c>
      <c r="B287" s="10">
        <f>COUNTIF(BASE!$G$2:$G$5891,Tabela2[[#This Row],[Escolas]])</f>
        <v>3</v>
      </c>
    </row>
    <row r="288" spans="1:2" ht="15">
      <c r="A288" s="6" t="s">
        <v>2635</v>
      </c>
      <c r="B288" s="10">
        <f>COUNTIF(BASE!$G$2:$G$5891,Tabela2[[#This Row],[Escolas]])</f>
        <v>1</v>
      </c>
    </row>
    <row r="289" spans="1:2" ht="15">
      <c r="A289" s="6" t="s">
        <v>1421</v>
      </c>
      <c r="B289" s="10">
        <f>COUNTIF(BASE!$G$2:$G$5891,Tabela2[[#This Row],[Escolas]])</f>
        <v>1</v>
      </c>
    </row>
    <row r="290" spans="1:2" ht="15">
      <c r="A290" s="6" t="s">
        <v>2071</v>
      </c>
      <c r="B290" s="10">
        <f>COUNTIF(BASE!$G$2:$G$5891,Tabela2[[#This Row],[Escolas]])</f>
        <v>3</v>
      </c>
    </row>
    <row r="291" spans="1:2" ht="15">
      <c r="A291" s="6" t="s">
        <v>3005</v>
      </c>
      <c r="B291" s="10">
        <f>COUNTIF(BASE!$G$2:$G$5891,Tabela2[[#This Row],[Escolas]])</f>
        <v>2</v>
      </c>
    </row>
    <row r="292" spans="1:2" ht="15">
      <c r="A292" s="6" t="s">
        <v>2778</v>
      </c>
      <c r="B292" s="10">
        <f>COUNTIF(BASE!$G$2:$G$5891,Tabela2[[#This Row],[Escolas]])</f>
        <v>1</v>
      </c>
    </row>
    <row r="293" spans="1:2" ht="15">
      <c r="A293" s="6" t="s">
        <v>1345</v>
      </c>
      <c r="B293" s="10">
        <f>COUNTIF(BASE!$G$2:$G$5891,Tabela2[[#This Row],[Escolas]])</f>
        <v>1</v>
      </c>
    </row>
    <row r="294" spans="1:2" ht="15">
      <c r="A294" s="6" t="s">
        <v>234</v>
      </c>
      <c r="B294" s="10">
        <f>COUNTIF(BASE!$G$2:$G$5891,Tabela2[[#This Row],[Escolas]])</f>
        <v>3</v>
      </c>
    </row>
    <row r="295" spans="1:2" ht="15">
      <c r="A295" s="6" t="s">
        <v>3008</v>
      </c>
      <c r="B295" s="10">
        <f>COUNTIF(BASE!$G$2:$G$5891,Tabela2[[#This Row],[Escolas]])</f>
        <v>2</v>
      </c>
    </row>
    <row r="296" spans="1:2" ht="15">
      <c r="A296" s="6" t="s">
        <v>1979</v>
      </c>
      <c r="B296" s="10">
        <f>COUNTIF(BASE!$G$2:$G$5891,Tabela2[[#This Row],[Escolas]])</f>
        <v>2</v>
      </c>
    </row>
    <row r="297" spans="1:2" ht="15">
      <c r="A297" s="6" t="s">
        <v>520</v>
      </c>
      <c r="B297" s="10">
        <f>COUNTIF(BASE!$G$2:$G$5891,Tabela2[[#This Row],[Escolas]])</f>
        <v>2</v>
      </c>
    </row>
    <row r="298" spans="1:2" ht="15">
      <c r="A298" s="6" t="s">
        <v>762</v>
      </c>
      <c r="B298" s="10">
        <f>COUNTIF(BASE!$G$2:$G$5891,Tabela2[[#This Row],[Escolas]])</f>
        <v>12</v>
      </c>
    </row>
    <row r="299" spans="1:2" ht="15">
      <c r="A299" s="6" t="s">
        <v>2076</v>
      </c>
      <c r="B299" s="10">
        <f>COUNTIF(BASE!$G$2:$G$5891,Tabela2[[#This Row],[Escolas]])</f>
        <v>2</v>
      </c>
    </row>
    <row r="300" spans="1:2" ht="15">
      <c r="A300" s="6" t="s">
        <v>1163</v>
      </c>
      <c r="B300" s="10">
        <f>COUNTIF(BASE!$G$2:$G$5891,Tabela2[[#This Row],[Escolas]])</f>
        <v>2</v>
      </c>
    </row>
    <row r="301" spans="1:2" ht="15">
      <c r="A301" s="6" t="s">
        <v>2399</v>
      </c>
      <c r="B301" s="10">
        <f>COUNTIF(BASE!$G$2:$G$5891,Tabela2[[#This Row],[Escolas]])</f>
        <v>4</v>
      </c>
    </row>
    <row r="302" spans="1:2" ht="15">
      <c r="A302" s="6" t="s">
        <v>2051</v>
      </c>
      <c r="B302" s="10">
        <f>COUNTIF(BASE!$G$2:$G$5891,Tabela2[[#This Row],[Escolas]])</f>
        <v>1</v>
      </c>
    </row>
    <row r="303" spans="1:2" ht="15">
      <c r="A303" s="6" t="s">
        <v>3336</v>
      </c>
      <c r="B303" s="10">
        <f>COUNTIF(BASE!$G$2:$G$5891,Tabela2[[#This Row],[Escolas]])</f>
        <v>1</v>
      </c>
    </row>
    <row r="304" spans="1:2" ht="15">
      <c r="A304" s="6" t="s">
        <v>1089</v>
      </c>
      <c r="B304" s="10">
        <f>COUNTIF(BASE!$G$2:$G$5891,Tabela2[[#This Row],[Escolas]])</f>
        <v>4</v>
      </c>
    </row>
    <row r="305" spans="1:2" ht="15">
      <c r="A305" s="6" t="s">
        <v>3378</v>
      </c>
      <c r="B305" s="10">
        <f>COUNTIF(BASE!$G$2:$G$5891,Tabela2[[#This Row],[Escolas]])</f>
        <v>3</v>
      </c>
    </row>
    <row r="306" spans="1:2" ht="15">
      <c r="A306" s="6" t="s">
        <v>302</v>
      </c>
      <c r="B306" s="10">
        <f>COUNTIF(BASE!$G$2:$G$5891,Tabela2[[#This Row],[Escolas]])</f>
        <v>1</v>
      </c>
    </row>
    <row r="307" spans="1:2" ht="15">
      <c r="A307" s="6" t="s">
        <v>251</v>
      </c>
      <c r="B307" s="10">
        <f>COUNTIF(BASE!$G$2:$G$5891,Tabela2[[#This Row],[Escolas]])</f>
        <v>3</v>
      </c>
    </row>
    <row r="308" spans="1:2" ht="15">
      <c r="A308" s="6" t="s">
        <v>1803</v>
      </c>
      <c r="B308" s="10">
        <f>COUNTIF(BASE!$G$2:$G$5891,Tabela2[[#This Row],[Escolas]])</f>
        <v>4</v>
      </c>
    </row>
    <row r="309" spans="1:2" ht="15">
      <c r="A309" s="6" t="s">
        <v>1071</v>
      </c>
      <c r="B309" s="10">
        <f>COUNTIF(BASE!$G$2:$G$5891,Tabela2[[#This Row],[Escolas]])</f>
        <v>2</v>
      </c>
    </row>
    <row r="310" spans="1:2" ht="15">
      <c r="A310" s="6" t="s">
        <v>1138</v>
      </c>
      <c r="B310" s="10">
        <f>COUNTIF(BASE!$G$2:$G$5891,Tabela2[[#This Row],[Escolas]])</f>
        <v>3</v>
      </c>
    </row>
    <row r="311" spans="1:2" ht="15">
      <c r="A311" s="6" t="s">
        <v>3040</v>
      </c>
      <c r="B311" s="10">
        <f>COUNTIF(BASE!$G$2:$G$5891,Tabela2[[#This Row],[Escolas]])</f>
        <v>2</v>
      </c>
    </row>
    <row r="312" spans="1:2" ht="15">
      <c r="A312" s="6" t="s">
        <v>775</v>
      </c>
      <c r="B312" s="10">
        <f>COUNTIF(BASE!$G$2:$G$5891,Tabela2[[#This Row],[Escolas]])</f>
        <v>3</v>
      </c>
    </row>
    <row r="313" spans="1:2" ht="15">
      <c r="A313" s="6" t="s">
        <v>464</v>
      </c>
      <c r="B313" s="10">
        <f>COUNTIF(BASE!$G$2:$G$5891,Tabela2[[#This Row],[Escolas]])</f>
        <v>4</v>
      </c>
    </row>
    <row r="314" spans="1:2" ht="15">
      <c r="A314" s="6" t="s">
        <v>63</v>
      </c>
      <c r="B314" s="10">
        <f>COUNTIF(BASE!$G$2:$G$5891,Tabela2[[#This Row],[Escolas]])</f>
        <v>3</v>
      </c>
    </row>
    <row r="315" spans="1:2" ht="15">
      <c r="A315" s="6" t="s">
        <v>3282</v>
      </c>
      <c r="B315" s="10">
        <f>COUNTIF(BASE!$G$2:$G$5891,Tabela2[[#This Row],[Escolas]])</f>
        <v>2</v>
      </c>
    </row>
    <row r="316" spans="1:2" ht="15">
      <c r="A316" s="6" t="s">
        <v>656</v>
      </c>
      <c r="B316" s="10">
        <f>COUNTIF(BASE!$G$2:$G$5891,Tabela2[[#This Row],[Escolas]])</f>
        <v>4</v>
      </c>
    </row>
    <row r="317" spans="1:2" ht="15">
      <c r="A317" s="6" t="s">
        <v>3159</v>
      </c>
      <c r="B317" s="10">
        <f>COUNTIF(BASE!$G$2:$G$5891,Tabela2[[#This Row],[Escolas]])</f>
        <v>1</v>
      </c>
    </row>
    <row r="318" spans="1:2" ht="15">
      <c r="A318" s="6" t="s">
        <v>3359</v>
      </c>
      <c r="B318" s="10">
        <f>COUNTIF(BASE!$G$2:$G$5891,Tabela2[[#This Row],[Escolas]])</f>
        <v>1</v>
      </c>
    </row>
    <row r="319" spans="1:2" ht="15">
      <c r="A319" s="6" t="s">
        <v>394</v>
      </c>
      <c r="B319" s="10">
        <f>COUNTIF(BASE!$G$2:$G$5891,Tabela2[[#This Row],[Escolas]])</f>
        <v>3</v>
      </c>
    </row>
    <row r="320" spans="1:2" ht="15">
      <c r="A320" s="6" t="s">
        <v>1575</v>
      </c>
      <c r="B320" s="10">
        <f>COUNTIF(BASE!$G$2:$G$5891,Tabela2[[#This Row],[Escolas]])</f>
        <v>3</v>
      </c>
    </row>
    <row r="321" spans="1:2" ht="15">
      <c r="A321" s="6" t="s">
        <v>1743</v>
      </c>
      <c r="B321" s="10">
        <f>COUNTIF(BASE!$G$2:$G$5891,Tabela2[[#This Row],[Escolas]])</f>
        <v>3</v>
      </c>
    </row>
    <row r="322" spans="1:2" ht="15">
      <c r="A322" s="6" t="s">
        <v>1683</v>
      </c>
      <c r="B322" s="10">
        <f>COUNTIF(BASE!$G$2:$G$5891,Tabela2[[#This Row],[Escolas]])</f>
        <v>3</v>
      </c>
    </row>
    <row r="323" spans="1:2" ht="15">
      <c r="A323" s="6" t="s">
        <v>1627</v>
      </c>
      <c r="B323" s="10">
        <f>COUNTIF(BASE!$G$2:$G$5891,Tabela2[[#This Row],[Escolas]])</f>
        <v>3</v>
      </c>
    </row>
    <row r="324" spans="1:2" ht="15">
      <c r="A324" s="6" t="s">
        <v>2783</v>
      </c>
      <c r="B324" s="10">
        <f>COUNTIF(BASE!$G$2:$G$5891,Tabela2[[#This Row],[Escolas]])</f>
        <v>1</v>
      </c>
    </row>
    <row r="325" spans="1:2" ht="15">
      <c r="A325" s="6" t="s">
        <v>815</v>
      </c>
      <c r="B325" s="10">
        <f>COUNTIF(BASE!$G$2:$G$5891,Tabela2[[#This Row],[Escolas]])</f>
        <v>1</v>
      </c>
    </row>
    <row r="326" spans="1:2" ht="15">
      <c r="A326" s="6" t="s">
        <v>934</v>
      </c>
      <c r="B326" s="10">
        <f>COUNTIF(BASE!$G$2:$G$5891,Tabela2[[#This Row],[Escolas]])</f>
        <v>4</v>
      </c>
    </row>
    <row r="327" spans="1:2" ht="15">
      <c r="A327" s="6" t="s">
        <v>2090</v>
      </c>
      <c r="B327" s="10">
        <f>COUNTIF(BASE!$G$2:$G$5891,Tabela2[[#This Row],[Escolas]])</f>
        <v>2</v>
      </c>
    </row>
    <row r="328" spans="1:2" ht="15">
      <c r="A328" s="6" t="s">
        <v>2083</v>
      </c>
      <c r="B328" s="10">
        <f>COUNTIF(BASE!$G$2:$G$5891,Tabela2[[#This Row],[Escolas]])</f>
        <v>1</v>
      </c>
    </row>
    <row r="329" spans="1:2" ht="15">
      <c r="A329" s="6" t="s">
        <v>809</v>
      </c>
      <c r="B329" s="10">
        <f>COUNTIF(BASE!$G$2:$G$5891,Tabela2[[#This Row],[Escolas]])</f>
        <v>2</v>
      </c>
    </row>
    <row r="330" spans="1:2" ht="15">
      <c r="A330" s="6" t="s">
        <v>2671</v>
      </c>
      <c r="B330" s="10">
        <f>COUNTIF(BASE!$G$2:$G$5891,Tabela2[[#This Row],[Escolas]])</f>
        <v>4</v>
      </c>
    </row>
    <row r="331" spans="1:2" ht="15">
      <c r="A331" s="6" t="s">
        <v>2193</v>
      </c>
      <c r="B331" s="10">
        <f>COUNTIF(BASE!$G$2:$G$5891,Tabela2[[#This Row],[Escolas]])</f>
        <v>1</v>
      </c>
    </row>
    <row r="332" spans="1:2" ht="15">
      <c r="A332" s="6" t="s">
        <v>1463</v>
      </c>
      <c r="B332" s="10">
        <f>COUNTIF(BASE!$G$2:$G$5891,Tabela2[[#This Row],[Escolas]])</f>
        <v>1</v>
      </c>
    </row>
    <row r="333" spans="1:2" ht="15">
      <c r="A333" s="6" t="s">
        <v>3128</v>
      </c>
      <c r="B333" s="10">
        <f>COUNTIF(BASE!$G$2:$G$5891,Tabela2[[#This Row],[Escolas]])</f>
        <v>1</v>
      </c>
    </row>
    <row r="334" spans="1:2" ht="15">
      <c r="A334" s="6" t="s">
        <v>2336</v>
      </c>
      <c r="B334" s="10">
        <f>COUNTIF(BASE!$G$2:$G$5891,Tabela2[[#This Row],[Escolas]])</f>
        <v>4</v>
      </c>
    </row>
    <row r="335" spans="1:2" ht="15">
      <c r="A335" s="6" t="s">
        <v>2777</v>
      </c>
      <c r="B335" s="10">
        <f>COUNTIF(BASE!$G$2:$G$5891,Tabela2[[#This Row],[Escolas]])</f>
        <v>1</v>
      </c>
    </row>
    <row r="336" spans="1:2" ht="15">
      <c r="A336" s="6" t="s">
        <v>2535</v>
      </c>
      <c r="B336" s="10">
        <f>COUNTIF(BASE!$G$2:$G$5891,Tabela2[[#This Row],[Escolas]])</f>
        <v>2</v>
      </c>
    </row>
    <row r="337" spans="1:2" ht="15">
      <c r="A337" s="6" t="s">
        <v>2510</v>
      </c>
      <c r="B337" s="10">
        <f>COUNTIF(BASE!$G$2:$G$5891,Tabela2[[#This Row],[Escolas]])</f>
        <v>1</v>
      </c>
    </row>
    <row r="338" spans="1:2" ht="15">
      <c r="A338" s="6" t="s">
        <v>1695</v>
      </c>
      <c r="B338" s="10">
        <f>COUNTIF(BASE!$G$2:$G$5891,Tabela2[[#This Row],[Escolas]])</f>
        <v>3</v>
      </c>
    </row>
    <row r="339" spans="1:2" ht="15">
      <c r="A339" s="6" t="s">
        <v>909</v>
      </c>
      <c r="B339" s="10">
        <f>COUNTIF(BASE!$G$2:$G$5891,Tabela2[[#This Row],[Escolas]])</f>
        <v>6</v>
      </c>
    </row>
    <row r="340" spans="1:2" ht="15">
      <c r="A340" s="6" t="s">
        <v>2686</v>
      </c>
      <c r="B340" s="10">
        <f>COUNTIF(BASE!$G$2:$G$5891,Tabela2[[#This Row],[Escolas]])</f>
        <v>1</v>
      </c>
    </row>
    <row r="341" spans="1:2" ht="15">
      <c r="A341" s="6" t="s">
        <v>1533</v>
      </c>
      <c r="B341" s="10">
        <f>COUNTIF(BASE!$G$2:$G$5891,Tabela2[[#This Row],[Escolas]])</f>
        <v>1</v>
      </c>
    </row>
    <row r="342" spans="1:2" ht="15">
      <c r="A342" s="6" t="s">
        <v>1963</v>
      </c>
      <c r="B342" s="10">
        <f>COUNTIF(BASE!$G$2:$G$5891,Tabela2[[#This Row],[Escolas]])</f>
        <v>1</v>
      </c>
    </row>
    <row r="343" spans="1:2" ht="15">
      <c r="A343" s="6" t="s">
        <v>2407</v>
      </c>
      <c r="B343" s="10">
        <f>COUNTIF(BASE!$G$2:$G$5891,Tabela2[[#This Row],[Escolas]])</f>
        <v>2</v>
      </c>
    </row>
    <row r="344" spans="1:2" ht="15">
      <c r="A344" s="6" t="s">
        <v>1636</v>
      </c>
      <c r="B344" s="10">
        <f>COUNTIF(BASE!$G$2:$G$5891,Tabela2[[#This Row],[Escolas]])</f>
        <v>2</v>
      </c>
    </row>
    <row r="345" spans="1:2" ht="15">
      <c r="A345" s="6" t="s">
        <v>3453</v>
      </c>
      <c r="B345" s="10">
        <f>COUNTIF(BASE!$G$2:$G$5891,Tabela2[[#This Row],[Escolas]])</f>
        <v>2</v>
      </c>
    </row>
    <row r="346" spans="1:2" ht="15">
      <c r="A346" s="6" t="s">
        <v>376</v>
      </c>
      <c r="B346" s="10">
        <f>COUNTIF(BASE!$G$2:$G$5891,Tabela2[[#This Row],[Escolas]])</f>
        <v>1</v>
      </c>
    </row>
    <row r="347" spans="1:2" ht="15">
      <c r="A347" s="6" t="s">
        <v>2195</v>
      </c>
      <c r="B347" s="10">
        <f>COUNTIF(BASE!$G$2:$G$5891,Tabela2[[#This Row],[Escolas]])</f>
        <v>1</v>
      </c>
    </row>
    <row r="348" spans="1:2" ht="15">
      <c r="A348" s="6" t="s">
        <v>125</v>
      </c>
      <c r="B348" s="10">
        <f>COUNTIF(BASE!$G$2:$G$5891,Tabela2[[#This Row],[Escolas]])</f>
        <v>1</v>
      </c>
    </row>
    <row r="349" spans="1:2" ht="15">
      <c r="A349" s="6" t="s">
        <v>275</v>
      </c>
      <c r="B349" s="10">
        <f>COUNTIF(BASE!$G$2:$G$5891,Tabela2[[#This Row],[Escolas]])</f>
        <v>1</v>
      </c>
    </row>
    <row r="350" spans="1:2" ht="15">
      <c r="A350" s="6" t="s">
        <v>2343</v>
      </c>
      <c r="B350" s="10">
        <f>COUNTIF(BASE!$G$2:$G$5891,Tabela2[[#This Row],[Escolas]])</f>
        <v>2</v>
      </c>
    </row>
    <row r="351" spans="1:2" ht="15">
      <c r="A351" s="6" t="s">
        <v>3179</v>
      </c>
      <c r="B351" s="10">
        <f>COUNTIF(BASE!$G$2:$G$5891,Tabela2[[#This Row],[Escolas]])</f>
        <v>2</v>
      </c>
    </row>
    <row r="352" spans="1:2" ht="15">
      <c r="A352" s="6" t="s">
        <v>130</v>
      </c>
      <c r="B352" s="10">
        <f>COUNTIF(BASE!$G$2:$G$5891,Tabela2[[#This Row],[Escolas]])</f>
        <v>1</v>
      </c>
    </row>
    <row r="353" spans="1:2" ht="15">
      <c r="A353" s="6" t="s">
        <v>1025</v>
      </c>
      <c r="B353" s="10">
        <f>COUNTIF(BASE!$G$2:$G$5891,Tabela2[[#This Row],[Escolas]])</f>
        <v>1</v>
      </c>
    </row>
    <row r="354" spans="1:2" ht="15">
      <c r="A354" s="6" t="s">
        <v>1844</v>
      </c>
      <c r="B354" s="10">
        <f>COUNTIF(BASE!$G$2:$G$5891,Tabela2[[#This Row],[Escolas]])</f>
        <v>4</v>
      </c>
    </row>
    <row r="355" spans="1:2" ht="15">
      <c r="A355" s="6" t="s">
        <v>3006</v>
      </c>
      <c r="B355" s="10">
        <f>COUNTIF(BASE!$G$2:$G$5891,Tabela2[[#This Row],[Escolas]])</f>
        <v>2</v>
      </c>
    </row>
    <row r="356" spans="1:2" ht="15">
      <c r="A356" s="6" t="s">
        <v>1855</v>
      </c>
      <c r="B356" s="10">
        <f>COUNTIF(BASE!$G$2:$G$5891,Tabela2[[#This Row],[Escolas]])</f>
        <v>4</v>
      </c>
    </row>
    <row r="357" spans="1:2" ht="15">
      <c r="A357" s="6" t="s">
        <v>2996</v>
      </c>
      <c r="B357" s="10">
        <f>COUNTIF(BASE!$G$2:$G$5891,Tabela2[[#This Row],[Escolas]])</f>
        <v>2</v>
      </c>
    </row>
    <row r="358" spans="1:2" ht="15">
      <c r="A358" s="6" t="s">
        <v>765</v>
      </c>
      <c r="B358" s="10">
        <f>COUNTIF(BASE!$G$2:$G$5891,Tabela2[[#This Row],[Escolas]])</f>
        <v>9</v>
      </c>
    </row>
    <row r="359" spans="1:2" ht="15">
      <c r="A359" s="6" t="s">
        <v>159</v>
      </c>
      <c r="B359" s="10">
        <f>COUNTIF(BASE!$G$2:$G$5891,Tabela2[[#This Row],[Escolas]])</f>
        <v>1</v>
      </c>
    </row>
    <row r="360" spans="1:2" ht="15">
      <c r="A360" s="6" t="s">
        <v>1048</v>
      </c>
      <c r="B360" s="10">
        <f>COUNTIF(BASE!$G$2:$G$5891,Tabela2[[#This Row],[Escolas]])</f>
        <v>2</v>
      </c>
    </row>
    <row r="361" spans="1:2" ht="15">
      <c r="A361" s="6" t="s">
        <v>1491</v>
      </c>
      <c r="B361" s="10">
        <f>COUNTIF(BASE!$G$2:$G$5891,Tabela2[[#This Row],[Escolas]])</f>
        <v>3</v>
      </c>
    </row>
    <row r="362" spans="1:2" ht="15">
      <c r="A362" s="6" t="s">
        <v>926</v>
      </c>
      <c r="B362" s="10">
        <f>COUNTIF(BASE!$G$2:$G$5891,Tabela2[[#This Row],[Escolas]])</f>
        <v>1</v>
      </c>
    </row>
    <row r="363" spans="1:2" ht="15">
      <c r="A363" s="6" t="s">
        <v>726</v>
      </c>
      <c r="B363" s="10">
        <f>COUNTIF(BASE!$G$2:$G$5891,Tabela2[[#This Row],[Escolas]])</f>
        <v>2</v>
      </c>
    </row>
    <row r="364" spans="1:2" ht="15">
      <c r="A364" s="6" t="s">
        <v>160</v>
      </c>
      <c r="B364" s="10">
        <f>COUNTIF(BASE!$G$2:$G$5891,Tabela2[[#This Row],[Escolas]])</f>
        <v>1</v>
      </c>
    </row>
    <row r="365" spans="1:2" ht="15">
      <c r="A365" s="6" t="s">
        <v>685</v>
      </c>
      <c r="B365" s="10">
        <f>COUNTIF(BASE!$G$2:$G$5891,Tabela2[[#This Row],[Escolas]])</f>
        <v>1</v>
      </c>
    </row>
    <row r="366" spans="1:2" ht="15">
      <c r="A366" s="6" t="s">
        <v>2429</v>
      </c>
      <c r="B366" s="10">
        <f>COUNTIF(BASE!$G$2:$G$5891,Tabela2[[#This Row],[Escolas]])</f>
        <v>1</v>
      </c>
    </row>
    <row r="367" spans="1:2" ht="15">
      <c r="A367" s="6" t="s">
        <v>1119</v>
      </c>
      <c r="B367" s="10">
        <f>COUNTIF(BASE!$G$2:$G$5891,Tabela2[[#This Row],[Escolas]])</f>
        <v>2</v>
      </c>
    </row>
    <row r="368" spans="1:2" ht="15">
      <c r="A368" s="6" t="s">
        <v>1062</v>
      </c>
      <c r="B368" s="10">
        <f>COUNTIF(BASE!$G$2:$G$5891,Tabela2[[#This Row],[Escolas]])</f>
        <v>2</v>
      </c>
    </row>
    <row r="369" spans="1:2" ht="15">
      <c r="A369" s="6" t="s">
        <v>1986</v>
      </c>
      <c r="B369" s="10">
        <f>COUNTIF(BASE!$G$2:$G$5891,Tabela2[[#This Row],[Escolas]])</f>
        <v>3</v>
      </c>
    </row>
    <row r="370" spans="1:2" ht="15">
      <c r="A370" s="6" t="s">
        <v>52</v>
      </c>
      <c r="B370" s="10">
        <f>COUNTIF(BASE!$G$2:$G$5891,Tabela2[[#This Row],[Escolas]])</f>
        <v>4</v>
      </c>
    </row>
    <row r="371" spans="1:2" ht="15">
      <c r="A371" s="6" t="s">
        <v>460</v>
      </c>
      <c r="B371" s="10">
        <f>COUNTIF(BASE!$G$2:$G$5891,Tabela2[[#This Row],[Escolas]])</f>
        <v>1</v>
      </c>
    </row>
    <row r="372" spans="1:2" ht="15">
      <c r="A372" s="6" t="s">
        <v>1196</v>
      </c>
      <c r="B372" s="10">
        <f>COUNTIF(BASE!$G$2:$G$5891,Tabela2[[#This Row],[Escolas]])</f>
        <v>1</v>
      </c>
    </row>
    <row r="373" spans="1:2" ht="15">
      <c r="A373" s="6" t="s">
        <v>1807</v>
      </c>
      <c r="B373" s="10">
        <f>COUNTIF(BASE!$G$2:$G$5891,Tabela2[[#This Row],[Escolas]])</f>
        <v>3</v>
      </c>
    </row>
    <row r="374" spans="1:2" ht="15">
      <c r="A374" s="6" t="s">
        <v>1936</v>
      </c>
      <c r="B374" s="10">
        <f>COUNTIF(BASE!$G$2:$G$5891,Tabela2[[#This Row],[Escolas]])</f>
        <v>6</v>
      </c>
    </row>
    <row r="375" spans="1:2" ht="15">
      <c r="A375" s="6" t="s">
        <v>3074</v>
      </c>
      <c r="B375" s="10">
        <f>COUNTIF(BASE!$G$2:$G$5891,Tabela2[[#This Row],[Escolas]])</f>
        <v>1</v>
      </c>
    </row>
    <row r="376" spans="1:2" ht="15">
      <c r="A376" s="6" t="s">
        <v>2314</v>
      </c>
      <c r="B376" s="10">
        <f>COUNTIF(BASE!$G$2:$G$5891,Tabela2[[#This Row],[Escolas]])</f>
        <v>1</v>
      </c>
    </row>
    <row r="377" spans="1:2" ht="15">
      <c r="A377" s="6" t="s">
        <v>1806</v>
      </c>
      <c r="B377" s="10">
        <f>COUNTIF(BASE!$G$2:$G$5891,Tabela2[[#This Row],[Escolas]])</f>
        <v>4</v>
      </c>
    </row>
    <row r="378" spans="1:2" ht="15">
      <c r="A378" s="6" t="s">
        <v>919</v>
      </c>
      <c r="B378" s="10">
        <f>COUNTIF(BASE!$G$2:$G$5891,Tabela2[[#This Row],[Escolas]])</f>
        <v>2</v>
      </c>
    </row>
    <row r="379" spans="1:2" ht="15">
      <c r="A379" s="6" t="s">
        <v>918</v>
      </c>
      <c r="B379" s="10">
        <f>COUNTIF(BASE!$G$2:$G$5891,Tabela2[[#This Row],[Escolas]])</f>
        <v>1</v>
      </c>
    </row>
    <row r="380" spans="1:2" ht="15">
      <c r="A380" s="6" t="s">
        <v>465</v>
      </c>
      <c r="B380" s="10">
        <f>COUNTIF(BASE!$G$2:$G$5891,Tabela2[[#This Row],[Escolas]])</f>
        <v>1</v>
      </c>
    </row>
    <row r="381" spans="1:2" ht="15">
      <c r="A381" s="6" t="s">
        <v>1694</v>
      </c>
      <c r="B381" s="10">
        <f>COUNTIF(BASE!$G$2:$G$5891,Tabela2[[#This Row],[Escolas]])</f>
        <v>1</v>
      </c>
    </row>
    <row r="382" spans="1:2" ht="15">
      <c r="A382" s="6" t="s">
        <v>2677</v>
      </c>
      <c r="B382" s="10">
        <f>COUNTIF(BASE!$G$2:$G$5891,Tabela2[[#This Row],[Escolas]])</f>
        <v>1</v>
      </c>
    </row>
    <row r="383" spans="1:2" ht="15">
      <c r="A383" s="6" t="s">
        <v>2786</v>
      </c>
      <c r="B383" s="10">
        <f>COUNTIF(BASE!$G$2:$G$5891,Tabela2[[#This Row],[Escolas]])</f>
        <v>1</v>
      </c>
    </row>
    <row r="384" spans="1:2" ht="15">
      <c r="A384" s="6" t="s">
        <v>111</v>
      </c>
      <c r="B384" s="10">
        <f>COUNTIF(BASE!$G$2:$G$5891,Tabela2[[#This Row],[Escolas]])</f>
        <v>2</v>
      </c>
    </row>
    <row r="385" spans="1:2" ht="15">
      <c r="A385" s="6" t="s">
        <v>2479</v>
      </c>
      <c r="B385" s="10">
        <f>COUNTIF(BASE!$G$2:$G$5891,Tabela2[[#This Row],[Escolas]])</f>
        <v>1</v>
      </c>
    </row>
    <row r="386" spans="1:2" ht="15">
      <c r="A386" s="6" t="s">
        <v>1143</v>
      </c>
      <c r="B386" s="10">
        <f>COUNTIF(BASE!$G$2:$G$5891,Tabela2[[#This Row],[Escolas]])</f>
        <v>3</v>
      </c>
    </row>
    <row r="387" spans="1:2" ht="15">
      <c r="A387" s="6" t="s">
        <v>1799</v>
      </c>
      <c r="B387" s="10">
        <f>COUNTIF(BASE!$G$2:$G$5891,Tabela2[[#This Row],[Escolas]])</f>
        <v>1</v>
      </c>
    </row>
    <row r="388" spans="1:2" ht="15">
      <c r="A388" s="6" t="s">
        <v>816</v>
      </c>
      <c r="B388" s="10">
        <f>COUNTIF(BASE!$G$2:$G$5891,Tabela2[[#This Row],[Escolas]])</f>
        <v>1</v>
      </c>
    </row>
    <row r="389" spans="1:2" ht="15">
      <c r="A389" s="6" t="s">
        <v>122</v>
      </c>
      <c r="B389" s="10">
        <f>COUNTIF(BASE!$G$2:$G$5891,Tabela2[[#This Row],[Escolas]])</f>
        <v>1</v>
      </c>
    </row>
    <row r="390" spans="1:2" ht="15">
      <c r="A390" s="6" t="s">
        <v>729</v>
      </c>
      <c r="B390" s="10">
        <f>COUNTIF(BASE!$G$2:$G$5891,Tabela2[[#This Row],[Escolas]])</f>
        <v>1</v>
      </c>
    </row>
    <row r="391" spans="1:2" ht="15">
      <c r="A391" s="6" t="s">
        <v>2950</v>
      </c>
      <c r="B391" s="10">
        <f>COUNTIF(BASE!$G$2:$G$5891,Tabela2[[#This Row],[Escolas]])</f>
        <v>1</v>
      </c>
    </row>
    <row r="392" spans="1:2" ht="15">
      <c r="A392" s="6" t="s">
        <v>2246</v>
      </c>
      <c r="B392" s="10">
        <f>COUNTIF(BASE!$G$2:$G$5891,Tabela2[[#This Row],[Escolas]])</f>
        <v>1</v>
      </c>
    </row>
    <row r="393" spans="1:2" ht="15">
      <c r="A393" s="6" t="s">
        <v>502</v>
      </c>
      <c r="B393" s="10">
        <f>COUNTIF(BASE!$G$2:$G$5891,Tabela2[[#This Row],[Escolas]])</f>
        <v>1</v>
      </c>
    </row>
    <row r="394" spans="1:2" ht="15">
      <c r="A394" s="6" t="s">
        <v>2829</v>
      </c>
      <c r="B394" s="10">
        <f>COUNTIF(BASE!$G$2:$G$5891,Tabela2[[#This Row],[Escolas]])</f>
        <v>1</v>
      </c>
    </row>
    <row r="395" spans="1:2" ht="15">
      <c r="A395" s="6" t="s">
        <v>608</v>
      </c>
      <c r="B395" s="10">
        <f>COUNTIF(BASE!$G$2:$G$5891,Tabela2[[#This Row],[Escolas]])</f>
        <v>2</v>
      </c>
    </row>
    <row r="396" spans="1:2" ht="15">
      <c r="A396" s="6" t="s">
        <v>2854</v>
      </c>
      <c r="B396" s="10">
        <f>COUNTIF(BASE!$G$2:$G$5891,Tabela2[[#This Row],[Escolas]])</f>
        <v>2</v>
      </c>
    </row>
    <row r="397" spans="1:2" ht="15">
      <c r="A397" s="6" t="s">
        <v>1385</v>
      </c>
      <c r="B397" s="10">
        <f>COUNTIF(BASE!$G$2:$G$5891,Tabela2[[#This Row],[Escolas]])</f>
        <v>1</v>
      </c>
    </row>
    <row r="398" spans="1:2" ht="15">
      <c r="A398" s="6" t="s">
        <v>1682</v>
      </c>
      <c r="B398" s="10">
        <f>COUNTIF(BASE!$G$2:$G$5891,Tabela2[[#This Row],[Escolas]])</f>
        <v>2</v>
      </c>
    </row>
    <row r="399" spans="1:2" ht="15">
      <c r="A399" s="6" t="s">
        <v>2561</v>
      </c>
      <c r="B399" s="10">
        <f>COUNTIF(BASE!$G$2:$G$5891,Tabela2[[#This Row],[Escolas]])</f>
        <v>1</v>
      </c>
    </row>
    <row r="400" spans="1:2" ht="15">
      <c r="A400" s="6" t="s">
        <v>2615</v>
      </c>
      <c r="B400" s="10">
        <f>COUNTIF(BASE!$G$2:$G$5891,Tabela2[[#This Row],[Escolas]])</f>
        <v>1</v>
      </c>
    </row>
    <row r="401" spans="1:2" ht="15">
      <c r="A401" s="6" t="s">
        <v>2898</v>
      </c>
      <c r="B401" s="10">
        <f>COUNTIF(BASE!$G$2:$G$5891,Tabela2[[#This Row],[Escolas]])</f>
        <v>3</v>
      </c>
    </row>
    <row r="402" spans="1:2" ht="15">
      <c r="A402" s="6" t="s">
        <v>3096</v>
      </c>
      <c r="B402" s="10">
        <f>COUNTIF(BASE!$G$2:$G$5891,Tabela2[[#This Row],[Escolas]])</f>
        <v>2</v>
      </c>
    </row>
    <row r="403" spans="1:2" ht="15">
      <c r="A403" s="6" t="s">
        <v>252</v>
      </c>
      <c r="B403" s="10">
        <f>COUNTIF(BASE!$G$2:$G$5891,Tabela2[[#This Row],[Escolas]])</f>
        <v>1</v>
      </c>
    </row>
    <row r="404" spans="1:2" ht="15">
      <c r="A404" s="6" t="s">
        <v>2756</v>
      </c>
      <c r="B404" s="10">
        <f>COUNTIF(BASE!$G$2:$G$5891,Tabela2[[#This Row],[Escolas]])</f>
        <v>1</v>
      </c>
    </row>
    <row r="405" spans="1:2" ht="15">
      <c r="A405" s="6" t="s">
        <v>276</v>
      </c>
      <c r="B405" s="10">
        <f>COUNTIF(BASE!$G$2:$G$5891,Tabela2[[#This Row],[Escolas]])</f>
        <v>2</v>
      </c>
    </row>
    <row r="406" spans="1:2" ht="15">
      <c r="A406" s="6" t="s">
        <v>2701</v>
      </c>
      <c r="B406" s="10">
        <f>COUNTIF(BASE!$G$2:$G$5891,Tabela2[[#This Row],[Escolas]])</f>
        <v>1</v>
      </c>
    </row>
    <row r="407" spans="1:2" ht="15">
      <c r="A407" s="6" t="s">
        <v>1519</v>
      </c>
      <c r="B407" s="10">
        <f>COUNTIF(BASE!$G$2:$G$5891,Tabela2[[#This Row],[Escolas]])</f>
        <v>1</v>
      </c>
    </row>
    <row r="408" spans="1:2" ht="15">
      <c r="A408" s="6" t="s">
        <v>420</v>
      </c>
      <c r="B408" s="10">
        <f>COUNTIF(BASE!$G$2:$G$5891,Tabela2[[#This Row],[Escolas]])</f>
        <v>1</v>
      </c>
    </row>
    <row r="409" spans="1:2" ht="15">
      <c r="A409" s="6" t="s">
        <v>1202</v>
      </c>
      <c r="B409" s="10">
        <f>COUNTIF(BASE!$G$2:$G$5891,Tabela2[[#This Row],[Escolas]])</f>
        <v>1</v>
      </c>
    </row>
    <row r="410" spans="1:2" ht="15">
      <c r="A410" s="6" t="s">
        <v>2915</v>
      </c>
      <c r="B410" s="10">
        <f>COUNTIF(BASE!$G$2:$G$5891,Tabela2[[#This Row],[Escolas]])</f>
        <v>1</v>
      </c>
    </row>
    <row r="411" spans="1:2" ht="15">
      <c r="A411" s="6" t="s">
        <v>1673</v>
      </c>
      <c r="B411" s="10">
        <f>COUNTIF(BASE!$G$2:$G$5891,Tabela2[[#This Row],[Escolas]])</f>
        <v>4</v>
      </c>
    </row>
    <row r="412" spans="1:2" ht="15">
      <c r="A412" s="6" t="s">
        <v>2954</v>
      </c>
      <c r="B412" s="10">
        <f>COUNTIF(BASE!$G$2:$G$5891,Tabela2[[#This Row],[Escolas]])</f>
        <v>1</v>
      </c>
    </row>
    <row r="413" spans="1:2" ht="15">
      <c r="A413" s="6" t="s">
        <v>2049</v>
      </c>
      <c r="B413" s="10">
        <f>COUNTIF(BASE!$G$2:$G$5891,Tabela2[[#This Row],[Escolas]])</f>
        <v>3</v>
      </c>
    </row>
    <row r="414" spans="1:2" ht="15">
      <c r="A414" s="6" t="s">
        <v>3010</v>
      </c>
      <c r="B414" s="10">
        <f>COUNTIF(BASE!$G$2:$G$5891,Tabela2[[#This Row],[Escolas]])</f>
        <v>1</v>
      </c>
    </row>
    <row r="415" spans="1:2" ht="15">
      <c r="A415" s="6" t="s">
        <v>1002</v>
      </c>
      <c r="B415" s="10">
        <f>COUNTIF(BASE!$G$2:$G$5891,Tabela2[[#This Row],[Escolas]])</f>
        <v>1</v>
      </c>
    </row>
    <row r="416" spans="1:2" ht="15">
      <c r="A416" s="6" t="s">
        <v>1506</v>
      </c>
      <c r="B416" s="10">
        <f>COUNTIF(BASE!$G$2:$G$5891,Tabela2[[#This Row],[Escolas]])</f>
        <v>1</v>
      </c>
    </row>
    <row r="417" spans="1:2" ht="15">
      <c r="A417" s="6" t="s">
        <v>1608</v>
      </c>
      <c r="B417" s="10">
        <f>COUNTIF(BASE!$G$2:$G$5891,Tabela2[[#This Row],[Escolas]])</f>
        <v>11</v>
      </c>
    </row>
    <row r="418" spans="1:2" ht="15">
      <c r="A418" s="6" t="s">
        <v>694</v>
      </c>
      <c r="B418" s="10">
        <f>COUNTIF(BASE!$G$2:$G$5891,Tabela2[[#This Row],[Escolas]])</f>
        <v>1</v>
      </c>
    </row>
    <row r="419" spans="1:2" ht="15">
      <c r="A419" s="6" t="s">
        <v>2710</v>
      </c>
      <c r="B419" s="10">
        <f>COUNTIF(BASE!$G$2:$G$5891,Tabela2[[#This Row],[Escolas]])</f>
        <v>1</v>
      </c>
    </row>
    <row r="420" spans="1:2" ht="15">
      <c r="A420" s="6" t="s">
        <v>1734</v>
      </c>
      <c r="B420" s="10">
        <f>COUNTIF(BASE!$G$2:$G$5891,Tabela2[[#This Row],[Escolas]])</f>
        <v>2</v>
      </c>
    </row>
    <row r="421" spans="1:2" ht="15">
      <c r="A421" s="6" t="s">
        <v>2579</v>
      </c>
      <c r="B421" s="10">
        <f>COUNTIF(BASE!$G$2:$G$5891,Tabela2[[#This Row],[Escolas]])</f>
        <v>2</v>
      </c>
    </row>
    <row r="422" spans="1:2" ht="15">
      <c r="A422" s="6" t="s">
        <v>864</v>
      </c>
      <c r="B422" s="10">
        <f>COUNTIF(BASE!$G$2:$G$5891,Tabela2[[#This Row],[Escolas]])</f>
        <v>3</v>
      </c>
    </row>
    <row r="423" spans="1:2" ht="15">
      <c r="A423" s="6" t="s">
        <v>1148</v>
      </c>
      <c r="B423" s="10">
        <f>COUNTIF(BASE!$G$2:$G$5891,Tabela2[[#This Row],[Escolas]])</f>
        <v>1</v>
      </c>
    </row>
    <row r="424" spans="1:2" ht="15">
      <c r="A424" s="6" t="s">
        <v>653</v>
      </c>
      <c r="B424" s="10">
        <f>COUNTIF(BASE!$G$2:$G$5891,Tabela2[[#This Row],[Escolas]])</f>
        <v>2</v>
      </c>
    </row>
    <row r="425" spans="1:2" ht="15">
      <c r="A425" s="6" t="s">
        <v>3334</v>
      </c>
      <c r="B425" s="10">
        <f>COUNTIF(BASE!$G$2:$G$5891,Tabela2[[#This Row],[Escolas]])</f>
        <v>2</v>
      </c>
    </row>
    <row r="426" spans="1:2" ht="15">
      <c r="A426" s="6" t="s">
        <v>3042</v>
      </c>
      <c r="B426" s="10">
        <f>COUNTIF(BASE!$G$2:$G$5891,Tabela2[[#This Row],[Escolas]])</f>
        <v>3</v>
      </c>
    </row>
    <row r="427" spans="1:2" ht="15">
      <c r="A427" s="6" t="s">
        <v>3192</v>
      </c>
      <c r="B427" s="10">
        <f>COUNTIF(BASE!$G$2:$G$5891,Tabela2[[#This Row],[Escolas]])</f>
        <v>3</v>
      </c>
    </row>
    <row r="428" spans="1:2" ht="15">
      <c r="A428" s="6" t="s">
        <v>1916</v>
      </c>
      <c r="B428" s="10">
        <f>COUNTIF(BASE!$G$2:$G$5891,Tabela2[[#This Row],[Escolas]])</f>
        <v>3</v>
      </c>
    </row>
    <row r="429" spans="1:2" ht="15">
      <c r="A429" s="6" t="s">
        <v>381</v>
      </c>
      <c r="B429" s="10">
        <f>COUNTIF(BASE!$G$2:$G$5891,Tabela2[[#This Row],[Escolas]])</f>
        <v>1</v>
      </c>
    </row>
    <row r="430" spans="1:2" ht="15">
      <c r="A430" s="6" t="s">
        <v>3313</v>
      </c>
      <c r="B430" s="10">
        <f>COUNTIF(BASE!$G$2:$G$5891,Tabela2[[#This Row],[Escolas]])</f>
        <v>2</v>
      </c>
    </row>
    <row r="431" spans="1:2" ht="15">
      <c r="A431" s="6" t="s">
        <v>1753</v>
      </c>
      <c r="B431" s="10">
        <f>COUNTIF(BASE!$G$2:$G$5891,Tabela2[[#This Row],[Escolas]])</f>
        <v>4</v>
      </c>
    </row>
    <row r="432" spans="1:2" ht="15">
      <c r="A432" s="6" t="s">
        <v>515</v>
      </c>
      <c r="B432" s="10">
        <f>COUNTIF(BASE!$G$2:$G$5891,Tabela2[[#This Row],[Escolas]])</f>
        <v>1</v>
      </c>
    </row>
    <row r="433" spans="1:2" ht="15">
      <c r="A433" s="6" t="s">
        <v>2390</v>
      </c>
      <c r="B433" s="10">
        <f>COUNTIF(BASE!$G$2:$G$5891,Tabela2[[#This Row],[Escolas]])</f>
        <v>4</v>
      </c>
    </row>
    <row r="434" spans="1:2" ht="15">
      <c r="A434" s="6" t="s">
        <v>3450</v>
      </c>
      <c r="B434" s="10">
        <f>COUNTIF(BASE!$G$2:$G$5891,Tabela2[[#This Row],[Escolas]])</f>
        <v>1</v>
      </c>
    </row>
    <row r="435" spans="1:2" ht="15">
      <c r="A435" s="6" t="s">
        <v>1523</v>
      </c>
      <c r="B435" s="10">
        <f>COUNTIF(BASE!$G$2:$G$5891,Tabela2[[#This Row],[Escolas]])</f>
        <v>1</v>
      </c>
    </row>
    <row r="436" spans="1:2" ht="15">
      <c r="A436" s="6" t="s">
        <v>3434</v>
      </c>
      <c r="B436" s="10">
        <f>COUNTIF(BASE!$G$2:$G$5891,Tabela2[[#This Row],[Escolas]])</f>
        <v>1</v>
      </c>
    </row>
    <row r="437" spans="1:2" ht="15">
      <c r="A437" s="6" t="s">
        <v>1418</v>
      </c>
      <c r="B437" s="10">
        <f>COUNTIF(BASE!$G$2:$G$5891,Tabela2[[#This Row],[Escolas]])</f>
        <v>2</v>
      </c>
    </row>
    <row r="438" spans="1:2" ht="15">
      <c r="A438" s="6" t="s">
        <v>1504</v>
      </c>
      <c r="B438" s="10">
        <f>COUNTIF(BASE!$G$2:$G$5891,Tabela2[[#This Row],[Escolas]])</f>
        <v>1</v>
      </c>
    </row>
    <row r="439" spans="1:2" ht="15">
      <c r="A439" s="6" t="s">
        <v>1056</v>
      </c>
      <c r="B439" s="10">
        <f>COUNTIF(BASE!$G$2:$G$5891,Tabela2[[#This Row],[Escolas]])</f>
        <v>3</v>
      </c>
    </row>
    <row r="440" spans="1:2" ht="15">
      <c r="A440" s="6" t="s">
        <v>1369</v>
      </c>
      <c r="B440" s="10">
        <f>COUNTIF(BASE!$G$2:$G$5891,Tabela2[[#This Row],[Escolas]])</f>
        <v>1</v>
      </c>
    </row>
    <row r="441" spans="1:2" ht="15">
      <c r="A441" s="6" t="s">
        <v>1560</v>
      </c>
      <c r="B441" s="10">
        <f>COUNTIF(BASE!$G$2:$G$5891,Tabela2[[#This Row],[Escolas]])</f>
        <v>5</v>
      </c>
    </row>
    <row r="442" spans="1:2" ht="15">
      <c r="A442" s="6" t="s">
        <v>1415</v>
      </c>
      <c r="B442" s="10">
        <f>COUNTIF(BASE!$G$2:$G$5891,Tabela2[[#This Row],[Escolas]])</f>
        <v>1</v>
      </c>
    </row>
    <row r="443" spans="1:2" ht="15">
      <c r="A443" s="6" t="s">
        <v>2197</v>
      </c>
      <c r="B443" s="10">
        <f>COUNTIF(BASE!$G$2:$G$5891,Tabela2[[#This Row],[Escolas]])</f>
        <v>2</v>
      </c>
    </row>
    <row r="444" spans="1:2" ht="15">
      <c r="A444" s="6" t="s">
        <v>1935</v>
      </c>
      <c r="B444" s="10">
        <f>COUNTIF(BASE!$G$2:$G$5891,Tabela2[[#This Row],[Escolas]])</f>
        <v>3</v>
      </c>
    </row>
    <row r="445" spans="1:2" ht="15">
      <c r="A445" s="6" t="s">
        <v>406</v>
      </c>
      <c r="B445" s="10">
        <f>COUNTIF(BASE!$G$2:$G$5891,Tabela2[[#This Row],[Escolas]])</f>
        <v>1</v>
      </c>
    </row>
    <row r="446" spans="1:2" ht="15">
      <c r="A446" s="6" t="s">
        <v>2935</v>
      </c>
      <c r="B446" s="10">
        <f>COUNTIF(BASE!$G$2:$G$5891,Tabela2[[#This Row],[Escolas]])</f>
        <v>1</v>
      </c>
    </row>
    <row r="447" spans="1:2" ht="15">
      <c r="A447" s="6" t="s">
        <v>3244</v>
      </c>
      <c r="B447" s="10">
        <f>COUNTIF(BASE!$G$2:$G$5891,Tabela2[[#This Row],[Escolas]])</f>
        <v>1</v>
      </c>
    </row>
    <row r="448" spans="1:2" ht="15">
      <c r="A448" s="6" t="s">
        <v>621</v>
      </c>
      <c r="B448" s="10">
        <f>COUNTIF(BASE!$G$2:$G$5891,Tabela2[[#This Row],[Escolas]])</f>
        <v>1</v>
      </c>
    </row>
    <row r="449" spans="1:2" ht="15">
      <c r="A449" s="6" t="s">
        <v>1929</v>
      </c>
      <c r="B449" s="10">
        <f>COUNTIF(BASE!$G$2:$G$5891,Tabela2[[#This Row],[Escolas]])</f>
        <v>3</v>
      </c>
    </row>
    <row r="450" spans="1:2" ht="15">
      <c r="A450" s="6" t="s">
        <v>401</v>
      </c>
      <c r="B450" s="10">
        <f>COUNTIF(BASE!$G$2:$G$5891,Tabela2[[#This Row],[Escolas]])</f>
        <v>2</v>
      </c>
    </row>
    <row r="451" spans="1:2" ht="15">
      <c r="A451" s="6" t="s">
        <v>2192</v>
      </c>
      <c r="B451" s="10">
        <f>COUNTIF(BASE!$G$2:$G$5891,Tabela2[[#This Row],[Escolas]])</f>
        <v>1</v>
      </c>
    </row>
    <row r="452" spans="1:2" ht="15">
      <c r="A452" s="6" t="s">
        <v>1355</v>
      </c>
      <c r="B452" s="10">
        <f>COUNTIF(BASE!$G$2:$G$5891,Tabela2[[#This Row],[Escolas]])</f>
        <v>2</v>
      </c>
    </row>
    <row r="453" spans="1:2" ht="15">
      <c r="A453" s="6" t="s">
        <v>2875</v>
      </c>
      <c r="B453" s="10">
        <f>COUNTIF(BASE!$G$2:$G$5891,Tabela2[[#This Row],[Escolas]])</f>
        <v>4</v>
      </c>
    </row>
    <row r="454" spans="1:2" ht="15">
      <c r="A454" s="6" t="s">
        <v>229</v>
      </c>
      <c r="B454" s="10">
        <f>COUNTIF(BASE!$G$2:$G$5891,Tabela2[[#This Row],[Escolas]])</f>
        <v>1</v>
      </c>
    </row>
    <row r="455" spans="1:2" ht="15">
      <c r="A455" s="6" t="s">
        <v>1408</v>
      </c>
      <c r="B455" s="10">
        <f>COUNTIF(BASE!$G$2:$G$5891,Tabela2[[#This Row],[Escolas]])</f>
        <v>1</v>
      </c>
    </row>
    <row r="456" spans="1:2" ht="15">
      <c r="A456" s="6" t="s">
        <v>455</v>
      </c>
      <c r="B456" s="10">
        <f>COUNTIF(BASE!$G$2:$G$5891,Tabela2[[#This Row],[Escolas]])</f>
        <v>1</v>
      </c>
    </row>
    <row r="457" spans="1:2" ht="15">
      <c r="A457" s="6" t="s">
        <v>725</v>
      </c>
      <c r="B457" s="10">
        <f>COUNTIF(BASE!$G$2:$G$5891,Tabela2[[#This Row],[Escolas]])</f>
        <v>4</v>
      </c>
    </row>
    <row r="458" spans="1:2" ht="15">
      <c r="A458" s="6" t="s">
        <v>532</v>
      </c>
      <c r="B458" s="10">
        <f>COUNTIF(BASE!$G$2:$G$5891,Tabela2[[#This Row],[Escolas]])</f>
        <v>2</v>
      </c>
    </row>
    <row r="459" spans="1:2" ht="15">
      <c r="A459" s="6" t="s">
        <v>2059</v>
      </c>
      <c r="B459" s="10">
        <f>COUNTIF(BASE!$G$2:$G$5891,Tabela2[[#This Row],[Escolas]])</f>
        <v>1</v>
      </c>
    </row>
    <row r="460" spans="1:2" ht="15">
      <c r="A460" s="6" t="s">
        <v>23</v>
      </c>
      <c r="B460" s="10">
        <f>COUNTIF(BASE!$G$2:$G$5891,Tabela2[[#This Row],[Escolas]])</f>
        <v>1</v>
      </c>
    </row>
    <row r="461" spans="1:2" ht="15">
      <c r="A461" s="6" t="s">
        <v>2865</v>
      </c>
      <c r="B461" s="10">
        <f>COUNTIF(BASE!$G$2:$G$5891,Tabela2[[#This Row],[Escolas]])</f>
        <v>2</v>
      </c>
    </row>
    <row r="462" spans="1:2" ht="15">
      <c r="A462" s="6" t="s">
        <v>2788</v>
      </c>
      <c r="B462" s="10">
        <f>COUNTIF(BASE!$G$2:$G$5891,Tabela2[[#This Row],[Escolas]])</f>
        <v>2</v>
      </c>
    </row>
    <row r="463" spans="1:2" ht="15">
      <c r="A463" s="6" t="s">
        <v>166</v>
      </c>
      <c r="B463" s="10">
        <f>COUNTIF(BASE!$G$2:$G$5891,Tabela2[[#This Row],[Escolas]])</f>
        <v>4</v>
      </c>
    </row>
    <row r="464" spans="1:2" ht="15">
      <c r="A464" s="6" t="s">
        <v>2037</v>
      </c>
      <c r="B464" s="10">
        <f>COUNTIF(BASE!$G$2:$G$5891,Tabela2[[#This Row],[Escolas]])</f>
        <v>3</v>
      </c>
    </row>
    <row r="465" spans="1:2" ht="15">
      <c r="A465" s="6" t="s">
        <v>68</v>
      </c>
      <c r="B465" s="10">
        <f>COUNTIF(BASE!$G$2:$G$5891,Tabela2[[#This Row],[Escolas]])</f>
        <v>1</v>
      </c>
    </row>
    <row r="466" spans="1:2" ht="15">
      <c r="A466" s="6" t="s">
        <v>3129</v>
      </c>
      <c r="B466" s="10">
        <f>COUNTIF(BASE!$G$2:$G$5891,Tabela2[[#This Row],[Escolas]])</f>
        <v>1</v>
      </c>
    </row>
    <row r="467" spans="1:2" ht="15">
      <c r="A467" s="6" t="s">
        <v>1746</v>
      </c>
      <c r="B467" s="10">
        <f>COUNTIF(BASE!$G$2:$G$5891,Tabela2[[#This Row],[Escolas]])</f>
        <v>2</v>
      </c>
    </row>
    <row r="468" spans="1:2" ht="15">
      <c r="A468" s="6" t="s">
        <v>483</v>
      </c>
      <c r="B468" s="10">
        <f>COUNTIF(BASE!$G$2:$G$5891,Tabela2[[#This Row],[Escolas]])</f>
        <v>3</v>
      </c>
    </row>
    <row r="469" spans="1:2" ht="15">
      <c r="A469" s="6" t="s">
        <v>1867</v>
      </c>
      <c r="B469" s="10">
        <f>COUNTIF(BASE!$G$2:$G$5891,Tabela2[[#This Row],[Escolas]])</f>
        <v>1</v>
      </c>
    </row>
    <row r="470" spans="1:2" ht="15">
      <c r="A470" s="6" t="s">
        <v>2045</v>
      </c>
      <c r="B470" s="10">
        <f>COUNTIF(BASE!$G$2:$G$5891,Tabela2[[#This Row],[Escolas]])</f>
        <v>3</v>
      </c>
    </row>
    <row r="471" spans="1:2" ht="15">
      <c r="A471" s="6" t="s">
        <v>1939</v>
      </c>
      <c r="B471" s="10">
        <f>COUNTIF(BASE!$G$2:$G$5891,Tabela2[[#This Row],[Escolas]])</f>
        <v>3</v>
      </c>
    </row>
    <row r="472" spans="1:2" ht="15">
      <c r="A472" s="6" t="s">
        <v>1063</v>
      </c>
      <c r="B472" s="10">
        <f>COUNTIF(BASE!$G$2:$G$5891,Tabela2[[#This Row],[Escolas]])</f>
        <v>2</v>
      </c>
    </row>
    <row r="473" spans="1:2" ht="15">
      <c r="A473" s="6" t="s">
        <v>1073</v>
      </c>
      <c r="B473" s="10">
        <f>COUNTIF(BASE!$G$2:$G$5891,Tabela2[[#This Row],[Escolas]])</f>
        <v>2</v>
      </c>
    </row>
    <row r="474" spans="1:2" ht="15">
      <c r="A474" s="6" t="s">
        <v>2765</v>
      </c>
      <c r="B474" s="10">
        <f>COUNTIF(BASE!$G$2:$G$5891,Tabela2[[#This Row],[Escolas]])</f>
        <v>1</v>
      </c>
    </row>
    <row r="475" spans="1:2" ht="15">
      <c r="A475" s="6" t="s">
        <v>1923</v>
      </c>
      <c r="B475" s="10">
        <f>COUNTIF(BASE!$G$2:$G$5891,Tabela2[[#This Row],[Escolas]])</f>
        <v>4</v>
      </c>
    </row>
    <row r="476" spans="1:2" ht="15">
      <c r="A476" s="6" t="s">
        <v>1978</v>
      </c>
      <c r="B476" s="10">
        <f>COUNTIF(BASE!$G$2:$G$5891,Tabela2[[#This Row],[Escolas]])</f>
        <v>3</v>
      </c>
    </row>
    <row r="477" spans="1:2" ht="15">
      <c r="A477" s="6" t="s">
        <v>1032</v>
      </c>
      <c r="B477" s="10">
        <f>COUNTIF(BASE!$G$2:$G$5891,Tabela2[[#This Row],[Escolas]])</f>
        <v>3</v>
      </c>
    </row>
    <row r="478" spans="1:2" ht="15">
      <c r="A478" s="6" t="s">
        <v>3353</v>
      </c>
      <c r="B478" s="10">
        <f>COUNTIF(BASE!$G$2:$G$5891,Tabela2[[#This Row],[Escolas]])</f>
        <v>1</v>
      </c>
    </row>
    <row r="479" spans="1:2" ht="15">
      <c r="A479" s="6" t="s">
        <v>838</v>
      </c>
      <c r="B479" s="10">
        <f>COUNTIF(BASE!$G$2:$G$5891,Tabela2[[#This Row],[Escolas]])</f>
        <v>1</v>
      </c>
    </row>
    <row r="480" spans="1:2" ht="15">
      <c r="A480" s="6" t="s">
        <v>2746</v>
      </c>
      <c r="B480" s="10">
        <f>COUNTIF(BASE!$G$2:$G$5891,Tabela2[[#This Row],[Escolas]])</f>
        <v>2</v>
      </c>
    </row>
    <row r="481" spans="1:2" ht="15">
      <c r="A481" s="6" t="s">
        <v>1757</v>
      </c>
      <c r="B481" s="10">
        <f>COUNTIF(BASE!$G$2:$G$5891,Tabela2[[#This Row],[Escolas]])</f>
        <v>3</v>
      </c>
    </row>
    <row r="482" spans="1:2" ht="15">
      <c r="A482" s="6" t="s">
        <v>1646</v>
      </c>
      <c r="B482" s="10">
        <f>COUNTIF(BASE!$G$2:$G$5891,Tabela2[[#This Row],[Escolas]])</f>
        <v>1</v>
      </c>
    </row>
    <row r="483" spans="1:2" ht="15">
      <c r="A483" s="6" t="s">
        <v>2995</v>
      </c>
      <c r="B483" s="10">
        <f>COUNTIF(BASE!$G$2:$G$5891,Tabela2[[#This Row],[Escolas]])</f>
        <v>2</v>
      </c>
    </row>
    <row r="484" spans="1:2" ht="15">
      <c r="A484" s="6" t="s">
        <v>947</v>
      </c>
      <c r="B484" s="10">
        <f>COUNTIF(BASE!$G$2:$G$5891,Tabela2[[#This Row],[Escolas]])</f>
        <v>2</v>
      </c>
    </row>
    <row r="485" spans="1:2" ht="15">
      <c r="A485" s="6" t="s">
        <v>1133</v>
      </c>
      <c r="B485" s="10">
        <f>COUNTIF(BASE!$G$2:$G$5891,Tabela2[[#This Row],[Escolas]])</f>
        <v>2</v>
      </c>
    </row>
    <row r="486" spans="1:2" ht="15">
      <c r="A486" s="6" t="s">
        <v>390</v>
      </c>
      <c r="B486" s="10">
        <f>COUNTIF(BASE!$G$2:$G$5891,Tabela2[[#This Row],[Escolas]])</f>
        <v>2</v>
      </c>
    </row>
    <row r="487" spans="1:2" ht="15">
      <c r="A487" s="6" t="s">
        <v>778</v>
      </c>
      <c r="B487" s="10">
        <f>COUNTIF(BASE!$G$2:$G$5891,Tabela2[[#This Row],[Escolas]])</f>
        <v>3</v>
      </c>
    </row>
    <row r="488" spans="1:2" ht="15">
      <c r="A488" s="6" t="s">
        <v>2250</v>
      </c>
      <c r="B488" s="10">
        <f>COUNTIF(BASE!$G$2:$G$5891,Tabela2[[#This Row],[Escolas]])</f>
        <v>3</v>
      </c>
    </row>
    <row r="489" spans="1:2" ht="15">
      <c r="A489" s="6" t="s">
        <v>907</v>
      </c>
      <c r="B489" s="10">
        <f>COUNTIF(BASE!$G$2:$G$5891,Tabela2[[#This Row],[Escolas]])</f>
        <v>9</v>
      </c>
    </row>
    <row r="490" spans="1:2" ht="15">
      <c r="A490" s="6" t="s">
        <v>735</v>
      </c>
      <c r="B490" s="10">
        <f>COUNTIF(BASE!$G$2:$G$5891,Tabela2[[#This Row],[Escolas]])</f>
        <v>7</v>
      </c>
    </row>
    <row r="491" spans="1:2" ht="15">
      <c r="A491" s="6" t="s">
        <v>1541</v>
      </c>
      <c r="B491" s="10">
        <f>COUNTIF(BASE!$G$2:$G$5891,Tabela2[[#This Row],[Escolas]])</f>
        <v>7</v>
      </c>
    </row>
    <row r="492" spans="1:2" ht="15">
      <c r="A492" s="6" t="s">
        <v>994</v>
      </c>
      <c r="B492" s="10">
        <f>COUNTIF(BASE!$G$2:$G$5891,Tabela2[[#This Row],[Escolas]])</f>
        <v>1</v>
      </c>
    </row>
    <row r="493" spans="1:2" ht="15">
      <c r="A493" s="6" t="s">
        <v>1668</v>
      </c>
      <c r="B493" s="10">
        <f>COUNTIF(BASE!$G$2:$G$5891,Tabela2[[#This Row],[Escolas]])</f>
        <v>4</v>
      </c>
    </row>
    <row r="494" spans="1:2" ht="15">
      <c r="A494" s="6" t="s">
        <v>3124</v>
      </c>
      <c r="B494" s="10">
        <f>COUNTIF(BASE!$G$2:$G$5891,Tabela2[[#This Row],[Escolas]])</f>
        <v>2</v>
      </c>
    </row>
    <row r="495" spans="1:2" ht="15">
      <c r="A495" s="6" t="s">
        <v>1235</v>
      </c>
      <c r="B495" s="10">
        <f>COUNTIF(BASE!$G$2:$G$5891,Tabela2[[#This Row],[Escolas]])</f>
        <v>1</v>
      </c>
    </row>
    <row r="496" spans="1:2" ht="15">
      <c r="A496" s="6" t="s">
        <v>3267</v>
      </c>
      <c r="B496" s="10">
        <f>COUNTIF(BASE!$G$2:$G$5891,Tabela2[[#This Row],[Escolas]])</f>
        <v>2</v>
      </c>
    </row>
    <row r="497" spans="1:2" ht="15">
      <c r="A497" s="6" t="s">
        <v>882</v>
      </c>
      <c r="B497" s="10">
        <f>COUNTIF(BASE!$G$2:$G$5891,Tabela2[[#This Row],[Escolas]])</f>
        <v>2</v>
      </c>
    </row>
    <row r="498" spans="1:2" ht="15">
      <c r="A498" s="6" t="s">
        <v>1729</v>
      </c>
      <c r="B498" s="10">
        <f>COUNTIF(BASE!$G$2:$G$5891,Tabela2[[#This Row],[Escolas]])</f>
        <v>1</v>
      </c>
    </row>
    <row r="499" spans="1:2" ht="15">
      <c r="A499" s="6" t="s">
        <v>2169</v>
      </c>
      <c r="B499" s="10">
        <f>COUNTIF(BASE!$G$2:$G$5891,Tabela2[[#This Row],[Escolas]])</f>
        <v>4</v>
      </c>
    </row>
    <row r="500" spans="1:2" ht="15">
      <c r="A500" s="6" t="s">
        <v>1811</v>
      </c>
      <c r="B500" s="10">
        <f>COUNTIF(BASE!$G$2:$G$5891,Tabela2[[#This Row],[Escolas]])</f>
        <v>2</v>
      </c>
    </row>
    <row r="501" spans="1:2" ht="15">
      <c r="A501" s="6" t="s">
        <v>578</v>
      </c>
      <c r="B501" s="10">
        <f>COUNTIF(BASE!$G$2:$G$5891,Tabela2[[#This Row],[Escolas]])</f>
        <v>1</v>
      </c>
    </row>
    <row r="502" spans="1:2" ht="15">
      <c r="A502" s="6" t="s">
        <v>2708</v>
      </c>
      <c r="B502" s="10">
        <f>COUNTIF(BASE!$G$2:$G$5891,Tabela2[[#This Row],[Escolas]])</f>
        <v>2</v>
      </c>
    </row>
    <row r="503" spans="1:2" ht="15">
      <c r="A503" s="6" t="s">
        <v>1679</v>
      </c>
      <c r="B503" s="10">
        <f>COUNTIF(BASE!$G$2:$G$5891,Tabela2[[#This Row],[Escolas]])</f>
        <v>3</v>
      </c>
    </row>
    <row r="504" spans="1:2" ht="15">
      <c r="A504" s="6" t="s">
        <v>3257</v>
      </c>
      <c r="B504" s="10">
        <f>COUNTIF(BASE!$G$2:$G$5891,Tabela2[[#This Row],[Escolas]])</f>
        <v>1</v>
      </c>
    </row>
    <row r="505" spans="1:2" ht="15">
      <c r="A505" s="6" t="s">
        <v>2285</v>
      </c>
      <c r="B505" s="10">
        <f>COUNTIF(BASE!$G$2:$G$5891,Tabela2[[#This Row],[Escolas]])</f>
        <v>2</v>
      </c>
    </row>
    <row r="506" spans="1:2" ht="15">
      <c r="A506" s="6" t="s">
        <v>1728</v>
      </c>
      <c r="B506" s="10">
        <f>COUNTIF(BASE!$G$2:$G$5891,Tabela2[[#This Row],[Escolas]])</f>
        <v>3</v>
      </c>
    </row>
    <row r="507" spans="1:2" ht="15">
      <c r="A507" s="6" t="s">
        <v>1254</v>
      </c>
      <c r="B507" s="10">
        <f>COUNTIF(BASE!$G$2:$G$5891,Tabela2[[#This Row],[Escolas]])</f>
        <v>3</v>
      </c>
    </row>
    <row r="508" spans="1:2" ht="15">
      <c r="A508" s="6" t="s">
        <v>1069</v>
      </c>
      <c r="B508" s="10">
        <f>COUNTIF(BASE!$G$2:$G$5891,Tabela2[[#This Row],[Escolas]])</f>
        <v>2</v>
      </c>
    </row>
    <row r="509" spans="1:2" ht="15">
      <c r="A509" s="6" t="s">
        <v>763</v>
      </c>
      <c r="B509" s="10">
        <f>COUNTIF(BASE!$G$2:$G$5891,Tabela2[[#This Row],[Escolas]])</f>
        <v>8</v>
      </c>
    </row>
    <row r="510" spans="1:2" ht="15">
      <c r="A510" s="6" t="s">
        <v>1113</v>
      </c>
      <c r="B510" s="10">
        <f>COUNTIF(BASE!$G$2:$G$5891,Tabela2[[#This Row],[Escolas]])</f>
        <v>2</v>
      </c>
    </row>
    <row r="511" spans="1:2" ht="15">
      <c r="A511" s="6" t="s">
        <v>1889</v>
      </c>
      <c r="B511" s="10">
        <f>COUNTIF(BASE!$G$2:$G$5891,Tabela2[[#This Row],[Escolas]])</f>
        <v>2</v>
      </c>
    </row>
    <row r="512" spans="1:2" ht="15">
      <c r="A512" s="6" t="s">
        <v>3186</v>
      </c>
      <c r="B512" s="10">
        <f>COUNTIF(BASE!$G$2:$G$5891,Tabela2[[#This Row],[Escolas]])</f>
        <v>2</v>
      </c>
    </row>
    <row r="513" spans="1:2" ht="15">
      <c r="A513" s="6" t="s">
        <v>2665</v>
      </c>
      <c r="B513" s="10">
        <f>COUNTIF(BASE!$G$2:$G$5891,Tabela2[[#This Row],[Escolas]])</f>
        <v>2</v>
      </c>
    </row>
    <row r="514" spans="1:2" ht="15">
      <c r="A514" s="6" t="s">
        <v>199</v>
      </c>
      <c r="B514" s="10">
        <f>COUNTIF(BASE!$G$2:$G$5891,Tabela2[[#This Row],[Escolas]])</f>
        <v>1</v>
      </c>
    </row>
    <row r="515" spans="1:2" ht="15">
      <c r="A515" s="6" t="s">
        <v>475</v>
      </c>
      <c r="B515" s="10">
        <f>COUNTIF(BASE!$G$2:$G$5891,Tabela2[[#This Row],[Escolas]])</f>
        <v>2</v>
      </c>
    </row>
    <row r="516" spans="1:2" ht="15">
      <c r="A516" s="6" t="s">
        <v>3444</v>
      </c>
      <c r="B516" s="10">
        <f>COUNTIF(BASE!$G$2:$G$5891,Tabela2[[#This Row],[Escolas]])</f>
        <v>1</v>
      </c>
    </row>
    <row r="517" spans="1:2" ht="15">
      <c r="A517" s="6" t="s">
        <v>3087</v>
      </c>
      <c r="B517" s="10">
        <f>COUNTIF(BASE!$G$2:$G$5891,Tabela2[[#This Row],[Escolas]])</f>
        <v>4</v>
      </c>
    </row>
    <row r="518" spans="1:2" ht="15">
      <c r="A518" s="6" t="s">
        <v>422</v>
      </c>
      <c r="B518" s="10">
        <f>COUNTIF(BASE!$G$2:$G$5891,Tabela2[[#This Row],[Escolas]])</f>
        <v>3</v>
      </c>
    </row>
    <row r="519" spans="1:2" ht="15">
      <c r="A519" s="6" t="s">
        <v>3213</v>
      </c>
      <c r="B519" s="10">
        <f>COUNTIF(BASE!$G$2:$G$5891,Tabela2[[#This Row],[Escolas]])</f>
        <v>4</v>
      </c>
    </row>
    <row r="520" spans="1:2" ht="15">
      <c r="A520" s="6" t="s">
        <v>2263</v>
      </c>
      <c r="B520" s="10">
        <f>COUNTIF(BASE!$G$2:$G$5891,Tabela2[[#This Row],[Escolas]])</f>
        <v>1</v>
      </c>
    </row>
    <row r="521" spans="1:2" ht="15">
      <c r="A521" s="6" t="s">
        <v>2833</v>
      </c>
      <c r="B521" s="10">
        <f>COUNTIF(BASE!$G$2:$G$5891,Tabela2[[#This Row],[Escolas]])</f>
        <v>1</v>
      </c>
    </row>
    <row r="522" spans="1:2" ht="15">
      <c r="A522" s="6" t="s">
        <v>274</v>
      </c>
      <c r="B522" s="10">
        <f>COUNTIF(BASE!$G$2:$G$5891,Tabela2[[#This Row],[Escolas]])</f>
        <v>2</v>
      </c>
    </row>
    <row r="523" spans="1:2" ht="15">
      <c r="A523" s="6" t="s">
        <v>293</v>
      </c>
      <c r="B523" s="10">
        <f>COUNTIF(BASE!$G$2:$G$5891,Tabela2[[#This Row],[Escolas]])</f>
        <v>1</v>
      </c>
    </row>
    <row r="524" spans="1:2" ht="15">
      <c r="A524" s="6" t="s">
        <v>2335</v>
      </c>
      <c r="B524" s="10">
        <f>COUNTIF(BASE!$G$2:$G$5891,Tabela2[[#This Row],[Escolas]])</f>
        <v>1</v>
      </c>
    </row>
    <row r="525" spans="1:2" ht="15">
      <c r="A525" s="6" t="s">
        <v>3212</v>
      </c>
      <c r="B525" s="10">
        <f>COUNTIF(BASE!$G$2:$G$5891,Tabela2[[#This Row],[Escolas]])</f>
        <v>2</v>
      </c>
    </row>
    <row r="526" spans="1:2" ht="15">
      <c r="A526" s="6" t="s">
        <v>2075</v>
      </c>
      <c r="B526" s="10">
        <f>COUNTIF(BASE!$G$2:$G$5891,Tabela2[[#This Row],[Escolas]])</f>
        <v>1</v>
      </c>
    </row>
    <row r="527" spans="1:2" ht="15">
      <c r="A527" s="6" t="s">
        <v>1932</v>
      </c>
      <c r="B527" s="10">
        <f>COUNTIF(BASE!$G$2:$G$5891,Tabela2[[#This Row],[Escolas]])</f>
        <v>7</v>
      </c>
    </row>
    <row r="528" spans="1:2" ht="15">
      <c r="A528" s="6" t="s">
        <v>931</v>
      </c>
      <c r="B528" s="10">
        <f>COUNTIF(BASE!$G$2:$G$5891,Tabela2[[#This Row],[Escolas]])</f>
        <v>1</v>
      </c>
    </row>
    <row r="529" spans="1:2" ht="15">
      <c r="A529" s="6" t="s">
        <v>677</v>
      </c>
      <c r="B529" s="10">
        <f>COUNTIF(BASE!$G$2:$G$5891,Tabela2[[#This Row],[Escolas]])</f>
        <v>1</v>
      </c>
    </row>
    <row r="530" spans="1:2" ht="15">
      <c r="A530" s="6" t="s">
        <v>470</v>
      </c>
      <c r="B530" s="10">
        <f>COUNTIF(BASE!$G$2:$G$5891,Tabela2[[#This Row],[Escolas]])</f>
        <v>2</v>
      </c>
    </row>
    <row r="531" spans="1:2" ht="15">
      <c r="A531" s="6" t="s">
        <v>2291</v>
      </c>
      <c r="B531" s="10">
        <f>COUNTIF(BASE!$G$2:$G$5891,Tabela2[[#This Row],[Escolas]])</f>
        <v>1</v>
      </c>
    </row>
    <row r="532" spans="1:2" ht="15">
      <c r="A532" s="6" t="s">
        <v>2669</v>
      </c>
      <c r="B532" s="10">
        <f>COUNTIF(BASE!$G$2:$G$5891,Tabela2[[#This Row],[Escolas]])</f>
        <v>1</v>
      </c>
    </row>
    <row r="533" spans="1:2" ht="15">
      <c r="A533" s="6" t="s">
        <v>1060</v>
      </c>
      <c r="B533" s="10">
        <f>COUNTIF(BASE!$G$2:$G$5891,Tabela2[[#This Row],[Escolas]])</f>
        <v>1</v>
      </c>
    </row>
    <row r="534" spans="1:2" ht="15">
      <c r="A534" s="6" t="s">
        <v>448</v>
      </c>
      <c r="B534" s="10">
        <f>COUNTIF(BASE!$G$2:$G$5891,Tabela2[[#This Row],[Escolas]])</f>
        <v>10</v>
      </c>
    </row>
    <row r="535" spans="1:2" ht="15">
      <c r="A535" s="6" t="s">
        <v>1786</v>
      </c>
      <c r="B535" s="10">
        <f>COUNTIF(BASE!$G$2:$G$5891,Tabela2[[#This Row],[Escolas]])</f>
        <v>2</v>
      </c>
    </row>
    <row r="536" spans="1:2" ht="15">
      <c r="A536" s="6" t="s">
        <v>335</v>
      </c>
      <c r="B536" s="10">
        <f>COUNTIF(BASE!$G$2:$G$5891,Tabela2[[#This Row],[Escolas]])</f>
        <v>1</v>
      </c>
    </row>
    <row r="537" spans="1:2" ht="15">
      <c r="A537" s="6" t="s">
        <v>3362</v>
      </c>
      <c r="B537" s="10">
        <f>COUNTIF(BASE!$G$2:$G$5891,Tabela2[[#This Row],[Escolas]])</f>
        <v>1</v>
      </c>
    </row>
    <row r="538" spans="1:2" ht="15">
      <c r="A538" s="6" t="s">
        <v>1123</v>
      </c>
      <c r="B538" s="10">
        <f>COUNTIF(BASE!$G$2:$G$5891,Tabela2[[#This Row],[Escolas]])</f>
        <v>2</v>
      </c>
    </row>
    <row r="539" spans="1:2" ht="15">
      <c r="A539" s="6" t="s">
        <v>837</v>
      </c>
      <c r="B539" s="10">
        <f>COUNTIF(BASE!$G$2:$G$5891,Tabela2[[#This Row],[Escolas]])</f>
        <v>2</v>
      </c>
    </row>
    <row r="540" spans="1:2" ht="15">
      <c r="A540" s="6" t="s">
        <v>3330</v>
      </c>
      <c r="B540" s="10">
        <f>COUNTIF(BASE!$G$2:$G$5891,Tabela2[[#This Row],[Escolas]])</f>
        <v>1</v>
      </c>
    </row>
    <row r="541" spans="1:2" ht="15">
      <c r="A541" s="6" t="s">
        <v>890</v>
      </c>
      <c r="B541" s="10">
        <f>COUNTIF(BASE!$G$2:$G$5891,Tabela2[[#This Row],[Escolas]])</f>
        <v>2</v>
      </c>
    </row>
    <row r="542" spans="1:2" ht="15">
      <c r="A542" s="6" t="s">
        <v>2735</v>
      </c>
      <c r="B542" s="10">
        <f>COUNTIF(BASE!$G$2:$G$5891,Tabela2[[#This Row],[Escolas]])</f>
        <v>3</v>
      </c>
    </row>
    <row r="543" spans="1:2" ht="15">
      <c r="A543" s="6" t="s">
        <v>1410</v>
      </c>
      <c r="B543" s="10">
        <f>COUNTIF(BASE!$G$2:$G$5891,Tabela2[[#This Row],[Escolas]])</f>
        <v>1</v>
      </c>
    </row>
    <row r="544" spans="1:2" ht="15">
      <c r="A544" s="6" t="s">
        <v>1399</v>
      </c>
      <c r="B544" s="10">
        <f>COUNTIF(BASE!$G$2:$G$5891,Tabela2[[#This Row],[Escolas]])</f>
        <v>1</v>
      </c>
    </row>
    <row r="545" spans="1:2" ht="15">
      <c r="A545" s="6" t="s">
        <v>2434</v>
      </c>
      <c r="B545" s="10">
        <f>COUNTIF(BASE!$G$2:$G$5891,Tabela2[[#This Row],[Escolas]])</f>
        <v>1</v>
      </c>
    </row>
    <row r="546" spans="1:2" ht="15">
      <c r="A546" s="6" t="s">
        <v>583</v>
      </c>
      <c r="B546" s="10">
        <f>COUNTIF(BASE!$G$2:$G$5891,Tabela2[[#This Row],[Escolas]])</f>
        <v>1</v>
      </c>
    </row>
    <row r="547" spans="1:2" ht="15">
      <c r="A547" s="6" t="s">
        <v>2043</v>
      </c>
      <c r="B547" s="10">
        <f>COUNTIF(BASE!$G$2:$G$5891,Tabela2[[#This Row],[Escolas]])</f>
        <v>1</v>
      </c>
    </row>
    <row r="548" spans="1:2" ht="15">
      <c r="A548" s="6" t="s">
        <v>589</v>
      </c>
      <c r="B548" s="10">
        <f>COUNTIF(BASE!$G$2:$G$5891,Tabela2[[#This Row],[Escolas]])</f>
        <v>1</v>
      </c>
    </row>
    <row r="549" spans="1:2" ht="15">
      <c r="A549" s="6" t="s">
        <v>1756</v>
      </c>
      <c r="B549" s="10">
        <f>COUNTIF(BASE!$G$2:$G$5891,Tabela2[[#This Row],[Escolas]])</f>
        <v>4</v>
      </c>
    </row>
    <row r="550" spans="1:2" ht="15">
      <c r="A550" s="6" t="s">
        <v>2942</v>
      </c>
      <c r="B550" s="10">
        <f>COUNTIF(BASE!$G$2:$G$5891,Tabela2[[#This Row],[Escolas]])</f>
        <v>1</v>
      </c>
    </row>
    <row r="551" spans="1:2" ht="15">
      <c r="A551" s="6" t="s">
        <v>1291</v>
      </c>
      <c r="B551" s="10">
        <f>COUNTIF(BASE!$G$2:$G$5891,Tabela2[[#This Row],[Escolas]])</f>
        <v>2</v>
      </c>
    </row>
    <row r="552" spans="1:2" ht="15">
      <c r="A552" s="6" t="s">
        <v>1095</v>
      </c>
      <c r="B552" s="10">
        <f>COUNTIF(BASE!$G$2:$G$5891,Tabela2[[#This Row],[Escolas]])</f>
        <v>3</v>
      </c>
    </row>
    <row r="553" spans="1:2" ht="15">
      <c r="A553" s="6" t="s">
        <v>2370</v>
      </c>
      <c r="B553" s="10">
        <f>COUNTIF(BASE!$G$2:$G$5891,Tabela2[[#This Row],[Escolas]])</f>
        <v>4</v>
      </c>
    </row>
    <row r="554" spans="1:2" ht="15">
      <c r="A554" s="6" t="s">
        <v>1994</v>
      </c>
      <c r="B554" s="10">
        <f>COUNTIF(BASE!$G$2:$G$5891,Tabela2[[#This Row],[Escolas]])</f>
        <v>5</v>
      </c>
    </row>
    <row r="555" spans="1:2" ht="15">
      <c r="A555" s="6" t="s">
        <v>952</v>
      </c>
      <c r="B555" s="10">
        <f>COUNTIF(BASE!$G$2:$G$5891,Tabela2[[#This Row],[Escolas]])</f>
        <v>4</v>
      </c>
    </row>
    <row r="556" spans="1:2" ht="15">
      <c r="A556" s="6" t="s">
        <v>1999</v>
      </c>
      <c r="B556" s="10">
        <f>COUNTIF(BASE!$G$2:$G$5891,Tabela2[[#This Row],[Escolas]])</f>
        <v>1</v>
      </c>
    </row>
    <row r="557" spans="1:2" ht="15">
      <c r="A557" s="6" t="s">
        <v>195</v>
      </c>
      <c r="B557" s="10">
        <f>COUNTIF(BASE!$G$2:$G$5891,Tabela2[[#This Row],[Escolas]])</f>
        <v>3</v>
      </c>
    </row>
    <row r="558" spans="1:2" ht="15">
      <c r="A558" s="6" t="s">
        <v>266</v>
      </c>
      <c r="B558" s="10">
        <f>COUNTIF(BASE!$G$2:$G$5891,Tabela2[[#This Row],[Escolas]])</f>
        <v>1</v>
      </c>
    </row>
    <row r="559" spans="1:2" ht="15">
      <c r="A559" s="6" t="s">
        <v>1021</v>
      </c>
      <c r="B559" s="10">
        <f>COUNTIF(BASE!$G$2:$G$5891,Tabela2[[#This Row],[Escolas]])</f>
        <v>1</v>
      </c>
    </row>
    <row r="560" spans="1:2" ht="15">
      <c r="A560" s="6" t="s">
        <v>2123</v>
      </c>
      <c r="B560" s="10">
        <f>COUNTIF(BASE!$G$2:$G$5891,Tabela2[[#This Row],[Escolas]])</f>
        <v>1</v>
      </c>
    </row>
    <row r="561" spans="1:2" ht="15">
      <c r="A561" s="6" t="s">
        <v>790</v>
      </c>
      <c r="B561" s="10">
        <f>COUNTIF(BASE!$G$2:$G$5891,Tabela2[[#This Row],[Escolas]])</f>
        <v>3</v>
      </c>
    </row>
    <row r="562" spans="1:2" ht="15">
      <c r="A562" s="6" t="s">
        <v>343</v>
      </c>
      <c r="B562" s="10">
        <f>COUNTIF(BASE!$G$2:$G$5891,Tabela2[[#This Row],[Escolas]])</f>
        <v>2</v>
      </c>
    </row>
    <row r="563" spans="1:2" ht="15">
      <c r="A563" s="6" t="s">
        <v>2125</v>
      </c>
      <c r="B563" s="10">
        <f>COUNTIF(BASE!$G$2:$G$5891,Tabela2[[#This Row],[Escolas]])</f>
        <v>2</v>
      </c>
    </row>
    <row r="564" spans="1:2" ht="15">
      <c r="A564" s="6" t="s">
        <v>1581</v>
      </c>
      <c r="B564" s="10">
        <f>COUNTIF(BASE!$G$2:$G$5891,Tabela2[[#This Row],[Escolas]])</f>
        <v>5</v>
      </c>
    </row>
    <row r="565" spans="1:2" ht="15">
      <c r="A565" s="6" t="s">
        <v>2344</v>
      </c>
      <c r="B565" s="10">
        <f>COUNTIF(BASE!$G$2:$G$5891,Tabela2[[#This Row],[Escolas]])</f>
        <v>1</v>
      </c>
    </row>
    <row r="566" spans="1:2" ht="15">
      <c r="A566" s="6" t="s">
        <v>1983</v>
      </c>
      <c r="B566" s="10">
        <f>COUNTIF(BASE!$G$2:$G$5891,Tabela2[[#This Row],[Escolas]])</f>
        <v>3</v>
      </c>
    </row>
    <row r="567" spans="1:2" ht="15">
      <c r="A567" s="6" t="s">
        <v>468</v>
      </c>
      <c r="B567" s="10">
        <f>COUNTIF(BASE!$G$2:$G$5891,Tabela2[[#This Row],[Escolas]])</f>
        <v>1</v>
      </c>
    </row>
    <row r="568" spans="1:2" ht="15">
      <c r="A568" s="6" t="s">
        <v>439</v>
      </c>
      <c r="B568" s="10">
        <f>COUNTIF(BASE!$G$2:$G$5891,Tabela2[[#This Row],[Escolas]])</f>
        <v>6</v>
      </c>
    </row>
    <row r="569" spans="1:2" ht="15">
      <c r="A569" s="6" t="s">
        <v>2334</v>
      </c>
      <c r="B569" s="10">
        <f>COUNTIF(BASE!$G$2:$G$5891,Tabela2[[#This Row],[Escolas]])</f>
        <v>3</v>
      </c>
    </row>
    <row r="570" spans="1:2" ht="15">
      <c r="A570" s="6" t="s">
        <v>2488</v>
      </c>
      <c r="B570" s="10">
        <f>COUNTIF(BASE!$G$2:$G$5891,Tabela2[[#This Row],[Escolas]])</f>
        <v>2</v>
      </c>
    </row>
    <row r="571" spans="1:2" ht="15">
      <c r="A571" s="6" t="s">
        <v>638</v>
      </c>
      <c r="B571" s="10">
        <f>COUNTIF(BASE!$G$2:$G$5891,Tabela2[[#This Row],[Escolas]])</f>
        <v>2</v>
      </c>
    </row>
    <row r="572" spans="1:2" ht="15">
      <c r="A572" s="6" t="s">
        <v>523</v>
      </c>
      <c r="B572" s="10">
        <f>COUNTIF(BASE!$G$2:$G$5891,Tabela2[[#This Row],[Escolas]])</f>
        <v>2</v>
      </c>
    </row>
    <row r="573" spans="1:2" ht="15">
      <c r="A573" s="6" t="s">
        <v>1497</v>
      </c>
      <c r="B573" s="10">
        <f>COUNTIF(BASE!$G$2:$G$5891,Tabela2[[#This Row],[Escolas]])</f>
        <v>2</v>
      </c>
    </row>
    <row r="574" spans="1:2" ht="15">
      <c r="A574" s="6" t="s">
        <v>32</v>
      </c>
      <c r="B574" s="10">
        <f>COUNTIF(BASE!$G$2:$G$5891,Tabela2[[#This Row],[Escolas]])</f>
        <v>4</v>
      </c>
    </row>
    <row r="575" spans="1:2" ht="15">
      <c r="A575" s="6" t="s">
        <v>2451</v>
      </c>
      <c r="B575" s="10">
        <f>COUNTIF(BASE!$G$2:$G$5891,Tabela2[[#This Row],[Escolas]])</f>
        <v>5</v>
      </c>
    </row>
    <row r="576" spans="1:2" ht="15">
      <c r="A576" s="6" t="s">
        <v>2577</v>
      </c>
      <c r="B576" s="10">
        <f>COUNTIF(BASE!$G$2:$G$5891,Tabela2[[#This Row],[Escolas]])</f>
        <v>3</v>
      </c>
    </row>
    <row r="577" spans="1:2" ht="15">
      <c r="A577" s="6" t="s">
        <v>3418</v>
      </c>
      <c r="B577" s="10">
        <f>COUNTIF(BASE!$G$2:$G$5891,Tabela2[[#This Row],[Escolas]])</f>
        <v>3</v>
      </c>
    </row>
    <row r="578" spans="1:2" ht="15">
      <c r="A578" s="6" t="s">
        <v>1897</v>
      </c>
      <c r="B578" s="10">
        <f>COUNTIF(BASE!$G$2:$G$5891,Tabela2[[#This Row],[Escolas]])</f>
        <v>21</v>
      </c>
    </row>
    <row r="579" spans="1:2" ht="15">
      <c r="A579" s="6" t="s">
        <v>146</v>
      </c>
      <c r="B579" s="10">
        <f>COUNTIF(BASE!$G$2:$G$5891,Tabela2[[#This Row],[Escolas]])</f>
        <v>6</v>
      </c>
    </row>
    <row r="580" spans="1:2" ht="15">
      <c r="A580" s="6" t="s">
        <v>305</v>
      </c>
      <c r="B580" s="10">
        <f>COUNTIF(BASE!$G$2:$G$5891,Tabela2[[#This Row],[Escolas]])</f>
        <v>2</v>
      </c>
    </row>
    <row r="581" spans="1:2" ht="15">
      <c r="A581" s="6" t="s">
        <v>595</v>
      </c>
      <c r="B581" s="10">
        <f>COUNTIF(BASE!$G$2:$G$5891,Tabela2[[#This Row],[Escolas]])</f>
        <v>1</v>
      </c>
    </row>
    <row r="582" spans="1:2" ht="15">
      <c r="A582" s="6" t="s">
        <v>616</v>
      </c>
      <c r="B582" s="10">
        <f>COUNTIF(BASE!$G$2:$G$5891,Tabela2[[#This Row],[Escolas]])</f>
        <v>2</v>
      </c>
    </row>
    <row r="583" spans="1:2" ht="15">
      <c r="A583" s="6" t="s">
        <v>2018</v>
      </c>
      <c r="B583" s="10">
        <f>COUNTIF(BASE!$G$2:$G$5891,Tabela2[[#This Row],[Escolas]])</f>
        <v>2</v>
      </c>
    </row>
    <row r="584" spans="1:2" ht="15">
      <c r="A584" s="6" t="s">
        <v>2160</v>
      </c>
      <c r="B584" s="10">
        <f>COUNTIF(BASE!$G$2:$G$5891,Tabela2[[#This Row],[Escolas]])</f>
        <v>2</v>
      </c>
    </row>
    <row r="585" spans="1:2" ht="15">
      <c r="A585" s="6" t="s">
        <v>2939</v>
      </c>
      <c r="B585" s="10">
        <f>COUNTIF(BASE!$G$2:$G$5891,Tabela2[[#This Row],[Escolas]])</f>
        <v>1</v>
      </c>
    </row>
    <row r="586" spans="1:2" ht="15">
      <c r="A586" s="6" t="s">
        <v>2492</v>
      </c>
      <c r="B586" s="10">
        <f>COUNTIF(BASE!$G$2:$G$5891,Tabela2[[#This Row],[Escolas]])</f>
        <v>1</v>
      </c>
    </row>
    <row r="587" spans="1:2" ht="15">
      <c r="A587" s="6" t="s">
        <v>1318</v>
      </c>
      <c r="B587" s="10">
        <f>COUNTIF(BASE!$G$2:$G$5891,Tabela2[[#This Row],[Escolas]])</f>
        <v>1</v>
      </c>
    </row>
    <row r="588" spans="1:2" ht="15">
      <c r="A588" s="6" t="s">
        <v>1424</v>
      </c>
      <c r="B588" s="10">
        <f>COUNTIF(BASE!$G$2:$G$5891,Tabela2[[#This Row],[Escolas]])</f>
        <v>1</v>
      </c>
    </row>
    <row r="589" spans="1:2" ht="15">
      <c r="A589" s="6" t="s">
        <v>2873</v>
      </c>
      <c r="B589" s="10">
        <f>COUNTIF(BASE!$G$2:$G$5891,Tabela2[[#This Row],[Escolas]])</f>
        <v>5</v>
      </c>
    </row>
    <row r="590" spans="1:2" ht="15">
      <c r="A590" s="6" t="s">
        <v>2377</v>
      </c>
      <c r="B590" s="10">
        <f>COUNTIF(BASE!$G$2:$G$5891,Tabela2[[#This Row],[Escolas]])</f>
        <v>5</v>
      </c>
    </row>
    <row r="591" spans="1:2" ht="15">
      <c r="A591" s="6" t="s">
        <v>436</v>
      </c>
      <c r="B591" s="10">
        <f>COUNTIF(BASE!$G$2:$G$5891,Tabela2[[#This Row],[Escolas]])</f>
        <v>4</v>
      </c>
    </row>
    <row r="592" spans="1:2" ht="15">
      <c r="A592" s="6" t="s">
        <v>2522</v>
      </c>
      <c r="B592" s="10">
        <f>COUNTIF(BASE!$G$2:$G$5891,Tabela2[[#This Row],[Escolas]])</f>
        <v>2</v>
      </c>
    </row>
    <row r="593" spans="1:2" ht="15">
      <c r="A593" s="6" t="s">
        <v>2690</v>
      </c>
      <c r="B593" s="10">
        <f>COUNTIF(BASE!$G$2:$G$5891,Tabela2[[#This Row],[Escolas]])</f>
        <v>3</v>
      </c>
    </row>
    <row r="594" spans="1:2" ht="15">
      <c r="A594" s="6" t="s">
        <v>2698</v>
      </c>
      <c r="B594" s="10">
        <f>COUNTIF(BASE!$G$2:$G$5891,Tabela2[[#This Row],[Escolas]])</f>
        <v>6</v>
      </c>
    </row>
    <row r="595" spans="1:2" ht="15">
      <c r="A595" s="6" t="s">
        <v>2945</v>
      </c>
      <c r="B595" s="10">
        <f>COUNTIF(BASE!$G$2:$G$5891,Tabela2[[#This Row],[Escolas]])</f>
        <v>2</v>
      </c>
    </row>
    <row r="596" spans="1:2" ht="15">
      <c r="A596" s="6" t="s">
        <v>2982</v>
      </c>
      <c r="B596" s="10">
        <f>COUNTIF(BASE!$G$2:$G$5891,Tabela2[[#This Row],[Escolas]])</f>
        <v>10</v>
      </c>
    </row>
    <row r="597" spans="1:2" ht="15">
      <c r="A597" s="6" t="s">
        <v>438</v>
      </c>
      <c r="B597" s="10">
        <f>COUNTIF(BASE!$G$2:$G$5891,Tabela2[[#This Row],[Escolas]])</f>
        <v>3</v>
      </c>
    </row>
    <row r="598" spans="1:2" ht="15">
      <c r="A598" s="6" t="s">
        <v>2433</v>
      </c>
      <c r="B598" s="10">
        <f>COUNTIF(BASE!$G$2:$G$5891,Tabela2[[#This Row],[Escolas]])</f>
        <v>1</v>
      </c>
    </row>
    <row r="599" spans="1:2" ht="15">
      <c r="A599" s="6" t="s">
        <v>2558</v>
      </c>
      <c r="B599" s="10">
        <f>COUNTIF(BASE!$G$2:$G$5891,Tabela2[[#This Row],[Escolas]])</f>
        <v>1</v>
      </c>
    </row>
    <row r="600" spans="1:2" ht="15">
      <c r="A600" s="6" t="s">
        <v>2035</v>
      </c>
      <c r="B600" s="10">
        <f>COUNTIF(BASE!$G$2:$G$5891,Tabela2[[#This Row],[Escolas]])</f>
        <v>4</v>
      </c>
    </row>
    <row r="601" spans="1:2" ht="15">
      <c r="A601" s="6" t="s">
        <v>3162</v>
      </c>
      <c r="B601" s="10">
        <f>COUNTIF(BASE!$G$2:$G$5891,Tabela2[[#This Row],[Escolas]])</f>
        <v>3</v>
      </c>
    </row>
    <row r="602" spans="1:2" ht="15">
      <c r="A602" s="6" t="s">
        <v>248</v>
      </c>
      <c r="B602" s="10">
        <f>COUNTIF(BASE!$G$2:$G$5891,Tabela2[[#This Row],[Escolas]])</f>
        <v>2</v>
      </c>
    </row>
    <row r="603" spans="1:2" ht="15">
      <c r="A603" s="6" t="s">
        <v>2117</v>
      </c>
      <c r="B603" s="10">
        <f>COUNTIF(BASE!$G$2:$G$5891,Tabela2[[#This Row],[Escolas]])</f>
        <v>2</v>
      </c>
    </row>
    <row r="604" spans="1:2" ht="15">
      <c r="A604" s="6" t="s">
        <v>2721</v>
      </c>
      <c r="B604" s="10">
        <f>COUNTIF(BASE!$G$2:$G$5891,Tabela2[[#This Row],[Escolas]])</f>
        <v>1</v>
      </c>
    </row>
    <row r="605" spans="1:2" ht="15">
      <c r="A605" s="6" t="s">
        <v>3411</v>
      </c>
      <c r="B605" s="10">
        <f>COUNTIF(BASE!$G$2:$G$5891,Tabela2[[#This Row],[Escolas]])</f>
        <v>1</v>
      </c>
    </row>
    <row r="606" spans="1:2" ht="15">
      <c r="A606" s="6" t="s">
        <v>1110</v>
      </c>
      <c r="B606" s="10">
        <f>COUNTIF(BASE!$G$2:$G$5891,Tabela2[[#This Row],[Escolas]])</f>
        <v>2</v>
      </c>
    </row>
    <row r="607" spans="1:2" ht="15">
      <c r="A607" s="6" t="s">
        <v>2984</v>
      </c>
      <c r="B607" s="10">
        <f>COUNTIF(BASE!$G$2:$G$5891,Tabela2[[#This Row],[Escolas]])</f>
        <v>2</v>
      </c>
    </row>
    <row r="608" spans="1:2" ht="15">
      <c r="A608" s="6" t="s">
        <v>2378</v>
      </c>
      <c r="B608" s="10">
        <f>COUNTIF(BASE!$G$2:$G$5891,Tabela2[[#This Row],[Escolas]])</f>
        <v>2</v>
      </c>
    </row>
    <row r="609" spans="1:2" ht="15">
      <c r="A609" s="6" t="s">
        <v>770</v>
      </c>
      <c r="B609" s="10">
        <f>COUNTIF(BASE!$G$2:$G$5891,Tabela2[[#This Row],[Escolas]])</f>
        <v>1</v>
      </c>
    </row>
    <row r="610" spans="1:2" ht="15">
      <c r="A610" s="6" t="s">
        <v>1977</v>
      </c>
      <c r="B610" s="10">
        <f>COUNTIF(BASE!$G$2:$G$5891,Tabela2[[#This Row],[Escolas]])</f>
        <v>1</v>
      </c>
    </row>
    <row r="611" spans="1:2" ht="15">
      <c r="A611" s="6" t="s">
        <v>249</v>
      </c>
      <c r="B611" s="10">
        <f>COUNTIF(BASE!$G$2:$G$5891,Tabela2[[#This Row],[Escolas]])</f>
        <v>1</v>
      </c>
    </row>
    <row r="612" spans="1:2" ht="15">
      <c r="A612" s="6" t="s">
        <v>1029</v>
      </c>
      <c r="B612" s="10">
        <f>COUNTIF(BASE!$G$2:$G$5891,Tabela2[[#This Row],[Escolas]])</f>
        <v>3</v>
      </c>
    </row>
    <row r="613" spans="1:2" ht="15">
      <c r="A613" s="6" t="s">
        <v>2066</v>
      </c>
      <c r="B613" s="10">
        <f>COUNTIF(BASE!$G$2:$G$5891,Tabela2[[#This Row],[Escolas]])</f>
        <v>1</v>
      </c>
    </row>
    <row r="614" spans="1:2" ht="15">
      <c r="A614" s="6" t="s">
        <v>1690</v>
      </c>
      <c r="B614" s="10">
        <f>COUNTIF(BASE!$G$2:$G$5891,Tabela2[[#This Row],[Escolas]])</f>
        <v>2</v>
      </c>
    </row>
    <row r="615" spans="1:2" ht="15">
      <c r="A615" s="6" t="s">
        <v>2424</v>
      </c>
      <c r="B615" s="10">
        <f>COUNTIF(BASE!$G$2:$G$5891,Tabela2[[#This Row],[Escolas]])</f>
        <v>1</v>
      </c>
    </row>
    <row r="616" spans="1:2" ht="15">
      <c r="A616" s="6" t="s">
        <v>1861</v>
      </c>
      <c r="B616" s="10">
        <f>COUNTIF(BASE!$G$2:$G$5891,Tabela2[[#This Row],[Escolas]])</f>
        <v>1</v>
      </c>
    </row>
    <row r="617" spans="1:2" ht="15">
      <c r="A617" s="6" t="s">
        <v>1557</v>
      </c>
      <c r="B617" s="10">
        <f>COUNTIF(BASE!$G$2:$G$5891,Tabela2[[#This Row],[Escolas]])</f>
        <v>3</v>
      </c>
    </row>
    <row r="618" spans="1:2" ht="15">
      <c r="A618" s="6" t="s">
        <v>1764</v>
      </c>
      <c r="B618" s="10">
        <f>COUNTIF(BASE!$G$2:$G$5891,Tabela2[[#This Row],[Escolas]])</f>
        <v>3</v>
      </c>
    </row>
    <row r="619" spans="1:2" ht="15">
      <c r="A619" s="6" t="s">
        <v>2161</v>
      </c>
      <c r="B619" s="10">
        <f>COUNTIF(BASE!$G$2:$G$5891,Tabela2[[#This Row],[Escolas]])</f>
        <v>2</v>
      </c>
    </row>
    <row r="620" spans="1:2" ht="15">
      <c r="A620" s="6" t="s">
        <v>2761</v>
      </c>
      <c r="B620" s="10">
        <f>COUNTIF(BASE!$G$2:$G$5891,Tabela2[[#This Row],[Escolas]])</f>
        <v>2</v>
      </c>
    </row>
    <row r="621" spans="1:2" ht="15">
      <c r="A621" s="6" t="s">
        <v>3405</v>
      </c>
      <c r="B621" s="10">
        <f>COUNTIF(BASE!$G$2:$G$5891,Tabela2[[#This Row],[Escolas]])</f>
        <v>1</v>
      </c>
    </row>
    <row r="622" spans="1:2" ht="15">
      <c r="A622" s="6" t="s">
        <v>1926</v>
      </c>
      <c r="B622" s="10">
        <f>COUNTIF(BASE!$G$2:$G$5891,Tabela2[[#This Row],[Escolas]])</f>
        <v>3</v>
      </c>
    </row>
    <row r="623" spans="1:2" ht="15">
      <c r="A623" s="6" t="s">
        <v>2874</v>
      </c>
      <c r="B623" s="10">
        <f>COUNTIF(BASE!$G$2:$G$5891,Tabela2[[#This Row],[Escolas]])</f>
        <v>1</v>
      </c>
    </row>
    <row r="624" spans="1:2" ht="15">
      <c r="A624" s="6" t="s">
        <v>943</v>
      </c>
      <c r="B624" s="10">
        <f>COUNTIF(BASE!$G$2:$G$5891,Tabela2[[#This Row],[Escolas]])</f>
        <v>2</v>
      </c>
    </row>
    <row r="625" spans="1:2" ht="15">
      <c r="A625" s="6" t="s">
        <v>2983</v>
      </c>
      <c r="B625" s="10">
        <f>COUNTIF(BASE!$G$2:$G$5891,Tabela2[[#This Row],[Escolas]])</f>
        <v>2</v>
      </c>
    </row>
    <row r="626" spans="1:2" ht="15">
      <c r="A626" s="6" t="s">
        <v>3191</v>
      </c>
      <c r="B626" s="10">
        <f>COUNTIF(BASE!$G$2:$G$5891,Tabela2[[#This Row],[Escolas]])</f>
        <v>2</v>
      </c>
    </row>
    <row r="627" spans="1:2" ht="15">
      <c r="A627" s="6" t="s">
        <v>3120</v>
      </c>
      <c r="B627" s="10">
        <f>COUNTIF(BASE!$G$2:$G$5891,Tabela2[[#This Row],[Escolas]])</f>
        <v>1</v>
      </c>
    </row>
    <row r="628" spans="1:2" ht="15">
      <c r="A628" s="6" t="s">
        <v>3270</v>
      </c>
      <c r="B628" s="10">
        <f>COUNTIF(BASE!$G$2:$G$5891,Tabela2[[#This Row],[Escolas]])</f>
        <v>2</v>
      </c>
    </row>
    <row r="629" spans="1:2" ht="15">
      <c r="A629" s="6" t="s">
        <v>313</v>
      </c>
      <c r="B629" s="10">
        <f>COUNTIF(BASE!$G$2:$G$5891,Tabela2[[#This Row],[Escolas]])</f>
        <v>1</v>
      </c>
    </row>
    <row r="630" spans="1:2" ht="15">
      <c r="A630" s="6" t="s">
        <v>1447</v>
      </c>
      <c r="B630" s="10">
        <f>COUNTIF(BASE!$G$2:$G$5891,Tabela2[[#This Row],[Escolas]])</f>
        <v>1</v>
      </c>
    </row>
    <row r="631" spans="1:2" ht="15">
      <c r="A631" s="6" t="s">
        <v>1496</v>
      </c>
      <c r="B631" s="10">
        <f>COUNTIF(BASE!$G$2:$G$5891,Tabela2[[#This Row],[Escolas]])</f>
        <v>1</v>
      </c>
    </row>
    <row r="632" spans="1:2" ht="15">
      <c r="A632" s="6" t="s">
        <v>2838</v>
      </c>
      <c r="B632" s="10">
        <f>COUNTIF(BASE!$G$2:$G$5891,Tabela2[[#This Row],[Escolas]])</f>
        <v>3</v>
      </c>
    </row>
    <row r="633" spans="1:2" ht="15">
      <c r="A633" s="6" t="s">
        <v>2523</v>
      </c>
      <c r="B633" s="10">
        <f>COUNTIF(BASE!$G$2:$G$5891,Tabela2[[#This Row],[Escolas]])</f>
        <v>2</v>
      </c>
    </row>
    <row r="634" spans="1:2" ht="15">
      <c r="A634" s="6" t="s">
        <v>1592</v>
      </c>
      <c r="B634" s="10">
        <f>COUNTIF(BASE!$G$2:$G$5891,Tabela2[[#This Row],[Escolas]])</f>
        <v>3</v>
      </c>
    </row>
    <row r="635" spans="1:2" ht="15">
      <c r="A635" s="6" t="s">
        <v>2700</v>
      </c>
      <c r="B635" s="10">
        <f>COUNTIF(BASE!$G$2:$G$5891,Tabela2[[#This Row],[Escolas]])</f>
        <v>1</v>
      </c>
    </row>
    <row r="636" spans="1:2" ht="15">
      <c r="A636" s="6" t="s">
        <v>1948</v>
      </c>
      <c r="B636" s="10">
        <f>COUNTIF(BASE!$G$2:$G$5891,Tabela2[[#This Row],[Escolas]])</f>
        <v>3</v>
      </c>
    </row>
    <row r="637" spans="1:2" ht="15">
      <c r="A637" s="6" t="s">
        <v>3105</v>
      </c>
      <c r="B637" s="10">
        <f>COUNTIF(BASE!$G$2:$G$5891,Tabela2[[#This Row],[Escolas]])</f>
        <v>2</v>
      </c>
    </row>
    <row r="638" spans="1:2" ht="15">
      <c r="A638" s="6" t="s">
        <v>2637</v>
      </c>
      <c r="B638" s="10">
        <f>COUNTIF(BASE!$G$2:$G$5891,Tabela2[[#This Row],[Escolas]])</f>
        <v>1</v>
      </c>
    </row>
    <row r="639" spans="1:2" ht="15">
      <c r="A639" s="6" t="s">
        <v>193</v>
      </c>
      <c r="B639" s="10">
        <f>COUNTIF(BASE!$G$2:$G$5891,Tabela2[[#This Row],[Escolas]])</f>
        <v>1</v>
      </c>
    </row>
    <row r="640" spans="1:2" ht="15">
      <c r="A640" s="6" t="s">
        <v>3327</v>
      </c>
      <c r="B640" s="10">
        <f>COUNTIF(BASE!$G$2:$G$5891,Tabela2[[#This Row],[Escolas]])</f>
        <v>1</v>
      </c>
    </row>
    <row r="641" spans="1:2" ht="15">
      <c r="A641" s="6" t="s">
        <v>1349</v>
      </c>
      <c r="B641" s="10">
        <f>COUNTIF(BASE!$G$2:$G$5891,Tabela2[[#This Row],[Escolas]])</f>
        <v>1</v>
      </c>
    </row>
    <row r="642" spans="1:2" ht="15">
      <c r="A642" s="6" t="s">
        <v>2946</v>
      </c>
      <c r="B642" s="10">
        <f>COUNTIF(BASE!$G$2:$G$5891,Tabela2[[#This Row],[Escolas]])</f>
        <v>1</v>
      </c>
    </row>
    <row r="643" spans="1:2" ht="15">
      <c r="A643" s="6" t="s">
        <v>1022</v>
      </c>
      <c r="B643" s="10">
        <f>COUNTIF(BASE!$G$2:$G$5891,Tabela2[[#This Row],[Escolas]])</f>
        <v>2</v>
      </c>
    </row>
    <row r="644" spans="1:2" ht="15">
      <c r="A644" s="6" t="s">
        <v>905</v>
      </c>
      <c r="B644" s="10">
        <f>COUNTIF(BASE!$G$2:$G$5891,Tabela2[[#This Row],[Escolas]])</f>
        <v>5</v>
      </c>
    </row>
    <row r="645" spans="1:2" ht="15">
      <c r="A645" s="6" t="s">
        <v>859</v>
      </c>
      <c r="B645" s="10">
        <f>COUNTIF(BASE!$G$2:$G$5891,Tabela2[[#This Row],[Escolas]])</f>
        <v>1</v>
      </c>
    </row>
    <row r="646" spans="1:2" ht="15">
      <c r="A646" s="6" t="s">
        <v>2438</v>
      </c>
      <c r="B646" s="10">
        <f>COUNTIF(BASE!$G$2:$G$5891,Tabela2[[#This Row],[Escolas]])</f>
        <v>1</v>
      </c>
    </row>
    <row r="647" spans="1:2" ht="15">
      <c r="A647" s="6" t="s">
        <v>2362</v>
      </c>
      <c r="B647" s="10">
        <f>COUNTIF(BASE!$G$2:$G$5891,Tabela2[[#This Row],[Escolas]])</f>
        <v>1</v>
      </c>
    </row>
    <row r="648" spans="1:2" ht="15">
      <c r="A648" s="6" t="s">
        <v>617</v>
      </c>
      <c r="B648" s="10">
        <f>COUNTIF(BASE!$G$2:$G$5891,Tabela2[[#This Row],[Escolas]])</f>
        <v>1</v>
      </c>
    </row>
    <row r="649" spans="1:2" ht="15">
      <c r="A649" s="6" t="s">
        <v>1393</v>
      </c>
      <c r="B649" s="10">
        <f>COUNTIF(BASE!$G$2:$G$5891,Tabela2[[#This Row],[Escolas]])</f>
        <v>1</v>
      </c>
    </row>
    <row r="650" spans="1:2" ht="15">
      <c r="A650" s="6" t="s">
        <v>530</v>
      </c>
      <c r="B650" s="10">
        <f>COUNTIF(BASE!$G$2:$G$5891,Tabela2[[#This Row],[Escolas]])</f>
        <v>2</v>
      </c>
    </row>
    <row r="651" spans="1:2" ht="15">
      <c r="A651" s="6" t="s">
        <v>382</v>
      </c>
      <c r="B651" s="10">
        <f>COUNTIF(BASE!$G$2:$G$5891,Tabela2[[#This Row],[Escolas]])</f>
        <v>4</v>
      </c>
    </row>
    <row r="652" spans="1:2" ht="15">
      <c r="A652" s="6" t="s">
        <v>654</v>
      </c>
      <c r="B652" s="10">
        <f>COUNTIF(BASE!$G$2:$G$5891,Tabela2[[#This Row],[Escolas]])</f>
        <v>2</v>
      </c>
    </row>
    <row r="653" spans="1:2" ht="15">
      <c r="A653" s="6" t="s">
        <v>1652</v>
      </c>
      <c r="B653" s="10">
        <f>COUNTIF(BASE!$G$2:$G$5891,Tabela2[[#This Row],[Escolas]])</f>
        <v>2</v>
      </c>
    </row>
    <row r="654" spans="1:2" ht="15">
      <c r="A654" s="6" t="s">
        <v>1248</v>
      </c>
      <c r="B654" s="10">
        <f>COUNTIF(BASE!$G$2:$G$5891,Tabela2[[#This Row],[Escolas]])</f>
        <v>3</v>
      </c>
    </row>
    <row r="655" spans="1:2" ht="15">
      <c r="A655" s="6" t="s">
        <v>2755</v>
      </c>
      <c r="B655" s="10">
        <f>COUNTIF(BASE!$G$2:$G$5891,Tabela2[[#This Row],[Escolas]])</f>
        <v>1</v>
      </c>
    </row>
    <row r="656" spans="1:2" ht="15">
      <c r="A656" s="6" t="s">
        <v>2866</v>
      </c>
      <c r="B656" s="10">
        <f>COUNTIF(BASE!$G$2:$G$5891,Tabela2[[#This Row],[Escolas]])</f>
        <v>1</v>
      </c>
    </row>
    <row r="657" spans="1:2" ht="15">
      <c r="A657" s="6" t="s">
        <v>2683</v>
      </c>
      <c r="B657" s="10">
        <f>COUNTIF(BASE!$G$2:$G$5891,Tabela2[[#This Row],[Escolas]])</f>
        <v>2</v>
      </c>
    </row>
    <row r="658" spans="1:2" ht="15">
      <c r="A658" s="6" t="s">
        <v>3403</v>
      </c>
      <c r="B658" s="10">
        <f>COUNTIF(BASE!$G$2:$G$5891,Tabela2[[#This Row],[Escolas]])</f>
        <v>1</v>
      </c>
    </row>
    <row r="659" spans="1:2" ht="15">
      <c r="A659" s="6" t="s">
        <v>214</v>
      </c>
      <c r="B659" s="10">
        <f>COUNTIF(BASE!$G$2:$G$5891,Tabela2[[#This Row],[Escolas]])</f>
        <v>1</v>
      </c>
    </row>
    <row r="660" spans="1:2" ht="15">
      <c r="A660" s="6" t="s">
        <v>493</v>
      </c>
      <c r="B660" s="10">
        <f>COUNTIF(BASE!$G$2:$G$5891,Tabela2[[#This Row],[Escolas]])</f>
        <v>1</v>
      </c>
    </row>
    <row r="661" spans="1:2" ht="15">
      <c r="A661" s="6" t="s">
        <v>640</v>
      </c>
      <c r="B661" s="10">
        <f>COUNTIF(BASE!$G$2:$G$5891,Tabela2[[#This Row],[Escolas]])</f>
        <v>5</v>
      </c>
    </row>
    <row r="662" spans="1:2" ht="15">
      <c r="A662" s="6" t="s">
        <v>1096</v>
      </c>
      <c r="B662" s="10">
        <f>COUNTIF(BASE!$G$2:$G$5891,Tabela2[[#This Row],[Escolas]])</f>
        <v>2</v>
      </c>
    </row>
    <row r="663" spans="1:2" ht="15">
      <c r="A663" s="6" t="s">
        <v>2973</v>
      </c>
      <c r="B663" s="10">
        <f>COUNTIF(BASE!$G$2:$G$5891,Tabela2[[#This Row],[Escolas]])</f>
        <v>1</v>
      </c>
    </row>
    <row r="664" spans="1:2" ht="15">
      <c r="A664" s="6" t="s">
        <v>711</v>
      </c>
      <c r="B664" s="10">
        <f>COUNTIF(BASE!$G$2:$G$5891,Tabela2[[#This Row],[Escolas]])</f>
        <v>1</v>
      </c>
    </row>
    <row r="665" spans="1:2" ht="15">
      <c r="A665" s="6" t="s">
        <v>1904</v>
      </c>
      <c r="B665" s="10">
        <f>COUNTIF(BASE!$G$2:$G$5891,Tabela2[[#This Row],[Escolas]])</f>
        <v>1</v>
      </c>
    </row>
    <row r="666" spans="1:2" ht="15">
      <c r="A666" s="6" t="s">
        <v>3188</v>
      </c>
      <c r="B666" s="10">
        <f>COUNTIF(BASE!$G$2:$G$5891,Tabela2[[#This Row],[Escolas]])</f>
        <v>1</v>
      </c>
    </row>
    <row r="667" spans="1:2" ht="15">
      <c r="A667" s="6" t="s">
        <v>3417</v>
      </c>
      <c r="B667" s="10">
        <f>COUNTIF(BASE!$G$2:$G$5891,Tabela2[[#This Row],[Escolas]])</f>
        <v>1</v>
      </c>
    </row>
    <row r="668" spans="1:2" ht="15">
      <c r="A668" s="6" t="s">
        <v>1674</v>
      </c>
      <c r="B668" s="10">
        <f>COUNTIF(BASE!$G$2:$G$5891,Tabela2[[#This Row],[Escolas]])</f>
        <v>3</v>
      </c>
    </row>
    <row r="669" spans="1:2" ht="15">
      <c r="A669" s="6" t="s">
        <v>1723</v>
      </c>
      <c r="B669" s="10">
        <f>COUNTIF(BASE!$G$2:$G$5891,Tabela2[[#This Row],[Escolas]])</f>
        <v>2</v>
      </c>
    </row>
    <row r="670" spans="1:2" ht="15">
      <c r="A670" s="6" t="s">
        <v>833</v>
      </c>
      <c r="B670" s="10">
        <f>COUNTIF(BASE!$G$2:$G$5891,Tabela2[[#This Row],[Escolas]])</f>
        <v>1</v>
      </c>
    </row>
    <row r="671" spans="1:2" ht="15">
      <c r="A671" s="6" t="s">
        <v>1975</v>
      </c>
      <c r="B671" s="10">
        <f>COUNTIF(BASE!$G$2:$G$5891,Tabela2[[#This Row],[Escolas]])</f>
        <v>1</v>
      </c>
    </row>
    <row r="672" spans="1:2" ht="15">
      <c r="A672" s="6" t="s">
        <v>314</v>
      </c>
      <c r="B672" s="10">
        <f>COUNTIF(BASE!$G$2:$G$5891,Tabela2[[#This Row],[Escolas]])</f>
        <v>1</v>
      </c>
    </row>
    <row r="673" spans="1:2" ht="15">
      <c r="A673" s="6" t="s">
        <v>2497</v>
      </c>
      <c r="B673" s="10">
        <f>COUNTIF(BASE!$G$2:$G$5891,Tabela2[[#This Row],[Escolas]])</f>
        <v>3</v>
      </c>
    </row>
    <row r="674" spans="1:2" ht="15">
      <c r="A674" s="6" t="s">
        <v>1354</v>
      </c>
      <c r="B674" s="10">
        <f>COUNTIF(BASE!$G$2:$G$5891,Tabela2[[#This Row],[Escolas]])</f>
        <v>2</v>
      </c>
    </row>
    <row r="675" spans="1:2" ht="15">
      <c r="A675" s="6" t="s">
        <v>387</v>
      </c>
      <c r="B675" s="10">
        <f>COUNTIF(BASE!$G$2:$G$5891,Tabela2[[#This Row],[Escolas]])</f>
        <v>2</v>
      </c>
    </row>
    <row r="676" spans="1:2" ht="15">
      <c r="A676" s="6" t="s">
        <v>1189</v>
      </c>
      <c r="B676" s="10">
        <f>COUNTIF(BASE!$G$2:$G$5891,Tabela2[[#This Row],[Escolas]])</f>
        <v>1</v>
      </c>
    </row>
    <row r="677" spans="1:2" ht="15">
      <c r="A677" s="6" t="s">
        <v>2222</v>
      </c>
      <c r="B677" s="10">
        <f>COUNTIF(BASE!$G$2:$G$5891,Tabela2[[#This Row],[Escolas]])</f>
        <v>2</v>
      </c>
    </row>
    <row r="678" spans="1:2" ht="15">
      <c r="A678" s="6" t="s">
        <v>1047</v>
      </c>
      <c r="B678" s="10">
        <f>COUNTIF(BASE!$G$2:$G$5891,Tabela2[[#This Row],[Escolas]])</f>
        <v>1</v>
      </c>
    </row>
    <row r="679" spans="1:2" ht="15">
      <c r="A679" s="6" t="s">
        <v>182</v>
      </c>
      <c r="B679" s="10">
        <f>COUNTIF(BASE!$G$2:$G$5891,Tabela2[[#This Row],[Escolas]])</f>
        <v>1</v>
      </c>
    </row>
    <row r="680" spans="1:2" ht="15">
      <c r="A680" s="6" t="s">
        <v>3231</v>
      </c>
      <c r="B680" s="10">
        <f>COUNTIF(BASE!$G$2:$G$5891,Tabela2[[#This Row],[Escolas]])</f>
        <v>2</v>
      </c>
    </row>
    <row r="681" spans="1:2" ht="15">
      <c r="A681" s="6" t="s">
        <v>273</v>
      </c>
      <c r="B681" s="10">
        <f>COUNTIF(BASE!$G$2:$G$5891,Tabela2[[#This Row],[Escolas]])</f>
        <v>2</v>
      </c>
    </row>
    <row r="682" spans="1:2" ht="15">
      <c r="A682" s="6" t="s">
        <v>3467</v>
      </c>
      <c r="B682" s="10">
        <f>COUNTIF(BASE!$G$2:$G$5891,Tabela2[[#This Row],[Escolas]])</f>
        <v>1</v>
      </c>
    </row>
    <row r="683" spans="1:2" ht="15">
      <c r="A683" s="6" t="s">
        <v>658</v>
      </c>
      <c r="B683" s="10">
        <f>COUNTIF(BASE!$G$2:$G$5891,Tabela2[[#This Row],[Escolas]])</f>
        <v>2</v>
      </c>
    </row>
    <row r="684" spans="1:2" ht="15">
      <c r="A684" s="6" t="s">
        <v>3149</v>
      </c>
      <c r="B684" s="10">
        <f>COUNTIF(BASE!$G$2:$G$5891,Tabela2[[#This Row],[Escolas]])</f>
        <v>4</v>
      </c>
    </row>
    <row r="685" spans="1:2" ht="15">
      <c r="A685" s="6" t="s">
        <v>1351</v>
      </c>
      <c r="B685" s="10">
        <f>COUNTIF(BASE!$G$2:$G$5891,Tabela2[[#This Row],[Escolas]])</f>
        <v>2</v>
      </c>
    </row>
    <row r="686" spans="1:2" ht="15">
      <c r="A686" s="6" t="s">
        <v>3465</v>
      </c>
      <c r="B686" s="10">
        <f>COUNTIF(BASE!$G$2:$G$5891,Tabela2[[#This Row],[Escolas]])</f>
        <v>2</v>
      </c>
    </row>
    <row r="687" spans="1:2" ht="15">
      <c r="A687" s="6" t="s">
        <v>1139</v>
      </c>
      <c r="B687" s="10">
        <f>COUNTIF(BASE!$G$2:$G$5891,Tabela2[[#This Row],[Escolas]])</f>
        <v>3</v>
      </c>
    </row>
    <row r="688" spans="1:2" ht="15">
      <c r="A688" s="6" t="s">
        <v>2596</v>
      </c>
      <c r="B688" s="10">
        <f>COUNTIF(BASE!$G$2:$G$5891,Tabela2[[#This Row],[Escolas]])</f>
        <v>4</v>
      </c>
    </row>
    <row r="689" spans="1:2" ht="15">
      <c r="A689" s="6" t="s">
        <v>618</v>
      </c>
      <c r="B689" s="10">
        <f>COUNTIF(BASE!$G$2:$G$5891,Tabela2[[#This Row],[Escolas]])</f>
        <v>1</v>
      </c>
    </row>
    <row r="690" spans="1:2" ht="15">
      <c r="A690" s="6" t="s">
        <v>1820</v>
      </c>
      <c r="B690" s="10">
        <f>COUNTIF(BASE!$G$2:$G$5891,Tabela2[[#This Row],[Escolas]])</f>
        <v>4</v>
      </c>
    </row>
    <row r="691" spans="1:2" ht="15">
      <c r="A691" s="6" t="s">
        <v>1091</v>
      </c>
      <c r="B691" s="10">
        <f>COUNTIF(BASE!$G$2:$G$5891,Tabela2[[#This Row],[Escolas]])</f>
        <v>1</v>
      </c>
    </row>
    <row r="692" spans="1:2" ht="15">
      <c r="A692" s="6" t="s">
        <v>1174</v>
      </c>
      <c r="B692" s="10">
        <f>COUNTIF(BASE!$G$2:$G$5891,Tabela2[[#This Row],[Escolas]])</f>
        <v>1</v>
      </c>
    </row>
    <row r="693" spans="1:2" ht="15">
      <c r="A693" s="6" t="s">
        <v>326</v>
      </c>
      <c r="B693" s="10">
        <f>COUNTIF(BASE!$G$2:$G$5891,Tabela2[[#This Row],[Escolas]])</f>
        <v>3</v>
      </c>
    </row>
    <row r="694" spans="1:2" ht="15">
      <c r="A694" s="6" t="s">
        <v>66</v>
      </c>
      <c r="B694" s="10">
        <f>COUNTIF(BASE!$G$2:$G$5891,Tabela2[[#This Row],[Escolas]])</f>
        <v>1</v>
      </c>
    </row>
    <row r="695" spans="1:2" ht="15">
      <c r="A695" s="6" t="s">
        <v>1128</v>
      </c>
      <c r="B695" s="10">
        <f>COUNTIF(BASE!$G$2:$G$5891,Tabela2[[#This Row],[Escolas]])</f>
        <v>2</v>
      </c>
    </row>
    <row r="696" spans="1:2" ht="15">
      <c r="A696" s="6" t="s">
        <v>3206</v>
      </c>
      <c r="B696" s="10">
        <f>COUNTIF(BASE!$G$2:$G$5891,Tabela2[[#This Row],[Escolas]])</f>
        <v>1</v>
      </c>
    </row>
    <row r="697" spans="1:2" ht="15">
      <c r="A697" s="6" t="s">
        <v>3210</v>
      </c>
      <c r="B697" s="10">
        <f>COUNTIF(BASE!$G$2:$G$5891,Tabela2[[#This Row],[Escolas]])</f>
        <v>1</v>
      </c>
    </row>
    <row r="698" spans="1:2" ht="15">
      <c r="A698" s="6" t="s">
        <v>1252</v>
      </c>
      <c r="B698" s="10">
        <f>COUNTIF(BASE!$G$2:$G$5891,Tabela2[[#This Row],[Escolas]])</f>
        <v>1</v>
      </c>
    </row>
    <row r="699" spans="1:2" ht="15">
      <c r="A699" s="6" t="s">
        <v>1722</v>
      </c>
      <c r="B699" s="10">
        <f>COUNTIF(BASE!$G$2:$G$5891,Tabela2[[#This Row],[Escolas]])</f>
        <v>4</v>
      </c>
    </row>
    <row r="700" spans="1:2" ht="15">
      <c r="A700" s="6" t="s">
        <v>525</v>
      </c>
      <c r="B700" s="10">
        <f>COUNTIF(BASE!$G$2:$G$5891,Tabela2[[#This Row],[Escolas]])</f>
        <v>4</v>
      </c>
    </row>
    <row r="701" spans="1:2" ht="15">
      <c r="A701" s="6" t="s">
        <v>2418</v>
      </c>
      <c r="B701" s="10">
        <f>COUNTIF(BASE!$G$2:$G$5891,Tabela2[[#This Row],[Escolas]])</f>
        <v>1</v>
      </c>
    </row>
    <row r="702" spans="1:2" ht="15">
      <c r="A702" s="6" t="s">
        <v>2156</v>
      </c>
      <c r="B702" s="10">
        <f>COUNTIF(BASE!$G$2:$G$5891,Tabela2[[#This Row],[Escolas]])</f>
        <v>2</v>
      </c>
    </row>
    <row r="703" spans="1:2" ht="15">
      <c r="A703" s="6" t="s">
        <v>204</v>
      </c>
      <c r="B703" s="10">
        <f>COUNTIF(BASE!$G$2:$G$5891,Tabela2[[#This Row],[Escolas]])</f>
        <v>1</v>
      </c>
    </row>
    <row r="704" spans="1:2" ht="15">
      <c r="A704" s="6" t="s">
        <v>3249</v>
      </c>
      <c r="B704" s="10">
        <f>COUNTIF(BASE!$G$2:$G$5891,Tabela2[[#This Row],[Escolas]])</f>
        <v>5</v>
      </c>
    </row>
    <row r="705" spans="1:2" ht="15">
      <c r="A705" s="6" t="s">
        <v>1715</v>
      </c>
      <c r="B705" s="10">
        <f>COUNTIF(BASE!$G$2:$G$5891,Tabela2[[#This Row],[Escolas]])</f>
        <v>2</v>
      </c>
    </row>
    <row r="706" spans="1:2" ht="15">
      <c r="A706" s="6" t="s">
        <v>2831</v>
      </c>
      <c r="B706" s="10">
        <f>COUNTIF(BASE!$G$2:$G$5891,Tabela2[[#This Row],[Escolas]])</f>
        <v>1</v>
      </c>
    </row>
    <row r="707" spans="1:2" ht="15">
      <c r="A707" s="6" t="s">
        <v>1886</v>
      </c>
      <c r="B707" s="10">
        <f>COUNTIF(BASE!$G$2:$G$5891,Tabela2[[#This Row],[Escolas]])</f>
        <v>3</v>
      </c>
    </row>
    <row r="708" spans="1:2" ht="15">
      <c r="A708" s="6" t="s">
        <v>2543</v>
      </c>
      <c r="B708" s="10">
        <f>COUNTIF(BASE!$G$2:$G$5891,Tabela2[[#This Row],[Escolas]])</f>
        <v>1</v>
      </c>
    </row>
    <row r="709" spans="1:2" ht="15">
      <c r="A709" s="6" t="s">
        <v>197</v>
      </c>
      <c r="B709" s="10">
        <f>COUNTIF(BASE!$G$2:$G$5891,Tabela2[[#This Row],[Escolas]])</f>
        <v>1</v>
      </c>
    </row>
    <row r="710" spans="1:2" ht="15">
      <c r="A710" s="6" t="s">
        <v>2086</v>
      </c>
      <c r="B710" s="10">
        <f>COUNTIF(BASE!$G$2:$G$5891,Tabela2[[#This Row],[Escolas]])</f>
        <v>1</v>
      </c>
    </row>
    <row r="711" spans="1:2" ht="15">
      <c r="A711" s="6" t="s">
        <v>2240</v>
      </c>
      <c r="B711" s="10">
        <f>COUNTIF(BASE!$G$2:$G$5891,Tabela2[[#This Row],[Escolas]])</f>
        <v>2</v>
      </c>
    </row>
    <row r="712" spans="1:2" ht="15">
      <c r="A712" s="6" t="s">
        <v>799</v>
      </c>
      <c r="B712" s="10">
        <f>COUNTIF(BASE!$G$2:$G$5891,Tabela2[[#This Row],[Escolas]])</f>
        <v>4</v>
      </c>
    </row>
    <row r="713" spans="1:2" ht="15">
      <c r="A713" s="6" t="s">
        <v>2643</v>
      </c>
      <c r="B713" s="10">
        <f>COUNTIF(BASE!$G$2:$G$5891,Tabela2[[#This Row],[Escolas]])</f>
        <v>3</v>
      </c>
    </row>
    <row r="714" spans="1:2" ht="15">
      <c r="A714" s="6" t="s">
        <v>2101</v>
      </c>
      <c r="B714" s="10">
        <f>COUNTIF(BASE!$G$2:$G$5891,Tabela2[[#This Row],[Escolas]])</f>
        <v>1</v>
      </c>
    </row>
    <row r="715" spans="1:2" ht="15">
      <c r="A715" s="6" t="s">
        <v>2638</v>
      </c>
      <c r="B715" s="10">
        <f>COUNTIF(BASE!$G$2:$G$5891,Tabela2[[#This Row],[Escolas]])</f>
        <v>1</v>
      </c>
    </row>
    <row r="716" spans="1:2" ht="15">
      <c r="A716" s="6" t="s">
        <v>1309</v>
      </c>
      <c r="B716" s="10">
        <f>COUNTIF(BASE!$G$2:$G$5891,Tabela2[[#This Row],[Escolas]])</f>
        <v>1</v>
      </c>
    </row>
    <row r="717" spans="1:2" ht="15">
      <c r="A717" s="6" t="s">
        <v>151</v>
      </c>
      <c r="B717" s="10">
        <f>COUNTIF(BASE!$G$2:$G$5891,Tabela2[[#This Row],[Escolas]])</f>
        <v>2</v>
      </c>
    </row>
    <row r="718" spans="1:2" ht="15">
      <c r="A718" s="6" t="s">
        <v>3059</v>
      </c>
      <c r="B718" s="10">
        <f>COUNTIF(BASE!$G$2:$G$5891,Tabela2[[#This Row],[Escolas]])</f>
        <v>2</v>
      </c>
    </row>
    <row r="719" spans="1:2" ht="15">
      <c r="A719" s="6" t="s">
        <v>1680</v>
      </c>
      <c r="B719" s="10">
        <f>COUNTIF(BASE!$G$2:$G$5891,Tabela2[[#This Row],[Escolas]])</f>
        <v>2</v>
      </c>
    </row>
    <row r="720" spans="1:2" ht="15">
      <c r="A720" s="6" t="s">
        <v>198</v>
      </c>
      <c r="B720" s="10">
        <f>COUNTIF(BASE!$G$2:$G$5891,Tabela2[[#This Row],[Escolas]])</f>
        <v>1</v>
      </c>
    </row>
    <row r="721" spans="1:2" ht="15">
      <c r="A721" s="6" t="s">
        <v>731</v>
      </c>
      <c r="B721" s="10">
        <f>COUNTIF(BASE!$G$2:$G$5891,Tabela2[[#This Row],[Escolas]])</f>
        <v>5</v>
      </c>
    </row>
    <row r="722" spans="1:2" ht="15">
      <c r="A722" s="6" t="s">
        <v>599</v>
      </c>
      <c r="B722" s="10">
        <f>COUNTIF(BASE!$G$2:$G$5891,Tabela2[[#This Row],[Escolas]])</f>
        <v>3</v>
      </c>
    </row>
    <row r="723" spans="1:2" ht="15">
      <c r="A723" s="6" t="s">
        <v>3280</v>
      </c>
      <c r="B723" s="10">
        <f>COUNTIF(BASE!$G$2:$G$5891,Tabela2[[#This Row],[Escolas]])</f>
        <v>1</v>
      </c>
    </row>
    <row r="724" spans="1:2" ht="15">
      <c r="A724" s="6" t="s">
        <v>689</v>
      </c>
      <c r="B724" s="10">
        <f>COUNTIF(BASE!$G$2:$G$5891,Tabela2[[#This Row],[Escolas]])</f>
        <v>2</v>
      </c>
    </row>
    <row r="725" spans="1:2" ht="15">
      <c r="A725" s="6" t="s">
        <v>545</v>
      </c>
      <c r="B725" s="10">
        <f>COUNTIF(BASE!$G$2:$G$5891,Tabela2[[#This Row],[Escolas]])</f>
        <v>1</v>
      </c>
    </row>
    <row r="726" spans="1:2" ht="15">
      <c r="A726" s="6" t="s">
        <v>2780</v>
      </c>
      <c r="B726" s="10">
        <f>COUNTIF(BASE!$G$2:$G$5891,Tabela2[[#This Row],[Escolas]])</f>
        <v>2</v>
      </c>
    </row>
    <row r="727" spans="1:2" ht="15">
      <c r="A727" s="6" t="s">
        <v>1304</v>
      </c>
      <c r="B727" s="10">
        <f>COUNTIF(BASE!$G$2:$G$5891,Tabela2[[#This Row],[Escolas]])</f>
        <v>1</v>
      </c>
    </row>
    <row r="728" spans="1:2" ht="15">
      <c r="A728" s="6" t="s">
        <v>3264</v>
      </c>
      <c r="B728" s="10">
        <f>COUNTIF(BASE!$G$2:$G$5891,Tabela2[[#This Row],[Escolas]])</f>
        <v>1</v>
      </c>
    </row>
    <row r="729" spans="1:2" ht="15">
      <c r="A729" s="6" t="s">
        <v>1931</v>
      </c>
      <c r="B729" s="10">
        <f>COUNTIF(BASE!$G$2:$G$5891,Tabela2[[#This Row],[Escolas]])</f>
        <v>4</v>
      </c>
    </row>
    <row r="730" spans="1:2" ht="15">
      <c r="A730" s="6" t="s">
        <v>1173</v>
      </c>
      <c r="B730" s="10">
        <f>COUNTIF(BASE!$G$2:$G$5891,Tabela2[[#This Row],[Escolas]])</f>
        <v>3</v>
      </c>
    </row>
    <row r="731" spans="1:2" ht="15">
      <c r="A731" s="6" t="s">
        <v>1759</v>
      </c>
      <c r="B731" s="10">
        <f>COUNTIF(BASE!$G$2:$G$5891,Tabela2[[#This Row],[Escolas]])</f>
        <v>3</v>
      </c>
    </row>
    <row r="732" spans="1:2" ht="15">
      <c r="A732" s="6" t="s">
        <v>1779</v>
      </c>
      <c r="B732" s="10">
        <f>COUNTIF(BASE!$G$2:$G$5891,Tabela2[[#This Row],[Escolas]])</f>
        <v>1</v>
      </c>
    </row>
    <row r="733" spans="1:2" ht="15">
      <c r="A733" s="6" t="s">
        <v>1034</v>
      </c>
      <c r="B733" s="10">
        <f>COUNTIF(BASE!$G$2:$G$5891,Tabela2[[#This Row],[Escolas]])</f>
        <v>5</v>
      </c>
    </row>
    <row r="734" spans="1:2" ht="15">
      <c r="A734" s="6" t="s">
        <v>64</v>
      </c>
      <c r="B734" s="10">
        <f>COUNTIF(BASE!$G$2:$G$5891,Tabela2[[#This Row],[Escolas]])</f>
        <v>2</v>
      </c>
    </row>
    <row r="735" spans="1:2" ht="15">
      <c r="A735" s="6" t="s">
        <v>472</v>
      </c>
      <c r="B735" s="10">
        <f>COUNTIF(BASE!$G$2:$G$5891,Tabela2[[#This Row],[Escolas]])</f>
        <v>1</v>
      </c>
    </row>
    <row r="736" spans="1:2" ht="15">
      <c r="A736" s="6" t="s">
        <v>2129</v>
      </c>
      <c r="B736" s="10">
        <f>COUNTIF(BASE!$G$2:$G$5891,Tabela2[[#This Row],[Escolas]])</f>
        <v>1</v>
      </c>
    </row>
    <row r="737" spans="1:2" ht="15">
      <c r="A737" s="6" t="s">
        <v>480</v>
      </c>
      <c r="B737" s="10">
        <f>COUNTIF(BASE!$G$2:$G$5891,Tabela2[[#This Row],[Escolas]])</f>
        <v>2</v>
      </c>
    </row>
    <row r="738" spans="1:2" ht="15">
      <c r="A738" s="6" t="s">
        <v>1677</v>
      </c>
      <c r="B738" s="10">
        <f>COUNTIF(BASE!$G$2:$G$5891,Tabela2[[#This Row],[Escolas]])</f>
        <v>6</v>
      </c>
    </row>
    <row r="739" spans="1:2" ht="15">
      <c r="A739" s="6" t="s">
        <v>807</v>
      </c>
      <c r="B739" s="10">
        <f>COUNTIF(BASE!$G$2:$G$5891,Tabela2[[#This Row],[Escolas]])</f>
        <v>1</v>
      </c>
    </row>
    <row r="740" spans="1:2" ht="15">
      <c r="A740" s="6" t="s">
        <v>1114</v>
      </c>
      <c r="B740" s="10">
        <f>COUNTIF(BASE!$G$2:$G$5891,Tabela2[[#This Row],[Escolas]])</f>
        <v>3</v>
      </c>
    </row>
    <row r="741" spans="1:2" ht="15">
      <c r="A741" s="6" t="s">
        <v>3284</v>
      </c>
      <c r="B741" s="10">
        <f>COUNTIF(BASE!$G$2:$G$5891,Tabela2[[#This Row],[Escolas]])</f>
        <v>2</v>
      </c>
    </row>
    <row r="742" spans="1:2" ht="15">
      <c r="A742" s="6" t="s">
        <v>2803</v>
      </c>
      <c r="B742" s="10">
        <f>COUNTIF(BASE!$G$2:$G$5891,Tabela2[[#This Row],[Escolas]])</f>
        <v>2</v>
      </c>
    </row>
    <row r="743" spans="1:2" ht="15">
      <c r="A743" s="6" t="s">
        <v>2642</v>
      </c>
      <c r="B743" s="10">
        <f>COUNTIF(BASE!$G$2:$G$5891,Tabela2[[#This Row],[Escolas]])</f>
        <v>2</v>
      </c>
    </row>
    <row r="744" spans="1:2" ht="15">
      <c r="A744" s="6" t="s">
        <v>2067</v>
      </c>
      <c r="B744" s="10">
        <f>COUNTIF(BASE!$G$2:$G$5891,Tabela2[[#This Row],[Escolas]])</f>
        <v>3</v>
      </c>
    </row>
    <row r="745" spans="1:2" ht="15">
      <c r="A745" s="6" t="s">
        <v>2509</v>
      </c>
      <c r="B745" s="10">
        <f>COUNTIF(BASE!$G$2:$G$5891,Tabela2[[#This Row],[Escolas]])</f>
        <v>1</v>
      </c>
    </row>
    <row r="746" spans="1:2" ht="15">
      <c r="A746" s="6" t="s">
        <v>1607</v>
      </c>
      <c r="B746" s="10">
        <f>COUNTIF(BASE!$G$2:$G$5891,Tabela2[[#This Row],[Escolas]])</f>
        <v>3</v>
      </c>
    </row>
    <row r="747" spans="1:2" ht="15">
      <c r="A747" s="6" t="s">
        <v>2739</v>
      </c>
      <c r="B747" s="10">
        <f>COUNTIF(BASE!$G$2:$G$5891,Tabela2[[#This Row],[Escolas]])</f>
        <v>2</v>
      </c>
    </row>
    <row r="748" spans="1:2" ht="15">
      <c r="A748" s="6" t="s">
        <v>2293</v>
      </c>
      <c r="B748" s="10">
        <f>COUNTIF(BASE!$G$2:$G$5891,Tabela2[[#This Row],[Escolas]])</f>
        <v>2</v>
      </c>
    </row>
    <row r="749" spans="1:2" ht="15">
      <c r="A749" s="6" t="s">
        <v>2323</v>
      </c>
      <c r="B749" s="10">
        <f>COUNTIF(BASE!$G$2:$G$5891,Tabela2[[#This Row],[Escolas]])</f>
        <v>2</v>
      </c>
    </row>
    <row r="750" spans="1:2" ht="15">
      <c r="A750" s="6" t="s">
        <v>591</v>
      </c>
      <c r="B750" s="10">
        <f>COUNTIF(BASE!$G$2:$G$5891,Tabela2[[#This Row],[Escolas]])</f>
        <v>1</v>
      </c>
    </row>
    <row r="751" spans="1:2" ht="15">
      <c r="A751" s="6" t="s">
        <v>1053</v>
      </c>
      <c r="B751" s="10">
        <f>COUNTIF(BASE!$G$2:$G$5891,Tabela2[[#This Row],[Escolas]])</f>
        <v>1</v>
      </c>
    </row>
    <row r="752" spans="1:2" ht="15">
      <c r="A752" s="6" t="s">
        <v>555</v>
      </c>
      <c r="B752" s="10">
        <f>COUNTIF(BASE!$G$2:$G$5891,Tabela2[[#This Row],[Escolas]])</f>
        <v>4</v>
      </c>
    </row>
    <row r="753" spans="1:2" ht="15">
      <c r="A753" s="6" t="s">
        <v>2936</v>
      </c>
      <c r="B753" s="10">
        <f>COUNTIF(BASE!$G$2:$G$5891,Tabela2[[#This Row],[Escolas]])</f>
        <v>1</v>
      </c>
    </row>
    <row r="754" spans="1:2" ht="15">
      <c r="A754" s="6" t="s">
        <v>1483</v>
      </c>
      <c r="B754" s="10">
        <f>COUNTIF(BASE!$G$2:$G$5891,Tabela2[[#This Row],[Escolas]])</f>
        <v>2</v>
      </c>
    </row>
    <row r="755" spans="1:2" ht="15">
      <c r="A755" s="6" t="s">
        <v>781</v>
      </c>
      <c r="B755" s="10">
        <f>COUNTIF(BASE!$G$2:$G$5891,Tabela2[[#This Row],[Escolas]])</f>
        <v>4</v>
      </c>
    </row>
    <row r="756" spans="1:2" ht="15">
      <c r="A756" s="6" t="s">
        <v>2223</v>
      </c>
      <c r="B756" s="10">
        <f>COUNTIF(BASE!$G$2:$G$5891,Tabela2[[#This Row],[Escolas]])</f>
        <v>1</v>
      </c>
    </row>
    <row r="757" spans="1:2" ht="15">
      <c r="A757" s="6" t="s">
        <v>850</v>
      </c>
      <c r="B757" s="10">
        <f>COUNTIF(BASE!$G$2:$G$5891,Tabela2[[#This Row],[Escolas]])</f>
        <v>1</v>
      </c>
    </row>
    <row r="758" spans="1:2" ht="15">
      <c r="A758" s="6" t="s">
        <v>3455</v>
      </c>
      <c r="B758" s="10">
        <f>COUNTIF(BASE!$G$2:$G$5891,Tabela2[[#This Row],[Escolas]])</f>
        <v>1</v>
      </c>
    </row>
    <row r="759" spans="1:2" ht="15">
      <c r="A759" s="6" t="s">
        <v>2864</v>
      </c>
      <c r="B759" s="10">
        <f>COUNTIF(BASE!$G$2:$G$5891,Tabela2[[#This Row],[Escolas]])</f>
        <v>3</v>
      </c>
    </row>
    <row r="760" spans="1:2" ht="15">
      <c r="A760" s="6" t="s">
        <v>237</v>
      </c>
      <c r="B760" s="10">
        <f>COUNTIF(BASE!$G$2:$G$5891,Tabela2[[#This Row],[Escolas]])</f>
        <v>1</v>
      </c>
    </row>
    <row r="761" spans="1:2" ht="15">
      <c r="A761" s="6" t="s">
        <v>2468</v>
      </c>
      <c r="B761" s="10">
        <f>COUNTIF(BASE!$G$2:$G$5891,Tabela2[[#This Row],[Escolas]])</f>
        <v>1</v>
      </c>
    </row>
    <row r="762" spans="1:2" ht="15">
      <c r="A762" s="6" t="s">
        <v>1693</v>
      </c>
      <c r="B762" s="10">
        <f>COUNTIF(BASE!$G$2:$G$5891,Tabela2[[#This Row],[Escolas]])</f>
        <v>1</v>
      </c>
    </row>
    <row r="763" spans="1:2" ht="15">
      <c r="A763" s="6" t="s">
        <v>1642</v>
      </c>
      <c r="B763" s="10">
        <f>COUNTIF(BASE!$G$2:$G$5891,Tabela2[[#This Row],[Escolas]])</f>
        <v>2</v>
      </c>
    </row>
    <row r="764" spans="1:2" ht="15">
      <c r="A764" s="6" t="s">
        <v>1001</v>
      </c>
      <c r="B764" s="10">
        <f>COUNTIF(BASE!$G$2:$G$5891,Tabela2[[#This Row],[Escolas]])</f>
        <v>2</v>
      </c>
    </row>
    <row r="765" spans="1:2" ht="15">
      <c r="A765" s="6" t="s">
        <v>2365</v>
      </c>
      <c r="B765" s="10">
        <f>COUNTIF(BASE!$G$2:$G$5891,Tabela2[[#This Row],[Escolas]])</f>
        <v>2</v>
      </c>
    </row>
    <row r="766" spans="1:2" ht="15">
      <c r="A766" s="6" t="s">
        <v>1782</v>
      </c>
      <c r="B766" s="10">
        <f>COUNTIF(BASE!$G$2:$G$5891,Tabela2[[#This Row],[Escolas]])</f>
        <v>6</v>
      </c>
    </row>
    <row r="767" spans="1:2" ht="15">
      <c r="A767" s="6" t="s">
        <v>2006</v>
      </c>
      <c r="B767" s="10">
        <f>COUNTIF(BASE!$G$2:$G$5891,Tabela2[[#This Row],[Escolas]])</f>
        <v>1</v>
      </c>
    </row>
    <row r="768" spans="1:2" ht="15">
      <c r="A768" s="6" t="s">
        <v>2072</v>
      </c>
      <c r="B768" s="10">
        <f>COUNTIF(BASE!$G$2:$G$5891,Tabela2[[#This Row],[Escolas]])</f>
        <v>1</v>
      </c>
    </row>
    <row r="769" spans="1:2" ht="15">
      <c r="A769" s="6" t="s">
        <v>54</v>
      </c>
      <c r="B769" s="10">
        <f>COUNTIF(BASE!$G$2:$G$5891,Tabela2[[#This Row],[Escolas]])</f>
        <v>1</v>
      </c>
    </row>
    <row r="770" spans="1:2" ht="15">
      <c r="A770" s="6" t="s">
        <v>916</v>
      </c>
      <c r="B770" s="10">
        <f>COUNTIF(BASE!$G$2:$G$5891,Tabela2[[#This Row],[Escolas]])</f>
        <v>2</v>
      </c>
    </row>
    <row r="771" spans="1:2" ht="15">
      <c r="A771" s="6" t="s">
        <v>3392</v>
      </c>
      <c r="B771" s="10">
        <f>COUNTIF(BASE!$G$2:$G$5891,Tabela2[[#This Row],[Escolas]])</f>
        <v>2</v>
      </c>
    </row>
    <row r="772" spans="1:2" ht="15">
      <c r="A772" s="6" t="s">
        <v>1224</v>
      </c>
      <c r="B772" s="10">
        <f>COUNTIF(BASE!$G$2:$G$5891,Tabela2[[#This Row],[Escolas]])</f>
        <v>1</v>
      </c>
    </row>
    <row r="773" spans="1:2" ht="15">
      <c r="A773" s="6" t="s">
        <v>2167</v>
      </c>
      <c r="B773" s="10">
        <f>COUNTIF(BASE!$G$2:$G$5891,Tabela2[[#This Row],[Escolas]])</f>
        <v>1</v>
      </c>
    </row>
    <row r="774" spans="1:2" ht="15">
      <c r="A774" s="6" t="s">
        <v>708</v>
      </c>
      <c r="B774" s="10">
        <f>COUNTIF(BASE!$G$2:$G$5891,Tabela2[[#This Row],[Escolas]])</f>
        <v>8</v>
      </c>
    </row>
    <row r="775" spans="1:2" ht="15">
      <c r="A775" s="6" t="s">
        <v>1512</v>
      </c>
      <c r="B775" s="10">
        <f>COUNTIF(BASE!$G$2:$G$5891,Tabela2[[#This Row],[Escolas]])</f>
        <v>1</v>
      </c>
    </row>
    <row r="776" spans="1:2" ht="15">
      <c r="A776" s="6" t="s">
        <v>585</v>
      </c>
      <c r="B776" s="10">
        <f>COUNTIF(BASE!$G$2:$G$5891,Tabela2[[#This Row],[Escolas]])</f>
        <v>1</v>
      </c>
    </row>
    <row r="777" spans="1:2" ht="15">
      <c r="A777" s="6" t="s">
        <v>609</v>
      </c>
      <c r="B777" s="10">
        <f>COUNTIF(BASE!$G$2:$G$5891,Tabela2[[#This Row],[Escolas]])</f>
        <v>1</v>
      </c>
    </row>
    <row r="778" spans="1:2" ht="15">
      <c r="A778" s="6" t="s">
        <v>2610</v>
      </c>
      <c r="B778" s="10">
        <f>COUNTIF(BASE!$G$2:$G$5891,Tabela2[[#This Row],[Escolas]])</f>
        <v>1</v>
      </c>
    </row>
    <row r="779" spans="1:2" ht="15">
      <c r="A779" s="6" t="s">
        <v>650</v>
      </c>
      <c r="B779" s="10">
        <f>COUNTIF(BASE!$G$2:$G$5891,Tabela2[[#This Row],[Escolas]])</f>
        <v>2</v>
      </c>
    </row>
    <row r="780" spans="1:2" ht="15">
      <c r="A780" s="6" t="s">
        <v>954</v>
      </c>
      <c r="B780" s="10">
        <f>COUNTIF(BASE!$G$2:$G$5891,Tabela2[[#This Row],[Escolas]])</f>
        <v>1</v>
      </c>
    </row>
    <row r="781" spans="1:2" ht="15">
      <c r="A781" s="6" t="s">
        <v>3066</v>
      </c>
      <c r="B781" s="10">
        <f>COUNTIF(BASE!$G$2:$G$5891,Tabela2[[#This Row],[Escolas]])</f>
        <v>1</v>
      </c>
    </row>
    <row r="782" spans="1:2" ht="15">
      <c r="A782" s="6" t="s">
        <v>1847</v>
      </c>
      <c r="B782" s="10">
        <f>COUNTIF(BASE!$G$2:$G$5891,Tabela2[[#This Row],[Escolas]])</f>
        <v>2</v>
      </c>
    </row>
    <row r="783" spans="1:2" ht="15">
      <c r="A783" s="6" t="s">
        <v>643</v>
      </c>
      <c r="B783" s="10">
        <f>COUNTIF(BASE!$G$2:$G$5891,Tabela2[[#This Row],[Escolas]])</f>
        <v>1</v>
      </c>
    </row>
    <row r="784" spans="1:2" ht="15">
      <c r="A784" s="6" t="s">
        <v>57</v>
      </c>
      <c r="B784" s="10">
        <f>COUNTIF(BASE!$G$2:$G$5891,Tabela2[[#This Row],[Escolas]])</f>
        <v>2</v>
      </c>
    </row>
    <row r="785" spans="1:2" ht="15">
      <c r="A785" s="6" t="s">
        <v>2315</v>
      </c>
      <c r="B785" s="10">
        <f>COUNTIF(BASE!$G$2:$G$5891,Tabela2[[#This Row],[Escolas]])</f>
        <v>1</v>
      </c>
    </row>
    <row r="786" spans="1:2" ht="15">
      <c r="A786" s="6" t="s">
        <v>1253</v>
      </c>
      <c r="B786" s="10">
        <f>COUNTIF(BASE!$G$2:$G$5891,Tabela2[[#This Row],[Escolas]])</f>
        <v>4</v>
      </c>
    </row>
    <row r="787" spans="1:2" ht="15">
      <c r="A787" s="6" t="s">
        <v>2718</v>
      </c>
      <c r="B787" s="10">
        <f>COUNTIF(BASE!$G$2:$G$5891,Tabela2[[#This Row],[Escolas]])</f>
        <v>1</v>
      </c>
    </row>
    <row r="788" spans="1:2" ht="15">
      <c r="A788" s="6" t="s">
        <v>2551</v>
      </c>
      <c r="B788" s="10">
        <f>COUNTIF(BASE!$G$2:$G$5891,Tabela2[[#This Row],[Escolas]])</f>
        <v>1</v>
      </c>
    </row>
    <row r="789" spans="1:2" ht="15">
      <c r="A789" s="6" t="s">
        <v>3011</v>
      </c>
      <c r="B789" s="10">
        <f>COUNTIF(BASE!$G$2:$G$5891,Tabela2[[#This Row],[Escolas]])</f>
        <v>1</v>
      </c>
    </row>
    <row r="790" spans="1:2" ht="15">
      <c r="A790" s="6" t="s">
        <v>1510</v>
      </c>
      <c r="B790" s="10">
        <f>COUNTIF(BASE!$G$2:$G$5891,Tabela2[[#This Row],[Escolas]])</f>
        <v>2</v>
      </c>
    </row>
    <row r="791" spans="1:2" ht="15">
      <c r="A791" s="6" t="s">
        <v>141</v>
      </c>
      <c r="B791" s="10">
        <f>COUNTIF(BASE!$G$2:$G$5891,Tabela2[[#This Row],[Escolas]])</f>
        <v>1</v>
      </c>
    </row>
    <row r="792" spans="1:2" ht="15">
      <c r="A792" s="6" t="s">
        <v>1663</v>
      </c>
      <c r="B792" s="10">
        <f>COUNTIF(BASE!$G$2:$G$5891,Tabela2[[#This Row],[Escolas]])</f>
        <v>2</v>
      </c>
    </row>
    <row r="793" spans="1:2" ht="15">
      <c r="A793" s="6" t="s">
        <v>612</v>
      </c>
      <c r="B793" s="10">
        <f>COUNTIF(BASE!$G$2:$G$5891,Tabela2[[#This Row],[Escolas]])</f>
        <v>2</v>
      </c>
    </row>
    <row r="794" spans="1:2" ht="15">
      <c r="A794" s="6" t="s">
        <v>3038</v>
      </c>
      <c r="B794" s="10">
        <f>COUNTIF(BASE!$G$2:$G$5891,Tabela2[[#This Row],[Escolas]])</f>
        <v>1</v>
      </c>
    </row>
    <row r="795" spans="1:2" ht="15">
      <c r="A795" s="6" t="s">
        <v>2326</v>
      </c>
      <c r="B795" s="10">
        <f>COUNTIF(BASE!$G$2:$G$5891,Tabela2[[#This Row],[Escolas]])</f>
        <v>1</v>
      </c>
    </row>
    <row r="796" spans="1:2" ht="15">
      <c r="A796" s="6" t="s">
        <v>104</v>
      </c>
      <c r="B796" s="10">
        <f>COUNTIF(BASE!$G$2:$G$5891,Tabela2[[#This Row],[Escolas]])</f>
        <v>1</v>
      </c>
    </row>
    <row r="797" spans="1:2" ht="15">
      <c r="A797" s="6" t="s">
        <v>2420</v>
      </c>
      <c r="B797" s="10">
        <f>COUNTIF(BASE!$G$2:$G$5891,Tabela2[[#This Row],[Escolas]])</f>
        <v>1</v>
      </c>
    </row>
    <row r="798" spans="1:2" ht="15">
      <c r="A798" s="6" t="s">
        <v>3240</v>
      </c>
      <c r="B798" s="10">
        <f>COUNTIF(BASE!$G$2:$G$5891,Tabela2[[#This Row],[Escolas]])</f>
        <v>1</v>
      </c>
    </row>
    <row r="799" spans="1:2" ht="15">
      <c r="A799" s="6" t="s">
        <v>543</v>
      </c>
      <c r="B799" s="10">
        <f>COUNTIF(BASE!$G$2:$G$5891,Tabela2[[#This Row],[Escolas]])</f>
        <v>2</v>
      </c>
    </row>
    <row r="800" spans="1:2" ht="15">
      <c r="A800" s="6" t="s">
        <v>634</v>
      </c>
      <c r="B800" s="10">
        <f>COUNTIF(BASE!$G$2:$G$5891,Tabela2[[#This Row],[Escolas]])</f>
        <v>2</v>
      </c>
    </row>
    <row r="801" spans="1:2" ht="15">
      <c r="A801" s="6" t="s">
        <v>2099</v>
      </c>
      <c r="B801" s="10">
        <f>COUNTIF(BASE!$G$2:$G$5891,Tabela2[[#This Row],[Escolas]])</f>
        <v>1</v>
      </c>
    </row>
    <row r="802" spans="1:2" ht="15">
      <c r="A802" s="6" t="s">
        <v>461</v>
      </c>
      <c r="B802" s="10">
        <f>COUNTIF(BASE!$G$2:$G$5891,Tabela2[[#This Row],[Escolas]])</f>
        <v>1</v>
      </c>
    </row>
    <row r="803" spans="1:2" ht="15">
      <c r="A803" s="6" t="s">
        <v>1377</v>
      </c>
      <c r="B803" s="10">
        <f>COUNTIF(BASE!$G$2:$G$5891,Tabela2[[#This Row],[Escolas]])</f>
        <v>3</v>
      </c>
    </row>
    <row r="804" spans="1:2" ht="15">
      <c r="A804" s="6" t="s">
        <v>1270</v>
      </c>
      <c r="B804" s="10">
        <f>COUNTIF(BASE!$G$2:$G$5891,Tabela2[[#This Row],[Escolas]])</f>
        <v>1</v>
      </c>
    </row>
    <row r="805" spans="1:2" ht="15">
      <c r="A805" s="6" t="s">
        <v>3160</v>
      </c>
      <c r="B805" s="10">
        <f>COUNTIF(BASE!$G$2:$G$5891,Tabela2[[#This Row],[Escolas]])</f>
        <v>1</v>
      </c>
    </row>
    <row r="806" spans="1:2" ht="15">
      <c r="A806" s="6" t="s">
        <v>511</v>
      </c>
      <c r="B806" s="10">
        <f>COUNTIF(BASE!$G$2:$G$5891,Tabela2[[#This Row],[Escolas]])</f>
        <v>4</v>
      </c>
    </row>
    <row r="807" spans="1:2" ht="15">
      <c r="A807" s="6" t="s">
        <v>25</v>
      </c>
      <c r="B807" s="10">
        <f>COUNTIF(BASE!$G$2:$G$5891,Tabela2[[#This Row],[Escolas]])</f>
        <v>2</v>
      </c>
    </row>
    <row r="808" spans="1:2" ht="15">
      <c r="A808" s="6" t="s">
        <v>342</v>
      </c>
      <c r="B808" s="10">
        <f>COUNTIF(BASE!$G$2:$G$5891,Tabela2[[#This Row],[Escolas]])</f>
        <v>1</v>
      </c>
    </row>
    <row r="809" spans="1:2" ht="15">
      <c r="A809" s="6" t="s">
        <v>2773</v>
      </c>
      <c r="B809" s="10">
        <f>COUNTIF(BASE!$G$2:$G$5891,Tabela2[[#This Row],[Escolas]])</f>
        <v>1</v>
      </c>
    </row>
    <row r="810" spans="1:2" ht="15">
      <c r="A810" s="6" t="s">
        <v>1590</v>
      </c>
      <c r="B810" s="10">
        <f>COUNTIF(BASE!$G$2:$G$5891,Tabela2[[#This Row],[Escolas]])</f>
        <v>1</v>
      </c>
    </row>
    <row r="811" spans="1:2" ht="15">
      <c r="A811" s="6" t="s">
        <v>1691</v>
      </c>
      <c r="B811" s="10">
        <f>COUNTIF(BASE!$G$2:$G$5891,Tabela2[[#This Row],[Escolas]])</f>
        <v>1</v>
      </c>
    </row>
    <row r="812" spans="1:2" ht="15">
      <c r="A812" s="6" t="s">
        <v>2139</v>
      </c>
      <c r="B812" s="10">
        <f>COUNTIF(BASE!$G$2:$G$5891,Tabela2[[#This Row],[Escolas]])</f>
        <v>1</v>
      </c>
    </row>
    <row r="813" spans="1:2" ht="15">
      <c r="A813" s="6" t="s">
        <v>400</v>
      </c>
      <c r="B813" s="10">
        <f>COUNTIF(BASE!$G$2:$G$5891,Tabela2[[#This Row],[Escolas]])</f>
        <v>2</v>
      </c>
    </row>
    <row r="814" spans="1:2" ht="15">
      <c r="A814" s="6" t="s">
        <v>2694</v>
      </c>
      <c r="B814" s="10">
        <f>COUNTIF(BASE!$G$2:$G$5891,Tabela2[[#This Row],[Escolas]])</f>
        <v>2</v>
      </c>
    </row>
    <row r="815" spans="1:2" ht="15">
      <c r="A815" s="6" t="s">
        <v>1903</v>
      </c>
      <c r="B815" s="10">
        <f>COUNTIF(BASE!$G$2:$G$5891,Tabela2[[#This Row],[Escolas]])</f>
        <v>11</v>
      </c>
    </row>
    <row r="816" spans="1:2" ht="15">
      <c r="A816" s="6" t="s">
        <v>2606</v>
      </c>
      <c r="B816" s="10">
        <f>COUNTIF(BASE!$G$2:$G$5891,Tabela2[[#This Row],[Escolas]])</f>
        <v>2</v>
      </c>
    </row>
    <row r="817" spans="1:2" ht="15">
      <c r="A817" s="6" t="s">
        <v>3385</v>
      </c>
      <c r="B817" s="10">
        <f>COUNTIF(BASE!$G$2:$G$5891,Tabela2[[#This Row],[Escolas]])</f>
        <v>1</v>
      </c>
    </row>
    <row r="818" spans="1:2" ht="15">
      <c r="A818" s="6" t="s">
        <v>1306</v>
      </c>
      <c r="B818" s="10">
        <f>COUNTIF(BASE!$G$2:$G$5891,Tabela2[[#This Row],[Escolas]])</f>
        <v>3</v>
      </c>
    </row>
    <row r="819" spans="1:2" ht="15">
      <c r="A819" s="6" t="s">
        <v>2742</v>
      </c>
      <c r="B819" s="10">
        <f>COUNTIF(BASE!$G$2:$G$5891,Tabela2[[#This Row],[Escolas]])</f>
        <v>1</v>
      </c>
    </row>
    <row r="820" spans="1:2" ht="15">
      <c r="A820" s="6" t="s">
        <v>3091</v>
      </c>
      <c r="B820" s="10">
        <f>COUNTIF(BASE!$G$2:$G$5891,Tabela2[[#This Row],[Escolas]])</f>
        <v>1</v>
      </c>
    </row>
    <row r="821" spans="1:2" ht="15">
      <c r="A821" s="6" t="s">
        <v>2804</v>
      </c>
      <c r="B821" s="10">
        <f>COUNTIF(BASE!$G$2:$G$5891,Tabela2[[#This Row],[Escolas]])</f>
        <v>1</v>
      </c>
    </row>
    <row r="822" spans="1:2" ht="15">
      <c r="A822" s="6" t="s">
        <v>1187</v>
      </c>
      <c r="B822" s="10">
        <f>COUNTIF(BASE!$G$2:$G$5891,Tabela2[[#This Row],[Escolas]])</f>
        <v>2</v>
      </c>
    </row>
    <row r="823" spans="1:2" ht="15">
      <c r="A823" s="6" t="s">
        <v>188</v>
      </c>
      <c r="B823" s="10">
        <f>COUNTIF(BASE!$G$2:$G$5891,Tabela2[[#This Row],[Escolas]])</f>
        <v>1</v>
      </c>
    </row>
    <row r="824" spans="1:2" ht="15">
      <c r="A824" s="6" t="s">
        <v>2025</v>
      </c>
      <c r="B824" s="10">
        <f>COUNTIF(BASE!$G$2:$G$5891,Tabela2[[#This Row],[Escolas]])</f>
        <v>1</v>
      </c>
    </row>
    <row r="825" spans="1:2" ht="15">
      <c r="A825" s="6" t="s">
        <v>2894</v>
      </c>
      <c r="B825" s="10">
        <f>COUNTIF(BASE!$G$2:$G$5891,Tabela2[[#This Row],[Escolas]])</f>
        <v>2</v>
      </c>
    </row>
    <row r="826" spans="1:2" ht="15">
      <c r="A826" s="6" t="s">
        <v>228</v>
      </c>
      <c r="B826" s="10">
        <f>COUNTIF(BASE!$G$2:$G$5891,Tabela2[[#This Row],[Escolas]])</f>
        <v>1</v>
      </c>
    </row>
    <row r="827" spans="1:2" ht="15">
      <c r="A827" s="6" t="s">
        <v>1996</v>
      </c>
      <c r="B827" s="10">
        <f>COUNTIF(BASE!$G$2:$G$5891,Tabela2[[#This Row],[Escolas]])</f>
        <v>3</v>
      </c>
    </row>
    <row r="828" spans="1:2" ht="15">
      <c r="A828" s="6" t="s">
        <v>1412</v>
      </c>
      <c r="B828" s="10">
        <f>COUNTIF(BASE!$G$2:$G$5891,Tabela2[[#This Row],[Escolas]])</f>
        <v>1</v>
      </c>
    </row>
    <row r="829" spans="1:2" ht="15">
      <c r="A829" s="6" t="s">
        <v>84</v>
      </c>
      <c r="B829" s="10">
        <f>COUNTIF(BASE!$G$2:$G$5891,Tabela2[[#This Row],[Escolas]])</f>
        <v>2</v>
      </c>
    </row>
    <row r="830" spans="1:2" ht="15">
      <c r="A830" s="6" t="s">
        <v>1264</v>
      </c>
      <c r="B830" s="10">
        <f>COUNTIF(BASE!$G$2:$G$5891,Tabela2[[#This Row],[Escolas]])</f>
        <v>1</v>
      </c>
    </row>
    <row r="831" spans="1:2" ht="15">
      <c r="A831" s="6" t="s">
        <v>375</v>
      </c>
      <c r="B831" s="10">
        <f>COUNTIF(BASE!$G$2:$G$5891,Tabela2[[#This Row],[Escolas]])</f>
        <v>2</v>
      </c>
    </row>
    <row r="832" spans="1:2" ht="15">
      <c r="A832" s="6" t="s">
        <v>2600</v>
      </c>
      <c r="B832" s="10">
        <f>COUNTIF(BASE!$G$2:$G$5891,Tabela2[[#This Row],[Escolas]])</f>
        <v>1</v>
      </c>
    </row>
    <row r="833" spans="1:2" ht="15">
      <c r="A833" s="6" t="s">
        <v>3266</v>
      </c>
      <c r="B833" s="10">
        <f>COUNTIF(BASE!$G$2:$G$5891,Tabela2[[#This Row],[Escolas]])</f>
        <v>1</v>
      </c>
    </row>
    <row r="834" spans="1:2" ht="15">
      <c r="A834" s="6" t="s">
        <v>3060</v>
      </c>
      <c r="B834" s="10">
        <f>COUNTIF(BASE!$G$2:$G$5891,Tabela2[[#This Row],[Escolas]])</f>
        <v>4</v>
      </c>
    </row>
    <row r="835" spans="1:2" ht="15">
      <c r="A835" s="6" t="s">
        <v>1495</v>
      </c>
      <c r="B835" s="10">
        <f>COUNTIF(BASE!$G$2:$G$5891,Tabela2[[#This Row],[Escolas]])</f>
        <v>2</v>
      </c>
    </row>
    <row r="836" spans="1:2" ht="15">
      <c r="A836" s="6" t="s">
        <v>3071</v>
      </c>
      <c r="B836" s="10">
        <f>COUNTIF(BASE!$G$2:$G$5891,Tabela2[[#This Row],[Escolas]])</f>
        <v>1</v>
      </c>
    </row>
    <row r="837" spans="1:2" ht="15">
      <c r="A837" s="6" t="s">
        <v>3045</v>
      </c>
      <c r="B837" s="10">
        <f>COUNTIF(BASE!$G$2:$G$5891,Tabela2[[#This Row],[Escolas]])</f>
        <v>2</v>
      </c>
    </row>
    <row r="838" spans="1:2" ht="15">
      <c r="A838" s="6" t="s">
        <v>745</v>
      </c>
      <c r="B838" s="10">
        <f>COUNTIF(BASE!$G$2:$G$5891,Tabela2[[#This Row],[Escolas]])</f>
        <v>1</v>
      </c>
    </row>
    <row r="839" spans="1:2" ht="15">
      <c r="A839" s="6" t="s">
        <v>1307</v>
      </c>
      <c r="B839" s="10">
        <f>COUNTIF(BASE!$G$2:$G$5891,Tabela2[[#This Row],[Escolas]])</f>
        <v>2</v>
      </c>
    </row>
    <row r="840" spans="1:2" ht="15">
      <c r="A840" s="6" t="s">
        <v>1891</v>
      </c>
      <c r="B840" s="10">
        <f>COUNTIF(BASE!$G$2:$G$5891,Tabela2[[#This Row],[Escolas]])</f>
        <v>3</v>
      </c>
    </row>
    <row r="841" spans="1:2" ht="15">
      <c r="A841" s="6" t="s">
        <v>1295</v>
      </c>
      <c r="B841" s="10">
        <f>COUNTIF(BASE!$G$2:$G$5891,Tabela2[[#This Row],[Escolas]])</f>
        <v>1</v>
      </c>
    </row>
    <row r="842" spans="1:2" ht="15">
      <c r="A842" s="6" t="s">
        <v>281</v>
      </c>
      <c r="B842" s="10">
        <f>COUNTIF(BASE!$G$2:$G$5891,Tabela2[[#This Row],[Escolas]])</f>
        <v>1</v>
      </c>
    </row>
    <row r="843" spans="1:2" ht="15">
      <c r="A843" s="6" t="s">
        <v>980</v>
      </c>
      <c r="B843" s="10">
        <f>COUNTIF(BASE!$G$2:$G$5891,Tabela2[[#This Row],[Escolas]])</f>
        <v>1</v>
      </c>
    </row>
    <row r="844" spans="1:2" ht="15">
      <c r="A844" s="6" t="s">
        <v>3372</v>
      </c>
      <c r="B844" s="10">
        <f>COUNTIF(BASE!$G$2:$G$5891,Tabela2[[#This Row],[Escolas]])</f>
        <v>1</v>
      </c>
    </row>
    <row r="845" spans="1:2" ht="15">
      <c r="A845" s="6" t="s">
        <v>1648</v>
      </c>
      <c r="B845" s="10">
        <f>COUNTIF(BASE!$G$2:$G$5891,Tabela2[[#This Row],[Escolas]])</f>
        <v>1</v>
      </c>
    </row>
    <row r="846" spans="1:2" ht="15">
      <c r="A846" s="6" t="s">
        <v>2679</v>
      </c>
      <c r="B846" s="10">
        <f>COUNTIF(BASE!$G$2:$G$5891,Tabela2[[#This Row],[Escolas]])</f>
        <v>1</v>
      </c>
    </row>
    <row r="847" spans="1:2" ht="15">
      <c r="A847" s="6" t="s">
        <v>636</v>
      </c>
      <c r="B847" s="10">
        <f>COUNTIF(BASE!$G$2:$G$5891,Tabela2[[#This Row],[Escolas]])</f>
        <v>1</v>
      </c>
    </row>
    <row r="848" spans="1:2" ht="15">
      <c r="A848" s="6" t="s">
        <v>1016</v>
      </c>
      <c r="B848" s="10">
        <f>COUNTIF(BASE!$G$2:$G$5891,Tabela2[[#This Row],[Escolas]])</f>
        <v>1</v>
      </c>
    </row>
    <row r="849" spans="1:2" ht="15">
      <c r="A849" s="6" t="s">
        <v>3394</v>
      </c>
      <c r="B849" s="10">
        <f>COUNTIF(BASE!$G$2:$G$5891,Tabela2[[#This Row],[Escolas]])</f>
        <v>1</v>
      </c>
    </row>
    <row r="850" spans="1:2" ht="15">
      <c r="A850" s="6" t="s">
        <v>2227</v>
      </c>
      <c r="B850" s="10">
        <f>COUNTIF(BASE!$G$2:$G$5891,Tabela2[[#This Row],[Escolas]])</f>
        <v>4</v>
      </c>
    </row>
    <row r="851" spans="1:2" ht="15">
      <c r="A851" s="6" t="s">
        <v>2598</v>
      </c>
      <c r="B851" s="10">
        <f>COUNTIF(BASE!$G$2:$G$5891,Tabela2[[#This Row],[Escolas]])</f>
        <v>1</v>
      </c>
    </row>
    <row r="852" spans="1:2" ht="15">
      <c r="A852" s="6" t="s">
        <v>1288</v>
      </c>
      <c r="B852" s="10">
        <f>COUNTIF(BASE!$G$2:$G$5891,Tabela2[[#This Row],[Escolas]])</f>
        <v>1</v>
      </c>
    </row>
    <row r="853" spans="1:2" ht="15">
      <c r="A853" s="6" t="s">
        <v>331</v>
      </c>
      <c r="B853" s="10">
        <f>COUNTIF(BASE!$G$2:$G$5891,Tabela2[[#This Row],[Escolas]])</f>
        <v>2</v>
      </c>
    </row>
    <row r="854" spans="1:2" ht="15">
      <c r="A854" s="6" t="s">
        <v>1403</v>
      </c>
      <c r="B854" s="10">
        <f>COUNTIF(BASE!$G$2:$G$5891,Tabela2[[#This Row],[Escolas]])</f>
        <v>2</v>
      </c>
    </row>
    <row r="855" spans="1:2" ht="15">
      <c r="A855" s="6" t="s">
        <v>826</v>
      </c>
      <c r="B855" s="10">
        <f>COUNTIF(BASE!$G$2:$G$5891,Tabela2[[#This Row],[Escolas]])</f>
        <v>3</v>
      </c>
    </row>
    <row r="856" spans="1:2" ht="15">
      <c r="A856" s="6" t="s">
        <v>2128</v>
      </c>
      <c r="B856" s="10">
        <f>COUNTIF(BASE!$G$2:$G$5891,Tabela2[[#This Row],[Escolas]])</f>
        <v>1</v>
      </c>
    </row>
    <row r="857" spans="1:2" ht="15">
      <c r="A857" s="6" t="s">
        <v>1465</v>
      </c>
      <c r="B857" s="10">
        <f>COUNTIF(BASE!$G$2:$G$5891,Tabela2[[#This Row],[Escolas]])</f>
        <v>3</v>
      </c>
    </row>
    <row r="858" spans="1:2" ht="15">
      <c r="A858" s="6" t="s">
        <v>518</v>
      </c>
      <c r="B858" s="10">
        <f>COUNTIF(BASE!$G$2:$G$5891,Tabela2[[#This Row],[Escolas]])</f>
        <v>3</v>
      </c>
    </row>
    <row r="859" spans="1:2" ht="15">
      <c r="A859" s="6" t="s">
        <v>1892</v>
      </c>
      <c r="B859" s="10">
        <f>COUNTIF(BASE!$G$2:$G$5891,Tabela2[[#This Row],[Escolas]])</f>
        <v>1</v>
      </c>
    </row>
    <row r="860" spans="1:2" ht="15">
      <c r="A860" s="6" t="s">
        <v>596</v>
      </c>
      <c r="B860" s="10">
        <f>COUNTIF(BASE!$G$2:$G$5891,Tabela2[[#This Row],[Escolas]])</f>
        <v>1</v>
      </c>
    </row>
    <row r="861" spans="1:2" ht="15">
      <c r="A861" s="6" t="s">
        <v>1894</v>
      </c>
      <c r="B861" s="10">
        <f>COUNTIF(BASE!$G$2:$G$5891,Tabela2[[#This Row],[Escolas]])</f>
        <v>1</v>
      </c>
    </row>
    <row r="862" spans="1:2" ht="15">
      <c r="A862" s="6" t="s">
        <v>2478</v>
      </c>
      <c r="B862" s="10">
        <f>COUNTIF(BASE!$G$2:$G$5891,Tabela2[[#This Row],[Escolas]])</f>
        <v>1</v>
      </c>
    </row>
    <row r="863" spans="1:2" ht="15">
      <c r="A863" s="6" t="s">
        <v>718</v>
      </c>
      <c r="B863" s="10">
        <f>COUNTIF(BASE!$G$2:$G$5891,Tabela2[[#This Row],[Escolas]])</f>
        <v>16</v>
      </c>
    </row>
    <row r="864" spans="1:2" ht="15">
      <c r="A864" s="6" t="s">
        <v>116</v>
      </c>
      <c r="B864" s="10">
        <f>COUNTIF(BASE!$G$2:$G$5891,Tabela2[[#This Row],[Escolas]])</f>
        <v>1</v>
      </c>
    </row>
    <row r="865" spans="1:2" ht="15">
      <c r="A865" s="6" t="s">
        <v>253</v>
      </c>
      <c r="B865" s="10">
        <f>COUNTIF(BASE!$G$2:$G$5891,Tabela2[[#This Row],[Escolas]])</f>
        <v>3</v>
      </c>
    </row>
    <row r="866" spans="1:2" ht="15">
      <c r="A866" s="6" t="s">
        <v>2483</v>
      </c>
      <c r="B866" s="10">
        <f>COUNTIF(BASE!$G$2:$G$5891,Tabela2[[#This Row],[Escolas]])</f>
        <v>1</v>
      </c>
    </row>
    <row r="867" spans="1:2" ht="15">
      <c r="A867" s="6" t="s">
        <v>2477</v>
      </c>
      <c r="B867" s="10">
        <f>COUNTIF(BASE!$G$2:$G$5891,Tabela2[[#This Row],[Escolas]])</f>
        <v>1</v>
      </c>
    </row>
    <row r="868" spans="1:2" ht="15">
      <c r="A868" s="6" t="s">
        <v>547</v>
      </c>
      <c r="B868" s="10">
        <f>COUNTIF(BASE!$G$2:$G$5891,Tabela2[[#This Row],[Escolas]])</f>
        <v>2</v>
      </c>
    </row>
    <row r="869" spans="1:2" ht="15">
      <c r="A869" s="6" t="s">
        <v>317</v>
      </c>
      <c r="B869" s="10">
        <f>COUNTIF(BASE!$G$2:$G$5891,Tabela2[[#This Row],[Escolas]])</f>
        <v>1</v>
      </c>
    </row>
    <row r="870" spans="1:2" ht="15">
      <c r="A870" s="6" t="s">
        <v>411</v>
      </c>
      <c r="B870" s="10">
        <f>COUNTIF(BASE!$G$2:$G$5891,Tabela2[[#This Row],[Escolas]])</f>
        <v>2</v>
      </c>
    </row>
    <row r="871" spans="1:2" ht="15">
      <c r="A871" s="6" t="s">
        <v>1262</v>
      </c>
      <c r="B871" s="10">
        <f>COUNTIF(BASE!$G$2:$G$5891,Tabela2[[#This Row],[Escolas]])</f>
        <v>1</v>
      </c>
    </row>
    <row r="872" spans="1:2" ht="15">
      <c r="A872" s="6" t="s">
        <v>2929</v>
      </c>
      <c r="B872" s="10">
        <f>COUNTIF(BASE!$G$2:$G$5891,Tabela2[[#This Row],[Escolas]])</f>
        <v>1</v>
      </c>
    </row>
    <row r="873" spans="1:2" ht="15">
      <c r="A873" s="6" t="s">
        <v>2453</v>
      </c>
      <c r="B873" s="10">
        <f>COUNTIF(BASE!$G$2:$G$5891,Tabela2[[#This Row],[Escolas]])</f>
        <v>2</v>
      </c>
    </row>
    <row r="874" spans="1:2" ht="15">
      <c r="A874" s="6" t="s">
        <v>1321</v>
      </c>
      <c r="B874" s="10">
        <f>COUNTIF(BASE!$G$2:$G$5891,Tabela2[[#This Row],[Escolas]])</f>
        <v>1</v>
      </c>
    </row>
    <row r="875" spans="1:2" ht="15">
      <c r="A875" s="6" t="s">
        <v>1335</v>
      </c>
      <c r="B875" s="10">
        <f>COUNTIF(BASE!$G$2:$G$5891,Tabela2[[#This Row],[Escolas]])</f>
        <v>1</v>
      </c>
    </row>
    <row r="876" spans="1:2" ht="15">
      <c r="A876" s="6" t="s">
        <v>655</v>
      </c>
      <c r="B876" s="10">
        <f>COUNTIF(BASE!$G$2:$G$5891,Tabela2[[#This Row],[Escolas]])</f>
        <v>2</v>
      </c>
    </row>
    <row r="877" spans="1:2" ht="15">
      <c r="A877" s="6" t="s">
        <v>97</v>
      </c>
      <c r="B877" s="10">
        <f>COUNTIF(BASE!$G$2:$G$5891,Tabela2[[#This Row],[Escolas]])</f>
        <v>1</v>
      </c>
    </row>
    <row r="878" spans="1:2" ht="15">
      <c r="A878" s="6" t="s">
        <v>3279</v>
      </c>
      <c r="B878" s="10">
        <f>COUNTIF(BASE!$G$2:$G$5891,Tabela2[[#This Row],[Escolas]])</f>
        <v>2</v>
      </c>
    </row>
    <row r="879" spans="1:2" ht="15">
      <c r="A879" s="6" t="s">
        <v>1325</v>
      </c>
      <c r="B879" s="10">
        <f>COUNTIF(BASE!$G$2:$G$5891,Tabela2[[#This Row],[Escolas]])</f>
        <v>1</v>
      </c>
    </row>
    <row r="880" spans="1:2" ht="15">
      <c r="A880" s="6" t="s">
        <v>2180</v>
      </c>
      <c r="B880" s="10">
        <f>COUNTIF(BASE!$G$2:$G$5891,Tabela2[[#This Row],[Escolas]])</f>
        <v>2</v>
      </c>
    </row>
    <row r="881" spans="1:2" ht="15">
      <c r="A881" s="6" t="s">
        <v>2270</v>
      </c>
      <c r="B881" s="10">
        <f>COUNTIF(BASE!$G$2:$G$5891,Tabela2[[#This Row],[Escolas]])</f>
        <v>1</v>
      </c>
    </row>
    <row r="882" spans="1:2" ht="15">
      <c r="A882" s="6" t="s">
        <v>1672</v>
      </c>
      <c r="B882" s="10">
        <f>COUNTIF(BASE!$G$2:$G$5891,Tabela2[[#This Row],[Escolas]])</f>
        <v>5</v>
      </c>
    </row>
    <row r="883" spans="1:2" ht="15">
      <c r="A883" s="6" t="s">
        <v>2890</v>
      </c>
      <c r="B883" s="10">
        <f>COUNTIF(BASE!$G$2:$G$5891,Tabela2[[#This Row],[Escolas]])</f>
        <v>2</v>
      </c>
    </row>
    <row r="884" spans="1:2" ht="15">
      <c r="A884" s="6" t="s">
        <v>1508</v>
      </c>
      <c r="B884" s="10">
        <f>COUNTIF(BASE!$G$2:$G$5891,Tabela2[[#This Row],[Escolas]])</f>
        <v>1</v>
      </c>
    </row>
    <row r="885" spans="1:2" ht="15">
      <c r="A885" s="6" t="s">
        <v>2446</v>
      </c>
      <c r="B885" s="10">
        <f>COUNTIF(BASE!$G$2:$G$5891,Tabela2[[#This Row],[Escolas]])</f>
        <v>1</v>
      </c>
    </row>
    <row r="886" spans="1:2" ht="15">
      <c r="A886" s="6" t="s">
        <v>521</v>
      </c>
      <c r="B886" s="10">
        <f>COUNTIF(BASE!$G$2:$G$5891,Tabela2[[#This Row],[Escolas]])</f>
        <v>2</v>
      </c>
    </row>
    <row r="887" spans="1:2" ht="15">
      <c r="A887" s="6" t="s">
        <v>2191</v>
      </c>
      <c r="B887" s="10">
        <f>COUNTIF(BASE!$G$2:$G$5891,Tabela2[[#This Row],[Escolas]])</f>
        <v>1</v>
      </c>
    </row>
    <row r="888" spans="1:2" ht="15">
      <c r="A888" s="6" t="s">
        <v>1982</v>
      </c>
      <c r="B888" s="10">
        <f>COUNTIF(BASE!$G$2:$G$5891,Tabela2[[#This Row],[Escolas]])</f>
        <v>3</v>
      </c>
    </row>
    <row r="889" spans="1:2" ht="15">
      <c r="A889" s="6" t="s">
        <v>3174</v>
      </c>
      <c r="B889" s="10">
        <f>COUNTIF(BASE!$G$2:$G$5891,Tabela2[[#This Row],[Escolas]])</f>
        <v>2</v>
      </c>
    </row>
    <row r="890" spans="1:2" ht="15">
      <c r="A890" s="6" t="s">
        <v>3310</v>
      </c>
      <c r="B890" s="10">
        <f>COUNTIF(BASE!$G$2:$G$5891,Tabela2[[#This Row],[Escolas]])</f>
        <v>3</v>
      </c>
    </row>
    <row r="891" spans="1:2" ht="15">
      <c r="A891" s="6" t="s">
        <v>1584</v>
      </c>
      <c r="B891" s="10">
        <f>COUNTIF(BASE!$G$2:$G$5891,Tabela2[[#This Row],[Escolas]])</f>
        <v>6</v>
      </c>
    </row>
    <row r="892" spans="1:2" ht="15">
      <c r="A892" s="6" t="s">
        <v>1481</v>
      </c>
      <c r="B892" s="10">
        <f>COUNTIF(BASE!$G$2:$G$5891,Tabela2[[#This Row],[Escolas]])</f>
        <v>1</v>
      </c>
    </row>
    <row r="893" spans="1:2" ht="15">
      <c r="A893" s="6" t="s">
        <v>364</v>
      </c>
      <c r="B893" s="10">
        <f>COUNTIF(BASE!$G$2:$G$5891,Tabela2[[#This Row],[Escolas]])</f>
        <v>1</v>
      </c>
    </row>
    <row r="894" spans="1:2" ht="15">
      <c r="A894" s="6" t="s">
        <v>3015</v>
      </c>
      <c r="B894" s="10">
        <f>COUNTIF(BASE!$G$2:$G$5891,Tabela2[[#This Row],[Escolas]])</f>
        <v>3</v>
      </c>
    </row>
    <row r="895" spans="1:2" ht="15">
      <c r="A895" s="6" t="s">
        <v>2310</v>
      </c>
      <c r="B895" s="10">
        <f>COUNTIF(BASE!$G$2:$G$5891,Tabela2[[#This Row],[Escolas]])</f>
        <v>2</v>
      </c>
    </row>
    <row r="896" spans="1:2" ht="15">
      <c r="A896" s="6" t="s">
        <v>3022</v>
      </c>
      <c r="B896" s="10">
        <f>COUNTIF(BASE!$G$2:$G$5891,Tabela2[[#This Row],[Escolas]])</f>
        <v>4</v>
      </c>
    </row>
    <row r="897" spans="1:2" ht="15">
      <c r="A897" s="6" t="s">
        <v>3103</v>
      </c>
      <c r="B897" s="10">
        <f>COUNTIF(BASE!$G$2:$G$5891,Tabela2[[#This Row],[Escolas]])</f>
        <v>1</v>
      </c>
    </row>
    <row r="898" spans="1:2" ht="15">
      <c r="A898" s="6" t="s">
        <v>2056</v>
      </c>
      <c r="B898" s="10">
        <f>COUNTIF(BASE!$G$2:$G$5891,Tabela2[[#This Row],[Escolas]])</f>
        <v>1</v>
      </c>
    </row>
    <row r="899" spans="1:2" ht="15">
      <c r="A899" s="6" t="s">
        <v>2691</v>
      </c>
      <c r="B899" s="10">
        <f>COUNTIF(BASE!$G$2:$G$5891,Tabela2[[#This Row],[Escolas]])</f>
        <v>1</v>
      </c>
    </row>
    <row r="900" spans="1:2" ht="15">
      <c r="A900" s="6" t="s">
        <v>2073</v>
      </c>
      <c r="B900" s="10">
        <f>COUNTIF(BASE!$G$2:$G$5891,Tabela2[[#This Row],[Escolas]])</f>
        <v>2</v>
      </c>
    </row>
    <row r="901" spans="1:2" ht="15">
      <c r="A901" s="6" t="s">
        <v>2082</v>
      </c>
      <c r="B901" s="10">
        <f>COUNTIF(BASE!$G$2:$G$5891,Tabela2[[#This Row],[Escolas]])</f>
        <v>2</v>
      </c>
    </row>
    <row r="902" spans="1:2" ht="15">
      <c r="A902" s="6" t="s">
        <v>1572</v>
      </c>
      <c r="B902" s="10">
        <f>COUNTIF(BASE!$G$2:$G$5891,Tabela2[[#This Row],[Escolas]])</f>
        <v>5</v>
      </c>
    </row>
    <row r="903" spans="1:2" ht="15">
      <c r="A903" s="6" t="s">
        <v>794</v>
      </c>
      <c r="B903" s="10">
        <f>COUNTIF(BASE!$G$2:$G$5891,Tabela2[[#This Row],[Escolas]])</f>
        <v>1</v>
      </c>
    </row>
    <row r="904" spans="1:2" ht="15">
      <c r="A904" s="6" t="s">
        <v>213</v>
      </c>
      <c r="B904" s="10">
        <f>COUNTIF(BASE!$G$2:$G$5891,Tabela2[[#This Row],[Escolas]])</f>
        <v>1</v>
      </c>
    </row>
    <row r="905" spans="1:2" ht="15">
      <c r="A905" s="6" t="s">
        <v>510</v>
      </c>
      <c r="B905" s="10">
        <f>COUNTIF(BASE!$G$2:$G$5891,Tabela2[[#This Row],[Escolas]])</f>
        <v>3</v>
      </c>
    </row>
    <row r="906" spans="1:2" ht="15">
      <c r="A906" s="6" t="s">
        <v>2716</v>
      </c>
      <c r="B906" s="10">
        <f>COUNTIF(BASE!$G$2:$G$5891,Tabela2[[#This Row],[Escolas]])</f>
        <v>1</v>
      </c>
    </row>
    <row r="907" spans="1:2" ht="15">
      <c r="A907" s="6" t="s">
        <v>98</v>
      </c>
      <c r="B907" s="10">
        <f>COUNTIF(BASE!$G$2:$G$5891,Tabela2[[#This Row],[Escolas]])</f>
        <v>1</v>
      </c>
    </row>
    <row r="908" spans="1:2" ht="15">
      <c r="A908" s="6" t="s">
        <v>2118</v>
      </c>
      <c r="B908" s="10">
        <f>COUNTIF(BASE!$G$2:$G$5891,Tabela2[[#This Row],[Escolas]])</f>
        <v>1</v>
      </c>
    </row>
    <row r="909" spans="1:2" ht="15">
      <c r="A909" s="6" t="s">
        <v>3218</v>
      </c>
      <c r="B909" s="10">
        <f>COUNTIF(BASE!$G$2:$G$5891,Tabela2[[#This Row],[Escolas]])</f>
        <v>2</v>
      </c>
    </row>
    <row r="910" spans="1:2" ht="15">
      <c r="A910" s="6" t="s">
        <v>1849</v>
      </c>
      <c r="B910" s="10">
        <f>COUNTIF(BASE!$G$2:$G$5891,Tabela2[[#This Row],[Escolas]])</f>
        <v>2</v>
      </c>
    </row>
    <row r="911" spans="1:2" ht="15">
      <c r="A911" s="6" t="s">
        <v>851</v>
      </c>
      <c r="B911" s="10">
        <f>COUNTIF(BASE!$G$2:$G$5891,Tabela2[[#This Row],[Escolas]])</f>
        <v>3</v>
      </c>
    </row>
    <row r="912" spans="1:2" ht="15">
      <c r="A912" s="6" t="s">
        <v>2173</v>
      </c>
      <c r="B912" s="10">
        <f>COUNTIF(BASE!$G$2:$G$5891,Tabela2[[#This Row],[Escolas]])</f>
        <v>1</v>
      </c>
    </row>
    <row r="913" spans="1:2" ht="15">
      <c r="A913" s="6" t="s">
        <v>1111</v>
      </c>
      <c r="B913" s="10">
        <f>COUNTIF(BASE!$G$2:$G$5891,Tabela2[[#This Row],[Escolas]])</f>
        <v>3</v>
      </c>
    </row>
    <row r="914" spans="1:2" ht="15">
      <c r="A914" s="6" t="s">
        <v>811</v>
      </c>
      <c r="B914" s="10">
        <f>COUNTIF(BASE!$G$2:$G$5891,Tabela2[[#This Row],[Escolas]])</f>
        <v>3</v>
      </c>
    </row>
    <row r="915" spans="1:2" ht="15">
      <c r="A915" s="6" t="s">
        <v>3469</v>
      </c>
      <c r="B915" s="10">
        <f>COUNTIF(BASE!$G$2:$G$5891,Tabela2[[#This Row],[Escolas]])</f>
        <v>2</v>
      </c>
    </row>
    <row r="916" spans="1:2" ht="15">
      <c r="A916" s="6" t="s">
        <v>240</v>
      </c>
      <c r="B916" s="10">
        <f>COUNTIF(BASE!$G$2:$G$5891,Tabela2[[#This Row],[Escolas]])</f>
        <v>1</v>
      </c>
    </row>
    <row r="917" spans="1:2" ht="15">
      <c r="A917" s="6" t="s">
        <v>1336</v>
      </c>
      <c r="B917" s="10">
        <f>COUNTIF(BASE!$G$2:$G$5891,Tabela2[[#This Row],[Escolas]])</f>
        <v>1</v>
      </c>
    </row>
    <row r="918" spans="1:2" ht="15">
      <c r="A918" s="6" t="s">
        <v>1334</v>
      </c>
      <c r="B918" s="10">
        <f>COUNTIF(BASE!$G$2:$G$5891,Tabela2[[#This Row],[Escolas]])</f>
        <v>1</v>
      </c>
    </row>
    <row r="919" spans="1:2" ht="15">
      <c r="A919" s="6" t="s">
        <v>1930</v>
      </c>
      <c r="B919" s="10">
        <f>COUNTIF(BASE!$G$2:$G$5891,Tabela2[[#This Row],[Escolas]])</f>
        <v>5</v>
      </c>
    </row>
    <row r="920" spans="1:2" ht="15">
      <c r="A920" s="6" t="s">
        <v>1446</v>
      </c>
      <c r="B920" s="10">
        <f>COUNTIF(BASE!$G$2:$G$5891,Tabela2[[#This Row],[Escolas]])</f>
        <v>2</v>
      </c>
    </row>
    <row r="921" spans="1:2" ht="15">
      <c r="A921" s="6" t="s">
        <v>1122</v>
      </c>
      <c r="B921" s="10">
        <f>COUNTIF(BASE!$G$2:$G$5891,Tabela2[[#This Row],[Escolas]])</f>
        <v>3</v>
      </c>
    </row>
    <row r="922" spans="1:2" ht="15">
      <c r="A922" s="6" t="s">
        <v>2286</v>
      </c>
      <c r="B922" s="10">
        <f>COUNTIF(BASE!$G$2:$G$5891,Tabela2[[#This Row],[Escolas]])</f>
        <v>2</v>
      </c>
    </row>
    <row r="923" spans="1:2" ht="15">
      <c r="A923" s="6" t="s">
        <v>1556</v>
      </c>
      <c r="B923" s="10">
        <f>COUNTIF(BASE!$G$2:$G$5891,Tabela2[[#This Row],[Escolas]])</f>
        <v>6</v>
      </c>
    </row>
    <row r="924" spans="1:2" ht="15">
      <c r="A924" s="6" t="s">
        <v>1214</v>
      </c>
      <c r="B924" s="10">
        <f>COUNTIF(BASE!$G$2:$G$5891,Tabela2[[#This Row],[Escolas]])</f>
        <v>1</v>
      </c>
    </row>
    <row r="925" spans="1:2" ht="15">
      <c r="A925" s="6" t="s">
        <v>1741</v>
      </c>
      <c r="B925" s="10">
        <f>COUNTIF(BASE!$G$2:$G$5891,Tabela2[[#This Row],[Escolas]])</f>
        <v>2</v>
      </c>
    </row>
    <row r="926" spans="1:2" ht="15">
      <c r="A926" s="6" t="s">
        <v>688</v>
      </c>
      <c r="B926" s="10">
        <f>COUNTIF(BASE!$G$2:$G$5891,Tabela2[[#This Row],[Escolas]])</f>
        <v>1</v>
      </c>
    </row>
    <row r="927" spans="1:2" ht="15">
      <c r="A927" s="6" t="s">
        <v>270</v>
      </c>
      <c r="B927" s="10">
        <f>COUNTIF(BASE!$G$2:$G$5891,Tabela2[[#This Row],[Escolas]])</f>
        <v>4</v>
      </c>
    </row>
    <row r="928" spans="1:2" ht="15">
      <c r="A928" s="6" t="s">
        <v>2379</v>
      </c>
      <c r="B928" s="10">
        <f>COUNTIF(BASE!$G$2:$G$5891,Tabela2[[#This Row],[Escolas]])</f>
        <v>2</v>
      </c>
    </row>
    <row r="929" spans="1:2" ht="15">
      <c r="A929" s="6" t="s">
        <v>3259</v>
      </c>
      <c r="B929" s="10">
        <f>COUNTIF(BASE!$G$2:$G$5891,Tabela2[[#This Row],[Escolas]])</f>
        <v>3</v>
      </c>
    </row>
    <row r="930" spans="1:2" ht="15">
      <c r="A930" s="6" t="s">
        <v>1289</v>
      </c>
      <c r="B930" s="10">
        <f>COUNTIF(BASE!$G$2:$G$5891,Tabela2[[#This Row],[Escolas]])</f>
        <v>3</v>
      </c>
    </row>
    <row r="931" spans="1:2" ht="15">
      <c r="A931" s="6" t="s">
        <v>2447</v>
      </c>
      <c r="B931" s="10">
        <f>COUNTIF(BASE!$G$2:$G$5891,Tabela2[[#This Row],[Escolas]])</f>
        <v>1</v>
      </c>
    </row>
    <row r="932" spans="1:2" ht="15">
      <c r="A932" s="6" t="s">
        <v>1395</v>
      </c>
      <c r="B932" s="10">
        <f>COUNTIF(BASE!$G$2:$G$5891,Tabela2[[#This Row],[Escolas]])</f>
        <v>3</v>
      </c>
    </row>
    <row r="933" spans="1:2" ht="15">
      <c r="A933" s="6" t="s">
        <v>622</v>
      </c>
      <c r="B933" s="10">
        <f>COUNTIF(BASE!$G$2:$G$5891,Tabela2[[#This Row],[Escolas]])</f>
        <v>1</v>
      </c>
    </row>
    <row r="934" spans="1:2" ht="15">
      <c r="A934" s="6" t="s">
        <v>300</v>
      </c>
      <c r="B934" s="10">
        <f>COUNTIF(BASE!$G$2:$G$5891,Tabela2[[#This Row],[Escolas]])</f>
        <v>1</v>
      </c>
    </row>
    <row r="935" spans="1:2" ht="15">
      <c r="A935" s="6" t="s">
        <v>3468</v>
      </c>
      <c r="B935" s="10">
        <f>COUNTIF(BASE!$G$2:$G$5891,Tabela2[[#This Row],[Escolas]])</f>
        <v>1</v>
      </c>
    </row>
    <row r="936" spans="1:2" ht="15">
      <c r="A936" s="6" t="s">
        <v>2426</v>
      </c>
      <c r="B936" s="10">
        <f>COUNTIF(BASE!$G$2:$G$5891,Tabela2[[#This Row],[Escolas]])</f>
        <v>1</v>
      </c>
    </row>
    <row r="937" spans="1:2" ht="15">
      <c r="A937" s="6" t="s">
        <v>2970</v>
      </c>
      <c r="B937" s="10">
        <f>COUNTIF(BASE!$G$2:$G$5891,Tabela2[[#This Row],[Escolas]])</f>
        <v>1</v>
      </c>
    </row>
    <row r="938" spans="1:2" ht="15">
      <c r="A938" s="6" t="s">
        <v>1290</v>
      </c>
      <c r="B938" s="10">
        <f>COUNTIF(BASE!$G$2:$G$5891,Tabela2[[#This Row],[Escolas]])</f>
        <v>1</v>
      </c>
    </row>
    <row r="939" spans="1:2" ht="15">
      <c r="A939" s="6" t="s">
        <v>361</v>
      </c>
      <c r="B939" s="10">
        <f>COUNTIF(BASE!$G$2:$G$5891,Tabela2[[#This Row],[Escolas]])</f>
        <v>1</v>
      </c>
    </row>
    <row r="940" spans="1:2" ht="15">
      <c r="A940" s="6" t="s">
        <v>1661</v>
      </c>
      <c r="B940" s="10">
        <f>COUNTIF(BASE!$G$2:$G$5891,Tabela2[[#This Row],[Escolas]])</f>
        <v>4</v>
      </c>
    </row>
    <row r="941" spans="1:2" ht="15">
      <c r="A941" s="6" t="s">
        <v>2557</v>
      </c>
      <c r="B941" s="10">
        <f>COUNTIF(BASE!$G$2:$G$5891,Tabela2[[#This Row],[Escolas]])</f>
        <v>1</v>
      </c>
    </row>
    <row r="942" spans="1:2" ht="15">
      <c r="A942" s="6" t="s">
        <v>2771</v>
      </c>
      <c r="B942" s="10">
        <f>COUNTIF(BASE!$G$2:$G$5891,Tabela2[[#This Row],[Escolas]])</f>
        <v>1</v>
      </c>
    </row>
    <row r="943" spans="1:2" ht="15">
      <c r="A943" s="6" t="s">
        <v>2888</v>
      </c>
      <c r="B943" s="10">
        <f>COUNTIF(BASE!$G$2:$G$5891,Tabela2[[#This Row],[Escolas]])</f>
        <v>2</v>
      </c>
    </row>
    <row r="944" spans="1:2" ht="15">
      <c r="A944" s="6" t="s">
        <v>610</v>
      </c>
      <c r="B944" s="10">
        <f>COUNTIF(BASE!$G$2:$G$5891,Tabela2[[#This Row],[Escolas]])</f>
        <v>1</v>
      </c>
    </row>
    <row r="945" spans="1:2" ht="15">
      <c r="A945" s="6" t="s">
        <v>1780</v>
      </c>
      <c r="B945" s="10">
        <f>COUNTIF(BASE!$G$2:$G$5891,Tabela2[[#This Row],[Escolas]])</f>
        <v>2</v>
      </c>
    </row>
    <row r="946" spans="1:2" ht="15">
      <c r="A946" s="6" t="s">
        <v>1600</v>
      </c>
      <c r="B946" s="10">
        <f>COUNTIF(BASE!$G$2:$G$5891,Tabela2[[#This Row],[Escolas]])</f>
        <v>3</v>
      </c>
    </row>
    <row r="947" spans="1:2" ht="15">
      <c r="A947" s="6" t="s">
        <v>3223</v>
      </c>
      <c r="B947" s="10">
        <f>COUNTIF(BASE!$G$2:$G$5891,Tabela2[[#This Row],[Escolas]])</f>
        <v>2</v>
      </c>
    </row>
    <row r="948" spans="1:2" ht="15">
      <c r="A948" s="6" t="s">
        <v>3116</v>
      </c>
      <c r="B948" s="10">
        <f>COUNTIF(BASE!$G$2:$G$5891,Tabela2[[#This Row],[Escolas]])</f>
        <v>2</v>
      </c>
    </row>
    <row r="949" spans="1:2" ht="15">
      <c r="A949" s="6" t="s">
        <v>2911</v>
      </c>
      <c r="B949" s="10">
        <f>COUNTIF(BASE!$G$2:$G$5891,Tabela2[[#This Row],[Escolas]])</f>
        <v>1</v>
      </c>
    </row>
    <row r="950" spans="1:2" ht="15">
      <c r="A950" s="6" t="s">
        <v>2725</v>
      </c>
      <c r="B950" s="10">
        <f>COUNTIF(BASE!$G$2:$G$5891,Tabela2[[#This Row],[Escolas]])</f>
        <v>1</v>
      </c>
    </row>
    <row r="951" spans="1:2" ht="15">
      <c r="A951" s="6" t="s">
        <v>3151</v>
      </c>
      <c r="B951" s="10">
        <f>COUNTIF(BASE!$G$2:$G$5891,Tabela2[[#This Row],[Escolas]])</f>
        <v>1</v>
      </c>
    </row>
    <row r="952" spans="1:2" ht="15">
      <c r="A952" s="6" t="s">
        <v>1346</v>
      </c>
      <c r="B952" s="10">
        <f>COUNTIF(BASE!$G$2:$G$5891,Tabela2[[#This Row],[Escolas]])</f>
        <v>2</v>
      </c>
    </row>
    <row r="953" spans="1:2" ht="15">
      <c r="A953" s="6" t="s">
        <v>2594</v>
      </c>
      <c r="B953" s="10">
        <f>COUNTIF(BASE!$G$2:$G$5891,Tabela2[[#This Row],[Escolas]])</f>
        <v>1</v>
      </c>
    </row>
    <row r="954" spans="1:2" ht="15">
      <c r="A954" s="6" t="s">
        <v>2776</v>
      </c>
      <c r="B954" s="10">
        <f>COUNTIF(BASE!$G$2:$G$5891,Tabela2[[#This Row],[Escolas]])</f>
        <v>1</v>
      </c>
    </row>
    <row r="955" spans="1:2" ht="15">
      <c r="A955" s="6" t="s">
        <v>3183</v>
      </c>
      <c r="B955" s="10">
        <f>COUNTIF(BASE!$G$2:$G$5891,Tabela2[[#This Row],[Escolas]])</f>
        <v>2</v>
      </c>
    </row>
    <row r="956" spans="1:2" ht="15">
      <c r="A956" s="6" t="s">
        <v>1284</v>
      </c>
      <c r="B956" s="10">
        <f>COUNTIF(BASE!$G$2:$G$5891,Tabela2[[#This Row],[Escolas]])</f>
        <v>1</v>
      </c>
    </row>
    <row r="957" spans="1:2" ht="15">
      <c r="A957" s="6" t="s">
        <v>3356</v>
      </c>
      <c r="B957" s="10">
        <f>COUNTIF(BASE!$G$2:$G$5891,Tabela2[[#This Row],[Escolas]])</f>
        <v>1</v>
      </c>
    </row>
    <row r="958" spans="1:2" ht="15">
      <c r="A958" s="6" t="s">
        <v>3141</v>
      </c>
      <c r="B958" s="10">
        <f>COUNTIF(BASE!$G$2:$G$5891,Tabela2[[#This Row],[Escolas]])</f>
        <v>1</v>
      </c>
    </row>
    <row r="959" spans="1:2" ht="15">
      <c r="A959" s="6" t="s">
        <v>2236</v>
      </c>
      <c r="B959" s="10">
        <f>COUNTIF(BASE!$G$2:$G$5891,Tabela2[[#This Row],[Escolas]])</f>
        <v>3</v>
      </c>
    </row>
    <row r="960" spans="1:2" ht="15">
      <c r="A960" s="6" t="s">
        <v>1559</v>
      </c>
      <c r="B960" s="10">
        <f>COUNTIF(BASE!$G$2:$G$5891,Tabela2[[#This Row],[Escolas]])</f>
        <v>3</v>
      </c>
    </row>
    <row r="961" spans="1:2" ht="15">
      <c r="A961" s="6" t="s">
        <v>1709</v>
      </c>
      <c r="B961" s="10">
        <f>COUNTIF(BASE!$G$2:$G$5891,Tabela2[[#This Row],[Escolas]])</f>
        <v>4</v>
      </c>
    </row>
    <row r="962" spans="1:2" ht="15">
      <c r="A962" s="6" t="s">
        <v>2349</v>
      </c>
      <c r="B962" s="10">
        <f>COUNTIF(BASE!$G$2:$G$5891,Tabela2[[#This Row],[Escolas]])</f>
        <v>3</v>
      </c>
    </row>
    <row r="963" spans="1:2" ht="15">
      <c r="A963" s="6" t="s">
        <v>489</v>
      </c>
      <c r="B963" s="10">
        <f>COUNTIF(BASE!$G$2:$G$5891,Tabela2[[#This Row],[Escolas]])</f>
        <v>1</v>
      </c>
    </row>
    <row r="964" spans="1:2" ht="15">
      <c r="A964" s="6" t="s">
        <v>2318</v>
      </c>
      <c r="B964" s="10">
        <f>COUNTIF(BASE!$G$2:$G$5891,Tabela2[[#This Row],[Escolas]])</f>
        <v>2</v>
      </c>
    </row>
    <row r="965" spans="1:2" ht="15">
      <c r="A965" s="6" t="s">
        <v>3173</v>
      </c>
      <c r="B965" s="10">
        <f>COUNTIF(BASE!$G$2:$G$5891,Tabela2[[#This Row],[Escolas]])</f>
        <v>2</v>
      </c>
    </row>
    <row r="966" spans="1:2" ht="15">
      <c r="A966" s="6" t="s">
        <v>2367</v>
      </c>
      <c r="B966" s="10">
        <f>COUNTIF(BASE!$G$2:$G$5891,Tabela2[[#This Row],[Escolas]])</f>
        <v>3</v>
      </c>
    </row>
    <row r="967" spans="1:2" ht="15">
      <c r="A967" s="6" t="s">
        <v>3221</v>
      </c>
      <c r="B967" s="10">
        <f>COUNTIF(BASE!$G$2:$G$5891,Tabela2[[#This Row],[Escolas]])</f>
        <v>2</v>
      </c>
    </row>
    <row r="968" spans="1:2" ht="15">
      <c r="A968" s="6" t="s">
        <v>921</v>
      </c>
      <c r="B968" s="10">
        <f>COUNTIF(BASE!$G$2:$G$5891,Tabela2[[#This Row],[Escolas]])</f>
        <v>1</v>
      </c>
    </row>
    <row r="969" spans="1:2" ht="15">
      <c r="A969" s="6" t="s">
        <v>3049</v>
      </c>
      <c r="B969" s="10">
        <f>COUNTIF(BASE!$G$2:$G$5891,Tabela2[[#This Row],[Escolas]])</f>
        <v>4</v>
      </c>
    </row>
    <row r="970" spans="1:2" ht="15">
      <c r="A970" s="6" t="s">
        <v>3283</v>
      </c>
      <c r="B970" s="10">
        <f>COUNTIF(BASE!$G$2:$G$5891,Tabela2[[#This Row],[Escolas]])</f>
        <v>1</v>
      </c>
    </row>
    <row r="971" spans="1:2" ht="15">
      <c r="A971" s="6" t="s">
        <v>961</v>
      </c>
      <c r="B971" s="10">
        <f>COUNTIF(BASE!$G$2:$G$5891,Tabela2[[#This Row],[Escolas]])</f>
        <v>2</v>
      </c>
    </row>
    <row r="972" spans="1:2" ht="15">
      <c r="A972" s="6" t="s">
        <v>3239</v>
      </c>
      <c r="B972" s="10">
        <f>COUNTIF(BASE!$G$2:$G$5891,Tabela2[[#This Row],[Escolas]])</f>
        <v>2</v>
      </c>
    </row>
    <row r="973" spans="1:2" ht="15">
      <c r="A973" s="6" t="s">
        <v>1010</v>
      </c>
      <c r="B973" s="10">
        <f>COUNTIF(BASE!$G$2:$G$5891,Tabela2[[#This Row],[Escolas]])</f>
        <v>1</v>
      </c>
    </row>
    <row r="974" spans="1:2" ht="15">
      <c r="A974" s="6" t="s">
        <v>1797</v>
      </c>
      <c r="B974" s="10">
        <f>COUNTIF(BASE!$G$2:$G$5891,Tabela2[[#This Row],[Escolas]])</f>
        <v>3</v>
      </c>
    </row>
    <row r="975" spans="1:2" ht="15">
      <c r="A975" s="6" t="s">
        <v>780</v>
      </c>
      <c r="B975" s="10">
        <f>COUNTIF(BASE!$G$2:$G$5891,Tabela2[[#This Row],[Escolas]])</f>
        <v>2</v>
      </c>
    </row>
    <row r="976" spans="1:2" ht="15">
      <c r="A976" s="6" t="s">
        <v>2616</v>
      </c>
      <c r="B976" s="10">
        <f>COUNTIF(BASE!$G$2:$G$5891,Tabela2[[#This Row],[Escolas]])</f>
        <v>1</v>
      </c>
    </row>
    <row r="977" spans="1:2" ht="15">
      <c r="A977" s="6" t="s">
        <v>2440</v>
      </c>
      <c r="B977" s="10">
        <f>COUNTIF(BASE!$G$2:$G$5891,Tabela2[[#This Row],[Escolas]])</f>
        <v>1</v>
      </c>
    </row>
    <row r="978" spans="1:2" ht="15">
      <c r="A978" s="6" t="s">
        <v>2988</v>
      </c>
      <c r="B978" s="10">
        <f>COUNTIF(BASE!$G$2:$G$5891,Tabela2[[#This Row],[Escolas]])</f>
        <v>1</v>
      </c>
    </row>
    <row r="979" spans="1:2" ht="15">
      <c r="A979" s="6" t="s">
        <v>565</v>
      </c>
      <c r="B979" s="10">
        <f>COUNTIF(BASE!$G$2:$G$5891,Tabela2[[#This Row],[Escolas]])</f>
        <v>3</v>
      </c>
    </row>
    <row r="980" spans="1:2" ht="15">
      <c r="A980" s="6" t="s">
        <v>935</v>
      </c>
      <c r="B980" s="10">
        <f>COUNTIF(BASE!$G$2:$G$5891,Tabela2[[#This Row],[Escolas]])</f>
        <v>4</v>
      </c>
    </row>
    <row r="981" spans="1:2" ht="15">
      <c r="A981" s="6" t="s">
        <v>1747</v>
      </c>
      <c r="B981" s="10">
        <f>COUNTIF(BASE!$G$2:$G$5891,Tabela2[[#This Row],[Escolas]])</f>
        <v>1</v>
      </c>
    </row>
    <row r="982" spans="1:2" ht="15">
      <c r="A982" s="6" t="s">
        <v>2578</v>
      </c>
      <c r="B982" s="10">
        <f>COUNTIF(BASE!$G$2:$G$5891,Tabela2[[#This Row],[Escolas]])</f>
        <v>3</v>
      </c>
    </row>
    <row r="983" spans="1:2" ht="15">
      <c r="A983" s="6" t="s">
        <v>964</v>
      </c>
      <c r="B983" s="10">
        <f>COUNTIF(BASE!$G$2:$G$5891,Tabela2[[#This Row],[Escolas]])</f>
        <v>1</v>
      </c>
    </row>
    <row r="984" spans="1:2" ht="15">
      <c r="A984" s="6" t="s">
        <v>1131</v>
      </c>
      <c r="B984" s="10">
        <f>COUNTIF(BASE!$G$2:$G$5891,Tabela2[[#This Row],[Escolas]])</f>
        <v>3</v>
      </c>
    </row>
    <row r="985" spans="1:2" ht="15">
      <c r="A985" s="6" t="s">
        <v>456</v>
      </c>
      <c r="B985" s="10">
        <f>COUNTIF(BASE!$G$2:$G$5891,Tabela2[[#This Row],[Escolas]])</f>
        <v>2</v>
      </c>
    </row>
    <row r="986" spans="1:2" ht="15">
      <c r="A986" s="6" t="s">
        <v>1768</v>
      </c>
      <c r="B986" s="10">
        <f>COUNTIF(BASE!$G$2:$G$5891,Tabela2[[#This Row],[Escolas]])</f>
        <v>1</v>
      </c>
    </row>
    <row r="987" spans="1:2" ht="15">
      <c r="A987" s="6" t="s">
        <v>2385</v>
      </c>
      <c r="B987" s="10">
        <f>COUNTIF(BASE!$G$2:$G$5891,Tabela2[[#This Row],[Escolas]])</f>
        <v>2</v>
      </c>
    </row>
    <row r="988" spans="1:2" ht="15">
      <c r="A988" s="6" t="s">
        <v>756</v>
      </c>
      <c r="B988" s="10">
        <f>COUNTIF(BASE!$G$2:$G$5891,Tabela2[[#This Row],[Escolas]])</f>
        <v>2</v>
      </c>
    </row>
    <row r="989" spans="1:2" ht="15">
      <c r="A989" s="6" t="s">
        <v>245</v>
      </c>
      <c r="B989" s="10">
        <f>COUNTIF(BASE!$G$2:$G$5891,Tabela2[[#This Row],[Escolas]])</f>
        <v>1</v>
      </c>
    </row>
    <row r="990" spans="1:2" ht="15">
      <c r="A990" s="6" t="s">
        <v>2537</v>
      </c>
      <c r="B990" s="10">
        <f>COUNTIF(BASE!$G$2:$G$5891,Tabela2[[#This Row],[Escolas]])</f>
        <v>1</v>
      </c>
    </row>
    <row r="991" spans="1:2" ht="15">
      <c r="A991" s="6" t="s">
        <v>2741</v>
      </c>
      <c r="B991" s="10">
        <f>COUNTIF(BASE!$G$2:$G$5891,Tabela2[[#This Row],[Escolas]])</f>
        <v>1</v>
      </c>
    </row>
    <row r="992" spans="1:2" ht="15">
      <c r="A992" s="6" t="s">
        <v>2722</v>
      </c>
      <c r="B992" s="10">
        <f>COUNTIF(BASE!$G$2:$G$5891,Tabela2[[#This Row],[Escolas]])</f>
        <v>1</v>
      </c>
    </row>
    <row r="993" spans="1:2" ht="15">
      <c r="A993" s="6" t="s">
        <v>1851</v>
      </c>
      <c r="B993" s="10">
        <f>COUNTIF(BASE!$G$2:$G$5891,Tabela2[[#This Row],[Escolas]])</f>
        <v>1</v>
      </c>
    </row>
    <row r="994" spans="1:2" ht="15">
      <c r="A994" s="6" t="s">
        <v>2672</v>
      </c>
      <c r="B994" s="10">
        <f>COUNTIF(BASE!$G$2:$G$5891,Tabela2[[#This Row],[Escolas]])</f>
        <v>1</v>
      </c>
    </row>
    <row r="995" spans="1:2" ht="15">
      <c r="A995" s="6" t="s">
        <v>2329</v>
      </c>
      <c r="B995" s="10">
        <f>COUNTIF(BASE!$G$2:$G$5891,Tabela2[[#This Row],[Escolas]])</f>
        <v>3</v>
      </c>
    </row>
    <row r="996" spans="1:2" ht="15">
      <c r="A996" s="6" t="s">
        <v>467</v>
      </c>
      <c r="B996" s="10">
        <f>COUNTIF(BASE!$G$2:$G$5891,Tabela2[[#This Row],[Escolas]])</f>
        <v>1</v>
      </c>
    </row>
    <row r="997" spans="1:2" ht="15">
      <c r="A997" s="6" t="s">
        <v>29</v>
      </c>
      <c r="B997" s="10">
        <f>COUNTIF(BASE!$G$2:$G$5891,Tabela2[[#This Row],[Escolas]])</f>
        <v>1</v>
      </c>
    </row>
    <row r="998" spans="1:2" ht="15">
      <c r="A998" s="6" t="s">
        <v>3023</v>
      </c>
      <c r="B998" s="10">
        <f>COUNTIF(BASE!$G$2:$G$5891,Tabela2[[#This Row],[Escolas]])</f>
        <v>2</v>
      </c>
    </row>
    <row r="999" spans="1:2" ht="15">
      <c r="A999" s="6" t="s">
        <v>1669</v>
      </c>
      <c r="B999" s="10">
        <f>COUNTIF(BASE!$G$2:$G$5891,Tabela2[[#This Row],[Escolas]])</f>
        <v>1</v>
      </c>
    </row>
    <row r="1000" spans="1:2" ht="15">
      <c r="A1000" s="6" t="s">
        <v>357</v>
      </c>
      <c r="B1000" s="10">
        <f>COUNTIF(BASE!$G$2:$G$5891,Tabela2[[#This Row],[Escolas]])</f>
        <v>1</v>
      </c>
    </row>
    <row r="1001" spans="1:2" ht="15">
      <c r="A1001" s="6" t="s">
        <v>2188</v>
      </c>
      <c r="B1001" s="10">
        <f>COUNTIF(BASE!$G$2:$G$5891,Tabela2[[#This Row],[Escolas]])</f>
        <v>2</v>
      </c>
    </row>
    <row r="1002" spans="1:2" ht="15">
      <c r="A1002" s="6" t="s">
        <v>2413</v>
      </c>
      <c r="B1002" s="10">
        <f>COUNTIF(BASE!$G$2:$G$5891,Tabela2[[#This Row],[Escolas]])</f>
        <v>2</v>
      </c>
    </row>
    <row r="1003" spans="1:2" ht="15">
      <c r="A1003" s="6" t="s">
        <v>2525</v>
      </c>
      <c r="B1003" s="10">
        <f>COUNTIF(BASE!$G$2:$G$5891,Tabela2[[#This Row],[Escolas]])</f>
        <v>2</v>
      </c>
    </row>
    <row r="1004" spans="1:2" ht="15">
      <c r="A1004" s="6" t="s">
        <v>2706</v>
      </c>
      <c r="B1004" s="10">
        <f>COUNTIF(BASE!$G$2:$G$5891,Tabela2[[#This Row],[Escolas]])</f>
        <v>1</v>
      </c>
    </row>
    <row r="1005" spans="1:2" ht="15">
      <c r="A1005" s="6" t="s">
        <v>3061</v>
      </c>
      <c r="B1005" s="10">
        <f>COUNTIF(BASE!$G$2:$G$5891,Tabela2[[#This Row],[Escolas]])</f>
        <v>1</v>
      </c>
    </row>
    <row r="1006" spans="1:2" ht="15">
      <c r="A1006" s="6" t="s">
        <v>2485</v>
      </c>
      <c r="B1006" s="10">
        <f>COUNTIF(BASE!$G$2:$G$5891,Tabela2[[#This Row],[Escolas]])</f>
        <v>1</v>
      </c>
    </row>
    <row r="1007" spans="1:2" ht="15">
      <c r="A1007" s="6" t="s">
        <v>1724</v>
      </c>
      <c r="B1007" s="10">
        <f>COUNTIF(BASE!$G$2:$G$5891,Tabela2[[#This Row],[Escolas]])</f>
        <v>2</v>
      </c>
    </row>
    <row r="1008" spans="1:2" ht="15">
      <c r="A1008" s="6" t="s">
        <v>3397</v>
      </c>
      <c r="B1008" s="10">
        <f>COUNTIF(BASE!$G$2:$G$5891,Tabela2[[#This Row],[Escolas]])</f>
        <v>1</v>
      </c>
    </row>
    <row r="1009" spans="1:2" ht="15">
      <c r="A1009" s="6" t="s">
        <v>1725</v>
      </c>
      <c r="B1009" s="10">
        <f>COUNTIF(BASE!$G$2:$G$5891,Tabela2[[#This Row],[Escolas]])</f>
        <v>1</v>
      </c>
    </row>
    <row r="1010" spans="1:2" ht="15">
      <c r="A1010" s="6" t="s">
        <v>1212</v>
      </c>
      <c r="B1010" s="10">
        <f>COUNTIF(BASE!$G$2:$G$5891,Tabela2[[#This Row],[Escolas]])</f>
        <v>1</v>
      </c>
    </row>
    <row r="1011" spans="1:2" ht="15">
      <c r="A1011" s="6" t="s">
        <v>690</v>
      </c>
      <c r="B1011" s="10">
        <f>COUNTIF(BASE!$G$2:$G$5891,Tabela2[[#This Row],[Escolas]])</f>
        <v>1</v>
      </c>
    </row>
    <row r="1012" spans="1:2" ht="15">
      <c r="A1012" s="6" t="s">
        <v>2979</v>
      </c>
      <c r="B1012" s="10">
        <f>COUNTIF(BASE!$G$2:$G$5891,Tabela2[[#This Row],[Escolas]])</f>
        <v>1</v>
      </c>
    </row>
    <row r="1013" spans="1:2" ht="15">
      <c r="A1013" s="6" t="s">
        <v>768</v>
      </c>
      <c r="B1013" s="10">
        <f>COUNTIF(BASE!$G$2:$G$5891,Tabela2[[#This Row],[Escolas]])</f>
        <v>13</v>
      </c>
    </row>
    <row r="1014" spans="1:2" ht="15">
      <c r="A1014" s="6" t="s">
        <v>1477</v>
      </c>
      <c r="B1014" s="10">
        <f>COUNTIF(BASE!$G$2:$G$5891,Tabela2[[#This Row],[Escolas]])</f>
        <v>2</v>
      </c>
    </row>
    <row r="1015" spans="1:2" ht="15">
      <c r="A1015" s="6" t="s">
        <v>1302</v>
      </c>
      <c r="B1015" s="10">
        <f>COUNTIF(BASE!$G$2:$G$5891,Tabela2[[#This Row],[Escolas]])</f>
        <v>1</v>
      </c>
    </row>
    <row r="1016" spans="1:2" ht="15">
      <c r="A1016" s="6" t="s">
        <v>1558</v>
      </c>
      <c r="B1016" s="10">
        <f>COUNTIF(BASE!$G$2:$G$5891,Tabela2[[#This Row],[Escolas]])</f>
        <v>3</v>
      </c>
    </row>
    <row r="1017" spans="1:2" ht="15">
      <c r="A1017" s="6" t="s">
        <v>109</v>
      </c>
      <c r="B1017" s="10">
        <f>COUNTIF(BASE!$G$2:$G$5891,Tabela2[[#This Row],[Escolas]])</f>
        <v>1</v>
      </c>
    </row>
    <row r="1018" spans="1:2" ht="15">
      <c r="A1018" s="6" t="s">
        <v>2659</v>
      </c>
      <c r="B1018" s="10">
        <f>COUNTIF(BASE!$G$2:$G$5891,Tabela2[[#This Row],[Escolas]])</f>
        <v>2</v>
      </c>
    </row>
    <row r="1019" spans="1:2" ht="15">
      <c r="A1019" s="6" t="s">
        <v>2165</v>
      </c>
      <c r="B1019" s="10">
        <f>COUNTIF(BASE!$G$2:$G$5891,Tabela2[[#This Row],[Escolas]])</f>
        <v>3</v>
      </c>
    </row>
    <row r="1020" spans="1:2" ht="15">
      <c r="A1020" s="6" t="s">
        <v>2228</v>
      </c>
      <c r="B1020" s="10">
        <f>COUNTIF(BASE!$G$2:$G$5891,Tabela2[[#This Row],[Escolas]])</f>
        <v>2</v>
      </c>
    </row>
    <row r="1021" spans="1:2" ht="15">
      <c r="A1021" s="6" t="s">
        <v>3156</v>
      </c>
      <c r="B1021" s="10">
        <f>COUNTIF(BASE!$G$2:$G$5891,Tabela2[[#This Row],[Escolas]])</f>
        <v>1</v>
      </c>
    </row>
    <row r="1022" spans="1:2" ht="15">
      <c r="A1022" s="6" t="s">
        <v>1057</v>
      </c>
      <c r="B1022" s="10">
        <f>COUNTIF(BASE!$G$2:$G$5891,Tabela2[[#This Row],[Escolas]])</f>
        <v>2</v>
      </c>
    </row>
    <row r="1023" spans="1:2" ht="15">
      <c r="A1023" s="6" t="s">
        <v>13</v>
      </c>
      <c r="B1023" s="10">
        <f>COUNTIF(BASE!$G$2:$G$5891,Tabela2[[#This Row],[Escolas]])</f>
        <v>2</v>
      </c>
    </row>
    <row r="1024" spans="1:2" ht="15">
      <c r="A1024" s="6" t="s">
        <v>620</v>
      </c>
      <c r="B1024" s="10">
        <f>COUNTIF(BASE!$G$2:$G$5891,Tabela2[[#This Row],[Escolas]])</f>
        <v>2</v>
      </c>
    </row>
    <row r="1025" spans="1:2" ht="15">
      <c r="A1025" s="6" t="s">
        <v>2278</v>
      </c>
      <c r="B1025" s="10">
        <f>COUNTIF(BASE!$G$2:$G$5891,Tabela2[[#This Row],[Escolas]])</f>
        <v>2</v>
      </c>
    </row>
    <row r="1026" spans="1:2" ht="15">
      <c r="A1026" s="6" t="s">
        <v>169</v>
      </c>
      <c r="B1026" s="10">
        <f>COUNTIF(BASE!$G$2:$G$5891,Tabela2[[#This Row],[Escolas]])</f>
        <v>4</v>
      </c>
    </row>
    <row r="1027" spans="1:2" ht="15">
      <c r="A1027" s="6" t="s">
        <v>936</v>
      </c>
      <c r="B1027" s="10">
        <f>COUNTIF(BASE!$G$2:$G$5891,Tabela2[[#This Row],[Escolas]])</f>
        <v>2</v>
      </c>
    </row>
    <row r="1028" spans="1:2" ht="15">
      <c r="A1028" s="6" t="s">
        <v>1952</v>
      </c>
      <c r="B1028" s="10">
        <f>COUNTIF(BASE!$G$2:$G$5891,Tabela2[[#This Row],[Escolas]])</f>
        <v>6</v>
      </c>
    </row>
    <row r="1029" spans="1:2" ht="15">
      <c r="A1029" s="6" t="s">
        <v>2091</v>
      </c>
      <c r="B1029" s="10">
        <f>COUNTIF(BASE!$G$2:$G$5891,Tabela2[[#This Row],[Escolas]])</f>
        <v>1</v>
      </c>
    </row>
    <row r="1030" spans="1:2" ht="15">
      <c r="A1030" s="6" t="s">
        <v>2532</v>
      </c>
      <c r="B1030" s="10">
        <f>COUNTIF(BASE!$G$2:$G$5891,Tabela2[[#This Row],[Escolas]])</f>
        <v>2</v>
      </c>
    </row>
    <row r="1031" spans="1:2" ht="15">
      <c r="A1031" s="6" t="s">
        <v>1706</v>
      </c>
      <c r="B1031" s="10">
        <f>COUNTIF(BASE!$G$2:$G$5891,Tabela2[[#This Row],[Escolas]])</f>
        <v>1</v>
      </c>
    </row>
    <row r="1032" spans="1:2" ht="15">
      <c r="A1032" s="6" t="s">
        <v>1227</v>
      </c>
      <c r="B1032" s="10">
        <f>COUNTIF(BASE!$G$2:$G$5891,Tabela2[[#This Row],[Escolas]])</f>
        <v>1</v>
      </c>
    </row>
    <row r="1033" spans="1:2" ht="15">
      <c r="A1033" s="6" t="s">
        <v>1126</v>
      </c>
      <c r="B1033" s="10">
        <f>COUNTIF(BASE!$G$2:$G$5891,Tabela2[[#This Row],[Escolas]])</f>
        <v>2</v>
      </c>
    </row>
    <row r="1034" spans="1:2" ht="15">
      <c r="A1034" s="6" t="s">
        <v>1041</v>
      </c>
      <c r="B1034" s="10">
        <f>COUNTIF(BASE!$G$2:$G$5891,Tabela2[[#This Row],[Escolas]])</f>
        <v>1</v>
      </c>
    </row>
    <row r="1035" spans="1:2" ht="15">
      <c r="A1035" s="6" t="s">
        <v>2456</v>
      </c>
      <c r="B1035" s="10">
        <f>COUNTIF(BASE!$G$2:$G$5891,Tabela2[[#This Row],[Escolas]])</f>
        <v>1</v>
      </c>
    </row>
    <row r="1036" spans="1:2" ht="15">
      <c r="A1036" s="6" t="s">
        <v>2676</v>
      </c>
      <c r="B1036" s="10">
        <f>COUNTIF(BASE!$G$2:$G$5891,Tabela2[[#This Row],[Escolas]])</f>
        <v>1</v>
      </c>
    </row>
    <row r="1037" spans="1:2" ht="15">
      <c r="A1037" s="6" t="s">
        <v>2384</v>
      </c>
      <c r="B1037" s="10">
        <f>COUNTIF(BASE!$G$2:$G$5891,Tabela2[[#This Row],[Escolas]])</f>
        <v>3</v>
      </c>
    </row>
    <row r="1038" spans="1:2" ht="15">
      <c r="A1038" s="6" t="s">
        <v>433</v>
      </c>
      <c r="B1038" s="10">
        <f>COUNTIF(BASE!$G$2:$G$5891,Tabela2[[#This Row],[Escolas]])</f>
        <v>1</v>
      </c>
    </row>
    <row r="1039" spans="1:2" ht="15">
      <c r="A1039" s="6" t="s">
        <v>3101</v>
      </c>
      <c r="B1039" s="10">
        <f>COUNTIF(BASE!$G$2:$G$5891,Tabela2[[#This Row],[Escolas]])</f>
        <v>1</v>
      </c>
    </row>
    <row r="1040" spans="1:2" ht="15">
      <c r="A1040" s="6" t="s">
        <v>2198</v>
      </c>
      <c r="B1040" s="10">
        <f>COUNTIF(BASE!$G$2:$G$5891,Tabela2[[#This Row],[Escolas]])</f>
        <v>2</v>
      </c>
    </row>
    <row r="1041" spans="1:2" ht="15">
      <c r="A1041" s="6" t="s">
        <v>3122</v>
      </c>
      <c r="B1041" s="10">
        <f>COUNTIF(BASE!$G$2:$G$5891,Tabela2[[#This Row],[Escolas]])</f>
        <v>1</v>
      </c>
    </row>
    <row r="1042" spans="1:2" ht="15">
      <c r="A1042" s="6" t="s">
        <v>272</v>
      </c>
      <c r="B1042" s="10">
        <f>COUNTIF(BASE!$G$2:$G$5891,Tabela2[[#This Row],[Escolas]])</f>
        <v>1</v>
      </c>
    </row>
    <row r="1043" spans="1:2" ht="15">
      <c r="A1043" s="6" t="s">
        <v>3432</v>
      </c>
      <c r="B1043" s="10">
        <f>COUNTIF(BASE!$G$2:$G$5891,Tabela2[[#This Row],[Escolas]])</f>
        <v>1</v>
      </c>
    </row>
    <row r="1044" spans="1:2" ht="15">
      <c r="A1044" s="6" t="s">
        <v>496</v>
      </c>
      <c r="B1044" s="10">
        <f>COUNTIF(BASE!$G$2:$G$5891,Tabela2[[#This Row],[Escolas]])</f>
        <v>1</v>
      </c>
    </row>
    <row r="1045" spans="1:2" ht="15">
      <c r="A1045" s="6" t="s">
        <v>2590</v>
      </c>
      <c r="B1045" s="10">
        <f>COUNTIF(BASE!$G$2:$G$5891,Tabela2[[#This Row],[Escolas]])</f>
        <v>1</v>
      </c>
    </row>
    <row r="1046" spans="1:2" ht="15">
      <c r="A1046" s="6" t="s">
        <v>948</v>
      </c>
      <c r="B1046" s="10">
        <f>COUNTIF(BASE!$G$2:$G$5891,Tabela2[[#This Row],[Escolas]])</f>
        <v>2</v>
      </c>
    </row>
    <row r="1047" spans="1:2" ht="15">
      <c r="A1047" s="6" t="s">
        <v>3058</v>
      </c>
      <c r="B1047" s="10">
        <f>COUNTIF(BASE!$G$2:$G$5891,Tabela2[[#This Row],[Escolas]])</f>
        <v>1</v>
      </c>
    </row>
    <row r="1048" spans="1:2" ht="15">
      <c r="A1048" s="6" t="s">
        <v>2991</v>
      </c>
      <c r="B1048" s="10">
        <f>COUNTIF(BASE!$G$2:$G$5891,Tabela2[[#This Row],[Escolas]])</f>
        <v>1</v>
      </c>
    </row>
    <row r="1049" spans="1:2" ht="15">
      <c r="A1049" s="6" t="s">
        <v>3007</v>
      </c>
      <c r="B1049" s="10">
        <f>COUNTIF(BASE!$G$2:$G$5891,Tabela2[[#This Row],[Escolas]])</f>
        <v>2</v>
      </c>
    </row>
    <row r="1050" spans="1:2" ht="15">
      <c r="A1050" s="6" t="s">
        <v>2749</v>
      </c>
      <c r="B1050" s="10">
        <f>COUNTIF(BASE!$G$2:$G$5891,Tabela2[[#This Row],[Escolas]])</f>
        <v>1</v>
      </c>
    </row>
    <row r="1051" spans="1:2" ht="15">
      <c r="A1051" s="6" t="s">
        <v>3391</v>
      </c>
      <c r="B1051" s="10">
        <f>COUNTIF(BASE!$G$2:$G$5891,Tabela2[[#This Row],[Escolas]])</f>
        <v>2</v>
      </c>
    </row>
    <row r="1052" spans="1:2" ht="15">
      <c r="A1052" s="6" t="s">
        <v>1957</v>
      </c>
      <c r="B1052" s="10">
        <f>COUNTIF(BASE!$G$2:$G$5891,Tabela2[[#This Row],[Escolas]])</f>
        <v>2</v>
      </c>
    </row>
    <row r="1053" spans="1:2" ht="15">
      <c r="A1053" s="6" t="s">
        <v>2570</v>
      </c>
      <c r="B1053" s="10">
        <f>COUNTIF(BASE!$G$2:$G$5891,Tabela2[[#This Row],[Escolas]])</f>
        <v>1</v>
      </c>
    </row>
    <row r="1054" spans="1:2" ht="15">
      <c r="A1054" s="6" t="s">
        <v>339</v>
      </c>
      <c r="B1054" s="10">
        <f>COUNTIF(BASE!$G$2:$G$5891,Tabela2[[#This Row],[Escolas]])</f>
        <v>2</v>
      </c>
    </row>
    <row r="1055" spans="1:2" ht="15">
      <c r="A1055" s="6" t="s">
        <v>327</v>
      </c>
      <c r="B1055" s="10">
        <f>COUNTIF(BASE!$G$2:$G$5891,Tabela2[[#This Row],[Escolas]])</f>
        <v>2</v>
      </c>
    </row>
    <row r="1056" spans="1:2" ht="15">
      <c r="A1056" s="6" t="s">
        <v>347</v>
      </c>
      <c r="B1056" s="10">
        <f>COUNTIF(BASE!$G$2:$G$5891,Tabela2[[#This Row],[Escolas]])</f>
        <v>1</v>
      </c>
    </row>
    <row r="1057" spans="1:2" ht="15">
      <c r="A1057" s="6" t="s">
        <v>1766</v>
      </c>
      <c r="B1057" s="10">
        <f>COUNTIF(BASE!$G$2:$G$5891,Tabela2[[#This Row],[Escolas]])</f>
        <v>5</v>
      </c>
    </row>
    <row r="1058" spans="1:2" ht="15">
      <c r="A1058" s="6" t="s">
        <v>900</v>
      </c>
      <c r="B1058" s="10">
        <f>COUNTIF(BASE!$G$2:$G$5891,Tabela2[[#This Row],[Escolas]])</f>
        <v>1</v>
      </c>
    </row>
    <row r="1059" spans="1:2" ht="15">
      <c r="A1059" s="6" t="s">
        <v>3143</v>
      </c>
      <c r="B1059" s="10">
        <f>COUNTIF(BASE!$G$2:$G$5891,Tabela2[[#This Row],[Escolas]])</f>
        <v>1</v>
      </c>
    </row>
    <row r="1060" spans="1:2" ht="15">
      <c r="A1060" s="6" t="s">
        <v>2182</v>
      </c>
      <c r="B1060" s="10">
        <f>COUNTIF(BASE!$G$2:$G$5891,Tabela2[[#This Row],[Escolas]])</f>
        <v>1</v>
      </c>
    </row>
    <row r="1061" spans="1:2" ht="15">
      <c r="A1061" s="6" t="s">
        <v>2797</v>
      </c>
      <c r="B1061" s="10">
        <f>COUNTIF(BASE!$G$2:$G$5891,Tabela2[[#This Row],[Escolas]])</f>
        <v>1</v>
      </c>
    </row>
    <row r="1062" spans="1:2" ht="15">
      <c r="A1062" s="6" t="s">
        <v>2258</v>
      </c>
      <c r="B1062" s="10">
        <f>COUNTIF(BASE!$G$2:$G$5891,Tabela2[[#This Row],[Escolas]])</f>
        <v>1</v>
      </c>
    </row>
    <row r="1063" spans="1:2" ht="15">
      <c r="A1063" s="6" t="s">
        <v>1414</v>
      </c>
      <c r="B1063" s="10">
        <f>COUNTIF(BASE!$G$2:$G$5891,Tabela2[[#This Row],[Escolas]])</f>
        <v>2</v>
      </c>
    </row>
    <row r="1064" spans="1:2" ht="15">
      <c r="A1064" s="6" t="s">
        <v>2164</v>
      </c>
      <c r="B1064" s="10">
        <f>COUNTIF(BASE!$G$2:$G$5891,Tabela2[[#This Row],[Escolas]])</f>
        <v>1</v>
      </c>
    </row>
    <row r="1065" spans="1:2" ht="15">
      <c r="A1065" s="6" t="s">
        <v>444</v>
      </c>
      <c r="B1065" s="10">
        <f>COUNTIF(BASE!$G$2:$G$5891,Tabela2[[#This Row],[Escolas]])</f>
        <v>2</v>
      </c>
    </row>
    <row r="1066" spans="1:2" ht="15">
      <c r="A1066" s="6" t="s">
        <v>1817</v>
      </c>
      <c r="B1066" s="10">
        <f>COUNTIF(BASE!$G$2:$G$5891,Tabela2[[#This Row],[Escolas]])</f>
        <v>2</v>
      </c>
    </row>
    <row r="1067" spans="1:2" ht="15">
      <c r="A1067" s="6" t="s">
        <v>1409</v>
      </c>
      <c r="B1067" s="10">
        <f>COUNTIF(BASE!$G$2:$G$5891,Tabela2[[#This Row],[Escolas]])</f>
        <v>2</v>
      </c>
    </row>
    <row r="1068" spans="1:2" ht="15">
      <c r="A1068" s="6" t="s">
        <v>2498</v>
      </c>
      <c r="B1068" s="10">
        <f>COUNTIF(BASE!$G$2:$G$5891,Tabela2[[#This Row],[Escolas]])</f>
        <v>1</v>
      </c>
    </row>
    <row r="1069" spans="1:2" ht="15">
      <c r="A1069" s="6" t="s">
        <v>2881</v>
      </c>
      <c r="B1069" s="10">
        <f>COUNTIF(BASE!$G$2:$G$5891,Tabela2[[#This Row],[Escolas]])</f>
        <v>1</v>
      </c>
    </row>
    <row r="1070" spans="1:2" ht="15">
      <c r="A1070" s="6" t="s">
        <v>2893</v>
      </c>
      <c r="B1070" s="10">
        <f>COUNTIF(BASE!$G$2:$G$5891,Tabela2[[#This Row],[Escolas]])</f>
        <v>3</v>
      </c>
    </row>
    <row r="1071" spans="1:2" ht="15">
      <c r="A1071" s="6" t="s">
        <v>2127</v>
      </c>
      <c r="B1071" s="10">
        <f>COUNTIF(BASE!$G$2:$G$5891,Tabela2[[#This Row],[Escolas]])</f>
        <v>1</v>
      </c>
    </row>
    <row r="1072" spans="1:2" ht="15">
      <c r="A1072" s="6" t="s">
        <v>2837</v>
      </c>
      <c r="B1072" s="10">
        <f>COUNTIF(BASE!$G$2:$G$5891,Tabela2[[#This Row],[Escolas]])</f>
        <v>1</v>
      </c>
    </row>
    <row r="1073" spans="1:2" ht="15">
      <c r="A1073" s="6" t="s">
        <v>998</v>
      </c>
      <c r="B1073" s="10">
        <f>COUNTIF(BASE!$G$2:$G$5891,Tabela2[[#This Row],[Escolas]])</f>
        <v>1</v>
      </c>
    </row>
    <row r="1074" spans="1:2" ht="15">
      <c r="A1074" s="6" t="s">
        <v>2947</v>
      </c>
      <c r="B1074" s="10">
        <f>COUNTIF(BASE!$G$2:$G$5891,Tabela2[[#This Row],[Escolas]])</f>
        <v>1</v>
      </c>
    </row>
    <row r="1075" spans="1:2" ht="15">
      <c r="A1075" s="6" t="s">
        <v>2712</v>
      </c>
      <c r="B1075" s="10">
        <f>COUNTIF(BASE!$G$2:$G$5891,Tabela2[[#This Row],[Escolas]])</f>
        <v>1</v>
      </c>
    </row>
    <row r="1076" spans="1:2" ht="15">
      <c r="A1076" s="6" t="s">
        <v>1561</v>
      </c>
      <c r="B1076" s="10">
        <f>COUNTIF(BASE!$G$2:$G$5891,Tabela2[[#This Row],[Escolas]])</f>
        <v>6</v>
      </c>
    </row>
    <row r="1077" spans="1:2" ht="15">
      <c r="A1077" s="6" t="s">
        <v>1090</v>
      </c>
      <c r="B1077" s="10">
        <f>COUNTIF(BASE!$G$2:$G$5891,Tabela2[[#This Row],[Escolas]])</f>
        <v>4</v>
      </c>
    </row>
    <row r="1078" spans="1:2" ht="15">
      <c r="A1078" s="6" t="s">
        <v>1350</v>
      </c>
      <c r="B1078" s="10">
        <f>COUNTIF(BASE!$G$2:$G$5891,Tabela2[[#This Row],[Escolas]])</f>
        <v>1</v>
      </c>
    </row>
    <row r="1079" spans="1:2" ht="15">
      <c r="A1079" s="6" t="s">
        <v>2719</v>
      </c>
      <c r="B1079" s="10">
        <f>COUNTIF(BASE!$G$2:$G$5891,Tabela2[[#This Row],[Escolas]])</f>
        <v>1</v>
      </c>
    </row>
    <row r="1080" spans="1:2" ht="15">
      <c r="A1080" s="6" t="s">
        <v>189</v>
      </c>
      <c r="B1080" s="10">
        <f>COUNTIF(BASE!$G$2:$G$5891,Tabela2[[#This Row],[Escolas]])</f>
        <v>1</v>
      </c>
    </row>
    <row r="1081" spans="1:2" ht="15">
      <c r="A1081" s="6" t="s">
        <v>2886</v>
      </c>
      <c r="B1081" s="10">
        <f>COUNTIF(BASE!$G$2:$G$5891,Tabela2[[#This Row],[Escolas]])</f>
        <v>1</v>
      </c>
    </row>
    <row r="1082" spans="1:2" ht="15">
      <c r="A1082" s="6" t="s">
        <v>1666</v>
      </c>
      <c r="B1082" s="10">
        <f>COUNTIF(BASE!$G$2:$G$5891,Tabela2[[#This Row],[Escolas]])</f>
        <v>2</v>
      </c>
    </row>
    <row r="1083" spans="1:2" ht="15">
      <c r="A1083" s="6" t="s">
        <v>2538</v>
      </c>
      <c r="B1083" s="10">
        <f>COUNTIF(BASE!$G$2:$G$5891,Tabela2[[#This Row],[Escolas]])</f>
        <v>1</v>
      </c>
    </row>
    <row r="1084" spans="1:2" ht="15">
      <c r="A1084" s="6" t="s">
        <v>2726</v>
      </c>
      <c r="B1084" s="10">
        <f>COUNTIF(BASE!$G$2:$G$5891,Tabela2[[#This Row],[Escolas]])</f>
        <v>1</v>
      </c>
    </row>
    <row r="1085" spans="1:2" ht="15">
      <c r="A1085" s="6" t="s">
        <v>2122</v>
      </c>
      <c r="B1085" s="10">
        <f>COUNTIF(BASE!$G$2:$G$5891,Tabela2[[#This Row],[Escolas]])</f>
        <v>1</v>
      </c>
    </row>
    <row r="1086" spans="1:2" ht="15">
      <c r="A1086" s="6" t="s">
        <v>639</v>
      </c>
      <c r="B1086" s="10">
        <f>COUNTIF(BASE!$G$2:$G$5891,Tabela2[[#This Row],[Escolas]])</f>
        <v>2</v>
      </c>
    </row>
    <row r="1087" spans="1:2" ht="15">
      <c r="A1087" s="6" t="s">
        <v>536</v>
      </c>
      <c r="B1087" s="10">
        <f>COUNTIF(BASE!$G$2:$G$5891,Tabela2[[#This Row],[Escolas]])</f>
        <v>1</v>
      </c>
    </row>
    <row r="1088" spans="1:2" ht="15">
      <c r="A1088" s="6" t="s">
        <v>1378</v>
      </c>
      <c r="B1088" s="10">
        <f>COUNTIF(BASE!$G$2:$G$5891,Tabela2[[#This Row],[Escolas]])</f>
        <v>3</v>
      </c>
    </row>
    <row r="1089" spans="1:2" ht="15">
      <c r="A1089" s="6" t="s">
        <v>3412</v>
      </c>
      <c r="B1089" s="10">
        <f>COUNTIF(BASE!$G$2:$G$5891,Tabela2[[#This Row],[Escolas]])</f>
        <v>1</v>
      </c>
    </row>
    <row r="1090" spans="1:2" ht="15">
      <c r="A1090" s="6" t="s">
        <v>120</v>
      </c>
      <c r="B1090" s="10">
        <f>COUNTIF(BASE!$G$2:$G$5891,Tabela2[[#This Row],[Escolas]])</f>
        <v>1</v>
      </c>
    </row>
    <row r="1091" spans="1:2" ht="15">
      <c r="A1091" s="6" t="s">
        <v>2185</v>
      </c>
      <c r="B1091" s="10">
        <f>COUNTIF(BASE!$G$2:$G$5891,Tabela2[[#This Row],[Escolas]])</f>
        <v>1</v>
      </c>
    </row>
    <row r="1092" spans="1:2" ht="15">
      <c r="A1092" s="6" t="s">
        <v>2337</v>
      </c>
      <c r="B1092" s="10">
        <f>COUNTIF(BASE!$G$2:$G$5891,Tabela2[[#This Row],[Escolas]])</f>
        <v>1</v>
      </c>
    </row>
    <row r="1093" spans="1:2" ht="15">
      <c r="A1093" s="6" t="s">
        <v>2512</v>
      </c>
      <c r="B1093" s="10">
        <f>COUNTIF(BASE!$G$2:$G$5891,Tabela2[[#This Row],[Escolas]])</f>
        <v>1</v>
      </c>
    </row>
    <row r="1094" spans="1:2" ht="15">
      <c r="A1094" s="6" t="s">
        <v>1121</v>
      </c>
      <c r="B1094" s="10">
        <f>COUNTIF(BASE!$G$2:$G$5891,Tabela2[[#This Row],[Escolas]])</f>
        <v>5</v>
      </c>
    </row>
    <row r="1095" spans="1:2" ht="15">
      <c r="A1095" s="6" t="s">
        <v>1742</v>
      </c>
      <c r="B1095" s="10">
        <f>COUNTIF(BASE!$G$2:$G$5891,Tabela2[[#This Row],[Escolas]])</f>
        <v>1</v>
      </c>
    </row>
    <row r="1096" spans="1:2" ht="15">
      <c r="A1096" s="6" t="s">
        <v>2268</v>
      </c>
      <c r="B1096" s="10">
        <f>COUNTIF(BASE!$G$2:$G$5891,Tabela2[[#This Row],[Escolas]])</f>
        <v>2</v>
      </c>
    </row>
    <row r="1097" spans="1:2" ht="15">
      <c r="A1097" s="6" t="s">
        <v>771</v>
      </c>
      <c r="B1097" s="10">
        <f>COUNTIF(BASE!$G$2:$G$5891,Tabela2[[#This Row],[Escolas]])</f>
        <v>1</v>
      </c>
    </row>
    <row r="1098" spans="1:2" ht="15">
      <c r="A1098" s="6" t="s">
        <v>2548</v>
      </c>
      <c r="B1098" s="10">
        <f>COUNTIF(BASE!$G$2:$G$5891,Tabela2[[#This Row],[Escolas]])</f>
        <v>1</v>
      </c>
    </row>
    <row r="1099" spans="1:2" ht="15">
      <c r="A1099" s="6" t="s">
        <v>332</v>
      </c>
      <c r="B1099" s="10">
        <f>COUNTIF(BASE!$G$2:$G$5891,Tabela2[[#This Row],[Escolas]])</f>
        <v>1</v>
      </c>
    </row>
    <row r="1100" spans="1:2" ht="15">
      <c r="A1100" s="6" t="s">
        <v>1475</v>
      </c>
      <c r="B1100" s="10">
        <f>COUNTIF(BASE!$G$2:$G$5891,Tabela2[[#This Row],[Escolas]])</f>
        <v>2</v>
      </c>
    </row>
    <row r="1101" spans="1:2" ht="15">
      <c r="A1101" s="6" t="s">
        <v>325</v>
      </c>
      <c r="B1101" s="10">
        <f>COUNTIF(BASE!$G$2:$G$5891,Tabela2[[#This Row],[Escolas]])</f>
        <v>1</v>
      </c>
    </row>
    <row r="1102" spans="1:2" ht="15">
      <c r="A1102" s="6" t="s">
        <v>2678</v>
      </c>
      <c r="B1102" s="10">
        <f>COUNTIF(BASE!$G$2:$G$5891,Tabela2[[#This Row],[Escolas]])</f>
        <v>1</v>
      </c>
    </row>
    <row r="1103" spans="1:2" ht="15">
      <c r="A1103" s="6" t="s">
        <v>2038</v>
      </c>
      <c r="B1103" s="10">
        <f>COUNTIF(BASE!$G$2:$G$5891,Tabela2[[#This Row],[Escolas]])</f>
        <v>2</v>
      </c>
    </row>
    <row r="1104" spans="1:2" ht="15">
      <c r="A1104" s="6" t="s">
        <v>1597</v>
      </c>
      <c r="B1104" s="10">
        <f>COUNTIF(BASE!$G$2:$G$5891,Tabela2[[#This Row],[Escolas]])</f>
        <v>6</v>
      </c>
    </row>
    <row r="1105" spans="1:2" ht="15">
      <c r="A1105" s="6" t="s">
        <v>1501</v>
      </c>
      <c r="B1105" s="10">
        <f>COUNTIF(BASE!$G$2:$G$5891,Tabela2[[#This Row],[Escolas]])</f>
        <v>2</v>
      </c>
    </row>
    <row r="1106" spans="1:2" ht="15">
      <c r="A1106" s="6" t="s">
        <v>1621</v>
      </c>
      <c r="B1106" s="10">
        <f>COUNTIF(BASE!$G$2:$G$5891,Tabela2[[#This Row],[Escolas]])</f>
        <v>1</v>
      </c>
    </row>
    <row r="1107" spans="1:2" ht="15">
      <c r="A1107" s="6" t="s">
        <v>2163</v>
      </c>
      <c r="B1107" s="10">
        <f>COUNTIF(BASE!$G$2:$G$5891,Tabela2[[#This Row],[Escolas]])</f>
        <v>1</v>
      </c>
    </row>
    <row r="1108" spans="1:2" ht="15">
      <c r="A1108" s="6" t="s">
        <v>601</v>
      </c>
      <c r="B1108" s="10">
        <f>COUNTIF(BASE!$G$2:$G$5891,Tabela2[[#This Row],[Escolas]])</f>
        <v>1</v>
      </c>
    </row>
    <row r="1109" spans="1:2" ht="15">
      <c r="A1109" s="6" t="s">
        <v>2415</v>
      </c>
      <c r="B1109" s="10">
        <f>COUNTIF(BASE!$G$2:$G$5891,Tabela2[[#This Row],[Escolas]])</f>
        <v>1</v>
      </c>
    </row>
    <row r="1110" spans="1:2" ht="15">
      <c r="A1110" s="6" t="s">
        <v>2321</v>
      </c>
      <c r="B1110" s="10">
        <f>COUNTIF(BASE!$G$2:$G$5891,Tabela2[[#This Row],[Escolas]])</f>
        <v>2</v>
      </c>
    </row>
    <row r="1111" spans="1:2" ht="15">
      <c r="A1111" s="6" t="s">
        <v>2241</v>
      </c>
      <c r="B1111" s="10">
        <f>COUNTIF(BASE!$G$2:$G$5891,Tabela2[[#This Row],[Escolas]])</f>
        <v>2</v>
      </c>
    </row>
    <row r="1112" spans="1:2" ht="15">
      <c r="A1112" s="6" t="s">
        <v>2154</v>
      </c>
      <c r="B1112" s="10">
        <f>COUNTIF(BASE!$G$2:$G$5891,Tabela2[[#This Row],[Escolas]])</f>
        <v>1</v>
      </c>
    </row>
    <row r="1113" spans="1:2" ht="15">
      <c r="A1113" s="6" t="s">
        <v>1571</v>
      </c>
      <c r="B1113" s="10">
        <f>COUNTIF(BASE!$G$2:$G$5891,Tabela2[[#This Row],[Escolas]])</f>
        <v>2</v>
      </c>
    </row>
    <row r="1114" spans="1:2" ht="15">
      <c r="A1114" s="6" t="s">
        <v>2403</v>
      </c>
      <c r="B1114" s="10">
        <f>COUNTIF(BASE!$G$2:$G$5891,Tabela2[[#This Row],[Escolas]])</f>
        <v>2</v>
      </c>
    </row>
    <row r="1115" spans="1:2" ht="15">
      <c r="A1115" s="6" t="s">
        <v>1946</v>
      </c>
      <c r="B1115" s="10">
        <f>COUNTIF(BASE!$G$2:$G$5891,Tabela2[[#This Row],[Escolas]])</f>
        <v>1</v>
      </c>
    </row>
    <row r="1116" spans="1:2" ht="15">
      <c r="A1116" s="6" t="s">
        <v>2273</v>
      </c>
      <c r="B1116" s="10">
        <f>COUNTIF(BASE!$G$2:$G$5891,Tabela2[[#This Row],[Escolas]])</f>
        <v>3</v>
      </c>
    </row>
    <row r="1117" spans="1:2" ht="15">
      <c r="A1117" s="6" t="s">
        <v>1466</v>
      </c>
      <c r="B1117" s="10">
        <f>COUNTIF(BASE!$G$2:$G$5891,Tabela2[[#This Row],[Escolas]])</f>
        <v>2</v>
      </c>
    </row>
    <row r="1118" spans="1:2" ht="15">
      <c r="A1118" s="6" t="s">
        <v>2644</v>
      </c>
      <c r="B1118" s="10">
        <f>COUNTIF(BASE!$G$2:$G$5891,Tabela2[[#This Row],[Escolas]])</f>
        <v>2</v>
      </c>
    </row>
    <row r="1119" spans="1:2" ht="15">
      <c r="A1119" s="6" t="s">
        <v>2449</v>
      </c>
      <c r="B1119" s="10">
        <f>COUNTIF(BASE!$G$2:$G$5891,Tabela2[[#This Row],[Escolas]])</f>
        <v>1</v>
      </c>
    </row>
    <row r="1120" spans="1:2" ht="15">
      <c r="A1120" s="6" t="s">
        <v>2224</v>
      </c>
      <c r="B1120" s="10">
        <f>COUNTIF(BASE!$G$2:$G$5891,Tabela2[[#This Row],[Escolas]])</f>
        <v>1</v>
      </c>
    </row>
    <row r="1121" spans="1:2" ht="15">
      <c r="A1121" s="6" t="s">
        <v>2987</v>
      </c>
      <c r="B1121" s="10">
        <f>COUNTIF(BASE!$G$2:$G$5891,Tabela2[[#This Row],[Escolas]])</f>
        <v>1</v>
      </c>
    </row>
    <row r="1122" spans="1:2" ht="15">
      <c r="A1122" s="6" t="s">
        <v>2550</v>
      </c>
      <c r="B1122" s="10">
        <f>COUNTIF(BASE!$G$2:$G$5891,Tabela2[[#This Row],[Escolas]])</f>
        <v>1</v>
      </c>
    </row>
    <row r="1123" spans="1:2" ht="15">
      <c r="A1123" s="6" t="s">
        <v>1042</v>
      </c>
      <c r="B1123" s="10">
        <f>COUNTIF(BASE!$G$2:$G$5891,Tabela2[[#This Row],[Escolas]])</f>
        <v>2</v>
      </c>
    </row>
    <row r="1124" spans="1:2" ht="15">
      <c r="A1124" s="6" t="s">
        <v>2824</v>
      </c>
      <c r="B1124" s="10">
        <f>COUNTIF(BASE!$G$2:$G$5891,Tabela2[[#This Row],[Escolas]])</f>
        <v>2</v>
      </c>
    </row>
    <row r="1125" spans="1:2" ht="15">
      <c r="A1125" s="6" t="s">
        <v>3464</v>
      </c>
      <c r="B1125" s="10">
        <f>COUNTIF(BASE!$G$2:$G$5891,Tabela2[[#This Row],[Escolas]])</f>
        <v>1</v>
      </c>
    </row>
    <row r="1126" spans="1:2" ht="15">
      <c r="A1126" s="6" t="s">
        <v>301</v>
      </c>
      <c r="B1126" s="10">
        <f>COUNTIF(BASE!$G$2:$G$5891,Tabela2[[#This Row],[Escolas]])</f>
        <v>2</v>
      </c>
    </row>
    <row r="1127" spans="1:2" ht="15">
      <c r="A1127" s="6" t="s">
        <v>2900</v>
      </c>
      <c r="B1127" s="10">
        <f>COUNTIF(BASE!$G$2:$G$5891,Tabela2[[#This Row],[Escolas]])</f>
        <v>2</v>
      </c>
    </row>
    <row r="1128" spans="1:2" ht="15">
      <c r="A1128" s="6" t="s">
        <v>1791</v>
      </c>
      <c r="B1128" s="10">
        <f>COUNTIF(BASE!$G$2:$G$5891,Tabela2[[#This Row],[Escolas]])</f>
        <v>3</v>
      </c>
    </row>
    <row r="1129" spans="1:2" ht="15">
      <c r="A1129" s="6" t="s">
        <v>3460</v>
      </c>
      <c r="B1129" s="10">
        <f>COUNTIF(BASE!$G$2:$G$5891,Tabela2[[#This Row],[Escolas]])</f>
        <v>1</v>
      </c>
    </row>
    <row r="1130" spans="1:2" ht="15">
      <c r="A1130" s="6" t="s">
        <v>1397</v>
      </c>
      <c r="B1130" s="10">
        <f>COUNTIF(BASE!$G$2:$G$5891,Tabela2[[#This Row],[Escolas]])</f>
        <v>1</v>
      </c>
    </row>
    <row r="1131" spans="1:2" ht="15">
      <c r="A1131" s="6" t="s">
        <v>1549</v>
      </c>
      <c r="B1131" s="10">
        <f>COUNTIF(BASE!$G$2:$G$5891,Tabela2[[#This Row],[Escolas]])</f>
        <v>5</v>
      </c>
    </row>
    <row r="1132" spans="1:2" ht="15">
      <c r="A1132" s="6" t="s">
        <v>2602</v>
      </c>
      <c r="B1132" s="10">
        <f>COUNTIF(BASE!$G$2:$G$5891,Tabela2[[#This Row],[Escolas]])</f>
        <v>2</v>
      </c>
    </row>
    <row r="1133" spans="1:2" ht="15">
      <c r="A1133" s="6" t="s">
        <v>87</v>
      </c>
      <c r="B1133" s="10">
        <f>COUNTIF(BASE!$G$2:$G$5891,Tabela2[[#This Row],[Escolas]])</f>
        <v>2</v>
      </c>
    </row>
    <row r="1134" spans="1:2" ht="15">
      <c r="A1134" s="6" t="s">
        <v>429</v>
      </c>
      <c r="B1134" s="10">
        <f>COUNTIF(BASE!$G$2:$G$5891,Tabela2[[#This Row],[Escolas]])</f>
        <v>5</v>
      </c>
    </row>
    <row r="1135" spans="1:2" ht="15">
      <c r="A1135" s="6" t="s">
        <v>3024</v>
      </c>
      <c r="B1135" s="10">
        <f>COUNTIF(BASE!$G$2:$G$5891,Tabela2[[#This Row],[Escolas]])</f>
        <v>3</v>
      </c>
    </row>
    <row r="1136" spans="1:2" ht="15">
      <c r="A1136" s="6" t="s">
        <v>1573</v>
      </c>
      <c r="B1136" s="10">
        <f>COUNTIF(BASE!$G$2:$G$5891,Tabela2[[#This Row],[Escolas]])</f>
        <v>2</v>
      </c>
    </row>
    <row r="1137" spans="1:2" ht="15">
      <c r="A1137" s="6" t="s">
        <v>3332</v>
      </c>
      <c r="B1137" s="10">
        <f>COUNTIF(BASE!$G$2:$G$5891,Tabela2[[#This Row],[Escolas]])</f>
        <v>1</v>
      </c>
    </row>
    <row r="1138" spans="1:2" ht="15">
      <c r="A1138" s="6" t="s">
        <v>2795</v>
      </c>
      <c r="B1138" s="10">
        <f>COUNTIF(BASE!$G$2:$G$5891,Tabela2[[#This Row],[Escolas]])</f>
        <v>1</v>
      </c>
    </row>
    <row r="1139" spans="1:2" ht="15">
      <c r="A1139" s="6" t="s">
        <v>1438</v>
      </c>
      <c r="B1139" s="10">
        <f>COUNTIF(BASE!$G$2:$G$5891,Tabela2[[#This Row],[Escolas]])</f>
        <v>4</v>
      </c>
    </row>
    <row r="1140" spans="1:2" ht="15">
      <c r="A1140" s="6" t="s">
        <v>2041</v>
      </c>
      <c r="B1140" s="10">
        <f>COUNTIF(BASE!$G$2:$G$5891,Tabela2[[#This Row],[Escolas]])</f>
        <v>2</v>
      </c>
    </row>
    <row r="1141" spans="1:2" ht="15">
      <c r="A1141" s="6" t="s">
        <v>62</v>
      </c>
      <c r="B1141" s="10">
        <f>COUNTIF(BASE!$G$2:$G$5891,Tabela2[[#This Row],[Escolas]])</f>
        <v>3</v>
      </c>
    </row>
    <row r="1142" spans="1:2" ht="15">
      <c r="A1142" s="6" t="s">
        <v>2923</v>
      </c>
      <c r="B1142" s="10">
        <f>COUNTIF(BASE!$G$2:$G$5891,Tabela2[[#This Row],[Escolas]])</f>
        <v>2</v>
      </c>
    </row>
    <row r="1143" spans="1:2" ht="15">
      <c r="A1143" s="6" t="s">
        <v>3233</v>
      </c>
      <c r="B1143" s="10">
        <f>COUNTIF(BASE!$G$2:$G$5891,Tabela2[[#This Row],[Escolas]])</f>
        <v>1</v>
      </c>
    </row>
    <row r="1144" spans="1:2" ht="15">
      <c r="A1144" s="6" t="s">
        <v>1194</v>
      </c>
      <c r="B1144" s="10">
        <f>COUNTIF(BASE!$G$2:$G$5891,Tabela2[[#This Row],[Escolas]])</f>
        <v>1</v>
      </c>
    </row>
    <row r="1145" spans="1:2" ht="15">
      <c r="A1145" s="6" t="s">
        <v>2821</v>
      </c>
      <c r="B1145" s="10">
        <f>COUNTIF(BASE!$G$2:$G$5891,Tabela2[[#This Row],[Escolas]])</f>
        <v>1</v>
      </c>
    </row>
    <row r="1146" spans="1:2" ht="15">
      <c r="A1146" s="6" t="s">
        <v>1511</v>
      </c>
      <c r="B1146" s="10">
        <f>COUNTIF(BASE!$G$2:$G$5891,Tabela2[[#This Row],[Escolas]])</f>
        <v>1</v>
      </c>
    </row>
    <row r="1147" spans="1:2" ht="15">
      <c r="A1147" s="6" t="s">
        <v>2614</v>
      </c>
      <c r="B1147" s="10">
        <f>COUNTIF(BASE!$G$2:$G$5891,Tabela2[[#This Row],[Escolas]])</f>
        <v>1</v>
      </c>
    </row>
    <row r="1148" spans="1:2" ht="15">
      <c r="A1148" s="6" t="s">
        <v>723</v>
      </c>
      <c r="B1148" s="10">
        <f>COUNTIF(BASE!$G$2:$G$5891,Tabela2[[#This Row],[Escolas]])</f>
        <v>11</v>
      </c>
    </row>
    <row r="1149" spans="1:2" ht="15">
      <c r="A1149" s="6" t="s">
        <v>3155</v>
      </c>
      <c r="B1149" s="10">
        <f>COUNTIF(BASE!$G$2:$G$5891,Tabela2[[#This Row],[Escolas]])</f>
        <v>1</v>
      </c>
    </row>
    <row r="1150" spans="1:2" ht="15">
      <c r="A1150" s="6" t="s">
        <v>3338</v>
      </c>
      <c r="B1150" s="10">
        <f>COUNTIF(BASE!$G$2:$G$5891,Tabela2[[#This Row],[Escolas]])</f>
        <v>1</v>
      </c>
    </row>
    <row r="1151" spans="1:2" ht="15">
      <c r="A1151" s="6" t="s">
        <v>1688</v>
      </c>
      <c r="B1151" s="10">
        <f>COUNTIF(BASE!$G$2:$G$5891,Tabela2[[#This Row],[Escolas]])</f>
        <v>2</v>
      </c>
    </row>
    <row r="1152" spans="1:2" ht="15">
      <c r="A1152" s="6" t="s">
        <v>3198</v>
      </c>
      <c r="B1152" s="10">
        <f>COUNTIF(BASE!$G$2:$G$5891,Tabela2[[#This Row],[Escolas]])</f>
        <v>1</v>
      </c>
    </row>
    <row r="1153" spans="1:2" ht="15">
      <c r="A1153" s="6" t="s">
        <v>700</v>
      </c>
      <c r="B1153" s="10">
        <f>COUNTIF(BASE!$G$2:$G$5891,Tabela2[[#This Row],[Escolas]])</f>
        <v>1</v>
      </c>
    </row>
    <row r="1154" spans="1:2" ht="15">
      <c r="A1154" s="6" t="s">
        <v>1061</v>
      </c>
      <c r="B1154" s="10">
        <f>COUNTIF(BASE!$G$2:$G$5891,Tabela2[[#This Row],[Escolas]])</f>
        <v>3</v>
      </c>
    </row>
    <row r="1155" spans="1:2" ht="15">
      <c r="A1155" s="6" t="s">
        <v>2148</v>
      </c>
      <c r="B1155" s="10">
        <f>COUNTIF(BASE!$G$2:$G$5891,Tabela2[[#This Row],[Escolas]])</f>
        <v>1</v>
      </c>
    </row>
    <row r="1156" spans="1:2" ht="15">
      <c r="A1156" s="6" t="s">
        <v>549</v>
      </c>
      <c r="B1156" s="10">
        <f>COUNTIF(BASE!$G$2:$G$5891,Tabela2[[#This Row],[Escolas]])</f>
        <v>1</v>
      </c>
    </row>
    <row r="1157" spans="1:2" ht="15">
      <c r="A1157" s="6" t="s">
        <v>2394</v>
      </c>
      <c r="B1157" s="10">
        <f>COUNTIF(BASE!$G$2:$G$5891,Tabela2[[#This Row],[Escolas]])</f>
        <v>2</v>
      </c>
    </row>
    <row r="1158" spans="1:2" ht="15">
      <c r="A1158" s="6" t="s">
        <v>2617</v>
      </c>
      <c r="B1158" s="10">
        <f>COUNTIF(BASE!$G$2:$G$5891,Tabela2[[#This Row],[Escolas]])</f>
        <v>1</v>
      </c>
    </row>
    <row r="1159" spans="1:2" ht="15">
      <c r="A1159" s="6" t="s">
        <v>818</v>
      </c>
      <c r="B1159" s="10">
        <f>COUNTIF(BASE!$G$2:$G$5891,Tabela2[[#This Row],[Escolas]])</f>
        <v>1</v>
      </c>
    </row>
    <row r="1160" spans="1:2" ht="15">
      <c r="A1160" s="6" t="s">
        <v>878</v>
      </c>
      <c r="B1160" s="10">
        <f>COUNTIF(BASE!$G$2:$G$5891,Tabela2[[#This Row],[Escolas]])</f>
        <v>1</v>
      </c>
    </row>
    <row r="1161" spans="1:2" ht="15">
      <c r="A1161" s="6" t="s">
        <v>789</v>
      </c>
      <c r="B1161" s="10">
        <f>COUNTIF(BASE!$G$2:$G$5891,Tabela2[[#This Row],[Escolas]])</f>
        <v>4</v>
      </c>
    </row>
    <row r="1162" spans="1:2" ht="15">
      <c r="A1162" s="6" t="s">
        <v>2845</v>
      </c>
      <c r="B1162" s="10">
        <f>COUNTIF(BASE!$G$2:$G$5891,Tabela2[[#This Row],[Escolas]])</f>
        <v>5</v>
      </c>
    </row>
    <row r="1163" spans="1:2" ht="15">
      <c r="A1163" s="6" t="s">
        <v>2395</v>
      </c>
      <c r="B1163" s="10">
        <f>COUNTIF(BASE!$G$2:$G$5891,Tabela2[[#This Row],[Escolas]])</f>
        <v>1</v>
      </c>
    </row>
    <row r="1164" spans="1:2" ht="15">
      <c r="A1164" s="6" t="s">
        <v>2715</v>
      </c>
      <c r="B1164" s="10">
        <f>COUNTIF(BASE!$G$2:$G$5891,Tabela2[[#This Row],[Escolas]])</f>
        <v>1</v>
      </c>
    </row>
    <row r="1165" spans="1:2" ht="15">
      <c r="A1165" s="6" t="s">
        <v>977</v>
      </c>
      <c r="B1165" s="10">
        <f>COUNTIF(BASE!$G$2:$G$5891,Tabela2[[#This Row],[Escolas]])</f>
        <v>1</v>
      </c>
    </row>
    <row r="1166" spans="1:2" ht="15">
      <c r="A1166" s="6" t="s">
        <v>3028</v>
      </c>
      <c r="B1166" s="10">
        <f>COUNTIF(BASE!$G$2:$G$5891,Tabela2[[#This Row],[Escolas]])</f>
        <v>2</v>
      </c>
    </row>
    <row r="1167" spans="1:2" ht="15">
      <c r="A1167" s="6" t="s">
        <v>922</v>
      </c>
      <c r="B1167" s="10">
        <f>COUNTIF(BASE!$G$2:$G$5891,Tabela2[[#This Row],[Escolas]])</f>
        <v>1</v>
      </c>
    </row>
    <row r="1168" spans="1:2" ht="15">
      <c r="A1168" s="6" t="s">
        <v>1901</v>
      </c>
      <c r="B1168" s="10">
        <f>COUNTIF(BASE!$G$2:$G$5891,Tabela2[[#This Row],[Escolas]])</f>
        <v>5</v>
      </c>
    </row>
    <row r="1169" spans="1:2" ht="15">
      <c r="A1169" s="6" t="s">
        <v>186</v>
      </c>
      <c r="B1169" s="10">
        <f>COUNTIF(BASE!$G$2:$G$5891,Tabela2[[#This Row],[Escolas]])</f>
        <v>1</v>
      </c>
    </row>
    <row r="1170" spans="1:2" ht="15">
      <c r="A1170" s="6" t="s">
        <v>1744</v>
      </c>
      <c r="B1170" s="10">
        <f>COUNTIF(BASE!$G$2:$G$5891,Tabela2[[#This Row],[Escolas]])</f>
        <v>2</v>
      </c>
    </row>
    <row r="1171" spans="1:2" ht="15">
      <c r="A1171" s="6" t="s">
        <v>471</v>
      </c>
      <c r="B1171" s="10">
        <f>COUNTIF(BASE!$G$2:$G$5891,Tabela2[[#This Row],[Escolas]])</f>
        <v>2</v>
      </c>
    </row>
    <row r="1172" spans="1:2" ht="15">
      <c r="A1172" s="6" t="s">
        <v>2309</v>
      </c>
      <c r="B1172" s="10">
        <f>COUNTIF(BASE!$G$2:$G$5891,Tabela2[[#This Row],[Escolas]])</f>
        <v>3</v>
      </c>
    </row>
    <row r="1173" spans="1:2" ht="15">
      <c r="A1173" s="6" t="s">
        <v>828</v>
      </c>
      <c r="B1173" s="10">
        <f>COUNTIF(BASE!$G$2:$G$5891,Tabela2[[#This Row],[Escolas]])</f>
        <v>1</v>
      </c>
    </row>
    <row r="1174" spans="1:2" ht="15">
      <c r="A1174" s="6" t="s">
        <v>1141</v>
      </c>
      <c r="B1174" s="10">
        <f>COUNTIF(BASE!$G$2:$G$5891,Tabela2[[#This Row],[Escolas]])</f>
        <v>1</v>
      </c>
    </row>
    <row r="1175" spans="1:2" ht="15">
      <c r="A1175" s="6" t="s">
        <v>2592</v>
      </c>
      <c r="B1175" s="10">
        <f>COUNTIF(BASE!$G$2:$G$5891,Tabela2[[#This Row],[Escolas]])</f>
        <v>5</v>
      </c>
    </row>
    <row r="1176" spans="1:2" ht="15">
      <c r="A1176" s="6" t="s">
        <v>1473</v>
      </c>
      <c r="B1176" s="10">
        <f>COUNTIF(BASE!$G$2:$G$5891,Tabela2[[#This Row],[Escolas]])</f>
        <v>1</v>
      </c>
    </row>
    <row r="1177" spans="1:2" ht="15">
      <c r="A1177" s="6" t="s">
        <v>3026</v>
      </c>
      <c r="B1177" s="10">
        <f>COUNTIF(BASE!$G$2:$G$5891,Tabela2[[#This Row],[Escolas]])</f>
        <v>1</v>
      </c>
    </row>
    <row r="1178" spans="1:2" ht="15">
      <c r="A1178" s="6" t="s">
        <v>106</v>
      </c>
      <c r="B1178" s="10">
        <f>COUNTIF(BASE!$G$2:$G$5891,Tabela2[[#This Row],[Escolas]])</f>
        <v>2</v>
      </c>
    </row>
    <row r="1179" spans="1:2" ht="15">
      <c r="A1179" s="6" t="s">
        <v>3077</v>
      </c>
      <c r="B1179" s="10">
        <f>COUNTIF(BASE!$G$2:$G$5891,Tabela2[[#This Row],[Escolas]])</f>
        <v>2</v>
      </c>
    </row>
    <row r="1180" spans="1:2" ht="15">
      <c r="A1180" s="6" t="s">
        <v>842</v>
      </c>
      <c r="B1180" s="10">
        <f>COUNTIF(BASE!$G$2:$G$5891,Tabela2[[#This Row],[Escolas]])</f>
        <v>1</v>
      </c>
    </row>
    <row r="1181" spans="1:2" ht="15">
      <c r="A1181" s="6" t="s">
        <v>2328</v>
      </c>
      <c r="B1181" s="10">
        <f>COUNTIF(BASE!$G$2:$G$5891,Tabela2[[#This Row],[Escolas]])</f>
        <v>2</v>
      </c>
    </row>
    <row r="1182" spans="1:2" ht="15">
      <c r="A1182" s="6" t="s">
        <v>451</v>
      </c>
      <c r="B1182" s="10">
        <f>COUNTIF(BASE!$G$2:$G$5891,Tabela2[[#This Row],[Escolas]])</f>
        <v>1</v>
      </c>
    </row>
    <row r="1183" spans="1:2" ht="15">
      <c r="A1183" s="6" t="s">
        <v>1993</v>
      </c>
      <c r="B1183" s="10">
        <f>COUNTIF(BASE!$G$2:$G$5891,Tabela2[[#This Row],[Escolas]])</f>
        <v>4</v>
      </c>
    </row>
    <row r="1184" spans="1:2" ht="15">
      <c r="A1184" s="6" t="s">
        <v>629</v>
      </c>
      <c r="B1184" s="10">
        <f>COUNTIF(BASE!$G$2:$G$5891,Tabela2[[#This Row],[Escolas]])</f>
        <v>3</v>
      </c>
    </row>
    <row r="1185" spans="1:2" ht="15">
      <c r="A1185" s="6" t="s">
        <v>1535</v>
      </c>
      <c r="B1185" s="10">
        <f>COUNTIF(BASE!$G$2:$G$5891,Tabela2[[#This Row],[Escolas]])</f>
        <v>1</v>
      </c>
    </row>
    <row r="1186" spans="1:2" ht="15">
      <c r="A1186" s="6" t="s">
        <v>2104</v>
      </c>
      <c r="B1186" s="10">
        <f>COUNTIF(BASE!$G$2:$G$5891,Tabela2[[#This Row],[Escolas]])</f>
        <v>1</v>
      </c>
    </row>
    <row r="1187" spans="1:2" ht="15">
      <c r="A1187" s="6" t="s">
        <v>1051</v>
      </c>
      <c r="B1187" s="10">
        <f>COUNTIF(BASE!$G$2:$G$5891,Tabela2[[#This Row],[Escolas]])</f>
        <v>3</v>
      </c>
    </row>
    <row r="1188" spans="1:2" ht="15">
      <c r="A1188" s="6" t="s">
        <v>1760</v>
      </c>
      <c r="B1188" s="10">
        <f>COUNTIF(BASE!$G$2:$G$5891,Tabela2[[#This Row],[Escolas]])</f>
        <v>2</v>
      </c>
    </row>
    <row r="1189" spans="1:2" ht="15">
      <c r="A1189" s="6" t="s">
        <v>3281</v>
      </c>
      <c r="B1189" s="10">
        <f>COUNTIF(BASE!$G$2:$G$5891,Tabela2[[#This Row],[Escolas]])</f>
        <v>3</v>
      </c>
    </row>
    <row r="1190" spans="1:2" ht="15">
      <c r="A1190" s="6" t="s">
        <v>3187</v>
      </c>
      <c r="B1190" s="10">
        <f>COUNTIF(BASE!$G$2:$G$5891,Tabela2[[#This Row],[Escolas]])</f>
        <v>1</v>
      </c>
    </row>
    <row r="1191" spans="1:2" ht="15">
      <c r="A1191" s="6" t="s">
        <v>3387</v>
      </c>
      <c r="B1191" s="10">
        <f>COUNTIF(BASE!$G$2:$G$5891,Tabela2[[#This Row],[Escolas]])</f>
        <v>1</v>
      </c>
    </row>
    <row r="1192" spans="1:2" ht="15">
      <c r="A1192" s="6" t="s">
        <v>55</v>
      </c>
      <c r="B1192" s="10">
        <f>COUNTIF(BASE!$G$2:$G$5891,Tabela2[[#This Row],[Escolas]])</f>
        <v>4</v>
      </c>
    </row>
    <row r="1193" spans="1:2" ht="15">
      <c r="A1193" s="6" t="s">
        <v>11</v>
      </c>
      <c r="B1193" s="10">
        <f>COUNTIF(BASE!$G$2:$G$5891,Tabela2[[#This Row],[Escolas]])</f>
        <v>1</v>
      </c>
    </row>
    <row r="1194" spans="1:2" ht="15">
      <c r="A1194" s="6" t="s">
        <v>571</v>
      </c>
      <c r="B1194" s="10">
        <f>COUNTIF(BASE!$G$2:$G$5891,Tabela2[[#This Row],[Escolas]])</f>
        <v>5</v>
      </c>
    </row>
    <row r="1195" spans="1:2" ht="15">
      <c r="A1195" s="6" t="s">
        <v>863</v>
      </c>
      <c r="B1195" s="10">
        <f>COUNTIF(BASE!$G$2:$G$5891,Tabela2[[#This Row],[Escolas]])</f>
        <v>1</v>
      </c>
    </row>
    <row r="1196" spans="1:2" ht="15">
      <c r="A1196" s="6" t="s">
        <v>1574</v>
      </c>
      <c r="B1196" s="10">
        <f>COUNTIF(BASE!$G$2:$G$5891,Tabela2[[#This Row],[Escolas]])</f>
        <v>2</v>
      </c>
    </row>
    <row r="1197" spans="1:2" ht="15">
      <c r="A1197" s="6" t="s">
        <v>1327</v>
      </c>
      <c r="B1197" s="10">
        <f>COUNTIF(BASE!$G$2:$G$5891,Tabela2[[#This Row],[Escolas]])</f>
        <v>1</v>
      </c>
    </row>
    <row r="1198" spans="1:2" ht="15">
      <c r="A1198" s="6" t="s">
        <v>2157</v>
      </c>
      <c r="B1198" s="10">
        <f>COUNTIF(BASE!$G$2:$G$5891,Tabela2[[#This Row],[Escolas]])</f>
        <v>1</v>
      </c>
    </row>
    <row r="1199" spans="1:2" ht="15">
      <c r="A1199" s="6" t="s">
        <v>3326</v>
      </c>
      <c r="B1199" s="10">
        <f>COUNTIF(BASE!$G$2:$G$5891,Tabela2[[#This Row],[Escolas]])</f>
        <v>1</v>
      </c>
    </row>
    <row r="1200" spans="1:2" ht="15">
      <c r="A1200" s="6" t="s">
        <v>573</v>
      </c>
      <c r="B1200" s="10">
        <f>COUNTIF(BASE!$G$2:$G$5891,Tabela2[[#This Row],[Escolas]])</f>
        <v>1</v>
      </c>
    </row>
    <row r="1201" spans="1:2" ht="15">
      <c r="A1201" s="6" t="s">
        <v>3020</v>
      </c>
      <c r="B1201" s="10">
        <f>COUNTIF(BASE!$G$2:$G$5891,Tabela2[[#This Row],[Escolas]])</f>
        <v>3</v>
      </c>
    </row>
    <row r="1202" spans="1:2" ht="15">
      <c r="A1202" s="6" t="s">
        <v>1699</v>
      </c>
      <c r="B1202" s="10">
        <f>COUNTIF(BASE!$G$2:$G$5891,Tabela2[[#This Row],[Escolas]])</f>
        <v>1</v>
      </c>
    </row>
    <row r="1203" spans="1:2" ht="15">
      <c r="A1203" s="6" t="s">
        <v>2613</v>
      </c>
      <c r="B1203" s="10">
        <f>COUNTIF(BASE!$G$2:$G$5891,Tabela2[[#This Row],[Escolas]])</f>
        <v>1</v>
      </c>
    </row>
    <row r="1204" spans="1:2" ht="15">
      <c r="A1204" s="6" t="s">
        <v>1185</v>
      </c>
      <c r="B1204" s="10">
        <f>COUNTIF(BASE!$G$2:$G$5891,Tabela2[[#This Row],[Escolas]])</f>
        <v>1</v>
      </c>
    </row>
    <row r="1205" spans="1:2" ht="15">
      <c r="A1205" s="6" t="s">
        <v>3056</v>
      </c>
      <c r="B1205" s="10">
        <f>COUNTIF(BASE!$G$2:$G$5891,Tabela2[[#This Row],[Escolas]])</f>
        <v>1</v>
      </c>
    </row>
    <row r="1206" spans="1:2" ht="15">
      <c r="A1206" s="6" t="s">
        <v>2469</v>
      </c>
      <c r="B1206" s="10">
        <f>COUNTIF(BASE!$G$2:$G$5891,Tabela2[[#This Row],[Escolas]])</f>
        <v>1</v>
      </c>
    </row>
    <row r="1207" spans="1:2" ht="15">
      <c r="A1207" s="6" t="s">
        <v>2473</v>
      </c>
      <c r="B1207" s="10">
        <f>COUNTIF(BASE!$G$2:$G$5891,Tabela2[[#This Row],[Escolas]])</f>
        <v>1</v>
      </c>
    </row>
    <row r="1208" spans="1:2" ht="15">
      <c r="A1208" s="6" t="s">
        <v>1066</v>
      </c>
      <c r="B1208" s="10">
        <f>COUNTIF(BASE!$G$2:$G$5891,Tabela2[[#This Row],[Escolas]])</f>
        <v>1</v>
      </c>
    </row>
    <row r="1209" spans="1:2" ht="15">
      <c r="A1209" s="6" t="s">
        <v>2232</v>
      </c>
      <c r="B1209" s="10">
        <f>COUNTIF(BASE!$G$2:$G$5891,Tabela2[[#This Row],[Escolas]])</f>
        <v>3</v>
      </c>
    </row>
    <row r="1210" spans="1:2" ht="15">
      <c r="A1210" s="6" t="s">
        <v>3085</v>
      </c>
      <c r="B1210" s="10">
        <f>COUNTIF(BASE!$G$2:$G$5891,Tabela2[[#This Row],[Escolas]])</f>
        <v>1</v>
      </c>
    </row>
    <row r="1211" spans="1:2" ht="15">
      <c r="A1211" s="6" t="s">
        <v>2391</v>
      </c>
      <c r="B1211" s="10">
        <f>COUNTIF(BASE!$G$2:$G$5891,Tabela2[[#This Row],[Escolas]])</f>
        <v>1</v>
      </c>
    </row>
    <row r="1212" spans="1:2" ht="15">
      <c r="A1212" s="6" t="s">
        <v>2009</v>
      </c>
      <c r="B1212" s="10">
        <f>COUNTIF(BASE!$G$2:$G$5891,Tabela2[[#This Row],[Escolas]])</f>
        <v>2</v>
      </c>
    </row>
    <row r="1213" spans="1:2" ht="15">
      <c r="A1213" s="6" t="s">
        <v>100</v>
      </c>
      <c r="B1213" s="10">
        <f>COUNTIF(BASE!$G$2:$G$5891,Tabela2[[#This Row],[Escolas]])</f>
        <v>1</v>
      </c>
    </row>
    <row r="1214" spans="1:2" ht="15">
      <c r="A1214" s="6" t="s">
        <v>2599</v>
      </c>
      <c r="B1214" s="10">
        <f>COUNTIF(BASE!$G$2:$G$5891,Tabela2[[#This Row],[Escolas]])</f>
        <v>1</v>
      </c>
    </row>
    <row r="1215" spans="1:2" ht="15">
      <c r="A1215" s="6" t="s">
        <v>2627</v>
      </c>
      <c r="B1215" s="10">
        <f>COUNTIF(BASE!$G$2:$G$5891,Tabela2[[#This Row],[Escolas]])</f>
        <v>1</v>
      </c>
    </row>
    <row r="1216" spans="1:2" ht="15">
      <c r="A1216" s="6" t="s">
        <v>259</v>
      </c>
      <c r="B1216" s="10">
        <f>COUNTIF(BASE!$G$2:$G$5891,Tabela2[[#This Row],[Escolas]])</f>
        <v>1</v>
      </c>
    </row>
    <row r="1217" spans="1:2" ht="15">
      <c r="A1217" s="6" t="s">
        <v>181</v>
      </c>
      <c r="B1217" s="10">
        <f>COUNTIF(BASE!$G$2:$G$5891,Tabela2[[#This Row],[Escolas]])</f>
        <v>1</v>
      </c>
    </row>
    <row r="1218" spans="1:2" ht="15">
      <c r="A1218" s="6" t="s">
        <v>2023</v>
      </c>
      <c r="B1218" s="10">
        <f>COUNTIF(BASE!$G$2:$G$5891,Tabela2[[#This Row],[Escolas]])</f>
        <v>1</v>
      </c>
    </row>
    <row r="1219" spans="1:2" ht="15">
      <c r="A1219" s="6" t="s">
        <v>117</v>
      </c>
      <c r="B1219" s="10">
        <f>COUNTIF(BASE!$G$2:$G$5891,Tabela2[[#This Row],[Escolas]])</f>
        <v>2</v>
      </c>
    </row>
    <row r="1220" spans="1:2" ht="15">
      <c r="A1220" s="6" t="s">
        <v>1267</v>
      </c>
      <c r="B1220" s="10">
        <f>COUNTIF(BASE!$G$2:$G$5891,Tabela2[[#This Row],[Escolas]])</f>
        <v>1</v>
      </c>
    </row>
    <row r="1221" spans="1:2" ht="15">
      <c r="A1221" s="6" t="s">
        <v>1664</v>
      </c>
      <c r="B1221" s="10">
        <f>COUNTIF(BASE!$G$2:$G$5891,Tabela2[[#This Row],[Escolas]])</f>
        <v>4</v>
      </c>
    </row>
    <row r="1222" spans="1:2" ht="15">
      <c r="A1222" s="6" t="s">
        <v>3368</v>
      </c>
      <c r="B1222" s="10">
        <f>COUNTIF(BASE!$G$2:$G$5891,Tabela2[[#This Row],[Escolas]])</f>
        <v>2</v>
      </c>
    </row>
    <row r="1223" spans="1:2" ht="15">
      <c r="A1223" s="6" t="s">
        <v>3211</v>
      </c>
      <c r="B1223" s="10">
        <f>COUNTIF(BASE!$G$2:$G$5891,Tabela2[[#This Row],[Escolas]])</f>
        <v>1</v>
      </c>
    </row>
    <row r="1224" spans="1:2" ht="15">
      <c r="A1224" s="6" t="s">
        <v>466</v>
      </c>
      <c r="B1224" s="10">
        <f>COUNTIF(BASE!$G$2:$G$5891,Tabela2[[#This Row],[Escolas]])</f>
        <v>2</v>
      </c>
    </row>
    <row r="1225" spans="1:2" ht="15">
      <c r="A1225" s="6" t="s">
        <v>414</v>
      </c>
      <c r="B1225" s="10">
        <f>COUNTIF(BASE!$G$2:$G$5891,Tabela2[[#This Row],[Escolas]])</f>
        <v>1</v>
      </c>
    </row>
    <row r="1226" spans="1:2" ht="15">
      <c r="A1226" s="6" t="s">
        <v>1589</v>
      </c>
      <c r="B1226" s="10">
        <f>COUNTIF(BASE!$G$2:$G$5891,Tabela2[[#This Row],[Escolas]])</f>
        <v>2</v>
      </c>
    </row>
    <row r="1227" spans="1:2" ht="15">
      <c r="A1227" s="6" t="s">
        <v>2583</v>
      </c>
      <c r="B1227" s="10">
        <f>COUNTIF(BASE!$G$2:$G$5891,Tabela2[[#This Row],[Escolas]])</f>
        <v>2</v>
      </c>
    </row>
    <row r="1228" spans="1:2" ht="15">
      <c r="A1228" s="6" t="s">
        <v>299</v>
      </c>
      <c r="B1228" s="10">
        <f>COUNTIF(BASE!$G$2:$G$5891,Tabela2[[#This Row],[Escolas]])</f>
        <v>2</v>
      </c>
    </row>
    <row r="1229" spans="1:2" ht="15">
      <c r="A1229" s="6" t="s">
        <v>1018</v>
      </c>
      <c r="B1229" s="10">
        <f>COUNTIF(BASE!$G$2:$G$5891,Tabela2[[#This Row],[Escolas]])</f>
        <v>1</v>
      </c>
    </row>
    <row r="1230" spans="1:2" ht="15">
      <c r="A1230" s="6" t="s">
        <v>1098</v>
      </c>
      <c r="B1230" s="10">
        <f>COUNTIF(BASE!$G$2:$G$5891,Tabela2[[#This Row],[Escolas]])</f>
        <v>1</v>
      </c>
    </row>
    <row r="1231" spans="1:2" ht="15">
      <c r="A1231" s="6" t="s">
        <v>1953</v>
      </c>
      <c r="B1231" s="10">
        <f>COUNTIF(BASE!$G$2:$G$5891,Tabela2[[#This Row],[Escolas]])</f>
        <v>5</v>
      </c>
    </row>
    <row r="1232" spans="1:2" ht="15">
      <c r="A1232" s="6" t="s">
        <v>1054</v>
      </c>
      <c r="B1232" s="10">
        <f>COUNTIF(BASE!$G$2:$G$5891,Tabela2[[#This Row],[Escolas]])</f>
        <v>3</v>
      </c>
    </row>
    <row r="1233" spans="1:2" ht="15">
      <c r="A1233" s="6" t="s">
        <v>473</v>
      </c>
      <c r="B1233" s="10">
        <f>COUNTIF(BASE!$G$2:$G$5891,Tabela2[[#This Row],[Escolas]])</f>
        <v>3</v>
      </c>
    </row>
    <row r="1234" spans="1:2" ht="15">
      <c r="A1234" s="6" t="s">
        <v>434</v>
      </c>
      <c r="B1234" s="10">
        <f>COUNTIF(BASE!$G$2:$G$5891,Tabela2[[#This Row],[Escolas]])</f>
        <v>6</v>
      </c>
    </row>
    <row r="1235" spans="1:2" ht="15">
      <c r="A1235" s="6" t="s">
        <v>3252</v>
      </c>
      <c r="B1235" s="10">
        <f>COUNTIF(BASE!$G$2:$G$5891,Tabela2[[#This Row],[Escolas]])</f>
        <v>1</v>
      </c>
    </row>
    <row r="1236" spans="1:2" ht="15">
      <c r="A1236" s="6" t="s">
        <v>776</v>
      </c>
      <c r="B1236" s="10">
        <f>COUNTIF(BASE!$G$2:$G$5891,Tabela2[[#This Row],[Escolas]])</f>
        <v>2</v>
      </c>
    </row>
    <row r="1237" spans="1:2" ht="15">
      <c r="A1237" s="6" t="s">
        <v>3113</v>
      </c>
      <c r="B1237" s="10">
        <f>COUNTIF(BASE!$G$2:$G$5891,Tabela2[[#This Row],[Escolas]])</f>
        <v>2</v>
      </c>
    </row>
    <row r="1238" spans="1:2" ht="15">
      <c r="A1238" s="6" t="s">
        <v>1286</v>
      </c>
      <c r="B1238" s="10">
        <f>COUNTIF(BASE!$G$2:$G$5891,Tabela2[[#This Row],[Escolas]])</f>
        <v>3</v>
      </c>
    </row>
    <row r="1239" spans="1:2" ht="15">
      <c r="A1239" s="6" t="s">
        <v>1130</v>
      </c>
      <c r="B1239" s="10">
        <f>COUNTIF(BASE!$G$2:$G$5891,Tabela2[[#This Row],[Escolas]])</f>
        <v>4</v>
      </c>
    </row>
    <row r="1240" spans="1:2" ht="15">
      <c r="A1240" s="6" t="s">
        <v>3202</v>
      </c>
      <c r="B1240" s="10">
        <f>COUNTIF(BASE!$G$2:$G$5891,Tabela2[[#This Row],[Escolas]])</f>
        <v>1</v>
      </c>
    </row>
    <row r="1241" spans="1:2" ht="15">
      <c r="A1241" s="6" t="s">
        <v>2457</v>
      </c>
      <c r="B1241" s="10">
        <f>COUNTIF(BASE!$G$2:$G$5891,Tabela2[[#This Row],[Escolas]])</f>
        <v>1</v>
      </c>
    </row>
    <row r="1242" spans="1:2" ht="15">
      <c r="A1242" s="6" t="s">
        <v>144</v>
      </c>
      <c r="B1242" s="10">
        <f>COUNTIF(BASE!$G$2:$G$5891,Tabela2[[#This Row],[Escolas]])</f>
        <v>1</v>
      </c>
    </row>
    <row r="1243" spans="1:2" ht="15">
      <c r="A1243" s="6" t="s">
        <v>3272</v>
      </c>
      <c r="B1243" s="10">
        <f>COUNTIF(BASE!$G$2:$G$5891,Tabela2[[#This Row],[Escolas]])</f>
        <v>4</v>
      </c>
    </row>
    <row r="1244" spans="1:2" ht="15">
      <c r="A1244" s="6" t="s">
        <v>359</v>
      </c>
      <c r="B1244" s="10">
        <f>COUNTIF(BASE!$G$2:$G$5891,Tabela2[[#This Row],[Escolas]])</f>
        <v>1</v>
      </c>
    </row>
    <row r="1245" spans="1:2" ht="15">
      <c r="A1245" s="6" t="s">
        <v>3142</v>
      </c>
      <c r="B1245" s="10">
        <f>COUNTIF(BASE!$G$2:$G$5891,Tabela2[[#This Row],[Escolas]])</f>
        <v>1</v>
      </c>
    </row>
    <row r="1246" spans="1:2" ht="15">
      <c r="A1246" s="6" t="s">
        <v>1950</v>
      </c>
      <c r="B1246" s="10">
        <f>COUNTIF(BASE!$G$2:$G$5891,Tabela2[[#This Row],[Escolas]])</f>
        <v>5</v>
      </c>
    </row>
    <row r="1247" spans="1:2" ht="15">
      <c r="A1247" s="6" t="s">
        <v>2922</v>
      </c>
      <c r="B1247" s="10">
        <f>COUNTIF(BASE!$G$2:$G$5891,Tabela2[[#This Row],[Escolas]])</f>
        <v>1</v>
      </c>
    </row>
    <row r="1248" spans="1:2" ht="15">
      <c r="A1248" s="6" t="s">
        <v>2405</v>
      </c>
      <c r="B1248" s="10">
        <f>COUNTIF(BASE!$G$2:$G$5891,Tabela2[[#This Row],[Escolas]])</f>
        <v>3</v>
      </c>
    </row>
    <row r="1249" spans="1:2" ht="15">
      <c r="A1249" s="6" t="s">
        <v>2425</v>
      </c>
      <c r="B1249" s="10">
        <f>COUNTIF(BASE!$G$2:$G$5891,Tabela2[[#This Row],[Escolas]])</f>
        <v>1</v>
      </c>
    </row>
    <row r="1250" spans="1:2" ht="15">
      <c r="A1250" s="6" t="s">
        <v>3366</v>
      </c>
      <c r="B1250" s="10">
        <f>COUNTIF(BASE!$G$2:$G$5891,Tabela2[[#This Row],[Escolas]])</f>
        <v>2</v>
      </c>
    </row>
    <row r="1251" spans="1:2" ht="15">
      <c r="A1251" s="6" t="s">
        <v>1169</v>
      </c>
      <c r="B1251" s="10">
        <f>COUNTIF(BASE!$G$2:$G$5891,Tabela2[[#This Row],[Escolas]])</f>
        <v>2</v>
      </c>
    </row>
    <row r="1252" spans="1:2" ht="15">
      <c r="A1252" s="6" t="s">
        <v>2529</v>
      </c>
      <c r="B1252" s="10">
        <f>COUNTIF(BASE!$G$2:$G$5891,Tabela2[[#This Row],[Escolas]])</f>
        <v>4</v>
      </c>
    </row>
    <row r="1253" spans="1:2" ht="15">
      <c r="A1253" s="6" t="s">
        <v>1700</v>
      </c>
      <c r="B1253" s="10">
        <f>COUNTIF(BASE!$G$2:$G$5891,Tabela2[[#This Row],[Escolas]])</f>
        <v>2</v>
      </c>
    </row>
    <row r="1254" spans="1:2" ht="15">
      <c r="A1254" s="6" t="s">
        <v>1739</v>
      </c>
      <c r="B1254" s="10">
        <f>COUNTIF(BASE!$G$2:$G$5891,Tabela2[[#This Row],[Escolas]])</f>
        <v>2</v>
      </c>
    </row>
    <row r="1255" spans="1:2" ht="15">
      <c r="A1255" s="6" t="s">
        <v>2993</v>
      </c>
      <c r="B1255" s="10">
        <f>COUNTIF(BASE!$G$2:$G$5891,Tabela2[[#This Row],[Escolas]])</f>
        <v>1</v>
      </c>
    </row>
    <row r="1256" spans="1:2" ht="15">
      <c r="A1256" s="6" t="s">
        <v>488</v>
      </c>
      <c r="B1256" s="10">
        <f>COUNTIF(BASE!$G$2:$G$5891,Tabela2[[#This Row],[Escolas]])</f>
        <v>1</v>
      </c>
    </row>
    <row r="1257" spans="1:2" ht="15">
      <c r="A1257" s="6" t="s">
        <v>2260</v>
      </c>
      <c r="B1257" s="10">
        <f>COUNTIF(BASE!$G$2:$G$5891,Tabela2[[#This Row],[Escolas]])</f>
        <v>3</v>
      </c>
    </row>
    <row r="1258" spans="1:2" ht="15">
      <c r="A1258" s="6" t="s">
        <v>2909</v>
      </c>
      <c r="B1258" s="10">
        <f>COUNTIF(BASE!$G$2:$G$5891,Tabela2[[#This Row],[Escolas]])</f>
        <v>1</v>
      </c>
    </row>
    <row r="1259" spans="1:2" ht="15">
      <c r="A1259" s="6" t="s">
        <v>1426</v>
      </c>
      <c r="B1259" s="10">
        <f>COUNTIF(BASE!$G$2:$G$5891,Tabela2[[#This Row],[Escolas]])</f>
        <v>1</v>
      </c>
    </row>
    <row r="1260" spans="1:2" ht="15">
      <c r="A1260" s="6" t="s">
        <v>67</v>
      </c>
      <c r="B1260" s="10">
        <f>COUNTIF(BASE!$G$2:$G$5891,Tabela2[[#This Row],[Escolas]])</f>
        <v>2</v>
      </c>
    </row>
    <row r="1261" spans="1:2" ht="15">
      <c r="A1261" s="6" t="s">
        <v>3051</v>
      </c>
      <c r="B1261" s="10">
        <f>COUNTIF(BASE!$G$2:$G$5891,Tabela2[[#This Row],[Escolas]])</f>
        <v>1</v>
      </c>
    </row>
    <row r="1262" spans="1:2" ht="15">
      <c r="A1262" s="6" t="s">
        <v>3029</v>
      </c>
      <c r="B1262" s="10">
        <f>COUNTIF(BASE!$G$2:$G$5891,Tabela2[[#This Row],[Escolas]])</f>
        <v>1</v>
      </c>
    </row>
    <row r="1263" spans="1:2" ht="15">
      <c r="A1263" s="6" t="s">
        <v>613</v>
      </c>
      <c r="B1263" s="10">
        <f>COUNTIF(BASE!$G$2:$G$5891,Tabela2[[#This Row],[Escolas]])</f>
        <v>1</v>
      </c>
    </row>
    <row r="1264" spans="1:2" ht="15">
      <c r="A1264" s="6" t="s">
        <v>77</v>
      </c>
      <c r="B1264" s="10">
        <f>COUNTIF(BASE!$G$2:$G$5891,Tabela2[[#This Row],[Escolas]])</f>
        <v>3</v>
      </c>
    </row>
    <row r="1265" spans="1:2" ht="15">
      <c r="A1265" s="6" t="s">
        <v>1108</v>
      </c>
      <c r="B1265" s="10">
        <f>COUNTIF(BASE!$G$2:$G$5891,Tabela2[[#This Row],[Escolas]])</f>
        <v>3</v>
      </c>
    </row>
    <row r="1266" spans="1:2" ht="15">
      <c r="A1266" s="6" t="s">
        <v>2766</v>
      </c>
      <c r="B1266" s="10">
        <f>COUNTIF(BASE!$G$2:$G$5891,Tabela2[[#This Row],[Escolas]])</f>
        <v>3</v>
      </c>
    </row>
    <row r="1267" spans="1:2" ht="15">
      <c r="A1267" s="6" t="s">
        <v>1436</v>
      </c>
      <c r="B1267" s="10">
        <f>COUNTIF(BASE!$G$2:$G$5891,Tabela2[[#This Row],[Escolas]])</f>
        <v>1</v>
      </c>
    </row>
    <row r="1268" spans="1:2" ht="15">
      <c r="A1268" s="6" t="s">
        <v>16</v>
      </c>
      <c r="B1268" s="10">
        <f>COUNTIF(BASE!$G$2:$G$5891,Tabela2[[#This Row],[Escolas]])</f>
        <v>1</v>
      </c>
    </row>
    <row r="1269" spans="1:2" ht="15">
      <c r="A1269" s="6" t="s">
        <v>680</v>
      </c>
      <c r="B1269" s="10">
        <f>COUNTIF(BASE!$G$2:$G$5891,Tabela2[[#This Row],[Escolas]])</f>
        <v>5</v>
      </c>
    </row>
    <row r="1270" spans="1:2" ht="15">
      <c r="A1270" s="6" t="s">
        <v>1537</v>
      </c>
      <c r="B1270" s="10">
        <f>COUNTIF(BASE!$G$2:$G$5891,Tabela2[[#This Row],[Escolas]])</f>
        <v>1</v>
      </c>
    </row>
    <row r="1271" spans="1:2" ht="15">
      <c r="A1271" s="6" t="s">
        <v>630</v>
      </c>
      <c r="B1271" s="10">
        <f>COUNTIF(BASE!$G$2:$G$5891,Tabela2[[#This Row],[Escolas]])</f>
        <v>2</v>
      </c>
    </row>
    <row r="1272" spans="1:2" ht="15">
      <c r="A1272" s="6" t="s">
        <v>2515</v>
      </c>
      <c r="B1272" s="10">
        <f>COUNTIF(BASE!$G$2:$G$5891,Tabela2[[#This Row],[Escolas]])</f>
        <v>1</v>
      </c>
    </row>
    <row r="1273" spans="1:2" ht="15">
      <c r="A1273" s="6" t="s">
        <v>3318</v>
      </c>
      <c r="B1273" s="10">
        <f>COUNTIF(BASE!$G$2:$G$5891,Tabela2[[#This Row],[Escolas]])</f>
        <v>1</v>
      </c>
    </row>
    <row r="1274" spans="1:2" ht="15">
      <c r="A1274" s="6" t="s">
        <v>3226</v>
      </c>
      <c r="B1274" s="10">
        <f>COUNTIF(BASE!$G$2:$G$5891,Tabela2[[#This Row],[Escolas]])</f>
        <v>3</v>
      </c>
    </row>
    <row r="1275" spans="1:2" ht="15">
      <c r="A1275" s="6" t="s">
        <v>1049</v>
      </c>
      <c r="B1275" s="10">
        <f>COUNTIF(BASE!$G$2:$G$5891,Tabela2[[#This Row],[Escolas]])</f>
        <v>4</v>
      </c>
    </row>
    <row r="1276" spans="1:2" ht="15">
      <c r="A1276" s="6" t="s">
        <v>1954</v>
      </c>
      <c r="B1276" s="10">
        <f>COUNTIF(BASE!$G$2:$G$5891,Tabela2[[#This Row],[Escolas]])</f>
        <v>2</v>
      </c>
    </row>
    <row r="1277" spans="1:2" ht="15">
      <c r="A1277" s="6" t="s">
        <v>1841</v>
      </c>
      <c r="B1277" s="10">
        <f>COUNTIF(BASE!$G$2:$G$5891,Tabela2[[#This Row],[Escolas]])</f>
        <v>1</v>
      </c>
    </row>
    <row r="1278" spans="1:2" ht="15">
      <c r="A1278" s="6" t="s">
        <v>356</v>
      </c>
      <c r="B1278" s="10">
        <f>COUNTIF(BASE!$G$2:$G$5891,Tabela2[[#This Row],[Escolas]])</f>
        <v>2</v>
      </c>
    </row>
    <row r="1279" spans="1:2" ht="15">
      <c r="A1279" s="6" t="s">
        <v>1770</v>
      </c>
      <c r="B1279" s="10">
        <f>COUNTIF(BASE!$G$2:$G$5891,Tabela2[[#This Row],[Escolas]])</f>
        <v>6</v>
      </c>
    </row>
    <row r="1280" spans="1:2" ht="15">
      <c r="A1280" s="6" t="s">
        <v>1745</v>
      </c>
      <c r="B1280" s="10">
        <f>COUNTIF(BASE!$G$2:$G$5891,Tabela2[[#This Row],[Escolas]])</f>
        <v>3</v>
      </c>
    </row>
    <row r="1281" spans="1:2" ht="15">
      <c r="A1281" s="6" t="s">
        <v>1870</v>
      </c>
      <c r="B1281" s="10">
        <f>COUNTIF(BASE!$G$2:$G$5891,Tabela2[[#This Row],[Escolas]])</f>
        <v>3</v>
      </c>
    </row>
    <row r="1282" spans="1:2" ht="15">
      <c r="A1282" s="6" t="s">
        <v>92</v>
      </c>
      <c r="B1282" s="10">
        <f>COUNTIF(BASE!$G$2:$G$5891,Tabela2[[#This Row],[Escolas]])</f>
        <v>3</v>
      </c>
    </row>
    <row r="1283" spans="1:2" ht="15">
      <c r="A1283" s="6" t="s">
        <v>1178</v>
      </c>
      <c r="B1283" s="10">
        <f>COUNTIF(BASE!$G$2:$G$5891,Tabela2[[#This Row],[Escolas]])</f>
        <v>2</v>
      </c>
    </row>
    <row r="1284" spans="1:2" ht="15">
      <c r="A1284" s="6" t="s">
        <v>1005</v>
      </c>
      <c r="B1284" s="10">
        <f>COUNTIF(BASE!$G$2:$G$5891,Tabela2[[#This Row],[Escolas]])</f>
        <v>1</v>
      </c>
    </row>
    <row r="1285" spans="1:2" ht="15">
      <c r="A1285" s="6" t="s">
        <v>3358</v>
      </c>
      <c r="B1285" s="10">
        <f>COUNTIF(BASE!$G$2:$G$5891,Tabela2[[#This Row],[Escolas]])</f>
        <v>1</v>
      </c>
    </row>
    <row r="1286" spans="1:2" ht="15">
      <c r="A1286" s="6" t="s">
        <v>2085</v>
      </c>
      <c r="B1286" s="10">
        <f>COUNTIF(BASE!$G$2:$G$5891,Tabela2[[#This Row],[Escolas]])</f>
        <v>1</v>
      </c>
    </row>
    <row r="1287" spans="1:2" ht="15">
      <c r="A1287" s="6" t="s">
        <v>2070</v>
      </c>
      <c r="B1287" s="10">
        <f>COUNTIF(BASE!$G$2:$G$5891,Tabela2[[#This Row],[Escolas]])</f>
        <v>1</v>
      </c>
    </row>
    <row r="1288" spans="1:2" ht="15">
      <c r="A1288" s="6" t="s">
        <v>3407</v>
      </c>
      <c r="B1288" s="10">
        <f>COUNTIF(BASE!$G$2:$G$5891,Tabela2[[#This Row],[Escolas]])</f>
        <v>1</v>
      </c>
    </row>
    <row r="1289" spans="1:2" ht="15">
      <c r="A1289" s="6" t="s">
        <v>1440</v>
      </c>
      <c r="B1289" s="10">
        <f>COUNTIF(BASE!$G$2:$G$5891,Tabela2[[#This Row],[Escolas]])</f>
        <v>1</v>
      </c>
    </row>
    <row r="1290" spans="1:2" ht="15">
      <c r="A1290" s="6" t="s">
        <v>1374</v>
      </c>
      <c r="B1290" s="10">
        <f>COUNTIF(BASE!$G$2:$G$5891,Tabela2[[#This Row],[Escolas]])</f>
        <v>1</v>
      </c>
    </row>
    <row r="1291" spans="1:2" ht="15">
      <c r="A1291" s="6" t="s">
        <v>1257</v>
      </c>
      <c r="B1291" s="10">
        <f>COUNTIF(BASE!$G$2:$G$5891,Tabela2[[#This Row],[Escolas]])</f>
        <v>1</v>
      </c>
    </row>
    <row r="1292" spans="1:2" ht="15">
      <c r="A1292" s="6" t="s">
        <v>402</v>
      </c>
      <c r="B1292" s="10">
        <f>COUNTIF(BASE!$G$2:$G$5891,Tabela2[[#This Row],[Escolas]])</f>
        <v>1</v>
      </c>
    </row>
    <row r="1293" spans="1:2" ht="15">
      <c r="A1293" s="6" t="s">
        <v>1543</v>
      </c>
      <c r="B1293" s="10">
        <f>COUNTIF(BASE!$G$2:$G$5891,Tabela2[[#This Row],[Escolas]])</f>
        <v>3</v>
      </c>
    </row>
    <row r="1294" spans="1:2" ht="15">
      <c r="A1294" s="6" t="s">
        <v>2088</v>
      </c>
      <c r="B1294" s="10">
        <f>COUNTIF(BASE!$G$2:$G$5891,Tabela2[[#This Row],[Escolas]])</f>
        <v>1</v>
      </c>
    </row>
    <row r="1295" spans="1:2" ht="15">
      <c r="A1295" s="6" t="s">
        <v>1940</v>
      </c>
      <c r="B1295" s="10">
        <f>COUNTIF(BASE!$G$2:$G$5891,Tabela2[[#This Row],[Escolas]])</f>
        <v>5</v>
      </c>
    </row>
    <row r="1296" spans="1:2" ht="15">
      <c r="A1296" s="6" t="s">
        <v>2611</v>
      </c>
      <c r="B1296" s="10">
        <f>COUNTIF(BASE!$G$2:$G$5891,Tabela2[[#This Row],[Escolas]])</f>
        <v>2</v>
      </c>
    </row>
    <row r="1297" spans="1:2" ht="15">
      <c r="A1297" s="6" t="s">
        <v>1907</v>
      </c>
      <c r="B1297" s="10">
        <f>COUNTIF(BASE!$G$2:$G$5891,Tabela2[[#This Row],[Escolas]])</f>
        <v>1</v>
      </c>
    </row>
    <row r="1298" spans="1:2" ht="15">
      <c r="A1298" s="6" t="s">
        <v>1469</v>
      </c>
      <c r="B1298" s="10">
        <f>COUNTIF(BASE!$G$2:$G$5891,Tabela2[[#This Row],[Escolas]])</f>
        <v>1</v>
      </c>
    </row>
    <row r="1299" spans="1:2" ht="15">
      <c r="A1299" s="6" t="s">
        <v>3357</v>
      </c>
      <c r="B1299" s="10">
        <f>COUNTIF(BASE!$G$2:$G$5891,Tabela2[[#This Row],[Escolas]])</f>
        <v>1</v>
      </c>
    </row>
    <row r="1300" spans="1:2" ht="15">
      <c r="A1300" s="6" t="s">
        <v>1588</v>
      </c>
      <c r="B1300" s="10">
        <f>COUNTIF(BASE!$G$2:$G$5891,Tabela2[[#This Row],[Escolas]])</f>
        <v>5</v>
      </c>
    </row>
    <row r="1301" spans="1:2" ht="15">
      <c r="A1301" s="6" t="s">
        <v>3228</v>
      </c>
      <c r="B1301" s="10">
        <f>COUNTIF(BASE!$G$2:$G$5891,Tabela2[[#This Row],[Escolas]])</f>
        <v>4</v>
      </c>
    </row>
    <row r="1302" spans="1:2" ht="15">
      <c r="A1302" s="6" t="s">
        <v>2177</v>
      </c>
      <c r="B1302" s="10">
        <f>COUNTIF(BASE!$G$2:$G$5891,Tabela2[[#This Row],[Escolas]])</f>
        <v>1</v>
      </c>
    </row>
    <row r="1303" spans="1:2" ht="15">
      <c r="A1303" s="6" t="s">
        <v>1790</v>
      </c>
      <c r="B1303" s="10">
        <f>COUNTIF(BASE!$G$2:$G$5891,Tabela2[[#This Row],[Escolas]])</f>
        <v>3</v>
      </c>
    </row>
    <row r="1304" spans="1:2" ht="15">
      <c r="A1304" s="6" t="s">
        <v>1191</v>
      </c>
      <c r="B1304" s="10">
        <f>COUNTIF(BASE!$G$2:$G$5891,Tabela2[[#This Row],[Escolas]])</f>
        <v>1</v>
      </c>
    </row>
    <row r="1305" spans="1:2" ht="15">
      <c r="A1305" s="6" t="s">
        <v>3031</v>
      </c>
      <c r="B1305" s="10">
        <f>COUNTIF(BASE!$G$2:$G$5891,Tabela2[[#This Row],[Escolas]])</f>
        <v>1</v>
      </c>
    </row>
    <row r="1306" spans="1:2" ht="15">
      <c r="A1306" s="6" t="s">
        <v>888</v>
      </c>
      <c r="B1306" s="10">
        <f>COUNTIF(BASE!$G$2:$G$5891,Tabela2[[#This Row],[Escolas]])</f>
        <v>2</v>
      </c>
    </row>
    <row r="1307" spans="1:2" ht="15">
      <c r="A1307" s="6" t="s">
        <v>2259</v>
      </c>
      <c r="B1307" s="10">
        <f>COUNTIF(BASE!$G$2:$G$5891,Tabela2[[#This Row],[Escolas]])</f>
        <v>2</v>
      </c>
    </row>
    <row r="1308" spans="1:2" ht="15">
      <c r="A1308" s="6" t="s">
        <v>1878</v>
      </c>
      <c r="B1308" s="10">
        <f>COUNTIF(BASE!$G$2:$G$5891,Tabela2[[#This Row],[Escolas]])</f>
        <v>1</v>
      </c>
    </row>
    <row r="1309" spans="1:2" ht="15">
      <c r="A1309" s="6" t="s">
        <v>2095</v>
      </c>
      <c r="B1309" s="10">
        <f>COUNTIF(BASE!$G$2:$G$5891,Tabela2[[#This Row],[Escolas]])</f>
        <v>1</v>
      </c>
    </row>
    <row r="1310" spans="1:2" ht="15">
      <c r="A1310" s="6" t="s">
        <v>398</v>
      </c>
      <c r="B1310" s="10">
        <f>COUNTIF(BASE!$G$2:$G$5891,Tabela2[[#This Row],[Escolas]])</f>
        <v>1</v>
      </c>
    </row>
    <row r="1311" spans="1:2" ht="15">
      <c r="A1311" s="6" t="s">
        <v>374</v>
      </c>
      <c r="B1311" s="10">
        <f>COUNTIF(BASE!$G$2:$G$5891,Tabela2[[#This Row],[Escolas]])</f>
        <v>1</v>
      </c>
    </row>
    <row r="1312" spans="1:2" ht="15">
      <c r="A1312" s="6" t="s">
        <v>350</v>
      </c>
      <c r="B1312" s="10">
        <f>COUNTIF(BASE!$G$2:$G$5891,Tabela2[[#This Row],[Escolas]])</f>
        <v>1</v>
      </c>
    </row>
    <row r="1313" spans="1:2" ht="15">
      <c r="A1313" s="6" t="s">
        <v>2747</v>
      </c>
      <c r="B1313" s="10">
        <f>COUNTIF(BASE!$G$2:$G$5891,Tabela2[[#This Row],[Escolas]])</f>
        <v>1</v>
      </c>
    </row>
    <row r="1314" spans="1:2" ht="15">
      <c r="A1314" s="6" t="s">
        <v>1011</v>
      </c>
      <c r="B1314" s="10">
        <f>COUNTIF(BASE!$G$2:$G$5891,Tabela2[[#This Row],[Escolas]])</f>
        <v>1</v>
      </c>
    </row>
    <row r="1315" spans="1:2" ht="15">
      <c r="A1315" s="6" t="s">
        <v>561</v>
      </c>
      <c r="B1315" s="10">
        <f>COUNTIF(BASE!$G$2:$G$5891,Tabela2[[#This Row],[Escolas]])</f>
        <v>2</v>
      </c>
    </row>
    <row r="1316" spans="1:2" ht="15">
      <c r="A1316" s="6" t="s">
        <v>1244</v>
      </c>
      <c r="B1316" s="10">
        <f>COUNTIF(BASE!$G$2:$G$5891,Tabela2[[#This Row],[Escolas]])</f>
        <v>1</v>
      </c>
    </row>
    <row r="1317" spans="1:2" ht="15">
      <c r="A1317" s="6" t="s">
        <v>2262</v>
      </c>
      <c r="B1317" s="10">
        <f>COUNTIF(BASE!$G$2:$G$5891,Tabela2[[#This Row],[Escolas]])</f>
        <v>4</v>
      </c>
    </row>
    <row r="1318" spans="1:2" ht="15">
      <c r="A1318" s="6" t="s">
        <v>895</v>
      </c>
      <c r="B1318" s="10">
        <f>COUNTIF(BASE!$G$2:$G$5891,Tabela2[[#This Row],[Escolas]])</f>
        <v>3</v>
      </c>
    </row>
    <row r="1319" spans="1:2" ht="15">
      <c r="A1319" s="6" t="s">
        <v>3230</v>
      </c>
      <c r="B1319" s="10">
        <f>COUNTIF(BASE!$G$2:$G$5891,Tabela2[[#This Row],[Escolas]])</f>
        <v>5</v>
      </c>
    </row>
    <row r="1320" spans="1:2" ht="15">
      <c r="A1320" s="6" t="s">
        <v>1406</v>
      </c>
      <c r="B1320" s="10">
        <f>COUNTIF(BASE!$G$2:$G$5891,Tabela2[[#This Row],[Escolas]])</f>
        <v>2</v>
      </c>
    </row>
    <row r="1321" spans="1:2" ht="15">
      <c r="A1321" s="6" t="s">
        <v>3314</v>
      </c>
      <c r="B1321" s="10">
        <f>COUNTIF(BASE!$G$2:$G$5891,Tabela2[[#This Row],[Escolas]])</f>
        <v>2</v>
      </c>
    </row>
    <row r="1322" spans="1:2" ht="15">
      <c r="A1322" s="6" t="s">
        <v>1234</v>
      </c>
      <c r="B1322" s="10">
        <f>COUNTIF(BASE!$G$2:$G$5891,Tabela2[[#This Row],[Escolas]])</f>
        <v>1</v>
      </c>
    </row>
    <row r="1323" spans="1:2" ht="15">
      <c r="A1323" s="6" t="s">
        <v>1207</v>
      </c>
      <c r="B1323" s="10">
        <f>COUNTIF(BASE!$G$2:$G$5891,Tabela2[[#This Row],[Escolas]])</f>
        <v>1</v>
      </c>
    </row>
    <row r="1324" spans="1:2" ht="15">
      <c r="A1324" s="6" t="s">
        <v>1818</v>
      </c>
      <c r="B1324" s="10">
        <f>COUNTIF(BASE!$G$2:$G$5891,Tabela2[[#This Row],[Escolas]])</f>
        <v>2</v>
      </c>
    </row>
    <row r="1325" spans="1:2" ht="15">
      <c r="A1325" s="6" t="s">
        <v>2539</v>
      </c>
      <c r="B1325" s="10">
        <f>COUNTIF(BASE!$G$2:$G$5891,Tabela2[[#This Row],[Escolas]])</f>
        <v>1</v>
      </c>
    </row>
    <row r="1326" spans="1:2" ht="15">
      <c r="A1326" s="6" t="s">
        <v>1324</v>
      </c>
      <c r="B1326" s="10">
        <f>COUNTIF(BASE!$G$2:$G$5891,Tabela2[[#This Row],[Escolas]])</f>
        <v>1</v>
      </c>
    </row>
    <row r="1327" spans="1:2" ht="15">
      <c r="A1327" s="6" t="s">
        <v>1485</v>
      </c>
      <c r="B1327" s="10">
        <f>COUNTIF(BASE!$G$2:$G$5891,Tabela2[[#This Row],[Escolas]])</f>
        <v>2</v>
      </c>
    </row>
    <row r="1328" spans="1:2" ht="15">
      <c r="A1328" s="6" t="s">
        <v>298</v>
      </c>
      <c r="B1328" s="10">
        <f>COUNTIF(BASE!$G$2:$G$5891,Tabela2[[#This Row],[Escolas]])</f>
        <v>2</v>
      </c>
    </row>
    <row r="1329" spans="1:2" ht="15">
      <c r="A1329" s="6" t="s">
        <v>1158</v>
      </c>
      <c r="B1329" s="10">
        <f>COUNTIF(BASE!$G$2:$G$5891,Tabela2[[#This Row],[Escolas]])</f>
        <v>1</v>
      </c>
    </row>
    <row r="1330" spans="1:2" ht="15">
      <c r="A1330" s="6" t="s">
        <v>698</v>
      </c>
      <c r="B1330" s="10">
        <f>COUNTIF(BASE!$G$2:$G$5891,Tabela2[[#This Row],[Escolas]])</f>
        <v>1</v>
      </c>
    </row>
    <row r="1331" spans="1:2" ht="15">
      <c r="A1331" s="6" t="s">
        <v>1442</v>
      </c>
      <c r="B1331" s="10">
        <f>COUNTIF(BASE!$G$2:$G$5891,Tabela2[[#This Row],[Escolas]])</f>
        <v>1</v>
      </c>
    </row>
    <row r="1332" spans="1:2" ht="15">
      <c r="A1332" s="6" t="s">
        <v>330</v>
      </c>
      <c r="B1332" s="10">
        <f>COUNTIF(BASE!$G$2:$G$5891,Tabela2[[#This Row],[Escolas]])</f>
        <v>1</v>
      </c>
    </row>
    <row r="1333" spans="1:2" ht="15">
      <c r="A1333" s="6" t="s">
        <v>21</v>
      </c>
      <c r="B1333" s="10">
        <f>COUNTIF(BASE!$G$2:$G$5891,Tabela2[[#This Row],[Escolas]])</f>
        <v>1</v>
      </c>
    </row>
    <row r="1334" spans="1:2" ht="15">
      <c r="A1334" s="6" t="s">
        <v>2267</v>
      </c>
      <c r="B1334" s="10">
        <f>COUNTIF(BASE!$G$2:$G$5891,Tabela2[[#This Row],[Escolas]])</f>
        <v>4</v>
      </c>
    </row>
    <row r="1335" spans="1:2" ht="15">
      <c r="A1335" s="6" t="s">
        <v>3220</v>
      </c>
      <c r="B1335" s="10">
        <f>COUNTIF(BASE!$G$2:$G$5891,Tabela2[[#This Row],[Escolas]])</f>
        <v>1</v>
      </c>
    </row>
    <row r="1336" spans="1:2" ht="15">
      <c r="A1336" s="6" t="s">
        <v>2247</v>
      </c>
      <c r="B1336" s="10">
        <f>COUNTIF(BASE!$G$2:$G$5891,Tabela2[[#This Row],[Escolas]])</f>
        <v>2</v>
      </c>
    </row>
    <row r="1337" spans="1:2" ht="15">
      <c r="A1337" s="6" t="s">
        <v>2697</v>
      </c>
      <c r="B1337" s="10">
        <f>COUNTIF(BASE!$G$2:$G$5891,Tabela2[[#This Row],[Escolas]])</f>
        <v>1</v>
      </c>
    </row>
    <row r="1338" spans="1:2" ht="15">
      <c r="A1338" s="6" t="s">
        <v>3420</v>
      </c>
      <c r="B1338" s="10">
        <f>COUNTIF(BASE!$G$2:$G$5891,Tabela2[[#This Row],[Escolas]])</f>
        <v>1</v>
      </c>
    </row>
    <row r="1339" spans="1:2" ht="15">
      <c r="A1339" s="6" t="s">
        <v>3364</v>
      </c>
      <c r="B1339" s="10">
        <f>COUNTIF(BASE!$G$2:$G$5891,Tabela2[[#This Row],[Escolas]])</f>
        <v>2</v>
      </c>
    </row>
    <row r="1340" spans="1:2" ht="15">
      <c r="A1340" s="6" t="s">
        <v>917</v>
      </c>
      <c r="B1340" s="10">
        <f>COUNTIF(BASE!$G$2:$G$5891,Tabela2[[#This Row],[Escolas]])</f>
        <v>2</v>
      </c>
    </row>
    <row r="1341" spans="1:2" ht="15">
      <c r="A1341" s="6" t="s">
        <v>3185</v>
      </c>
      <c r="B1341" s="10">
        <f>COUNTIF(BASE!$G$2:$G$5891,Tabela2[[#This Row],[Escolas]])</f>
        <v>1</v>
      </c>
    </row>
    <row r="1342" spans="1:2" ht="15">
      <c r="A1342" s="6" t="s">
        <v>3347</v>
      </c>
      <c r="B1342" s="10">
        <f>COUNTIF(BASE!$G$2:$G$5891,Tabela2[[#This Row],[Escolas]])</f>
        <v>3</v>
      </c>
    </row>
    <row r="1343" spans="1:2" ht="15">
      <c r="A1343" s="6" t="s">
        <v>868</v>
      </c>
      <c r="B1343" s="10">
        <f>COUNTIF(BASE!$G$2:$G$5891,Tabela2[[#This Row],[Escolas]])</f>
        <v>2</v>
      </c>
    </row>
    <row r="1344" spans="1:2" ht="15">
      <c r="A1344" s="6" t="s">
        <v>110</v>
      </c>
      <c r="B1344" s="10">
        <f>COUNTIF(BASE!$G$2:$G$5891,Tabela2[[#This Row],[Escolas]])</f>
        <v>2</v>
      </c>
    </row>
    <row r="1345" spans="1:2" ht="15">
      <c r="A1345" s="6" t="s">
        <v>1913</v>
      </c>
      <c r="B1345" s="10">
        <f>COUNTIF(BASE!$G$2:$G$5891,Tabela2[[#This Row],[Escolas]])</f>
        <v>7</v>
      </c>
    </row>
    <row r="1346" spans="1:2" ht="15">
      <c r="A1346" s="6" t="s">
        <v>1216</v>
      </c>
      <c r="B1346" s="10">
        <f>COUNTIF(BASE!$G$2:$G$5891,Tabela2[[#This Row],[Escolas]])</f>
        <v>1</v>
      </c>
    </row>
    <row r="1347" spans="1:2" ht="15">
      <c r="A1347" s="6" t="s">
        <v>2234</v>
      </c>
      <c r="B1347" s="10">
        <f>COUNTIF(BASE!$G$2:$G$5891,Tabela2[[#This Row],[Escolas]])</f>
        <v>1</v>
      </c>
    </row>
    <row r="1348" spans="1:2" ht="15">
      <c r="A1348" s="6" t="s">
        <v>1968</v>
      </c>
      <c r="B1348" s="10">
        <f>COUNTIF(BASE!$G$2:$G$5891,Tabela2[[#This Row],[Escolas]])</f>
        <v>3</v>
      </c>
    </row>
    <row r="1349" spans="1:2" ht="15">
      <c r="A1349" s="6" t="s">
        <v>516</v>
      </c>
      <c r="B1349" s="10">
        <f>COUNTIF(BASE!$G$2:$G$5891,Tabela2[[#This Row],[Escolas]])</f>
        <v>3</v>
      </c>
    </row>
    <row r="1350" spans="1:2" ht="15">
      <c r="A1350" s="6" t="s">
        <v>2852</v>
      </c>
      <c r="B1350" s="10">
        <f>COUNTIF(BASE!$G$2:$G$5891,Tabela2[[#This Row],[Escolas]])</f>
        <v>1</v>
      </c>
    </row>
    <row r="1351" spans="1:2" ht="15">
      <c r="A1351" s="6" t="s">
        <v>1866</v>
      </c>
      <c r="B1351" s="10">
        <f>COUNTIF(BASE!$G$2:$G$5891,Tabela2[[#This Row],[Escolas]])</f>
        <v>2</v>
      </c>
    </row>
    <row r="1352" spans="1:2" ht="15">
      <c r="A1352" s="6" t="s">
        <v>3340</v>
      </c>
      <c r="B1352" s="10">
        <f>COUNTIF(BASE!$G$2:$G$5891,Tabela2[[#This Row],[Escolas]])</f>
        <v>2</v>
      </c>
    </row>
    <row r="1353" spans="1:2" ht="15">
      <c r="A1353" s="6" t="s">
        <v>178</v>
      </c>
      <c r="B1353" s="10">
        <f>COUNTIF(BASE!$G$2:$G$5891,Tabela2[[#This Row],[Escolas]])</f>
        <v>2</v>
      </c>
    </row>
    <row r="1354" spans="1:2" ht="15">
      <c r="A1354" s="6" t="s">
        <v>1846</v>
      </c>
      <c r="B1354" s="10">
        <f>COUNTIF(BASE!$G$2:$G$5891,Tabela2[[#This Row],[Escolas]])</f>
        <v>3</v>
      </c>
    </row>
    <row r="1355" spans="1:2" ht="15">
      <c r="A1355" s="6" t="s">
        <v>2058</v>
      </c>
      <c r="B1355" s="10">
        <f>COUNTIF(BASE!$G$2:$G$5891,Tabela2[[#This Row],[Escolas]])</f>
        <v>2</v>
      </c>
    </row>
    <row r="1356" spans="1:2" ht="15">
      <c r="A1356" s="6" t="s">
        <v>1297</v>
      </c>
      <c r="B1356" s="10">
        <f>COUNTIF(BASE!$G$2:$G$5891,Tabela2[[#This Row],[Escolas]])</f>
        <v>2</v>
      </c>
    </row>
    <row r="1357" spans="1:2" ht="15">
      <c r="A1357" s="6" t="s">
        <v>1153</v>
      </c>
      <c r="B1357" s="10">
        <f>COUNTIF(BASE!$G$2:$G$5891,Tabela2[[#This Row],[Escolas]])</f>
        <v>1</v>
      </c>
    </row>
    <row r="1358" spans="1:2" ht="15">
      <c r="A1358" s="6" t="s">
        <v>2949</v>
      </c>
      <c r="B1358" s="10">
        <f>COUNTIF(BASE!$G$2:$G$5891,Tabela2[[#This Row],[Escolas]])</f>
        <v>1</v>
      </c>
    </row>
    <row r="1359" spans="1:2" ht="15">
      <c r="A1359" s="6" t="s">
        <v>2113</v>
      </c>
      <c r="B1359" s="10">
        <f>COUNTIF(BASE!$G$2:$G$5891,Tabela2[[#This Row],[Escolas]])</f>
        <v>1</v>
      </c>
    </row>
    <row r="1360" spans="1:2" ht="15">
      <c r="A1360" s="6" t="s">
        <v>3305</v>
      </c>
      <c r="B1360" s="10">
        <f>COUNTIF(BASE!$G$2:$G$5891,Tabela2[[#This Row],[Escolas]])</f>
        <v>1</v>
      </c>
    </row>
    <row r="1361" spans="1:2" ht="15">
      <c r="A1361" s="6" t="s">
        <v>393</v>
      </c>
      <c r="B1361" s="10">
        <f>COUNTIF(BASE!$G$2:$G$5891,Tabela2[[#This Row],[Escolas]])</f>
        <v>1</v>
      </c>
    </row>
    <row r="1362" spans="1:2" ht="15">
      <c r="A1362" s="6" t="s">
        <v>2609</v>
      </c>
      <c r="B1362" s="10">
        <f>COUNTIF(BASE!$G$2:$G$5891,Tabela2[[#This Row],[Escolas]])</f>
        <v>1</v>
      </c>
    </row>
    <row r="1363" spans="1:2" ht="15">
      <c r="A1363" s="6" t="s">
        <v>1720</v>
      </c>
      <c r="B1363" s="10">
        <f>COUNTIF(BASE!$G$2:$G$5891,Tabela2[[#This Row],[Escolas]])</f>
        <v>2</v>
      </c>
    </row>
    <row r="1364" spans="1:2" ht="15">
      <c r="A1364" s="6" t="s">
        <v>1074</v>
      </c>
      <c r="B1364" s="10">
        <f>COUNTIF(BASE!$G$2:$G$5891,Tabela2[[#This Row],[Escolas]])</f>
        <v>2</v>
      </c>
    </row>
    <row r="1365" spans="1:2" ht="15">
      <c r="A1365" s="6" t="s">
        <v>524</v>
      </c>
      <c r="B1365" s="10">
        <f>COUNTIF(BASE!$G$2:$G$5891,Tabela2[[#This Row],[Escolas]])</f>
        <v>1</v>
      </c>
    </row>
    <row r="1366" spans="1:2" ht="15">
      <c r="A1366" s="6" t="s">
        <v>1762</v>
      </c>
      <c r="B1366" s="10">
        <f>COUNTIF(BASE!$G$2:$G$5891,Tabela2[[#This Row],[Escolas]])</f>
        <v>2</v>
      </c>
    </row>
    <row r="1367" spans="1:2" ht="15">
      <c r="A1367" s="6" t="s">
        <v>1312</v>
      </c>
      <c r="B1367" s="10">
        <f>COUNTIF(BASE!$G$2:$G$5891,Tabela2[[#This Row],[Escolas]])</f>
        <v>1</v>
      </c>
    </row>
    <row r="1368" spans="1:2" ht="15">
      <c r="A1368" s="6" t="s">
        <v>1763</v>
      </c>
      <c r="B1368" s="10">
        <f>COUNTIF(BASE!$G$2:$G$5891,Tabela2[[#This Row],[Escolas]])</f>
        <v>2</v>
      </c>
    </row>
    <row r="1369" spans="1:2" ht="15">
      <c r="A1369" s="6" t="s">
        <v>3375</v>
      </c>
      <c r="B1369" s="10">
        <f>COUNTIF(BASE!$G$2:$G$5891,Tabela2[[#This Row],[Escolas]])</f>
        <v>2</v>
      </c>
    </row>
    <row r="1370" spans="1:2" ht="15">
      <c r="A1370" s="6" t="s">
        <v>1176</v>
      </c>
      <c r="B1370" s="10">
        <f>COUNTIF(BASE!$G$2:$G$5891,Tabela2[[#This Row],[Escolas]])</f>
        <v>3</v>
      </c>
    </row>
    <row r="1371" spans="1:2" ht="15">
      <c r="A1371" s="6" t="s">
        <v>1243</v>
      </c>
      <c r="B1371" s="10">
        <f>COUNTIF(BASE!$G$2:$G$5891,Tabela2[[#This Row],[Escolas]])</f>
        <v>3</v>
      </c>
    </row>
    <row r="1372" spans="1:2" ht="15">
      <c r="A1372" s="6" t="s">
        <v>527</v>
      </c>
      <c r="B1372" s="10">
        <f>COUNTIF(BASE!$G$2:$G$5891,Tabela2[[#This Row],[Escolas]])</f>
        <v>2</v>
      </c>
    </row>
    <row r="1373" spans="1:2" ht="15">
      <c r="A1373" s="6" t="s">
        <v>1195</v>
      </c>
      <c r="B1373" s="10">
        <f>COUNTIF(BASE!$G$2:$G$5891,Tabela2[[#This Row],[Escolas]])</f>
        <v>1</v>
      </c>
    </row>
    <row r="1374" spans="1:2" ht="15">
      <c r="A1374" s="6" t="s">
        <v>580</v>
      </c>
      <c r="B1374" s="10">
        <f>COUNTIF(BASE!$G$2:$G$5891,Tabela2[[#This Row],[Escolas]])</f>
        <v>2</v>
      </c>
    </row>
    <row r="1375" spans="1:2" ht="15">
      <c r="A1375" s="6" t="s">
        <v>3227</v>
      </c>
      <c r="B1375" s="10">
        <f>COUNTIF(BASE!$G$2:$G$5891,Tabela2[[#This Row],[Escolas]])</f>
        <v>1</v>
      </c>
    </row>
    <row r="1376" spans="1:2" ht="15">
      <c r="A1376" s="6" t="s">
        <v>1179</v>
      </c>
      <c r="B1376" s="10">
        <f>COUNTIF(BASE!$G$2:$G$5891,Tabela2[[#This Row],[Escolas]])</f>
        <v>1</v>
      </c>
    </row>
    <row r="1377" spans="1:2" ht="15">
      <c r="A1377" s="6" t="s">
        <v>2110</v>
      </c>
      <c r="B1377" s="10">
        <f>COUNTIF(BASE!$G$2:$G$5891,Tabela2[[#This Row],[Escolas]])</f>
        <v>1</v>
      </c>
    </row>
    <row r="1378" spans="1:2" ht="15">
      <c r="A1378" s="6" t="s">
        <v>528</v>
      </c>
      <c r="B1378" s="10">
        <f>COUNTIF(BASE!$G$2:$G$5891,Tabela2[[#This Row],[Escolas]])</f>
        <v>2</v>
      </c>
    </row>
    <row r="1379" spans="1:2" ht="15">
      <c r="A1379" s="6" t="s">
        <v>1989</v>
      </c>
      <c r="B1379" s="10">
        <f>COUNTIF(BASE!$G$2:$G$5891,Tabela2[[#This Row],[Escolas]])</f>
        <v>2</v>
      </c>
    </row>
    <row r="1380" spans="1:2" ht="15">
      <c r="A1380" s="6" t="s">
        <v>817</v>
      </c>
      <c r="B1380" s="10">
        <f>COUNTIF(BASE!$G$2:$G$5891,Tabela2[[#This Row],[Escolas]])</f>
        <v>1</v>
      </c>
    </row>
    <row r="1381" spans="1:2" ht="15">
      <c r="A1381" s="6" t="s">
        <v>1772</v>
      </c>
      <c r="B1381" s="10">
        <f>COUNTIF(BASE!$G$2:$G$5891,Tabela2[[#This Row],[Escolas]])</f>
        <v>2</v>
      </c>
    </row>
    <row r="1382" spans="1:2" ht="15">
      <c r="A1382" s="6" t="s">
        <v>2899</v>
      </c>
      <c r="B1382" s="10">
        <f>COUNTIF(BASE!$G$2:$G$5891,Tabela2[[#This Row],[Escolas]])</f>
        <v>2</v>
      </c>
    </row>
    <row r="1383" spans="1:2" ht="15">
      <c r="A1383" s="6" t="s">
        <v>679</v>
      </c>
      <c r="B1383" s="10">
        <f>COUNTIF(BASE!$G$2:$G$5891,Tabela2[[#This Row],[Escolas]])</f>
        <v>1</v>
      </c>
    </row>
    <row r="1384" spans="1:2" ht="15">
      <c r="A1384" s="6" t="s">
        <v>2057</v>
      </c>
      <c r="B1384" s="10">
        <f>COUNTIF(BASE!$G$2:$G$5891,Tabela2[[#This Row],[Escolas]])</f>
        <v>1</v>
      </c>
    </row>
    <row r="1385" spans="1:2" ht="15">
      <c r="A1385" s="6" t="s">
        <v>1075</v>
      </c>
      <c r="B1385" s="10">
        <f>COUNTIF(BASE!$G$2:$G$5891,Tabela2[[#This Row],[Escolas]])</f>
        <v>2</v>
      </c>
    </row>
    <row r="1386" spans="1:2" ht="15">
      <c r="A1386" s="6" t="s">
        <v>1332</v>
      </c>
      <c r="B1386" s="10">
        <f>COUNTIF(BASE!$G$2:$G$5891,Tabela2[[#This Row],[Escolas]])</f>
        <v>1</v>
      </c>
    </row>
    <row r="1387" spans="1:2" ht="15">
      <c r="A1387" s="6" t="s">
        <v>1104</v>
      </c>
      <c r="B1387" s="10">
        <f>COUNTIF(BASE!$G$2:$G$5891,Tabela2[[#This Row],[Escolas]])</f>
        <v>5</v>
      </c>
    </row>
    <row r="1388" spans="1:2" ht="15">
      <c r="A1388" s="6" t="s">
        <v>2410</v>
      </c>
      <c r="B1388" s="10">
        <f>COUNTIF(BASE!$G$2:$G$5891,Tabela2[[#This Row],[Escolas]])</f>
        <v>2</v>
      </c>
    </row>
    <row r="1389" spans="1:2" ht="15">
      <c r="A1389" s="6" t="s">
        <v>1076</v>
      </c>
      <c r="B1389" s="10">
        <f>COUNTIF(BASE!$G$2:$G$5891,Tabela2[[#This Row],[Escolas]])</f>
        <v>5</v>
      </c>
    </row>
    <row r="1390" spans="1:2" ht="15">
      <c r="A1390" s="6" t="s">
        <v>2943</v>
      </c>
      <c r="B1390" s="10">
        <f>COUNTIF(BASE!$G$2:$G$5891,Tabela2[[#This Row],[Escolas]])</f>
        <v>1</v>
      </c>
    </row>
    <row r="1391" spans="1:2" ht="15">
      <c r="A1391" s="6" t="s">
        <v>2930</v>
      </c>
      <c r="B1391" s="10">
        <f>COUNTIF(BASE!$G$2:$G$5891,Tabela2[[#This Row],[Escolas]])</f>
        <v>1</v>
      </c>
    </row>
    <row r="1392" spans="1:2" ht="15">
      <c r="A1392" s="6" t="s">
        <v>3324</v>
      </c>
      <c r="B1392" s="10">
        <f>COUNTIF(BASE!$G$2:$G$5891,Tabela2[[#This Row],[Escolas]])</f>
        <v>1</v>
      </c>
    </row>
    <row r="1393" spans="1:2" ht="15">
      <c r="A1393" s="6" t="s">
        <v>396</v>
      </c>
      <c r="B1393" s="10">
        <f>COUNTIF(BASE!$G$2:$G$5891,Tabela2[[#This Row],[Escolas]])</f>
        <v>3</v>
      </c>
    </row>
    <row r="1394" spans="1:2" ht="15">
      <c r="A1394" s="6" t="s">
        <v>1733</v>
      </c>
      <c r="B1394" s="10">
        <f>COUNTIF(BASE!$G$2:$G$5891,Tabela2[[#This Row],[Escolas]])</f>
        <v>3</v>
      </c>
    </row>
    <row r="1395" spans="1:2" ht="15">
      <c r="A1395" s="6" t="s">
        <v>3306</v>
      </c>
      <c r="B1395" s="10">
        <f>COUNTIF(BASE!$G$2:$G$5891,Tabela2[[#This Row],[Escolas]])</f>
        <v>1</v>
      </c>
    </row>
    <row r="1396" spans="1:2" ht="15">
      <c r="A1396" s="6" t="s">
        <v>3203</v>
      </c>
      <c r="B1396" s="10">
        <f>COUNTIF(BASE!$G$2:$G$5891,Tabela2[[#This Row],[Escolas]])</f>
        <v>2</v>
      </c>
    </row>
    <row r="1397" spans="1:2" ht="15">
      <c r="A1397" s="6" t="s">
        <v>2744</v>
      </c>
      <c r="B1397" s="10">
        <f>COUNTIF(BASE!$G$2:$G$5891,Tabela2[[#This Row],[Escolas]])</f>
        <v>2</v>
      </c>
    </row>
    <row r="1398" spans="1:2" ht="15">
      <c r="A1398" s="6" t="s">
        <v>593</v>
      </c>
      <c r="B1398" s="10">
        <f>COUNTIF(BASE!$G$2:$G$5891,Tabela2[[#This Row],[Escolas]])</f>
        <v>1</v>
      </c>
    </row>
    <row r="1399" spans="1:2" ht="15">
      <c r="A1399" s="6" t="s">
        <v>2603</v>
      </c>
      <c r="B1399" s="10">
        <f>COUNTIF(BASE!$G$2:$G$5891,Tabela2[[#This Row],[Escolas]])</f>
        <v>1</v>
      </c>
    </row>
    <row r="1400" spans="1:2" ht="15">
      <c r="A1400" s="6" t="s">
        <v>1388</v>
      </c>
      <c r="B1400" s="10">
        <f>COUNTIF(BASE!$G$2:$G$5891,Tabela2[[#This Row],[Escolas]])</f>
        <v>1</v>
      </c>
    </row>
    <row r="1401" spans="1:2" ht="15">
      <c r="A1401" s="6" t="s">
        <v>1494</v>
      </c>
      <c r="B1401" s="10">
        <f>COUNTIF(BASE!$G$2:$G$5891,Tabela2[[#This Row],[Escolas]])</f>
        <v>1</v>
      </c>
    </row>
    <row r="1402" spans="1:2" ht="15">
      <c r="A1402" s="6" t="s">
        <v>2463</v>
      </c>
      <c r="B1402" s="10">
        <f>COUNTIF(BASE!$G$2:$G$5891,Tabela2[[#This Row],[Escolas]])</f>
        <v>1</v>
      </c>
    </row>
    <row r="1403" spans="1:2" ht="15">
      <c r="A1403" s="6" t="s">
        <v>2769</v>
      </c>
      <c r="B1403" s="10">
        <f>COUNTIF(BASE!$G$2:$G$5891,Tabela2[[#This Row],[Escolas]])</f>
        <v>1</v>
      </c>
    </row>
    <row r="1404" spans="1:2" ht="15">
      <c r="A1404" s="6" t="s">
        <v>2619</v>
      </c>
      <c r="B1404" s="10">
        <f>COUNTIF(BASE!$G$2:$G$5891,Tabela2[[#This Row],[Escolas]])</f>
        <v>1</v>
      </c>
    </row>
    <row r="1405" spans="1:2" ht="15">
      <c r="A1405" s="6" t="s">
        <v>3262</v>
      </c>
      <c r="B1405" s="10">
        <f>COUNTIF(BASE!$G$2:$G$5891,Tabela2[[#This Row],[Escolas]])</f>
        <v>1</v>
      </c>
    </row>
    <row r="1406" spans="1:2" ht="15">
      <c r="A1406" s="6" t="s">
        <v>2476</v>
      </c>
      <c r="B1406" s="10">
        <f>COUNTIF(BASE!$G$2:$G$5891,Tabela2[[#This Row],[Escolas]])</f>
        <v>2</v>
      </c>
    </row>
    <row r="1407" spans="1:2" ht="15">
      <c r="A1407" s="6" t="s">
        <v>590</v>
      </c>
      <c r="B1407" s="10">
        <f>COUNTIF(BASE!$G$2:$G$5891,Tabela2[[#This Row],[Escolas]])</f>
        <v>1</v>
      </c>
    </row>
    <row r="1408" spans="1:2" ht="15">
      <c r="A1408" s="6" t="s">
        <v>2435</v>
      </c>
      <c r="B1408" s="10">
        <f>COUNTIF(BASE!$G$2:$G$5891,Tabela2[[#This Row],[Escolas]])</f>
        <v>1</v>
      </c>
    </row>
    <row r="1409" spans="1:2" ht="15">
      <c r="A1409" s="6" t="s">
        <v>2505</v>
      </c>
      <c r="B1409" s="10">
        <f>COUNTIF(BASE!$G$2:$G$5891,Tabela2[[#This Row],[Escolas]])</f>
        <v>1</v>
      </c>
    </row>
    <row r="1410" spans="1:2" ht="15">
      <c r="A1410" s="6" t="s">
        <v>3070</v>
      </c>
      <c r="B1410" s="10">
        <f>COUNTIF(BASE!$G$2:$G$5891,Tabela2[[#This Row],[Escolas]])</f>
        <v>1</v>
      </c>
    </row>
    <row r="1411" spans="1:2" ht="15">
      <c r="A1411" s="6" t="s">
        <v>2138</v>
      </c>
      <c r="B1411" s="10">
        <f>COUNTIF(BASE!$G$2:$G$5891,Tabela2[[#This Row],[Escolas]])</f>
        <v>1</v>
      </c>
    </row>
    <row r="1412" spans="1:2" ht="15">
      <c r="A1412" s="6" t="s">
        <v>2205</v>
      </c>
      <c r="B1412" s="10">
        <f>COUNTIF(BASE!$G$2:$G$5891,Tabela2[[#This Row],[Escolas]])</f>
        <v>1</v>
      </c>
    </row>
    <row r="1413" spans="1:2" ht="15">
      <c r="A1413" s="6" t="s">
        <v>3419</v>
      </c>
      <c r="B1413" s="10">
        <f>COUNTIF(BASE!$G$2:$G$5891,Tabela2[[#This Row],[Escolas]])</f>
        <v>3</v>
      </c>
    </row>
    <row r="1414" spans="1:2" ht="15">
      <c r="A1414" s="6" t="s">
        <v>3089</v>
      </c>
      <c r="B1414" s="10">
        <f>COUNTIF(BASE!$G$2:$G$5891,Tabela2[[#This Row],[Escolas]])</f>
        <v>2</v>
      </c>
    </row>
    <row r="1415" spans="1:2" ht="15">
      <c r="A1415" s="6" t="s">
        <v>334</v>
      </c>
      <c r="B1415" s="10">
        <f>COUNTIF(BASE!$G$2:$G$5891,Tabela2[[#This Row],[Escolas]])</f>
        <v>2</v>
      </c>
    </row>
    <row r="1416" spans="1:2" ht="15">
      <c r="A1416" s="6" t="s">
        <v>2588</v>
      </c>
      <c r="B1416" s="10">
        <f>COUNTIF(BASE!$G$2:$G$5891,Tabela2[[#This Row],[Escolas]])</f>
        <v>2</v>
      </c>
    </row>
    <row r="1417" spans="1:2" ht="15">
      <c r="A1417" s="6" t="s">
        <v>2346</v>
      </c>
      <c r="B1417" s="10">
        <f>COUNTIF(BASE!$G$2:$G$5891,Tabela2[[#This Row],[Escolas]])</f>
        <v>1</v>
      </c>
    </row>
    <row r="1418" spans="1:2" ht="15">
      <c r="A1418" s="6" t="s">
        <v>2388</v>
      </c>
      <c r="B1418" s="10">
        <f>COUNTIF(BASE!$G$2:$G$5891,Tabela2[[#This Row],[Escolas]])</f>
        <v>2</v>
      </c>
    </row>
    <row r="1419" spans="1:2" ht="15">
      <c r="A1419" s="6" t="s">
        <v>1193</v>
      </c>
      <c r="B1419" s="10">
        <f>COUNTIF(BASE!$G$2:$G$5891,Tabela2[[#This Row],[Escolas]])</f>
        <v>1</v>
      </c>
    </row>
    <row r="1420" spans="1:2" ht="15">
      <c r="A1420" s="6" t="s">
        <v>1962</v>
      </c>
      <c r="B1420" s="10">
        <f>COUNTIF(BASE!$G$2:$G$5891,Tabela2[[#This Row],[Escolas]])</f>
        <v>1</v>
      </c>
    </row>
    <row r="1421" spans="1:2" ht="15">
      <c r="A1421" s="6" t="s">
        <v>2655</v>
      </c>
      <c r="B1421" s="10">
        <f>COUNTIF(BASE!$G$2:$G$5891,Tabela2[[#This Row],[Escolas]])</f>
        <v>2</v>
      </c>
    </row>
    <row r="1422" spans="1:2" ht="15">
      <c r="A1422" s="6" t="s">
        <v>2012</v>
      </c>
      <c r="B1422" s="10">
        <f>COUNTIF(BASE!$G$2:$G$5891,Tabela2[[#This Row],[Escolas]])</f>
        <v>2</v>
      </c>
    </row>
    <row r="1423" spans="1:2" ht="15">
      <c r="A1423" s="6" t="s">
        <v>2723</v>
      </c>
      <c r="B1423" s="10">
        <f>COUNTIF(BASE!$G$2:$G$5891,Tabela2[[#This Row],[Escolas]])</f>
        <v>1</v>
      </c>
    </row>
    <row r="1424" spans="1:2" ht="15">
      <c r="A1424" s="6" t="s">
        <v>1513</v>
      </c>
      <c r="B1424" s="10">
        <f>COUNTIF(BASE!$G$2:$G$5891,Tabela2[[#This Row],[Escolas]])</f>
        <v>1</v>
      </c>
    </row>
    <row r="1425" spans="1:2" ht="15">
      <c r="A1425" s="6" t="s">
        <v>3170</v>
      </c>
      <c r="B1425" s="10">
        <f>COUNTIF(BASE!$G$2:$G$5891,Tabela2[[#This Row],[Escolas]])</f>
        <v>3</v>
      </c>
    </row>
    <row r="1426" spans="1:2" ht="15">
      <c r="A1426" s="6" t="s">
        <v>174</v>
      </c>
      <c r="B1426" s="10">
        <f>COUNTIF(BASE!$G$2:$G$5891,Tabela2[[#This Row],[Escolas]])</f>
        <v>1</v>
      </c>
    </row>
    <row r="1427" spans="1:2" ht="15">
      <c r="A1427" s="6" t="s">
        <v>2001</v>
      </c>
      <c r="B1427" s="10">
        <f>COUNTIF(BASE!$G$2:$G$5891,Tabela2[[#This Row],[Escolas]])</f>
        <v>1</v>
      </c>
    </row>
    <row r="1428" spans="1:2" ht="15">
      <c r="A1428" s="6" t="s">
        <v>244</v>
      </c>
      <c r="B1428" s="10">
        <f>COUNTIF(BASE!$G$2:$G$5891,Tabela2[[#This Row],[Escolas]])</f>
        <v>1</v>
      </c>
    </row>
    <row r="1429" spans="1:2" ht="15">
      <c r="A1429" s="6" t="s">
        <v>2221</v>
      </c>
      <c r="B1429" s="10">
        <f>COUNTIF(BASE!$G$2:$G$5891,Tabela2[[#This Row],[Escolas]])</f>
        <v>1</v>
      </c>
    </row>
    <row r="1430" spans="1:2" ht="15">
      <c r="A1430" s="6" t="s">
        <v>1934</v>
      </c>
      <c r="B1430" s="10">
        <f>COUNTIF(BASE!$G$2:$G$5891,Tabela2[[#This Row],[Escolas]])</f>
        <v>8</v>
      </c>
    </row>
    <row r="1431" spans="1:2" ht="15">
      <c r="A1431" s="6" t="s">
        <v>3410</v>
      </c>
      <c r="B1431" s="10">
        <f>COUNTIF(BASE!$G$2:$G$5891,Tabela2[[#This Row],[Escolas]])</f>
        <v>1</v>
      </c>
    </row>
    <row r="1432" spans="1:2" ht="15">
      <c r="A1432" s="6" t="s">
        <v>3380</v>
      </c>
      <c r="B1432" s="10">
        <f>COUNTIF(BASE!$G$2:$G$5891,Tabela2[[#This Row],[Escolas]])</f>
        <v>2</v>
      </c>
    </row>
    <row r="1433" spans="1:2" ht="15">
      <c r="A1433" s="6" t="s">
        <v>1837</v>
      </c>
      <c r="B1433" s="10">
        <f>COUNTIF(BASE!$G$2:$G$5891,Tabela2[[#This Row],[Escolas]])</f>
        <v>2</v>
      </c>
    </row>
    <row r="1434" spans="1:2" ht="15">
      <c r="A1434" s="6" t="s">
        <v>968</v>
      </c>
      <c r="B1434" s="10">
        <f>COUNTIF(BASE!$G$2:$G$5891,Tabela2[[#This Row],[Escolas]])</f>
        <v>1</v>
      </c>
    </row>
    <row r="1435" spans="1:2" ht="15">
      <c r="A1435" s="6" t="s">
        <v>2524</v>
      </c>
      <c r="B1435" s="10">
        <f>COUNTIF(BASE!$G$2:$G$5891,Tabela2[[#This Row],[Escolas]])</f>
        <v>1</v>
      </c>
    </row>
    <row r="1436" spans="1:2" ht="15">
      <c r="A1436" s="6" t="s">
        <v>1774</v>
      </c>
      <c r="B1436" s="10">
        <f>COUNTIF(BASE!$G$2:$G$5891,Tabela2[[#This Row],[Escolas]])</f>
        <v>1</v>
      </c>
    </row>
    <row r="1437" spans="1:2" ht="15">
      <c r="A1437" s="6" t="s">
        <v>1140</v>
      </c>
      <c r="B1437" s="10">
        <f>COUNTIF(BASE!$G$2:$G$5891,Tabela2[[#This Row],[Escolas]])</f>
        <v>4</v>
      </c>
    </row>
    <row r="1438" spans="1:2" ht="15">
      <c r="A1438" s="6" t="s">
        <v>1928</v>
      </c>
      <c r="B1438" s="10">
        <f>COUNTIF(BASE!$G$2:$G$5891,Tabela2[[#This Row],[Escolas]])</f>
        <v>2</v>
      </c>
    </row>
    <row r="1439" spans="1:2" ht="15">
      <c r="A1439" s="6" t="s">
        <v>2994</v>
      </c>
      <c r="B1439" s="10">
        <f>COUNTIF(BASE!$G$2:$G$5891,Tabela2[[#This Row],[Escolas]])</f>
        <v>2</v>
      </c>
    </row>
    <row r="1440" spans="1:2" ht="15">
      <c r="A1440" s="6" t="s">
        <v>2452</v>
      </c>
      <c r="B1440" s="10">
        <f>COUNTIF(BASE!$G$2:$G$5891,Tabela2[[#This Row],[Escolas]])</f>
        <v>1</v>
      </c>
    </row>
    <row r="1441" spans="1:2" ht="15">
      <c r="A1441" s="6" t="s">
        <v>1129</v>
      </c>
      <c r="B1441" s="10">
        <f>COUNTIF(BASE!$G$2:$G$5891,Tabela2[[#This Row],[Escolas]])</f>
        <v>4</v>
      </c>
    </row>
    <row r="1442" spans="1:2" ht="15">
      <c r="A1442" s="6" t="s">
        <v>1419</v>
      </c>
      <c r="B1442" s="10">
        <f>COUNTIF(BASE!$G$2:$G$5891,Tabela2[[#This Row],[Escolas]])</f>
        <v>2</v>
      </c>
    </row>
    <row r="1443" spans="1:2" ht="15">
      <c r="A1443" s="6" t="s">
        <v>2887</v>
      </c>
      <c r="B1443" s="10">
        <f>COUNTIF(BASE!$G$2:$G$5891,Tabela2[[#This Row],[Escolas]])</f>
        <v>5</v>
      </c>
    </row>
    <row r="1444" spans="1:2" ht="15">
      <c r="A1444" s="6" t="s">
        <v>1134</v>
      </c>
      <c r="B1444" s="10">
        <f>COUNTIF(BASE!$G$2:$G$5891,Tabela2[[#This Row],[Escolas]])</f>
        <v>2</v>
      </c>
    </row>
    <row r="1445" spans="1:2" ht="15">
      <c r="A1445" s="6" t="s">
        <v>48</v>
      </c>
      <c r="B1445" s="10">
        <f>COUNTIF(BASE!$G$2:$G$5891,Tabela2[[#This Row],[Escolas]])</f>
        <v>1</v>
      </c>
    </row>
    <row r="1446" spans="1:2" ht="15">
      <c r="A1446" s="6" t="s">
        <v>3167</v>
      </c>
      <c r="B1446" s="10">
        <f>COUNTIF(BASE!$G$2:$G$5891,Tabela2[[#This Row],[Escolas]])</f>
        <v>1</v>
      </c>
    </row>
    <row r="1447" spans="1:2" ht="15">
      <c r="A1447" s="6" t="s">
        <v>973</v>
      </c>
      <c r="B1447" s="10">
        <f>COUNTIF(BASE!$G$2:$G$5891,Tabela2[[#This Row],[Escolas]])</f>
        <v>2</v>
      </c>
    </row>
    <row r="1448" spans="1:2" ht="15">
      <c r="A1448" s="6" t="s">
        <v>363</v>
      </c>
      <c r="B1448" s="10">
        <f>COUNTIF(BASE!$G$2:$G$5891,Tabela2[[#This Row],[Escolas]])</f>
        <v>2</v>
      </c>
    </row>
    <row r="1449" spans="1:2" ht="15">
      <c r="A1449" s="6" t="s">
        <v>2800</v>
      </c>
      <c r="B1449" s="10">
        <f>COUNTIF(BASE!$G$2:$G$5891,Tabela2[[#This Row],[Escolas]])</f>
        <v>1</v>
      </c>
    </row>
    <row r="1450" spans="1:2" ht="15">
      <c r="A1450" s="6" t="s">
        <v>2576</v>
      </c>
      <c r="B1450" s="10">
        <f>COUNTIF(BASE!$G$2:$G$5891,Tabela2[[#This Row],[Escolas]])</f>
        <v>2</v>
      </c>
    </row>
    <row r="1451" spans="1:2" ht="15">
      <c r="A1451" s="6" t="s">
        <v>1927</v>
      </c>
      <c r="B1451" s="10">
        <f>COUNTIF(BASE!$G$2:$G$5891,Tabela2[[#This Row],[Escolas]])</f>
        <v>5</v>
      </c>
    </row>
    <row r="1452" spans="1:2" ht="15">
      <c r="A1452" s="6" t="s">
        <v>1383</v>
      </c>
      <c r="B1452" s="10">
        <f>COUNTIF(BASE!$G$2:$G$5891,Tabela2[[#This Row],[Escolas]])</f>
        <v>1</v>
      </c>
    </row>
    <row r="1453" spans="1:2" ht="15">
      <c r="A1453" s="6" t="s">
        <v>1655</v>
      </c>
      <c r="B1453" s="10">
        <f>COUNTIF(BASE!$G$2:$G$5891,Tabela2[[#This Row],[Escolas]])</f>
        <v>1</v>
      </c>
    </row>
    <row r="1454" spans="1:2" ht="15">
      <c r="A1454" s="6" t="s">
        <v>3097</v>
      </c>
      <c r="B1454" s="10">
        <f>COUNTIF(BASE!$G$2:$G$5891,Tabela2[[#This Row],[Escolas]])</f>
        <v>1</v>
      </c>
    </row>
    <row r="1455" spans="1:2" ht="15">
      <c r="A1455" s="6" t="s">
        <v>3078</v>
      </c>
      <c r="B1455" s="10">
        <f>COUNTIF(BASE!$G$2:$G$5891,Tabela2[[#This Row],[Escolas]])</f>
        <v>1</v>
      </c>
    </row>
    <row r="1456" spans="1:2" ht="15">
      <c r="A1456" s="6" t="s">
        <v>337</v>
      </c>
      <c r="B1456" s="10">
        <f>COUNTIF(BASE!$G$2:$G$5891,Tabela2[[#This Row],[Escolas]])</f>
        <v>2</v>
      </c>
    </row>
    <row r="1457" spans="1:2" ht="15">
      <c r="A1457" s="6" t="s">
        <v>1413</v>
      </c>
      <c r="B1457" s="10">
        <f>COUNTIF(BASE!$G$2:$G$5891,Tabela2[[#This Row],[Escolas]])</f>
        <v>2</v>
      </c>
    </row>
    <row r="1458" spans="1:2" ht="15">
      <c r="A1458" s="6" t="s">
        <v>2904</v>
      </c>
      <c r="B1458" s="10">
        <f>COUNTIF(BASE!$G$2:$G$5891,Tabela2[[#This Row],[Escolas]])</f>
        <v>1</v>
      </c>
    </row>
    <row r="1459" spans="1:2" ht="15">
      <c r="A1459" s="6" t="s">
        <v>3307</v>
      </c>
      <c r="B1459" s="10">
        <f>COUNTIF(BASE!$G$2:$G$5891,Tabela2[[#This Row],[Escolas]])</f>
        <v>1</v>
      </c>
    </row>
    <row r="1460" spans="1:2" ht="15">
      <c r="A1460" s="6" t="s">
        <v>2654</v>
      </c>
      <c r="B1460" s="10">
        <f>COUNTIF(BASE!$G$2:$G$5891,Tabela2[[#This Row],[Escolas]])</f>
        <v>5</v>
      </c>
    </row>
    <row r="1461" spans="1:2" ht="15">
      <c r="A1461" s="6" t="s">
        <v>2494</v>
      </c>
      <c r="B1461" s="10">
        <f>COUNTIF(BASE!$G$2:$G$5891,Tabela2[[#This Row],[Escolas]])</f>
        <v>1</v>
      </c>
    </row>
    <row r="1462" spans="1:2" ht="15">
      <c r="A1462" s="6" t="s">
        <v>2519</v>
      </c>
      <c r="B1462" s="10">
        <f>COUNTIF(BASE!$G$2:$G$5891,Tabela2[[#This Row],[Escolas]])</f>
        <v>1</v>
      </c>
    </row>
    <row r="1463" spans="1:2" ht="15">
      <c r="A1463" s="6" t="s">
        <v>3229</v>
      </c>
      <c r="B1463" s="10">
        <f>COUNTIF(BASE!$G$2:$G$5891,Tabela2[[#This Row],[Escolas]])</f>
        <v>1</v>
      </c>
    </row>
    <row r="1464" spans="1:2" ht="15">
      <c r="A1464" s="6" t="s">
        <v>513</v>
      </c>
      <c r="B1464" s="10">
        <f>COUNTIF(BASE!$G$2:$G$5891,Tabela2[[#This Row],[Escolas]])</f>
        <v>1</v>
      </c>
    </row>
    <row r="1465" spans="1:2" ht="15">
      <c r="A1465" s="6" t="s">
        <v>2782</v>
      </c>
      <c r="B1465" s="10">
        <f>COUNTIF(BASE!$G$2:$G$5891,Tabela2[[#This Row],[Escolas]])</f>
        <v>2</v>
      </c>
    </row>
    <row r="1466" spans="1:2" ht="15">
      <c r="A1466" s="6" t="s">
        <v>764</v>
      </c>
      <c r="B1466" s="10">
        <f>COUNTIF(BASE!$G$2:$G$5891,Tabela2[[#This Row],[Escolas]])</f>
        <v>13</v>
      </c>
    </row>
    <row r="1467" spans="1:2" ht="15">
      <c r="A1467" s="6" t="s">
        <v>2358</v>
      </c>
      <c r="B1467" s="10">
        <f>COUNTIF(BASE!$G$2:$G$5891,Tabela2[[#This Row],[Escolas]])</f>
        <v>3</v>
      </c>
    </row>
    <row r="1468" spans="1:2" ht="15">
      <c r="A1468" s="6" t="s">
        <v>443</v>
      </c>
      <c r="B1468" s="10">
        <f>COUNTIF(BASE!$G$2:$G$5891,Tabela2[[#This Row],[Escolas]])</f>
        <v>1</v>
      </c>
    </row>
    <row r="1469" spans="1:2" ht="15">
      <c r="A1469" s="6" t="s">
        <v>1092</v>
      </c>
      <c r="B1469" s="10">
        <f>COUNTIF(BASE!$G$2:$G$5891,Tabela2[[#This Row],[Escolas]])</f>
        <v>3</v>
      </c>
    </row>
    <row r="1470" spans="1:2" ht="15">
      <c r="A1470" s="6" t="s">
        <v>3032</v>
      </c>
      <c r="B1470" s="10">
        <f>COUNTIF(BASE!$G$2:$G$5891,Tabela2[[#This Row],[Escolas]])</f>
        <v>2</v>
      </c>
    </row>
    <row r="1471" spans="1:2" ht="15">
      <c r="A1471" s="6" t="s">
        <v>172</v>
      </c>
      <c r="B1471" s="10">
        <f>COUNTIF(BASE!$G$2:$G$5891,Tabela2[[#This Row],[Escolas]])</f>
        <v>1</v>
      </c>
    </row>
    <row r="1472" spans="1:2" ht="15">
      <c r="A1472" s="6" t="s">
        <v>995</v>
      </c>
      <c r="B1472" s="10">
        <f>COUNTIF(BASE!$G$2:$G$5891,Tabela2[[#This Row],[Escolas]])</f>
        <v>1</v>
      </c>
    </row>
    <row r="1473" spans="1:2" ht="15">
      <c r="A1473" s="6" t="s">
        <v>1599</v>
      </c>
      <c r="B1473" s="10">
        <f>COUNTIF(BASE!$G$2:$G$5891,Tabela2[[#This Row],[Escolas]])</f>
        <v>6</v>
      </c>
    </row>
    <row r="1474" spans="1:2" ht="15">
      <c r="A1474" s="6" t="s">
        <v>3088</v>
      </c>
      <c r="B1474" s="10">
        <f>COUNTIF(BASE!$G$2:$G$5891,Tabela2[[#This Row],[Escolas]])</f>
        <v>3</v>
      </c>
    </row>
    <row r="1475" spans="1:2" ht="15">
      <c r="A1475" s="6" t="s">
        <v>277</v>
      </c>
      <c r="B1475" s="10">
        <f>COUNTIF(BASE!$G$2:$G$5891,Tabela2[[#This Row],[Escolas]])</f>
        <v>1</v>
      </c>
    </row>
    <row r="1476" spans="1:2" ht="15">
      <c r="A1476" s="6" t="s">
        <v>3361</v>
      </c>
      <c r="B1476" s="10">
        <f>COUNTIF(BASE!$G$2:$G$5891,Tabela2[[#This Row],[Escolas]])</f>
        <v>1</v>
      </c>
    </row>
    <row r="1477" spans="1:2" ht="15">
      <c r="A1477" s="6" t="s">
        <v>2441</v>
      </c>
      <c r="B1477" s="10">
        <f>COUNTIF(BASE!$G$2:$G$5891,Tabela2[[#This Row],[Escolas]])</f>
        <v>1</v>
      </c>
    </row>
    <row r="1478" spans="1:2" ht="15">
      <c r="A1478" s="6" t="s">
        <v>216</v>
      </c>
      <c r="B1478" s="10">
        <f>COUNTIF(BASE!$G$2:$G$5891,Tabela2[[#This Row],[Escolas]])</f>
        <v>1</v>
      </c>
    </row>
    <row r="1479" spans="1:2" ht="15">
      <c r="A1479" s="6" t="s">
        <v>1340</v>
      </c>
      <c r="B1479" s="10">
        <f>COUNTIF(BASE!$G$2:$G$5891,Tabela2[[#This Row],[Escolas]])</f>
        <v>2</v>
      </c>
    </row>
    <row r="1480" spans="1:2" ht="15">
      <c r="A1480" s="6" t="s">
        <v>1256</v>
      </c>
      <c r="B1480" s="10">
        <f>COUNTIF(BASE!$G$2:$G$5891,Tabela2[[#This Row],[Escolas]])</f>
        <v>3</v>
      </c>
    </row>
    <row r="1481" spans="1:2" ht="15">
      <c r="A1481" s="6" t="s">
        <v>447</v>
      </c>
      <c r="B1481" s="10">
        <f>COUNTIF(BASE!$G$2:$G$5891,Tabela2[[#This Row],[Escolas]])</f>
        <v>1</v>
      </c>
    </row>
    <row r="1482" spans="1:2" ht="15">
      <c r="A1482" s="6" t="s">
        <v>2292</v>
      </c>
      <c r="B1482" s="10">
        <f>COUNTIF(BASE!$G$2:$G$5891,Tabela2[[#This Row],[Escolas]])</f>
        <v>1</v>
      </c>
    </row>
    <row r="1483" spans="1:2" ht="15">
      <c r="A1483" s="6" t="s">
        <v>1167</v>
      </c>
      <c r="B1483" s="10">
        <f>COUNTIF(BASE!$G$2:$G$5891,Tabela2[[#This Row],[Escolas]])</f>
        <v>2</v>
      </c>
    </row>
    <row r="1484" spans="1:2" ht="15">
      <c r="A1484" s="6" t="s">
        <v>2713</v>
      </c>
      <c r="B1484" s="10">
        <f>COUNTIF(BASE!$G$2:$G$5891,Tabela2[[#This Row],[Escolas]])</f>
        <v>1</v>
      </c>
    </row>
    <row r="1485" spans="1:2" ht="15">
      <c r="A1485" s="6" t="s">
        <v>2612</v>
      </c>
      <c r="B1485" s="10">
        <f>COUNTIF(BASE!$G$2:$G$5891,Tabela2[[#This Row],[Escolas]])</f>
        <v>1</v>
      </c>
    </row>
    <row r="1486" spans="1:2" ht="15">
      <c r="A1486" s="6" t="s">
        <v>2663</v>
      </c>
      <c r="B1486" s="10">
        <f>COUNTIF(BASE!$G$2:$G$5891,Tabela2[[#This Row],[Escolas]])</f>
        <v>1</v>
      </c>
    </row>
    <row r="1487" spans="1:2" ht="15">
      <c r="A1487" s="6" t="s">
        <v>2094</v>
      </c>
      <c r="B1487" s="10">
        <f>COUNTIF(BASE!$G$2:$G$5891,Tabela2[[#This Row],[Escolas]])</f>
        <v>1</v>
      </c>
    </row>
    <row r="1488" spans="1:2" ht="15">
      <c r="A1488" s="6" t="s">
        <v>143</v>
      </c>
      <c r="B1488" s="10">
        <f>COUNTIF(BASE!$G$2:$G$5891,Tabela2[[#This Row],[Escolas]])</f>
        <v>1</v>
      </c>
    </row>
    <row r="1489" spans="1:2" ht="15">
      <c r="A1489" s="6" t="s">
        <v>2204</v>
      </c>
      <c r="B1489" s="10">
        <f>COUNTIF(BASE!$G$2:$G$5891,Tabela2[[#This Row],[Escolas]])</f>
        <v>1</v>
      </c>
    </row>
    <row r="1490" spans="1:2" ht="15">
      <c r="A1490" s="6" t="s">
        <v>284</v>
      </c>
      <c r="B1490" s="10">
        <f>COUNTIF(BASE!$G$2:$G$5891,Tabela2[[#This Row],[Escolas]])</f>
        <v>1</v>
      </c>
    </row>
    <row r="1491" spans="1:2" ht="15">
      <c r="A1491" s="6" t="s">
        <v>2835</v>
      </c>
      <c r="B1491" s="10">
        <f>COUNTIF(BASE!$G$2:$G$5891,Tabela2[[#This Row],[Escolas]])</f>
        <v>1</v>
      </c>
    </row>
    <row r="1492" spans="1:2" ht="15">
      <c r="A1492" s="6" t="s">
        <v>168</v>
      </c>
      <c r="B1492" s="10">
        <f>COUNTIF(BASE!$G$2:$G$5891,Tabela2[[#This Row],[Escolas]])</f>
        <v>2</v>
      </c>
    </row>
    <row r="1493" spans="1:2" ht="15">
      <c r="A1493" s="6" t="s">
        <v>1639</v>
      </c>
      <c r="B1493" s="10">
        <f>COUNTIF(BASE!$G$2:$G$5891,Tabela2[[#This Row],[Escolas]])</f>
        <v>3</v>
      </c>
    </row>
    <row r="1494" spans="1:2" ht="15">
      <c r="A1494" s="6" t="s">
        <v>319</v>
      </c>
      <c r="B1494" s="10">
        <f>COUNTIF(BASE!$G$2:$G$5891,Tabela2[[#This Row],[Escolas]])</f>
        <v>1</v>
      </c>
    </row>
    <row r="1495" spans="1:2" ht="15">
      <c r="A1495" s="6" t="s">
        <v>1798</v>
      </c>
      <c r="B1495" s="10">
        <f>COUNTIF(BASE!$G$2:$G$5891,Tabela2[[#This Row],[Escolas]])</f>
        <v>4</v>
      </c>
    </row>
    <row r="1496" spans="1:2" ht="15">
      <c r="A1496" s="6" t="s">
        <v>959</v>
      </c>
      <c r="B1496" s="10">
        <f>COUNTIF(BASE!$G$2:$G$5891,Tabela2[[#This Row],[Escolas]])</f>
        <v>3</v>
      </c>
    </row>
    <row r="1497" spans="1:2" ht="15">
      <c r="A1497" s="6" t="s">
        <v>3428</v>
      </c>
      <c r="B1497" s="10">
        <f>COUNTIF(BASE!$G$2:$G$5891,Tabela2[[#This Row],[Escolas]])</f>
        <v>1</v>
      </c>
    </row>
    <row r="1498" spans="1:2" ht="15">
      <c r="A1498" s="6" t="s">
        <v>1136</v>
      </c>
      <c r="B1498" s="10">
        <f>COUNTIF(BASE!$G$2:$G$5891,Tabela2[[#This Row],[Escolas]])</f>
        <v>1</v>
      </c>
    </row>
    <row r="1499" spans="1:2" ht="15">
      <c r="A1499" s="6" t="s">
        <v>185</v>
      </c>
      <c r="B1499" s="10">
        <f>COUNTIF(BASE!$G$2:$G$5891,Tabela2[[#This Row],[Escolas]])</f>
        <v>1</v>
      </c>
    </row>
    <row r="1500" spans="1:2" ht="15">
      <c r="A1500" s="6" t="s">
        <v>2471</v>
      </c>
      <c r="B1500" s="10">
        <f>COUNTIF(BASE!$G$2:$G$5891,Tabela2[[#This Row],[Escolas]])</f>
        <v>3</v>
      </c>
    </row>
    <row r="1501" spans="1:2" ht="15">
      <c r="A1501" s="6" t="s">
        <v>1840</v>
      </c>
      <c r="B1501" s="10">
        <f>COUNTIF(BASE!$G$2:$G$5891,Tabela2[[#This Row],[Escolas]])</f>
        <v>1</v>
      </c>
    </row>
    <row r="1502" spans="1:2" ht="15">
      <c r="A1502" s="6" t="s">
        <v>60</v>
      </c>
      <c r="B1502" s="10">
        <f>COUNTIF(BASE!$G$2:$G$5891,Tabela2[[#This Row],[Escolas]])</f>
        <v>2</v>
      </c>
    </row>
    <row r="1503" spans="1:2" ht="15">
      <c r="A1503" s="6" t="s">
        <v>3123</v>
      </c>
      <c r="B1503" s="10">
        <f>COUNTIF(BASE!$G$2:$G$5891,Tabela2[[#This Row],[Escolas]])</f>
        <v>1</v>
      </c>
    </row>
    <row r="1504" spans="1:2" ht="15">
      <c r="A1504" s="6" t="s">
        <v>82</v>
      </c>
      <c r="B1504" s="10">
        <f>COUNTIF(BASE!$G$2:$G$5891,Tabela2[[#This Row],[Escolas]])</f>
        <v>4</v>
      </c>
    </row>
    <row r="1505" spans="1:2" ht="15">
      <c r="A1505" s="6" t="s">
        <v>1955</v>
      </c>
      <c r="B1505" s="10">
        <f>COUNTIF(BASE!$G$2:$G$5891,Tabela2[[#This Row],[Escolas]])</f>
        <v>7</v>
      </c>
    </row>
    <row r="1506" spans="1:2" ht="15">
      <c r="A1506" s="6" t="s">
        <v>58</v>
      </c>
      <c r="B1506" s="10">
        <f>COUNTIF(BASE!$G$2:$G$5891,Tabela2[[#This Row],[Escolas]])</f>
        <v>7</v>
      </c>
    </row>
    <row r="1507" spans="1:2" ht="15">
      <c r="A1507" s="6" t="s">
        <v>3050</v>
      </c>
      <c r="B1507" s="10">
        <f>COUNTIF(BASE!$G$2:$G$5891,Tabela2[[#This Row],[Escolas]])</f>
        <v>2</v>
      </c>
    </row>
    <row r="1508" spans="1:2" ht="15">
      <c r="A1508" s="6" t="s">
        <v>3258</v>
      </c>
      <c r="B1508" s="10">
        <f>COUNTIF(BASE!$G$2:$G$5891,Tabela2[[#This Row],[Escolas]])</f>
        <v>1</v>
      </c>
    </row>
    <row r="1509" spans="1:2" ht="15">
      <c r="A1509" s="6" t="s">
        <v>693</v>
      </c>
      <c r="B1509" s="10">
        <f>COUNTIF(BASE!$G$2:$G$5891,Tabela2[[#This Row],[Escolas]])</f>
        <v>1</v>
      </c>
    </row>
    <row r="1510" spans="1:2" ht="15">
      <c r="A1510" s="6" t="s">
        <v>1525</v>
      </c>
      <c r="B1510" s="10">
        <f>COUNTIF(BASE!$G$2:$G$5891,Tabela2[[#This Row],[Escolas]])</f>
        <v>3</v>
      </c>
    </row>
    <row r="1511" spans="1:2" ht="15">
      <c r="A1511" s="6" t="s">
        <v>989</v>
      </c>
      <c r="B1511" s="10">
        <f>COUNTIF(BASE!$G$2:$G$5891,Tabela2[[#This Row],[Escolas]])</f>
        <v>2</v>
      </c>
    </row>
    <row r="1512" spans="1:2" ht="15">
      <c r="A1512" s="6" t="s">
        <v>1384</v>
      </c>
      <c r="B1512" s="10">
        <f>COUNTIF(BASE!$G$2:$G$5891,Tabela2[[#This Row],[Escolas]])</f>
        <v>1</v>
      </c>
    </row>
    <row r="1513" spans="1:2" ht="15">
      <c r="A1513" s="6" t="s">
        <v>1922</v>
      </c>
      <c r="B1513" s="10">
        <f>COUNTIF(BASE!$G$2:$G$5891,Tabela2[[#This Row],[Escolas]])</f>
        <v>1</v>
      </c>
    </row>
    <row r="1514" spans="1:2" ht="15">
      <c r="A1514" s="6" t="s">
        <v>2668</v>
      </c>
      <c r="B1514" s="10">
        <f>COUNTIF(BASE!$G$2:$G$5891,Tabela2[[#This Row],[Escolas]])</f>
        <v>1</v>
      </c>
    </row>
    <row r="1515" spans="1:2" ht="15">
      <c r="A1515" s="6" t="s">
        <v>268</v>
      </c>
      <c r="B1515" s="10">
        <f>COUNTIF(BASE!$G$2:$G$5891,Tabela2[[#This Row],[Escolas]])</f>
        <v>3</v>
      </c>
    </row>
    <row r="1516" spans="1:2" ht="15">
      <c r="A1516" s="6" t="s">
        <v>2903</v>
      </c>
      <c r="B1516" s="10">
        <f>COUNTIF(BASE!$G$2:$G$5891,Tabela2[[#This Row],[Escolas]])</f>
        <v>1</v>
      </c>
    </row>
    <row r="1517" spans="1:2" ht="15">
      <c r="A1517" s="6" t="s">
        <v>1675</v>
      </c>
      <c r="B1517" s="10">
        <f>COUNTIF(BASE!$G$2:$G$5891,Tabela2[[#This Row],[Escolas]])</f>
        <v>5</v>
      </c>
    </row>
    <row r="1518" spans="1:2" ht="15">
      <c r="A1518" s="6" t="s">
        <v>454</v>
      </c>
      <c r="B1518" s="10">
        <f>COUNTIF(BASE!$G$2:$G$5891,Tabela2[[#This Row],[Escolas]])</f>
        <v>1</v>
      </c>
    </row>
    <row r="1519" spans="1:2" ht="15">
      <c r="A1519" s="6" t="s">
        <v>1026</v>
      </c>
      <c r="B1519" s="10">
        <f>COUNTIF(BASE!$G$2:$G$5891,Tabela2[[#This Row],[Escolas]])</f>
        <v>1</v>
      </c>
    </row>
    <row r="1520" spans="1:2" ht="15">
      <c r="A1520" s="6" t="s">
        <v>1031</v>
      </c>
      <c r="B1520" s="10">
        <f>COUNTIF(BASE!$G$2:$G$5891,Tabela2[[#This Row],[Escolas]])</f>
        <v>3</v>
      </c>
    </row>
    <row r="1521" spans="1:2" ht="15">
      <c r="A1521" s="6" t="s">
        <v>1301</v>
      </c>
      <c r="B1521" s="10">
        <f>COUNTIF(BASE!$G$2:$G$5891,Tabela2[[#This Row],[Escolas]])</f>
        <v>3</v>
      </c>
    </row>
    <row r="1522" spans="1:2" ht="15">
      <c r="A1522" s="6" t="s">
        <v>1924</v>
      </c>
      <c r="B1522" s="10">
        <f>COUNTIF(BASE!$G$2:$G$5891,Tabela2[[#This Row],[Escolas]])</f>
        <v>1</v>
      </c>
    </row>
    <row r="1523" spans="1:2" ht="15">
      <c r="A1523" s="6" t="s">
        <v>2985</v>
      </c>
      <c r="B1523" s="10">
        <f>COUNTIF(BASE!$G$2:$G$5891,Tabela2[[#This Row],[Escolas]])</f>
        <v>2</v>
      </c>
    </row>
    <row r="1524" spans="1:2" ht="15">
      <c r="A1524" s="6" t="s">
        <v>2801</v>
      </c>
      <c r="B1524" s="10">
        <f>COUNTIF(BASE!$G$2:$G$5891,Tabela2[[#This Row],[Escolas]])</f>
        <v>1</v>
      </c>
    </row>
    <row r="1525" spans="1:2" ht="15">
      <c r="A1525" s="6" t="s">
        <v>732</v>
      </c>
      <c r="B1525" s="10">
        <f>COUNTIF(BASE!$G$2:$G$5891,Tabela2[[#This Row],[Escolas]])</f>
        <v>3</v>
      </c>
    </row>
    <row r="1526" spans="1:2" ht="15">
      <c r="A1526" s="6" t="s">
        <v>2244</v>
      </c>
      <c r="B1526" s="10">
        <f>COUNTIF(BASE!$G$2:$G$5891,Tabela2[[#This Row],[Escolas]])</f>
        <v>2</v>
      </c>
    </row>
    <row r="1527" spans="1:2" ht="15">
      <c r="A1527" s="6" t="s">
        <v>424</v>
      </c>
      <c r="B1527" s="10">
        <f>COUNTIF(BASE!$G$2:$G$5891,Tabela2[[#This Row],[Escolas]])</f>
        <v>1</v>
      </c>
    </row>
    <row r="1528" spans="1:2" ht="15">
      <c r="A1528" s="6" t="s">
        <v>744</v>
      </c>
      <c r="B1528" s="10">
        <f>COUNTIF(BASE!$G$2:$G$5891,Tabela2[[#This Row],[Escolas]])</f>
        <v>4</v>
      </c>
    </row>
    <row r="1529" spans="1:2" ht="15">
      <c r="A1529" s="6" t="s">
        <v>570</v>
      </c>
      <c r="B1529" s="10">
        <f>COUNTIF(BASE!$G$2:$G$5891,Tabela2[[#This Row],[Escolas]])</f>
        <v>1</v>
      </c>
    </row>
    <row r="1530" spans="1:2" ht="15">
      <c r="A1530" s="6" t="s">
        <v>176</v>
      </c>
      <c r="B1530" s="10">
        <f>COUNTIF(BASE!$G$2:$G$5891,Tabela2[[#This Row],[Escolas]])</f>
        <v>2</v>
      </c>
    </row>
    <row r="1531" spans="1:2" ht="15">
      <c r="A1531" s="6" t="s">
        <v>89</v>
      </c>
      <c r="B1531" s="10">
        <f>COUNTIF(BASE!$G$2:$G$5891,Tabela2[[#This Row],[Escolas]])</f>
        <v>2</v>
      </c>
    </row>
    <row r="1532" spans="1:2" ht="15">
      <c r="A1532" s="6" t="s">
        <v>271</v>
      </c>
      <c r="B1532" s="10">
        <f>COUNTIF(BASE!$G$2:$G$5891,Tabela2[[#This Row],[Escolas]])</f>
        <v>3</v>
      </c>
    </row>
    <row r="1533" spans="1:2" ht="15">
      <c r="A1533" s="6" t="s">
        <v>2000</v>
      </c>
      <c r="B1533" s="10">
        <f>COUNTIF(BASE!$G$2:$G$5891,Tabela2[[#This Row],[Escolas]])</f>
        <v>1</v>
      </c>
    </row>
    <row r="1534" spans="1:2" ht="15">
      <c r="A1534" s="6" t="s">
        <v>2287</v>
      </c>
      <c r="B1534" s="10">
        <f>COUNTIF(BASE!$G$2:$G$5891,Tabela2[[#This Row],[Escolas]])</f>
        <v>2</v>
      </c>
    </row>
    <row r="1535" spans="1:2" ht="15">
      <c r="A1535" s="6" t="s">
        <v>1769</v>
      </c>
      <c r="B1535" s="10">
        <f>COUNTIF(BASE!$G$2:$G$5891,Tabela2[[#This Row],[Escolas]])</f>
        <v>4</v>
      </c>
    </row>
    <row r="1536" spans="1:2" ht="15">
      <c r="A1536" s="6" t="s">
        <v>1565</v>
      </c>
      <c r="B1536" s="10">
        <f>COUNTIF(BASE!$G$2:$G$5891,Tabela2[[#This Row],[Escolas]])</f>
        <v>3</v>
      </c>
    </row>
    <row r="1537" spans="1:2" ht="15">
      <c r="A1537" s="6" t="s">
        <v>1858</v>
      </c>
      <c r="B1537" s="10">
        <f>COUNTIF(BASE!$G$2:$G$5891,Tabela2[[#This Row],[Escolas]])</f>
        <v>1</v>
      </c>
    </row>
    <row r="1538" spans="1:2" ht="15">
      <c r="A1538" s="6" t="s">
        <v>1976</v>
      </c>
      <c r="B1538" s="10">
        <f>COUNTIF(BASE!$G$2:$G$5891,Tabela2[[#This Row],[Escolas]])</f>
        <v>1</v>
      </c>
    </row>
    <row r="1539" spans="1:2" ht="15">
      <c r="A1539" s="6" t="s">
        <v>1845</v>
      </c>
      <c r="B1539" s="10">
        <f>COUNTIF(BASE!$G$2:$G$5891,Tabela2[[#This Row],[Escolas]])</f>
        <v>1</v>
      </c>
    </row>
    <row r="1540" spans="1:2" ht="15">
      <c r="A1540" s="6" t="s">
        <v>1515</v>
      </c>
      <c r="B1540" s="10">
        <f>COUNTIF(BASE!$G$2:$G$5891,Tabela2[[#This Row],[Escolas]])</f>
        <v>1</v>
      </c>
    </row>
    <row r="1541" spans="1:2" ht="15">
      <c r="A1541" s="6" t="s">
        <v>1147</v>
      </c>
      <c r="B1541" s="10">
        <f>COUNTIF(BASE!$G$2:$G$5891,Tabela2[[#This Row],[Escolas]])</f>
        <v>1</v>
      </c>
    </row>
    <row r="1542" spans="1:2" ht="15">
      <c r="A1542" s="6" t="s">
        <v>407</v>
      </c>
      <c r="B1542" s="10">
        <f>COUNTIF(BASE!$G$2:$G$5891,Tabela2[[#This Row],[Escolas]])</f>
        <v>1</v>
      </c>
    </row>
    <row r="1543" spans="1:2" ht="15">
      <c r="A1543" s="6" t="s">
        <v>2319</v>
      </c>
      <c r="B1543" s="10">
        <f>COUNTIF(BASE!$G$2:$G$5891,Tabela2[[#This Row],[Escolas]])</f>
        <v>3</v>
      </c>
    </row>
    <row r="1544" spans="1:2" ht="15">
      <c r="A1544" s="6" t="s">
        <v>3127</v>
      </c>
      <c r="B1544" s="10">
        <f>COUNTIF(BASE!$G$2:$G$5891,Tabela2[[#This Row],[Escolas]])</f>
        <v>1</v>
      </c>
    </row>
    <row r="1545" spans="1:2" ht="15">
      <c r="A1545" s="6" t="s">
        <v>2937</v>
      </c>
      <c r="B1545" s="10">
        <f>COUNTIF(BASE!$G$2:$G$5891,Tabela2[[#This Row],[Escolas]])</f>
        <v>2</v>
      </c>
    </row>
    <row r="1546" spans="1:2" ht="15">
      <c r="A1546" s="6" t="s">
        <v>3277</v>
      </c>
      <c r="B1546" s="10">
        <f>COUNTIF(BASE!$G$2:$G$5891,Tabela2[[#This Row],[Escolas]])</f>
        <v>1</v>
      </c>
    </row>
    <row r="1547" spans="1:2" ht="15">
      <c r="A1547" s="6" t="s">
        <v>3012</v>
      </c>
      <c r="B1547" s="10">
        <f>COUNTIF(BASE!$G$2:$G$5891,Tabela2[[#This Row],[Escolas]])</f>
        <v>2</v>
      </c>
    </row>
    <row r="1548" spans="1:2" ht="15">
      <c r="A1548" s="6" t="s">
        <v>2019</v>
      </c>
      <c r="B1548" s="10">
        <f>COUNTIF(BASE!$G$2:$G$5891,Tabela2[[#This Row],[Escolas]])</f>
        <v>1</v>
      </c>
    </row>
    <row r="1549" spans="1:2" ht="15">
      <c r="A1549" s="6" t="s">
        <v>103</v>
      </c>
      <c r="B1549" s="10">
        <f>COUNTIF(BASE!$G$2:$G$5891,Tabela2[[#This Row],[Escolas]])</f>
        <v>2</v>
      </c>
    </row>
    <row r="1550" spans="1:2" ht="15">
      <c r="A1550" s="6" t="s">
        <v>156</v>
      </c>
      <c r="B1550" s="10">
        <f>COUNTIF(BASE!$G$2:$G$5891,Tabela2[[#This Row],[Escolas]])</f>
        <v>2</v>
      </c>
    </row>
    <row r="1551" spans="1:2" ht="15">
      <c r="A1551" s="6" t="s">
        <v>2466</v>
      </c>
      <c r="B1551" s="10">
        <f>COUNTIF(BASE!$G$2:$G$5891,Tabela2[[#This Row],[Escolas]])</f>
        <v>2</v>
      </c>
    </row>
    <row r="1552" spans="1:2" ht="15">
      <c r="A1552" s="6" t="s">
        <v>1809</v>
      </c>
      <c r="B1552" s="10">
        <f>COUNTIF(BASE!$G$2:$G$5891,Tabela2[[#This Row],[Escolas]])</f>
        <v>5</v>
      </c>
    </row>
    <row r="1553" spans="1:2" ht="15">
      <c r="A1553" s="6" t="s">
        <v>982</v>
      </c>
      <c r="B1553" s="10">
        <f>COUNTIF(BASE!$G$2:$G$5891,Tabela2[[#This Row],[Escolas]])</f>
        <v>1</v>
      </c>
    </row>
    <row r="1554" spans="1:2" ht="15">
      <c r="A1554" s="6" t="s">
        <v>649</v>
      </c>
      <c r="B1554" s="10">
        <f>COUNTIF(BASE!$G$2:$G$5891,Tabela2[[#This Row],[Escolas]])</f>
        <v>1</v>
      </c>
    </row>
    <row r="1555" spans="1:2" ht="15">
      <c r="A1555" s="6" t="s">
        <v>1730</v>
      </c>
      <c r="B1555" s="10">
        <f>COUNTIF(BASE!$G$2:$G$5891,Tabela2[[#This Row],[Escolas]])</f>
        <v>2</v>
      </c>
    </row>
    <row r="1556" spans="1:2" ht="15">
      <c r="A1556" s="6" t="s">
        <v>2808</v>
      </c>
      <c r="B1556" s="10">
        <f>COUNTIF(BASE!$G$2:$G$5891,Tabela2[[#This Row],[Escolas]])</f>
        <v>2</v>
      </c>
    </row>
    <row r="1557" spans="1:2" ht="15">
      <c r="A1557" s="6" t="s">
        <v>3035</v>
      </c>
      <c r="B1557" s="10">
        <f>COUNTIF(BASE!$G$2:$G$5891,Tabela2[[#This Row],[Escolas]])</f>
        <v>1</v>
      </c>
    </row>
    <row r="1558" spans="1:2" ht="15">
      <c r="A1558" s="6" t="s">
        <v>2730</v>
      </c>
      <c r="B1558" s="10">
        <f>COUNTIF(BASE!$G$2:$G$5891,Tabela2[[#This Row],[Escolas]])</f>
        <v>1</v>
      </c>
    </row>
    <row r="1559" spans="1:2" ht="15">
      <c r="A1559" s="6" t="s">
        <v>3256</v>
      </c>
      <c r="B1559" s="10">
        <f>COUNTIF(BASE!$G$2:$G$5891,Tabela2[[#This Row],[Escolas]])</f>
        <v>1</v>
      </c>
    </row>
    <row r="1560" spans="1:2" ht="15">
      <c r="A1560" s="6" t="s">
        <v>2231</v>
      </c>
      <c r="B1560" s="10">
        <f>COUNTIF(BASE!$G$2:$G$5891,Tabela2[[#This Row],[Escolas]])</f>
        <v>1</v>
      </c>
    </row>
    <row r="1561" spans="1:2" ht="15">
      <c r="A1561" s="6" t="s">
        <v>2572</v>
      </c>
      <c r="B1561" s="10">
        <f>COUNTIF(BASE!$G$2:$G$5891,Tabela2[[#This Row],[Escolas]])</f>
        <v>1</v>
      </c>
    </row>
    <row r="1562" spans="1:2" ht="15">
      <c r="A1562" s="6" t="s">
        <v>2052</v>
      </c>
      <c r="B1562" s="10">
        <f>COUNTIF(BASE!$G$2:$G$5891,Tabela2[[#This Row],[Escolas]])</f>
        <v>1</v>
      </c>
    </row>
    <row r="1563" spans="1:2" ht="15">
      <c r="A1563" s="6" t="s">
        <v>1117</v>
      </c>
      <c r="B1563" s="10">
        <f>COUNTIF(BASE!$G$2:$G$5891,Tabela2[[#This Row],[Escolas]])</f>
        <v>1</v>
      </c>
    </row>
    <row r="1564" spans="1:2" ht="15">
      <c r="A1564" s="6" t="s">
        <v>328</v>
      </c>
      <c r="B1564" s="10">
        <f>COUNTIF(BASE!$G$2:$G$5891,Tabela2[[#This Row],[Escolas]])</f>
        <v>3</v>
      </c>
    </row>
    <row r="1565" spans="1:2" ht="15">
      <c r="A1565" s="6" t="s">
        <v>1961</v>
      </c>
      <c r="B1565" s="10">
        <f>COUNTIF(BASE!$G$2:$G$5891,Tabela2[[#This Row],[Escolas]])</f>
        <v>3</v>
      </c>
    </row>
    <row r="1566" spans="1:2" ht="15">
      <c r="A1566" s="6" t="s">
        <v>854</v>
      </c>
      <c r="B1566" s="10">
        <f>COUNTIF(BASE!$G$2:$G$5891,Tabela2[[#This Row],[Escolas]])</f>
        <v>1</v>
      </c>
    </row>
    <row r="1567" spans="1:2" ht="15">
      <c r="A1567" s="6" t="s">
        <v>269</v>
      </c>
      <c r="B1567" s="10">
        <f>COUNTIF(BASE!$G$2:$G$5891,Tabela2[[#This Row],[Escolas]])</f>
        <v>2</v>
      </c>
    </row>
    <row r="1568" spans="1:2" ht="15">
      <c r="A1568" s="6" t="s">
        <v>1964</v>
      </c>
      <c r="B1568" s="10">
        <f>COUNTIF(BASE!$G$2:$G$5891,Tabela2[[#This Row],[Escolas]])</f>
        <v>1</v>
      </c>
    </row>
    <row r="1569" spans="1:2" ht="15">
      <c r="A1569" s="6" t="s">
        <v>2022</v>
      </c>
      <c r="B1569" s="10">
        <f>COUNTIF(BASE!$G$2:$G$5891,Tabela2[[#This Row],[Escolas]])</f>
        <v>1</v>
      </c>
    </row>
    <row r="1570" spans="1:2" ht="15">
      <c r="A1570" s="6" t="s">
        <v>958</v>
      </c>
      <c r="B1570" s="10">
        <f>COUNTIF(BASE!$G$2:$G$5891,Tabela2[[#This Row],[Escolas]])</f>
        <v>1</v>
      </c>
    </row>
    <row r="1571" spans="1:2" ht="15">
      <c r="A1571" s="6" t="s">
        <v>2640</v>
      </c>
      <c r="B1571" s="10">
        <f>COUNTIF(BASE!$G$2:$G$5891,Tabela2[[#This Row],[Escolas]])</f>
        <v>2</v>
      </c>
    </row>
    <row r="1572" spans="1:2" ht="15">
      <c r="A1572" s="6" t="s">
        <v>202</v>
      </c>
      <c r="B1572" s="10">
        <f>COUNTIF(BASE!$G$2:$G$5891,Tabela2[[#This Row],[Escolas]])</f>
        <v>1</v>
      </c>
    </row>
    <row r="1573" spans="1:2" ht="15">
      <c r="A1573" s="6" t="s">
        <v>2428</v>
      </c>
      <c r="B1573" s="10">
        <f>COUNTIF(BASE!$G$2:$G$5891,Tabela2[[#This Row],[Escolas]])</f>
        <v>1</v>
      </c>
    </row>
    <row r="1574" spans="1:2" ht="15">
      <c r="A1574" s="6" t="s">
        <v>153</v>
      </c>
      <c r="B1574" s="10">
        <f>COUNTIF(BASE!$G$2:$G$5891,Tabela2[[#This Row],[Escolas]])</f>
        <v>1</v>
      </c>
    </row>
    <row r="1575" spans="1:2" ht="15">
      <c r="A1575" s="6" t="s">
        <v>1220</v>
      </c>
      <c r="B1575" s="10">
        <f>COUNTIF(BASE!$G$2:$G$5891,Tabela2[[#This Row],[Escolas]])</f>
        <v>1</v>
      </c>
    </row>
    <row r="1576" spans="1:2" ht="15">
      <c r="A1576" s="6" t="s">
        <v>2252</v>
      </c>
      <c r="B1576" s="10">
        <f>COUNTIF(BASE!$G$2:$G$5891,Tabela2[[#This Row],[Escolas]])</f>
        <v>2</v>
      </c>
    </row>
    <row r="1577" spans="1:2" ht="15">
      <c r="A1577" s="6" t="s">
        <v>682</v>
      </c>
      <c r="B1577" s="10">
        <f>COUNTIF(BASE!$G$2:$G$5891,Tabela2[[#This Row],[Escolas]])</f>
        <v>1</v>
      </c>
    </row>
    <row r="1578" spans="1:2" ht="15">
      <c r="A1578" s="6" t="s">
        <v>1595</v>
      </c>
      <c r="B1578" s="10">
        <f>COUNTIF(BASE!$G$2:$G$5891,Tabela2[[#This Row],[Escolas]])</f>
        <v>1</v>
      </c>
    </row>
    <row r="1579" spans="1:2" ht="15">
      <c r="A1579" s="6" t="s">
        <v>2017</v>
      </c>
      <c r="B1579" s="10">
        <f>COUNTIF(BASE!$G$2:$G$5891,Tabela2[[#This Row],[Escolas]])</f>
        <v>1</v>
      </c>
    </row>
    <row r="1580" spans="1:2" ht="15">
      <c r="A1580" s="6" t="s">
        <v>1081</v>
      </c>
      <c r="B1580" s="10">
        <f>COUNTIF(BASE!$G$2:$G$5891,Tabela2[[#This Row],[Escolas]])</f>
        <v>1</v>
      </c>
    </row>
    <row r="1581" spans="1:2" ht="15">
      <c r="A1581" s="6" t="s">
        <v>1373</v>
      </c>
      <c r="B1581" s="10">
        <f>COUNTIF(BASE!$G$2:$G$5891,Tabela2[[#This Row],[Escolas]])</f>
        <v>2</v>
      </c>
    </row>
    <row r="1582" spans="1:2" ht="15">
      <c r="A1582" s="6" t="s">
        <v>3343</v>
      </c>
      <c r="B1582" s="10">
        <f>COUNTIF(BASE!$G$2:$G$5891,Tabela2[[#This Row],[Escolas]])</f>
        <v>2</v>
      </c>
    </row>
    <row r="1583" spans="1:2" ht="15">
      <c r="A1583" s="6" t="s">
        <v>648</v>
      </c>
      <c r="B1583" s="10">
        <f>COUNTIF(BASE!$G$2:$G$5891,Tabela2[[#This Row],[Escolas]])</f>
        <v>2</v>
      </c>
    </row>
    <row r="1584" spans="1:2" ht="15">
      <c r="A1584" s="6" t="s">
        <v>3246</v>
      </c>
      <c r="B1584" s="10">
        <f>COUNTIF(BASE!$G$2:$G$5891,Tabela2[[#This Row],[Escolas]])</f>
        <v>2</v>
      </c>
    </row>
    <row r="1585" spans="1:2" ht="15">
      <c r="A1585" s="6" t="s">
        <v>1662</v>
      </c>
      <c r="B1585" s="10">
        <f>COUNTIF(BASE!$G$2:$G$5891,Tabela2[[#This Row],[Escolas]])</f>
        <v>2</v>
      </c>
    </row>
    <row r="1586" spans="1:2" ht="15">
      <c r="A1586" s="6" t="s">
        <v>566</v>
      </c>
      <c r="B1586" s="10">
        <f>COUNTIF(BASE!$G$2:$G$5891,Tabela2[[#This Row],[Escolas]])</f>
        <v>1</v>
      </c>
    </row>
    <row r="1587" spans="1:2" ht="15">
      <c r="A1587" s="6" t="s">
        <v>1713</v>
      </c>
      <c r="B1587" s="10">
        <f>COUNTIF(BASE!$G$2:$G$5891,Tabela2[[#This Row],[Escolas]])</f>
        <v>2</v>
      </c>
    </row>
    <row r="1588" spans="1:2" ht="15">
      <c r="A1588" s="6" t="s">
        <v>1629</v>
      </c>
      <c r="B1588" s="10">
        <f>COUNTIF(BASE!$G$2:$G$5891,Tabela2[[#This Row],[Escolas]])</f>
        <v>2</v>
      </c>
    </row>
    <row r="1589" spans="1:2" ht="15">
      <c r="A1589" s="6" t="s">
        <v>1640</v>
      </c>
      <c r="B1589" s="10">
        <f>COUNTIF(BASE!$G$2:$G$5891,Tabela2[[#This Row],[Escolas]])</f>
        <v>1</v>
      </c>
    </row>
    <row r="1590" spans="1:2" ht="15">
      <c r="A1590" s="6" t="s">
        <v>2656</v>
      </c>
      <c r="B1590" s="10">
        <f>COUNTIF(BASE!$G$2:$G$5891,Tabela2[[#This Row],[Escolas]])</f>
        <v>1</v>
      </c>
    </row>
    <row r="1591" spans="1:2" ht="15">
      <c r="A1591" s="6" t="s">
        <v>2005</v>
      </c>
      <c r="B1591" s="10">
        <f>COUNTIF(BASE!$G$2:$G$5891,Tabela2[[#This Row],[Escolas]])</f>
        <v>2</v>
      </c>
    </row>
    <row r="1592" spans="1:2" ht="15">
      <c r="A1592" s="6" t="s">
        <v>2646</v>
      </c>
      <c r="B1592" s="10">
        <f>COUNTIF(BASE!$G$2:$G$5891,Tabela2[[#This Row],[Escolas]])</f>
        <v>1</v>
      </c>
    </row>
    <row r="1593" spans="1:2" ht="15">
      <c r="A1593" s="6" t="s">
        <v>730</v>
      </c>
      <c r="B1593" s="10">
        <f>COUNTIF(BASE!$G$2:$G$5891,Tabela2[[#This Row],[Escolas]])</f>
        <v>5</v>
      </c>
    </row>
    <row r="1594" spans="1:2" ht="15">
      <c r="A1594" s="6" t="s">
        <v>1716</v>
      </c>
      <c r="B1594" s="10">
        <f>COUNTIF(BASE!$G$2:$G$5891,Tabela2[[#This Row],[Escolas]])</f>
        <v>3</v>
      </c>
    </row>
    <row r="1595" spans="1:2" ht="15">
      <c r="A1595" s="6" t="s">
        <v>1247</v>
      </c>
      <c r="B1595" s="10">
        <f>COUNTIF(BASE!$G$2:$G$5891,Tabela2[[#This Row],[Escolas]])</f>
        <v>3</v>
      </c>
    </row>
    <row r="1596" spans="1:2" ht="15">
      <c r="A1596" s="6" t="s">
        <v>1920</v>
      </c>
      <c r="B1596" s="10">
        <f>COUNTIF(BASE!$G$2:$G$5891,Tabela2[[#This Row],[Escolas]])</f>
        <v>4</v>
      </c>
    </row>
    <row r="1597" spans="1:2" ht="15">
      <c r="A1597" s="6" t="s">
        <v>1444</v>
      </c>
      <c r="B1597" s="10">
        <f>COUNTIF(BASE!$G$2:$G$5891,Tabela2[[#This Row],[Escolas]])</f>
        <v>1</v>
      </c>
    </row>
    <row r="1598" spans="1:2" ht="15">
      <c r="A1598" s="6" t="s">
        <v>2971</v>
      </c>
      <c r="B1598" s="10">
        <f>COUNTIF(BASE!$G$2:$G$5891,Tabela2[[#This Row],[Escolas]])</f>
        <v>1</v>
      </c>
    </row>
    <row r="1599" spans="1:2" ht="15">
      <c r="A1599" s="6" t="s">
        <v>389</v>
      </c>
      <c r="B1599" s="10">
        <f>COUNTIF(BASE!$G$2:$G$5891,Tabela2[[#This Row],[Escolas]])</f>
        <v>1</v>
      </c>
    </row>
    <row r="1600" spans="1:2" ht="15">
      <c r="A1600" s="6" t="s">
        <v>572</v>
      </c>
      <c r="B1600" s="10">
        <f>COUNTIF(BASE!$G$2:$G$5891,Tabela2[[#This Row],[Escolas]])</f>
        <v>1</v>
      </c>
    </row>
    <row r="1601" spans="1:2" ht="15">
      <c r="A1601" s="6" t="s">
        <v>1598</v>
      </c>
      <c r="B1601" s="10">
        <f>COUNTIF(BASE!$G$2:$G$5891,Tabela2[[#This Row],[Escolas]])</f>
        <v>7</v>
      </c>
    </row>
    <row r="1602" spans="1:2" ht="15">
      <c r="A1602" s="6" t="s">
        <v>587</v>
      </c>
      <c r="B1602" s="10">
        <f>COUNTIF(BASE!$G$2:$G$5891,Tabela2[[#This Row],[Escolas]])</f>
        <v>2</v>
      </c>
    </row>
    <row r="1603" spans="1:2" ht="15">
      <c r="A1603" s="6" t="s">
        <v>1611</v>
      </c>
      <c r="B1603" s="10">
        <f>COUNTIF(BASE!$G$2:$G$5891,Tabela2[[#This Row],[Escolas]])</f>
        <v>4</v>
      </c>
    </row>
    <row r="1604" spans="1:2" ht="15">
      <c r="A1604" s="6" t="s">
        <v>2465</v>
      </c>
      <c r="B1604" s="10">
        <f>COUNTIF(BASE!$G$2:$G$5891,Tabela2[[#This Row],[Escolas]])</f>
        <v>1</v>
      </c>
    </row>
    <row r="1605" spans="1:2" ht="15">
      <c r="A1605" s="6" t="s">
        <v>1823</v>
      </c>
      <c r="B1605" s="10">
        <f>COUNTIF(BASE!$G$2:$G$5891,Tabela2[[#This Row],[Escolas]])</f>
        <v>3</v>
      </c>
    </row>
    <row r="1606" spans="1:2" ht="15">
      <c r="A1606" s="6" t="s">
        <v>1633</v>
      </c>
      <c r="B1606" s="10">
        <f>COUNTIF(BASE!$G$2:$G$5891,Tabela2[[#This Row],[Escolas]])</f>
        <v>3</v>
      </c>
    </row>
    <row r="1607" spans="1:2" ht="15">
      <c r="A1607" s="6" t="s">
        <v>2325</v>
      </c>
      <c r="B1607" s="10">
        <f>COUNTIF(BASE!$G$2:$G$5891,Tabela2[[#This Row],[Escolas]])</f>
        <v>2</v>
      </c>
    </row>
    <row r="1608" spans="1:2" ht="15">
      <c r="A1608" s="6" t="s">
        <v>108</v>
      </c>
      <c r="B1608" s="10">
        <f>COUNTIF(BASE!$G$2:$G$5891,Tabela2[[#This Row],[Escolas]])</f>
        <v>2</v>
      </c>
    </row>
    <row r="1609" spans="1:2" ht="15">
      <c r="A1609" s="6" t="s">
        <v>996</v>
      </c>
      <c r="B1609" s="10">
        <f>COUNTIF(BASE!$G$2:$G$5891,Tabela2[[#This Row],[Escolas]])</f>
        <v>1</v>
      </c>
    </row>
    <row r="1610" spans="1:2" ht="15">
      <c r="A1610" s="6" t="s">
        <v>509</v>
      </c>
      <c r="B1610" s="10">
        <f>COUNTIF(BASE!$G$2:$G$5891,Tabela2[[#This Row],[Escolas]])</f>
        <v>3</v>
      </c>
    </row>
    <row r="1611" spans="1:2" ht="15">
      <c r="A1611" s="6" t="s">
        <v>3204</v>
      </c>
      <c r="B1611" s="10">
        <f>COUNTIF(BASE!$G$2:$G$5891,Tabela2[[#This Row],[Escolas]])</f>
        <v>2</v>
      </c>
    </row>
    <row r="1612" spans="1:2" ht="15">
      <c r="A1612" s="6" t="s">
        <v>2419</v>
      </c>
      <c r="B1612" s="10">
        <f>COUNTIF(BASE!$G$2:$G$5891,Tabela2[[#This Row],[Escolas]])</f>
        <v>3</v>
      </c>
    </row>
    <row r="1613" spans="1:2" ht="15">
      <c r="A1613" s="6" t="s">
        <v>3321</v>
      </c>
      <c r="B1613" s="10">
        <f>COUNTIF(BASE!$G$2:$G$5891,Tabela2[[#This Row],[Escolas]])</f>
        <v>1</v>
      </c>
    </row>
    <row r="1614" spans="1:2" ht="15">
      <c r="A1614" s="6" t="s">
        <v>3225</v>
      </c>
      <c r="B1614" s="10">
        <f>COUNTIF(BASE!$G$2:$G$5891,Tabela2[[#This Row],[Escolas]])</f>
        <v>2</v>
      </c>
    </row>
    <row r="1615" spans="1:2" ht="15">
      <c r="A1615" s="6" t="s">
        <v>3454</v>
      </c>
      <c r="B1615" s="10">
        <f>COUNTIF(BASE!$G$2:$G$5891,Tabela2[[#This Row],[Escolas]])</f>
        <v>2</v>
      </c>
    </row>
    <row r="1616" spans="1:2" ht="15">
      <c r="A1616" s="6" t="s">
        <v>897</v>
      </c>
      <c r="B1616" s="10">
        <f>COUNTIF(BASE!$G$2:$G$5891,Tabela2[[#This Row],[Escolas]])</f>
        <v>1</v>
      </c>
    </row>
    <row r="1617" spans="1:2" ht="15">
      <c r="A1617" s="6" t="s">
        <v>1498</v>
      </c>
      <c r="B1617" s="10">
        <f>COUNTIF(BASE!$G$2:$G$5891,Tabela2[[#This Row],[Escolas]])</f>
        <v>3</v>
      </c>
    </row>
    <row r="1618" spans="1:2" ht="15">
      <c r="A1618" s="6" t="s">
        <v>2853</v>
      </c>
      <c r="B1618" s="10">
        <f>COUNTIF(BASE!$G$2:$G$5891,Tabela2[[#This Row],[Escolas]])</f>
        <v>3</v>
      </c>
    </row>
    <row r="1619" spans="1:2" ht="15">
      <c r="A1619" s="6" t="s">
        <v>986</v>
      </c>
      <c r="B1619" s="10">
        <f>COUNTIF(BASE!$G$2:$G$5891,Tabela2[[#This Row],[Escolas]])</f>
        <v>1</v>
      </c>
    </row>
    <row r="1620" spans="1:2" ht="15">
      <c r="A1620" s="6" t="s">
        <v>1987</v>
      </c>
      <c r="B1620" s="10">
        <f>COUNTIF(BASE!$G$2:$G$5891,Tabela2[[#This Row],[Escolas]])</f>
        <v>1</v>
      </c>
    </row>
    <row r="1621" spans="1:2" ht="15">
      <c r="A1621" s="6" t="s">
        <v>3462</v>
      </c>
      <c r="B1621" s="10">
        <f>COUNTIF(BASE!$G$2:$G$5891,Tabela2[[#This Row],[Escolas]])</f>
        <v>1</v>
      </c>
    </row>
    <row r="1622" spans="1:2" ht="15">
      <c r="A1622" s="6" t="s">
        <v>2732</v>
      </c>
      <c r="B1622" s="10">
        <f>COUNTIF(BASE!$G$2:$G$5891,Tabela2[[#This Row],[Escolas]])</f>
        <v>3</v>
      </c>
    </row>
    <row r="1623" spans="1:2" ht="15">
      <c r="A1623" s="6" t="s">
        <v>2530</v>
      </c>
      <c r="B1623" s="10">
        <f>COUNTIF(BASE!$G$2:$G$5891,Tabela2[[#This Row],[Escolas]])</f>
        <v>2</v>
      </c>
    </row>
    <row r="1624" spans="1:2" ht="15">
      <c r="A1624" s="6" t="s">
        <v>93</v>
      </c>
      <c r="B1624" s="10">
        <f>COUNTIF(BASE!$G$2:$G$5891,Tabela2[[#This Row],[Escolas]])</f>
        <v>1</v>
      </c>
    </row>
    <row r="1625" spans="1:2" ht="15">
      <c r="A1625" s="6" t="s">
        <v>1285</v>
      </c>
      <c r="B1625" s="10">
        <f>COUNTIF(BASE!$G$2:$G$5891,Tabela2[[#This Row],[Escolas]])</f>
        <v>1</v>
      </c>
    </row>
    <row r="1626" spans="1:2" ht="15">
      <c r="A1626" s="6" t="s">
        <v>2402</v>
      </c>
      <c r="B1626" s="10">
        <f>COUNTIF(BASE!$G$2:$G$5891,Tabela2[[#This Row],[Escolas]])</f>
        <v>1</v>
      </c>
    </row>
    <row r="1627" spans="1:2" ht="15">
      <c r="A1627" s="6" t="s">
        <v>346</v>
      </c>
      <c r="B1627" s="10">
        <f>COUNTIF(BASE!$G$2:$G$5891,Tabela2[[#This Row],[Escolas]])</f>
        <v>1</v>
      </c>
    </row>
    <row r="1628" spans="1:2" ht="15">
      <c r="A1628" s="6" t="s">
        <v>914</v>
      </c>
      <c r="B1628" s="10">
        <f>COUNTIF(BASE!$G$2:$G$5891,Tabela2[[#This Row],[Escolas]])</f>
        <v>2</v>
      </c>
    </row>
    <row r="1629" spans="1:2" ht="15">
      <c r="A1629" s="6" t="s">
        <v>2667</v>
      </c>
      <c r="B1629" s="10">
        <f>COUNTIF(BASE!$G$2:$G$5891,Tabela2[[#This Row],[Escolas]])</f>
        <v>3</v>
      </c>
    </row>
    <row r="1630" spans="1:2" ht="15">
      <c r="A1630" s="6" t="s">
        <v>3080</v>
      </c>
      <c r="B1630" s="10">
        <f>COUNTIF(BASE!$G$2:$G$5891,Tabela2[[#This Row],[Escolas]])</f>
        <v>1</v>
      </c>
    </row>
    <row r="1631" spans="1:2" ht="15">
      <c r="A1631" s="6" t="s">
        <v>3125</v>
      </c>
      <c r="B1631" s="10">
        <f>COUNTIF(BASE!$G$2:$G$5891,Tabela2[[#This Row],[Escolas]])</f>
        <v>1</v>
      </c>
    </row>
    <row r="1632" spans="1:2" ht="15">
      <c r="A1632" s="6" t="s">
        <v>2728</v>
      </c>
      <c r="B1632" s="10">
        <f>COUNTIF(BASE!$G$2:$G$5891,Tabela2[[#This Row],[Escolas]])</f>
        <v>3</v>
      </c>
    </row>
    <row r="1633" spans="1:2" ht="15">
      <c r="A1633" s="6" t="s">
        <v>2412</v>
      </c>
      <c r="B1633" s="10">
        <f>COUNTIF(BASE!$G$2:$G$5891,Tabela2[[#This Row],[Escolas]])</f>
        <v>2</v>
      </c>
    </row>
    <row r="1634" spans="1:2" ht="15">
      <c r="A1634" s="6" t="s">
        <v>2774</v>
      </c>
      <c r="B1634" s="10">
        <f>COUNTIF(BASE!$G$2:$G$5891,Tabela2[[#This Row],[Escolas]])</f>
        <v>2</v>
      </c>
    </row>
    <row r="1635" spans="1:2" ht="15">
      <c r="A1635" s="6" t="s">
        <v>1352</v>
      </c>
      <c r="B1635" s="10">
        <f>COUNTIF(BASE!$G$2:$G$5891,Tabela2[[#This Row],[Escolas]])</f>
        <v>5</v>
      </c>
    </row>
    <row r="1636" spans="1:2" ht="15">
      <c r="A1636" s="6" t="s">
        <v>557</v>
      </c>
      <c r="B1636" s="10">
        <f>COUNTIF(BASE!$G$2:$G$5891,Tabela2[[#This Row],[Escolas]])</f>
        <v>1</v>
      </c>
    </row>
    <row r="1637" spans="1:2" ht="15">
      <c r="A1637" s="6" t="s">
        <v>1086</v>
      </c>
      <c r="B1637" s="10">
        <f>COUNTIF(BASE!$G$2:$G$5891,Tabela2[[#This Row],[Escolas]])</f>
        <v>2</v>
      </c>
    </row>
    <row r="1638" spans="1:2" ht="15">
      <c r="A1638" s="6" t="s">
        <v>1967</v>
      </c>
      <c r="B1638" s="10">
        <f>COUNTIF(BASE!$G$2:$G$5891,Tabela2[[#This Row],[Escolas]])</f>
        <v>1</v>
      </c>
    </row>
    <row r="1639" spans="1:2" ht="15">
      <c r="A1639" s="6" t="s">
        <v>2383</v>
      </c>
      <c r="B1639" s="10">
        <f>COUNTIF(BASE!$G$2:$G$5891,Tabela2[[#This Row],[Escolas]])</f>
        <v>6</v>
      </c>
    </row>
    <row r="1640" spans="1:2" ht="15">
      <c r="A1640" s="6" t="s">
        <v>2581</v>
      </c>
      <c r="B1640" s="10">
        <f>COUNTIF(BASE!$G$2:$G$5891,Tabela2[[#This Row],[Escolas]])</f>
        <v>1</v>
      </c>
    </row>
    <row r="1641" spans="1:2" ht="15">
      <c r="A1641" s="6" t="s">
        <v>3146</v>
      </c>
      <c r="B1641" s="10">
        <f>COUNTIF(BASE!$G$2:$G$5891,Tabela2[[#This Row],[Escolas]])</f>
        <v>2</v>
      </c>
    </row>
    <row r="1642" spans="1:2" ht="15">
      <c r="A1642" s="6" t="s">
        <v>341</v>
      </c>
      <c r="B1642" s="10">
        <f>COUNTIF(BASE!$G$2:$G$5891,Tabela2[[#This Row],[Escolas]])</f>
        <v>3</v>
      </c>
    </row>
    <row r="1643" spans="1:2" ht="15">
      <c r="A1643" s="6" t="s">
        <v>3466</v>
      </c>
      <c r="B1643" s="10">
        <f>COUNTIF(BASE!$G$2:$G$5891,Tabela2[[#This Row],[Escolas]])</f>
        <v>1</v>
      </c>
    </row>
    <row r="1644" spans="1:2" ht="15">
      <c r="A1644" s="6" t="s">
        <v>984</v>
      </c>
      <c r="B1644" s="10">
        <f>COUNTIF(BASE!$G$2:$G$5891,Tabela2[[#This Row],[Escolas]])</f>
        <v>2</v>
      </c>
    </row>
    <row r="1645" spans="1:2" ht="15">
      <c r="A1645" s="6" t="s">
        <v>2333</v>
      </c>
      <c r="B1645" s="10">
        <f>COUNTIF(BASE!$G$2:$G$5891,Tabela2[[#This Row],[Escolas]])</f>
        <v>1</v>
      </c>
    </row>
    <row r="1646" spans="1:2" ht="15">
      <c r="A1646" s="6" t="s">
        <v>1984</v>
      </c>
      <c r="B1646" s="10">
        <f>COUNTIF(BASE!$G$2:$G$5891,Tabela2[[#This Row],[Escolas]])</f>
        <v>1</v>
      </c>
    </row>
    <row r="1647" spans="1:2" ht="15">
      <c r="A1647" s="6" t="s">
        <v>462</v>
      </c>
      <c r="B1647" s="10">
        <f>COUNTIF(BASE!$G$2:$G$5891,Tabela2[[#This Row],[Escolas]])</f>
        <v>3</v>
      </c>
    </row>
    <row r="1648" spans="1:2" ht="15">
      <c r="A1648" s="6" t="s">
        <v>665</v>
      </c>
      <c r="B1648" s="10">
        <f>COUNTIF(BASE!$G$2:$G$5891,Tabela2[[#This Row],[Escolas]])</f>
        <v>3</v>
      </c>
    </row>
    <row r="1649" spans="1:2" ht="15">
      <c r="A1649" s="6" t="s">
        <v>2366</v>
      </c>
      <c r="B1649" s="10">
        <f>COUNTIF(BASE!$G$2:$G$5891,Tabela2[[#This Row],[Escolas]])</f>
        <v>5</v>
      </c>
    </row>
    <row r="1650" spans="1:2" ht="15">
      <c r="A1650" s="6" t="s">
        <v>2380</v>
      </c>
      <c r="B1650" s="10">
        <f>COUNTIF(BASE!$G$2:$G$5891,Tabela2[[#This Row],[Escolas]])</f>
        <v>1</v>
      </c>
    </row>
    <row r="1651" spans="1:2" ht="15">
      <c r="A1651" s="6" t="s">
        <v>928</v>
      </c>
      <c r="B1651" s="10">
        <f>COUNTIF(BASE!$G$2:$G$5891,Tabela2[[#This Row],[Escolas]])</f>
        <v>2</v>
      </c>
    </row>
    <row r="1652" spans="1:2" ht="15">
      <c r="A1652" s="6" t="s">
        <v>2884</v>
      </c>
      <c r="B1652" s="10">
        <f>COUNTIF(BASE!$G$2:$G$5891,Tabela2[[#This Row],[Escolas]])</f>
        <v>1</v>
      </c>
    </row>
    <row r="1653" spans="1:2" ht="15">
      <c r="A1653" s="6" t="s">
        <v>1941</v>
      </c>
      <c r="B1653" s="10">
        <f>COUNTIF(BASE!$G$2:$G$5891,Tabela2[[#This Row],[Escolas]])</f>
        <v>1</v>
      </c>
    </row>
    <row r="1654" spans="1:2" ht="15">
      <c r="A1654" s="6" t="s">
        <v>1080</v>
      </c>
      <c r="B1654" s="10">
        <f>COUNTIF(BASE!$G$2:$G$5891,Tabela2[[#This Row],[Escolas]])</f>
        <v>2</v>
      </c>
    </row>
    <row r="1655" spans="1:2" ht="15">
      <c r="A1655" s="6" t="s">
        <v>345</v>
      </c>
      <c r="B1655" s="10">
        <f>COUNTIF(BASE!$G$2:$G$5891,Tabela2[[#This Row],[Escolas]])</f>
        <v>2</v>
      </c>
    </row>
    <row r="1656" spans="1:2" ht="15">
      <c r="A1656" s="6" t="s">
        <v>978</v>
      </c>
      <c r="B1656" s="10">
        <f>COUNTIF(BASE!$G$2:$G$5891,Tabela2[[#This Row],[Escolas]])</f>
        <v>2</v>
      </c>
    </row>
    <row r="1657" spans="1:2" ht="15">
      <c r="A1657" s="6" t="s">
        <v>866</v>
      </c>
      <c r="B1657" s="10">
        <f>COUNTIF(BASE!$G$2:$G$5891,Tabela2[[#This Row],[Escolas]])</f>
        <v>2</v>
      </c>
    </row>
    <row r="1658" spans="1:2" ht="15">
      <c r="A1658" s="6" t="s">
        <v>3303</v>
      </c>
      <c r="B1658" s="10">
        <f>COUNTIF(BASE!$G$2:$G$5891,Tabela2[[#This Row],[Escolas]])</f>
        <v>3</v>
      </c>
    </row>
    <row r="1659" spans="1:2" ht="15">
      <c r="A1659" s="6" t="s">
        <v>1255</v>
      </c>
      <c r="B1659" s="10">
        <f>COUNTIF(BASE!$G$2:$G$5891,Tabela2[[#This Row],[Escolas]])</f>
        <v>6</v>
      </c>
    </row>
    <row r="1660" spans="1:2" ht="15">
      <c r="A1660" s="6" t="s">
        <v>2986</v>
      </c>
      <c r="B1660" s="10">
        <f>COUNTIF(BASE!$G$2:$G$5891,Tabela2[[#This Row],[Escolas]])</f>
        <v>2</v>
      </c>
    </row>
    <row r="1661" spans="1:2" ht="15">
      <c r="A1661" s="6" t="s">
        <v>2213</v>
      </c>
      <c r="B1661" s="10">
        <f>COUNTIF(BASE!$G$2:$G$5891,Tabela2[[#This Row],[Escolas]])</f>
        <v>2</v>
      </c>
    </row>
    <row r="1662" spans="1:2" ht="15">
      <c r="A1662" s="6" t="s">
        <v>308</v>
      </c>
      <c r="B1662" s="10">
        <f>COUNTIF(BASE!$G$2:$G$5891,Tabela2[[#This Row],[Escolas]])</f>
        <v>1</v>
      </c>
    </row>
    <row r="1663" spans="1:2" ht="15">
      <c r="A1663" s="6" t="s">
        <v>432</v>
      </c>
      <c r="B1663" s="10">
        <f>COUNTIF(BASE!$G$2:$G$5891,Tabela2[[#This Row],[Escolas]])</f>
        <v>5</v>
      </c>
    </row>
    <row r="1664" spans="1:2" ht="15">
      <c r="A1664" s="6" t="s">
        <v>1871</v>
      </c>
      <c r="B1664" s="10">
        <f>COUNTIF(BASE!$G$2:$G$5891,Tabela2[[#This Row],[Escolas]])</f>
        <v>5</v>
      </c>
    </row>
    <row r="1665" spans="1:2" ht="15">
      <c r="A1665" s="6" t="s">
        <v>981</v>
      </c>
      <c r="B1665" s="10">
        <f>COUNTIF(BASE!$G$2:$G$5891,Tabela2[[#This Row],[Escolas]])</f>
        <v>2</v>
      </c>
    </row>
    <row r="1666" spans="1:2" ht="15">
      <c r="A1666" s="6" t="s">
        <v>2919</v>
      </c>
      <c r="B1666" s="10">
        <f>COUNTIF(BASE!$G$2:$G$5891,Tabela2[[#This Row],[Escolas]])</f>
        <v>1</v>
      </c>
    </row>
    <row r="1667" spans="1:2" ht="15">
      <c r="A1667" s="6" t="s">
        <v>329</v>
      </c>
      <c r="B1667" s="10">
        <f>COUNTIF(BASE!$G$2:$G$5891,Tabela2[[#This Row],[Escolas]])</f>
        <v>2</v>
      </c>
    </row>
    <row r="1668" spans="1:2" ht="15">
      <c r="A1668" s="6" t="s">
        <v>1490</v>
      </c>
      <c r="B1668" s="10">
        <f>COUNTIF(BASE!$G$2:$G$5891,Tabela2[[#This Row],[Escolas]])</f>
        <v>3</v>
      </c>
    </row>
    <row r="1669" spans="1:2" ht="15">
      <c r="A1669" s="6" t="s">
        <v>3152</v>
      </c>
      <c r="B1669" s="10">
        <f>COUNTIF(BASE!$G$2:$G$5891,Tabela2[[#This Row],[Escolas]])</f>
        <v>1</v>
      </c>
    </row>
    <row r="1670" spans="1:2" ht="15">
      <c r="A1670" s="6" t="s">
        <v>2997</v>
      </c>
      <c r="B1670" s="10">
        <f>COUNTIF(BASE!$G$2:$G$5891,Tabela2[[#This Row],[Escolas]])</f>
        <v>2</v>
      </c>
    </row>
    <row r="1671" spans="1:2" ht="15">
      <c r="A1671" s="6" t="s">
        <v>3157</v>
      </c>
      <c r="B1671" s="10">
        <f>COUNTIF(BASE!$G$2:$G$5891,Tabela2[[#This Row],[Escolas]])</f>
        <v>1</v>
      </c>
    </row>
    <row r="1672" spans="1:2" ht="15">
      <c r="A1672" s="6" t="s">
        <v>3000</v>
      </c>
      <c r="B1672" s="10">
        <f>COUNTIF(BASE!$G$2:$G$5891,Tabela2[[#This Row],[Escolas]])</f>
        <v>2</v>
      </c>
    </row>
    <row r="1673" spans="1:2" ht="15">
      <c r="A1673" s="6" t="s">
        <v>2409</v>
      </c>
      <c r="B1673" s="10">
        <f>COUNTIF(BASE!$G$2:$G$5891,Tabela2[[#This Row],[Escolas]])</f>
        <v>1</v>
      </c>
    </row>
    <row r="1674" spans="1:2" ht="15">
      <c r="A1674" s="6" t="s">
        <v>1698</v>
      </c>
      <c r="B1674" s="10">
        <f>COUNTIF(BASE!$G$2:$G$5891,Tabela2[[#This Row],[Escolas]])</f>
        <v>3</v>
      </c>
    </row>
    <row r="1675" spans="1:2" ht="15">
      <c r="A1675" s="6" t="s">
        <v>1120</v>
      </c>
      <c r="B1675" s="10">
        <f>COUNTIF(BASE!$G$2:$G$5891,Tabela2[[#This Row],[Escolas]])</f>
        <v>1</v>
      </c>
    </row>
    <row r="1676" spans="1:2" ht="15">
      <c r="A1676" s="6" t="s">
        <v>550</v>
      </c>
      <c r="B1676" s="10">
        <f>COUNTIF(BASE!$G$2:$G$5891,Tabela2[[#This Row],[Escolas]])</f>
        <v>1</v>
      </c>
    </row>
    <row r="1677" spans="1:2" ht="15">
      <c r="A1677" s="6" t="s">
        <v>419</v>
      </c>
      <c r="B1677" s="10">
        <f>COUNTIF(BASE!$G$2:$G$5891,Tabela2[[#This Row],[Escolas]])</f>
        <v>1</v>
      </c>
    </row>
    <row r="1678" spans="1:2" ht="15">
      <c r="A1678" s="6" t="s">
        <v>3388</v>
      </c>
      <c r="B1678" s="10">
        <f>COUNTIF(BASE!$G$2:$G$5891,Tabela2[[#This Row],[Escolas]])</f>
        <v>1</v>
      </c>
    </row>
    <row r="1679" spans="1:2" ht="15">
      <c r="A1679" s="6" t="s">
        <v>2461</v>
      </c>
      <c r="B1679" s="10">
        <f>COUNTIF(BASE!$G$2:$G$5891,Tabela2[[#This Row],[Escolas]])</f>
        <v>1</v>
      </c>
    </row>
    <row r="1680" spans="1:2" ht="15">
      <c r="A1680" s="6" t="s">
        <v>2081</v>
      </c>
      <c r="B1680" s="10">
        <f>COUNTIF(BASE!$G$2:$G$5891,Tabela2[[#This Row],[Escolas]])</f>
        <v>1</v>
      </c>
    </row>
    <row r="1681" spans="1:2" ht="15">
      <c r="A1681" s="6" t="s">
        <v>1499</v>
      </c>
      <c r="B1681" s="10">
        <f>COUNTIF(BASE!$G$2:$G$5891,Tabela2[[#This Row],[Escolas]])</f>
        <v>1</v>
      </c>
    </row>
    <row r="1682" spans="1:2" ht="15">
      <c r="A1682" s="6" t="s">
        <v>1422</v>
      </c>
      <c r="B1682" s="10">
        <f>COUNTIF(BASE!$G$2:$G$5891,Tabela2[[#This Row],[Escolas]])</f>
        <v>1</v>
      </c>
    </row>
    <row r="1683" spans="1:2" ht="15">
      <c r="A1683" s="6" t="s">
        <v>1085</v>
      </c>
      <c r="B1683" s="10">
        <f>COUNTIF(BASE!$G$2:$G$5891,Tabela2[[#This Row],[Escolas]])</f>
        <v>1</v>
      </c>
    </row>
    <row r="1684" spans="1:2" ht="15">
      <c r="A1684" s="6" t="s">
        <v>1044</v>
      </c>
      <c r="B1684" s="10">
        <f>COUNTIF(BASE!$G$2:$G$5891,Tabela2[[#This Row],[Escolas]])</f>
        <v>1</v>
      </c>
    </row>
    <row r="1685" spans="1:2" ht="15">
      <c r="A1685" s="6" t="s">
        <v>1873</v>
      </c>
      <c r="B1685" s="10">
        <f>COUNTIF(BASE!$G$2:$G$5891,Tabela2[[#This Row],[Escolas]])</f>
        <v>1</v>
      </c>
    </row>
    <row r="1686" spans="1:2" ht="15">
      <c r="A1686" s="6" t="s">
        <v>887</v>
      </c>
      <c r="B1686" s="10">
        <f>COUNTIF(BASE!$G$2:$G$5891,Tabela2[[#This Row],[Escolas]])</f>
        <v>1</v>
      </c>
    </row>
    <row r="1687" spans="1:2" ht="15">
      <c r="A1687" s="6" t="s">
        <v>3194</v>
      </c>
      <c r="B1687" s="10">
        <f>COUNTIF(BASE!$G$2:$G$5891,Tabela2[[#This Row],[Escolas]])</f>
        <v>2</v>
      </c>
    </row>
    <row r="1688" spans="1:2" ht="15">
      <c r="A1688" s="6" t="s">
        <v>2877</v>
      </c>
      <c r="B1688" s="10">
        <f>COUNTIF(BASE!$G$2:$G$5891,Tabela2[[#This Row],[Escolas]])</f>
        <v>2</v>
      </c>
    </row>
    <row r="1689" spans="1:2" ht="15">
      <c r="A1689" s="6" t="s">
        <v>442</v>
      </c>
      <c r="B1689" s="10">
        <f>COUNTIF(BASE!$G$2:$G$5891,Tabela2[[#This Row],[Escolas]])</f>
        <v>1</v>
      </c>
    </row>
    <row r="1690" spans="1:2" ht="15">
      <c r="A1690" s="6" t="s">
        <v>258</v>
      </c>
      <c r="B1690" s="10">
        <f>COUNTIF(BASE!$G$2:$G$5891,Tabela2[[#This Row],[Escolas]])</f>
        <v>1</v>
      </c>
    </row>
    <row r="1691" spans="1:2" ht="15">
      <c r="A1691" s="6" t="s">
        <v>2444</v>
      </c>
      <c r="B1691" s="10">
        <f>COUNTIF(BASE!$G$2:$G$5891,Tabela2[[#This Row],[Escolas]])</f>
        <v>1</v>
      </c>
    </row>
    <row r="1692" spans="1:2" ht="15">
      <c r="A1692" s="6" t="s">
        <v>1239</v>
      </c>
      <c r="B1692" s="10">
        <f>COUNTIF(BASE!$G$2:$G$5891,Tabela2[[#This Row],[Escolas]])</f>
        <v>1</v>
      </c>
    </row>
    <row r="1693" spans="1:2" ht="15">
      <c r="A1693" s="6" t="s">
        <v>3250</v>
      </c>
      <c r="B1693" s="10">
        <f>COUNTIF(BASE!$G$2:$G$5891,Tabela2[[#This Row],[Escolas]])</f>
        <v>3</v>
      </c>
    </row>
    <row r="1694" spans="1:2" ht="15">
      <c r="A1694" s="6" t="s">
        <v>1372</v>
      </c>
      <c r="B1694" s="10">
        <f>COUNTIF(BASE!$G$2:$G$5891,Tabela2[[#This Row],[Escolas]])</f>
        <v>1</v>
      </c>
    </row>
    <row r="1695" spans="1:2" ht="15">
      <c r="A1695" s="6" t="s">
        <v>2109</v>
      </c>
      <c r="B1695" s="10">
        <f>COUNTIF(BASE!$G$2:$G$5891,Tabela2[[#This Row],[Escolas]])</f>
        <v>1</v>
      </c>
    </row>
    <row r="1696" spans="1:2" ht="15">
      <c r="A1696" s="6" t="s">
        <v>1271</v>
      </c>
      <c r="B1696" s="10">
        <f>COUNTIF(BASE!$G$2:$G$5891,Tabela2[[#This Row],[Escolas]])</f>
        <v>4</v>
      </c>
    </row>
    <row r="1697" spans="1:2" ht="15">
      <c r="A1697" s="6" t="s">
        <v>3148</v>
      </c>
      <c r="B1697" s="10">
        <f>COUNTIF(BASE!$G$2:$G$5891,Tabela2[[#This Row],[Escolas]])</f>
        <v>2</v>
      </c>
    </row>
    <row r="1698" spans="1:2" ht="15">
      <c r="A1698" s="6" t="s">
        <v>623</v>
      </c>
      <c r="B1698" s="10">
        <f>COUNTIF(BASE!$G$2:$G$5891,Tabela2[[#This Row],[Escolas]])</f>
        <v>2</v>
      </c>
    </row>
    <row r="1699" spans="1:2" ht="15">
      <c r="A1699" s="6" t="s">
        <v>3344</v>
      </c>
      <c r="B1699" s="10">
        <f>COUNTIF(BASE!$G$2:$G$5891,Tabela2[[#This Row],[Escolas]])</f>
        <v>1</v>
      </c>
    </row>
    <row r="1700" spans="1:2" ht="15">
      <c r="A1700" s="6" t="s">
        <v>2207</v>
      </c>
      <c r="B1700" s="10">
        <f>COUNTIF(BASE!$G$2:$G$5891,Tabela2[[#This Row],[Escolas]])</f>
        <v>1</v>
      </c>
    </row>
    <row r="1701" spans="1:2" ht="15">
      <c r="A1701" s="6" t="s">
        <v>2175</v>
      </c>
      <c r="B1701" s="10">
        <f>COUNTIF(BASE!$G$2:$G$5891,Tabela2[[#This Row],[Escolas]])</f>
        <v>3</v>
      </c>
    </row>
    <row r="1702" spans="1:2" ht="15">
      <c r="A1702" s="6" t="s">
        <v>1885</v>
      </c>
      <c r="B1702" s="10">
        <f>COUNTIF(BASE!$G$2:$G$5891,Tabela2[[#This Row],[Escolas]])</f>
        <v>1</v>
      </c>
    </row>
    <row r="1703" spans="1:2" ht="15">
      <c r="A1703" s="6" t="s">
        <v>1825</v>
      </c>
      <c r="B1703" s="10">
        <f>COUNTIF(BASE!$G$2:$G$5891,Tabela2[[#This Row],[Escolas]])</f>
        <v>6</v>
      </c>
    </row>
    <row r="1704" spans="1:2" ht="15">
      <c r="A1704" s="6" t="s">
        <v>1771</v>
      </c>
      <c r="B1704" s="10">
        <f>COUNTIF(BASE!$G$2:$G$5891,Tabela2[[#This Row],[Escolas]])</f>
        <v>3</v>
      </c>
    </row>
    <row r="1705" spans="1:2" ht="15">
      <c r="A1705" s="6" t="s">
        <v>2502</v>
      </c>
      <c r="B1705" s="10">
        <f>COUNTIF(BASE!$G$2:$G$5891,Tabela2[[#This Row],[Escolas]])</f>
        <v>1</v>
      </c>
    </row>
    <row r="1706" spans="1:2" ht="15">
      <c r="A1706" s="6" t="s">
        <v>2116</v>
      </c>
      <c r="B1706" s="10">
        <f>COUNTIF(BASE!$G$2:$G$5891,Tabela2[[#This Row],[Escolas]])</f>
        <v>1</v>
      </c>
    </row>
    <row r="1707" spans="1:2" ht="15">
      <c r="A1707" s="6" t="s">
        <v>2339</v>
      </c>
      <c r="B1707" s="10">
        <f>COUNTIF(BASE!$G$2:$G$5891,Tabela2[[#This Row],[Escolas]])</f>
        <v>3</v>
      </c>
    </row>
    <row r="1708" spans="1:2" ht="15">
      <c r="A1708" s="6" t="s">
        <v>2134</v>
      </c>
      <c r="B1708" s="10">
        <f>COUNTIF(BASE!$G$2:$G$5891,Tabela2[[#This Row],[Escolas]])</f>
        <v>1</v>
      </c>
    </row>
    <row r="1709" spans="1:2" ht="15">
      <c r="A1709" s="6" t="s">
        <v>1906</v>
      </c>
      <c r="B1709" s="10">
        <f>COUNTIF(BASE!$G$2:$G$5891,Tabela2[[#This Row],[Escolas]])</f>
        <v>1</v>
      </c>
    </row>
    <row r="1710" spans="1:2" ht="15">
      <c r="A1710" s="6" t="s">
        <v>494</v>
      </c>
      <c r="B1710" s="10">
        <f>COUNTIF(BASE!$G$2:$G$5891,Tabela2[[#This Row],[Escolas]])</f>
        <v>1</v>
      </c>
    </row>
    <row r="1711" spans="1:2" ht="15">
      <c r="A1711" s="6" t="s">
        <v>925</v>
      </c>
      <c r="B1711" s="10">
        <f>COUNTIF(BASE!$G$2:$G$5891,Tabela2[[#This Row],[Escolas]])</f>
        <v>1</v>
      </c>
    </row>
    <row r="1712" spans="1:2" ht="15">
      <c r="A1712" s="6" t="s">
        <v>2393</v>
      </c>
      <c r="B1712" s="10">
        <f>COUNTIF(BASE!$G$2:$G$5891,Tabela2[[#This Row],[Escolas]])</f>
        <v>4</v>
      </c>
    </row>
    <row r="1713" spans="1:2" ht="15">
      <c r="A1713" s="6" t="s">
        <v>487</v>
      </c>
      <c r="B1713" s="10">
        <f>COUNTIF(BASE!$G$2:$G$5891,Tabela2[[#This Row],[Escolas]])</f>
        <v>1</v>
      </c>
    </row>
    <row r="1714" spans="1:2" ht="15">
      <c r="A1714" s="6" t="s">
        <v>953</v>
      </c>
      <c r="B1714" s="10">
        <f>COUNTIF(BASE!$G$2:$G$5891,Tabela2[[#This Row],[Escolas]])</f>
        <v>3</v>
      </c>
    </row>
    <row r="1715" spans="1:2" ht="15">
      <c r="A1715" s="6" t="s">
        <v>3027</v>
      </c>
      <c r="B1715" s="10">
        <f>COUNTIF(BASE!$G$2:$G$5891,Tabela2[[#This Row],[Escolas]])</f>
        <v>5</v>
      </c>
    </row>
    <row r="1716" spans="1:2" ht="15">
      <c r="A1716" s="6" t="s">
        <v>3377</v>
      </c>
      <c r="B1716" s="10">
        <f>COUNTIF(BASE!$G$2:$G$5891,Tabela2[[#This Row],[Escolas]])</f>
        <v>2</v>
      </c>
    </row>
    <row r="1717" spans="1:2" ht="15">
      <c r="A1717" s="6" t="s">
        <v>1854</v>
      </c>
      <c r="B1717" s="10">
        <f>COUNTIF(BASE!$G$2:$G$5891,Tabela2[[#This Row],[Escolas]])</f>
        <v>1</v>
      </c>
    </row>
    <row r="1718" spans="1:2" ht="15">
      <c r="A1718" s="6" t="s">
        <v>1921</v>
      </c>
      <c r="B1718" s="10">
        <f>COUNTIF(BASE!$G$2:$G$5891,Tabela2[[#This Row],[Escolas]])</f>
        <v>2</v>
      </c>
    </row>
    <row r="1719" spans="1:2" ht="15">
      <c r="A1719" s="6" t="s">
        <v>1848</v>
      </c>
      <c r="B1719" s="10">
        <f>COUNTIF(BASE!$G$2:$G$5891,Tabela2[[#This Row],[Escolas]])</f>
        <v>2</v>
      </c>
    </row>
    <row r="1720" spans="1:2" ht="15">
      <c r="A1720" s="6" t="s">
        <v>3001</v>
      </c>
      <c r="B1720" s="10">
        <f>COUNTIF(BASE!$G$2:$G$5891,Tabela2[[#This Row],[Escolas]])</f>
        <v>1</v>
      </c>
    </row>
    <row r="1721" spans="1:2" ht="15">
      <c r="A1721" s="6" t="s">
        <v>2280</v>
      </c>
      <c r="B1721" s="10">
        <f>COUNTIF(BASE!$G$2:$G$5891,Tabela2[[#This Row],[Escolas]])</f>
        <v>1</v>
      </c>
    </row>
    <row r="1722" spans="1:2" ht="15">
      <c r="A1722" s="6" t="s">
        <v>333</v>
      </c>
      <c r="B1722" s="10">
        <f>COUNTIF(BASE!$G$2:$G$5891,Tabela2[[#This Row],[Escolas]])</f>
        <v>2</v>
      </c>
    </row>
    <row r="1723" spans="1:2" ht="15">
      <c r="A1723" s="6" t="s">
        <v>1631</v>
      </c>
      <c r="B1723" s="10">
        <f>COUNTIF(BASE!$G$2:$G$5891,Tabela2[[#This Row],[Escolas]])</f>
        <v>1</v>
      </c>
    </row>
    <row r="1724" spans="1:2" ht="15">
      <c r="A1724" s="6" t="s">
        <v>894</v>
      </c>
      <c r="B1724" s="10">
        <f>COUNTIF(BASE!$G$2:$G$5891,Tabela2[[#This Row],[Escolas]])</f>
        <v>3</v>
      </c>
    </row>
    <row r="1725" spans="1:2" ht="15">
      <c r="A1725" s="6" t="s">
        <v>1582</v>
      </c>
      <c r="B1725" s="10">
        <f>COUNTIF(BASE!$G$2:$G$5891,Tabela2[[#This Row],[Escolas]])</f>
        <v>5</v>
      </c>
    </row>
    <row r="1726" spans="1:2" ht="15">
      <c r="A1726" s="6" t="s">
        <v>1956</v>
      </c>
      <c r="B1726" s="10">
        <f>COUNTIF(BASE!$G$2:$G$5891,Tabela2[[#This Row],[Escolas]])</f>
        <v>4</v>
      </c>
    </row>
    <row r="1727" spans="1:2" ht="15">
      <c r="A1727" s="6" t="s">
        <v>508</v>
      </c>
      <c r="B1727" s="10">
        <f>COUNTIF(BASE!$G$2:$G$5891,Tabela2[[#This Row],[Escolas]])</f>
        <v>1</v>
      </c>
    </row>
    <row r="1728" spans="1:2" ht="15">
      <c r="A1728" s="6" t="s">
        <v>2322</v>
      </c>
      <c r="B1728" s="10">
        <f>COUNTIF(BASE!$G$2:$G$5891,Tabela2[[#This Row],[Escolas]])</f>
        <v>1</v>
      </c>
    </row>
    <row r="1729" spans="1:2" ht="15">
      <c r="A1729" s="6" t="s">
        <v>2990</v>
      </c>
      <c r="B1729" s="10">
        <f>COUNTIF(BASE!$G$2:$G$5891,Tabela2[[#This Row],[Escolas]])</f>
        <v>2</v>
      </c>
    </row>
    <row r="1730" spans="1:2" ht="15">
      <c r="A1730" s="6" t="s">
        <v>883</v>
      </c>
      <c r="B1730" s="10">
        <f>COUNTIF(BASE!$G$2:$G$5891,Tabela2[[#This Row],[Escolas]])</f>
        <v>1</v>
      </c>
    </row>
    <row r="1731" spans="1:2" ht="15">
      <c r="A1731" s="6" t="s">
        <v>2481</v>
      </c>
      <c r="B1731" s="10">
        <f>COUNTIF(BASE!$G$2:$G$5891,Tabela2[[#This Row],[Escolas]])</f>
        <v>1</v>
      </c>
    </row>
    <row r="1732" spans="1:2" ht="15">
      <c r="A1732" s="6" t="s">
        <v>1521</v>
      </c>
      <c r="B1732" s="10">
        <f>COUNTIF(BASE!$G$2:$G$5891,Tabela2[[#This Row],[Escolas]])</f>
        <v>1</v>
      </c>
    </row>
    <row r="1733" spans="1:2" ht="15">
      <c r="A1733" s="6" t="s">
        <v>2499</v>
      </c>
      <c r="B1733" s="10">
        <f>COUNTIF(BASE!$G$2:$G$5891,Tabela2[[#This Row],[Escolas]])</f>
        <v>1</v>
      </c>
    </row>
    <row r="1734" spans="1:2" ht="15">
      <c r="A1734" s="6" t="s">
        <v>2372</v>
      </c>
      <c r="B1734" s="10">
        <f>COUNTIF(BASE!$G$2:$G$5891,Tabela2[[#This Row],[Escolas]])</f>
        <v>2</v>
      </c>
    </row>
    <row r="1735" spans="1:2" ht="15">
      <c r="A1735" s="6" t="s">
        <v>2851</v>
      </c>
      <c r="B1735" s="10">
        <f>COUNTIF(BASE!$G$2:$G$5891,Tabela2[[#This Row],[Escolas]])</f>
        <v>2</v>
      </c>
    </row>
    <row r="1736" spans="1:2" ht="15">
      <c r="A1736" s="6" t="s">
        <v>91</v>
      </c>
      <c r="B1736" s="10">
        <f>COUNTIF(BASE!$G$2:$G$5891,Tabela2[[#This Row],[Escolas]])</f>
        <v>2</v>
      </c>
    </row>
    <row r="1737" spans="1:2" ht="15">
      <c r="A1737" s="6" t="s">
        <v>2891</v>
      </c>
      <c r="B1737" s="10">
        <f>COUNTIF(BASE!$G$2:$G$5891,Tabela2[[#This Row],[Escolas]])</f>
        <v>2</v>
      </c>
    </row>
    <row r="1738" spans="1:2" ht="15">
      <c r="A1738" s="6" t="s">
        <v>1043</v>
      </c>
      <c r="B1738" s="10">
        <f>COUNTIF(BASE!$G$2:$G$5891,Tabela2[[#This Row],[Escolas]])</f>
        <v>3</v>
      </c>
    </row>
    <row r="1739" spans="1:2" ht="15">
      <c r="A1739" s="6" t="s">
        <v>3209</v>
      </c>
      <c r="B1739" s="10">
        <f>COUNTIF(BASE!$G$2:$G$5891,Tabela2[[#This Row],[Escolas]])</f>
        <v>2</v>
      </c>
    </row>
    <row r="1740" spans="1:2" ht="15">
      <c r="A1740" s="6" t="s">
        <v>3072</v>
      </c>
      <c r="B1740" s="10">
        <f>COUNTIF(BASE!$G$2:$G$5891,Tabela2[[#This Row],[Escolas]])</f>
        <v>2</v>
      </c>
    </row>
    <row r="1741" spans="1:2" ht="15">
      <c r="A1741" s="6" t="s">
        <v>127</v>
      </c>
      <c r="B1741" s="10">
        <f>COUNTIF(BASE!$G$2:$G$5891,Tabela2[[#This Row],[Escolas]])</f>
        <v>1</v>
      </c>
    </row>
    <row r="1742" spans="1:2" ht="15">
      <c r="A1742" s="6" t="s">
        <v>1292</v>
      </c>
      <c r="B1742" s="10">
        <f>COUNTIF(BASE!$G$2:$G$5891,Tabela2[[#This Row],[Escolas]])</f>
        <v>4</v>
      </c>
    </row>
    <row r="1743" spans="1:2" ht="15">
      <c r="A1743" s="6" t="s">
        <v>403</v>
      </c>
      <c r="B1743" s="10">
        <f>COUNTIF(BASE!$G$2:$G$5891,Tabela2[[#This Row],[Escolas]])</f>
        <v>1</v>
      </c>
    </row>
    <row r="1744" spans="1:2" ht="15">
      <c r="A1744" s="6" t="s">
        <v>797</v>
      </c>
      <c r="B1744" s="10">
        <f>COUNTIF(BASE!$G$2:$G$5891,Tabela2[[#This Row],[Escolas]])</f>
        <v>1</v>
      </c>
    </row>
    <row r="1745" spans="1:2" ht="15">
      <c r="A1745" s="6" t="s">
        <v>687</v>
      </c>
      <c r="B1745" s="10">
        <f>COUNTIF(BASE!$G$2:$G$5891,Tabela2[[#This Row],[Escolas]])</f>
        <v>3</v>
      </c>
    </row>
    <row r="1746" spans="1:2" ht="15">
      <c r="A1746" s="6" t="s">
        <v>3055</v>
      </c>
      <c r="B1746" s="10">
        <f>COUNTIF(BASE!$G$2:$G$5891,Tabela2[[#This Row],[Escolas]])</f>
        <v>1</v>
      </c>
    </row>
    <row r="1747" spans="1:2" ht="15">
      <c r="A1747" s="6" t="s">
        <v>1826</v>
      </c>
      <c r="B1747" s="10">
        <f>COUNTIF(BASE!$G$2:$G$5891,Tabela2[[#This Row],[Escolas]])</f>
        <v>1</v>
      </c>
    </row>
    <row r="1748" spans="1:2" ht="15">
      <c r="A1748" s="6" t="s">
        <v>2141</v>
      </c>
      <c r="B1748" s="10">
        <f>COUNTIF(BASE!$G$2:$G$5891,Tabela2[[#This Row],[Escolas]])</f>
        <v>1</v>
      </c>
    </row>
    <row r="1749" spans="1:2" ht="15">
      <c r="A1749" s="6" t="s">
        <v>2560</v>
      </c>
      <c r="B1749" s="10">
        <f>COUNTIF(BASE!$G$2:$G$5891,Tabela2[[#This Row],[Escolas]])</f>
        <v>2</v>
      </c>
    </row>
    <row r="1750" spans="1:2" ht="15">
      <c r="A1750" s="6" t="s">
        <v>798</v>
      </c>
      <c r="B1750" s="10">
        <f>COUNTIF(BASE!$G$2:$G$5891,Tabela2[[#This Row],[Escolas]])</f>
        <v>1</v>
      </c>
    </row>
    <row r="1751" spans="1:2" ht="15">
      <c r="A1751" s="6" t="s">
        <v>2368</v>
      </c>
      <c r="B1751" s="10">
        <f>COUNTIF(BASE!$G$2:$G$5891,Tabela2[[#This Row],[Escolas]])</f>
        <v>2</v>
      </c>
    </row>
    <row r="1752" spans="1:2" ht="15">
      <c r="A1752" s="6" t="s">
        <v>2931</v>
      </c>
      <c r="B1752" s="10">
        <f>COUNTIF(BASE!$G$2:$G$5891,Tabela2[[#This Row],[Escolas]])</f>
        <v>1</v>
      </c>
    </row>
    <row r="1753" spans="1:2" ht="15">
      <c r="A1753" s="6" t="s">
        <v>1553</v>
      </c>
      <c r="B1753" s="10">
        <f>COUNTIF(BASE!$G$2:$G$5891,Tabela2[[#This Row],[Escolas]])</f>
        <v>1</v>
      </c>
    </row>
    <row r="1754" spans="1:2" ht="15">
      <c r="A1754" s="6" t="s">
        <v>3199</v>
      </c>
      <c r="B1754" s="10">
        <f>COUNTIF(BASE!$G$2:$G$5891,Tabela2[[#This Row],[Escolas]])</f>
        <v>1</v>
      </c>
    </row>
    <row r="1755" spans="1:2" ht="15">
      <c r="A1755" s="6" t="s">
        <v>3019</v>
      </c>
      <c r="B1755" s="10">
        <f>COUNTIF(BASE!$G$2:$G$5891,Tabela2[[#This Row],[Escolas]])</f>
        <v>1</v>
      </c>
    </row>
    <row r="1756" spans="1:2" ht="15">
      <c r="A1756" s="6" t="s">
        <v>3083</v>
      </c>
      <c r="B1756" s="10">
        <f>COUNTIF(BASE!$G$2:$G$5891,Tabela2[[#This Row],[Escolas]])</f>
        <v>1</v>
      </c>
    </row>
    <row r="1757" spans="1:2" ht="15">
      <c r="A1757" s="6" t="s">
        <v>506</v>
      </c>
      <c r="B1757" s="10">
        <f>COUNTIF(BASE!$G$2:$G$5891,Tabela2[[#This Row],[Escolas]])</f>
        <v>1</v>
      </c>
    </row>
    <row r="1758" spans="1:2" ht="15">
      <c r="A1758" s="6" t="s">
        <v>3317</v>
      </c>
      <c r="B1758" s="10">
        <f>COUNTIF(BASE!$G$2:$G$5891,Tabela2[[#This Row],[Escolas]])</f>
        <v>1</v>
      </c>
    </row>
    <row r="1759" spans="1:2" ht="15">
      <c r="A1759" s="6" t="s">
        <v>941</v>
      </c>
      <c r="B1759" s="10">
        <f>COUNTIF(BASE!$G$2:$G$5891,Tabela2[[#This Row],[Escolas]])</f>
        <v>1</v>
      </c>
    </row>
    <row r="1760" spans="1:2" ht="15">
      <c r="A1760" s="6" t="s">
        <v>2951</v>
      </c>
      <c r="B1760" s="10">
        <f>COUNTIF(BASE!$G$2:$G$5891,Tabela2[[#This Row],[Escolas]])</f>
        <v>1</v>
      </c>
    </row>
    <row r="1761" spans="1:2" ht="15">
      <c r="A1761" s="6" t="s">
        <v>2724</v>
      </c>
      <c r="B1761" s="10">
        <f>COUNTIF(BASE!$G$2:$G$5891,Tabela2[[#This Row],[Escolas]])</f>
        <v>1</v>
      </c>
    </row>
    <row r="1762" spans="1:2" ht="15">
      <c r="A1762" s="6" t="s">
        <v>113</v>
      </c>
      <c r="B1762" s="10">
        <f>COUNTIF(BASE!$G$2:$G$5891,Tabela2[[#This Row],[Escolas]])</f>
        <v>1</v>
      </c>
    </row>
    <row r="1763" spans="1:2" ht="15">
      <c r="A1763" s="6" t="s">
        <v>1425</v>
      </c>
      <c r="B1763" s="10">
        <f>COUNTIF(BASE!$G$2:$G$5891,Tabela2[[#This Row],[Escolas]])</f>
        <v>1</v>
      </c>
    </row>
    <row r="1764" spans="1:2" ht="15">
      <c r="A1764" s="6" t="s">
        <v>2153</v>
      </c>
      <c r="B1764" s="10">
        <f>COUNTIF(BASE!$G$2:$G$5891,Tabela2[[#This Row],[Escolas]])</f>
        <v>2</v>
      </c>
    </row>
    <row r="1765" spans="1:2" ht="15">
      <c r="A1765" s="6" t="s">
        <v>2912</v>
      </c>
      <c r="B1765" s="10">
        <f>COUNTIF(BASE!$G$2:$G$5891,Tabela2[[#This Row],[Escolas]])</f>
        <v>1</v>
      </c>
    </row>
    <row r="1766" spans="1:2" ht="15">
      <c r="A1766" s="6" t="s">
        <v>3095</v>
      </c>
      <c r="B1766" s="10">
        <f>COUNTIF(BASE!$G$2:$G$5891,Tabela2[[#This Row],[Escolas]])</f>
        <v>2</v>
      </c>
    </row>
    <row r="1767" spans="1:2" ht="15">
      <c r="A1767" s="6" t="s">
        <v>3002</v>
      </c>
      <c r="B1767" s="10">
        <f>COUNTIF(BASE!$G$2:$G$5891,Tabela2[[#This Row],[Escolas]])</f>
        <v>2</v>
      </c>
    </row>
    <row r="1768" spans="1:2" ht="15">
      <c r="A1768" s="6" t="s">
        <v>2105</v>
      </c>
      <c r="B1768" s="10">
        <f>COUNTIF(BASE!$G$2:$G$5891,Tabela2[[#This Row],[Escolas]])</f>
        <v>1</v>
      </c>
    </row>
    <row r="1769" spans="1:2" ht="15">
      <c r="A1769" s="6" t="s">
        <v>129</v>
      </c>
      <c r="B1769" s="10">
        <f>COUNTIF(BASE!$G$2:$G$5891,Tabela2[[#This Row],[Escolas]])</f>
        <v>2</v>
      </c>
    </row>
    <row r="1770" spans="1:2" ht="15">
      <c r="A1770" s="6" t="s">
        <v>3339</v>
      </c>
      <c r="B1770" s="10">
        <f>COUNTIF(BASE!$G$2:$G$5891,Tabela2[[#This Row],[Escolas]])</f>
        <v>1</v>
      </c>
    </row>
    <row r="1771" spans="1:2" ht="15">
      <c r="A1771" s="6" t="s">
        <v>3295</v>
      </c>
      <c r="B1771" s="10">
        <f>COUNTIF(BASE!$G$2:$G$5891,Tabela2[[#This Row],[Escolas]])</f>
        <v>1</v>
      </c>
    </row>
    <row r="1772" spans="1:2" ht="15">
      <c r="A1772" s="6" t="s">
        <v>139</v>
      </c>
      <c r="B1772" s="10">
        <f>COUNTIF(BASE!$G$2:$G$5891,Tabela2[[#This Row],[Escolas]])</f>
        <v>1</v>
      </c>
    </row>
    <row r="1773" spans="1:2" ht="15">
      <c r="A1773" s="6" t="s">
        <v>3438</v>
      </c>
      <c r="B1773" s="10">
        <f>COUNTIF(BASE!$G$2:$G$5891,Tabela2[[#This Row],[Escolas]])</f>
        <v>1</v>
      </c>
    </row>
    <row r="1774" spans="1:2" ht="15">
      <c r="A1774" s="6" t="s">
        <v>2848</v>
      </c>
      <c r="B1774" s="10">
        <f>COUNTIF(BASE!$G$2:$G$5891,Tabela2[[#This Row],[Escolas]])</f>
        <v>1</v>
      </c>
    </row>
    <row r="1775" spans="1:2" ht="15">
      <c r="A1775" s="6" t="s">
        <v>1276</v>
      </c>
      <c r="B1775" s="10">
        <f>COUNTIF(BASE!$G$2:$G$5891,Tabela2[[#This Row],[Escolas]])</f>
        <v>1</v>
      </c>
    </row>
    <row r="1776" spans="1:2" ht="15">
      <c r="A1776" s="6" t="s">
        <v>391</v>
      </c>
      <c r="B1776" s="10">
        <f>COUNTIF(BASE!$G$2:$G$5891,Tabela2[[#This Row],[Escolas]])</f>
        <v>3</v>
      </c>
    </row>
    <row r="1777" spans="1:2" ht="15">
      <c r="A1777" s="6" t="s">
        <v>200</v>
      </c>
      <c r="B1777" s="10">
        <f>COUNTIF(BASE!$G$2:$G$5891,Tabela2[[#This Row],[Escolas]])</f>
        <v>1</v>
      </c>
    </row>
    <row r="1778" spans="1:2" ht="15">
      <c r="A1778" s="6" t="s">
        <v>194</v>
      </c>
      <c r="B1778" s="10">
        <f>COUNTIF(BASE!$G$2:$G$5891,Tabela2[[#This Row],[Escolas]])</f>
        <v>1</v>
      </c>
    </row>
    <row r="1779" spans="1:2" ht="15">
      <c r="A1779" s="6" t="s">
        <v>2928</v>
      </c>
      <c r="B1779" s="10">
        <f>COUNTIF(BASE!$G$2:$G$5891,Tabela2[[#This Row],[Escolas]])</f>
        <v>2</v>
      </c>
    </row>
    <row r="1780" spans="1:2" ht="15">
      <c r="A1780" s="6" t="s">
        <v>2397</v>
      </c>
      <c r="B1780" s="10">
        <f>COUNTIF(BASE!$G$2:$G$5891,Tabela2[[#This Row],[Escolas]])</f>
        <v>1</v>
      </c>
    </row>
    <row r="1781" spans="1:2" ht="15">
      <c r="A1781" s="6" t="s">
        <v>2431</v>
      </c>
      <c r="B1781" s="10">
        <f>COUNTIF(BASE!$G$2:$G$5891,Tabela2[[#This Row],[Escolas]])</f>
        <v>1</v>
      </c>
    </row>
    <row r="1782" spans="1:2" ht="15">
      <c r="A1782" s="6" t="s">
        <v>2266</v>
      </c>
      <c r="B1782" s="10">
        <f>COUNTIF(BASE!$G$2:$G$5891,Tabela2[[#This Row],[Escolas]])</f>
        <v>2</v>
      </c>
    </row>
    <row r="1783" spans="1:2" ht="15">
      <c r="A1783" s="6" t="s">
        <v>3400</v>
      </c>
      <c r="B1783" s="10">
        <f>COUNTIF(BASE!$G$2:$G$5891,Tabela2[[#This Row],[Escolas]])</f>
        <v>1</v>
      </c>
    </row>
    <row r="1784" spans="1:2" ht="15">
      <c r="A1784" s="6" t="s">
        <v>3297</v>
      </c>
      <c r="B1784" s="10">
        <f>COUNTIF(BASE!$G$2:$G$5891,Tabela2[[#This Row],[Escolas]])</f>
        <v>1</v>
      </c>
    </row>
    <row r="1785" spans="1:2" ht="15">
      <c r="A1785" s="6" t="s">
        <v>2855</v>
      </c>
      <c r="B1785" s="10">
        <f>COUNTIF(BASE!$G$2:$G$5891,Tabela2[[#This Row],[Escolas]])</f>
        <v>1</v>
      </c>
    </row>
    <row r="1786" spans="1:2" ht="15">
      <c r="A1786" s="6" t="s">
        <v>1367</v>
      </c>
      <c r="B1786" s="10">
        <f>COUNTIF(BASE!$G$2:$G$5891,Tabela2[[#This Row],[Escolas]])</f>
        <v>4</v>
      </c>
    </row>
    <row r="1787" spans="1:2" ht="15">
      <c r="A1787" s="6" t="s">
        <v>3069</v>
      </c>
      <c r="B1787" s="10">
        <f>COUNTIF(BASE!$G$2:$G$5891,Tabela2[[#This Row],[Escolas]])</f>
        <v>2</v>
      </c>
    </row>
    <row r="1788" spans="1:2" ht="15">
      <c r="A1788" s="6" t="s">
        <v>1563</v>
      </c>
      <c r="B1788" s="10">
        <f>COUNTIF(BASE!$G$2:$G$5891,Tabela2[[#This Row],[Escolas]])</f>
        <v>2</v>
      </c>
    </row>
    <row r="1789" spans="1:2" ht="15">
      <c r="A1789" s="6" t="s">
        <v>477</v>
      </c>
      <c r="B1789" s="10">
        <f>COUNTIF(BASE!$G$2:$G$5891,Tabela2[[#This Row],[Escolas]])</f>
        <v>1</v>
      </c>
    </row>
    <row r="1790" spans="1:2" ht="15">
      <c r="A1790" s="6" t="s">
        <v>2967</v>
      </c>
      <c r="B1790" s="10">
        <f>COUNTIF(BASE!$G$2:$G$5891,Tabela2[[#This Row],[Escolas]])</f>
        <v>1</v>
      </c>
    </row>
    <row r="1791" spans="1:2" ht="15">
      <c r="A1791" s="6" t="s">
        <v>3121</v>
      </c>
      <c r="B1791" s="10">
        <f>COUNTIF(BASE!$G$2:$G$5891,Tabela2[[#This Row],[Escolas]])</f>
        <v>2</v>
      </c>
    </row>
    <row r="1792" spans="1:2" ht="15">
      <c r="A1792" s="6" t="s">
        <v>1980</v>
      </c>
      <c r="B1792" s="10">
        <f>COUNTIF(BASE!$G$2:$G$5891,Tabela2[[#This Row],[Escolas]])</f>
        <v>4</v>
      </c>
    </row>
    <row r="1793" spans="1:2" ht="15">
      <c r="A1793" s="6" t="s">
        <v>2347</v>
      </c>
      <c r="B1793" s="10">
        <f>COUNTIF(BASE!$G$2:$G$5891,Tabela2[[#This Row],[Escolas]])</f>
        <v>3</v>
      </c>
    </row>
    <row r="1794" spans="1:2" ht="15">
      <c r="A1794" s="6" t="s">
        <v>173</v>
      </c>
      <c r="B1794" s="10">
        <f>COUNTIF(BASE!$G$2:$G$5891,Tabela2[[#This Row],[Escolas]])</f>
        <v>1</v>
      </c>
    </row>
    <row r="1795" spans="1:2" ht="15">
      <c r="A1795" s="6" t="s">
        <v>3208</v>
      </c>
      <c r="B1795" s="10">
        <f>COUNTIF(BASE!$G$2:$G$5891,Tabela2[[#This Row],[Escolas]])</f>
        <v>1</v>
      </c>
    </row>
    <row r="1796" spans="1:2" ht="15">
      <c r="A1796" s="6" t="s">
        <v>1157</v>
      </c>
      <c r="B1796" s="10">
        <f>COUNTIF(BASE!$G$2:$G$5891,Tabela2[[#This Row],[Escolas]])</f>
        <v>3</v>
      </c>
    </row>
    <row r="1797" spans="1:2" ht="15">
      <c r="A1797" s="6" t="s">
        <v>1856</v>
      </c>
      <c r="B1797" s="10">
        <f>COUNTIF(BASE!$G$2:$G$5891,Tabela2[[#This Row],[Escolas]])</f>
        <v>1</v>
      </c>
    </row>
    <row r="1798" spans="1:2" ht="15">
      <c r="A1798" s="6" t="s">
        <v>990</v>
      </c>
      <c r="B1798" s="10">
        <f>COUNTIF(BASE!$G$2:$G$5891,Tabela2[[#This Row],[Escolas]])</f>
        <v>1</v>
      </c>
    </row>
    <row r="1799" spans="1:2" ht="15">
      <c r="A1799" s="6" t="s">
        <v>1150</v>
      </c>
      <c r="B1799" s="10">
        <f>COUNTIF(BASE!$G$2:$G$5891,Tabela2[[#This Row],[Escolas]])</f>
        <v>2</v>
      </c>
    </row>
    <row r="1800" spans="1:2" ht="15">
      <c r="A1800" s="6" t="s">
        <v>150</v>
      </c>
      <c r="B1800" s="10">
        <f>COUNTIF(BASE!$G$2:$G$5891,Tabela2[[#This Row],[Escolas]])</f>
        <v>3</v>
      </c>
    </row>
    <row r="1801" spans="1:2" ht="15">
      <c r="A1801" s="6" t="s">
        <v>2144</v>
      </c>
      <c r="B1801" s="10">
        <f>COUNTIF(BASE!$G$2:$G$5891,Tabela2[[#This Row],[Escolas]])</f>
        <v>1</v>
      </c>
    </row>
    <row r="1802" spans="1:2" ht="15">
      <c r="A1802" s="6" t="s">
        <v>1223</v>
      </c>
      <c r="B1802" s="10">
        <f>COUNTIF(BASE!$G$2:$G$5891,Tabela2[[#This Row],[Escolas]])</f>
        <v>2</v>
      </c>
    </row>
    <row r="1803" spans="1:2" ht="15">
      <c r="A1803" s="6" t="s">
        <v>1821</v>
      </c>
      <c r="B1803" s="10">
        <f>COUNTIF(BASE!$G$2:$G$5891,Tabela2[[#This Row],[Escolas]])</f>
        <v>1</v>
      </c>
    </row>
    <row r="1804" spans="1:2" ht="15">
      <c r="A1804" s="6" t="s">
        <v>1175</v>
      </c>
      <c r="B1804" s="10">
        <f>COUNTIF(BASE!$G$2:$G$5891,Tabela2[[#This Row],[Escolas]])</f>
        <v>4</v>
      </c>
    </row>
    <row r="1805" spans="1:2" ht="15">
      <c r="A1805" s="6" t="s">
        <v>2500</v>
      </c>
      <c r="B1805" s="10">
        <f>COUNTIF(BASE!$G$2:$G$5891,Tabela2[[#This Row],[Escolas]])</f>
        <v>1</v>
      </c>
    </row>
    <row r="1806" spans="1:2" ht="15">
      <c r="A1806" s="6" t="s">
        <v>2961</v>
      </c>
      <c r="B1806" s="10">
        <f>COUNTIF(BASE!$G$2:$G$5891,Tabela2[[#This Row],[Escolas]])</f>
        <v>1</v>
      </c>
    </row>
    <row r="1807" spans="1:2" ht="15">
      <c r="A1807" s="6" t="s">
        <v>969</v>
      </c>
      <c r="B1807" s="10">
        <f>COUNTIF(BASE!$G$2:$G$5891,Tabela2[[#This Row],[Escolas]])</f>
        <v>1</v>
      </c>
    </row>
    <row r="1808" spans="1:2" ht="15">
      <c r="A1808" s="6" t="s">
        <v>1644</v>
      </c>
      <c r="B1808" s="10">
        <f>COUNTIF(BASE!$G$2:$G$5891,Tabela2[[#This Row],[Escolas]])</f>
        <v>3</v>
      </c>
    </row>
    <row r="1809" spans="1:2" ht="15">
      <c r="A1809" s="6" t="s">
        <v>1009</v>
      </c>
      <c r="B1809" s="10">
        <f>COUNTIF(BASE!$G$2:$G$5891,Tabela2[[#This Row],[Escolas]])</f>
        <v>1</v>
      </c>
    </row>
    <row r="1810" spans="1:2" ht="15">
      <c r="A1810" s="6" t="s">
        <v>2200</v>
      </c>
      <c r="B1810" s="10">
        <f>COUNTIF(BASE!$G$2:$G$5891,Tabela2[[#This Row],[Escolas]])</f>
        <v>1</v>
      </c>
    </row>
    <row r="1811" spans="1:2" ht="15">
      <c r="A1811" s="6" t="s">
        <v>1450</v>
      </c>
      <c r="B1811" s="10">
        <f>COUNTIF(BASE!$G$2:$G$5891,Tabela2[[#This Row],[Escolas]])</f>
        <v>1</v>
      </c>
    </row>
    <row r="1812" spans="1:2" ht="15">
      <c r="A1812" s="6" t="s">
        <v>3243</v>
      </c>
      <c r="B1812" s="10">
        <f>COUNTIF(BASE!$G$2:$G$5891,Tabela2[[#This Row],[Escolas]])</f>
        <v>1</v>
      </c>
    </row>
    <row r="1813" spans="1:2" ht="15">
      <c r="A1813" s="6" t="s">
        <v>1156</v>
      </c>
      <c r="B1813" s="10">
        <f>COUNTIF(BASE!$G$2:$G$5891,Tabela2[[#This Row],[Escolas]])</f>
        <v>2</v>
      </c>
    </row>
    <row r="1814" spans="1:2" ht="15">
      <c r="A1814" s="6" t="s">
        <v>2892</v>
      </c>
      <c r="B1814" s="10">
        <f>COUNTIF(BASE!$G$2:$G$5891,Tabela2[[#This Row],[Escolas]])</f>
        <v>2</v>
      </c>
    </row>
    <row r="1815" spans="1:2" ht="15">
      <c r="A1815" s="6" t="s">
        <v>1899</v>
      </c>
      <c r="B1815" s="10">
        <f>COUNTIF(BASE!$G$2:$G$5891,Tabela2[[#This Row],[Escolas]])</f>
        <v>3</v>
      </c>
    </row>
    <row r="1816" spans="1:2" ht="15">
      <c r="A1816" s="6" t="s">
        <v>2040</v>
      </c>
      <c r="B1816" s="10">
        <f>COUNTIF(BASE!$G$2:$G$5891,Tabela2[[#This Row],[Escolas]])</f>
        <v>1</v>
      </c>
    </row>
    <row r="1817" spans="1:2" ht="15">
      <c r="A1817" s="6" t="s">
        <v>860</v>
      </c>
      <c r="B1817" s="10">
        <f>COUNTIF(BASE!$G$2:$G$5891,Tabela2[[#This Row],[Escolas]])</f>
        <v>1</v>
      </c>
    </row>
    <row r="1818" spans="1:2" ht="15">
      <c r="A1818" s="6" t="s">
        <v>2208</v>
      </c>
      <c r="B1818" s="10">
        <f>COUNTIF(BASE!$G$2:$G$5891,Tabela2[[#This Row],[Escolas]])</f>
        <v>1</v>
      </c>
    </row>
    <row r="1819" spans="1:2" ht="15">
      <c r="A1819" s="6" t="s">
        <v>1838</v>
      </c>
      <c r="B1819" s="10">
        <f>COUNTIF(BASE!$G$2:$G$5891,Tabela2[[#This Row],[Escolas]])</f>
        <v>1</v>
      </c>
    </row>
    <row r="1820" spans="1:2" ht="15">
      <c r="A1820" s="6" t="s">
        <v>844</v>
      </c>
      <c r="B1820" s="10">
        <f>COUNTIF(BASE!$G$2:$G$5891,Tabela2[[#This Row],[Escolas]])</f>
        <v>1</v>
      </c>
    </row>
    <row r="1821" spans="1:2" ht="15">
      <c r="A1821" s="6" t="s">
        <v>2695</v>
      </c>
      <c r="B1821" s="10">
        <f>COUNTIF(BASE!$G$2:$G$5891,Tabela2[[#This Row],[Escolas]])</f>
        <v>2</v>
      </c>
    </row>
    <row r="1822" spans="1:2" ht="15">
      <c r="A1822" s="6" t="s">
        <v>3263</v>
      </c>
      <c r="B1822" s="10">
        <f>COUNTIF(BASE!$G$2:$G$5891,Tabela2[[#This Row],[Escolas]])</f>
        <v>2</v>
      </c>
    </row>
    <row r="1823" spans="1:2" ht="15">
      <c r="A1823" s="6" t="s">
        <v>3390</v>
      </c>
      <c r="B1823" s="10">
        <f>COUNTIF(BASE!$G$2:$G$5891,Tabela2[[#This Row],[Escolas]])</f>
        <v>1</v>
      </c>
    </row>
    <row r="1824" spans="1:2" ht="15">
      <c r="A1824" s="6" t="s">
        <v>1013</v>
      </c>
      <c r="B1824" s="10">
        <f>COUNTIF(BASE!$G$2:$G$5891,Tabela2[[#This Row],[Escolas]])</f>
        <v>2</v>
      </c>
    </row>
    <row r="1825" spans="1:2" ht="15">
      <c r="A1825" s="6" t="s">
        <v>2521</v>
      </c>
      <c r="B1825" s="10">
        <f>COUNTIF(BASE!$G$2:$G$5891,Tabela2[[#This Row],[Escolas]])</f>
        <v>2</v>
      </c>
    </row>
    <row r="1826" spans="1:2" ht="15">
      <c r="A1826" s="6" t="s">
        <v>1687</v>
      </c>
      <c r="B1826" s="10">
        <f>COUNTIF(BASE!$G$2:$G$5891,Tabela2[[#This Row],[Escolas]])</f>
        <v>2</v>
      </c>
    </row>
    <row r="1827" spans="1:2" ht="15">
      <c r="A1827" s="6" t="s">
        <v>2470</v>
      </c>
      <c r="B1827" s="10">
        <f>COUNTIF(BASE!$G$2:$G$5891,Tabela2[[#This Row],[Escolas]])</f>
        <v>1</v>
      </c>
    </row>
    <row r="1828" spans="1:2" ht="15">
      <c r="A1828" s="6" t="s">
        <v>1344</v>
      </c>
      <c r="B1828" s="10">
        <f>COUNTIF(BASE!$G$2:$G$5891,Tabela2[[#This Row],[Escolas]])</f>
        <v>1</v>
      </c>
    </row>
    <row r="1829" spans="1:2" ht="15">
      <c r="A1829" s="6" t="s">
        <v>2174</v>
      </c>
      <c r="B1829" s="10">
        <f>COUNTIF(BASE!$G$2:$G$5891,Tabela2[[#This Row],[Escolas]])</f>
        <v>1</v>
      </c>
    </row>
    <row r="1830" spans="1:2" ht="15">
      <c r="A1830" s="6" t="s">
        <v>306</v>
      </c>
      <c r="B1830" s="10">
        <f>COUNTIF(BASE!$G$2:$G$5891,Tabela2[[#This Row],[Escolas]])</f>
        <v>4</v>
      </c>
    </row>
    <row r="1831" spans="1:2" ht="15">
      <c r="A1831" s="6" t="s">
        <v>1562</v>
      </c>
      <c r="B1831" s="10">
        <f>COUNTIF(BASE!$G$2:$G$5891,Tabela2[[#This Row],[Escolas]])</f>
        <v>3</v>
      </c>
    </row>
    <row r="1832" spans="1:2" ht="15">
      <c r="A1832" s="6" t="s">
        <v>2401</v>
      </c>
      <c r="B1832" s="10">
        <f>COUNTIF(BASE!$G$2:$G$5891,Tabela2[[#This Row],[Escolas]])</f>
        <v>1</v>
      </c>
    </row>
    <row r="1833" spans="1:2" ht="15">
      <c r="A1833" s="6" t="s">
        <v>3406</v>
      </c>
      <c r="B1833" s="10">
        <f>COUNTIF(BASE!$G$2:$G$5891,Tabela2[[#This Row],[Escolas]])</f>
        <v>1</v>
      </c>
    </row>
    <row r="1834" spans="1:2" ht="15">
      <c r="A1834" s="6" t="s">
        <v>2784</v>
      </c>
      <c r="B1834" s="10">
        <f>COUNTIF(BASE!$G$2:$G$5891,Tabela2[[#This Row],[Escolas]])</f>
        <v>2</v>
      </c>
    </row>
    <row r="1835" spans="1:2" ht="15">
      <c r="A1835" s="6" t="s">
        <v>806</v>
      </c>
      <c r="B1835" s="10">
        <f>COUNTIF(BASE!$G$2:$G$5891,Tabela2[[#This Row],[Escolas]])</f>
        <v>1</v>
      </c>
    </row>
    <row r="1836" spans="1:2" ht="15">
      <c r="A1836" s="6" t="s">
        <v>1622</v>
      </c>
      <c r="B1836" s="10">
        <f>COUNTIF(BASE!$G$2:$G$5891,Tabela2[[#This Row],[Escolas]])</f>
        <v>2</v>
      </c>
    </row>
    <row r="1837" spans="1:2" ht="15">
      <c r="A1837" s="6" t="s">
        <v>1990</v>
      </c>
      <c r="B1837" s="10">
        <f>COUNTIF(BASE!$G$2:$G$5891,Tabela2[[#This Row],[Escolas]])</f>
        <v>1</v>
      </c>
    </row>
    <row r="1838" spans="1:2" ht="15">
      <c r="A1838" s="6" t="s">
        <v>1708</v>
      </c>
      <c r="B1838" s="10">
        <f>COUNTIF(BASE!$G$2:$G$5891,Tabela2[[#This Row],[Escolas]])</f>
        <v>1</v>
      </c>
    </row>
    <row r="1839" spans="1:2" ht="15">
      <c r="A1839" s="6" t="s">
        <v>3109</v>
      </c>
      <c r="B1839" s="10">
        <f>COUNTIF(BASE!$G$2:$G$5891,Tabela2[[#This Row],[Escolas]])</f>
        <v>1</v>
      </c>
    </row>
    <row r="1840" spans="1:2" ht="15">
      <c r="A1840" s="6" t="s">
        <v>2748</v>
      </c>
      <c r="B1840" s="10">
        <f>COUNTIF(BASE!$G$2:$G$5891,Tabela2[[#This Row],[Escolas]])</f>
        <v>1</v>
      </c>
    </row>
    <row r="1841" spans="1:2" ht="15">
      <c r="A1841" s="6" t="s">
        <v>843</v>
      </c>
      <c r="B1841" s="10">
        <f>COUNTIF(BASE!$G$2:$G$5891,Tabela2[[#This Row],[Escolas]])</f>
        <v>1</v>
      </c>
    </row>
    <row r="1842" spans="1:2" ht="15">
      <c r="A1842" s="6" t="s">
        <v>1616</v>
      </c>
      <c r="B1842" s="10">
        <f>COUNTIF(BASE!$G$2:$G$5891,Tabela2[[#This Row],[Escolas]])</f>
        <v>3</v>
      </c>
    </row>
    <row r="1843" spans="1:2" ht="15">
      <c r="A1843" s="6" t="s">
        <v>3289</v>
      </c>
      <c r="B1843" s="10">
        <f>COUNTIF(BASE!$G$2:$G$5891,Tabela2[[#This Row],[Escolas]])</f>
        <v>1</v>
      </c>
    </row>
    <row r="1844" spans="1:2" ht="15">
      <c r="A1844" s="6" t="s">
        <v>3147</v>
      </c>
      <c r="B1844" s="10">
        <f>COUNTIF(BASE!$G$2:$G$5891,Tabela2[[#This Row],[Escolas]])</f>
        <v>1</v>
      </c>
    </row>
    <row r="1845" spans="1:2" ht="15">
      <c r="A1845" s="6" t="s">
        <v>175</v>
      </c>
      <c r="B1845" s="10">
        <f>COUNTIF(BASE!$G$2:$G$5891,Tabela2[[#This Row],[Escolas]])</f>
        <v>1</v>
      </c>
    </row>
    <row r="1846" spans="1:2" ht="15">
      <c r="A1846" s="6" t="s">
        <v>95</v>
      </c>
      <c r="B1846" s="10">
        <f>COUNTIF(BASE!$G$2:$G$5891,Tabela2[[#This Row],[Escolas]])</f>
        <v>2</v>
      </c>
    </row>
    <row r="1847" spans="1:2" ht="15">
      <c r="A1847" s="6" t="s">
        <v>2320</v>
      </c>
      <c r="B1847" s="10">
        <f>COUNTIF(BASE!$G$2:$G$5891,Tabela2[[#This Row],[Escolas]])</f>
        <v>2</v>
      </c>
    </row>
    <row r="1848" spans="1:2" ht="15">
      <c r="A1848" s="6" t="s">
        <v>1865</v>
      </c>
      <c r="B1848" s="10">
        <f>COUNTIF(BASE!$G$2:$G$5891,Tabela2[[#This Row],[Escolas]])</f>
        <v>1</v>
      </c>
    </row>
    <row r="1849" spans="1:2" ht="15">
      <c r="A1849" s="6" t="s">
        <v>2790</v>
      </c>
      <c r="B1849" s="10">
        <f>COUNTIF(BASE!$G$2:$G$5891,Tabela2[[#This Row],[Escolas]])</f>
        <v>2</v>
      </c>
    </row>
    <row r="1850" spans="1:2" ht="15">
      <c r="A1850" s="6" t="s">
        <v>3333</v>
      </c>
      <c r="B1850" s="10">
        <f>COUNTIF(BASE!$G$2:$G$5891,Tabela2[[#This Row],[Escolas]])</f>
        <v>1</v>
      </c>
    </row>
    <row r="1851" spans="1:2" ht="15">
      <c r="A1851" s="6" t="s">
        <v>260</v>
      </c>
      <c r="B1851" s="10">
        <f>COUNTIF(BASE!$G$2:$G$5891,Tabela2[[#This Row],[Escolas]])</f>
        <v>2</v>
      </c>
    </row>
    <row r="1852" spans="1:2" ht="15">
      <c r="A1852" s="6" t="s">
        <v>315</v>
      </c>
      <c r="B1852" s="10">
        <f>COUNTIF(BASE!$G$2:$G$5891,Tabela2[[#This Row],[Escolas]])</f>
        <v>1</v>
      </c>
    </row>
    <row r="1853" spans="1:2" ht="15">
      <c r="A1853" s="6" t="s">
        <v>261</v>
      </c>
      <c r="B1853" s="10">
        <f>COUNTIF(BASE!$G$2:$G$5891,Tabela2[[#This Row],[Escolas]])</f>
        <v>1</v>
      </c>
    </row>
    <row r="1854" spans="1:2" ht="15">
      <c r="A1854" s="6" t="s">
        <v>845</v>
      </c>
      <c r="B1854" s="10">
        <f>COUNTIF(BASE!$G$2:$G$5891,Tabela2[[#This Row],[Escolas]])</f>
        <v>1</v>
      </c>
    </row>
    <row r="1855" spans="1:2" ht="15">
      <c r="A1855" s="6" t="s">
        <v>3436</v>
      </c>
      <c r="B1855" s="10">
        <f>COUNTIF(BASE!$G$2:$G$5891,Tabela2[[#This Row],[Escolas]])</f>
        <v>1</v>
      </c>
    </row>
    <row r="1856" spans="1:2" ht="15">
      <c r="A1856" s="6" t="s">
        <v>503</v>
      </c>
      <c r="B1856" s="10">
        <f>COUNTIF(BASE!$G$2:$G$5891,Tabela2[[#This Row],[Escolas]])</f>
        <v>1</v>
      </c>
    </row>
    <row r="1857" spans="1:2" ht="15">
      <c r="A1857" s="6" t="s">
        <v>148</v>
      </c>
      <c r="B1857" s="10">
        <f>COUNTIF(BASE!$G$2:$G$5891,Tabela2[[#This Row],[Escolas]])</f>
        <v>2</v>
      </c>
    </row>
    <row r="1858" spans="1:2" ht="15">
      <c r="A1858" s="6" t="s">
        <v>507</v>
      </c>
      <c r="B1858" s="10">
        <f>COUNTIF(BASE!$G$2:$G$5891,Tabela2[[#This Row],[Escolas]])</f>
        <v>2</v>
      </c>
    </row>
    <row r="1859" spans="1:2" ht="15">
      <c r="A1859" s="6" t="s">
        <v>3003</v>
      </c>
      <c r="B1859" s="10">
        <f>COUNTIF(BASE!$G$2:$G$5891,Tabela2[[#This Row],[Escolas]])</f>
        <v>1</v>
      </c>
    </row>
    <row r="1860" spans="1:2" ht="15">
      <c r="A1860" s="6" t="s">
        <v>491</v>
      </c>
      <c r="B1860" s="10">
        <f>COUNTIF(BASE!$G$2:$G$5891,Tabela2[[#This Row],[Escolas]])</f>
        <v>1</v>
      </c>
    </row>
    <row r="1861" spans="1:2" ht="15">
      <c r="A1861" s="6" t="s">
        <v>3165</v>
      </c>
      <c r="B1861" s="10">
        <f>COUNTIF(BASE!$G$2:$G$5891,Tabela2[[#This Row],[Escolas]])</f>
        <v>2</v>
      </c>
    </row>
    <row r="1862" spans="1:2" ht="15">
      <c r="A1862" s="6" t="s">
        <v>741</v>
      </c>
      <c r="B1862" s="10">
        <f>COUNTIF(BASE!$G$2:$G$5891,Tabela2[[#This Row],[Escolas]])</f>
        <v>2</v>
      </c>
    </row>
    <row r="1863" spans="1:2" ht="15">
      <c r="A1863" s="6" t="s">
        <v>36</v>
      </c>
      <c r="B1863" s="10">
        <f>COUNTIF(BASE!$G$2:$G$5891,Tabela2[[#This Row],[Escolas]])</f>
        <v>1</v>
      </c>
    </row>
    <row r="1864" spans="1:2" ht="15">
      <c r="A1864" s="6" t="s">
        <v>2373</v>
      </c>
      <c r="B1864" s="10">
        <f>COUNTIF(BASE!$G$2:$G$5891,Tabela2[[#This Row],[Escolas]])</f>
        <v>4</v>
      </c>
    </row>
    <row r="1865" spans="1:2" ht="15">
      <c r="A1865" s="6" t="s">
        <v>2641</v>
      </c>
      <c r="B1865" s="10">
        <f>COUNTIF(BASE!$G$2:$G$5891,Tabela2[[#This Row],[Escolas]])</f>
        <v>2</v>
      </c>
    </row>
    <row r="1866" spans="1:2" ht="15">
      <c r="A1866" s="6" t="s">
        <v>2387</v>
      </c>
      <c r="B1866" s="10">
        <f>COUNTIF(BASE!$G$2:$G$5891,Tabela2[[#This Row],[Escolas]])</f>
        <v>4</v>
      </c>
    </row>
    <row r="1867" spans="1:2" ht="15">
      <c r="A1867" s="6" t="s">
        <v>2196</v>
      </c>
      <c r="B1867" s="10">
        <f>COUNTIF(BASE!$G$2:$G$5891,Tabela2[[#This Row],[Escolas]])</f>
        <v>4</v>
      </c>
    </row>
    <row r="1868" spans="1:2" ht="15">
      <c r="A1868" s="6" t="s">
        <v>647</v>
      </c>
      <c r="B1868" s="10">
        <f>COUNTIF(BASE!$G$2:$G$5891,Tabela2[[#This Row],[Escolas]])</f>
        <v>3</v>
      </c>
    </row>
    <row r="1869" spans="1:2" ht="15">
      <c r="A1869" s="6" t="s">
        <v>1518</v>
      </c>
      <c r="B1869" s="10">
        <f>COUNTIF(BASE!$G$2:$G$5891,Tabela2[[#This Row],[Escolas]])</f>
        <v>1</v>
      </c>
    </row>
    <row r="1870" spans="1:2" ht="15">
      <c r="A1870" s="6" t="s">
        <v>352</v>
      </c>
      <c r="B1870" s="10">
        <f>COUNTIF(BASE!$G$2:$G$5891,Tabela2[[#This Row],[Escolas]])</f>
        <v>1</v>
      </c>
    </row>
    <row r="1871" spans="1:2" ht="15">
      <c r="A1871" s="6" t="s">
        <v>1736</v>
      </c>
      <c r="B1871" s="10">
        <f>COUNTIF(BASE!$G$2:$G$5891,Tabela2[[#This Row],[Escolas]])</f>
        <v>2</v>
      </c>
    </row>
    <row r="1872" spans="1:2" ht="15">
      <c r="A1872" s="6" t="s">
        <v>1188</v>
      </c>
      <c r="B1872" s="10">
        <f>COUNTIF(BASE!$G$2:$G$5891,Tabela2[[#This Row],[Escolas]])</f>
        <v>1</v>
      </c>
    </row>
    <row r="1873" spans="1:2" ht="15">
      <c r="A1873" s="6" t="s">
        <v>2235</v>
      </c>
      <c r="B1873" s="10">
        <f>COUNTIF(BASE!$G$2:$G$5891,Tabela2[[#This Row],[Escolas]])</f>
        <v>1</v>
      </c>
    </row>
    <row r="1874" spans="1:2" ht="15">
      <c r="A1874" s="6" t="s">
        <v>3075</v>
      </c>
      <c r="B1874" s="10">
        <f>COUNTIF(BASE!$G$2:$G$5891,Tabela2[[#This Row],[Escolas]])</f>
        <v>4</v>
      </c>
    </row>
    <row r="1875" spans="1:2" ht="15">
      <c r="A1875" s="6" t="s">
        <v>254</v>
      </c>
      <c r="B1875" s="10">
        <f>COUNTIF(BASE!$G$2:$G$5891,Tabela2[[#This Row],[Escolas]])</f>
        <v>2</v>
      </c>
    </row>
    <row r="1876" spans="1:2" ht="15">
      <c r="A1876" s="6" t="s">
        <v>3348</v>
      </c>
      <c r="B1876" s="10">
        <f>COUNTIF(BASE!$G$2:$G$5891,Tabela2[[#This Row],[Escolas]])</f>
        <v>2</v>
      </c>
    </row>
    <row r="1877" spans="1:2" ht="15">
      <c r="A1877" s="6" t="s">
        <v>2703</v>
      </c>
      <c r="B1877" s="10">
        <f>COUNTIF(BASE!$G$2:$G$5891,Tabela2[[#This Row],[Escolas]])</f>
        <v>1</v>
      </c>
    </row>
    <row r="1878" spans="1:2" ht="15">
      <c r="A1878" s="6" t="s">
        <v>3093</v>
      </c>
      <c r="B1878" s="10">
        <f>COUNTIF(BASE!$G$2:$G$5891,Tabela2[[#This Row],[Escolas]])</f>
        <v>2</v>
      </c>
    </row>
    <row r="1879" spans="1:2" ht="15">
      <c r="A1879" s="6" t="s">
        <v>1919</v>
      </c>
      <c r="B1879" s="10">
        <f>COUNTIF(BASE!$G$2:$G$5891,Tabela2[[#This Row],[Escolas]])</f>
        <v>1</v>
      </c>
    </row>
    <row r="1880" spans="1:2" ht="15">
      <c r="A1880" s="6" t="s">
        <v>2237</v>
      </c>
      <c r="B1880" s="10">
        <f>COUNTIF(BASE!$G$2:$G$5891,Tabela2[[#This Row],[Escolas]])</f>
        <v>2</v>
      </c>
    </row>
    <row r="1881" spans="1:2" ht="15">
      <c r="A1881" s="6" t="s">
        <v>2921</v>
      </c>
      <c r="B1881" s="10">
        <f>COUNTIF(BASE!$G$2:$G$5891,Tabela2[[#This Row],[Escolas]])</f>
        <v>1</v>
      </c>
    </row>
    <row r="1882" spans="1:2" ht="15">
      <c r="A1882" s="6" t="s">
        <v>1808</v>
      </c>
      <c r="B1882" s="10">
        <f>COUNTIF(BASE!$G$2:$G$5891,Tabela2[[#This Row],[Escolas]])</f>
        <v>2</v>
      </c>
    </row>
    <row r="1883" spans="1:2" ht="15">
      <c r="A1883" s="6" t="s">
        <v>2360</v>
      </c>
      <c r="B1883" s="10">
        <f>COUNTIF(BASE!$G$2:$G$5891,Tabela2[[#This Row],[Escolas]])</f>
        <v>1</v>
      </c>
    </row>
    <row r="1884" spans="1:2" ht="15">
      <c r="A1884" s="6" t="s">
        <v>957</v>
      </c>
      <c r="B1884" s="10">
        <f>COUNTIF(BASE!$G$2:$G$5891,Tabela2[[#This Row],[Escolas]])</f>
        <v>2</v>
      </c>
    </row>
    <row r="1885" spans="1:2" ht="15">
      <c r="A1885" s="6" t="s">
        <v>297</v>
      </c>
      <c r="B1885" s="10">
        <f>COUNTIF(BASE!$G$2:$G$5891,Tabela2[[#This Row],[Escolas]])</f>
        <v>1</v>
      </c>
    </row>
    <row r="1886" spans="1:2" ht="15">
      <c r="A1886" s="6" t="s">
        <v>1094</v>
      </c>
      <c r="B1886" s="10">
        <f>COUNTIF(BASE!$G$2:$G$5891,Tabela2[[#This Row],[Escolas]])</f>
        <v>4</v>
      </c>
    </row>
    <row r="1887" spans="1:2" ht="15">
      <c r="A1887" s="6" t="s">
        <v>388</v>
      </c>
      <c r="B1887" s="10">
        <f>COUNTIF(BASE!$G$2:$G$5891,Tabela2[[#This Row],[Escolas]])</f>
        <v>2</v>
      </c>
    </row>
    <row r="1888" spans="1:2" ht="15">
      <c r="A1888" s="6" t="s">
        <v>233</v>
      </c>
      <c r="B1888" s="10">
        <f>COUNTIF(BASE!$G$2:$G$5891,Tabela2[[#This Row],[Escolas]])</f>
        <v>2</v>
      </c>
    </row>
    <row r="1889" spans="1:2" ht="15">
      <c r="A1889" s="6" t="s">
        <v>1102</v>
      </c>
      <c r="B1889" s="10">
        <f>COUNTIF(BASE!$G$2:$G$5891,Tabela2[[#This Row],[Escolas]])</f>
        <v>4</v>
      </c>
    </row>
    <row r="1890" spans="1:2" ht="15">
      <c r="A1890" s="6" t="s">
        <v>2955</v>
      </c>
      <c r="B1890" s="10">
        <f>COUNTIF(BASE!$G$2:$G$5891,Tabela2[[#This Row],[Escolas]])</f>
        <v>2</v>
      </c>
    </row>
    <row r="1891" spans="1:2" ht="15">
      <c r="A1891" s="6" t="s">
        <v>49</v>
      </c>
      <c r="B1891" s="10">
        <f>COUNTIF(BASE!$G$2:$G$5891,Tabela2[[#This Row],[Escolas]])</f>
        <v>4</v>
      </c>
    </row>
    <row r="1892" spans="1:2" ht="15">
      <c r="A1892" s="6" t="s">
        <v>2098</v>
      </c>
      <c r="B1892" s="10">
        <f>COUNTIF(BASE!$G$2:$G$5891,Tabela2[[#This Row],[Escolas]])</f>
        <v>2</v>
      </c>
    </row>
    <row r="1893" spans="1:2" ht="15">
      <c r="A1893" s="6" t="s">
        <v>2895</v>
      </c>
      <c r="B1893" s="10">
        <f>COUNTIF(BASE!$G$2:$G$5891,Tabela2[[#This Row],[Escolas]])</f>
        <v>1</v>
      </c>
    </row>
    <row r="1894" spans="1:2" ht="15">
      <c r="A1894" s="6" t="s">
        <v>457</v>
      </c>
      <c r="B1894" s="10">
        <f>COUNTIF(BASE!$G$2:$G$5891,Tabela2[[#This Row],[Escolas]])</f>
        <v>2</v>
      </c>
    </row>
    <row r="1895" spans="1:2" ht="15">
      <c r="A1895" s="6" t="s">
        <v>512</v>
      </c>
      <c r="B1895" s="10">
        <f>COUNTIF(BASE!$G$2:$G$5891,Tabela2[[#This Row],[Escolas]])</f>
        <v>2</v>
      </c>
    </row>
    <row r="1896" spans="1:2" ht="15">
      <c r="A1896" s="6" t="s">
        <v>2556</v>
      </c>
      <c r="B1896" s="10">
        <f>COUNTIF(BASE!$G$2:$G$5891,Tabela2[[#This Row],[Escolas]])</f>
        <v>1</v>
      </c>
    </row>
    <row r="1897" spans="1:2" ht="15">
      <c r="A1897" s="6" t="s">
        <v>637</v>
      </c>
      <c r="B1897" s="10">
        <f>COUNTIF(BASE!$G$2:$G$5891,Tabela2[[#This Row],[Escolas]])</f>
        <v>4</v>
      </c>
    </row>
    <row r="1898" spans="1:2" ht="15">
      <c r="A1898" s="6" t="s">
        <v>2242</v>
      </c>
      <c r="B1898" s="10">
        <f>COUNTIF(BASE!$G$2:$G$5891,Tabela2[[#This Row],[Escolas]])</f>
        <v>1</v>
      </c>
    </row>
    <row r="1899" spans="1:2" ht="15">
      <c r="A1899" s="6" t="s">
        <v>3133</v>
      </c>
      <c r="B1899" s="10">
        <f>COUNTIF(BASE!$G$2:$G$5891,Tabela2[[#This Row],[Escolas]])</f>
        <v>3</v>
      </c>
    </row>
    <row r="1900" spans="1:2" ht="15">
      <c r="A1900" s="6" t="s">
        <v>1827</v>
      </c>
      <c r="B1900" s="10">
        <f>COUNTIF(BASE!$G$2:$G$5891,Tabela2[[#This Row],[Escolas]])</f>
        <v>1</v>
      </c>
    </row>
    <row r="1901" spans="1:2" ht="15">
      <c r="A1901" s="6" t="s">
        <v>1692</v>
      </c>
      <c r="B1901" s="10">
        <f>COUNTIF(BASE!$G$2:$G$5891,Tabela2[[#This Row],[Escolas]])</f>
        <v>1</v>
      </c>
    </row>
    <row r="1902" spans="1:2" ht="15">
      <c r="A1902" s="6" t="s">
        <v>340</v>
      </c>
      <c r="B1902" s="10">
        <f>COUNTIF(BASE!$G$2:$G$5891,Tabela2[[#This Row],[Escolas]])</f>
        <v>2</v>
      </c>
    </row>
    <row r="1903" spans="1:2" ht="15">
      <c r="A1903" s="6" t="s">
        <v>2825</v>
      </c>
      <c r="B1903" s="10">
        <f>COUNTIF(BASE!$G$2:$G$5891,Tabela2[[#This Row],[Escolas]])</f>
        <v>1</v>
      </c>
    </row>
    <row r="1904" spans="1:2" ht="15">
      <c r="A1904" s="6" t="s">
        <v>2651</v>
      </c>
      <c r="B1904" s="10">
        <f>COUNTIF(BASE!$G$2:$G$5891,Tabela2[[#This Row],[Escolas]])</f>
        <v>1</v>
      </c>
    </row>
    <row r="1905" spans="1:2" ht="15">
      <c r="A1905" s="6" t="s">
        <v>3271</v>
      </c>
      <c r="B1905" s="10">
        <f>COUNTIF(BASE!$G$2:$G$5891,Tabela2[[#This Row],[Escolas]])</f>
        <v>1</v>
      </c>
    </row>
    <row r="1906" spans="1:2" ht="15">
      <c r="A1906" s="6" t="s">
        <v>1489</v>
      </c>
      <c r="B1906" s="10">
        <f>COUNTIF(BASE!$G$2:$G$5891,Tabela2[[#This Row],[Escolas]])</f>
        <v>3</v>
      </c>
    </row>
    <row r="1907" spans="1:2" ht="15">
      <c r="A1907" s="6" t="s">
        <v>2817</v>
      </c>
      <c r="B1907" s="10">
        <f>COUNTIF(BASE!$G$2:$G$5891,Tabela2[[#This Row],[Escolas]])</f>
        <v>1</v>
      </c>
    </row>
    <row r="1908" spans="1:2" ht="15">
      <c r="A1908" s="6" t="s">
        <v>2108</v>
      </c>
      <c r="B1908" s="10">
        <f>COUNTIF(BASE!$G$2:$G$5891,Tabela2[[#This Row],[Escolas]])</f>
        <v>1</v>
      </c>
    </row>
    <row r="1909" spans="1:2" ht="15">
      <c r="A1909" s="6" t="s">
        <v>3098</v>
      </c>
      <c r="B1909" s="10">
        <f>COUNTIF(BASE!$G$2:$G$5891,Tabela2[[#This Row],[Escolas]])</f>
        <v>2</v>
      </c>
    </row>
    <row r="1910" spans="1:2" ht="15">
      <c r="A1910" s="6" t="s">
        <v>3292</v>
      </c>
      <c r="B1910" s="10">
        <f>COUNTIF(BASE!$G$2:$G$5891,Tabela2[[#This Row],[Escolas]])</f>
        <v>2</v>
      </c>
    </row>
    <row r="1911" spans="1:2" ht="15">
      <c r="A1911" s="6" t="s">
        <v>2276</v>
      </c>
      <c r="B1911" s="10">
        <f>COUNTIF(BASE!$G$2:$G$5891,Tabela2[[#This Row],[Escolas]])</f>
        <v>3</v>
      </c>
    </row>
    <row r="1912" spans="1:2" ht="15">
      <c r="A1912" s="6" t="s">
        <v>3094</v>
      </c>
      <c r="B1912" s="10">
        <f>COUNTIF(BASE!$G$2:$G$5891,Tabela2[[#This Row],[Escolas]])</f>
        <v>2</v>
      </c>
    </row>
    <row r="1913" spans="1:2" ht="15">
      <c r="A1913" s="6" t="s">
        <v>825</v>
      </c>
      <c r="B1913" s="10">
        <f>COUNTIF(BASE!$G$2:$G$5891,Tabela2[[#This Row],[Escolas]])</f>
        <v>1</v>
      </c>
    </row>
    <row r="1914" spans="1:2" ht="15">
      <c r="A1914" s="6" t="s">
        <v>728</v>
      </c>
      <c r="B1914" s="10">
        <f>COUNTIF(BASE!$G$2:$G$5891,Tabela2[[#This Row],[Escolas]])</f>
        <v>3</v>
      </c>
    </row>
    <row r="1915" spans="1:2" ht="15">
      <c r="A1915" s="6" t="s">
        <v>1486</v>
      </c>
      <c r="B1915" s="10">
        <f>COUNTIF(BASE!$G$2:$G$5891,Tabela2[[#This Row],[Escolas]])</f>
        <v>2</v>
      </c>
    </row>
    <row r="1916" spans="1:2" ht="15">
      <c r="A1916" s="6" t="s">
        <v>321</v>
      </c>
      <c r="B1916" s="10">
        <f>COUNTIF(BASE!$G$2:$G$5891,Tabela2[[#This Row],[Escolas]])</f>
        <v>1</v>
      </c>
    </row>
    <row r="1917" spans="1:2" ht="15">
      <c r="A1917" s="6" t="s">
        <v>920</v>
      </c>
      <c r="B1917" s="10">
        <f>COUNTIF(BASE!$G$2:$G$5891,Tabela2[[#This Row],[Escolas]])</f>
        <v>2</v>
      </c>
    </row>
    <row r="1918" spans="1:2" ht="15">
      <c r="A1918" s="6" t="s">
        <v>2084</v>
      </c>
      <c r="B1918" s="10">
        <f>COUNTIF(BASE!$G$2:$G$5891,Tabela2[[#This Row],[Escolas]])</f>
        <v>1</v>
      </c>
    </row>
    <row r="1919" spans="1:2" ht="15">
      <c r="A1919" s="6" t="s">
        <v>65</v>
      </c>
      <c r="B1919" s="10">
        <f>COUNTIF(BASE!$G$2:$G$5891,Tabela2[[#This Row],[Escolas]])</f>
        <v>1</v>
      </c>
    </row>
    <row r="1920" spans="1:2" ht="15">
      <c r="A1920" s="6" t="s">
        <v>505</v>
      </c>
      <c r="B1920" s="10">
        <f>COUNTIF(BASE!$G$2:$G$5891,Tabela2[[#This Row],[Escolas]])</f>
        <v>1</v>
      </c>
    </row>
    <row r="1921" spans="1:2" ht="15">
      <c r="A1921" s="6" t="s">
        <v>1294</v>
      </c>
      <c r="B1921" s="10">
        <f>COUNTIF(BASE!$G$2:$G$5891,Tabela2[[#This Row],[Escolas]])</f>
        <v>1</v>
      </c>
    </row>
    <row r="1922" spans="1:2" ht="15">
      <c r="A1922" s="6" t="s">
        <v>1710</v>
      </c>
      <c r="B1922" s="10">
        <f>COUNTIF(BASE!$G$2:$G$5891,Tabela2[[#This Row],[Escolas]])</f>
        <v>2</v>
      </c>
    </row>
    <row r="1923" spans="1:2" ht="15">
      <c r="A1923" s="6" t="s">
        <v>3373</v>
      </c>
      <c r="B1923" s="10">
        <f>COUNTIF(BASE!$G$2:$G$5891,Tabela2[[#This Row],[Escolas]])</f>
        <v>2</v>
      </c>
    </row>
    <row r="1924" spans="1:2" ht="15">
      <c r="A1924" s="6" t="s">
        <v>3037</v>
      </c>
      <c r="B1924" s="10">
        <f>COUNTIF(BASE!$G$2:$G$5891,Tabela2[[#This Row],[Escolas]])</f>
        <v>2</v>
      </c>
    </row>
    <row r="1925" spans="1:2" ht="15">
      <c r="A1925" s="6" t="s">
        <v>1536</v>
      </c>
      <c r="B1925" s="10">
        <f>COUNTIF(BASE!$G$2:$G$5891,Tabela2[[#This Row],[Escolas]])</f>
        <v>2</v>
      </c>
    </row>
    <row r="1926" spans="1:2" ht="15">
      <c r="A1926" s="6" t="s">
        <v>1793</v>
      </c>
      <c r="B1926" s="10">
        <f>COUNTIF(BASE!$G$2:$G$5891,Tabela2[[#This Row],[Escolas]])</f>
        <v>3</v>
      </c>
    </row>
    <row r="1927" spans="1:2" ht="15">
      <c r="A1927" s="6" t="s">
        <v>353</v>
      </c>
      <c r="B1927" s="10">
        <f>COUNTIF(BASE!$G$2:$G$5891,Tabela2[[#This Row],[Escolas]])</f>
        <v>1</v>
      </c>
    </row>
    <row r="1928" spans="1:2" ht="15">
      <c r="A1928" s="6" t="s">
        <v>1320</v>
      </c>
      <c r="B1928" s="10">
        <f>COUNTIF(BASE!$G$2:$G$5891,Tabela2[[#This Row],[Escolas]])</f>
        <v>1</v>
      </c>
    </row>
    <row r="1929" spans="1:2" ht="15">
      <c r="A1929" s="6" t="s">
        <v>3415</v>
      </c>
      <c r="B1929" s="10">
        <f>COUNTIF(BASE!$G$2:$G$5891,Tabela2[[#This Row],[Escolas]])</f>
        <v>1</v>
      </c>
    </row>
    <row r="1930" spans="1:2" ht="15">
      <c r="A1930" s="6" t="s">
        <v>3153</v>
      </c>
      <c r="B1930" s="10">
        <f>COUNTIF(BASE!$G$2:$G$5891,Tabela2[[#This Row],[Escolas]])</f>
        <v>2</v>
      </c>
    </row>
    <row r="1931" spans="1:2" ht="15">
      <c r="A1931" s="6" t="s">
        <v>1997</v>
      </c>
      <c r="B1931" s="10">
        <f>COUNTIF(BASE!$G$2:$G$5891,Tabela2[[#This Row],[Escolas]])</f>
        <v>2</v>
      </c>
    </row>
    <row r="1932" spans="1:2" ht="15">
      <c r="A1932" s="6" t="s">
        <v>2966</v>
      </c>
      <c r="B1932" s="10">
        <f>COUNTIF(BASE!$G$2:$G$5891,Tabela2[[#This Row],[Escolas]])</f>
        <v>1</v>
      </c>
    </row>
    <row r="1933" spans="1:2" ht="15">
      <c r="A1933" s="6" t="s">
        <v>614</v>
      </c>
      <c r="B1933" s="10">
        <f>COUNTIF(BASE!$G$2:$G$5891,Tabela2[[#This Row],[Escolas]])</f>
        <v>1</v>
      </c>
    </row>
    <row r="1934" spans="1:2" ht="15">
      <c r="A1934" s="6" t="s">
        <v>435</v>
      </c>
      <c r="B1934" s="10">
        <f>COUNTIF(BASE!$G$2:$G$5891,Tabela2[[#This Row],[Escolas]])</f>
        <v>2</v>
      </c>
    </row>
    <row r="1935" spans="1:2" ht="15">
      <c r="A1935" s="6" t="s">
        <v>619</v>
      </c>
      <c r="B1935" s="10">
        <f>COUNTIF(BASE!$G$2:$G$5891,Tabela2[[#This Row],[Escolas]])</f>
        <v>1</v>
      </c>
    </row>
    <row r="1936" spans="1:2" ht="15">
      <c r="A1936" s="6" t="s">
        <v>3196</v>
      </c>
      <c r="B1936" s="10">
        <f>COUNTIF(BASE!$G$2:$G$5891,Tabela2[[#This Row],[Escolas]])</f>
        <v>1</v>
      </c>
    </row>
    <row r="1937" spans="1:2" ht="15">
      <c r="A1937" s="6" t="s">
        <v>1182</v>
      </c>
      <c r="B1937" s="10">
        <f>COUNTIF(BASE!$G$2:$G$5891,Tabela2[[#This Row],[Escolas]])</f>
        <v>2</v>
      </c>
    </row>
    <row r="1938" spans="1:2" ht="15">
      <c r="A1938" s="6" t="s">
        <v>1033</v>
      </c>
      <c r="B1938" s="10">
        <f>COUNTIF(BASE!$G$2:$G$5891,Tabela2[[#This Row],[Escolas]])</f>
        <v>4</v>
      </c>
    </row>
    <row r="1939" spans="1:2" ht="15">
      <c r="A1939" s="6" t="s">
        <v>2324</v>
      </c>
      <c r="B1939" s="10">
        <f>COUNTIF(BASE!$G$2:$G$5891,Tabela2[[#This Row],[Escolas]])</f>
        <v>1</v>
      </c>
    </row>
    <row r="1940" spans="1:2" ht="15">
      <c r="A1940" s="6" t="s">
        <v>1727</v>
      </c>
      <c r="B1940" s="10">
        <f>COUNTIF(BASE!$G$2:$G$5891,Tabela2[[#This Row],[Escolas]])</f>
        <v>1</v>
      </c>
    </row>
    <row r="1941" spans="1:2" ht="15">
      <c r="A1941" s="6" t="s">
        <v>3354</v>
      </c>
      <c r="B1941" s="10">
        <f>COUNTIF(BASE!$G$2:$G$5891,Tabela2[[#This Row],[Escolas]])</f>
        <v>1</v>
      </c>
    </row>
    <row r="1942" spans="1:2" ht="15">
      <c r="A1942" s="6" t="s">
        <v>2375</v>
      </c>
      <c r="B1942" s="10">
        <f>COUNTIF(BASE!$G$2:$G$5891,Tabela2[[#This Row],[Escolas]])</f>
        <v>2</v>
      </c>
    </row>
    <row r="1943" spans="1:2" ht="15">
      <c r="A1943" s="6" t="s">
        <v>3276</v>
      </c>
      <c r="B1943" s="10">
        <f>COUNTIF(BASE!$G$2:$G$5891,Tabela2[[#This Row],[Escolas]])</f>
        <v>1</v>
      </c>
    </row>
    <row r="1944" spans="1:2" ht="15">
      <c r="A1944" s="6" t="s">
        <v>291</v>
      </c>
      <c r="B1944" s="10">
        <f>COUNTIF(BASE!$G$2:$G$5891,Tabela2[[#This Row],[Escolas]])</f>
        <v>1</v>
      </c>
    </row>
    <row r="1945" spans="1:2" ht="15">
      <c r="A1945" s="6" t="s">
        <v>1605</v>
      </c>
      <c r="B1945" s="10">
        <f>COUNTIF(BASE!$G$2:$G$5891,Tabela2[[#This Row],[Escolas]])</f>
        <v>1</v>
      </c>
    </row>
    <row r="1946" spans="1:2" ht="15">
      <c r="A1946" s="6" t="s">
        <v>1171</v>
      </c>
      <c r="B1946" s="10">
        <f>COUNTIF(BASE!$G$2:$G$5891,Tabela2[[#This Row],[Escolas]])</f>
        <v>2</v>
      </c>
    </row>
    <row r="1947" spans="1:2" ht="15">
      <c r="A1947" s="6" t="s">
        <v>1323</v>
      </c>
      <c r="B1947" s="10">
        <f>COUNTIF(BASE!$G$2:$G$5891,Tabela2[[#This Row],[Escolas]])</f>
        <v>1</v>
      </c>
    </row>
    <row r="1948" spans="1:2" ht="15">
      <c r="A1948" s="6" t="s">
        <v>27</v>
      </c>
      <c r="B1948" s="10">
        <f>COUNTIF(BASE!$G$2:$G$5891,Tabela2[[#This Row],[Escolas]])</f>
        <v>1</v>
      </c>
    </row>
    <row r="1949" spans="1:2" ht="15">
      <c r="A1949" s="6" t="s">
        <v>1551</v>
      </c>
      <c r="B1949" s="10">
        <f>COUNTIF(BASE!$G$2:$G$5891,Tabela2[[#This Row],[Escolas]])</f>
        <v>3</v>
      </c>
    </row>
    <row r="1950" spans="1:2" ht="15">
      <c r="A1950" s="6" t="s">
        <v>2687</v>
      </c>
      <c r="B1950" s="10">
        <f>COUNTIF(BASE!$G$2:$G$5891,Tabela2[[#This Row],[Escolas]])</f>
        <v>1</v>
      </c>
    </row>
    <row r="1951" spans="1:2" ht="15">
      <c r="A1951" s="6" t="s">
        <v>2629</v>
      </c>
      <c r="B1951" s="10">
        <f>COUNTIF(BASE!$G$2:$G$5891,Tabela2[[#This Row],[Escolas]])</f>
        <v>1</v>
      </c>
    </row>
    <row r="1952" spans="1:2" ht="15">
      <c r="A1952" s="6" t="s">
        <v>1161</v>
      </c>
      <c r="B1952" s="10">
        <f>COUNTIF(BASE!$G$2:$G$5891,Tabela2[[#This Row],[Escolas]])</f>
        <v>1</v>
      </c>
    </row>
    <row r="1953" spans="1:2" ht="15">
      <c r="A1953" s="6" t="s">
        <v>1992</v>
      </c>
      <c r="B1953" s="10">
        <f>COUNTIF(BASE!$G$2:$G$5891,Tabela2[[#This Row],[Escolas]])</f>
        <v>2</v>
      </c>
    </row>
    <row r="1954" spans="1:2" ht="15">
      <c r="A1954" s="6" t="s">
        <v>2902</v>
      </c>
      <c r="B1954" s="10">
        <f>COUNTIF(BASE!$G$2:$G$5891,Tabela2[[#This Row],[Escolas]])</f>
        <v>1</v>
      </c>
    </row>
    <row r="1955" spans="1:2" ht="15">
      <c r="A1955" s="6" t="s">
        <v>3447</v>
      </c>
      <c r="B1955" s="10">
        <f>COUNTIF(BASE!$G$2:$G$5891,Tabela2[[#This Row],[Escolas]])</f>
        <v>1</v>
      </c>
    </row>
    <row r="1956" spans="1:2" ht="15">
      <c r="A1956" s="6" t="s">
        <v>3395</v>
      </c>
      <c r="B1956" s="10">
        <f>COUNTIF(BASE!$G$2:$G$5891,Tabela2[[#This Row],[Escolas]])</f>
        <v>1</v>
      </c>
    </row>
    <row r="1957" spans="1:2" ht="15">
      <c r="A1957" s="6" t="s">
        <v>579</v>
      </c>
      <c r="B1957" s="10">
        <f>COUNTIF(BASE!$G$2:$G$5891,Tabela2[[#This Row],[Escolas]])</f>
        <v>2</v>
      </c>
    </row>
    <row r="1958" spans="1:2" ht="15">
      <c r="A1958" s="6" t="s">
        <v>1068</v>
      </c>
      <c r="B1958" s="10">
        <f>COUNTIF(BASE!$G$2:$G$5891,Tabela2[[#This Row],[Escolas]])</f>
        <v>1</v>
      </c>
    </row>
    <row r="1959" spans="1:2" ht="15">
      <c r="A1959" s="6" t="s">
        <v>1550</v>
      </c>
      <c r="B1959" s="10">
        <f>COUNTIF(BASE!$G$2:$G$5891,Tabela2[[#This Row],[Escolas]])</f>
        <v>8</v>
      </c>
    </row>
    <row r="1960" spans="1:2" ht="15">
      <c r="A1960" s="6" t="s">
        <v>1796</v>
      </c>
      <c r="B1960" s="10">
        <f>COUNTIF(BASE!$G$2:$G$5891,Tabela2[[#This Row],[Escolas]])</f>
        <v>4</v>
      </c>
    </row>
    <row r="1961" spans="1:2" ht="15">
      <c r="A1961" s="6" t="s">
        <v>3084</v>
      </c>
      <c r="B1961" s="10">
        <f>COUNTIF(BASE!$G$2:$G$5891,Tabela2[[#This Row],[Escolas]])</f>
        <v>1</v>
      </c>
    </row>
    <row r="1962" spans="1:2" ht="15">
      <c r="A1962" s="6" t="s">
        <v>758</v>
      </c>
      <c r="B1962" s="10">
        <f>COUNTIF(BASE!$G$2:$G$5891,Tabela2[[#This Row],[Escolas]])</f>
        <v>13</v>
      </c>
    </row>
    <row r="1963" spans="1:2" ht="15">
      <c r="A1963" s="6" t="s">
        <v>2386</v>
      </c>
      <c r="B1963" s="10">
        <f>COUNTIF(BASE!$G$2:$G$5891,Tabela2[[#This Row],[Escolas]])</f>
        <v>1</v>
      </c>
    </row>
    <row r="1964" spans="1:2" ht="15">
      <c r="A1964" s="6" t="s">
        <v>2753</v>
      </c>
      <c r="B1964" s="10">
        <f>COUNTIF(BASE!$G$2:$G$5891,Tabela2[[#This Row],[Escolas]])</f>
        <v>2</v>
      </c>
    </row>
    <row r="1965" spans="1:2" ht="15">
      <c r="A1965" s="6" t="s">
        <v>3013</v>
      </c>
      <c r="B1965" s="10">
        <f>COUNTIF(BASE!$G$2:$G$5891,Tabela2[[#This Row],[Escolas]])</f>
        <v>1</v>
      </c>
    </row>
    <row r="1966" spans="1:2" ht="15">
      <c r="A1966" s="6" t="s">
        <v>3386</v>
      </c>
      <c r="B1966" s="10">
        <f>COUNTIF(BASE!$G$2:$G$5891,Tabela2[[#This Row],[Escolas]])</f>
        <v>2</v>
      </c>
    </row>
    <row r="1967" spans="1:2" ht="15">
      <c r="A1967" s="6" t="s">
        <v>1577</v>
      </c>
      <c r="B1967" s="10">
        <f>COUNTIF(BASE!$G$2:$G$5891,Tabela2[[#This Row],[Escolas]])</f>
        <v>2</v>
      </c>
    </row>
    <row r="1968" spans="1:2" ht="15">
      <c r="A1968" s="6" t="s">
        <v>2055</v>
      </c>
      <c r="B1968" s="10">
        <f>COUNTIF(BASE!$G$2:$G$5891,Tabela2[[#This Row],[Escolas]])</f>
        <v>2</v>
      </c>
    </row>
    <row r="1969" spans="1:2" ht="15">
      <c r="A1969" s="6" t="s">
        <v>336</v>
      </c>
      <c r="B1969" s="10">
        <f>COUNTIF(BASE!$G$2:$G$5891,Tabela2[[#This Row],[Escolas]])</f>
        <v>3</v>
      </c>
    </row>
    <row r="1970" spans="1:2" ht="15">
      <c r="A1970" s="6" t="s">
        <v>1087</v>
      </c>
      <c r="B1970" s="10">
        <f>COUNTIF(BASE!$G$2:$G$5891,Tabela2[[#This Row],[Escolas]])</f>
        <v>2</v>
      </c>
    </row>
    <row r="1971" spans="1:2" ht="15">
      <c r="A1971" s="6" t="s">
        <v>3290</v>
      </c>
      <c r="B1971" s="10">
        <f>COUNTIF(BASE!$G$2:$G$5891,Tabela2[[#This Row],[Escolas]])</f>
        <v>1</v>
      </c>
    </row>
    <row r="1972" spans="1:2" ht="15">
      <c r="A1972" s="6" t="s">
        <v>1006</v>
      </c>
      <c r="B1972" s="10">
        <f>COUNTIF(BASE!$G$2:$G$5891,Tabela2[[#This Row],[Escolas]])</f>
        <v>1</v>
      </c>
    </row>
    <row r="1973" spans="1:2" ht="15">
      <c r="A1973" s="6" t="s">
        <v>2977</v>
      </c>
      <c r="B1973" s="10">
        <f>COUNTIF(BASE!$G$2:$G$5891,Tabela2[[#This Row],[Escolas]])</f>
        <v>1</v>
      </c>
    </row>
    <row r="1974" spans="1:2" ht="15">
      <c r="A1974" s="6" t="s">
        <v>1265</v>
      </c>
      <c r="B1974" s="10">
        <f>COUNTIF(BASE!$G$2:$G$5891,Tabela2[[#This Row],[Escolas]])</f>
        <v>1</v>
      </c>
    </row>
    <row r="1975" spans="1:2" ht="15">
      <c r="A1975" s="6" t="s">
        <v>1578</v>
      </c>
      <c r="B1975" s="10">
        <f>COUNTIF(BASE!$G$2:$G$5891,Tabela2[[#This Row],[Escolas]])</f>
        <v>1</v>
      </c>
    </row>
    <row r="1976" spans="1:2" ht="15">
      <c r="A1976" s="6" t="s">
        <v>1915</v>
      </c>
      <c r="B1976" s="10">
        <f>COUNTIF(BASE!$G$2:$G$5891,Tabela2[[#This Row],[Escolas]])</f>
        <v>2</v>
      </c>
    </row>
    <row r="1977" spans="1:2" ht="15">
      <c r="A1977" s="6" t="s">
        <v>1427</v>
      </c>
      <c r="B1977" s="10">
        <f>COUNTIF(BASE!$G$2:$G$5891,Tabela2[[#This Row],[Escolas]])</f>
        <v>1</v>
      </c>
    </row>
    <row r="1978" spans="1:2" ht="15">
      <c r="A1978" s="6" t="s">
        <v>1522</v>
      </c>
      <c r="B1978" s="10">
        <f>COUNTIF(BASE!$G$2:$G$5891,Tabela2[[#This Row],[Escolas]])</f>
        <v>1</v>
      </c>
    </row>
    <row r="1979" spans="1:2" ht="15">
      <c r="A1979" s="6" t="s">
        <v>1606</v>
      </c>
      <c r="B1979" s="10">
        <f>COUNTIF(BASE!$G$2:$G$5891,Tabela2[[#This Row],[Escolas]])</f>
        <v>3</v>
      </c>
    </row>
    <row r="1980" spans="1:2" ht="15">
      <c r="A1980" s="6" t="s">
        <v>1778</v>
      </c>
      <c r="B1980" s="10">
        <f>COUNTIF(BASE!$G$2:$G$5891,Tabela2[[#This Row],[Escolas]])</f>
        <v>5</v>
      </c>
    </row>
    <row r="1981" spans="1:2" ht="15">
      <c r="A1981" s="6" t="s">
        <v>115</v>
      </c>
      <c r="B1981" s="10">
        <f>COUNTIF(BASE!$G$2:$G$5891,Tabela2[[#This Row],[Escolas]])</f>
        <v>2</v>
      </c>
    </row>
    <row r="1982" spans="1:2" ht="15">
      <c r="A1982" s="6" t="s">
        <v>498</v>
      </c>
      <c r="B1982" s="10">
        <f>COUNTIF(BASE!$G$2:$G$5891,Tabela2[[#This Row],[Escolas]])</f>
        <v>2</v>
      </c>
    </row>
    <row r="1983" spans="1:2" ht="15">
      <c r="A1983" s="6" t="s">
        <v>538</v>
      </c>
      <c r="B1983" s="10">
        <f>COUNTIF(BASE!$G$2:$G$5891,Tabela2[[#This Row],[Escolas]])</f>
        <v>1</v>
      </c>
    </row>
    <row r="1984" spans="1:2" ht="15">
      <c r="A1984" s="6" t="s">
        <v>2675</v>
      </c>
      <c r="B1984" s="10">
        <f>COUNTIF(BASE!$G$2:$G$5891,Tabela2[[#This Row],[Escolas]])</f>
        <v>1</v>
      </c>
    </row>
    <row r="1985" spans="1:2" ht="15">
      <c r="A1985" s="6" t="s">
        <v>2860</v>
      </c>
      <c r="B1985" s="10">
        <f>COUNTIF(BASE!$G$2:$G$5891,Tabela2[[#This Row],[Escolas]])</f>
        <v>3</v>
      </c>
    </row>
    <row r="1986" spans="1:2" ht="15">
      <c r="A1986" s="6" t="s">
        <v>2472</v>
      </c>
      <c r="B1986" s="10">
        <f>COUNTIF(BASE!$G$2:$G$5891,Tabela2[[#This Row],[Escolas]])</f>
        <v>1</v>
      </c>
    </row>
    <row r="1987" spans="1:2" ht="15">
      <c r="A1987" s="6" t="s">
        <v>582</v>
      </c>
      <c r="B1987" s="10">
        <f>COUNTIF(BASE!$G$2:$G$5891,Tabela2[[#This Row],[Escolas]])</f>
        <v>3</v>
      </c>
    </row>
    <row r="1988" spans="1:2" ht="15">
      <c r="A1988" s="6" t="s">
        <v>661</v>
      </c>
      <c r="B1988" s="10">
        <f>COUNTIF(BASE!$G$2:$G$5891,Tabela2[[#This Row],[Escolas]])</f>
        <v>2</v>
      </c>
    </row>
    <row r="1989" spans="1:2" ht="15">
      <c r="A1989" s="6" t="s">
        <v>1670</v>
      </c>
      <c r="B1989" s="10">
        <f>COUNTIF(BASE!$G$2:$G$5891,Tabela2[[#This Row],[Escolas]])</f>
        <v>1</v>
      </c>
    </row>
    <row r="1990" spans="1:2" ht="15">
      <c r="A1990" s="6" t="s">
        <v>2918</v>
      </c>
      <c r="B1990" s="10">
        <f>COUNTIF(BASE!$G$2:$G$5891,Tabela2[[#This Row],[Escolas]])</f>
        <v>2</v>
      </c>
    </row>
    <row r="1991" spans="1:2" ht="15">
      <c r="A1991" s="6" t="s">
        <v>1985</v>
      </c>
      <c r="B1991" s="10">
        <f>COUNTIF(BASE!$G$2:$G$5891,Tabela2[[#This Row],[Escolas]])</f>
        <v>1</v>
      </c>
    </row>
    <row r="1992" spans="1:2" ht="15">
      <c r="A1992" s="6" t="s">
        <v>1531</v>
      </c>
      <c r="B1992" s="10">
        <f>COUNTIF(BASE!$G$2:$G$5891,Tabela2[[#This Row],[Escolas]])</f>
        <v>1</v>
      </c>
    </row>
    <row r="1993" spans="1:2" ht="15">
      <c r="A1993" s="6" t="s">
        <v>2427</v>
      </c>
      <c r="B1993" s="10">
        <f>COUNTIF(BASE!$G$2:$G$5891,Tabela2[[#This Row],[Escolas]])</f>
        <v>1</v>
      </c>
    </row>
    <row r="1994" spans="1:2" ht="15">
      <c r="A1994" s="6" t="s">
        <v>70</v>
      </c>
      <c r="B1994" s="10">
        <f>COUNTIF(BASE!$G$2:$G$5891,Tabela2[[#This Row],[Escolas]])</f>
        <v>2</v>
      </c>
    </row>
    <row r="1995" spans="1:2" ht="15">
      <c r="A1995" s="6" t="s">
        <v>324</v>
      </c>
      <c r="B1995" s="10">
        <f>COUNTIF(BASE!$G$2:$G$5891,Tabela2[[#This Row],[Escolas]])</f>
        <v>3</v>
      </c>
    </row>
    <row r="1996" spans="1:2" ht="15">
      <c r="A1996" s="6" t="s">
        <v>3158</v>
      </c>
      <c r="B1996" s="10">
        <f>COUNTIF(BASE!$G$2:$G$5891,Tabela2[[#This Row],[Escolas]])</f>
        <v>1</v>
      </c>
    </row>
    <row r="1997" spans="1:2" ht="15">
      <c r="A1997" s="6" t="s">
        <v>562</v>
      </c>
      <c r="B1997" s="10">
        <f>COUNTIF(BASE!$G$2:$G$5891,Tabela2[[#This Row],[Escolas]])</f>
        <v>3</v>
      </c>
    </row>
    <row r="1998" spans="1:2" ht="15">
      <c r="A1998" s="6" t="s">
        <v>2889</v>
      </c>
      <c r="B1998" s="10">
        <f>COUNTIF(BASE!$G$2:$G$5891,Tabela2[[#This Row],[Escolas]])</f>
        <v>1</v>
      </c>
    </row>
    <row r="1999" spans="1:2" ht="15">
      <c r="A1999" s="6" t="s">
        <v>2969</v>
      </c>
      <c r="B1999" s="10">
        <f>COUNTIF(BASE!$G$2:$G$5891,Tabela2[[#This Row],[Escolas]])</f>
        <v>2</v>
      </c>
    </row>
    <row r="2000" spans="1:2" ht="15">
      <c r="A2000" s="6" t="s">
        <v>2080</v>
      </c>
      <c r="B2000" s="10">
        <f>COUNTIF(BASE!$G$2:$G$5891,Tabela2[[#This Row],[Escolas]])</f>
        <v>1</v>
      </c>
    </row>
    <row r="2001" spans="1:2" ht="15">
      <c r="A2001" s="6" t="s">
        <v>1221</v>
      </c>
      <c r="B2001" s="10">
        <f>COUNTIF(BASE!$G$2:$G$5891,Tabela2[[#This Row],[Escolas]])</f>
        <v>2</v>
      </c>
    </row>
    <row r="2002" spans="1:2" ht="15">
      <c r="A2002" s="6" t="s">
        <v>598</v>
      </c>
      <c r="B2002" s="10">
        <f>COUNTIF(BASE!$G$2:$G$5891,Tabela2[[#This Row],[Escolas]])</f>
        <v>1</v>
      </c>
    </row>
    <row r="2003" spans="1:2" ht="15">
      <c r="A2003" s="6" t="s">
        <v>814</v>
      </c>
      <c r="B2003" s="10">
        <f>COUNTIF(BASE!$G$2:$G$5891,Tabela2[[#This Row],[Escolas]])</f>
        <v>3</v>
      </c>
    </row>
    <row r="2004" spans="1:2" ht="15">
      <c r="A2004" s="6" t="s">
        <v>2111</v>
      </c>
      <c r="B2004" s="10">
        <f>COUNTIF(BASE!$G$2:$G$5891,Tabela2[[#This Row],[Escolas]])</f>
        <v>1</v>
      </c>
    </row>
    <row r="2005" spans="1:2" ht="15">
      <c r="A2005" s="6" t="s">
        <v>1824</v>
      </c>
      <c r="B2005" s="10">
        <f>COUNTIF(BASE!$G$2:$G$5891,Tabela2[[#This Row],[Escolas]])</f>
        <v>4</v>
      </c>
    </row>
    <row r="2006" spans="1:2" ht="15">
      <c r="A2006" s="6" t="s">
        <v>2872</v>
      </c>
      <c r="B2006" s="10">
        <f>COUNTIF(BASE!$G$2:$G$5891,Tabela2[[#This Row],[Escolas]])</f>
        <v>1</v>
      </c>
    </row>
    <row r="2007" spans="1:2" ht="15">
      <c r="A2007" s="6" t="s">
        <v>69</v>
      </c>
      <c r="B2007" s="10">
        <f>COUNTIF(BASE!$G$2:$G$5891,Tabela2[[#This Row],[Escolas]])</f>
        <v>1</v>
      </c>
    </row>
    <row r="2008" spans="1:2" ht="15">
      <c r="A2008" s="6" t="s">
        <v>2856</v>
      </c>
      <c r="B2008" s="10">
        <f>COUNTIF(BASE!$G$2:$G$5891,Tabela2[[#This Row],[Escolas]])</f>
        <v>2</v>
      </c>
    </row>
    <row r="2009" spans="1:2" ht="15">
      <c r="A2009" s="6" t="s">
        <v>1995</v>
      </c>
      <c r="B2009" s="10">
        <f>COUNTIF(BASE!$G$2:$G$5891,Tabela2[[#This Row],[Escolas]])</f>
        <v>1</v>
      </c>
    </row>
    <row r="2010" spans="1:2" ht="15">
      <c r="A2010" s="6" t="s">
        <v>1037</v>
      </c>
      <c r="B2010" s="10">
        <f>COUNTIF(BASE!$G$2:$G$5891,Tabela2[[#This Row],[Escolas]])</f>
        <v>1</v>
      </c>
    </row>
    <row r="2011" spans="1:2" ht="15">
      <c r="A2011" s="6" t="s">
        <v>3430</v>
      </c>
      <c r="B2011" s="10">
        <f>COUNTIF(BASE!$G$2:$G$5891,Tabela2[[#This Row],[Escolas]])</f>
        <v>1</v>
      </c>
    </row>
    <row r="2012" spans="1:2" ht="15">
      <c r="A2012" s="6" t="s">
        <v>1035</v>
      </c>
      <c r="B2012" s="10">
        <f>COUNTIF(BASE!$G$2:$G$5891,Tabela2[[#This Row],[Escolas]])</f>
        <v>1</v>
      </c>
    </row>
    <row r="2013" spans="1:2" ht="15">
      <c r="A2013" s="6" t="s">
        <v>2230</v>
      </c>
      <c r="B2013" s="10">
        <f>COUNTIF(BASE!$G$2:$G$5891,Tabela2[[#This Row],[Escolas]])</f>
        <v>2</v>
      </c>
    </row>
    <row r="2014" spans="1:2" ht="15">
      <c r="A2014" s="6" t="s">
        <v>671</v>
      </c>
      <c r="B2014" s="10">
        <f>COUNTIF(BASE!$G$2:$G$5891,Tabela2[[#This Row],[Escolas]])</f>
        <v>3</v>
      </c>
    </row>
    <row r="2015" spans="1:2" ht="15">
      <c r="A2015" s="6" t="s">
        <v>235</v>
      </c>
      <c r="B2015" s="10">
        <f>COUNTIF(BASE!$G$2:$G$5891,Tabela2[[#This Row],[Escolas]])</f>
        <v>1</v>
      </c>
    </row>
    <row r="2016" spans="1:2" ht="15">
      <c r="A2016" s="6" t="s">
        <v>1145</v>
      </c>
      <c r="B2016" s="10">
        <f>COUNTIF(BASE!$G$2:$G$5891,Tabela2[[#This Row],[Escolas]])</f>
        <v>1</v>
      </c>
    </row>
    <row r="2017" spans="1:2" ht="15">
      <c r="A2017" s="6" t="s">
        <v>1402</v>
      </c>
      <c r="B2017" s="10">
        <f>COUNTIF(BASE!$G$2:$G$5891,Tabela2[[#This Row],[Escolas]])</f>
        <v>1</v>
      </c>
    </row>
    <row r="2018" spans="1:2" ht="15">
      <c r="A2018" s="6" t="s">
        <v>3296</v>
      </c>
      <c r="B2018" s="10">
        <f>COUNTIF(BASE!$G$2:$G$5891,Tabela2[[#This Row],[Escolas]])</f>
        <v>2</v>
      </c>
    </row>
    <row r="2019" spans="1:2" ht="15">
      <c r="A2019" s="6" t="s">
        <v>2064</v>
      </c>
      <c r="B2019" s="10">
        <f>COUNTIF(BASE!$G$2:$G$5891,Tabela2[[#This Row],[Escolas]])</f>
        <v>2</v>
      </c>
    </row>
    <row r="2020" spans="1:2" ht="15">
      <c r="A2020" s="6" t="s">
        <v>3131</v>
      </c>
      <c r="B2020" s="10">
        <f>COUNTIF(BASE!$G$2:$G$5891,Tabela2[[#This Row],[Escolas]])</f>
        <v>3</v>
      </c>
    </row>
    <row r="2021" spans="1:2" ht="15">
      <c r="A2021" s="6" t="s">
        <v>564</v>
      </c>
      <c r="B2021" s="10">
        <f>COUNTIF(BASE!$G$2:$G$5891,Tabela2[[#This Row],[Escolas]])</f>
        <v>1</v>
      </c>
    </row>
    <row r="2022" spans="1:2" ht="15">
      <c r="A2022" s="6" t="s">
        <v>2508</v>
      </c>
      <c r="B2022" s="10">
        <f>COUNTIF(BASE!$G$2:$G$5891,Tabela2[[#This Row],[Escolas]])</f>
        <v>2</v>
      </c>
    </row>
    <row r="2023" spans="1:2" ht="15">
      <c r="A2023" s="6" t="s">
        <v>874</v>
      </c>
      <c r="B2023" s="10">
        <f>COUNTIF(BASE!$G$2:$G$5891,Tabela2[[#This Row],[Escolas]])</f>
        <v>15</v>
      </c>
    </row>
    <row r="2024" spans="1:2" ht="15">
      <c r="A2024" s="6" t="s">
        <v>3389</v>
      </c>
      <c r="B2024" s="10">
        <f>COUNTIF(BASE!$G$2:$G$5891,Tabela2[[#This Row],[Escolas]])</f>
        <v>1</v>
      </c>
    </row>
    <row r="2025" spans="1:2" ht="15">
      <c r="A2025" s="6" t="s">
        <v>1812</v>
      </c>
      <c r="B2025" s="10">
        <f>COUNTIF(BASE!$G$2:$G$5891,Tabela2[[#This Row],[Escolas]])</f>
        <v>1</v>
      </c>
    </row>
    <row r="2026" spans="1:2" ht="15">
      <c r="A2026" s="6" t="s">
        <v>43</v>
      </c>
      <c r="B2026" s="10">
        <f>COUNTIF(BASE!$G$2:$G$5891,Tabela2[[#This Row],[Escolas]])</f>
        <v>3</v>
      </c>
    </row>
    <row r="2027" spans="1:2" ht="15">
      <c r="A2027" s="6" t="s">
        <v>1516</v>
      </c>
      <c r="B2027" s="10">
        <f>COUNTIF(BASE!$G$2:$G$5891,Tabela2[[#This Row],[Escolas]])</f>
        <v>1</v>
      </c>
    </row>
    <row r="2028" spans="1:2" ht="15">
      <c r="A2028" s="6" t="s">
        <v>99</v>
      </c>
      <c r="B2028" s="10">
        <f>COUNTIF(BASE!$G$2:$G$5891,Tabela2[[#This Row],[Escolas]])</f>
        <v>3</v>
      </c>
    </row>
    <row r="2029" spans="1:2" ht="15">
      <c r="A2029" s="6" t="s">
        <v>2089</v>
      </c>
      <c r="B2029" s="10">
        <f>COUNTIF(BASE!$G$2:$G$5891,Tabela2[[#This Row],[Escolas]])</f>
        <v>1</v>
      </c>
    </row>
    <row r="2030" spans="1:2" ht="15">
      <c r="A2030" s="6" t="s">
        <v>1625</v>
      </c>
      <c r="B2030" s="10">
        <f>COUNTIF(BASE!$G$2:$G$5891,Tabela2[[#This Row],[Escolas]])</f>
        <v>2</v>
      </c>
    </row>
    <row r="2031" spans="1:2" ht="15">
      <c r="A2031" s="6" t="s">
        <v>529</v>
      </c>
      <c r="B2031" s="10">
        <f>COUNTIF(BASE!$G$2:$G$5891,Tabela2[[#This Row],[Escolas]])</f>
        <v>2</v>
      </c>
    </row>
    <row r="2032" spans="1:2" ht="15">
      <c r="A2032" s="6" t="s">
        <v>3217</v>
      </c>
      <c r="B2032" s="10">
        <f>COUNTIF(BASE!$G$2:$G$5891,Tabela2[[#This Row],[Escolas]])</f>
        <v>2</v>
      </c>
    </row>
    <row r="2033" spans="1:2" ht="15">
      <c r="A2033" s="6" t="s">
        <v>1160</v>
      </c>
      <c r="B2033" s="10">
        <f>COUNTIF(BASE!$G$2:$G$5891,Tabela2[[#This Row],[Escolas]])</f>
        <v>2</v>
      </c>
    </row>
    <row r="2034" spans="1:2" ht="15">
      <c r="A2034" s="6" t="s">
        <v>1038</v>
      </c>
      <c r="B2034" s="10">
        <f>COUNTIF(BASE!$G$2:$G$5891,Tabela2[[#This Row],[Escolas]])</f>
        <v>3</v>
      </c>
    </row>
    <row r="2035" spans="1:2" ht="15">
      <c r="A2035" s="6" t="s">
        <v>1862</v>
      </c>
      <c r="B2035" s="10">
        <f>COUNTIF(BASE!$G$2:$G$5891,Tabela2[[#This Row],[Escolas]])</f>
        <v>3</v>
      </c>
    </row>
    <row r="2036" spans="1:2" ht="15">
      <c r="A2036" s="6" t="s">
        <v>1836</v>
      </c>
      <c r="B2036" s="10">
        <f>COUNTIF(BASE!$G$2:$G$5891,Tabela2[[#This Row],[Escolas]])</f>
        <v>2</v>
      </c>
    </row>
    <row r="2037" spans="1:2" ht="15">
      <c r="A2037" s="6" t="s">
        <v>1681</v>
      </c>
      <c r="B2037" s="10">
        <f>COUNTIF(BASE!$G$2:$G$5891,Tabela2[[#This Row],[Escolas]])</f>
        <v>1</v>
      </c>
    </row>
    <row r="2038" spans="1:2" ht="15">
      <c r="A2038" s="6" t="s">
        <v>856</v>
      </c>
      <c r="B2038" s="10">
        <f>COUNTIF(BASE!$G$2:$G$5891,Tabela2[[#This Row],[Escolas]])</f>
        <v>1</v>
      </c>
    </row>
    <row r="2039" spans="1:2" ht="15">
      <c r="A2039" s="6" t="s">
        <v>3215</v>
      </c>
      <c r="B2039" s="10">
        <f>COUNTIF(BASE!$G$2:$G$5891,Tabela2[[#This Row],[Escolas]])</f>
        <v>4</v>
      </c>
    </row>
    <row r="2040" spans="1:2" ht="15">
      <c r="A2040" s="6" t="s">
        <v>2882</v>
      </c>
      <c r="B2040" s="10">
        <f>COUNTIF(BASE!$G$2:$G$5891,Tabela2[[#This Row],[Escolas]])</f>
        <v>1</v>
      </c>
    </row>
    <row r="2041" spans="1:2" ht="15">
      <c r="A2041" s="6" t="s">
        <v>2733</v>
      </c>
      <c r="B2041" s="10">
        <f>COUNTIF(BASE!$G$2:$G$5891,Tabela2[[#This Row],[Escolas]])</f>
        <v>4</v>
      </c>
    </row>
    <row r="2042" spans="1:2" ht="15">
      <c r="A2042" s="6" t="s">
        <v>2527</v>
      </c>
      <c r="B2042" s="10">
        <f>COUNTIF(BASE!$G$2:$G$5891,Tabela2[[#This Row],[Escolas]])</f>
        <v>2</v>
      </c>
    </row>
    <row r="2043" spans="1:2" ht="15">
      <c r="A2043" s="6" t="s">
        <v>206</v>
      </c>
      <c r="B2043" s="10">
        <f>COUNTIF(BASE!$G$2:$G$5891,Tabela2[[#This Row],[Escolas]])</f>
        <v>1</v>
      </c>
    </row>
    <row r="2044" spans="1:2" ht="15">
      <c r="A2044" s="6" t="s">
        <v>651</v>
      </c>
      <c r="B2044" s="10">
        <f>COUNTIF(BASE!$G$2:$G$5891,Tabela2[[#This Row],[Escolas]])</f>
        <v>1</v>
      </c>
    </row>
    <row r="2045" spans="1:2" ht="15">
      <c r="A2045" s="6" t="s">
        <v>1951</v>
      </c>
      <c r="B2045" s="10">
        <f>COUNTIF(BASE!$G$2:$G$5891,Tabela2[[#This Row],[Escolas]])</f>
        <v>8</v>
      </c>
    </row>
    <row r="2046" spans="1:2" ht="15">
      <c r="A2046" s="6" t="s">
        <v>1371</v>
      </c>
      <c r="B2046" s="10">
        <f>COUNTIF(BASE!$G$2:$G$5891,Tabela2[[#This Row],[Escolas]])</f>
        <v>3</v>
      </c>
    </row>
    <row r="2047" spans="1:2" ht="15">
      <c r="A2047" s="6" t="s">
        <v>368</v>
      </c>
      <c r="B2047" s="10">
        <f>COUNTIF(BASE!$G$2:$G$5891,Tabela2[[#This Row],[Escolas]])</f>
        <v>1</v>
      </c>
    </row>
    <row r="2048" spans="1:2" ht="15">
      <c r="A2048" s="6" t="s">
        <v>923</v>
      </c>
      <c r="B2048" s="10">
        <f>COUNTIF(BASE!$G$2:$G$5891,Tabela2[[#This Row],[Escolas]])</f>
        <v>1</v>
      </c>
    </row>
    <row r="2049" spans="1:2" ht="15">
      <c r="A2049" s="6" t="s">
        <v>2743</v>
      </c>
      <c r="B2049" s="10">
        <f>COUNTIF(BASE!$G$2:$G$5891,Tabela2[[#This Row],[Escolas]])</f>
        <v>1</v>
      </c>
    </row>
    <row r="2050" spans="1:2" ht="15">
      <c r="A2050" s="6" t="s">
        <v>2952</v>
      </c>
      <c r="B2050" s="10">
        <f>COUNTIF(BASE!$G$2:$G$5891,Tabela2[[#This Row],[Escolas]])</f>
        <v>2</v>
      </c>
    </row>
    <row r="2051" spans="1:2" ht="15">
      <c r="A2051" s="6" t="s">
        <v>2341</v>
      </c>
      <c r="B2051" s="10">
        <f>COUNTIF(BASE!$G$2:$G$5891,Tabela2[[#This Row],[Escolas]])</f>
        <v>1</v>
      </c>
    </row>
    <row r="2052" spans="1:2" ht="15">
      <c r="A2052" s="6" t="s">
        <v>3138</v>
      </c>
      <c r="B2052" s="10">
        <f>COUNTIF(BASE!$G$2:$G$5891,Tabela2[[#This Row],[Escolas]])</f>
        <v>3</v>
      </c>
    </row>
    <row r="2053" spans="1:2" ht="15">
      <c r="A2053" s="6" t="s">
        <v>3106</v>
      </c>
      <c r="B2053" s="10">
        <f>COUNTIF(BASE!$G$2:$G$5891,Tabela2[[#This Row],[Escolas]])</f>
        <v>2</v>
      </c>
    </row>
    <row r="2054" spans="1:2" ht="15">
      <c r="A2054" s="6" t="s">
        <v>1012</v>
      </c>
      <c r="B2054" s="10">
        <f>COUNTIF(BASE!$G$2:$G$5891,Tabela2[[#This Row],[Escolas]])</f>
        <v>1</v>
      </c>
    </row>
    <row r="2055" spans="1:2" ht="15">
      <c r="A2055" s="6" t="s">
        <v>2729</v>
      </c>
      <c r="B2055" s="10">
        <f>COUNTIF(BASE!$G$2:$G$5891,Tabela2[[#This Row],[Escolas]])</f>
        <v>1</v>
      </c>
    </row>
    <row r="2056" spans="1:2" ht="15">
      <c r="A2056" s="6" t="s">
        <v>1895</v>
      </c>
      <c r="B2056" s="10">
        <f>COUNTIF(BASE!$G$2:$G$5891,Tabela2[[#This Row],[Escolas]])</f>
        <v>1</v>
      </c>
    </row>
    <row r="2057" spans="1:2" ht="15">
      <c r="A2057" s="6" t="s">
        <v>2770</v>
      </c>
      <c r="B2057" s="10">
        <f>COUNTIF(BASE!$G$2:$G$5891,Tabela2[[#This Row],[Escolas]])</f>
        <v>1</v>
      </c>
    </row>
    <row r="2058" spans="1:2" ht="15">
      <c r="A2058" s="6" t="s">
        <v>1714</v>
      </c>
      <c r="B2058" s="10">
        <f>COUNTIF(BASE!$G$2:$G$5891,Tabela2[[#This Row],[Escolas]])</f>
        <v>3</v>
      </c>
    </row>
    <row r="2059" spans="1:2" ht="15">
      <c r="A2059" s="6" t="s">
        <v>862</v>
      </c>
      <c r="B2059" s="10">
        <f>COUNTIF(BASE!$G$2:$G$5891,Tabela2[[#This Row],[Escolas]])</f>
        <v>2</v>
      </c>
    </row>
    <row r="2060" spans="1:2" ht="15">
      <c r="A2060" s="6" t="s">
        <v>3274</v>
      </c>
      <c r="B2060" s="10">
        <f>COUNTIF(BASE!$G$2:$G$5891,Tabela2[[#This Row],[Escolas]])</f>
        <v>1</v>
      </c>
    </row>
    <row r="2061" spans="1:2" ht="15">
      <c r="A2061" s="6" t="s">
        <v>2166</v>
      </c>
      <c r="B2061" s="10">
        <f>COUNTIF(BASE!$G$2:$G$5891,Tabela2[[#This Row],[Escolas]])</f>
        <v>1</v>
      </c>
    </row>
    <row r="2062" spans="1:2" ht="15">
      <c r="A2062" s="6" t="s">
        <v>3293</v>
      </c>
      <c r="B2062" s="10">
        <f>COUNTIF(BASE!$G$2:$G$5891,Tabela2[[#This Row],[Escolas]])</f>
        <v>2</v>
      </c>
    </row>
    <row r="2063" spans="1:2" ht="15">
      <c r="A2063" s="6" t="s">
        <v>2503</v>
      </c>
      <c r="B2063" s="10">
        <f>COUNTIF(BASE!$G$2:$G$5891,Tabela2[[#This Row],[Escolas]])</f>
        <v>1</v>
      </c>
    </row>
    <row r="2064" spans="1:2" ht="15">
      <c r="A2064" s="6" t="s">
        <v>2050</v>
      </c>
      <c r="B2064" s="10">
        <f>COUNTIF(BASE!$G$2:$G$5891,Tabela2[[#This Row],[Escolas]])</f>
        <v>1</v>
      </c>
    </row>
    <row r="2065" spans="1:2" ht="15">
      <c r="A2065" s="6" t="s">
        <v>1375</v>
      </c>
      <c r="B2065" s="10">
        <f>COUNTIF(BASE!$G$2:$G$5891,Tabela2[[#This Row],[Escolas]])</f>
        <v>1</v>
      </c>
    </row>
    <row r="2066" spans="1:2" ht="15">
      <c r="A2066" s="6" t="s">
        <v>2762</v>
      </c>
      <c r="B2066" s="10">
        <f>COUNTIF(BASE!$G$2:$G$5891,Tabela2[[#This Row],[Escolas]])</f>
        <v>1</v>
      </c>
    </row>
    <row r="2067" spans="1:2" ht="15">
      <c r="A2067" s="6" t="s">
        <v>1712</v>
      </c>
      <c r="B2067" s="10">
        <f>COUNTIF(BASE!$G$2:$G$5891,Tabela2[[#This Row],[Escolas]])</f>
        <v>1</v>
      </c>
    </row>
    <row r="2068" spans="1:2" ht="15">
      <c r="A2068" s="6" t="s">
        <v>3117</v>
      </c>
      <c r="B2068" s="10">
        <f>COUNTIF(BASE!$G$2:$G$5891,Tabela2[[#This Row],[Escolas]])</f>
        <v>2</v>
      </c>
    </row>
    <row r="2069" spans="1:2" ht="15">
      <c r="A2069" s="6" t="s">
        <v>3291</v>
      </c>
      <c r="B2069" s="10">
        <f>COUNTIF(BASE!$G$2:$G$5891,Tabela2[[#This Row],[Escolas]])</f>
        <v>2</v>
      </c>
    </row>
    <row r="2070" spans="1:2" ht="15">
      <c r="A2070" s="6" t="s">
        <v>1204</v>
      </c>
      <c r="B2070" s="10">
        <f>COUNTIF(BASE!$G$2:$G$5891,Tabela2[[#This Row],[Escolas]])</f>
        <v>3</v>
      </c>
    </row>
    <row r="2071" spans="1:2" ht="15">
      <c r="A2071" s="6" t="s">
        <v>1400</v>
      </c>
      <c r="B2071" s="10">
        <f>COUNTIF(BASE!$G$2:$G$5891,Tabela2[[#This Row],[Escolas]])</f>
        <v>1</v>
      </c>
    </row>
    <row r="2072" spans="1:2" ht="15">
      <c r="A2072" s="6" t="s">
        <v>2281</v>
      </c>
      <c r="B2072" s="10">
        <f>COUNTIF(BASE!$G$2:$G$5891,Tabela2[[#This Row],[Escolas]])</f>
        <v>1</v>
      </c>
    </row>
    <row r="2073" spans="1:2" ht="15">
      <c r="A2073" s="6" t="s">
        <v>3247</v>
      </c>
      <c r="B2073" s="10">
        <f>COUNTIF(BASE!$G$2:$G$5891,Tabela2[[#This Row],[Escolas]])</f>
        <v>2</v>
      </c>
    </row>
    <row r="2074" spans="1:2" ht="15">
      <c r="A2074" s="6" t="s">
        <v>974</v>
      </c>
      <c r="B2074" s="10">
        <f>COUNTIF(BASE!$G$2:$G$5891,Tabela2[[#This Row],[Escolas]])</f>
        <v>1</v>
      </c>
    </row>
    <row r="2075" spans="1:2" ht="15">
      <c r="A2075" s="6" t="s">
        <v>2531</v>
      </c>
      <c r="B2075" s="10">
        <f>COUNTIF(BASE!$G$2:$G$5891,Tabela2[[#This Row],[Escolas]])</f>
        <v>1</v>
      </c>
    </row>
    <row r="2076" spans="1:2" ht="15">
      <c r="A2076" s="6" t="s">
        <v>2897</v>
      </c>
      <c r="B2076" s="10">
        <f>COUNTIF(BASE!$G$2:$G$5891,Tabela2[[#This Row],[Escolas]])</f>
        <v>2</v>
      </c>
    </row>
    <row r="2077" spans="1:2" ht="15">
      <c r="A2077" s="6" t="s">
        <v>2301</v>
      </c>
      <c r="B2077" s="10">
        <f>COUNTIF(BASE!$G$2:$G$5891,Tabela2[[#This Row],[Escolas]])</f>
        <v>2</v>
      </c>
    </row>
    <row r="2078" spans="1:2" ht="15">
      <c r="A2078" s="6" t="s">
        <v>1678</v>
      </c>
      <c r="B2078" s="10">
        <f>COUNTIF(BASE!$G$2:$G$5891,Tabela2[[#This Row],[Escolas]])</f>
        <v>3</v>
      </c>
    </row>
    <row r="2079" spans="1:2" ht="15">
      <c r="A2079" s="6" t="s">
        <v>3180</v>
      </c>
      <c r="B2079" s="10">
        <f>COUNTIF(BASE!$G$2:$G$5891,Tabela2[[#This Row],[Escolas]])</f>
        <v>1</v>
      </c>
    </row>
    <row r="2080" spans="1:2" ht="15">
      <c r="A2080" s="6" t="s">
        <v>734</v>
      </c>
      <c r="B2080" s="10">
        <f>COUNTIF(BASE!$G$2:$G$5891,Tabela2[[#This Row],[Escolas]])</f>
        <v>10</v>
      </c>
    </row>
    <row r="2081" spans="1:2" ht="15">
      <c r="A2081" s="6" t="s">
        <v>3017</v>
      </c>
      <c r="B2081" s="10">
        <f>COUNTIF(BASE!$G$2:$G$5891,Tabela2[[#This Row],[Escolas]])</f>
        <v>2</v>
      </c>
    </row>
    <row r="2082" spans="1:2" ht="15">
      <c r="A2082" s="6" t="s">
        <v>3298</v>
      </c>
      <c r="B2082" s="10">
        <f>COUNTIF(BASE!$G$2:$G$5891,Tabela2[[#This Row],[Escolas]])</f>
        <v>3</v>
      </c>
    </row>
    <row r="2083" spans="1:2" ht="15">
      <c r="A2083" s="6" t="s">
        <v>1614</v>
      </c>
      <c r="B2083" s="10">
        <f>COUNTIF(BASE!$G$2:$G$5891,Tabela2[[#This Row],[Escolas]])</f>
        <v>2</v>
      </c>
    </row>
    <row r="2084" spans="1:2" ht="15">
      <c r="A2084" s="6" t="s">
        <v>1165</v>
      </c>
      <c r="B2084" s="10">
        <f>COUNTIF(BASE!$G$2:$G$5891,Tabela2[[#This Row],[Escolas]])</f>
        <v>2</v>
      </c>
    </row>
    <row r="2085" spans="1:2" ht="15">
      <c r="A2085" s="6" t="s">
        <v>2120</v>
      </c>
      <c r="B2085" s="10">
        <f>COUNTIF(BASE!$G$2:$G$5891,Tabela2[[#This Row],[Escolas]])</f>
        <v>1</v>
      </c>
    </row>
    <row r="2086" spans="1:2" ht="15">
      <c r="A2086" s="6" t="s">
        <v>3261</v>
      </c>
      <c r="B2086" s="10">
        <f>COUNTIF(BASE!$G$2:$G$5891,Tabela2[[#This Row],[Escolas]])</f>
        <v>1</v>
      </c>
    </row>
    <row r="2087" spans="1:2" ht="15">
      <c r="A2087" s="6" t="s">
        <v>1093</v>
      </c>
      <c r="B2087" s="10">
        <f>COUNTIF(BASE!$G$2:$G$5891,Tabela2[[#This Row],[Escolas]])</f>
        <v>2</v>
      </c>
    </row>
    <row r="2088" spans="1:2" ht="15">
      <c r="A2088" s="6" t="s">
        <v>944</v>
      </c>
      <c r="B2088" s="10">
        <f>COUNTIF(BASE!$G$2:$G$5891,Tabela2[[#This Row],[Escolas]])</f>
        <v>1</v>
      </c>
    </row>
    <row r="2089" spans="1:2" ht="15">
      <c r="A2089" s="6" t="s">
        <v>2972</v>
      </c>
      <c r="B2089" s="10">
        <f>COUNTIF(BASE!$G$2:$G$5891,Tabela2[[#This Row],[Escolas]])</f>
        <v>1</v>
      </c>
    </row>
    <row r="2090" spans="1:2" ht="15">
      <c r="A2090" s="6" t="s">
        <v>804</v>
      </c>
      <c r="B2090" s="10">
        <f>COUNTIF(BASE!$G$2:$G$5891,Tabela2[[#This Row],[Escolas]])</f>
        <v>2</v>
      </c>
    </row>
    <row r="2091" spans="1:2" ht="15">
      <c r="A2091" s="6" t="s">
        <v>2475</v>
      </c>
      <c r="B2091" s="10">
        <f>COUNTIF(BASE!$G$2:$G$5891,Tabela2[[#This Row],[Escolas]])</f>
        <v>1</v>
      </c>
    </row>
    <row r="2092" spans="1:2" ht="15">
      <c r="A2092" s="6" t="s">
        <v>1186</v>
      </c>
      <c r="B2092" s="10">
        <f>COUNTIF(BASE!$G$2:$G$5891,Tabela2[[#This Row],[Escolas]])</f>
        <v>1</v>
      </c>
    </row>
    <row r="2093" spans="1:2" ht="15">
      <c r="A2093" s="6" t="s">
        <v>2751</v>
      </c>
      <c r="B2093" s="10">
        <f>COUNTIF(BASE!$G$2:$G$5891,Tabela2[[#This Row],[Escolas]])</f>
        <v>2</v>
      </c>
    </row>
    <row r="2094" spans="1:2" ht="15">
      <c r="A2094" s="6" t="s">
        <v>3025</v>
      </c>
      <c r="B2094" s="10">
        <f>COUNTIF(BASE!$G$2:$G$5891,Tabela2[[#This Row],[Escolas]])</f>
        <v>1</v>
      </c>
    </row>
    <row r="2095" spans="1:2" ht="15">
      <c r="A2095" s="6" t="s">
        <v>1242</v>
      </c>
      <c r="B2095" s="10">
        <f>COUNTIF(BASE!$G$2:$G$5891,Tabela2[[#This Row],[Escolas]])</f>
        <v>1</v>
      </c>
    </row>
    <row r="2096" spans="1:2" ht="15">
      <c r="A2096" s="6" t="s">
        <v>533</v>
      </c>
      <c r="B2096" s="10">
        <f>COUNTIF(BASE!$G$2:$G$5891,Tabela2[[#This Row],[Escolas]])</f>
        <v>4</v>
      </c>
    </row>
    <row r="2097" spans="1:2" ht="15">
      <c r="A2097" s="6" t="s">
        <v>1660</v>
      </c>
      <c r="B2097" s="10">
        <f>COUNTIF(BASE!$G$2:$G$5891,Tabela2[[#This Row],[Escolas]])</f>
        <v>4</v>
      </c>
    </row>
    <row r="2098" spans="1:2" ht="15">
      <c r="A2098" s="6" t="s">
        <v>3260</v>
      </c>
      <c r="B2098" s="10">
        <f>COUNTIF(BASE!$G$2:$G$5891,Tabela2[[#This Row],[Escolas]])</f>
        <v>1</v>
      </c>
    </row>
    <row r="2099" spans="1:2" ht="15">
      <c r="A2099" s="6" t="s">
        <v>3319</v>
      </c>
      <c r="B2099" s="10">
        <f>COUNTIF(BASE!$G$2:$G$5891,Tabela2[[#This Row],[Escolas]])</f>
        <v>1</v>
      </c>
    </row>
    <row r="2100" spans="1:2" ht="15">
      <c r="A2100" s="6" t="s">
        <v>1884</v>
      </c>
      <c r="B2100" s="10">
        <f>COUNTIF(BASE!$G$2:$G$5891,Tabela2[[#This Row],[Escolas]])</f>
        <v>6</v>
      </c>
    </row>
    <row r="2101" spans="1:2" ht="15">
      <c r="A2101" s="6" t="s">
        <v>1298</v>
      </c>
      <c r="B2101" s="10">
        <f>COUNTIF(BASE!$G$2:$G$5891,Tabela2[[#This Row],[Escolas]])</f>
        <v>2</v>
      </c>
    </row>
    <row r="2102" spans="1:2" ht="15">
      <c r="A2102" s="6" t="s">
        <v>1146</v>
      </c>
      <c r="B2102" s="10">
        <f>COUNTIF(BASE!$G$2:$G$5891,Tabela2[[#This Row],[Escolas]])</f>
        <v>2</v>
      </c>
    </row>
    <row r="2103" spans="1:2" ht="15">
      <c r="A2103" s="6" t="s">
        <v>476</v>
      </c>
      <c r="B2103" s="10">
        <f>COUNTIF(BASE!$G$2:$G$5891,Tabela2[[#This Row],[Escolas]])</f>
        <v>3</v>
      </c>
    </row>
    <row r="2104" spans="1:2" ht="15">
      <c r="A2104" s="6" t="s">
        <v>44</v>
      </c>
      <c r="B2104" s="10">
        <f>COUNTIF(BASE!$G$2:$G$5891,Tabela2[[#This Row],[Escolas]])</f>
        <v>4</v>
      </c>
    </row>
    <row r="2105" spans="1:2" ht="15">
      <c r="A2105" s="6" t="s">
        <v>1339</v>
      </c>
      <c r="B2105" s="10">
        <f>COUNTIF(BASE!$G$2:$G$5891,Tabela2[[#This Row],[Escolas]])</f>
        <v>1</v>
      </c>
    </row>
    <row r="2106" spans="1:2" ht="15">
      <c r="A2106" s="6" t="s">
        <v>1482</v>
      </c>
      <c r="B2106" s="10">
        <f>COUNTIF(BASE!$G$2:$G$5891,Tabela2[[#This Row],[Escolas]])</f>
        <v>1</v>
      </c>
    </row>
    <row r="2107" spans="1:2" ht="15">
      <c r="A2107" s="6" t="s">
        <v>627</v>
      </c>
      <c r="B2107" s="10">
        <f>COUNTIF(BASE!$G$2:$G$5891,Tabela2[[#This Row],[Escolas]])</f>
        <v>7</v>
      </c>
    </row>
    <row r="2108" spans="1:2" ht="15">
      <c r="A2108" s="6" t="s">
        <v>742</v>
      </c>
      <c r="B2108" s="10">
        <f>COUNTIF(BASE!$G$2:$G$5891,Tabela2[[#This Row],[Escolas]])</f>
        <v>1</v>
      </c>
    </row>
    <row r="2109" spans="1:2" ht="15">
      <c r="A2109" s="6" t="s">
        <v>1863</v>
      </c>
      <c r="B2109" s="10">
        <f>COUNTIF(BASE!$G$2:$G$5891,Tabela2[[#This Row],[Escolas]])</f>
        <v>2</v>
      </c>
    </row>
    <row r="2110" spans="1:2" ht="15">
      <c r="A2110" s="6" t="s">
        <v>624</v>
      </c>
      <c r="B2110" s="10">
        <f>COUNTIF(BASE!$G$2:$G$5891,Tabela2[[#This Row],[Escolas]])</f>
        <v>3</v>
      </c>
    </row>
    <row r="2111" spans="1:2" ht="15">
      <c r="A2111" s="6" t="s">
        <v>3265</v>
      </c>
      <c r="B2111" s="10">
        <f>COUNTIF(BASE!$G$2:$G$5891,Tabela2[[#This Row],[Escolas]])</f>
        <v>1</v>
      </c>
    </row>
    <row r="2112" spans="1:2" ht="15">
      <c r="A2112" s="6" t="s">
        <v>2750</v>
      </c>
      <c r="B2112" s="10">
        <f>COUNTIF(BASE!$G$2:$G$5891,Tabela2[[#This Row],[Escolas]])</f>
        <v>1</v>
      </c>
    </row>
    <row r="2113" spans="1:2" ht="15">
      <c r="A2113" s="6" t="s">
        <v>1726</v>
      </c>
      <c r="B2113" s="10">
        <f>COUNTIF(BASE!$G$2:$G$5891,Tabela2[[#This Row],[Escolas]])</f>
        <v>3</v>
      </c>
    </row>
    <row r="2114" spans="1:2" ht="15">
      <c r="A2114" s="6" t="s">
        <v>2781</v>
      </c>
      <c r="B2114" s="10">
        <f>COUNTIF(BASE!$G$2:$G$5891,Tabela2[[#This Row],[Escolas]])</f>
        <v>2</v>
      </c>
    </row>
    <row r="2115" spans="1:2" ht="15">
      <c r="A2115" s="6" t="s">
        <v>3238</v>
      </c>
      <c r="B2115" s="10">
        <f>COUNTIF(BASE!$G$2:$G$5891,Tabela2[[#This Row],[Escolas]])</f>
        <v>2</v>
      </c>
    </row>
    <row r="2116" spans="1:2" ht="15">
      <c r="A2116" s="6" t="s">
        <v>2096</v>
      </c>
      <c r="B2116" s="10">
        <f>COUNTIF(BASE!$G$2:$G$5891,Tabela2[[#This Row],[Escolas]])</f>
        <v>2</v>
      </c>
    </row>
    <row r="2117" spans="1:2" ht="15">
      <c r="A2117" s="6" t="s">
        <v>2959</v>
      </c>
      <c r="B2117" s="10">
        <f>COUNTIF(BASE!$G$2:$G$5891,Tabela2[[#This Row],[Escolas]])</f>
        <v>1</v>
      </c>
    </row>
    <row r="2118" spans="1:2" ht="15">
      <c r="A2118" s="6" t="s">
        <v>2316</v>
      </c>
      <c r="B2118" s="10">
        <f>COUNTIF(BASE!$G$2:$G$5891,Tabela2[[#This Row],[Escolas]])</f>
        <v>2</v>
      </c>
    </row>
    <row r="2119" spans="1:2" ht="15">
      <c r="A2119" s="6" t="s">
        <v>2711</v>
      </c>
      <c r="B2119" s="10">
        <f>COUNTIF(BASE!$G$2:$G$5891,Tabela2[[#This Row],[Escolas]])</f>
        <v>1</v>
      </c>
    </row>
    <row r="2120" spans="1:2" ht="15">
      <c r="A2120" s="6" t="s">
        <v>2245</v>
      </c>
      <c r="B2120" s="10">
        <f>COUNTIF(BASE!$G$2:$G$5891,Tabela2[[#This Row],[Escolas]])</f>
        <v>1</v>
      </c>
    </row>
    <row r="2121" spans="1:2" ht="15">
      <c r="A2121" s="6" t="s">
        <v>2533</v>
      </c>
      <c r="B2121" s="10">
        <f>COUNTIF(BASE!$G$2:$G$5891,Tabela2[[#This Row],[Escolas]])</f>
        <v>1</v>
      </c>
    </row>
    <row r="2122" spans="1:2" ht="15">
      <c r="A2122" s="6" t="s">
        <v>2093</v>
      </c>
      <c r="B2122" s="10">
        <f>COUNTIF(BASE!$G$2:$G$5891,Tabela2[[#This Row],[Escolas]])</f>
        <v>1</v>
      </c>
    </row>
    <row r="2123" spans="1:2" ht="15">
      <c r="A2123" s="6" t="s">
        <v>891</v>
      </c>
      <c r="B2123" s="10">
        <f>COUNTIF(BASE!$G$2:$G$5891,Tabela2[[#This Row],[Escolas]])</f>
        <v>2</v>
      </c>
    </row>
    <row r="2124" spans="1:2" ht="15">
      <c r="A2124" s="6" t="s">
        <v>2964</v>
      </c>
      <c r="B2124" s="10">
        <f>COUNTIF(BASE!$G$2:$G$5891,Tabela2[[#This Row],[Escolas]])</f>
        <v>1</v>
      </c>
    </row>
    <row r="2125" spans="1:2" ht="15">
      <c r="A2125" s="6" t="s">
        <v>831</v>
      </c>
      <c r="B2125" s="10">
        <f>COUNTIF(BASE!$G$2:$G$5891,Tabela2[[#This Row],[Escolas]])</f>
        <v>2</v>
      </c>
    </row>
    <row r="2126" spans="1:2" ht="15">
      <c r="A2126" s="6" t="s">
        <v>2225</v>
      </c>
      <c r="B2126" s="10">
        <f>COUNTIF(BASE!$G$2:$G$5891,Tabela2[[#This Row],[Escolas]])</f>
        <v>1</v>
      </c>
    </row>
    <row r="2127" spans="1:2" ht="15">
      <c r="A2127" s="6" t="s">
        <v>3154</v>
      </c>
      <c r="B2127" s="10">
        <f>COUNTIF(BASE!$G$2:$G$5891,Tabela2[[#This Row],[Escolas]])</f>
        <v>1</v>
      </c>
    </row>
    <row r="2128" spans="1:2" ht="15">
      <c r="A2128" s="6" t="s">
        <v>3115</v>
      </c>
      <c r="B2128" s="10">
        <f>COUNTIF(BASE!$G$2:$G$5891,Tabela2[[#This Row],[Escolas]])</f>
        <v>1</v>
      </c>
    </row>
    <row r="2129" spans="1:2" ht="15">
      <c r="A2129" s="6" t="s">
        <v>3346</v>
      </c>
      <c r="B2129" s="10">
        <f>COUNTIF(BASE!$G$2:$G$5891,Tabela2[[#This Row],[Escolas]])</f>
        <v>1</v>
      </c>
    </row>
    <row r="2130" spans="1:2" ht="15">
      <c r="A2130" s="6" t="s">
        <v>568</v>
      </c>
      <c r="B2130" s="10">
        <f>COUNTIF(BASE!$G$2:$G$5891,Tabela2[[#This Row],[Escolas]])</f>
        <v>1</v>
      </c>
    </row>
    <row r="2131" spans="1:2" ht="15">
      <c r="A2131" s="6" t="s">
        <v>1219</v>
      </c>
      <c r="B2131" s="10">
        <f>COUNTIF(BASE!$G$2:$G$5891,Tabela2[[#This Row],[Escolas]])</f>
        <v>1</v>
      </c>
    </row>
    <row r="2132" spans="1:2" ht="15">
      <c r="A2132" s="6" t="s">
        <v>2727</v>
      </c>
      <c r="B2132" s="10">
        <f>COUNTIF(BASE!$G$2:$G$5891,Tabela2[[#This Row],[Escolas]])</f>
        <v>1</v>
      </c>
    </row>
    <row r="2133" spans="1:2" ht="15">
      <c r="A2133" s="6" t="s">
        <v>351</v>
      </c>
      <c r="B2133" s="10">
        <f>COUNTIF(BASE!$G$2:$G$5891,Tabela2[[#This Row],[Escolas]])</f>
        <v>1</v>
      </c>
    </row>
    <row r="2134" spans="1:2" ht="15">
      <c r="A2134" s="6" t="s">
        <v>737</v>
      </c>
      <c r="B2134" s="10">
        <f>COUNTIF(BASE!$G$2:$G$5891,Tabela2[[#This Row],[Escolas]])</f>
        <v>4</v>
      </c>
    </row>
    <row r="2135" spans="1:2" ht="15">
      <c r="A2135" s="6" t="s">
        <v>212</v>
      </c>
      <c r="B2135" s="10">
        <f>COUNTIF(BASE!$G$2:$G$5891,Tabela2[[#This Row],[Escolas]])</f>
        <v>1</v>
      </c>
    </row>
    <row r="2136" spans="1:2" ht="15">
      <c r="A2136" s="6" t="s">
        <v>1665</v>
      </c>
      <c r="B2136" s="10">
        <f>COUNTIF(BASE!$G$2:$G$5891,Tabela2[[#This Row],[Escolas]])</f>
        <v>1</v>
      </c>
    </row>
    <row r="2137" spans="1:2" ht="15">
      <c r="A2137" s="6" t="s">
        <v>2078</v>
      </c>
      <c r="B2137" s="10">
        <f>COUNTIF(BASE!$G$2:$G$5891,Tabela2[[#This Row],[Escolas]])</f>
        <v>2</v>
      </c>
    </row>
    <row r="2138" spans="1:2" ht="15">
      <c r="A2138" s="6" t="s">
        <v>3132</v>
      </c>
      <c r="B2138" s="10">
        <f>COUNTIF(BASE!$G$2:$G$5891,Tabela2[[#This Row],[Escolas]])</f>
        <v>1</v>
      </c>
    </row>
    <row r="2139" spans="1:2" ht="15">
      <c r="A2139" s="6" t="s">
        <v>47</v>
      </c>
      <c r="B2139" s="10">
        <f>COUNTIF(BASE!$G$2:$G$5891,Tabela2[[#This Row],[Escolas]])</f>
        <v>2</v>
      </c>
    </row>
    <row r="2140" spans="1:2" ht="15">
      <c r="A2140" s="6" t="s">
        <v>1300</v>
      </c>
      <c r="B2140" s="10">
        <f>COUNTIF(BASE!$G$2:$G$5891,Tabela2[[#This Row],[Escolas]])</f>
        <v>2</v>
      </c>
    </row>
    <row r="2141" spans="1:2" ht="15">
      <c r="A2141" s="6" t="s">
        <v>2734</v>
      </c>
      <c r="B2141" s="10">
        <f>COUNTIF(BASE!$G$2:$G$5891,Tabela2[[#This Row],[Escolas]])</f>
        <v>1</v>
      </c>
    </row>
    <row r="2142" spans="1:2" ht="15">
      <c r="A2142" s="6" t="s">
        <v>2759</v>
      </c>
      <c r="B2142" s="10">
        <f>COUNTIF(BASE!$G$2:$G$5891,Tabela2[[#This Row],[Escolas]])</f>
        <v>2</v>
      </c>
    </row>
    <row r="2143" spans="1:2" ht="15">
      <c r="A2143" s="6" t="s">
        <v>2976</v>
      </c>
      <c r="B2143" s="10">
        <f>COUNTIF(BASE!$G$2:$G$5891,Tabela2[[#This Row],[Escolas]])</f>
        <v>2</v>
      </c>
    </row>
    <row r="2144" spans="1:2" ht="15">
      <c r="A2144" s="6" t="s">
        <v>1065</v>
      </c>
      <c r="B2144" s="10">
        <f>COUNTIF(BASE!$G$2:$G$5891,Tabela2[[#This Row],[Escolas]])</f>
        <v>2</v>
      </c>
    </row>
    <row r="2145" spans="1:2" ht="15">
      <c r="A2145" s="6" t="s">
        <v>1517</v>
      </c>
      <c r="B2145" s="10">
        <f>COUNTIF(BASE!$G$2:$G$5891,Tabela2[[#This Row],[Escolas]])</f>
        <v>1</v>
      </c>
    </row>
    <row r="2146" spans="1:2" ht="15">
      <c r="A2146" s="6" t="s">
        <v>2501</v>
      </c>
      <c r="B2146" s="10">
        <f>COUNTIF(BASE!$G$2:$G$5891,Tabela2[[#This Row],[Escolas]])</f>
        <v>1</v>
      </c>
    </row>
    <row r="2147" spans="1:2" ht="15">
      <c r="A2147" s="6" t="s">
        <v>1619</v>
      </c>
      <c r="B2147" s="10">
        <f>COUNTIF(BASE!$G$2:$G$5891,Tabela2[[#This Row],[Escolas]])</f>
        <v>3</v>
      </c>
    </row>
    <row r="2148" spans="1:2" ht="15">
      <c r="A2148" s="6" t="s">
        <v>1958</v>
      </c>
      <c r="B2148" s="10">
        <f>COUNTIF(BASE!$G$2:$G$5891,Tabela2[[#This Row],[Escolas]])</f>
        <v>2</v>
      </c>
    </row>
    <row r="2149" spans="1:2" ht="15">
      <c r="A2149" s="6" t="s">
        <v>2940</v>
      </c>
      <c r="B2149" s="10">
        <f>COUNTIF(BASE!$G$2:$G$5891,Tabela2[[#This Row],[Escolas]])</f>
        <v>1</v>
      </c>
    </row>
    <row r="2150" spans="1:2" ht="15">
      <c r="A2150" s="6" t="s">
        <v>2593</v>
      </c>
      <c r="B2150" s="10">
        <f>COUNTIF(BASE!$G$2:$G$5891,Tabela2[[#This Row],[Escolas]])</f>
        <v>1</v>
      </c>
    </row>
    <row r="2151" spans="1:2" ht="15">
      <c r="A2151" s="6" t="s">
        <v>929</v>
      </c>
      <c r="B2151" s="10">
        <f>COUNTIF(BASE!$G$2:$G$5891,Tabela2[[#This Row],[Escolas]])</f>
        <v>1</v>
      </c>
    </row>
    <row r="2152" spans="1:2" ht="15">
      <c r="A2152" s="6" t="s">
        <v>1874</v>
      </c>
      <c r="B2152" s="10">
        <f>COUNTIF(BASE!$G$2:$G$5891,Tabela2[[#This Row],[Escolas]])</f>
        <v>1</v>
      </c>
    </row>
    <row r="2153" spans="1:2" ht="15">
      <c r="A2153" s="6" t="s">
        <v>267</v>
      </c>
      <c r="B2153" s="10">
        <f>COUNTIF(BASE!$G$2:$G$5891,Tabela2[[#This Row],[Escolas]])</f>
        <v>4</v>
      </c>
    </row>
    <row r="2154" spans="1:2" ht="15">
      <c r="A2154" s="6" t="s">
        <v>2106</v>
      </c>
      <c r="B2154" s="10">
        <f>COUNTIF(BASE!$G$2:$G$5891,Tabela2[[#This Row],[Escolas]])</f>
        <v>2</v>
      </c>
    </row>
    <row r="2155" spans="1:2" ht="15">
      <c r="A2155" s="6" t="s">
        <v>955</v>
      </c>
      <c r="B2155" s="10">
        <f>COUNTIF(BASE!$G$2:$G$5891,Tabela2[[#This Row],[Escolas]])</f>
        <v>1</v>
      </c>
    </row>
    <row r="2156" spans="1:2" ht="15">
      <c r="A2156" s="6" t="s">
        <v>1361</v>
      </c>
      <c r="B2156" s="10">
        <f>COUNTIF(BASE!$G$2:$G$5891,Tabela2[[#This Row],[Escolas]])</f>
        <v>1</v>
      </c>
    </row>
    <row r="2157" spans="1:2" ht="15">
      <c r="A2157" s="6" t="s">
        <v>2574</v>
      </c>
      <c r="B2157" s="10">
        <f>COUNTIF(BASE!$G$2:$G$5891,Tabela2[[#This Row],[Escolas]])</f>
        <v>1</v>
      </c>
    </row>
    <row r="2158" spans="1:2" ht="15">
      <c r="A2158" s="6" t="s">
        <v>3057</v>
      </c>
      <c r="B2158" s="10">
        <f>COUNTIF(BASE!$G$2:$G$5891,Tabela2[[#This Row],[Escolas]])</f>
        <v>2</v>
      </c>
    </row>
    <row r="2159" spans="1:2" ht="15">
      <c r="A2159" s="6" t="s">
        <v>551</v>
      </c>
      <c r="B2159" s="10">
        <f>COUNTIF(BASE!$G$2:$G$5891,Tabela2[[#This Row],[Escolas]])</f>
        <v>1</v>
      </c>
    </row>
    <row r="2160" spans="1:2" ht="15">
      <c r="A2160" s="6" t="s">
        <v>2002</v>
      </c>
      <c r="B2160" s="10">
        <f>COUNTIF(BASE!$G$2:$G$5891,Tabela2[[#This Row],[Escolas]])</f>
        <v>1</v>
      </c>
    </row>
    <row r="2161" spans="1:2" ht="15">
      <c r="A2161" s="6" t="s">
        <v>3114</v>
      </c>
      <c r="B2161" s="10">
        <f>COUNTIF(BASE!$G$2:$G$5891,Tabela2[[#This Row],[Escolas]])</f>
        <v>1</v>
      </c>
    </row>
    <row r="2162" spans="1:2" ht="15">
      <c r="A2162" s="6" t="s">
        <v>1546</v>
      </c>
      <c r="B2162" s="10">
        <f>COUNTIF(BASE!$G$2:$G$5891,Tabela2[[#This Row],[Escolas]])</f>
        <v>1</v>
      </c>
    </row>
    <row r="2163" spans="1:2" ht="15">
      <c r="A2163" s="6" t="s">
        <v>1686</v>
      </c>
      <c r="B2163" s="10">
        <f>COUNTIF(BASE!$G$2:$G$5891,Tabela2[[#This Row],[Escolas]])</f>
        <v>3</v>
      </c>
    </row>
    <row r="2164" spans="1:2" ht="15">
      <c r="A2164" s="6" t="s">
        <v>1547</v>
      </c>
      <c r="B2164" s="10">
        <f>COUNTIF(BASE!$G$2:$G$5891,Tabela2[[#This Row],[Escolas]])</f>
        <v>5</v>
      </c>
    </row>
    <row r="2165" spans="1:2" ht="15">
      <c r="A2165" s="6" t="s">
        <v>3067</v>
      </c>
      <c r="B2165" s="10">
        <f>COUNTIF(BASE!$G$2:$G$5891,Tabela2[[#This Row],[Escolas]])</f>
        <v>1</v>
      </c>
    </row>
    <row r="2166" spans="1:2" ht="15">
      <c r="A2166" s="6" t="s">
        <v>2491</v>
      </c>
      <c r="B2166" s="10">
        <f>COUNTIF(BASE!$G$2:$G$5891,Tabela2[[#This Row],[Escolas]])</f>
        <v>1</v>
      </c>
    </row>
    <row r="2167" spans="1:2" ht="15">
      <c r="A2167" s="6" t="s">
        <v>3130</v>
      </c>
      <c r="B2167" s="10">
        <f>COUNTIF(BASE!$G$2:$G$5891,Tabela2[[#This Row],[Escolas]])</f>
        <v>2</v>
      </c>
    </row>
    <row r="2168" spans="1:2" ht="15">
      <c r="A2168" s="6" t="s">
        <v>2896</v>
      </c>
      <c r="B2168" s="10">
        <f>COUNTIF(BASE!$G$2:$G$5891,Tabela2[[#This Row],[Escolas]])</f>
        <v>3</v>
      </c>
    </row>
    <row r="2169" spans="1:2" ht="15">
      <c r="A2169" s="6" t="s">
        <v>2275</v>
      </c>
      <c r="B2169" s="10">
        <f>COUNTIF(BASE!$G$2:$G$5891,Tabela2[[#This Row],[Escolas]])</f>
        <v>1</v>
      </c>
    </row>
    <row r="2170" spans="1:2" ht="15">
      <c r="A2170" s="6" t="s">
        <v>2528</v>
      </c>
      <c r="B2170" s="10">
        <f>COUNTIF(BASE!$G$2:$G$5891,Tabela2[[#This Row],[Escolas]])</f>
        <v>1</v>
      </c>
    </row>
    <row r="2171" spans="1:2" ht="15">
      <c r="A2171" s="6" t="s">
        <v>3424</v>
      </c>
      <c r="B2171" s="10">
        <f>COUNTIF(BASE!$G$2:$G$5891,Tabela2[[#This Row],[Escolas]])</f>
        <v>1</v>
      </c>
    </row>
    <row r="2172" spans="1:2" ht="15">
      <c r="A2172" s="6" t="s">
        <v>985</v>
      </c>
      <c r="B2172" s="10">
        <f>COUNTIF(BASE!$G$2:$G$5891,Tabela2[[#This Row],[Escolas]])</f>
        <v>1</v>
      </c>
    </row>
    <row r="2173" spans="1:2" ht="15">
      <c r="A2173" s="6" t="s">
        <v>1852</v>
      </c>
      <c r="B2173" s="10">
        <f>COUNTIF(BASE!$G$2:$G$5891,Tabela2[[#This Row],[Escolas]])</f>
        <v>4</v>
      </c>
    </row>
    <row r="2174" spans="1:2" ht="15">
      <c r="A2174" s="6" t="s">
        <v>2369</v>
      </c>
      <c r="B2174" s="10">
        <f>COUNTIF(BASE!$G$2:$G$5891,Tabela2[[#This Row],[Escolas]])</f>
        <v>3</v>
      </c>
    </row>
    <row r="2175" spans="1:2" ht="15">
      <c r="A2175" s="6" t="s">
        <v>2555</v>
      </c>
      <c r="B2175" s="10">
        <f>COUNTIF(BASE!$G$2:$G$5891,Tabela2[[#This Row],[Escolas]])</f>
        <v>1</v>
      </c>
    </row>
    <row r="2176" spans="1:2" ht="15">
      <c r="A2176" s="6" t="s">
        <v>2696</v>
      </c>
      <c r="B2176" s="10">
        <f>COUNTIF(BASE!$G$2:$G$5891,Tabela2[[#This Row],[Escolas]])</f>
        <v>1</v>
      </c>
    </row>
    <row r="2177" spans="1:2" ht="15">
      <c r="A2177" s="6" t="s">
        <v>1579</v>
      </c>
      <c r="B2177" s="10">
        <f>COUNTIF(BASE!$G$2:$G$5891,Tabela2[[#This Row],[Escolas]])</f>
        <v>7</v>
      </c>
    </row>
    <row r="2178" spans="1:2" ht="15">
      <c r="A2178" s="6" t="s">
        <v>2249</v>
      </c>
      <c r="B2178" s="10">
        <f>COUNTIF(BASE!$G$2:$G$5891,Tabela2[[#This Row],[Escolas]])</f>
        <v>2</v>
      </c>
    </row>
    <row r="2179" spans="1:2" ht="15">
      <c r="A2179" s="6" t="s">
        <v>504</v>
      </c>
      <c r="B2179" s="10">
        <f>COUNTIF(BASE!$G$2:$G$5891,Tabela2[[#This Row],[Escolas]])</f>
        <v>2</v>
      </c>
    </row>
    <row r="2180" spans="1:2" ht="15">
      <c r="A2180" s="6" t="s">
        <v>581</v>
      </c>
      <c r="B2180" s="10">
        <f>COUNTIF(BASE!$G$2:$G$5891,Tabela2[[#This Row],[Escolas]])</f>
        <v>2</v>
      </c>
    </row>
    <row r="2181" spans="1:2" ht="15">
      <c r="A2181" s="6" t="s">
        <v>2215</v>
      </c>
      <c r="B2181" s="10">
        <f>COUNTIF(BASE!$G$2:$G$5891,Tabela2[[#This Row],[Escolas]])</f>
        <v>2</v>
      </c>
    </row>
    <row r="2182" spans="1:2" ht="15">
      <c r="A2182" s="6" t="s">
        <v>2020</v>
      </c>
      <c r="B2182" s="10">
        <f>COUNTIF(BASE!$G$2:$G$5891,Tabela2[[#This Row],[Escolas]])</f>
        <v>1</v>
      </c>
    </row>
    <row r="2183" spans="1:2" ht="15">
      <c r="A2183" s="6" t="s">
        <v>2536</v>
      </c>
      <c r="B2183" s="10">
        <f>COUNTIF(BASE!$G$2:$G$5891,Tabela2[[#This Row],[Escolas]])</f>
        <v>4</v>
      </c>
    </row>
    <row r="2184" spans="1:2" ht="15">
      <c r="A2184" s="6" t="s">
        <v>1370</v>
      </c>
      <c r="B2184" s="10">
        <f>COUNTIF(BASE!$G$2:$G$5891,Tabela2[[#This Row],[Escolas]])</f>
        <v>2</v>
      </c>
    </row>
    <row r="2185" spans="1:2" ht="15">
      <c r="A2185" s="6" t="s">
        <v>2087</v>
      </c>
      <c r="B2185" s="10">
        <f>COUNTIF(BASE!$G$2:$G$5891,Tabela2[[#This Row],[Escolas]])</f>
        <v>3</v>
      </c>
    </row>
    <row r="2186" spans="1:2" ht="15">
      <c r="A2186" s="6" t="s">
        <v>755</v>
      </c>
      <c r="B2186" s="10">
        <f>COUNTIF(BASE!$G$2:$G$5891,Tabela2[[#This Row],[Escolas]])</f>
        <v>1</v>
      </c>
    </row>
    <row r="2187" spans="1:2" ht="15">
      <c r="A2187" s="6" t="s">
        <v>1534</v>
      </c>
      <c r="B2187" s="10">
        <f>COUNTIF(BASE!$G$2:$G$5891,Tabela2[[#This Row],[Escolas]])</f>
        <v>2</v>
      </c>
    </row>
    <row r="2188" spans="1:2" ht="15">
      <c r="A2188" s="6" t="s">
        <v>2731</v>
      </c>
      <c r="B2188" s="10">
        <f>COUNTIF(BASE!$G$2:$G$5891,Tabela2[[#This Row],[Escolas]])</f>
        <v>1</v>
      </c>
    </row>
    <row r="2189" spans="1:2" ht="15">
      <c r="A2189" s="6" t="s">
        <v>913</v>
      </c>
      <c r="B2189" s="10">
        <f>COUNTIF(BASE!$G$2:$G$5891,Tabela2[[#This Row],[Escolas]])</f>
        <v>6</v>
      </c>
    </row>
    <row r="2190" spans="1:2" ht="15">
      <c r="A2190" s="6" t="s">
        <v>1269</v>
      </c>
      <c r="B2190" s="10">
        <f>COUNTIF(BASE!$G$2:$G$5891,Tabela2[[#This Row],[Escolas]])</f>
        <v>1</v>
      </c>
    </row>
    <row r="2191" spans="1:2" ht="15">
      <c r="A2191" s="6" t="s">
        <v>1788</v>
      </c>
      <c r="B2191" s="10">
        <f>COUNTIF(BASE!$G$2:$G$5891,Tabela2[[#This Row],[Escolas]])</f>
        <v>1</v>
      </c>
    </row>
    <row r="2192" spans="1:2" ht="15">
      <c r="A2192" s="6" t="s">
        <v>1888</v>
      </c>
      <c r="B2192" s="10">
        <f>COUNTIF(BASE!$G$2:$G$5891,Tabela2[[#This Row],[Escolas]])</f>
        <v>8</v>
      </c>
    </row>
    <row r="2193" spans="1:2" ht="15">
      <c r="A2193" s="6" t="s">
        <v>3065</v>
      </c>
      <c r="B2193" s="10">
        <f>COUNTIF(BASE!$G$2:$G$5891,Tabela2[[#This Row],[Escolas]])</f>
        <v>2</v>
      </c>
    </row>
    <row r="2194" spans="1:2" ht="15">
      <c r="A2194" s="6" t="s">
        <v>484</v>
      </c>
      <c r="B2194" s="10">
        <f>COUNTIF(BASE!$G$2:$G$5891,Tabela2[[#This Row],[Escolas]])</f>
        <v>2</v>
      </c>
    </row>
    <row r="2195" spans="1:2" ht="15">
      <c r="A2195" s="6" t="s">
        <v>1215</v>
      </c>
      <c r="B2195" s="10">
        <f>COUNTIF(BASE!$G$2:$G$5891,Tabela2[[#This Row],[Escolas]])</f>
        <v>2</v>
      </c>
    </row>
    <row r="2196" spans="1:2" ht="15">
      <c r="A2196" s="6" t="s">
        <v>2998</v>
      </c>
      <c r="B2196" s="10">
        <f>COUNTIF(BASE!$G$2:$G$5891,Tabela2[[#This Row],[Escolas]])</f>
        <v>1</v>
      </c>
    </row>
    <row r="2197" spans="1:2" ht="15">
      <c r="A2197" s="6" t="s">
        <v>2871</v>
      </c>
      <c r="B2197" s="10">
        <f>COUNTIF(BASE!$G$2:$G$5891,Tabela2[[#This Row],[Escolas]])</f>
        <v>3</v>
      </c>
    </row>
    <row r="2198" spans="1:2" ht="15">
      <c r="A2198" s="6" t="s">
        <v>2458</v>
      </c>
      <c r="B2198" s="10">
        <f>COUNTIF(BASE!$G$2:$G$5891,Tabela2[[#This Row],[Escolas]])</f>
        <v>1</v>
      </c>
    </row>
    <row r="2199" spans="1:2" ht="15">
      <c r="A2199" s="6" t="s">
        <v>262</v>
      </c>
      <c r="B2199" s="10">
        <f>COUNTIF(BASE!$G$2:$G$5891,Tabela2[[#This Row],[Escolas]])</f>
        <v>1</v>
      </c>
    </row>
    <row r="2200" spans="1:2" ht="15">
      <c r="A2200" s="6" t="s">
        <v>3328</v>
      </c>
      <c r="B2200" s="10">
        <f>COUNTIF(BASE!$G$2:$G$5891,Tabela2[[#This Row],[Escolas]])</f>
        <v>3</v>
      </c>
    </row>
    <row r="2201" spans="1:2" ht="15">
      <c r="A2201" s="6" t="s">
        <v>1785</v>
      </c>
      <c r="B2201" s="10">
        <f>COUNTIF(BASE!$G$2:$G$5891,Tabela2[[#This Row],[Escolas]])</f>
        <v>3</v>
      </c>
    </row>
    <row r="2202" spans="1:2" ht="15">
      <c r="A2202" s="6" t="s">
        <v>893</v>
      </c>
      <c r="B2202" s="10">
        <f>COUNTIF(BASE!$G$2:$G$5891,Tabela2[[#This Row],[Escolas]])</f>
        <v>3</v>
      </c>
    </row>
    <row r="2203" spans="1:2" ht="15">
      <c r="A2203" s="6" t="s">
        <v>1241</v>
      </c>
      <c r="B2203" s="10">
        <f>COUNTIF(BASE!$G$2:$G$5891,Tabela2[[#This Row],[Escolas]])</f>
        <v>2</v>
      </c>
    </row>
    <row r="2204" spans="1:2" ht="15">
      <c r="A2204" s="6" t="s">
        <v>1586</v>
      </c>
      <c r="B2204" s="10">
        <f>COUNTIF(BASE!$G$2:$G$5891,Tabela2[[#This Row],[Escolas]])</f>
        <v>5</v>
      </c>
    </row>
    <row r="2205" spans="1:2" ht="15">
      <c r="A2205" s="6" t="s">
        <v>1250</v>
      </c>
      <c r="B2205" s="10">
        <f>COUNTIF(BASE!$G$2:$G$5891,Tabela2[[#This Row],[Escolas]])</f>
        <v>1</v>
      </c>
    </row>
    <row r="2206" spans="1:2" ht="15">
      <c r="A2206" s="6" t="s">
        <v>2645</v>
      </c>
      <c r="B2206" s="10">
        <f>COUNTIF(BASE!$G$2:$G$5891,Tabela2[[#This Row],[Escolas]])</f>
        <v>1</v>
      </c>
    </row>
    <row r="2207" spans="1:2" ht="15">
      <c r="A2207" s="6" t="s">
        <v>1893</v>
      </c>
      <c r="B2207" s="10">
        <f>COUNTIF(BASE!$G$2:$G$5891,Tabela2[[#This Row],[Escolas]])</f>
        <v>4</v>
      </c>
    </row>
    <row r="2208" spans="1:2" ht="15">
      <c r="A2208" s="6" t="s">
        <v>2661</v>
      </c>
      <c r="B2208" s="10">
        <f>COUNTIF(BASE!$G$2:$G$5891,Tabela2[[#This Row],[Escolas]])</f>
        <v>1</v>
      </c>
    </row>
    <row r="2209" spans="1:2" ht="15">
      <c r="A2209" s="6" t="s">
        <v>421</v>
      </c>
      <c r="B2209" s="10">
        <f>COUNTIF(BASE!$G$2:$G$5891,Tabela2[[#This Row],[Escolas]])</f>
        <v>1</v>
      </c>
    </row>
    <row r="2210" spans="1:2" ht="15">
      <c r="A2210" s="6" t="s">
        <v>2843</v>
      </c>
      <c r="B2210" s="10">
        <f>COUNTIF(BASE!$G$2:$G$5891,Tabela2[[#This Row],[Escolas]])</f>
        <v>1</v>
      </c>
    </row>
    <row r="2211" spans="1:2" ht="15">
      <c r="A2211" s="6" t="s">
        <v>3235</v>
      </c>
      <c r="B2211" s="10">
        <f>COUNTIF(BASE!$G$2:$G$5891,Tabela2[[#This Row],[Escolas]])</f>
        <v>2</v>
      </c>
    </row>
    <row r="2212" spans="1:2" ht="15">
      <c r="A2212" s="6" t="s">
        <v>1282</v>
      </c>
      <c r="B2212" s="10">
        <f>COUNTIF(BASE!$G$2:$G$5891,Tabela2[[#This Row],[Escolas]])</f>
        <v>1</v>
      </c>
    </row>
    <row r="2213" spans="1:2" ht="15">
      <c r="A2213" s="6" t="s">
        <v>1685</v>
      </c>
      <c r="B2213" s="10">
        <f>COUNTIF(BASE!$G$2:$G$5891,Tabela2[[#This Row],[Escolas]])</f>
        <v>3</v>
      </c>
    </row>
    <row r="2214" spans="1:2" ht="15">
      <c r="A2214" s="6" t="s">
        <v>832</v>
      </c>
      <c r="B2214" s="10">
        <f>COUNTIF(BASE!$G$2:$G$5891,Tabela2[[#This Row],[Escolas]])</f>
        <v>2</v>
      </c>
    </row>
    <row r="2215" spans="1:2" ht="15">
      <c r="A2215" s="6" t="s">
        <v>785</v>
      </c>
      <c r="B2215" s="10">
        <f>COUNTIF(BASE!$G$2:$G$5891,Tabela2[[#This Row],[Escolas]])</f>
        <v>4</v>
      </c>
    </row>
    <row r="2216" spans="1:2" ht="15">
      <c r="A2216" s="6" t="s">
        <v>367</v>
      </c>
      <c r="B2216" s="10">
        <f>COUNTIF(BASE!$G$2:$G$5891,Tabela2[[#This Row],[Escolas]])</f>
        <v>1</v>
      </c>
    </row>
    <row r="2217" spans="1:2" ht="15">
      <c r="A2217" s="6" t="s">
        <v>2062</v>
      </c>
      <c r="B2217" s="10">
        <f>COUNTIF(BASE!$G$2:$G$5891,Tabela2[[#This Row],[Escolas]])</f>
        <v>2</v>
      </c>
    </row>
    <row r="2218" spans="1:2" ht="15">
      <c r="A2218" s="6" t="s">
        <v>668</v>
      </c>
      <c r="B2218" s="10">
        <f>COUNTIF(BASE!$G$2:$G$5891,Tabela2[[#This Row],[Escolas]])</f>
        <v>2</v>
      </c>
    </row>
    <row r="2219" spans="1:2" ht="15">
      <c r="A2219" s="6" t="s">
        <v>1532</v>
      </c>
      <c r="B2219" s="10">
        <f>COUNTIF(BASE!$G$2:$G$5891,Tabela2[[#This Row],[Escolas]])</f>
        <v>1</v>
      </c>
    </row>
    <row r="2220" spans="1:2" ht="15">
      <c r="A2220" s="6" t="s">
        <v>2913</v>
      </c>
      <c r="B2220" s="10">
        <f>COUNTIF(BASE!$G$2:$G$5891,Tabela2[[#This Row],[Escolas]])</f>
        <v>1</v>
      </c>
    </row>
    <row r="2221" spans="1:2" ht="15">
      <c r="A2221" s="6" t="s">
        <v>3041</v>
      </c>
      <c r="B2221" s="10">
        <f>COUNTIF(BASE!$G$2:$G$5891,Tabela2[[#This Row],[Escolas]])</f>
        <v>1</v>
      </c>
    </row>
    <row r="2222" spans="1:2" ht="15">
      <c r="A2222" s="6" t="s">
        <v>1617</v>
      </c>
      <c r="B2222" s="10">
        <f>COUNTIF(BASE!$G$2:$G$5891,Tabela2[[#This Row],[Escolas]])</f>
        <v>6</v>
      </c>
    </row>
    <row r="2223" spans="1:2" ht="15">
      <c r="A2223" s="6" t="s">
        <v>2210</v>
      </c>
      <c r="B2223" s="10">
        <f>COUNTIF(BASE!$G$2:$G$5891,Tabela2[[#This Row],[Escolas]])</f>
        <v>2</v>
      </c>
    </row>
    <row r="2224" spans="1:2" ht="15">
      <c r="A2224" s="6" t="s">
        <v>2039</v>
      </c>
      <c r="B2224" s="10">
        <f>COUNTIF(BASE!$G$2:$G$5891,Tabela2[[#This Row],[Escolas]])</f>
        <v>1</v>
      </c>
    </row>
    <row r="2225" spans="1:2" ht="15">
      <c r="A2225" s="6" t="s">
        <v>3439</v>
      </c>
      <c r="B2225" s="10">
        <f>COUNTIF(BASE!$G$2:$G$5891,Tabela2[[#This Row],[Escolas]])</f>
        <v>1</v>
      </c>
    </row>
    <row r="2226" spans="1:2" ht="15">
      <c r="A2226" s="6" t="s">
        <v>3090</v>
      </c>
      <c r="B2226" s="10">
        <f>COUNTIF(BASE!$G$2:$G$5891,Tabela2[[#This Row],[Escolas]])</f>
        <v>2</v>
      </c>
    </row>
    <row r="2227" spans="1:2" ht="15">
      <c r="A2227" s="6" t="s">
        <v>2201</v>
      </c>
      <c r="B2227" s="10">
        <f>COUNTIF(BASE!$G$2:$G$5891,Tabela2[[#This Row],[Escolas]])</f>
        <v>1</v>
      </c>
    </row>
    <row r="2228" spans="1:2" ht="15">
      <c r="A2228" s="6" t="s">
        <v>2327</v>
      </c>
      <c r="B2228" s="10">
        <f>COUNTIF(BASE!$G$2:$G$5891,Tabela2[[#This Row],[Escolas]])</f>
        <v>2</v>
      </c>
    </row>
    <row r="2229" spans="1:2" ht="15">
      <c r="A2229" s="6" t="s">
        <v>2657</v>
      </c>
      <c r="B2229" s="10">
        <f>COUNTIF(BASE!$G$2:$G$5891,Tabela2[[#This Row],[Escolas]])</f>
        <v>1</v>
      </c>
    </row>
    <row r="2230" spans="1:2" ht="15">
      <c r="A2230" s="6" t="s">
        <v>2034</v>
      </c>
      <c r="B2230" s="10">
        <f>COUNTIF(BASE!$G$2:$G$5891,Tabela2[[#This Row],[Escolas]])</f>
        <v>1</v>
      </c>
    </row>
    <row r="2231" spans="1:2" ht="15">
      <c r="A2231" s="6" t="s">
        <v>1299</v>
      </c>
      <c r="B2231" s="10">
        <f>COUNTIF(BASE!$G$2:$G$5891,Tabela2[[#This Row],[Escolas]])</f>
        <v>1</v>
      </c>
    </row>
    <row r="2232" spans="1:2" ht="15">
      <c r="A2232" s="6" t="s">
        <v>1390</v>
      </c>
      <c r="B2232" s="10">
        <f>COUNTIF(BASE!$G$2:$G$5891,Tabela2[[#This Row],[Escolas]])</f>
        <v>1</v>
      </c>
    </row>
    <row r="2233" spans="1:2" ht="15">
      <c r="A2233" s="6" t="s">
        <v>1278</v>
      </c>
      <c r="B2233" s="10">
        <f>COUNTIF(BASE!$G$2:$G$5891,Tabela2[[#This Row],[Escolas]])</f>
        <v>1</v>
      </c>
    </row>
    <row r="2234" spans="1:2" ht="15">
      <c r="A2234" s="6" t="s">
        <v>1233</v>
      </c>
      <c r="B2234" s="10">
        <f>COUNTIF(BASE!$G$2:$G$5891,Tabela2[[#This Row],[Escolas]])</f>
        <v>1</v>
      </c>
    </row>
    <row r="2235" spans="1:2" ht="15">
      <c r="A2235" s="6" t="s">
        <v>1458</v>
      </c>
      <c r="B2235" s="10">
        <f>COUNTIF(BASE!$G$2:$G$5891,Tabela2[[#This Row],[Escolas]])</f>
        <v>1</v>
      </c>
    </row>
    <row r="2236" spans="1:2" ht="15">
      <c r="A2236" s="6" t="s">
        <v>2107</v>
      </c>
      <c r="B2236" s="10">
        <f>COUNTIF(BASE!$G$2:$G$5891,Tabela2[[#This Row],[Escolas]])</f>
        <v>1</v>
      </c>
    </row>
    <row r="2237" spans="1:2" ht="15">
      <c r="A2237" s="6" t="s">
        <v>3396</v>
      </c>
      <c r="B2237" s="10">
        <f>COUNTIF(BASE!$G$2:$G$5891,Tabela2[[#This Row],[Escolas]])</f>
        <v>2</v>
      </c>
    </row>
    <row r="2238" spans="1:2" ht="15">
      <c r="A2238" s="6" t="s">
        <v>2752</v>
      </c>
      <c r="B2238" s="10">
        <f>COUNTIF(BASE!$G$2:$G$5891,Tabela2[[#This Row],[Escolas]])</f>
        <v>1</v>
      </c>
    </row>
    <row r="2239" spans="1:2" ht="15">
      <c r="A2239" s="6" t="s">
        <v>2406</v>
      </c>
      <c r="B2239" s="10">
        <f>COUNTIF(BASE!$G$2:$G$5891,Tabela2[[#This Row],[Escolas]])</f>
        <v>3</v>
      </c>
    </row>
    <row r="2240" spans="1:2" ht="15">
      <c r="A2240" s="6" t="s">
        <v>101</v>
      </c>
      <c r="B2240" s="10">
        <f>COUNTIF(BASE!$G$2:$G$5891,Tabela2[[#This Row],[Escolas]])</f>
        <v>2</v>
      </c>
    </row>
    <row r="2241" spans="1:2" ht="15">
      <c r="A2241" s="6" t="s">
        <v>2705</v>
      </c>
      <c r="B2241" s="10">
        <f>COUNTIF(BASE!$G$2:$G$5891,Tabela2[[#This Row],[Escolas]])</f>
        <v>1</v>
      </c>
    </row>
    <row r="2242" spans="1:2" ht="15">
      <c r="A2242" s="6" t="s">
        <v>3422</v>
      </c>
      <c r="B2242" s="10">
        <f>COUNTIF(BASE!$G$2:$G$5891,Tabela2[[#This Row],[Escolas]])</f>
        <v>3</v>
      </c>
    </row>
    <row r="2243" spans="1:2" ht="15">
      <c r="A2243" s="6" t="s">
        <v>2400</v>
      </c>
      <c r="B2243" s="10">
        <f>COUNTIF(BASE!$G$2:$G$5891,Tabela2[[#This Row],[Escolas]])</f>
        <v>2</v>
      </c>
    </row>
    <row r="2244" spans="1:2" ht="15">
      <c r="A2244" s="6" t="s">
        <v>531</v>
      </c>
      <c r="B2244" s="10">
        <f>COUNTIF(BASE!$G$2:$G$5891,Tabela2[[#This Row],[Escolas]])</f>
        <v>2</v>
      </c>
    </row>
    <row r="2245" spans="1:2" ht="15">
      <c r="A2245" s="6" t="s">
        <v>517</v>
      </c>
      <c r="B2245" s="10">
        <f>COUNTIF(BASE!$G$2:$G$5891,Tabela2[[#This Row],[Escolas]])</f>
        <v>3</v>
      </c>
    </row>
    <row r="2246" spans="1:2" ht="15">
      <c r="A2246" s="6" t="s">
        <v>3112</v>
      </c>
      <c r="B2246" s="10">
        <f>COUNTIF(BASE!$G$2:$G$5891,Tabela2[[#This Row],[Escolas]])</f>
        <v>3</v>
      </c>
    </row>
    <row r="2247" spans="1:2" ht="15">
      <c r="A2247" s="6" t="s">
        <v>1641</v>
      </c>
      <c r="B2247" s="10">
        <f>COUNTIF(BASE!$G$2:$G$5891,Tabela2[[#This Row],[Escolas]])</f>
        <v>2</v>
      </c>
    </row>
    <row r="2248" spans="1:2" ht="15">
      <c r="A2248" s="6" t="s">
        <v>956</v>
      </c>
      <c r="B2248" s="10">
        <f>COUNTIF(BASE!$G$2:$G$5891,Tabela2[[#This Row],[Escolas]])</f>
        <v>1</v>
      </c>
    </row>
    <row r="2249" spans="1:2" ht="15">
      <c r="A2249" s="6" t="s">
        <v>2980</v>
      </c>
      <c r="B2249" s="10">
        <f>COUNTIF(BASE!$G$2:$G$5891,Tabela2[[#This Row],[Escolas]])</f>
        <v>3</v>
      </c>
    </row>
    <row r="2250" spans="1:2" ht="15">
      <c r="A2250" s="6" t="s">
        <v>695</v>
      </c>
      <c r="B2250" s="10">
        <f>COUNTIF(BASE!$G$2:$G$5891,Tabela2[[#This Row],[Escolas]])</f>
        <v>2</v>
      </c>
    </row>
    <row r="2251" spans="1:2" ht="15">
      <c r="A2251" s="6" t="s">
        <v>1228</v>
      </c>
      <c r="B2251" s="10">
        <f>COUNTIF(BASE!$G$2:$G$5891,Tabela2[[#This Row],[Escolas]])</f>
        <v>1</v>
      </c>
    </row>
    <row r="2252" spans="1:2" ht="15">
      <c r="A2252" s="6" t="s">
        <v>413</v>
      </c>
      <c r="B2252" s="10">
        <f>COUNTIF(BASE!$G$2:$G$5891,Tabela2[[#This Row],[Escolas]])</f>
        <v>2</v>
      </c>
    </row>
    <row r="2253" spans="1:2" ht="15">
      <c r="A2253" s="6" t="s">
        <v>652</v>
      </c>
      <c r="B2253" s="10">
        <f>COUNTIF(BASE!$G$2:$G$5891,Tabela2[[#This Row],[Escolas]])</f>
        <v>2</v>
      </c>
    </row>
    <row r="2254" spans="1:2" ht="15">
      <c r="A2254" s="6" t="s">
        <v>152</v>
      </c>
      <c r="B2254" s="10">
        <f>COUNTIF(BASE!$G$2:$G$5891,Tabela2[[#This Row],[Escolas]])</f>
        <v>1</v>
      </c>
    </row>
    <row r="2255" spans="1:2" ht="15">
      <c r="A2255" s="6" t="s">
        <v>1626</v>
      </c>
      <c r="B2255" s="10">
        <f>COUNTIF(BASE!$G$2:$G$5891,Tabela2[[#This Row],[Escolas]])</f>
        <v>6</v>
      </c>
    </row>
    <row r="2256" spans="1:2" ht="15">
      <c r="A2256" s="6" t="s">
        <v>74</v>
      </c>
      <c r="B2256" s="10">
        <f>COUNTIF(BASE!$G$2:$G$5891,Tabela2[[#This Row],[Escolas]])</f>
        <v>3</v>
      </c>
    </row>
    <row r="2257" spans="1:2" ht="15">
      <c r="A2257" s="6" t="s">
        <v>3054</v>
      </c>
      <c r="B2257" s="10">
        <f>COUNTIF(BASE!$G$2:$G$5891,Tabela2[[#This Row],[Escolas]])</f>
        <v>2</v>
      </c>
    </row>
    <row r="2258" spans="1:2" ht="15">
      <c r="A2258" s="6" t="s">
        <v>2840</v>
      </c>
      <c r="B2258" s="10">
        <f>COUNTIF(BASE!$G$2:$G$5891,Tabela2[[#This Row],[Escolas]])</f>
        <v>5</v>
      </c>
    </row>
    <row r="2259" spans="1:2" ht="15">
      <c r="A2259" s="6" t="s">
        <v>3184</v>
      </c>
      <c r="B2259" s="10">
        <f>COUNTIF(BASE!$G$2:$G$5891,Tabela2[[#This Row],[Escolas]])</f>
        <v>1</v>
      </c>
    </row>
    <row r="2260" spans="1:2" ht="15">
      <c r="A2260" s="6" t="s">
        <v>514</v>
      </c>
      <c r="B2260" s="10">
        <f>COUNTIF(BASE!$G$2:$G$5891,Tabela2[[#This Row],[Escolas]])</f>
        <v>4</v>
      </c>
    </row>
    <row r="2261" spans="1:2" ht="15">
      <c r="A2261" s="6" t="s">
        <v>898</v>
      </c>
      <c r="B2261" s="10">
        <f>COUNTIF(BASE!$G$2:$G$5891,Tabela2[[#This Row],[Escolas]])</f>
        <v>3</v>
      </c>
    </row>
    <row r="2262" spans="1:2" ht="15">
      <c r="A2262" s="6" t="s">
        <v>1601</v>
      </c>
      <c r="B2262" s="10">
        <f>COUNTIF(BASE!$G$2:$G$5891,Tabela2[[#This Row],[Escolas]])</f>
        <v>6</v>
      </c>
    </row>
    <row r="2263" spans="1:2" ht="15">
      <c r="A2263" s="6" t="s">
        <v>2288</v>
      </c>
      <c r="B2263" s="10">
        <f>COUNTIF(BASE!$G$2:$G$5891,Tabela2[[#This Row],[Escolas]])</f>
        <v>3</v>
      </c>
    </row>
    <row r="2264" spans="1:2" ht="15">
      <c r="A2264" s="6" t="s">
        <v>3302</v>
      </c>
      <c r="B2264" s="10">
        <f>COUNTIF(BASE!$G$2:$G$5891,Tabela2[[#This Row],[Escolas]])</f>
        <v>1</v>
      </c>
    </row>
    <row r="2265" spans="1:2" ht="15">
      <c r="A2265" s="6" t="s">
        <v>177</v>
      </c>
      <c r="B2265" s="10">
        <f>COUNTIF(BASE!$G$2:$G$5891,Tabela2[[#This Row],[Escolas]])</f>
        <v>2</v>
      </c>
    </row>
    <row r="2266" spans="1:2" ht="15">
      <c r="A2266" s="6" t="s">
        <v>1801</v>
      </c>
      <c r="B2266" s="10">
        <f>COUNTIF(BASE!$G$2:$G$5891,Tabela2[[#This Row],[Escolas]])</f>
        <v>3</v>
      </c>
    </row>
    <row r="2267" spans="1:2" ht="15">
      <c r="A2267" s="6" t="s">
        <v>2021</v>
      </c>
      <c r="B2267" s="10">
        <f>COUNTIF(BASE!$G$2:$G$5891,Tabela2[[#This Row],[Escolas]])</f>
        <v>2</v>
      </c>
    </row>
    <row r="2268" spans="1:2" ht="15">
      <c r="A2268" s="6" t="s">
        <v>3172</v>
      </c>
      <c r="B2268" s="10">
        <f>COUNTIF(BASE!$G$2:$G$5891,Tabela2[[#This Row],[Escolas]])</f>
        <v>2</v>
      </c>
    </row>
    <row r="2269" spans="1:2" ht="15">
      <c r="A2269" s="6" t="s">
        <v>3062</v>
      </c>
      <c r="B2269" s="10">
        <f>COUNTIF(BASE!$G$2:$G$5891,Tabela2[[#This Row],[Escolas]])</f>
        <v>1</v>
      </c>
    </row>
    <row r="2270" spans="1:2" ht="15">
      <c r="A2270" s="6" t="s">
        <v>1804</v>
      </c>
      <c r="B2270" s="10">
        <f>COUNTIF(BASE!$G$2:$G$5891,Tabela2[[#This Row],[Escolas]])</f>
        <v>3</v>
      </c>
    </row>
    <row r="2271" spans="1:2" ht="15">
      <c r="A2271" s="6" t="s">
        <v>773</v>
      </c>
      <c r="B2271" s="10">
        <f>COUNTIF(BASE!$G$2:$G$5891,Tabela2[[#This Row],[Escolas]])</f>
        <v>1</v>
      </c>
    </row>
    <row r="2272" spans="1:2" ht="15">
      <c r="A2272" s="6" t="s">
        <v>2296</v>
      </c>
      <c r="B2272" s="10">
        <f>COUNTIF(BASE!$G$2:$G$5891,Tabela2[[#This Row],[Escolas]])</f>
        <v>1</v>
      </c>
    </row>
    <row r="2273" spans="1:2" ht="15">
      <c r="A2273" s="6" t="s">
        <v>1988</v>
      </c>
      <c r="B2273" s="10">
        <f>COUNTIF(BASE!$G$2:$G$5891,Tabela2[[#This Row],[Escolas]])</f>
        <v>1</v>
      </c>
    </row>
    <row r="2274" spans="1:2" ht="15">
      <c r="A2274" s="6" t="s">
        <v>37</v>
      </c>
      <c r="B2274" s="10">
        <f>COUNTIF(BASE!$G$2:$G$5891,Tabela2[[#This Row],[Escolas]])</f>
        <v>1</v>
      </c>
    </row>
    <row r="2275" spans="1:2" ht="15">
      <c r="A2275" s="6" t="s">
        <v>848</v>
      </c>
      <c r="B2275" s="10">
        <f>COUNTIF(BASE!$G$2:$G$5891,Tabela2[[#This Row],[Escolas]])</f>
        <v>1</v>
      </c>
    </row>
    <row r="2276" spans="1:2" ht="15">
      <c r="A2276" s="6" t="s">
        <v>683</v>
      </c>
      <c r="B2276" s="10">
        <f>COUNTIF(BASE!$G$2:$G$5891,Tabela2[[#This Row],[Escolas]])</f>
        <v>1</v>
      </c>
    </row>
    <row r="2277" spans="1:2" ht="15">
      <c r="A2277" s="6" t="s">
        <v>416</v>
      </c>
      <c r="B2277" s="10">
        <f>COUNTIF(BASE!$G$2:$G$5891,Tabela2[[#This Row],[Escolas]])</f>
        <v>1</v>
      </c>
    </row>
    <row r="2278" spans="1:2" ht="15">
      <c r="A2278" s="6" t="s">
        <v>1969</v>
      </c>
      <c r="B2278" s="10">
        <f>COUNTIF(BASE!$G$2:$G$5891,Tabela2[[#This Row],[Escolas]])</f>
        <v>3</v>
      </c>
    </row>
    <row r="2279" spans="1:2" ht="15">
      <c r="A2279" s="6" t="s">
        <v>1046</v>
      </c>
      <c r="B2279" s="10">
        <f>COUNTIF(BASE!$G$2:$G$5891,Tabela2[[#This Row],[Escolas]])</f>
        <v>5</v>
      </c>
    </row>
    <row r="2280" spans="1:2" ht="15">
      <c r="A2280" s="6" t="s">
        <v>3370</v>
      </c>
      <c r="B2280" s="10">
        <f>COUNTIF(BASE!$G$2:$G$5891,Tabela2[[#This Row],[Escolas]])</f>
        <v>2</v>
      </c>
    </row>
    <row r="2281" spans="1:2" ht="15">
      <c r="A2281" s="6" t="s">
        <v>646</v>
      </c>
      <c r="B2281" s="10">
        <f>COUNTIF(BASE!$G$2:$G$5891,Tabela2[[#This Row],[Escolas]])</f>
        <v>2</v>
      </c>
    </row>
    <row r="2282" spans="1:2" ht="15">
      <c r="A2282" s="6" t="s">
        <v>1007</v>
      </c>
      <c r="B2282" s="10">
        <f>COUNTIF(BASE!$G$2:$G$5891,Tabela2[[#This Row],[Escolas]])</f>
        <v>1</v>
      </c>
    </row>
    <row r="2283" spans="1:2" ht="15">
      <c r="A2283" s="6" t="s">
        <v>3352</v>
      </c>
      <c r="B2283" s="10">
        <f>COUNTIF(BASE!$G$2:$G$5891,Tabela2[[#This Row],[Escolas]])</f>
        <v>1</v>
      </c>
    </row>
    <row r="2284" spans="1:2" ht="15">
      <c r="A2284" s="6" t="s">
        <v>1287</v>
      </c>
      <c r="B2284" s="10">
        <f>COUNTIF(BASE!$G$2:$G$5891,Tabela2[[#This Row],[Escolas]])</f>
        <v>1</v>
      </c>
    </row>
    <row r="2285" spans="1:2" ht="15">
      <c r="A2285" s="6" t="s">
        <v>3446</v>
      </c>
      <c r="B2285" s="10">
        <f>COUNTIF(BASE!$G$2:$G$5891,Tabela2[[#This Row],[Escolas]])</f>
        <v>2</v>
      </c>
    </row>
    <row r="2286" spans="1:2" ht="15">
      <c r="A2286" s="6" t="s">
        <v>2003</v>
      </c>
      <c r="B2286" s="10">
        <f>COUNTIF(BASE!$G$2:$G$5891,Tabela2[[#This Row],[Escolas]])</f>
        <v>2</v>
      </c>
    </row>
    <row r="2287" spans="1:2" ht="15">
      <c r="A2287" s="6" t="s">
        <v>1528</v>
      </c>
      <c r="B2287" s="10">
        <f>COUNTIF(BASE!$G$2:$G$5891,Tabela2[[#This Row],[Escolas]])</f>
        <v>1</v>
      </c>
    </row>
    <row r="2288" spans="1:2" ht="15">
      <c r="A2288" s="6" t="s">
        <v>2680</v>
      </c>
      <c r="B2288" s="10">
        <f>COUNTIF(BASE!$G$2:$G$5891,Tabela2[[#This Row],[Escolas]])</f>
        <v>2</v>
      </c>
    </row>
    <row r="2289" spans="1:2" ht="15">
      <c r="A2289" s="6" t="s">
        <v>901</v>
      </c>
      <c r="B2289" s="10">
        <f>COUNTIF(BASE!$G$2:$G$5891,Tabela2[[#This Row],[Escolas]])</f>
        <v>2</v>
      </c>
    </row>
    <row r="2290" spans="1:2" ht="15">
      <c r="A2290" s="6" t="s">
        <v>2396</v>
      </c>
      <c r="B2290" s="10">
        <f>COUNTIF(BASE!$G$2:$G$5891,Tabela2[[#This Row],[Escolas]])</f>
        <v>3</v>
      </c>
    </row>
    <row r="2291" spans="1:2" ht="15">
      <c r="A2291" s="6" t="s">
        <v>2647</v>
      </c>
      <c r="B2291" s="10">
        <f>COUNTIF(BASE!$G$2:$G$5891,Tabela2[[#This Row],[Escolas]])</f>
        <v>1</v>
      </c>
    </row>
    <row r="2292" spans="1:2" ht="15">
      <c r="A2292" s="6" t="s">
        <v>2092</v>
      </c>
      <c r="B2292" s="10">
        <f>COUNTIF(BASE!$G$2:$G$5891,Tabela2[[#This Row],[Escolas]])</f>
        <v>1</v>
      </c>
    </row>
    <row r="2293" spans="1:2" ht="15">
      <c r="A2293" s="6" t="s">
        <v>946</v>
      </c>
      <c r="B2293" s="10">
        <f>COUNTIF(BASE!$G$2:$G$5891,Tabela2[[#This Row],[Escolas]])</f>
        <v>1</v>
      </c>
    </row>
    <row r="2294" spans="1:2" ht="15">
      <c r="A2294" s="6" t="s">
        <v>2714</v>
      </c>
      <c r="B2294" s="10">
        <f>COUNTIF(BASE!$G$2:$G$5891,Tabela2[[#This Row],[Escolas]])</f>
        <v>2</v>
      </c>
    </row>
    <row r="2295" spans="1:2" ht="15">
      <c r="A2295" s="6" t="s">
        <v>970</v>
      </c>
      <c r="B2295" s="10">
        <f>COUNTIF(BASE!$G$2:$G$5891,Tabela2[[#This Row],[Escolas]])</f>
        <v>3</v>
      </c>
    </row>
    <row r="2296" spans="1:2" ht="15">
      <c r="A2296" s="6" t="s">
        <v>1864</v>
      </c>
      <c r="B2296" s="10">
        <f>COUNTIF(BASE!$G$2:$G$5891,Tabela2[[#This Row],[Escolas]])</f>
        <v>2</v>
      </c>
    </row>
    <row r="2297" spans="1:2" ht="15">
      <c r="A2297" s="6" t="s">
        <v>2914</v>
      </c>
      <c r="B2297" s="10">
        <f>COUNTIF(BASE!$G$2:$G$5891,Tabela2[[#This Row],[Escolas]])</f>
        <v>2</v>
      </c>
    </row>
    <row r="2298" spans="1:2" ht="15">
      <c r="A2298" s="6" t="s">
        <v>2880</v>
      </c>
      <c r="B2298" s="10">
        <f>COUNTIF(BASE!$G$2:$G$5891,Tabela2[[#This Row],[Escolas]])</f>
        <v>3</v>
      </c>
    </row>
    <row r="2299" spans="1:2" ht="15">
      <c r="A2299" s="6" t="s">
        <v>2233</v>
      </c>
      <c r="B2299" s="10">
        <f>COUNTIF(BASE!$G$2:$G$5891,Tabela2[[#This Row],[Escolas]])</f>
        <v>3</v>
      </c>
    </row>
    <row r="2300" spans="1:2" ht="15">
      <c r="A2300" s="6" t="s">
        <v>660</v>
      </c>
      <c r="B2300" s="10">
        <f>COUNTIF(BASE!$G$2:$G$5891,Tabela2[[#This Row],[Escolas]])</f>
        <v>2</v>
      </c>
    </row>
    <row r="2301" spans="1:2" ht="15">
      <c r="A2301" s="6" t="s">
        <v>303</v>
      </c>
      <c r="B2301" s="10">
        <f>COUNTIF(BASE!$G$2:$G$5891,Tabela2[[#This Row],[Escolas]])</f>
        <v>1</v>
      </c>
    </row>
    <row r="2302" spans="1:2" ht="15">
      <c r="A2302" s="6" t="s">
        <v>2462</v>
      </c>
      <c r="B2302" s="10">
        <f>COUNTIF(BASE!$G$2:$G$5891,Tabela2[[#This Row],[Escolas]])</f>
        <v>2</v>
      </c>
    </row>
    <row r="2303" spans="1:2" ht="15">
      <c r="A2303" s="6" t="s">
        <v>1184</v>
      </c>
      <c r="B2303" s="10">
        <f>COUNTIF(BASE!$G$2:$G$5891,Tabela2[[#This Row],[Escolas]])</f>
        <v>2</v>
      </c>
    </row>
    <row r="2304" spans="1:2" ht="15">
      <c r="A2304" s="6" t="s">
        <v>1416</v>
      </c>
      <c r="B2304" s="10">
        <f>COUNTIF(BASE!$G$2:$G$5891,Tabela2[[#This Row],[Escolas]])</f>
        <v>1</v>
      </c>
    </row>
    <row r="2305" spans="1:2" ht="15">
      <c r="A2305" s="6" t="s">
        <v>61</v>
      </c>
      <c r="B2305" s="10">
        <f>COUNTIF(BASE!$G$2:$G$5891,Tabela2[[#This Row],[Escolas]])</f>
        <v>2</v>
      </c>
    </row>
    <row r="2306" spans="1:2" ht="15">
      <c r="A2306" s="6" t="s">
        <v>3322</v>
      </c>
      <c r="B2306" s="10">
        <f>COUNTIF(BASE!$G$2:$G$5891,Tabela2[[#This Row],[Escolas]])</f>
        <v>1</v>
      </c>
    </row>
    <row r="2307" spans="1:2" ht="15">
      <c r="A2307" s="6" t="s">
        <v>2658</v>
      </c>
      <c r="B2307" s="10">
        <f>COUNTIF(BASE!$G$2:$G$5891,Tabela2[[#This Row],[Escolas]])</f>
        <v>1</v>
      </c>
    </row>
    <row r="2308" spans="1:2" ht="15">
      <c r="A2308" s="6" t="s">
        <v>2053</v>
      </c>
      <c r="B2308" s="10">
        <f>COUNTIF(BASE!$G$2:$G$5891,Tabela2[[#This Row],[Escolas]])</f>
        <v>1</v>
      </c>
    </row>
    <row r="2309" spans="1:2" ht="15">
      <c r="A2309" s="6" t="s">
        <v>1199</v>
      </c>
      <c r="B2309" s="10">
        <f>COUNTIF(BASE!$G$2:$G$5891,Tabela2[[#This Row],[Escolas]])</f>
        <v>3</v>
      </c>
    </row>
    <row r="2310" spans="1:2" ht="15">
      <c r="A2310" s="6" t="s">
        <v>751</v>
      </c>
      <c r="B2310" s="10">
        <f>COUNTIF(BASE!$G$2:$G$5891,Tabela2[[#This Row],[Escolas]])</f>
        <v>19</v>
      </c>
    </row>
    <row r="2311" spans="1:2" ht="15">
      <c r="A2311" s="6" t="s">
        <v>1208</v>
      </c>
      <c r="B2311" s="10">
        <f>COUNTIF(BASE!$G$2:$G$5891,Tabela2[[#This Row],[Escolas]])</f>
        <v>1</v>
      </c>
    </row>
    <row r="2312" spans="1:2" ht="15">
      <c r="A2312" s="6" t="s">
        <v>1802</v>
      </c>
      <c r="B2312" s="10">
        <f>COUNTIF(BASE!$G$2:$G$5891,Tabela2[[#This Row],[Escolas]])</f>
        <v>5</v>
      </c>
    </row>
    <row r="2313" spans="1:2" ht="15">
      <c r="A2313" s="6" t="s">
        <v>2028</v>
      </c>
      <c r="B2313" s="10">
        <f>COUNTIF(BASE!$G$2:$G$5891,Tabela2[[#This Row],[Escolas]])</f>
        <v>1</v>
      </c>
    </row>
    <row r="2314" spans="1:2" ht="15">
      <c r="A2314" s="6" t="s">
        <v>2631</v>
      </c>
      <c r="B2314" s="10">
        <f>COUNTIF(BASE!$G$2:$G$5891,Tabela2[[#This Row],[Escolas]])</f>
        <v>1</v>
      </c>
    </row>
    <row r="2315" spans="1:2" ht="15">
      <c r="A2315" s="6" t="s">
        <v>2926</v>
      </c>
      <c r="B2315" s="10">
        <f>COUNTIF(BASE!$G$2:$G$5891,Tabela2[[#This Row],[Escolas]])</f>
        <v>1</v>
      </c>
    </row>
    <row r="2316" spans="1:2" ht="15">
      <c r="A2316" s="6" t="s">
        <v>2408</v>
      </c>
      <c r="B2316" s="10">
        <f>COUNTIF(BASE!$G$2:$G$5891,Tabela2[[#This Row],[Escolas]])</f>
        <v>1</v>
      </c>
    </row>
    <row r="2317" spans="1:2" ht="15">
      <c r="A2317" s="6" t="s">
        <v>3139</v>
      </c>
      <c r="B2317" s="10">
        <f>COUNTIF(BASE!$G$2:$G$5891,Tabela2[[#This Row],[Escolas]])</f>
        <v>1</v>
      </c>
    </row>
    <row r="2318" spans="1:2" ht="15">
      <c r="A2318" s="6" t="s">
        <v>1159</v>
      </c>
      <c r="B2318" s="10">
        <f>COUNTIF(BASE!$G$2:$G$5891,Tabela2[[#This Row],[Escolas]])</f>
        <v>2</v>
      </c>
    </row>
    <row r="2319" spans="1:2" ht="15">
      <c r="A2319" s="6" t="s">
        <v>2785</v>
      </c>
      <c r="B2319" s="10">
        <f>COUNTIF(BASE!$G$2:$G$5891,Tabela2[[#This Row],[Escolas]])</f>
        <v>1</v>
      </c>
    </row>
    <row r="2320" spans="1:2" ht="15">
      <c r="A2320" s="6" t="s">
        <v>1787</v>
      </c>
      <c r="B2320" s="10">
        <f>COUNTIF(BASE!$G$2:$G$5891,Tabela2[[#This Row],[Escolas]])</f>
        <v>2</v>
      </c>
    </row>
    <row r="2321" spans="1:2" ht="15">
      <c r="A2321" s="6" t="s">
        <v>2605</v>
      </c>
      <c r="B2321" s="10">
        <f>COUNTIF(BASE!$G$2:$G$5891,Tabela2[[#This Row],[Escolas]])</f>
        <v>1</v>
      </c>
    </row>
    <row r="2322" spans="1:2" ht="15">
      <c r="A2322" s="6" t="s">
        <v>997</v>
      </c>
      <c r="B2322" s="10">
        <f>COUNTIF(BASE!$G$2:$G$5891,Tabela2[[#This Row],[Escolas]])</f>
        <v>1</v>
      </c>
    </row>
    <row r="2323" spans="1:2" ht="15">
      <c r="A2323" s="6" t="s">
        <v>452</v>
      </c>
      <c r="B2323" s="10">
        <f>COUNTIF(BASE!$G$2:$G$5891,Tabela2[[#This Row],[Escolas]])</f>
        <v>2</v>
      </c>
    </row>
    <row r="2324" spans="1:2" ht="15">
      <c r="A2324" s="6" t="s">
        <v>1945</v>
      </c>
      <c r="B2324" s="10">
        <f>COUNTIF(BASE!$G$2:$G$5891,Tabela2[[#This Row],[Escolas]])</f>
        <v>1</v>
      </c>
    </row>
    <row r="2325" spans="1:2" ht="15">
      <c r="A2325" s="6" t="s">
        <v>2008</v>
      </c>
      <c r="B2325" s="10">
        <f>COUNTIF(BASE!$G$2:$G$5891,Tabela2[[#This Row],[Escolas]])</f>
        <v>1</v>
      </c>
    </row>
    <row r="2326" spans="1:2" ht="15">
      <c r="A2326" s="6" t="s">
        <v>2504</v>
      </c>
      <c r="B2326" s="10">
        <f>COUNTIF(BASE!$G$2:$G$5891,Tabela2[[#This Row],[Escolas]])</f>
        <v>2</v>
      </c>
    </row>
    <row r="2327" spans="1:2" ht="15">
      <c r="A2327" s="6" t="s">
        <v>2269</v>
      </c>
      <c r="B2327" s="10">
        <f>COUNTIF(BASE!$G$2:$G$5891,Tabela2[[#This Row],[Escolas]])</f>
        <v>2</v>
      </c>
    </row>
    <row r="2328" spans="1:2" ht="15">
      <c r="A2328" s="6" t="s">
        <v>2010</v>
      </c>
      <c r="B2328" s="10">
        <f>COUNTIF(BASE!$G$2:$G$5891,Tabela2[[#This Row],[Escolas]])</f>
        <v>1</v>
      </c>
    </row>
    <row r="2329" spans="1:2" ht="15">
      <c r="A2329" s="6" t="s">
        <v>2863</v>
      </c>
      <c r="B2329" s="10">
        <f>COUNTIF(BASE!$G$2:$G$5891,Tabela2[[#This Row],[Escolas]])</f>
        <v>1</v>
      </c>
    </row>
    <row r="2330" spans="1:2" ht="15">
      <c r="A2330" s="6" t="s">
        <v>2265</v>
      </c>
      <c r="B2330" s="10">
        <f>COUNTIF(BASE!$G$2:$G$5891,Tabela2[[#This Row],[Escolas]])</f>
        <v>3</v>
      </c>
    </row>
    <row r="2331" spans="1:2" ht="15">
      <c r="A2331" s="6" t="s">
        <v>2841</v>
      </c>
      <c r="B2331" s="10">
        <f>COUNTIF(BASE!$G$2:$G$5891,Tabela2[[#This Row],[Escolas]])</f>
        <v>2</v>
      </c>
    </row>
    <row r="2332" spans="1:2" ht="15">
      <c r="A2332" s="6" t="s">
        <v>877</v>
      </c>
      <c r="B2332" s="10">
        <f>COUNTIF(BASE!$G$2:$G$5891,Tabela2[[#This Row],[Escolas]])</f>
        <v>4</v>
      </c>
    </row>
    <row r="2333" spans="1:2" ht="15">
      <c r="A2333" s="6" t="s">
        <v>1487</v>
      </c>
      <c r="B2333" s="10">
        <f>COUNTIF(BASE!$G$2:$G$5891,Tabela2[[#This Row],[Escolas]])</f>
        <v>1</v>
      </c>
    </row>
    <row r="2334" spans="1:2" ht="15">
      <c r="A2334" s="6" t="s">
        <v>2251</v>
      </c>
      <c r="B2334" s="10">
        <f>COUNTIF(BASE!$G$2:$G$5891,Tabela2[[#This Row],[Escolas]])</f>
        <v>1</v>
      </c>
    </row>
    <row r="2335" spans="1:2" ht="15">
      <c r="A2335" s="6" t="s">
        <v>1453</v>
      </c>
      <c r="B2335" s="10">
        <f>COUNTIF(BASE!$G$2:$G$5891,Tabela2[[#This Row],[Escolas]])</f>
        <v>1</v>
      </c>
    </row>
    <row r="2336" spans="1:2" ht="15">
      <c r="A2336" s="6" t="s">
        <v>2513</v>
      </c>
      <c r="B2336" s="10">
        <f>COUNTIF(BASE!$G$2:$G$5891,Tabela2[[#This Row],[Escolas]])</f>
        <v>1</v>
      </c>
    </row>
    <row r="2337" spans="1:2" ht="15">
      <c r="A2337" s="6" t="s">
        <v>3004</v>
      </c>
      <c r="B2337" s="10">
        <f>COUNTIF(BASE!$G$2:$G$5891,Tabela2[[#This Row],[Escolas]])</f>
        <v>3</v>
      </c>
    </row>
    <row r="2338" spans="1:2" ht="15">
      <c r="A2338" s="6" t="s">
        <v>625</v>
      </c>
      <c r="B2338" s="10">
        <f>COUNTIF(BASE!$G$2:$G$5891,Tabela2[[#This Row],[Escolas]])</f>
        <v>2</v>
      </c>
    </row>
    <row r="2339" spans="1:2" ht="15">
      <c r="A2339" s="6" t="s">
        <v>962</v>
      </c>
      <c r="B2339" s="10">
        <f>COUNTIF(BASE!$G$2:$G$5891,Tabela2[[#This Row],[Escolas]])</f>
        <v>1</v>
      </c>
    </row>
    <row r="2340" spans="1:2" ht="15">
      <c r="A2340" s="6" t="s">
        <v>24</v>
      </c>
      <c r="B2340" s="10">
        <f>COUNTIF(BASE!$G$2:$G$5891,Tabela2[[#This Row],[Escolas]])</f>
        <v>1</v>
      </c>
    </row>
    <row r="2341" spans="1:2" ht="15">
      <c r="A2341" s="6" t="s">
        <v>3144</v>
      </c>
      <c r="B2341" s="10">
        <f>COUNTIF(BASE!$G$2:$G$5891,Tabela2[[#This Row],[Escolas]])</f>
        <v>2</v>
      </c>
    </row>
    <row r="2342" spans="1:2" ht="15">
      <c r="A2342" s="6" t="s">
        <v>810</v>
      </c>
      <c r="B2342" s="10">
        <f>COUNTIF(BASE!$G$2:$G$5891,Tabela2[[#This Row],[Escolas]])</f>
        <v>5</v>
      </c>
    </row>
    <row r="2343" spans="1:2" ht="15">
      <c r="A2343" s="6" t="s">
        <v>1800</v>
      </c>
      <c r="B2343" s="10">
        <f>COUNTIF(BASE!$G$2:$G$5891,Tabela2[[#This Row],[Escolas]])</f>
        <v>6</v>
      </c>
    </row>
    <row r="2344" spans="1:2" ht="15">
      <c r="A2344" s="6" t="s">
        <v>1530</v>
      </c>
      <c r="B2344" s="10">
        <f>COUNTIF(BASE!$G$2:$G$5891,Tabela2[[#This Row],[Escolas]])</f>
        <v>1</v>
      </c>
    </row>
    <row r="2345" spans="1:2" ht="15">
      <c r="A2345" s="6" t="s">
        <v>1937</v>
      </c>
      <c r="B2345" s="10">
        <f>COUNTIF(BASE!$G$2:$G$5891,Tabela2[[#This Row],[Escolas]])</f>
        <v>8</v>
      </c>
    </row>
    <row r="2346" spans="1:2" ht="15">
      <c r="A2346" s="6" t="s">
        <v>912</v>
      </c>
      <c r="B2346" s="10">
        <f>COUNTIF(BASE!$G$2:$G$5891,Tabela2[[#This Row],[Escolas]])</f>
        <v>10</v>
      </c>
    </row>
    <row r="2347" spans="1:2" ht="15">
      <c r="A2347" s="6" t="s">
        <v>3337</v>
      </c>
      <c r="B2347" s="10">
        <f>COUNTIF(BASE!$G$2:$G$5891,Tabela2[[#This Row],[Escolas]])</f>
        <v>1</v>
      </c>
    </row>
    <row r="2348" spans="1:2" ht="15">
      <c r="A2348" s="6" t="s">
        <v>2137</v>
      </c>
      <c r="B2348" s="10">
        <f>COUNTIF(BASE!$G$2:$G$5891,Tabela2[[#This Row],[Escolas]])</f>
        <v>1</v>
      </c>
    </row>
    <row r="2349" spans="1:2" ht="15">
      <c r="A2349" s="6" t="s">
        <v>1731</v>
      </c>
      <c r="B2349" s="10">
        <f>COUNTIF(BASE!$G$2:$G$5891,Tabela2[[#This Row],[Escolas]])</f>
        <v>3</v>
      </c>
    </row>
    <row r="2350" spans="1:2" ht="15">
      <c r="A2350" s="6" t="s">
        <v>2956</v>
      </c>
      <c r="B2350" s="10">
        <f>COUNTIF(BASE!$G$2:$G$5891,Tabela2[[#This Row],[Escolas]])</f>
        <v>1</v>
      </c>
    </row>
    <row r="2351" spans="1:2" ht="15">
      <c r="A2351" s="6" t="s">
        <v>2819</v>
      </c>
      <c r="B2351" s="10">
        <f>COUNTIF(BASE!$G$2:$G$5891,Tabela2[[#This Row],[Escolas]])</f>
        <v>1</v>
      </c>
    </row>
    <row r="2352" spans="1:2" ht="15">
      <c r="A2352" s="6" t="s">
        <v>1268</v>
      </c>
      <c r="B2352" s="10">
        <f>COUNTIF(BASE!$G$2:$G$5891,Tabela2[[#This Row],[Escolas]])</f>
        <v>1</v>
      </c>
    </row>
    <row r="2353" spans="1:2" ht="15">
      <c r="A2353" s="6" t="s">
        <v>1142</v>
      </c>
      <c r="B2353" s="10">
        <f>COUNTIF(BASE!$G$2:$G$5891,Tabela2[[#This Row],[Escolas]])</f>
        <v>4</v>
      </c>
    </row>
    <row r="2354" spans="1:2" ht="15">
      <c r="A2354" s="6" t="s">
        <v>847</v>
      </c>
      <c r="B2354" s="10">
        <f>COUNTIF(BASE!$G$2:$G$5891,Tabela2[[#This Row],[Escolas]])</f>
        <v>4</v>
      </c>
    </row>
    <row r="2355" spans="1:2" ht="15">
      <c r="A2355" s="6" t="s">
        <v>1376</v>
      </c>
      <c r="B2355" s="10">
        <f>COUNTIF(BASE!$G$2:$G$5891,Tabela2[[#This Row],[Escolas]])</f>
        <v>2</v>
      </c>
    </row>
    <row r="2356" spans="1:2" ht="15">
      <c r="A2356" s="6" t="s">
        <v>3245</v>
      </c>
      <c r="B2356" s="10">
        <f>COUNTIF(BASE!$G$2:$G$5891,Tabela2[[#This Row],[Escolas]])</f>
        <v>2</v>
      </c>
    </row>
    <row r="2357" spans="1:2" ht="15">
      <c r="A2357" s="6" t="s">
        <v>2597</v>
      </c>
      <c r="B2357" s="10">
        <f>COUNTIF(BASE!$G$2:$G$5891,Tabela2[[#This Row],[Escolas]])</f>
        <v>1</v>
      </c>
    </row>
    <row r="2358" spans="1:2" ht="15">
      <c r="A2358" s="6" t="s">
        <v>2300</v>
      </c>
      <c r="B2358" s="10">
        <f>COUNTIF(BASE!$G$2:$G$5891,Tabela2[[#This Row],[Escolas]])</f>
        <v>2</v>
      </c>
    </row>
    <row r="2359" spans="1:2" ht="15">
      <c r="A2359" s="6" t="s">
        <v>373</v>
      </c>
      <c r="B2359" s="10">
        <f>COUNTIF(BASE!$G$2:$G$5891,Tabela2[[#This Row],[Escolas]])</f>
        <v>2</v>
      </c>
    </row>
    <row r="2360" spans="1:2" ht="15">
      <c r="A2360" s="6" t="s">
        <v>2941</v>
      </c>
      <c r="B2360" s="10">
        <f>COUNTIF(BASE!$G$2:$G$5891,Tabela2[[#This Row],[Escolas]])</f>
        <v>1</v>
      </c>
    </row>
    <row r="2361" spans="1:2" ht="15">
      <c r="A2361" s="6" t="s">
        <v>3034</v>
      </c>
      <c r="B2361" s="10">
        <f>COUNTIF(BASE!$G$2:$G$5891,Tabela2[[#This Row],[Escolas]])</f>
        <v>1</v>
      </c>
    </row>
    <row r="2362" spans="1:2" ht="15">
      <c r="A2362" s="6" t="s">
        <v>2649</v>
      </c>
      <c r="B2362" s="10">
        <f>COUNTIF(BASE!$G$2:$G$5891,Tabela2[[#This Row],[Escolas]])</f>
        <v>1</v>
      </c>
    </row>
    <row r="2363" spans="1:2" ht="15">
      <c r="A2363" s="6" t="s">
        <v>418</v>
      </c>
      <c r="B2363" s="10">
        <f>COUNTIF(BASE!$G$2:$G$5891,Tabela2[[#This Row],[Escolas]])</f>
        <v>1</v>
      </c>
    </row>
    <row r="2364" spans="1:2" ht="15">
      <c r="A2364" s="6" t="s">
        <v>2745</v>
      </c>
      <c r="B2364" s="10">
        <f>COUNTIF(BASE!$G$2:$G$5891,Tabela2[[#This Row],[Escolas]])</f>
        <v>2</v>
      </c>
    </row>
    <row r="2365" spans="1:2" ht="15">
      <c r="A2365" s="6" t="s">
        <v>910</v>
      </c>
      <c r="B2365" s="10">
        <f>COUNTIF(BASE!$G$2:$G$5891,Tabela2[[#This Row],[Escolas]])</f>
        <v>4</v>
      </c>
    </row>
    <row r="2366" spans="1:2" ht="15">
      <c r="A2366" s="6" t="s">
        <v>1381</v>
      </c>
      <c r="B2366" s="10">
        <f>COUNTIF(BASE!$G$2:$G$5891,Tabela2[[#This Row],[Escolas]])</f>
        <v>2</v>
      </c>
    </row>
    <row r="2367" spans="1:2" ht="15">
      <c r="A2367" s="6" t="s">
        <v>2216</v>
      </c>
      <c r="B2367" s="10">
        <f>COUNTIF(BASE!$G$2:$G$5891,Tabela2[[#This Row],[Escolas]])</f>
        <v>2</v>
      </c>
    </row>
    <row r="2368" spans="1:2" ht="15">
      <c r="A2368" s="6" t="s">
        <v>395</v>
      </c>
      <c r="B2368" s="10">
        <f>COUNTIF(BASE!$G$2:$G$5891,Tabela2[[#This Row],[Escolas]])</f>
        <v>3</v>
      </c>
    </row>
    <row r="2369" spans="1:2" ht="15">
      <c r="A2369" s="6" t="s">
        <v>2858</v>
      </c>
      <c r="B2369" s="10">
        <f>COUNTIF(BASE!$G$2:$G$5891,Tabela2[[#This Row],[Escolas]])</f>
        <v>1</v>
      </c>
    </row>
    <row r="2370" spans="1:2" ht="15">
      <c r="A2370" s="6" t="s">
        <v>3427</v>
      </c>
      <c r="B2370" s="10">
        <f>COUNTIF(BASE!$G$2:$G$5891,Tabela2[[#This Row],[Escolas]])</f>
        <v>2</v>
      </c>
    </row>
    <row r="2371" spans="1:2" ht="15">
      <c r="A2371" s="6" t="s">
        <v>2621</v>
      </c>
      <c r="B2371" s="10">
        <f>COUNTIF(BASE!$G$2:$G$5891,Tabela2[[#This Row],[Escolas]])</f>
        <v>1</v>
      </c>
    </row>
    <row r="2372" spans="1:2" ht="15">
      <c r="A2372" s="6" t="s">
        <v>1568</v>
      </c>
      <c r="B2372" s="10">
        <f>COUNTIF(BASE!$G$2:$G$5891,Tabela2[[#This Row],[Escolas]])</f>
        <v>4</v>
      </c>
    </row>
    <row r="2373" spans="1:2" ht="15">
      <c r="A2373" s="6" t="s">
        <v>1246</v>
      </c>
      <c r="B2373" s="10">
        <f>COUNTIF(BASE!$G$2:$G$5891,Tabela2[[#This Row],[Escolas]])</f>
        <v>2</v>
      </c>
    </row>
    <row r="2374" spans="1:2" ht="15">
      <c r="A2374" s="6" t="s">
        <v>3367</v>
      </c>
      <c r="B2374" s="10">
        <f>COUNTIF(BASE!$G$2:$G$5891,Tabela2[[#This Row],[Escolas]])</f>
        <v>2</v>
      </c>
    </row>
    <row r="2375" spans="1:2" ht="15">
      <c r="A2375" s="6" t="s">
        <v>1151</v>
      </c>
      <c r="B2375" s="10">
        <f>COUNTIF(BASE!$G$2:$G$5891,Tabela2[[#This Row],[Escolas]])</f>
        <v>4</v>
      </c>
    </row>
    <row r="2376" spans="1:2" ht="15">
      <c r="A2376" s="6" t="s">
        <v>1152</v>
      </c>
      <c r="B2376" s="10">
        <f>COUNTIF(BASE!$G$2:$G$5891,Tabela2[[#This Row],[Escolas]])</f>
        <v>4</v>
      </c>
    </row>
    <row r="2377" spans="1:2" ht="15">
      <c r="A2377" s="6" t="s">
        <v>2682</v>
      </c>
      <c r="B2377" s="10">
        <f>COUNTIF(BASE!$G$2:$G$5891,Tabela2[[#This Row],[Escolas]])</f>
        <v>3</v>
      </c>
    </row>
    <row r="2378" spans="1:2" ht="15">
      <c r="A2378" s="6" t="s">
        <v>1105</v>
      </c>
      <c r="B2378" s="10">
        <f>COUNTIF(BASE!$G$2:$G$5891,Tabela2[[#This Row],[Escolas]])</f>
        <v>3</v>
      </c>
    </row>
    <row r="2379" spans="1:2" ht="15">
      <c r="A2379" s="6" t="s">
        <v>2859</v>
      </c>
      <c r="B2379" s="10">
        <f>COUNTIF(BASE!$G$2:$G$5891,Tabela2[[#This Row],[Escolas]])</f>
        <v>1</v>
      </c>
    </row>
    <row r="2380" spans="1:2" ht="15">
      <c r="A2380" s="6" t="s">
        <v>1305</v>
      </c>
      <c r="B2380" s="10">
        <f>COUNTIF(BASE!$G$2:$G$5891,Tabela2[[#This Row],[Escolas]])</f>
        <v>1</v>
      </c>
    </row>
    <row r="2381" spans="1:2" ht="15">
      <c r="A2381" s="6" t="s">
        <v>1314</v>
      </c>
      <c r="B2381" s="10">
        <f>COUNTIF(BASE!$G$2:$G$5891,Tabela2[[#This Row],[Escolas]])</f>
        <v>2</v>
      </c>
    </row>
    <row r="2382" spans="1:2" ht="15">
      <c r="A2382" s="6" t="s">
        <v>1315</v>
      </c>
      <c r="B2382" s="10">
        <f>COUNTIF(BASE!$G$2:$G$5891,Tabela2[[#This Row],[Escolas]])</f>
        <v>3</v>
      </c>
    </row>
    <row r="2383" spans="1:2" ht="15">
      <c r="A2383" s="6" t="s">
        <v>1072</v>
      </c>
      <c r="B2383" s="10">
        <f>COUNTIF(BASE!$G$2:$G$5891,Tabela2[[#This Row],[Escolas]])</f>
        <v>1</v>
      </c>
    </row>
    <row r="2384" spans="1:2" ht="15">
      <c r="A2384" s="6" t="s">
        <v>1100</v>
      </c>
      <c r="B2384" s="10">
        <f>COUNTIF(BASE!$G$2:$G$5891,Tabela2[[#This Row],[Escolas]])</f>
        <v>4</v>
      </c>
    </row>
    <row r="2385" spans="1:2" ht="15">
      <c r="A2385" s="6" t="s">
        <v>1815</v>
      </c>
      <c r="B2385" s="10">
        <f>COUNTIF(BASE!$G$2:$G$5891,Tabela2[[#This Row],[Escolas]])</f>
        <v>4</v>
      </c>
    </row>
    <row r="2386" spans="1:2" ht="15">
      <c r="A2386" s="6" t="s">
        <v>1317</v>
      </c>
      <c r="B2386" s="10">
        <f>COUNTIF(BASE!$G$2:$G$5891,Tabela2[[#This Row],[Escolas]])</f>
        <v>4</v>
      </c>
    </row>
    <row r="2387" spans="1:2" ht="15">
      <c r="A2387" s="6" t="s">
        <v>1183</v>
      </c>
      <c r="B2387" s="10">
        <f>COUNTIF(BASE!$G$2:$G$5891,Tabela2[[#This Row],[Escolas]])</f>
        <v>2</v>
      </c>
    </row>
    <row r="2388" spans="1:2" ht="15">
      <c r="A2388" s="6" t="s">
        <v>2031</v>
      </c>
      <c r="B2388" s="10">
        <f>COUNTIF(BASE!$G$2:$G$5891,Tabela2[[#This Row],[Escolas]])</f>
        <v>1</v>
      </c>
    </row>
    <row r="2389" spans="1:2" ht="15">
      <c r="A2389" s="6" t="s">
        <v>1170</v>
      </c>
      <c r="B2389" s="10">
        <f>COUNTIF(BASE!$G$2:$G$5891,Tabela2[[#This Row],[Escolas]])</f>
        <v>1</v>
      </c>
    </row>
    <row r="2390" spans="1:2" ht="15">
      <c r="A2390" s="6" t="s">
        <v>3102</v>
      </c>
      <c r="B2390" s="10">
        <f>COUNTIF(BASE!$G$2:$G$5891,Tabela2[[#This Row],[Escolas]])</f>
        <v>1</v>
      </c>
    </row>
    <row r="2391" spans="1:2" ht="15">
      <c r="A2391" s="6" t="s">
        <v>2243</v>
      </c>
      <c r="B2391" s="10">
        <f>COUNTIF(BASE!$G$2:$G$5891,Tabela2[[#This Row],[Escolas]])</f>
        <v>1</v>
      </c>
    </row>
    <row r="2392" spans="1:2" ht="15">
      <c r="A2392" s="6" t="s">
        <v>560</v>
      </c>
      <c r="B2392" s="10">
        <f>COUNTIF(BASE!$G$2:$G$5891,Tabela2[[#This Row],[Escolas]])</f>
        <v>3</v>
      </c>
    </row>
    <row r="2393" spans="1:2" ht="15">
      <c r="A2393" s="6" t="s">
        <v>537</v>
      </c>
      <c r="B2393" s="10">
        <f>COUNTIF(BASE!$G$2:$G$5891,Tabela2[[#This Row],[Escolas]])</f>
        <v>2</v>
      </c>
    </row>
    <row r="2394" spans="1:2" ht="15">
      <c r="A2394" s="6" t="s">
        <v>2331</v>
      </c>
      <c r="B2394" s="10">
        <f>COUNTIF(BASE!$G$2:$G$5891,Tabela2[[#This Row],[Escolas]])</f>
        <v>2</v>
      </c>
    </row>
    <row r="2395" spans="1:2" ht="15">
      <c r="A2395" s="6" t="s">
        <v>1366</v>
      </c>
      <c r="B2395" s="10">
        <f>COUNTIF(BASE!$G$2:$G$5891,Tabela2[[#This Row],[Escolas]])</f>
        <v>1</v>
      </c>
    </row>
    <row r="2396" spans="1:2" ht="15">
      <c r="A2396" s="6" t="s">
        <v>1650</v>
      </c>
      <c r="B2396" s="10">
        <f>COUNTIF(BASE!$G$2:$G$5891,Tabela2[[#This Row],[Escolas]])</f>
        <v>3</v>
      </c>
    </row>
    <row r="2397" spans="1:2" ht="15">
      <c r="A2397" s="6" t="s">
        <v>231</v>
      </c>
      <c r="B2397" s="10">
        <f>COUNTIF(BASE!$G$2:$G$5891,Tabela2[[#This Row],[Escolas]])</f>
        <v>2</v>
      </c>
    </row>
    <row r="2398" spans="1:2" ht="15">
      <c r="A2398" s="6" t="s">
        <v>3278</v>
      </c>
      <c r="B2398" s="10">
        <f>COUNTIF(BASE!$G$2:$G$5891,Tabela2[[#This Row],[Escolas]])</f>
        <v>1</v>
      </c>
    </row>
    <row r="2399" spans="1:2" ht="15">
      <c r="A2399" s="6" t="s">
        <v>2779</v>
      </c>
      <c r="B2399" s="10">
        <f>COUNTIF(BASE!$G$2:$G$5891,Tabela2[[#This Row],[Escolas]])</f>
        <v>2</v>
      </c>
    </row>
    <row r="2400" spans="1:2" ht="15">
      <c r="A2400" s="6" t="s">
        <v>3254</v>
      </c>
      <c r="B2400" s="10">
        <f>COUNTIF(BASE!$G$2:$G$5891,Tabela2[[#This Row],[Escolas]])</f>
        <v>1</v>
      </c>
    </row>
    <row r="2401" spans="1:2" ht="15">
      <c r="A2401" s="6" t="s">
        <v>3320</v>
      </c>
      <c r="B2401" s="10">
        <f>COUNTIF(BASE!$G$2:$G$5891,Tabela2[[#This Row],[Escolas]])</f>
        <v>1</v>
      </c>
    </row>
    <row r="2402" spans="1:2" ht="15">
      <c r="A2402" s="6" t="s">
        <v>1944</v>
      </c>
      <c r="B2402" s="10">
        <f>COUNTIF(BASE!$G$2:$G$5891,Tabela2[[#This Row],[Escolas]])</f>
        <v>3</v>
      </c>
    </row>
    <row r="2403" spans="1:2" ht="15">
      <c r="A2403" s="6" t="s">
        <v>3355</v>
      </c>
      <c r="B2403" s="10">
        <f>COUNTIF(BASE!$G$2:$G$5891,Tabela2[[#This Row],[Escolas]])</f>
        <v>2</v>
      </c>
    </row>
    <row r="2404" spans="1:2" ht="15">
      <c r="A2404" s="6" t="s">
        <v>1991</v>
      </c>
      <c r="B2404" s="10">
        <f>COUNTIF(BASE!$G$2:$G$5891,Tabela2[[#This Row],[Escolas]])</f>
        <v>1</v>
      </c>
    </row>
    <row r="2405" spans="1:2" ht="15">
      <c r="A2405" s="6" t="s">
        <v>1261</v>
      </c>
      <c r="B2405" s="10">
        <f>COUNTIF(BASE!$G$2:$G$5891,Tabela2[[#This Row],[Escolas]])</f>
        <v>1</v>
      </c>
    </row>
    <row r="2406" spans="1:2" ht="15">
      <c r="A2406" s="6" t="s">
        <v>1260</v>
      </c>
      <c r="B2406" s="10">
        <f>COUNTIF(BASE!$G$2:$G$5891,Tabela2[[#This Row],[Escolas]])</f>
        <v>2</v>
      </c>
    </row>
    <row r="2407" spans="1:2" ht="15">
      <c r="A2407" s="6" t="s">
        <v>1971</v>
      </c>
      <c r="B2407" s="10">
        <f>COUNTIF(BASE!$G$2:$G$5891,Tabela2[[#This Row],[Escolas]])</f>
        <v>2</v>
      </c>
    </row>
    <row r="2408" spans="1:2" ht="15">
      <c r="A2408" s="6" t="s">
        <v>1197</v>
      </c>
      <c r="B2408" s="10">
        <f>COUNTIF(BASE!$G$2:$G$5891,Tabela2[[#This Row],[Escolas]])</f>
        <v>1</v>
      </c>
    </row>
    <row r="2409" spans="1:2" ht="15">
      <c r="A2409" s="6" t="s">
        <v>696</v>
      </c>
      <c r="B2409" s="10">
        <f>COUNTIF(BASE!$G$2:$G$5891,Tabela2[[#This Row],[Escolas]])</f>
        <v>1</v>
      </c>
    </row>
    <row r="2410" spans="1:2" ht="15">
      <c r="A2410" s="6" t="s">
        <v>209</v>
      </c>
      <c r="B2410" s="10">
        <f>COUNTIF(BASE!$G$2:$G$5891,Tabela2[[#This Row],[Escolas]])</f>
        <v>1</v>
      </c>
    </row>
    <row r="2411" spans="1:2" ht="15">
      <c r="A2411" s="6" t="s">
        <v>405</v>
      </c>
      <c r="B2411" s="10">
        <f>COUNTIF(BASE!$G$2:$G$5891,Tabela2[[#This Row],[Escolas]])</f>
        <v>3</v>
      </c>
    </row>
    <row r="2412" spans="1:2" ht="15">
      <c r="A2412" s="6" t="s">
        <v>1949</v>
      </c>
      <c r="B2412" s="10">
        <f>COUNTIF(BASE!$G$2:$G$5891,Tabela2[[#This Row],[Escolas]])</f>
        <v>6</v>
      </c>
    </row>
    <row r="2413" spans="1:2" ht="15">
      <c r="A2413" s="6" t="s">
        <v>3107</v>
      </c>
      <c r="B2413" s="10">
        <f>COUNTIF(BASE!$G$2:$G$5891,Tabela2[[#This Row],[Escolas]])</f>
        <v>2</v>
      </c>
    </row>
    <row r="2414" spans="1:2" ht="15">
      <c r="A2414" s="6" t="s">
        <v>137</v>
      </c>
      <c r="B2414" s="10">
        <f>COUNTIF(BASE!$G$2:$G$5891,Tabela2[[#This Row],[Escolas]])</f>
        <v>1</v>
      </c>
    </row>
    <row r="2415" spans="1:2" ht="15">
      <c r="A2415" s="6" t="s">
        <v>2417</v>
      </c>
      <c r="B2415" s="10">
        <f>COUNTIF(BASE!$G$2:$G$5891,Tabela2[[#This Row],[Escolas]])</f>
        <v>2</v>
      </c>
    </row>
    <row r="2416" spans="1:2" ht="15">
      <c r="A2416" s="6" t="s">
        <v>133</v>
      </c>
      <c r="B2416" s="10">
        <f>COUNTIF(BASE!$G$2:$G$5891,Tabela2[[#This Row],[Escolas]])</f>
        <v>1</v>
      </c>
    </row>
    <row r="2417" spans="1:2" ht="15">
      <c r="A2417" s="6" t="s">
        <v>659</v>
      </c>
      <c r="B2417" s="10">
        <f>COUNTIF(BASE!$G$2:$G$5891,Tabela2[[#This Row],[Escolas]])</f>
        <v>3</v>
      </c>
    </row>
    <row r="2418" spans="1:2" ht="15">
      <c r="A2418" s="6" t="s">
        <v>539</v>
      </c>
      <c r="B2418" s="10">
        <f>COUNTIF(BASE!$G$2:$G$5891,Tabela2[[#This Row],[Escolas]])</f>
        <v>2</v>
      </c>
    </row>
    <row r="2419" spans="1:2" ht="15">
      <c r="A2419" s="6" t="s">
        <v>1810</v>
      </c>
      <c r="B2419" s="10">
        <f>COUNTIF(BASE!$G$2:$G$5891,Tabela2[[#This Row],[Escolas]])</f>
        <v>3</v>
      </c>
    </row>
    <row r="2420" spans="1:2" ht="15">
      <c r="A2420" s="6" t="s">
        <v>2313</v>
      </c>
      <c r="B2420" s="10">
        <f>COUNTIF(BASE!$G$2:$G$5891,Tabela2[[#This Row],[Escolas]])</f>
        <v>2</v>
      </c>
    </row>
    <row r="2421" spans="1:2" ht="15">
      <c r="A2421" s="6" t="s">
        <v>748</v>
      </c>
      <c r="B2421" s="10">
        <f>COUNTIF(BASE!$G$2:$G$5891,Tabela2[[#This Row],[Escolas]])</f>
        <v>16</v>
      </c>
    </row>
    <row r="2422" spans="1:2" ht="15">
      <c r="A2422" s="6" t="s">
        <v>542</v>
      </c>
      <c r="B2422" s="10">
        <f>COUNTIF(BASE!$G$2:$G$5891,Tabela2[[#This Row],[Escolas]])</f>
        <v>1</v>
      </c>
    </row>
    <row r="2423" spans="1:2" ht="15">
      <c r="A2423" s="6" t="s">
        <v>760</v>
      </c>
      <c r="B2423" s="10">
        <f>COUNTIF(BASE!$G$2:$G$5891,Tabela2[[#This Row],[Escolas]])</f>
        <v>5</v>
      </c>
    </row>
    <row r="2424" spans="1:2" ht="15">
      <c r="A2424" s="6" t="s">
        <v>1507</v>
      </c>
      <c r="B2424" s="10">
        <f>COUNTIF(BASE!$G$2:$G$5891,Tabela2[[#This Row],[Escolas]])</f>
        <v>2</v>
      </c>
    </row>
    <row r="2425" spans="1:2" ht="15">
      <c r="A2425" s="6" t="s">
        <v>1877</v>
      </c>
      <c r="B2425" s="10">
        <f>COUNTIF(BASE!$G$2:$G$5891,Tabela2[[#This Row],[Escolas]])</f>
        <v>1</v>
      </c>
    </row>
    <row r="2426" spans="1:2" ht="15">
      <c r="A2426" s="6" t="s">
        <v>1116</v>
      </c>
      <c r="B2426" s="10">
        <f>COUNTIF(BASE!$G$2:$G$5891,Tabela2[[#This Row],[Escolas]])</f>
        <v>1</v>
      </c>
    </row>
    <row r="2427" spans="1:2" ht="15">
      <c r="A2427" s="6" t="s">
        <v>1933</v>
      </c>
      <c r="B2427" s="10">
        <f>COUNTIF(BASE!$G$2:$G$5891,Tabela2[[#This Row],[Escolas]])</f>
        <v>1</v>
      </c>
    </row>
    <row r="2428" spans="1:2" ht="15">
      <c r="A2428" s="6" t="s">
        <v>3166</v>
      </c>
      <c r="B2428" s="10">
        <f>COUNTIF(BASE!$G$2:$G$5891,Tabela2[[#This Row],[Escolas]])</f>
        <v>2</v>
      </c>
    </row>
    <row r="2429" spans="1:2" ht="15">
      <c r="A2429" s="6" t="s">
        <v>1624</v>
      </c>
      <c r="B2429" s="10">
        <f>COUNTIF(BASE!$G$2:$G$5891,Tabela2[[#This Row],[Escolas]])</f>
        <v>3</v>
      </c>
    </row>
    <row r="2430" spans="1:2" ht="15">
      <c r="A2430" s="6" t="s">
        <v>1124</v>
      </c>
      <c r="B2430" s="10">
        <f>COUNTIF(BASE!$G$2:$G$5891,Tabela2[[#This Row],[Escolas]])</f>
        <v>5</v>
      </c>
    </row>
    <row r="2431" spans="1:2" ht="15">
      <c r="A2431" s="6" t="s">
        <v>861</v>
      </c>
      <c r="B2431" s="10">
        <f>COUNTIF(BASE!$G$2:$G$5891,Tabela2[[#This Row],[Escolas]])</f>
        <v>3</v>
      </c>
    </row>
    <row r="2432" spans="1:2" ht="15">
      <c r="A2432" s="6" t="s">
        <v>1719</v>
      </c>
      <c r="B2432" s="10">
        <f>COUNTIF(BASE!$G$2:$G$5891,Tabela2[[#This Row],[Escolas]])</f>
        <v>1</v>
      </c>
    </row>
    <row r="2433" spans="1:2" ht="15">
      <c r="A2433" s="6" t="s">
        <v>746</v>
      </c>
      <c r="B2433" s="10">
        <f>COUNTIF(BASE!$G$2:$G$5891,Tabela2[[#This Row],[Escolas]])</f>
        <v>2</v>
      </c>
    </row>
    <row r="2434" spans="1:2" ht="15">
      <c r="A2434" s="6" t="s">
        <v>344</v>
      </c>
      <c r="B2434" s="10">
        <f>COUNTIF(BASE!$G$2:$G$5891,Tabela2[[#This Row],[Escolas]])</f>
        <v>1</v>
      </c>
    </row>
    <row r="2435" spans="1:2" ht="15">
      <c r="A2435" s="6" t="s">
        <v>2927</v>
      </c>
      <c r="B2435" s="10">
        <f>COUNTIF(BASE!$G$2:$G$5891,Tabela2[[#This Row],[Escolas]])</f>
        <v>2</v>
      </c>
    </row>
    <row r="2436" spans="1:2" ht="15">
      <c r="A2436" s="6" t="s">
        <v>2253</v>
      </c>
      <c r="B2436" s="10">
        <f>COUNTIF(BASE!$G$2:$G$5891,Tabela2[[#This Row],[Escolas]])</f>
        <v>1</v>
      </c>
    </row>
    <row r="2437" spans="1:2" ht="15">
      <c r="A2437" s="6" t="s">
        <v>1020</v>
      </c>
      <c r="B2437" s="10">
        <f>COUNTIF(BASE!$G$2:$G$5891,Tabela2[[#This Row],[Escolas]])</f>
        <v>1</v>
      </c>
    </row>
    <row r="2438" spans="1:2" ht="15">
      <c r="A2438" s="6" t="s">
        <v>1201</v>
      </c>
      <c r="B2438" s="10">
        <f>COUNTIF(BASE!$G$2:$G$5891,Tabela2[[#This Row],[Escolas]])</f>
        <v>1</v>
      </c>
    </row>
    <row r="2439" spans="1:2" ht="15">
      <c r="A2439" s="6" t="s">
        <v>2353</v>
      </c>
      <c r="B2439" s="10">
        <f>COUNTIF(BASE!$G$2:$G$5891,Tabela2[[#This Row],[Escolas]])</f>
        <v>2</v>
      </c>
    </row>
    <row r="2440" spans="1:2" ht="15">
      <c r="A2440" s="6" t="s">
        <v>2826</v>
      </c>
      <c r="B2440" s="10">
        <f>COUNTIF(BASE!$G$2:$G$5891,Tabela2[[#This Row],[Escolas]])</f>
        <v>1</v>
      </c>
    </row>
    <row r="2441" spans="1:2" ht="15">
      <c r="A2441" s="6" t="s">
        <v>1911</v>
      </c>
      <c r="B2441" s="10">
        <f>COUNTIF(BASE!$G$2:$G$5891,Tabela2[[#This Row],[Escolas]])</f>
        <v>1</v>
      </c>
    </row>
    <row r="2442" spans="1:2" ht="15">
      <c r="A2442" s="6" t="s">
        <v>211</v>
      </c>
      <c r="B2442" s="10">
        <f>COUNTIF(BASE!$G$2:$G$5891,Tabela2[[#This Row],[Escolas]])</f>
        <v>2</v>
      </c>
    </row>
    <row r="2443" spans="1:2" ht="15">
      <c r="A2443" s="6" t="s">
        <v>1462</v>
      </c>
      <c r="B2443" s="10">
        <f>COUNTIF(BASE!$G$2:$G$5891,Tabela2[[#This Row],[Escolas]])</f>
        <v>1</v>
      </c>
    </row>
    <row r="2444" spans="1:2" ht="15">
      <c r="A2444" s="6" t="s">
        <v>788</v>
      </c>
      <c r="B2444" s="10">
        <f>COUNTIF(BASE!$G$2:$G$5891,Tabela2[[#This Row],[Escolas]])</f>
        <v>2</v>
      </c>
    </row>
    <row r="2445" spans="1:2" ht="15">
      <c r="A2445" s="6" t="s">
        <v>1564</v>
      </c>
      <c r="B2445" s="10">
        <f>COUNTIF(BASE!$G$2:$G$5891,Tabela2[[#This Row],[Escolas]])</f>
        <v>2</v>
      </c>
    </row>
    <row r="2446" spans="1:2" ht="15">
      <c r="A2446" s="6" t="s">
        <v>2345</v>
      </c>
      <c r="B2446" s="10">
        <f>COUNTIF(BASE!$G$2:$G$5891,Tabela2[[#This Row],[Escolas]])</f>
        <v>2</v>
      </c>
    </row>
    <row r="2447" spans="1:2" ht="15">
      <c r="A2447" s="6" t="s">
        <v>3442</v>
      </c>
      <c r="B2447" s="10">
        <f>COUNTIF(BASE!$G$2:$G$5891,Tabela2[[#This Row],[Escolas]])</f>
        <v>2</v>
      </c>
    </row>
    <row r="2448" spans="1:2" ht="15">
      <c r="A2448" s="6" t="s">
        <v>1364</v>
      </c>
      <c r="B2448" s="10">
        <f>COUNTIF(BASE!$G$2:$G$5891,Tabela2[[#This Row],[Escolas]])</f>
        <v>1</v>
      </c>
    </row>
    <row r="2449" spans="1:2" ht="15">
      <c r="A2449" s="6" t="s">
        <v>2190</v>
      </c>
      <c r="B2449" s="10">
        <f>COUNTIF(BASE!$G$2:$G$5891,Tabela2[[#This Row],[Escolas]])</f>
        <v>1</v>
      </c>
    </row>
    <row r="2450" spans="1:2" ht="15">
      <c r="A2450" s="6" t="s">
        <v>870</v>
      </c>
      <c r="B2450" s="10">
        <f>COUNTIF(BASE!$G$2:$G$5891,Tabela2[[#This Row],[Escolas]])</f>
        <v>3</v>
      </c>
    </row>
    <row r="2451" spans="1:2" ht="15">
      <c r="A2451" s="6" t="s">
        <v>415</v>
      </c>
      <c r="B2451" s="10">
        <f>COUNTIF(BASE!$G$2:$G$5891,Tabela2[[#This Row],[Escolas]])</f>
        <v>1</v>
      </c>
    </row>
    <row r="2452" spans="1:2" ht="15">
      <c r="A2452" s="6" t="s">
        <v>1684</v>
      </c>
      <c r="B2452" s="10">
        <f>COUNTIF(BASE!$G$2:$G$5891,Tabela2[[#This Row],[Escolas]])</f>
        <v>2</v>
      </c>
    </row>
    <row r="2453" spans="1:2" ht="15">
      <c r="A2453" s="6" t="s">
        <v>706</v>
      </c>
      <c r="B2453" s="10">
        <f>COUNTIF(BASE!$G$2:$G$5891,Tabela2[[#This Row],[Escolas]])</f>
        <v>2</v>
      </c>
    </row>
    <row r="2454" spans="1:2" ht="15">
      <c r="A2454" s="6" t="s">
        <v>404</v>
      </c>
      <c r="B2454" s="10">
        <f>COUNTIF(BASE!$G$2:$G$5891,Tabela2[[#This Row],[Escolas]])</f>
        <v>1</v>
      </c>
    </row>
    <row r="2455" spans="1:2" ht="15">
      <c r="A2455" s="6" t="s">
        <v>965</v>
      </c>
      <c r="B2455" s="10">
        <f>COUNTIF(BASE!$G$2:$G$5891,Tabela2[[#This Row],[Escolas]])</f>
        <v>2</v>
      </c>
    </row>
    <row r="2456" spans="1:2" ht="15">
      <c r="A2456" s="6" t="s">
        <v>2162</v>
      </c>
      <c r="B2456" s="10">
        <f>COUNTIF(BASE!$G$2:$G$5891,Tabela2[[#This Row],[Escolas]])</f>
        <v>1</v>
      </c>
    </row>
    <row r="2457" spans="1:2" ht="15">
      <c r="A2457" s="6" t="s">
        <v>2870</v>
      </c>
      <c r="B2457" s="10">
        <f>COUNTIF(BASE!$G$2:$G$5891,Tabela2[[#This Row],[Escolas]])</f>
        <v>1</v>
      </c>
    </row>
    <row r="2458" spans="1:2" ht="15">
      <c r="A2458" s="6" t="s">
        <v>2879</v>
      </c>
      <c r="B2458" s="10">
        <f>COUNTIF(BASE!$G$2:$G$5891,Tabela2[[#This Row],[Escolas]])</f>
        <v>1</v>
      </c>
    </row>
    <row r="2459" spans="1:2" ht="15">
      <c r="A2459" s="6" t="s">
        <v>727</v>
      </c>
      <c r="B2459" s="10">
        <f>COUNTIF(BASE!$G$2:$G$5891,Tabela2[[#This Row],[Escolas]])</f>
        <v>2</v>
      </c>
    </row>
    <row r="2460" spans="1:2" ht="15">
      <c r="A2460" s="6" t="s">
        <v>2460</v>
      </c>
      <c r="B2460" s="10">
        <f>COUNTIF(BASE!$G$2:$G$5891,Tabela2[[#This Row],[Escolas]])</f>
        <v>2</v>
      </c>
    </row>
    <row r="2461" spans="1:2" ht="15">
      <c r="A2461" s="6" t="s">
        <v>1166</v>
      </c>
      <c r="B2461" s="10">
        <f>COUNTIF(BASE!$G$2:$G$5891,Tabela2[[#This Row],[Escolas]])</f>
        <v>2</v>
      </c>
    </row>
    <row r="2462" spans="1:2" ht="15">
      <c r="A2462" s="6" t="s">
        <v>1696</v>
      </c>
      <c r="B2462" s="10">
        <f>COUNTIF(BASE!$G$2:$G$5891,Tabela2[[#This Row],[Escolas]])</f>
        <v>3</v>
      </c>
    </row>
    <row r="2463" spans="1:2" ht="15">
      <c r="A2463" s="6" t="s">
        <v>1004</v>
      </c>
      <c r="B2463" s="10">
        <f>COUNTIF(BASE!$G$2:$G$5891,Tabela2[[#This Row],[Escolas]])</f>
        <v>1</v>
      </c>
    </row>
    <row r="2464" spans="1:2" ht="15">
      <c r="A2464" s="6" t="s">
        <v>392</v>
      </c>
      <c r="B2464" s="10">
        <f>COUNTIF(BASE!$G$2:$G$5891,Tabela2[[#This Row],[Escolas]])</f>
        <v>1</v>
      </c>
    </row>
    <row r="2465" spans="1:2" ht="15">
      <c r="A2465" s="6" t="s">
        <v>2957</v>
      </c>
      <c r="B2465" s="10">
        <f>COUNTIF(BASE!$G$2:$G$5891,Tabela2[[#This Row],[Escolas]])</f>
        <v>2</v>
      </c>
    </row>
    <row r="2466" spans="1:2" ht="15">
      <c r="A2466" s="6" t="s">
        <v>1088</v>
      </c>
      <c r="B2466" s="10">
        <f>COUNTIF(BASE!$G$2:$G$5891,Tabela2[[#This Row],[Escolas]])</f>
        <v>3</v>
      </c>
    </row>
    <row r="2467" spans="1:2" ht="15">
      <c r="A2467" s="6" t="s">
        <v>1737</v>
      </c>
      <c r="B2467" s="10">
        <f>COUNTIF(BASE!$G$2:$G$5891,Tabela2[[#This Row],[Escolas]])</f>
        <v>5</v>
      </c>
    </row>
    <row r="2468" spans="1:2" ht="15">
      <c r="A2468" s="6" t="s">
        <v>309</v>
      </c>
      <c r="B2468" s="10">
        <f>COUNTIF(BASE!$G$2:$G$5891,Tabela2[[#This Row],[Escolas]])</f>
        <v>2</v>
      </c>
    </row>
    <row r="2469" spans="1:2" ht="15">
      <c r="A2469" s="6" t="s">
        <v>1705</v>
      </c>
      <c r="B2469" s="10">
        <f>COUNTIF(BASE!$G$2:$G$5891,Tabela2[[#This Row],[Escolas]])</f>
        <v>3</v>
      </c>
    </row>
    <row r="2470" spans="1:2" ht="15">
      <c r="A2470" s="6" t="s">
        <v>940</v>
      </c>
      <c r="B2470" s="10">
        <f>COUNTIF(BASE!$G$2:$G$5891,Tabela2[[#This Row],[Escolas]])</f>
        <v>5</v>
      </c>
    </row>
    <row r="2471" spans="1:2" ht="15">
      <c r="A2471" s="6" t="s">
        <v>1210</v>
      </c>
      <c r="B2471" s="10">
        <f>COUNTIF(BASE!$G$2:$G$5891,Tabela2[[#This Row],[Escolas]])</f>
        <v>2</v>
      </c>
    </row>
    <row r="2472" spans="1:2" ht="15">
      <c r="A2472" s="6" t="s">
        <v>217</v>
      </c>
      <c r="B2472" s="10">
        <f>COUNTIF(BASE!$G$2:$G$5891,Tabela2[[#This Row],[Escolas]])</f>
        <v>22</v>
      </c>
    </row>
    <row r="2473" spans="1:2" ht="15">
      <c r="A2473" s="6" t="s">
        <v>791</v>
      </c>
      <c r="B2473" s="10">
        <f>COUNTIF(BASE!$G$2:$G$5891,Tabela2[[#This Row],[Escolas]])</f>
        <v>1</v>
      </c>
    </row>
    <row r="2474" spans="1:2" ht="15">
      <c r="A2474" s="6" t="s">
        <v>1313</v>
      </c>
      <c r="B2474" s="10">
        <f>COUNTIF(BASE!$G$2:$G$5891,Tabela2[[#This Row],[Escolas]])</f>
        <v>5</v>
      </c>
    </row>
    <row r="2475" spans="1:2" ht="15">
      <c r="A2475" s="6" t="s">
        <v>2674</v>
      </c>
      <c r="B2475" s="10">
        <f>COUNTIF(BASE!$G$2:$G$5891,Tabela2[[#This Row],[Escolas]])</f>
        <v>1</v>
      </c>
    </row>
    <row r="2476" spans="1:2" ht="15">
      <c r="A2476" s="6" t="s">
        <v>824</v>
      </c>
      <c r="B2476" s="10">
        <f>COUNTIF(BASE!$G$2:$G$5891,Tabela2[[#This Row],[Escolas]])</f>
        <v>4</v>
      </c>
    </row>
    <row r="2477" spans="1:2" ht="15">
      <c r="A2477" s="6" t="s">
        <v>1217</v>
      </c>
      <c r="B2477" s="10">
        <f>COUNTIF(BASE!$G$2:$G$5891,Tabela2[[#This Row],[Escolas]])</f>
        <v>1</v>
      </c>
    </row>
    <row r="2478" spans="1:2" ht="15">
      <c r="A2478" s="6" t="s">
        <v>2787</v>
      </c>
      <c r="B2478" s="10">
        <f>COUNTIF(BASE!$G$2:$G$5891,Tabela2[[#This Row],[Escolas]])</f>
        <v>1</v>
      </c>
    </row>
    <row r="2479" spans="1:2" ht="15">
      <c r="A2479" s="6" t="s">
        <v>3197</v>
      </c>
      <c r="B2479" s="10">
        <f>COUNTIF(BASE!$G$2:$G$5891,Tabela2[[#This Row],[Escolas]])</f>
        <v>1</v>
      </c>
    </row>
    <row r="2480" spans="1:2" ht="15">
      <c r="A2480" s="6" t="s">
        <v>1356</v>
      </c>
      <c r="B2480" s="10">
        <f>COUNTIF(BASE!$G$2:$G$5891,Tabela2[[#This Row],[Escolas]])</f>
        <v>3</v>
      </c>
    </row>
    <row r="2481" spans="1:2" ht="15">
      <c r="A2481" s="6" t="s">
        <v>2340</v>
      </c>
      <c r="B2481" s="10">
        <f>COUNTIF(BASE!$G$2:$G$5891,Tabela2[[#This Row],[Escolas]])</f>
        <v>6</v>
      </c>
    </row>
    <row r="2482" spans="1:2" ht="15">
      <c r="A2482" s="6" t="s">
        <v>417</v>
      </c>
      <c r="B2482" s="10">
        <f>COUNTIF(BASE!$G$2:$G$5891,Tabela2[[#This Row],[Escolas]])</f>
        <v>1</v>
      </c>
    </row>
    <row r="2483" spans="1:2" ht="15">
      <c r="A2483" s="6" t="s">
        <v>1829</v>
      </c>
      <c r="B2483" s="10">
        <f>COUNTIF(BASE!$G$2:$G$5891,Tabela2[[#This Row],[Escolas]])</f>
        <v>3</v>
      </c>
    </row>
    <row r="2484" spans="1:2" ht="15">
      <c r="A2484" s="6" t="s">
        <v>1155</v>
      </c>
      <c r="B2484" s="10">
        <f>COUNTIF(BASE!$G$2:$G$5891,Tabela2[[#This Row],[Escolas]])</f>
        <v>2</v>
      </c>
    </row>
    <row r="2485" spans="1:2" ht="15">
      <c r="A2485" s="6" t="s">
        <v>2255</v>
      </c>
      <c r="B2485" s="10">
        <f>COUNTIF(BASE!$G$2:$G$5891,Tabela2[[#This Row],[Escolas]])</f>
        <v>1</v>
      </c>
    </row>
    <row r="2486" spans="1:2" ht="15">
      <c r="A2486" s="6" t="s">
        <v>2290</v>
      </c>
      <c r="B2486" s="10">
        <f>COUNTIF(BASE!$G$2:$G$5891,Tabela2[[#This Row],[Escolas]])</f>
        <v>2</v>
      </c>
    </row>
    <row r="2487" spans="1:2" ht="15">
      <c r="A2487" s="6" t="s">
        <v>2495</v>
      </c>
      <c r="B2487" s="10">
        <f>COUNTIF(BASE!$G$2:$G$5891,Tabela2[[#This Row],[Escolas]])</f>
        <v>1</v>
      </c>
    </row>
    <row r="2488" spans="1:2" ht="15">
      <c r="A2488" s="6" t="s">
        <v>2534</v>
      </c>
      <c r="B2488" s="10">
        <f>COUNTIF(BASE!$G$2:$G$5891,Tabela2[[#This Row],[Escolas]])</f>
        <v>1</v>
      </c>
    </row>
    <row r="2489" spans="1:2" ht="15">
      <c r="A2489" s="6" t="s">
        <v>2563</v>
      </c>
      <c r="B2489" s="10">
        <f>COUNTIF(BASE!$G$2:$G$5891,Tabela2[[#This Row],[Escolas]])</f>
        <v>2</v>
      </c>
    </row>
    <row r="2490" spans="1:2" ht="15">
      <c r="A2490" s="6" t="s">
        <v>1882</v>
      </c>
      <c r="B2490" s="10">
        <f>COUNTIF(BASE!$G$2:$G$5891,Tabela2[[#This Row],[Escolas]])</f>
        <v>6</v>
      </c>
    </row>
    <row r="2491" spans="1:2" ht="15">
      <c r="A2491" s="6" t="s">
        <v>1703</v>
      </c>
      <c r="B2491" s="10">
        <f>COUNTIF(BASE!$G$2:$G$5891,Tabela2[[#This Row],[Escolas]])</f>
        <v>3</v>
      </c>
    </row>
    <row r="2492" spans="1:2" ht="15">
      <c r="A2492" s="6" t="s">
        <v>250</v>
      </c>
      <c r="B2492" s="10">
        <f>COUNTIF(BASE!$G$2:$G$5891,Tabela2[[#This Row],[Escolas]])</f>
        <v>1</v>
      </c>
    </row>
    <row r="2493" spans="1:2" ht="15">
      <c r="A2493" s="6" t="s">
        <v>3110</v>
      </c>
      <c r="B2493" s="10">
        <f>COUNTIF(BASE!$G$2:$G$5891,Tabela2[[#This Row],[Escolas]])</f>
        <v>4</v>
      </c>
    </row>
    <row r="2494" spans="1:2" ht="15">
      <c r="A2494" s="6" t="s">
        <v>1036</v>
      </c>
      <c r="B2494" s="10">
        <f>COUNTIF(BASE!$G$2:$G$5891,Tabela2[[#This Row],[Escolas]])</f>
        <v>1</v>
      </c>
    </row>
    <row r="2495" spans="1:2" ht="15">
      <c r="A2495" s="6" t="s">
        <v>1411</v>
      </c>
      <c r="B2495" s="10">
        <f>COUNTIF(BASE!$G$2:$G$5891,Tabela2[[#This Row],[Escolas]])</f>
        <v>1</v>
      </c>
    </row>
    <row r="2496" spans="1:2" ht="15">
      <c r="A2496" s="6" t="s">
        <v>1190</v>
      </c>
      <c r="B2496" s="10">
        <f>COUNTIF(BASE!$G$2:$G$5891,Tabela2[[#This Row],[Escolas]])</f>
        <v>1</v>
      </c>
    </row>
    <row r="2497" spans="1:2" ht="15">
      <c r="A2497" s="6" t="s">
        <v>1471</v>
      </c>
      <c r="B2497" s="10">
        <f>COUNTIF(BASE!$G$2:$G$5891,Tabela2[[#This Row],[Escolas]])</f>
        <v>1</v>
      </c>
    </row>
    <row r="2498" spans="1:2" ht="15">
      <c r="A2498" s="6" t="s">
        <v>3301</v>
      </c>
      <c r="B2498" s="10">
        <f>COUNTIF(BASE!$G$2:$G$5891,Tabela2[[#This Row],[Escolas]])</f>
        <v>2</v>
      </c>
    </row>
    <row r="2499" spans="1:2" ht="15">
      <c r="A2499" s="6" t="s">
        <v>2688</v>
      </c>
      <c r="B2499" s="10">
        <f>COUNTIF(BASE!$G$2:$G$5891,Tabela2[[#This Row],[Escolas]])</f>
        <v>1</v>
      </c>
    </row>
    <row r="2500" spans="1:2" ht="15">
      <c r="A2500" s="6" t="s">
        <v>2546</v>
      </c>
      <c r="B2500" s="10">
        <f>COUNTIF(BASE!$G$2:$G$5891,Tabela2[[#This Row],[Escolas]])</f>
        <v>1</v>
      </c>
    </row>
    <row r="2501" spans="1:2" ht="15">
      <c r="A2501" s="6" t="s">
        <v>2707</v>
      </c>
      <c r="B2501" s="10">
        <f>COUNTIF(BASE!$G$2:$G$5891,Tabela2[[#This Row],[Escolas]])</f>
        <v>3</v>
      </c>
    </row>
    <row r="2502" spans="1:2" ht="15">
      <c r="A2502" s="6" t="s">
        <v>1357</v>
      </c>
      <c r="B2502" s="10">
        <f>COUNTIF(BASE!$G$2:$G$5891,Tabela2[[#This Row],[Escolas]])</f>
        <v>1</v>
      </c>
    </row>
    <row r="2503" spans="1:2" ht="15">
      <c r="A2503" s="6" t="s">
        <v>1293</v>
      </c>
      <c r="B2503" s="10">
        <f>COUNTIF(BASE!$G$2:$G$5891,Tabela2[[#This Row],[Escolas]])</f>
        <v>1</v>
      </c>
    </row>
    <row r="2504" spans="1:2" ht="15">
      <c r="A2504" s="6" t="s">
        <v>3304</v>
      </c>
      <c r="B2504" s="10">
        <f>COUNTIF(BASE!$G$2:$G$5891,Tabela2[[#This Row],[Escolas]])</f>
        <v>2</v>
      </c>
    </row>
    <row r="2505" spans="1:2" ht="15">
      <c r="A2505" s="6" t="s">
        <v>279</v>
      </c>
      <c r="B2505" s="10">
        <f>COUNTIF(BASE!$G$2:$G$5891,Tabela2[[#This Row],[Escolas]])</f>
        <v>1</v>
      </c>
    </row>
    <row r="2506" spans="1:2" ht="15">
      <c r="A2506" s="6" t="s">
        <v>18</v>
      </c>
      <c r="B2506" s="10">
        <f>COUNTIF(BASE!$G$2:$G$5891,Tabela2[[#This Row],[Escolas]])</f>
        <v>2</v>
      </c>
    </row>
    <row r="2507" spans="1:2" ht="15">
      <c r="A2507" s="6" t="s">
        <v>2622</v>
      </c>
      <c r="B2507" s="10">
        <f>COUNTIF(BASE!$G$2:$G$5891,Tabela2[[#This Row],[Escolas]])</f>
        <v>1</v>
      </c>
    </row>
    <row r="2508" spans="1:2" ht="15">
      <c r="A2508" s="6" t="s">
        <v>2620</v>
      </c>
      <c r="B2508" s="10">
        <f>COUNTIF(BASE!$G$2:$G$5891,Tabela2[[#This Row],[Escolas]])</f>
        <v>1</v>
      </c>
    </row>
    <row r="2509" spans="1:2" ht="15">
      <c r="A2509" s="6" t="s">
        <v>1492</v>
      </c>
      <c r="B2509" s="10">
        <f>COUNTIF(BASE!$G$2:$G$5891,Tabela2[[#This Row],[Escolas]])</f>
        <v>4</v>
      </c>
    </row>
    <row r="2510" spans="1:2" ht="15">
      <c r="A2510" s="6" t="s">
        <v>1078</v>
      </c>
      <c r="B2510" s="10">
        <f>COUNTIF(BASE!$G$2:$G$5891,Tabela2[[#This Row],[Escolas]])</f>
        <v>3</v>
      </c>
    </row>
    <row r="2511" spans="1:2" ht="15">
      <c r="A2511" s="6" t="s">
        <v>2238</v>
      </c>
      <c r="B2511" s="10">
        <f>COUNTIF(BASE!$G$2:$G$5891,Tabela2[[#This Row],[Escolas]])</f>
        <v>1</v>
      </c>
    </row>
    <row r="2512" spans="1:2" ht="15">
      <c r="A2512" s="6" t="s">
        <v>3376</v>
      </c>
      <c r="B2512" s="10">
        <f>COUNTIF(BASE!$G$2:$G$5891,Tabela2[[#This Row],[Escolas]])</f>
        <v>1</v>
      </c>
    </row>
    <row r="2513" spans="1:2" ht="15">
      <c r="A2513" s="6" t="s">
        <v>1101</v>
      </c>
      <c r="B2513" s="10">
        <f>COUNTIF(BASE!$G$2:$G$5891,Tabela2[[#This Row],[Escolas]])</f>
        <v>3</v>
      </c>
    </row>
    <row r="2514" spans="1:2" ht="15">
      <c r="A2514" s="6" t="s">
        <v>72</v>
      </c>
      <c r="B2514" s="10">
        <f>COUNTIF(BASE!$G$2:$G$5891,Tabela2[[#This Row],[Escolas]])</f>
        <v>2</v>
      </c>
    </row>
    <row r="2515" spans="1:2" ht="15">
      <c r="A2515" s="6" t="s">
        <v>1500</v>
      </c>
      <c r="B2515" s="10">
        <f>COUNTIF(BASE!$G$2:$G$5891,Tabela2[[#This Row],[Escolas]])</f>
        <v>2</v>
      </c>
    </row>
    <row r="2516" spans="1:2" ht="15">
      <c r="A2516" s="6" t="s">
        <v>71</v>
      </c>
      <c r="B2516" s="10">
        <f>COUNTIF(BASE!$G$2:$G$5891,Tabela2[[#This Row],[Escolas]])</f>
        <v>1</v>
      </c>
    </row>
    <row r="2517" spans="1:2" ht="15">
      <c r="A2517" s="6" t="s">
        <v>3452</v>
      </c>
      <c r="B2517" s="10">
        <f>COUNTIF(BASE!$G$2:$G$5891,Tabela2[[#This Row],[Escolas]])</f>
        <v>4</v>
      </c>
    </row>
    <row r="2518" spans="1:2" ht="15">
      <c r="A2518" s="6" t="s">
        <v>3369</v>
      </c>
      <c r="B2518" s="10">
        <f>COUNTIF(BASE!$G$2:$G$5891,Tabela2[[#This Row],[Escolas]])</f>
        <v>1</v>
      </c>
    </row>
    <row r="2519" spans="1:2" ht="15">
      <c r="A2519" s="6" t="s">
        <v>1107</v>
      </c>
      <c r="B2519" s="10">
        <f>COUNTIF(BASE!$G$2:$G$5891,Tabela2[[#This Row],[Escolas]])</f>
        <v>4</v>
      </c>
    </row>
    <row r="2520" spans="1:2" ht="15">
      <c r="A2520" s="6" t="s">
        <v>2374</v>
      </c>
      <c r="B2520" s="10">
        <f>COUNTIF(BASE!$G$2:$G$5891,Tabela2[[#This Row],[Escolas]])</f>
        <v>2</v>
      </c>
    </row>
    <row r="2521" spans="1:2" ht="15">
      <c r="A2521" s="6" t="s">
        <v>709</v>
      </c>
      <c r="B2521" s="10">
        <f>COUNTIF(BASE!$G$2:$G$5891,Tabela2[[#This Row],[Escolas]])</f>
        <v>13</v>
      </c>
    </row>
    <row r="2522" spans="1:2" ht="15">
      <c r="A2522" s="6" t="s">
        <v>2455</v>
      </c>
      <c r="B2522" s="10">
        <f>COUNTIF(BASE!$G$2:$G$5891,Tabela2[[#This Row],[Escolas]])</f>
        <v>3</v>
      </c>
    </row>
    <row r="2523" spans="1:2" ht="15">
      <c r="A2523" s="6" t="s">
        <v>155</v>
      </c>
      <c r="B2523" s="10">
        <f>COUNTIF(BASE!$G$2:$G$5891,Tabela2[[#This Row],[Escolas]])</f>
        <v>3</v>
      </c>
    </row>
    <row r="2524" spans="1:2" ht="15">
      <c r="A2524" s="6" t="s">
        <v>1822</v>
      </c>
      <c r="B2524" s="10">
        <f>COUNTIF(BASE!$G$2:$G$5891,Tabela2[[#This Row],[Escolas]])</f>
        <v>3</v>
      </c>
    </row>
    <row r="2525" spans="1:2" ht="15">
      <c r="A2525" s="6" t="s">
        <v>2357</v>
      </c>
      <c r="B2525" s="10">
        <f>COUNTIF(BASE!$G$2:$G$5891,Tabela2[[#This Row],[Escolas]])</f>
        <v>3</v>
      </c>
    </row>
    <row r="2526" spans="1:2" ht="15">
      <c r="A2526" s="6" t="s">
        <v>2604</v>
      </c>
      <c r="B2526" s="10">
        <f>COUNTIF(BASE!$G$2:$G$5891,Tabela2[[#This Row],[Escolas]])</f>
        <v>1</v>
      </c>
    </row>
    <row r="2527" spans="1:2" ht="15">
      <c r="A2527" s="6" t="s">
        <v>3039</v>
      </c>
      <c r="B2527" s="10">
        <f>COUNTIF(BASE!$G$2:$G$5891,Tabela2[[#This Row],[Escolas]])</f>
        <v>4</v>
      </c>
    </row>
    <row r="2528" spans="1:2" ht="15">
      <c r="A2528" s="6" t="s">
        <v>1154</v>
      </c>
      <c r="B2528" s="10">
        <f>COUNTIF(BASE!$G$2:$G$5891,Tabela2[[#This Row],[Escolas]])</f>
        <v>2</v>
      </c>
    </row>
    <row r="2529" spans="1:2" ht="15">
      <c r="A2529" s="6" t="s">
        <v>1083</v>
      </c>
      <c r="B2529" s="10">
        <f>COUNTIF(BASE!$G$2:$G$5891,Tabela2[[#This Row],[Escolas]])</f>
        <v>4</v>
      </c>
    </row>
    <row r="2530" spans="1:2" ht="15">
      <c r="A2530" s="6" t="s">
        <v>3182</v>
      </c>
      <c r="B2530" s="10">
        <f>COUNTIF(BASE!$G$2:$G$5891,Tabela2[[#This Row],[Escolas]])</f>
        <v>1</v>
      </c>
    </row>
    <row r="2531" spans="1:2" ht="15">
      <c r="A2531" s="6" t="s">
        <v>574</v>
      </c>
      <c r="B2531" s="10">
        <f>COUNTIF(BASE!$G$2:$G$5891,Tabela2[[#This Row],[Escolas]])</f>
        <v>2</v>
      </c>
    </row>
    <row r="2532" spans="1:2" ht="15">
      <c r="A2532" s="6" t="s">
        <v>2187</v>
      </c>
      <c r="B2532" s="10">
        <f>COUNTIF(BASE!$G$2:$G$5891,Tabela2[[#This Row],[Escolas]])</f>
        <v>3</v>
      </c>
    </row>
    <row r="2533" spans="1:2" ht="15">
      <c r="A2533" s="6" t="s">
        <v>2308</v>
      </c>
      <c r="B2533" s="10">
        <f>COUNTIF(BASE!$G$2:$G$5891,Tabela2[[#This Row],[Escolas]])</f>
        <v>3</v>
      </c>
    </row>
    <row r="2534" spans="1:2" ht="15">
      <c r="A2534" s="6" t="s">
        <v>2692</v>
      </c>
      <c r="B2534" s="10">
        <f>COUNTIF(BASE!$G$2:$G$5891,Tabela2[[#This Row],[Escolas]])</f>
        <v>1</v>
      </c>
    </row>
    <row r="2535" spans="1:2" ht="15">
      <c r="A2535" s="6" t="s">
        <v>3275</v>
      </c>
      <c r="B2535" s="10">
        <f>COUNTIF(BASE!$G$2:$G$5891,Tabela2[[#This Row],[Escolas]])</f>
        <v>1</v>
      </c>
    </row>
    <row r="2536" spans="1:2" ht="15">
      <c r="A2536" s="6" t="s">
        <v>2294</v>
      </c>
      <c r="B2536" s="10">
        <f>COUNTIF(BASE!$G$2:$G$5891,Tabela2[[#This Row],[Escolas]])</f>
        <v>1</v>
      </c>
    </row>
    <row r="2537" spans="1:2" ht="15">
      <c r="A2537" s="6" t="s">
        <v>3329</v>
      </c>
      <c r="B2537" s="10">
        <f>COUNTIF(BASE!$G$2:$G$5891,Tabela2[[#This Row],[Escolas]])</f>
        <v>2</v>
      </c>
    </row>
    <row r="2538" spans="1:2" ht="15">
      <c r="A2538" s="6" t="s">
        <v>1251</v>
      </c>
      <c r="B2538" s="10">
        <f>COUNTIF(BASE!$G$2:$G$5891,Tabela2[[#This Row],[Escolas]])</f>
        <v>1</v>
      </c>
    </row>
    <row r="2539" spans="1:2" ht="15">
      <c r="A2539" s="6" t="s">
        <v>924</v>
      </c>
      <c r="B2539" s="10">
        <f>COUNTIF(BASE!$G$2:$G$5891,Tabela2[[#This Row],[Escolas]])</f>
        <v>2</v>
      </c>
    </row>
    <row r="2540" spans="1:2" ht="15">
      <c r="A2540" s="6" t="s">
        <v>829</v>
      </c>
      <c r="B2540" s="10">
        <f>COUNTIF(BASE!$G$2:$G$5891,Tabela2[[#This Row],[Escolas]])</f>
        <v>2</v>
      </c>
    </row>
    <row r="2541" spans="1:2" ht="15">
      <c r="A2541" s="6" t="s">
        <v>2004</v>
      </c>
      <c r="B2541" s="10">
        <f>COUNTIF(BASE!$G$2:$G$5891,Tabela2[[#This Row],[Escolas]])</f>
        <v>1</v>
      </c>
    </row>
    <row r="2542" spans="1:2" ht="15">
      <c r="A2542" s="6" t="s">
        <v>880</v>
      </c>
      <c r="B2542" s="10">
        <f>COUNTIF(BASE!$G$2:$G$5891,Tabela2[[#This Row],[Escolas]])</f>
        <v>1</v>
      </c>
    </row>
    <row r="2543" spans="1:2" ht="15">
      <c r="A2543" s="6" t="s">
        <v>886</v>
      </c>
      <c r="B2543" s="10">
        <f>COUNTIF(BASE!$G$2:$G$5891,Tabela2[[#This Row],[Escolas]])</f>
        <v>1</v>
      </c>
    </row>
    <row r="2544" spans="1:2" ht="15">
      <c r="A2544" s="6" t="s">
        <v>1620</v>
      </c>
      <c r="B2544" s="10">
        <f>COUNTIF(BASE!$G$2:$G$5891,Tabela2[[#This Row],[Escolas]])</f>
        <v>2</v>
      </c>
    </row>
    <row r="2545" spans="1:2" ht="15">
      <c r="A2545" s="6" t="s">
        <v>1316</v>
      </c>
      <c r="B2545" s="10">
        <f>COUNTIF(BASE!$G$2:$G$5891,Tabela2[[#This Row],[Escolas]])</f>
        <v>2</v>
      </c>
    </row>
    <row r="2546" spans="1:2" ht="15">
      <c r="A2546" s="6" t="s">
        <v>1752</v>
      </c>
      <c r="B2546" s="10">
        <f>COUNTIF(BASE!$G$2:$G$5891,Tabela2[[#This Row],[Escolas]])</f>
        <v>3</v>
      </c>
    </row>
    <row r="2547" spans="1:2" ht="15">
      <c r="A2547" s="6" t="s">
        <v>1103</v>
      </c>
      <c r="B2547" s="10">
        <f>COUNTIF(BASE!$G$2:$G$5891,Tabela2[[#This Row],[Escolas]])</f>
        <v>1</v>
      </c>
    </row>
    <row r="2548" spans="1:2" ht="15">
      <c r="A2548" s="6" t="s">
        <v>3082</v>
      </c>
      <c r="B2548" s="10">
        <f>COUNTIF(BASE!$G$2:$G$5891,Tabela2[[#This Row],[Escolas]])</f>
        <v>1</v>
      </c>
    </row>
    <row r="2549" spans="1:2" ht="15">
      <c r="A2549" s="6" t="s">
        <v>1353</v>
      </c>
      <c r="B2549" s="10">
        <f>COUNTIF(BASE!$G$2:$G$5891,Tabela2[[#This Row],[Escolas]])</f>
        <v>7</v>
      </c>
    </row>
    <row r="2550" spans="1:2" ht="15">
      <c r="A2550" s="6" t="s">
        <v>2277</v>
      </c>
      <c r="B2550" s="10">
        <f>COUNTIF(BASE!$G$2:$G$5891,Tabela2[[#This Row],[Escolas]])</f>
        <v>1</v>
      </c>
    </row>
    <row r="2551" spans="1:2" ht="15">
      <c r="A2551" s="6" t="s">
        <v>453</v>
      </c>
      <c r="B2551" s="10">
        <f>COUNTIF(BASE!$G$2:$G$5891,Tabela2[[#This Row],[Escolas]])</f>
        <v>1</v>
      </c>
    </row>
    <row r="2552" spans="1:2" ht="15">
      <c r="A2552" s="6" t="s">
        <v>642</v>
      </c>
      <c r="B2552" s="10">
        <f>COUNTIF(BASE!$G$2:$G$5891,Tabela2[[#This Row],[Escolas]])</f>
        <v>1</v>
      </c>
    </row>
    <row r="2553" spans="1:2" ht="15">
      <c r="A2553" s="6" t="s">
        <v>2060</v>
      </c>
      <c r="B2553" s="10">
        <f>COUNTIF(BASE!$G$2:$G$5891,Tabela2[[#This Row],[Escolas]])</f>
        <v>1</v>
      </c>
    </row>
    <row r="2554" spans="1:2" ht="15">
      <c r="A2554" s="6" t="s">
        <v>3163</v>
      </c>
      <c r="B2554" s="10">
        <f>COUNTIF(BASE!$G$2:$G$5891,Tabela2[[#This Row],[Escolas]])</f>
        <v>4</v>
      </c>
    </row>
    <row r="2555" spans="1:2" ht="15">
      <c r="A2555" s="6" t="s">
        <v>2220</v>
      </c>
      <c r="B2555" s="10">
        <f>COUNTIF(BASE!$G$2:$G$5891,Tabela2[[#This Row],[Escolas]])</f>
        <v>1</v>
      </c>
    </row>
    <row r="2556" spans="1:2" ht="15">
      <c r="A2556" s="6" t="s">
        <v>1645</v>
      </c>
      <c r="B2556" s="10">
        <f>COUNTIF(BASE!$G$2:$G$5891,Tabela2[[#This Row],[Escolas]])</f>
        <v>2</v>
      </c>
    </row>
    <row r="2557" spans="1:2" ht="15">
      <c r="A2557" s="6" t="s">
        <v>3016</v>
      </c>
      <c r="B2557" s="10">
        <f>COUNTIF(BASE!$G$2:$G$5891,Tabela2[[#This Row],[Escolas]])</f>
        <v>2</v>
      </c>
    </row>
    <row r="2558" spans="1:2" ht="15">
      <c r="A2558" s="6" t="s">
        <v>1396</v>
      </c>
      <c r="B2558" s="10">
        <f>COUNTIF(BASE!$G$2:$G$5891,Tabela2[[#This Row],[Escolas]])</f>
        <v>2</v>
      </c>
    </row>
    <row r="2559" spans="1:2" ht="15">
      <c r="A2559" s="6" t="s">
        <v>3236</v>
      </c>
      <c r="B2559" s="10">
        <f>COUNTIF(BASE!$G$2:$G$5891,Tabela2[[#This Row],[Escolas]])</f>
        <v>4</v>
      </c>
    </row>
    <row r="2560" spans="1:2" ht="15">
      <c r="A2560" s="6" t="s">
        <v>2648</v>
      </c>
      <c r="B2560" s="10">
        <f>COUNTIF(BASE!$G$2:$G$5891,Tabela2[[#This Row],[Escolas]])</f>
        <v>1</v>
      </c>
    </row>
    <row r="2561" spans="1:2" ht="15">
      <c r="A2561" s="6" t="s">
        <v>2271</v>
      </c>
      <c r="B2561" s="10">
        <f>COUNTIF(BASE!$G$2:$G$5891,Tabela2[[#This Row],[Escolas]])</f>
        <v>3</v>
      </c>
    </row>
    <row r="2562" spans="1:2" ht="15">
      <c r="A2562" s="6" t="s">
        <v>779</v>
      </c>
      <c r="B2562" s="10">
        <f>COUNTIF(BASE!$G$2:$G$5891,Tabela2[[#This Row],[Escolas]])</f>
        <v>1</v>
      </c>
    </row>
    <row r="2563" spans="1:2" ht="15">
      <c r="A2563" s="6" t="s">
        <v>2229</v>
      </c>
      <c r="B2563" s="10">
        <f>COUNTIF(BASE!$G$2:$G$5891,Tabela2[[#This Row],[Escolas]])</f>
        <v>2</v>
      </c>
    </row>
    <row r="2564" spans="1:2" ht="15">
      <c r="A2564" s="6" t="s">
        <v>675</v>
      </c>
      <c r="B2564" s="10">
        <f>COUNTIF(BASE!$G$2:$G$5891,Tabela2[[#This Row],[Escolas]])</f>
        <v>2</v>
      </c>
    </row>
    <row r="2565" spans="1:2" ht="15">
      <c r="A2565" s="6" t="s">
        <v>1658</v>
      </c>
      <c r="B2565" s="10">
        <f>COUNTIF(BASE!$G$2:$G$5891,Tabela2[[#This Row],[Escolas]])</f>
        <v>1</v>
      </c>
    </row>
    <row r="2566" spans="1:2" ht="15">
      <c r="A2566" s="6" t="s">
        <v>1859</v>
      </c>
      <c r="B2566" s="10">
        <f>COUNTIF(BASE!$G$2:$G$5891,Tabela2[[#This Row],[Escolas]])</f>
        <v>5</v>
      </c>
    </row>
    <row r="2567" spans="1:2" ht="15">
      <c r="A2567" s="6" t="s">
        <v>1164</v>
      </c>
      <c r="B2567" s="10">
        <f>COUNTIF(BASE!$G$2:$G$5891,Tabela2[[#This Row],[Escolas]])</f>
        <v>1</v>
      </c>
    </row>
    <row r="2568" spans="1:2" ht="15">
      <c r="A2568" s="6" t="s">
        <v>1274</v>
      </c>
      <c r="B2568" s="10">
        <f>COUNTIF(BASE!$G$2:$G$5891,Tabela2[[#This Row],[Escolas]])</f>
        <v>3</v>
      </c>
    </row>
    <row r="2569" spans="1:2" ht="15">
      <c r="A2569" s="6" t="s">
        <v>1632</v>
      </c>
      <c r="B2569" s="10">
        <f>COUNTIF(BASE!$G$2:$G$5891,Tabela2[[#This Row],[Escolas]])</f>
        <v>2</v>
      </c>
    </row>
    <row r="2570" spans="1:2" ht="15">
      <c r="A2570" s="6" t="s">
        <v>2305</v>
      </c>
      <c r="B2570" s="10">
        <f>COUNTIF(BASE!$G$2:$G$5891,Tabela2[[#This Row],[Escolas]])</f>
        <v>2</v>
      </c>
    </row>
    <row r="2571" spans="1:2" ht="15">
      <c r="A2571" s="6" t="s">
        <v>1236</v>
      </c>
      <c r="B2571" s="10">
        <f>COUNTIF(BASE!$G$2:$G$5891,Tabela2[[#This Row],[Escolas]])</f>
        <v>3</v>
      </c>
    </row>
    <row r="2572" spans="1:2" ht="15">
      <c r="A2572" s="6" t="s">
        <v>1555</v>
      </c>
      <c r="B2572" s="10">
        <f>COUNTIF(BASE!$G$2:$G$5891,Tabela2[[#This Row],[Escolas]])</f>
        <v>2</v>
      </c>
    </row>
    <row r="2573" spans="1:2" ht="15">
      <c r="A2573" s="6" t="s">
        <v>3181</v>
      </c>
      <c r="B2573" s="10">
        <f>COUNTIF(BASE!$G$2:$G$5891,Tabela2[[#This Row],[Escolas]])</f>
        <v>4</v>
      </c>
    </row>
    <row r="2574" spans="1:2" ht="15">
      <c r="A2574" s="6" t="s">
        <v>950</v>
      </c>
      <c r="B2574" s="10">
        <f>COUNTIF(BASE!$G$2:$G$5891,Tabela2[[#This Row],[Escolas]])</f>
        <v>5</v>
      </c>
    </row>
    <row r="2575" spans="1:2" ht="15">
      <c r="A2575" s="6" t="s">
        <v>1653</v>
      </c>
      <c r="B2575" s="10">
        <f>COUNTIF(BASE!$G$2:$G$5891,Tabela2[[#This Row],[Escolas]])</f>
        <v>1</v>
      </c>
    </row>
    <row r="2576" spans="1:2" ht="15">
      <c r="A2576" s="6" t="s">
        <v>1545</v>
      </c>
      <c r="B2576" s="10">
        <f>COUNTIF(BASE!$G$2:$G$5891,Tabela2[[#This Row],[Escolas]])</f>
        <v>4</v>
      </c>
    </row>
    <row r="2577" spans="1:2" ht="15">
      <c r="A2577" s="6" t="s">
        <v>1398</v>
      </c>
      <c r="B2577" s="10">
        <f>COUNTIF(BASE!$G$2:$G$5891,Tabela2[[#This Row],[Escolas]])</f>
        <v>2</v>
      </c>
    </row>
    <row r="2578" spans="1:2" ht="15">
      <c r="A2578" s="6" t="s">
        <v>3312</v>
      </c>
      <c r="B2578" s="10">
        <f>COUNTIF(BASE!$G$2:$G$5891,Tabela2[[#This Row],[Escolas]])</f>
        <v>2</v>
      </c>
    </row>
    <row r="2579" spans="1:2" ht="15">
      <c r="A2579" s="6" t="s">
        <v>2953</v>
      </c>
      <c r="B2579" s="10">
        <f>COUNTIF(BASE!$G$2:$G$5891,Tabela2[[#This Row],[Escolas]])</f>
        <v>1</v>
      </c>
    </row>
    <row r="2580" spans="1:2" ht="15">
      <c r="A2580" s="6" t="s">
        <v>820</v>
      </c>
      <c r="B2580" s="10">
        <f>COUNTIF(BASE!$G$2:$G$5891,Tabela2[[#This Row],[Escolas]])</f>
        <v>2</v>
      </c>
    </row>
    <row r="2581" spans="1:2" ht="15">
      <c r="A2581" s="6" t="s">
        <v>626</v>
      </c>
      <c r="B2581" s="10">
        <f>COUNTIF(BASE!$G$2:$G$5891,Tabela2[[#This Row],[Escolas]])</f>
        <v>3</v>
      </c>
    </row>
    <row r="2582" spans="1:2" ht="15">
      <c r="A2582" s="6" t="s">
        <v>645</v>
      </c>
      <c r="B2582" s="10">
        <f>COUNTIF(BASE!$G$2:$G$5891,Tabela2[[#This Row],[Escolas]])</f>
        <v>3</v>
      </c>
    </row>
    <row r="2583" spans="1:2" ht="15">
      <c r="A2583" s="6" t="s">
        <v>1079</v>
      </c>
      <c r="B2583" s="10">
        <f>COUNTIF(BASE!$G$2:$G$5891,Tabela2[[#This Row],[Escolas]])</f>
        <v>3</v>
      </c>
    </row>
    <row r="2584" spans="1:2" ht="15">
      <c r="A2584" s="6" t="s">
        <v>983</v>
      </c>
      <c r="B2584" s="10">
        <f>COUNTIF(BASE!$G$2:$G$5891,Tabela2[[#This Row],[Escolas]])</f>
        <v>1</v>
      </c>
    </row>
    <row r="2585" spans="1:2" ht="15">
      <c r="A2585" s="6" t="s">
        <v>39</v>
      </c>
      <c r="B2585" s="10">
        <f>COUNTIF(BASE!$G$2:$G$5891,Tabela2[[#This Row],[Escolas]])</f>
        <v>2</v>
      </c>
    </row>
    <row r="2586" spans="1:2" ht="15">
      <c r="A2586" s="6" t="s">
        <v>2307</v>
      </c>
      <c r="B2586" s="10">
        <f>COUNTIF(BASE!$G$2:$G$5891,Tabela2[[#This Row],[Escolas]])</f>
        <v>2</v>
      </c>
    </row>
    <row r="2587" spans="1:2" ht="15">
      <c r="A2587" s="6" t="s">
        <v>548</v>
      </c>
      <c r="B2587" s="10">
        <f>COUNTIF(BASE!$G$2:$G$5891,Tabela2[[#This Row],[Escolas]])</f>
        <v>1</v>
      </c>
    </row>
    <row r="2588" spans="1:2" ht="15">
      <c r="A2588" s="6" t="s">
        <v>1593</v>
      </c>
      <c r="B2588" s="10">
        <f>COUNTIF(BASE!$G$2:$G$5891,Tabela2[[#This Row],[Escolas]])</f>
        <v>4</v>
      </c>
    </row>
    <row r="2589" spans="1:2" ht="15">
      <c r="A2589" s="6" t="s">
        <v>1751</v>
      </c>
      <c r="B2589" s="10">
        <f>COUNTIF(BASE!$G$2:$G$5891,Tabela2[[#This Row],[Escolas]])</f>
        <v>2</v>
      </c>
    </row>
    <row r="2590" spans="1:2" ht="15">
      <c r="A2590" s="6" t="s">
        <v>399</v>
      </c>
      <c r="B2590" s="10">
        <f>COUNTIF(BASE!$G$2:$G$5891,Tabela2[[#This Row],[Escolas]])</f>
        <v>2</v>
      </c>
    </row>
    <row r="2591" spans="1:2" ht="15">
      <c r="A2591" s="6" t="s">
        <v>1058</v>
      </c>
      <c r="B2591" s="10">
        <f>COUNTIF(BASE!$G$2:$G$5891,Tabela2[[#This Row],[Escolas]])</f>
        <v>1</v>
      </c>
    </row>
    <row r="2592" spans="1:2" ht="15">
      <c r="A2592" s="6" t="s">
        <v>1045</v>
      </c>
      <c r="B2592" s="10">
        <f>COUNTIF(BASE!$G$2:$G$5891,Tabela2[[#This Row],[Escolas]])</f>
        <v>3</v>
      </c>
    </row>
    <row r="2593" spans="1:2" ht="15">
      <c r="A2593" s="6" t="s">
        <v>686</v>
      </c>
      <c r="B2593" s="10">
        <f>COUNTIF(BASE!$G$2:$G$5891,Tabela2[[#This Row],[Escolas]])</f>
        <v>1</v>
      </c>
    </row>
    <row r="2594" spans="1:2" ht="15">
      <c r="A2594" s="6" t="s">
        <v>976</v>
      </c>
      <c r="B2594" s="10">
        <f>COUNTIF(BASE!$G$2:$G$5891,Tabela2[[#This Row],[Escolas]])</f>
        <v>1</v>
      </c>
    </row>
    <row r="2595" spans="1:2" ht="15">
      <c r="A2595" s="6" t="s">
        <v>2007</v>
      </c>
      <c r="B2595" s="10">
        <f>COUNTIF(BASE!$G$2:$G$5891,Tabela2[[#This Row],[Escolas]])</f>
        <v>1</v>
      </c>
    </row>
    <row r="2596" spans="1:2" ht="15">
      <c r="A2596" s="6" t="s">
        <v>1137</v>
      </c>
      <c r="B2596" s="10">
        <f>COUNTIF(BASE!$G$2:$G$5891,Tabela2[[#This Row],[Escolas]])</f>
        <v>1</v>
      </c>
    </row>
    <row r="2597" spans="1:2" ht="15">
      <c r="A2597" s="6" t="s">
        <v>3216</v>
      </c>
      <c r="B2597" s="10">
        <f>COUNTIF(BASE!$G$2:$G$5891,Tabela2[[#This Row],[Escolas]])</f>
        <v>1</v>
      </c>
    </row>
    <row r="2598" spans="1:2" ht="15">
      <c r="A2598" s="6" t="s">
        <v>3043</v>
      </c>
      <c r="B2598" s="10">
        <f>COUNTIF(BASE!$G$2:$G$5891,Tabela2[[#This Row],[Escolas]])</f>
        <v>2</v>
      </c>
    </row>
    <row r="2599" spans="1:2" ht="15">
      <c r="A2599" s="6" t="s">
        <v>3273</v>
      </c>
      <c r="B2599" s="10">
        <f>COUNTIF(BASE!$G$2:$G$5891,Tabela2[[#This Row],[Escolas]])</f>
        <v>1</v>
      </c>
    </row>
    <row r="2600" spans="1:2" ht="15">
      <c r="A2600" s="6" t="s">
        <v>183</v>
      </c>
      <c r="B2600" s="10">
        <f>COUNTIF(BASE!$G$2:$G$5891,Tabela2[[#This Row],[Escolas]])</f>
        <v>1</v>
      </c>
    </row>
    <row r="2601" spans="1:2" ht="15">
      <c r="A2601" s="6" t="s">
        <v>1740</v>
      </c>
      <c r="B2601" s="10">
        <f>COUNTIF(BASE!$G$2:$G$5891,Tabela2[[#This Row],[Escolas]])</f>
        <v>1</v>
      </c>
    </row>
    <row r="2602" spans="1:2" ht="15">
      <c r="A2602" s="6" t="s">
        <v>972</v>
      </c>
      <c r="B2602" s="10">
        <f>COUNTIF(BASE!$G$2:$G$5891,Tabela2[[#This Row],[Escolas]])</f>
        <v>3</v>
      </c>
    </row>
    <row r="2603" spans="1:2" ht="15">
      <c r="A2603" s="6" t="s">
        <v>938</v>
      </c>
      <c r="B2603" s="10">
        <f>COUNTIF(BASE!$G$2:$G$5891,Tabela2[[#This Row],[Escolas]])</f>
        <v>16</v>
      </c>
    </row>
    <row r="2604" spans="1:2" ht="15">
      <c r="A2604" s="6" t="s">
        <v>1023</v>
      </c>
      <c r="B2604" s="10">
        <f>COUNTIF(BASE!$G$2:$G$5891,Tabela2[[#This Row],[Escolas]])</f>
        <v>1</v>
      </c>
    </row>
    <row r="2605" spans="1:2" ht="15">
      <c r="A2605" s="6" t="s">
        <v>1649</v>
      </c>
      <c r="B2605" s="10">
        <f>COUNTIF(BASE!$G$2:$G$5891,Tabela2[[#This Row],[Escolas]])</f>
        <v>1</v>
      </c>
    </row>
    <row r="2606" spans="1:2" ht="15">
      <c r="A2606" s="6" t="s">
        <v>383</v>
      </c>
      <c r="B2606" s="10">
        <f>COUNTIF(BASE!$G$2:$G$5891,Tabela2[[#This Row],[Escolas]])</f>
        <v>3</v>
      </c>
    </row>
    <row r="2607" spans="1:2" ht="15">
      <c r="A2607" s="6" t="s">
        <v>933</v>
      </c>
      <c r="B2607" s="10">
        <f>COUNTIF(BASE!$G$2:$G$5891,Tabela2[[#This Row],[Escolas]])</f>
        <v>4</v>
      </c>
    </row>
    <row r="2608" spans="1:2" ht="15">
      <c r="A2608" s="6" t="s">
        <v>713</v>
      </c>
      <c r="B2608" s="10">
        <f>COUNTIF(BASE!$G$2:$G$5891,Tabela2[[#This Row],[Escolas]])</f>
        <v>15</v>
      </c>
    </row>
    <row r="2609" spans="1:2" ht="15">
      <c r="A2609" s="6" t="s">
        <v>1258</v>
      </c>
      <c r="B2609" s="10">
        <f>COUNTIF(BASE!$G$2:$G$5891,Tabela2[[#This Row],[Escolas]])</f>
        <v>1</v>
      </c>
    </row>
    <row r="2610" spans="1:2" ht="15">
      <c r="A2610" s="6" t="s">
        <v>1850</v>
      </c>
      <c r="B2610" s="10">
        <f>COUNTIF(BASE!$G$2:$G$5891,Tabela2[[#This Row],[Escolas]])</f>
        <v>1</v>
      </c>
    </row>
    <row r="2611" spans="1:2" ht="15">
      <c r="A2611" s="6" t="s">
        <v>772</v>
      </c>
      <c r="B2611" s="10">
        <f>COUNTIF(BASE!$G$2:$G$5891,Tabela2[[#This Row],[Escolas]])</f>
        <v>2</v>
      </c>
    </row>
    <row r="2612" spans="1:2" ht="15">
      <c r="A2612" s="6" t="s">
        <v>3126</v>
      </c>
      <c r="B2612" s="10">
        <f>COUNTIF(BASE!$G$2:$G$5891,Tabela2[[#This Row],[Escolas]])</f>
        <v>1</v>
      </c>
    </row>
    <row r="2613" spans="1:2" ht="15">
      <c r="A2613" s="6" t="s">
        <v>906</v>
      </c>
      <c r="B2613" s="10">
        <f>COUNTIF(BASE!$G$2:$G$5891,Tabela2[[#This Row],[Escolas]])</f>
        <v>15</v>
      </c>
    </row>
    <row r="2614" spans="1:2" ht="15">
      <c r="A2614" s="6" t="s">
        <v>1296</v>
      </c>
      <c r="B2614" s="10">
        <f>COUNTIF(BASE!$G$2:$G$5891,Tabela2[[#This Row],[Escolas]])</f>
        <v>2</v>
      </c>
    </row>
    <row r="2615" spans="1:2" ht="15">
      <c r="A2615" s="6" t="s">
        <v>674</v>
      </c>
      <c r="B2615" s="10">
        <f>COUNTIF(BASE!$G$2:$G$5891,Tabela2[[#This Row],[Escolas]])</f>
        <v>1</v>
      </c>
    </row>
    <row r="2616" spans="1:2" ht="15">
      <c r="A2616" s="6" t="s">
        <v>691</v>
      </c>
      <c r="B2616" s="10">
        <f>COUNTIF(BASE!$G$2:$G$5891,Tabela2[[#This Row],[Escolas]])</f>
        <v>1</v>
      </c>
    </row>
    <row r="2617" spans="1:2" ht="15">
      <c r="A2617" s="6" t="s">
        <v>1721</v>
      </c>
      <c r="B2617" s="10">
        <f>COUNTIF(BASE!$G$2:$G$5891,Tabela2[[#This Row],[Escolas]])</f>
        <v>2</v>
      </c>
    </row>
    <row r="2618" spans="1:2" ht="15">
      <c r="A2618" s="6" t="s">
        <v>2382</v>
      </c>
      <c r="B2618" s="10">
        <f>COUNTIF(BASE!$G$2:$G$5891,Tabela2[[#This Row],[Escolas]])</f>
        <v>2</v>
      </c>
    </row>
    <row r="2619" spans="1:2" ht="15">
      <c r="A2619" s="6" t="s">
        <v>3099</v>
      </c>
      <c r="B2619" s="10">
        <f>COUNTIF(BASE!$G$2:$G$5891,Tabela2[[#This Row],[Escolas]])</f>
        <v>2</v>
      </c>
    </row>
    <row r="2620" spans="1:2" ht="15">
      <c r="A2620" s="6" t="s">
        <v>1386</v>
      </c>
      <c r="B2620" s="10">
        <f>COUNTIF(BASE!$G$2:$G$5891,Tabela2[[#This Row],[Escolas]])</f>
        <v>1</v>
      </c>
    </row>
    <row r="2621" spans="1:2" ht="15">
      <c r="A2621" s="6" t="s">
        <v>1360</v>
      </c>
      <c r="B2621" s="10">
        <f>COUNTIF(BASE!$G$2:$G$5891,Tabela2[[#This Row],[Escolas]])</f>
        <v>1</v>
      </c>
    </row>
    <row r="2622" spans="1:2" ht="15">
      <c r="A2622" s="6" t="s">
        <v>3365</v>
      </c>
      <c r="B2622" s="10">
        <f>COUNTIF(BASE!$G$2:$G$5891,Tabela2[[#This Row],[Escolas]])</f>
        <v>2</v>
      </c>
    </row>
    <row r="2623" spans="1:2" ht="15">
      <c r="A2623" s="6" t="s">
        <v>2618</v>
      </c>
      <c r="B2623" s="10">
        <f>COUNTIF(BASE!$G$2:$G$5891,Tabela2[[#This Row],[Escolas]])</f>
        <v>1</v>
      </c>
    </row>
    <row r="2624" spans="1:2" ht="15">
      <c r="A2624" s="6" t="s">
        <v>1303</v>
      </c>
      <c r="B2624" s="10">
        <f>COUNTIF(BASE!$G$2:$G$5891,Tabela2[[#This Row],[Escolas]])</f>
        <v>1</v>
      </c>
    </row>
    <row r="2625" spans="1:2" ht="15">
      <c r="A2625" s="6" t="s">
        <v>1711</v>
      </c>
      <c r="B2625" s="10">
        <f>COUNTIF(BASE!$G$2:$G$5891,Tabela2[[#This Row],[Escolas]])</f>
        <v>4</v>
      </c>
    </row>
    <row r="2626" spans="1:2" ht="15">
      <c r="A2626" s="6" t="s">
        <v>540</v>
      </c>
      <c r="B2626" s="10">
        <f>COUNTIF(BASE!$G$2:$G$5891,Tabela2[[#This Row],[Escolas]])</f>
        <v>1</v>
      </c>
    </row>
    <row r="2627" spans="1:2" ht="15">
      <c r="A2627" s="6" t="s">
        <v>1115</v>
      </c>
      <c r="B2627" s="10">
        <f>COUNTIF(BASE!$G$2:$G$5891,Tabela2[[#This Row],[Escolas]])</f>
        <v>3</v>
      </c>
    </row>
    <row r="2628" spans="1:2" ht="15">
      <c r="A2628" s="6" t="s">
        <v>1647</v>
      </c>
      <c r="B2628" s="10">
        <f>COUNTIF(BASE!$G$2:$G$5891,Tabela2[[#This Row],[Escolas]])</f>
        <v>2</v>
      </c>
    </row>
    <row r="2629" spans="1:2" ht="15">
      <c r="A2629" s="6" t="s">
        <v>2587</v>
      </c>
      <c r="B2629" s="10">
        <f>COUNTIF(BASE!$G$2:$G$5891,Tabela2[[#This Row],[Escolas]])</f>
        <v>2</v>
      </c>
    </row>
    <row r="2630" spans="1:2" ht="15">
      <c r="A2630" s="6" t="s">
        <v>1433</v>
      </c>
      <c r="B2630" s="10">
        <f>COUNTIF(BASE!$G$2:$G$5891,Tabela2[[#This Row],[Escolas]])</f>
        <v>1</v>
      </c>
    </row>
    <row r="2631" spans="1:2" ht="15">
      <c r="A2631" s="6" t="s">
        <v>889</v>
      </c>
      <c r="B2631" s="10">
        <f>COUNTIF(BASE!$G$2:$G$5891,Tabela2[[#This Row],[Escolas]])</f>
        <v>1</v>
      </c>
    </row>
    <row r="2632" spans="1:2" ht="15">
      <c r="A2632" s="6" t="s">
        <v>2172</v>
      </c>
      <c r="B2632" s="10">
        <f>COUNTIF(BASE!$G$2:$G$5891,Tabela2[[#This Row],[Escolas]])</f>
        <v>1</v>
      </c>
    </row>
    <row r="2633" spans="1:2" ht="15">
      <c r="A2633" s="6" t="s">
        <v>2673</v>
      </c>
      <c r="B2633" s="10">
        <f>COUNTIF(BASE!$G$2:$G$5891,Tabela2[[#This Row],[Escolas]])</f>
        <v>3</v>
      </c>
    </row>
    <row r="2634" spans="1:2" ht="15">
      <c r="A2634" s="6" t="s">
        <v>2960</v>
      </c>
      <c r="B2634" s="10">
        <f>COUNTIF(BASE!$G$2:$G$5891,Tabela2[[#This Row],[Escolas]])</f>
        <v>1</v>
      </c>
    </row>
    <row r="2635" spans="1:2" ht="15">
      <c r="A2635" s="6" t="s">
        <v>289</v>
      </c>
      <c r="B2635" s="10">
        <f>COUNTIF(BASE!$G$2:$G$5891,Tabela2[[#This Row],[Escolas]])</f>
        <v>2</v>
      </c>
    </row>
    <row r="2636" spans="1:2" ht="15">
      <c r="A2636" s="6" t="s">
        <v>2885</v>
      </c>
      <c r="B2636" s="10">
        <f>COUNTIF(BASE!$G$2:$G$5891,Tabela2[[#This Row],[Escolas]])</f>
        <v>2</v>
      </c>
    </row>
    <row r="2637" spans="1:2" ht="15">
      <c r="A2637" s="6" t="s">
        <v>1583</v>
      </c>
      <c r="B2637" s="10">
        <f>COUNTIF(BASE!$G$2:$G$5891,Tabela2[[#This Row],[Escolas]])</f>
        <v>6</v>
      </c>
    </row>
    <row r="2638" spans="1:2" ht="15">
      <c r="A2638" s="6" t="s">
        <v>2901</v>
      </c>
      <c r="B2638" s="10">
        <f>COUNTIF(BASE!$G$2:$G$5891,Tabela2[[#This Row],[Escolas]])</f>
        <v>2</v>
      </c>
    </row>
    <row r="2639" spans="1:2" ht="15">
      <c r="A2639" s="6" t="s">
        <v>3063</v>
      </c>
      <c r="B2639" s="10">
        <f>COUNTIF(BASE!$G$2:$G$5891,Tabela2[[#This Row],[Escolas]])</f>
        <v>2</v>
      </c>
    </row>
    <row r="2640" spans="1:2" ht="15">
      <c r="A2640" s="6" t="s">
        <v>2119</v>
      </c>
      <c r="B2640" s="10">
        <f>COUNTIF(BASE!$G$2:$G$5891,Tabela2[[#This Row],[Escolas]])</f>
        <v>1</v>
      </c>
    </row>
    <row r="2641" spans="1:2" ht="15">
      <c r="A2641" s="6" t="s">
        <v>1981</v>
      </c>
      <c r="B2641" s="10">
        <f>COUNTIF(BASE!$G$2:$G$5891,Tabela2[[#This Row],[Escolas]])</f>
        <v>2</v>
      </c>
    </row>
    <row r="2642" spans="1:2" ht="15">
      <c r="A2642" s="6" t="s">
        <v>1732</v>
      </c>
      <c r="B2642" s="10">
        <f>COUNTIF(BASE!$G$2:$G$5891,Tabela2[[#This Row],[Escolas]])</f>
        <v>1</v>
      </c>
    </row>
    <row r="2643" spans="1:2" ht="15">
      <c r="A2643" s="6" t="s">
        <v>2442</v>
      </c>
      <c r="B2643" s="10">
        <f>COUNTIF(BASE!$G$2:$G$5891,Tabela2[[#This Row],[Escolas]])</f>
        <v>1</v>
      </c>
    </row>
    <row r="2644" spans="1:2" ht="15">
      <c r="A2644" s="6" t="s">
        <v>2097</v>
      </c>
      <c r="B2644" s="10">
        <f>COUNTIF(BASE!$G$2:$G$5891,Tabela2[[#This Row],[Escolas]])</f>
        <v>1</v>
      </c>
    </row>
    <row r="2645" spans="1:2" ht="15">
      <c r="A2645" s="6" t="s">
        <v>1585</v>
      </c>
      <c r="B2645" s="10">
        <f>COUNTIF(BASE!$G$2:$G$5891,Tabela2[[#This Row],[Escolas]])</f>
        <v>3</v>
      </c>
    </row>
    <row r="2646" spans="1:2" ht="15">
      <c r="A2646" s="6" t="s">
        <v>1767</v>
      </c>
      <c r="B2646" s="10">
        <f>COUNTIF(BASE!$G$2:$G$5891,Tabela2[[#This Row],[Escolas]])</f>
        <v>7</v>
      </c>
    </row>
    <row r="2647" spans="1:2" ht="15">
      <c r="A2647" s="6" t="s">
        <v>1067</v>
      </c>
      <c r="B2647" s="10">
        <f>COUNTIF(BASE!$G$2:$G$5891,Tabela2[[#This Row],[Escolas]])</f>
        <v>2</v>
      </c>
    </row>
    <row r="2648" spans="1:2" ht="15">
      <c r="A2648" s="6" t="s">
        <v>644</v>
      </c>
      <c r="B2648" s="10">
        <f>COUNTIF(BASE!$G$2:$G$5891,Tabela2[[#This Row],[Escolas]])</f>
        <v>1</v>
      </c>
    </row>
    <row r="2649" spans="1:2" ht="15">
      <c r="A2649" s="6" t="s">
        <v>1777</v>
      </c>
      <c r="B2649" s="10">
        <f>COUNTIF(BASE!$G$2:$G$5891,Tabela2[[#This Row],[Escolas]])</f>
        <v>4</v>
      </c>
    </row>
    <row r="2650" spans="1:2" ht="15">
      <c r="A2650" s="6" t="s">
        <v>255</v>
      </c>
      <c r="B2650" s="10">
        <f>COUNTIF(BASE!$G$2:$G$5891,Tabela2[[#This Row],[Escolas]])</f>
        <v>1</v>
      </c>
    </row>
    <row r="2651" spans="1:2" ht="15">
      <c r="A2651" s="6" t="s">
        <v>3092</v>
      </c>
      <c r="B2651" s="10">
        <f>COUNTIF(BASE!$G$2:$G$5891,Tabela2[[#This Row],[Escolas]])</f>
        <v>1</v>
      </c>
    </row>
    <row r="2652" spans="1:2" ht="15">
      <c r="A2652" s="6" t="s">
        <v>1912</v>
      </c>
      <c r="B2652" s="10">
        <f>COUNTIF(BASE!$G$2:$G$5891,Tabela2[[#This Row],[Escolas]])</f>
        <v>2</v>
      </c>
    </row>
    <row r="2653" spans="1:2" ht="15">
      <c r="A2653" s="6" t="s">
        <v>1667</v>
      </c>
      <c r="B2653" s="10">
        <f>COUNTIF(BASE!$G$2:$G$5891,Tabela2[[#This Row],[Escolas]])</f>
        <v>2</v>
      </c>
    </row>
    <row r="2654" spans="1:2" ht="15">
      <c r="A2654" s="6" t="s">
        <v>2467</v>
      </c>
      <c r="B2654" s="10">
        <f>COUNTIF(BASE!$G$2:$G$5891,Tabela2[[#This Row],[Escolas]])</f>
        <v>1</v>
      </c>
    </row>
    <row r="2655" spans="1:2" ht="15">
      <c r="A2655" s="6" t="s">
        <v>855</v>
      </c>
      <c r="B2655" s="10">
        <f>COUNTIF(BASE!$G$2:$G$5891,Tabela2[[#This Row],[Escolas]])</f>
        <v>3</v>
      </c>
    </row>
    <row r="2656" spans="1:2" ht="15">
      <c r="A2656" s="6" t="s">
        <v>3145</v>
      </c>
      <c r="B2656" s="10">
        <f>COUNTIF(BASE!$G$2:$G$5891,Tabela2[[#This Row],[Escolas]])</f>
        <v>1</v>
      </c>
    </row>
    <row r="2657" spans="1:2" ht="15">
      <c r="A2657" s="6" t="s">
        <v>3219</v>
      </c>
      <c r="B2657" s="10">
        <f>COUNTIF(BASE!$G$2:$G$5891,Tabela2[[#This Row],[Escolas]])</f>
        <v>4</v>
      </c>
    </row>
    <row r="2658" spans="1:2" ht="15">
      <c r="A2658" s="6" t="s">
        <v>1050</v>
      </c>
      <c r="B2658" s="10">
        <f>COUNTIF(BASE!$G$2:$G$5891,Tabela2[[#This Row],[Escolas]])</f>
        <v>1</v>
      </c>
    </row>
    <row r="2659" spans="1:2" ht="15">
      <c r="A2659" s="6" t="s">
        <v>1330</v>
      </c>
      <c r="B2659" s="10">
        <f>COUNTIF(BASE!$G$2:$G$5891,Tabela2[[#This Row],[Escolas]])</f>
        <v>1</v>
      </c>
    </row>
    <row r="2660" spans="1:2" ht="15">
      <c r="A2660" s="6" t="s">
        <v>992</v>
      </c>
      <c r="B2660" s="10">
        <f>COUNTIF(BASE!$G$2:$G$5891,Tabela2[[#This Row],[Escolas]])</f>
        <v>1</v>
      </c>
    </row>
    <row r="2661" spans="1:2" ht="15">
      <c r="A2661" s="6" t="s">
        <v>3201</v>
      </c>
      <c r="B2661" s="10">
        <f>COUNTIF(BASE!$G$2:$G$5891,Tabela2[[#This Row],[Escolas]])</f>
        <v>2</v>
      </c>
    </row>
    <row r="2662" spans="1:2" ht="15">
      <c r="A2662" s="6" t="s">
        <v>1890</v>
      </c>
      <c r="B2662" s="10">
        <f>COUNTIF(BASE!$G$2:$G$5891,Tabela2[[#This Row],[Escolas]])</f>
        <v>3</v>
      </c>
    </row>
    <row r="2663" spans="1:2" ht="15">
      <c r="A2663" s="6" t="s">
        <v>1594</v>
      </c>
      <c r="B2663" s="10">
        <f>COUNTIF(BASE!$G$2:$G$5891,Tabela2[[#This Row],[Escolas]])</f>
        <v>5</v>
      </c>
    </row>
    <row r="2664" spans="1:2" ht="15">
      <c r="A2664" s="6" t="s">
        <v>1832</v>
      </c>
      <c r="B2664" s="10">
        <f>COUNTIF(BASE!$G$2:$G$5891,Tabela2[[#This Row],[Escolas]])</f>
        <v>1</v>
      </c>
    </row>
    <row r="2665" spans="1:2" ht="15">
      <c r="A2665" s="6" t="s">
        <v>2702</v>
      </c>
      <c r="B2665" s="10">
        <f>COUNTIF(BASE!$G$2:$G$5891,Tabela2[[#This Row],[Escolas]])</f>
        <v>2</v>
      </c>
    </row>
    <row r="2666" spans="1:2" ht="15">
      <c r="A2666" s="6" t="s">
        <v>575</v>
      </c>
      <c r="B2666" s="10">
        <f>COUNTIF(BASE!$G$2:$G$5891,Tabela2[[#This Row],[Escolas]])</f>
        <v>1</v>
      </c>
    </row>
    <row r="2667" spans="1:2" ht="15">
      <c r="A2667" s="6" t="s">
        <v>703</v>
      </c>
      <c r="B2667" s="10">
        <f>COUNTIF(BASE!$G$2:$G$5891,Tabela2[[#This Row],[Escolas]])</f>
        <v>2</v>
      </c>
    </row>
    <row r="2668" spans="1:2" ht="15">
      <c r="A2668" s="6" t="s">
        <v>2416</v>
      </c>
      <c r="B2668" s="10">
        <f>COUNTIF(BASE!$G$2:$G$5891,Tabela2[[#This Row],[Escolas]])</f>
        <v>1</v>
      </c>
    </row>
    <row r="2669" spans="1:2" ht="15">
      <c r="A2669" s="6" t="s">
        <v>41</v>
      </c>
      <c r="B2669" s="10">
        <f>COUNTIF(BASE!$G$2:$G$5891,Tabela2[[#This Row],[Escolas]])</f>
        <v>3</v>
      </c>
    </row>
    <row r="2670" spans="1:2" ht="15">
      <c r="A2670" s="6" t="s">
        <v>1842</v>
      </c>
      <c r="B2670" s="10">
        <f>COUNTIF(BASE!$G$2:$G$5891,Tabela2[[#This Row],[Escolas]])</f>
        <v>3</v>
      </c>
    </row>
    <row r="2671" spans="1:2" ht="15">
      <c r="A2671" s="6" t="s">
        <v>3374</v>
      </c>
      <c r="B2671" s="10">
        <f>COUNTIF(BASE!$G$2:$G$5891,Tabela2[[#This Row],[Escolas]])</f>
        <v>1</v>
      </c>
    </row>
    <row r="2672" spans="1:2" ht="15">
      <c r="A2672" s="6" t="s">
        <v>3044</v>
      </c>
      <c r="B2672" s="10">
        <f>COUNTIF(BASE!$G$2:$G$5891,Tabela2[[#This Row],[Escolas]])</f>
        <v>1</v>
      </c>
    </row>
    <row r="2673" spans="1:2" ht="15">
      <c r="A2673" s="6" t="s">
        <v>605</v>
      </c>
      <c r="B2673" s="10">
        <f>COUNTIF(BASE!$G$2:$G$5891,Tabela2[[#This Row],[Escolas]])</f>
        <v>1</v>
      </c>
    </row>
    <row r="2674" spans="1:2" ht="15">
      <c r="A2674" s="6" t="s">
        <v>80</v>
      </c>
      <c r="B2674" s="10">
        <f>COUNTIF(BASE!$G$2:$G$5891,Tabela2[[#This Row],[Escolas]])</f>
        <v>1</v>
      </c>
    </row>
    <row r="2675" spans="1:2" ht="15">
      <c r="A2675" s="6" t="s">
        <v>1192</v>
      </c>
      <c r="B2675" s="10">
        <f>COUNTIF(BASE!$G$2:$G$5891,Tabela2[[#This Row],[Escolas]])</f>
        <v>1</v>
      </c>
    </row>
    <row r="2676" spans="1:2" ht="15">
      <c r="A2676" s="6" t="s">
        <v>2212</v>
      </c>
      <c r="B2676" s="10">
        <f>COUNTIF(BASE!$G$2:$G$5891,Tabela2[[#This Row],[Escolas]])</f>
        <v>3</v>
      </c>
    </row>
    <row r="2677" spans="1:2" ht="15">
      <c r="A2677" s="6" t="s">
        <v>2772</v>
      </c>
      <c r="B2677" s="10">
        <f>COUNTIF(BASE!$G$2:$G$5891,Tabela2[[#This Row],[Escolas]])</f>
        <v>1</v>
      </c>
    </row>
    <row r="2678" spans="1:2" ht="15">
      <c r="A2678" s="6" t="s">
        <v>2364</v>
      </c>
      <c r="B2678" s="10">
        <f>COUNTIF(BASE!$G$2:$G$5891,Tabela2[[#This Row],[Escolas]])</f>
        <v>4</v>
      </c>
    </row>
    <row r="2679" spans="1:2" ht="15">
      <c r="A2679" s="6" t="s">
        <v>1738</v>
      </c>
      <c r="B2679" s="10">
        <f>COUNTIF(BASE!$G$2:$G$5891,Tabela2[[#This Row],[Escolas]])</f>
        <v>3</v>
      </c>
    </row>
    <row r="2680" spans="1:2" ht="15">
      <c r="A2680" s="6" t="s">
        <v>2054</v>
      </c>
      <c r="B2680" s="10">
        <f>COUNTIF(BASE!$G$2:$G$5891,Tabela2[[#This Row],[Escolas]])</f>
        <v>2</v>
      </c>
    </row>
    <row r="2681" spans="1:2" ht="15">
      <c r="A2681" s="6" t="s">
        <v>3335</v>
      </c>
      <c r="B2681" s="10">
        <f>COUNTIF(BASE!$G$2:$G$5891,Tabela2[[#This Row],[Escolas]])</f>
        <v>1</v>
      </c>
    </row>
    <row r="2682" spans="1:2" ht="15">
      <c r="A2682" s="6" t="s">
        <v>478</v>
      </c>
      <c r="B2682" s="10">
        <f>COUNTIF(BASE!$G$2:$G$5891,Tabela2[[#This Row],[Escolas]])</f>
        <v>1</v>
      </c>
    </row>
    <row r="2683" spans="1:2" ht="15">
      <c r="A2683" s="6" t="s">
        <v>3437</v>
      </c>
      <c r="B2683" s="10">
        <f>COUNTIF(BASE!$G$2:$G$5891,Tabela2[[#This Row],[Escolas]])</f>
        <v>1</v>
      </c>
    </row>
    <row r="2684" spans="1:2" ht="15">
      <c r="A2684" s="6" t="s">
        <v>2126</v>
      </c>
      <c r="B2684" s="10">
        <f>COUNTIF(BASE!$G$2:$G$5891,Tabela2[[#This Row],[Escolas]])</f>
        <v>1</v>
      </c>
    </row>
    <row r="2685" spans="1:2" ht="15">
      <c r="A2685" s="6" t="s">
        <v>1211</v>
      </c>
      <c r="B2685" s="10">
        <f>COUNTIF(BASE!$G$2:$G$5891,Tabela2[[#This Row],[Escolas]])</f>
        <v>1</v>
      </c>
    </row>
    <row r="2686" spans="1:2" ht="15">
      <c r="A2686" s="6" t="s">
        <v>1149</v>
      </c>
      <c r="B2686" s="10">
        <f>COUNTIF(BASE!$G$2:$G$5891,Tabela2[[#This Row],[Escolas]])</f>
        <v>2</v>
      </c>
    </row>
    <row r="2687" spans="1:2" ht="15">
      <c r="A2687" s="6" t="s">
        <v>1363</v>
      </c>
      <c r="B2687" s="10">
        <f>COUNTIF(BASE!$G$2:$G$5891,Tabela2[[#This Row],[Escolas]])</f>
        <v>1</v>
      </c>
    </row>
    <row r="2688" spans="1:2" ht="15">
      <c r="A2688" s="6" t="s">
        <v>1918</v>
      </c>
      <c r="B2688" s="10">
        <f>COUNTIF(BASE!$G$2:$G$5891,Tabela2[[#This Row],[Escolas]])</f>
        <v>3</v>
      </c>
    </row>
    <row r="2689" spans="1:2" ht="15">
      <c r="A2689" s="6" t="s">
        <v>3456</v>
      </c>
      <c r="B2689" s="10">
        <f>COUNTIF(BASE!$G$2:$G$5891,Tabela2[[#This Row],[Escolas]])</f>
        <v>3</v>
      </c>
    </row>
    <row r="2690" spans="1:2" ht="15">
      <c r="A2690" s="6" t="s">
        <v>896</v>
      </c>
      <c r="B2690" s="10">
        <f>COUNTIF(BASE!$G$2:$G$5891,Tabela2[[#This Row],[Escolas]])</f>
        <v>5</v>
      </c>
    </row>
    <row r="2691" spans="1:2" ht="15">
      <c r="A2691" s="6" t="s">
        <v>607</v>
      </c>
      <c r="B2691" s="10">
        <f>COUNTIF(BASE!$G$2:$G$5891,Tabela2[[#This Row],[Escolas]])</f>
        <v>1</v>
      </c>
    </row>
    <row r="2692" spans="1:2" ht="15">
      <c r="A2692" s="6" t="s">
        <v>2350</v>
      </c>
      <c r="B2692" s="10">
        <f>COUNTIF(BASE!$G$2:$G$5891,Tabela2[[#This Row],[Escolas]])</f>
        <v>4</v>
      </c>
    </row>
    <row r="2693" spans="1:2" ht="15">
      <c r="A2693" s="6" t="s">
        <v>1813</v>
      </c>
      <c r="B2693" s="10">
        <f>COUNTIF(BASE!$G$2:$G$5891,Tabela2[[#This Row],[Escolas]])</f>
        <v>8</v>
      </c>
    </row>
    <row r="2694" spans="1:2" ht="15">
      <c r="A2694" s="6" t="s">
        <v>1748</v>
      </c>
      <c r="B2694" s="10">
        <f>COUNTIF(BASE!$G$2:$G$5891,Tabela2[[#This Row],[Escolas]])</f>
        <v>1</v>
      </c>
    </row>
    <row r="2695" spans="1:2" ht="15">
      <c r="A2695" s="6" t="s">
        <v>2652</v>
      </c>
      <c r="B2695" s="10">
        <f>COUNTIF(BASE!$G$2:$G$5891,Tabela2[[#This Row],[Escolas]])</f>
        <v>1</v>
      </c>
    </row>
    <row r="2696" spans="1:2" ht="15">
      <c r="A2696" s="6" t="s">
        <v>3241</v>
      </c>
      <c r="B2696" s="10">
        <f>COUNTIF(BASE!$G$2:$G$5891,Tabela2[[#This Row],[Escolas]])</f>
        <v>1</v>
      </c>
    </row>
    <row r="2697" spans="1:2" ht="15">
      <c r="A2697" s="6" t="s">
        <v>1643</v>
      </c>
      <c r="B2697" s="10">
        <f>COUNTIF(BASE!$G$2:$G$5891,Tabela2[[#This Row],[Escolas]])</f>
        <v>1</v>
      </c>
    </row>
    <row r="2698" spans="1:2" ht="15">
      <c r="A2698" s="6" t="s">
        <v>490</v>
      </c>
      <c r="B2698" s="10">
        <f>COUNTIF(BASE!$G$2:$G$5891,Tabela2[[#This Row],[Escolas]])</f>
        <v>5</v>
      </c>
    </row>
    <row r="2699" spans="1:2" ht="15">
      <c r="A2699" s="6" t="s">
        <v>2757</v>
      </c>
      <c r="B2699" s="10">
        <f>COUNTIF(BASE!$G$2:$G$5891,Tabela2[[#This Row],[Escolas]])</f>
        <v>1</v>
      </c>
    </row>
    <row r="2700" spans="1:2" ht="15">
      <c r="A2700" s="6" t="s">
        <v>1461</v>
      </c>
      <c r="B2700" s="10">
        <f>COUNTIF(BASE!$G$2:$G$5891,Tabela2[[#This Row],[Escolas]])</f>
        <v>1</v>
      </c>
    </row>
    <row r="2701" spans="1:2" ht="15">
      <c r="A2701" s="6" t="s">
        <v>1965</v>
      </c>
      <c r="B2701" s="10">
        <f>COUNTIF(BASE!$G$2:$G$5891,Tabela2[[#This Row],[Escolas]])</f>
        <v>2</v>
      </c>
    </row>
    <row r="2702" spans="1:2" ht="15">
      <c r="A2702" s="6" t="s">
        <v>1704</v>
      </c>
      <c r="B2702" s="10">
        <f>COUNTIF(BASE!$G$2:$G$5891,Tabela2[[#This Row],[Escolas]])</f>
        <v>3</v>
      </c>
    </row>
    <row r="2703" spans="1:2" ht="15">
      <c r="A2703" s="6" t="s">
        <v>1853</v>
      </c>
      <c r="B2703" s="10">
        <f>COUNTIF(BASE!$G$2:$G$5891,Tabela2[[#This Row],[Escolas]])</f>
        <v>4</v>
      </c>
    </row>
    <row r="2704" spans="1:2" ht="15">
      <c r="A2704" s="6" t="s">
        <v>676</v>
      </c>
      <c r="B2704" s="10">
        <f>COUNTIF(BASE!$G$2:$G$5891,Tabela2[[#This Row],[Escolas]])</f>
        <v>2</v>
      </c>
    </row>
    <row r="2705" spans="1:2" ht="15">
      <c r="A2705" s="6" t="s">
        <v>355</v>
      </c>
      <c r="B2705" s="10">
        <f>COUNTIF(BASE!$G$2:$G$5891,Tabela2[[#This Row],[Escolas]])</f>
        <v>2</v>
      </c>
    </row>
    <row r="2706" spans="1:2" ht="15">
      <c r="A2706" s="6" t="s">
        <v>2354</v>
      </c>
      <c r="B2706" s="10">
        <f>COUNTIF(BASE!$G$2:$G$5891,Tabela2[[#This Row],[Escolas]])</f>
        <v>2</v>
      </c>
    </row>
    <row r="2707" spans="1:2" ht="15">
      <c r="A2707" s="6" t="s">
        <v>1613</v>
      </c>
      <c r="B2707" s="10">
        <f>COUNTIF(BASE!$G$2:$G$5891,Tabela2[[#This Row],[Escolas]])</f>
        <v>2</v>
      </c>
    </row>
    <row r="2708" spans="1:2" ht="15">
      <c r="A2708" s="6" t="s">
        <v>1792</v>
      </c>
      <c r="B2708" s="10">
        <f>COUNTIF(BASE!$G$2:$G$5891,Tabela2[[#This Row],[Escolas]])</f>
        <v>3</v>
      </c>
    </row>
    <row r="2709" spans="1:2" ht="15">
      <c r="A2709" s="6" t="s">
        <v>85</v>
      </c>
      <c r="B2709" s="10">
        <f>COUNTIF(BASE!$G$2:$G$5891,Tabela2[[#This Row],[Escolas]])</f>
        <v>4</v>
      </c>
    </row>
    <row r="2710" spans="1:2" ht="15">
      <c r="A2710" s="6" t="s">
        <v>1055</v>
      </c>
      <c r="B2710" s="10">
        <f>COUNTIF(BASE!$G$2:$G$5891,Tabela2[[#This Row],[Escolas]])</f>
        <v>4</v>
      </c>
    </row>
    <row r="2711" spans="1:2" ht="15">
      <c r="A2711" s="6" t="s">
        <v>263</v>
      </c>
      <c r="B2711" s="10">
        <f>COUNTIF(BASE!$G$2:$G$5891,Tabela2[[#This Row],[Escolas]])</f>
        <v>1</v>
      </c>
    </row>
    <row r="2712" spans="1:2" ht="15">
      <c r="A2712" s="6" t="s">
        <v>232</v>
      </c>
      <c r="B2712" s="10">
        <f>COUNTIF(BASE!$G$2:$G$5891,Tabela2[[#This Row],[Escolas]])</f>
        <v>1</v>
      </c>
    </row>
    <row r="2713" spans="1:2" ht="15">
      <c r="A2713" s="6" t="s">
        <v>1322</v>
      </c>
      <c r="B2713" s="10">
        <f>COUNTIF(BASE!$G$2:$G$5891,Tabela2[[#This Row],[Escolas]])</f>
        <v>1</v>
      </c>
    </row>
    <row r="2714" spans="1:2" ht="15">
      <c r="A2714" s="6" t="s">
        <v>2934</v>
      </c>
      <c r="B2714" s="10">
        <f>COUNTIF(BASE!$G$2:$G$5891,Tabela2[[#This Row],[Escolas]])</f>
        <v>1</v>
      </c>
    </row>
    <row r="2715" spans="1:2" ht="15">
      <c r="A2715" s="6" t="s">
        <v>40</v>
      </c>
      <c r="B2715" s="10">
        <f>COUNTIF(BASE!$G$2:$G$5891,Tabela2[[#This Row],[Escolas]])</f>
        <v>3</v>
      </c>
    </row>
    <row r="2716" spans="1:2" ht="15">
      <c r="A2716" s="6" t="s">
        <v>354</v>
      </c>
      <c r="B2716" s="10">
        <f>COUNTIF(BASE!$G$2:$G$5891,Tabela2[[#This Row],[Escolas]])</f>
        <v>2</v>
      </c>
    </row>
    <row r="2717" spans="1:2" ht="15">
      <c r="A2717" s="6" t="s">
        <v>2282</v>
      </c>
      <c r="B2717" s="10">
        <f>COUNTIF(BASE!$G$2:$G$5891,Tabela2[[#This Row],[Escolas]])</f>
        <v>4</v>
      </c>
    </row>
    <row r="2718" spans="1:2" ht="15">
      <c r="A2718" s="6" t="s">
        <v>1758</v>
      </c>
      <c r="B2718" s="10">
        <f>COUNTIF(BASE!$G$2:$G$5891,Tabela2[[#This Row],[Escolas]])</f>
        <v>4</v>
      </c>
    </row>
    <row r="2719" spans="1:2" ht="15">
      <c r="A2719" s="6" t="s">
        <v>966</v>
      </c>
      <c r="B2719" s="10">
        <f>COUNTIF(BASE!$G$2:$G$5891,Tabela2[[#This Row],[Escolas]])</f>
        <v>2</v>
      </c>
    </row>
    <row r="2720" spans="1:2" ht="15">
      <c r="A2720" s="6" t="s">
        <v>1319</v>
      </c>
      <c r="B2720" s="10">
        <f>COUNTIF(BASE!$G$2:$G$5891,Tabela2[[#This Row],[Escolas]])</f>
        <v>2</v>
      </c>
    </row>
    <row r="2721" spans="1:2" ht="15">
      <c r="A2721" s="6" t="s">
        <v>2585</v>
      </c>
      <c r="B2721" s="10">
        <f>COUNTIF(BASE!$G$2:$G$5891,Tabela2[[#This Row],[Escolas]])</f>
        <v>3</v>
      </c>
    </row>
    <row r="2722" spans="1:2" ht="15">
      <c r="A2722" s="6" t="s">
        <v>3169</v>
      </c>
      <c r="B2722" s="10">
        <f>COUNTIF(BASE!$G$2:$G$5891,Tabela2[[#This Row],[Escolas]])</f>
        <v>1</v>
      </c>
    </row>
    <row r="2723" spans="1:2" ht="15">
      <c r="A2723" s="6" t="s">
        <v>1505</v>
      </c>
      <c r="B2723" s="10">
        <f>COUNTIF(BASE!$G$2:$G$5891,Tabela2[[#This Row],[Escolas]])</f>
        <v>5</v>
      </c>
    </row>
    <row r="2724" spans="1:2" ht="15">
      <c r="A2724" s="6" t="s">
        <v>3288</v>
      </c>
      <c r="B2724" s="10">
        <f>COUNTIF(BASE!$G$2:$G$5891,Tabela2[[#This Row],[Escolas]])</f>
        <v>2</v>
      </c>
    </row>
    <row r="2725" spans="1:2" ht="15">
      <c r="A2725" s="6" t="s">
        <v>857</v>
      </c>
      <c r="B2725" s="10">
        <f>COUNTIF(BASE!$G$2:$G$5891,Tabela2[[#This Row],[Escolas]])</f>
        <v>4</v>
      </c>
    </row>
    <row r="2726" spans="1:2" ht="15">
      <c r="A2726" s="6" t="s">
        <v>118</v>
      </c>
      <c r="B2726" s="10">
        <f>COUNTIF(BASE!$G$2:$G$5891,Tabela2[[#This Row],[Escolas]])</f>
        <v>2</v>
      </c>
    </row>
    <row r="2727" spans="1:2" ht="15">
      <c r="A2727" s="6" t="s">
        <v>3299</v>
      </c>
      <c r="B2727" s="10">
        <f>COUNTIF(BASE!$G$2:$G$5891,Tabela2[[#This Row],[Escolas]])</f>
        <v>1</v>
      </c>
    </row>
    <row r="2728" spans="1:2" ht="15">
      <c r="A2728" s="6" t="s">
        <v>2867</v>
      </c>
      <c r="B2728" s="10">
        <f>COUNTIF(BASE!$G$2:$G$5891,Tabela2[[#This Row],[Escolas]])</f>
        <v>2</v>
      </c>
    </row>
    <row r="2729" spans="1:2" ht="15">
      <c r="A2729" s="6" t="s">
        <v>459</v>
      </c>
      <c r="B2729" s="10">
        <f>COUNTIF(BASE!$G$2:$G$5891,Tabela2[[#This Row],[Escolas]])</f>
        <v>2</v>
      </c>
    </row>
    <row r="2730" spans="1:2" ht="15">
      <c r="A2730" s="6" t="s">
        <v>1609</v>
      </c>
      <c r="B2730" s="10">
        <f>COUNTIF(BASE!$G$2:$G$5891,Tabela2[[#This Row],[Escolas]])</f>
        <v>7</v>
      </c>
    </row>
    <row r="2731" spans="1:2" ht="15">
      <c r="A2731" s="6" t="s">
        <v>1917</v>
      </c>
      <c r="B2731" s="10">
        <f>COUNTIF(BASE!$G$2:$G$5891,Tabela2[[#This Row],[Escolas]])</f>
        <v>4</v>
      </c>
    </row>
    <row r="2732" spans="1:2" ht="15">
      <c r="A2732" s="6" t="s">
        <v>256</v>
      </c>
      <c r="B2732" s="10">
        <f>COUNTIF(BASE!$G$2:$G$5891,Tabela2[[#This Row],[Escolas]])</f>
        <v>2</v>
      </c>
    </row>
    <row r="2733" spans="1:2" ht="15">
      <c r="A2733" s="6" t="s">
        <v>295</v>
      </c>
      <c r="B2733" s="10">
        <f>COUNTIF(BASE!$G$2:$G$5891,Tabela2[[#This Row],[Escolas]])</f>
        <v>4</v>
      </c>
    </row>
    <row r="2734" spans="1:2" ht="15">
      <c r="A2734" s="6" t="s">
        <v>2807</v>
      </c>
      <c r="B2734" s="10">
        <f>COUNTIF(BASE!$G$2:$G$5891,Tabela2[[#This Row],[Escolas]])</f>
        <v>1</v>
      </c>
    </row>
    <row r="2735" spans="1:2" ht="15">
      <c r="A2735" s="6" t="s">
        <v>1008</v>
      </c>
      <c r="B2735" s="10">
        <f>COUNTIF(BASE!$G$2:$G$5891,Tabela2[[#This Row],[Escolas]])</f>
        <v>1</v>
      </c>
    </row>
    <row r="2736" spans="1:2" ht="15">
      <c r="A2736" s="6" t="s">
        <v>2464</v>
      </c>
      <c r="B2736" s="10">
        <f>COUNTIF(BASE!$G$2:$G$5891,Tabela2[[#This Row],[Escolas]])</f>
        <v>5</v>
      </c>
    </row>
    <row r="2737" spans="1:2" ht="15">
      <c r="A2737" s="6" t="s">
        <v>611</v>
      </c>
      <c r="B2737" s="10">
        <f>COUNTIF(BASE!$G$2:$G$5891,Tabela2[[#This Row],[Escolas]])</f>
        <v>1</v>
      </c>
    </row>
    <row r="2738" spans="1:2" ht="15">
      <c r="A2738" s="6" t="s">
        <v>278</v>
      </c>
      <c r="B2738" s="10">
        <f>COUNTIF(BASE!$G$2:$G$5891,Tabela2[[#This Row],[Escolas]])</f>
        <v>2</v>
      </c>
    </row>
    <row r="2739" spans="1:2" ht="15">
      <c r="A2739" s="6" t="s">
        <v>1431</v>
      </c>
      <c r="B2739" s="10">
        <f>COUNTIF(BASE!$G$2:$G$5891,Tabela2[[#This Row],[Escolas]])</f>
        <v>1</v>
      </c>
    </row>
    <row r="2740" spans="1:2" ht="15">
      <c r="A2740" s="6" t="s">
        <v>2704</v>
      </c>
      <c r="B2740" s="10">
        <f>COUNTIF(BASE!$G$2:$G$5891,Tabela2[[#This Row],[Escolas]])</f>
        <v>1</v>
      </c>
    </row>
    <row r="2741" spans="1:2" ht="15">
      <c r="A2741" s="6" t="s">
        <v>584</v>
      </c>
      <c r="B2741" s="10">
        <f>COUNTIF(BASE!$G$2:$G$5891,Tabela2[[#This Row],[Escolas]])</f>
        <v>3</v>
      </c>
    </row>
    <row r="2742" spans="1:2" ht="15">
      <c r="A2742" s="6" t="s">
        <v>2274</v>
      </c>
      <c r="B2742" s="10">
        <f>COUNTIF(BASE!$G$2:$G$5891,Tabela2[[#This Row],[Escolas]])</f>
        <v>3</v>
      </c>
    </row>
    <row r="2743" spans="1:2" ht="15">
      <c r="A2743" s="6" t="s">
        <v>379</v>
      </c>
      <c r="B2743" s="10">
        <f>COUNTIF(BASE!$G$2:$G$5891,Tabela2[[#This Row],[Escolas]])</f>
        <v>1</v>
      </c>
    </row>
    <row r="2744" spans="1:2" ht="15">
      <c r="A2744" s="6" t="s">
        <v>3451</v>
      </c>
      <c r="B2744" s="10">
        <f>COUNTIF(BASE!$G$2:$G$5891,Tabela2[[#This Row],[Escolas]])</f>
        <v>1</v>
      </c>
    </row>
    <row r="2745" spans="1:2" ht="15">
      <c r="A2745" s="6" t="s">
        <v>1358</v>
      </c>
      <c r="B2745" s="10">
        <f>COUNTIF(BASE!$G$2:$G$5891,Tabela2[[#This Row],[Escolas]])</f>
        <v>1</v>
      </c>
    </row>
    <row r="2746" spans="1:2" ht="15">
      <c r="A2746" s="6" t="s">
        <v>2171</v>
      </c>
      <c r="B2746" s="10">
        <f>COUNTIF(BASE!$G$2:$G$5891,Tabela2[[#This Row],[Escolas]])</f>
        <v>1</v>
      </c>
    </row>
    <row r="2747" spans="1:2" ht="15">
      <c r="A2747" s="6" t="s">
        <v>963</v>
      </c>
      <c r="B2747" s="10">
        <f>COUNTIF(BASE!$G$2:$G$5891,Tabela2[[#This Row],[Escolas]])</f>
        <v>1</v>
      </c>
    </row>
    <row r="2748" spans="1:2" ht="15">
      <c r="A2748" s="6" t="s">
        <v>2074</v>
      </c>
      <c r="B2748" s="10">
        <f>COUNTIF(BASE!$G$2:$G$5891,Tabela2[[#This Row],[Escolas]])</f>
        <v>2</v>
      </c>
    </row>
    <row r="2749" spans="1:2" ht="15">
      <c r="A2749" s="6" t="s">
        <v>2822</v>
      </c>
      <c r="B2749" s="10">
        <f>COUNTIF(BASE!$G$2:$G$5891,Tabela2[[#This Row],[Escolas]])</f>
        <v>1</v>
      </c>
    </row>
    <row r="2750" spans="1:2" ht="15">
      <c r="A2750" s="6" t="s">
        <v>3360</v>
      </c>
      <c r="B2750" s="10">
        <f>COUNTIF(BASE!$G$2:$G$5891,Tabela2[[#This Row],[Escolas]])</f>
        <v>1</v>
      </c>
    </row>
    <row r="2751" spans="1:2" ht="15">
      <c r="A2751" s="6" t="s">
        <v>2146</v>
      </c>
      <c r="B2751" s="10">
        <f>COUNTIF(BASE!$G$2:$G$5891,Tabela2[[#This Row],[Escolas]])</f>
        <v>1</v>
      </c>
    </row>
    <row r="2752" spans="1:2" ht="15">
      <c r="A2752" s="6" t="s">
        <v>743</v>
      </c>
      <c r="B2752" s="10">
        <f>COUNTIF(BASE!$G$2:$G$5891,Tabela2[[#This Row],[Escolas]])</f>
        <v>2</v>
      </c>
    </row>
    <row r="2753" spans="1:2" ht="15">
      <c r="A2753" s="6" t="s">
        <v>2404</v>
      </c>
      <c r="B2753" s="10">
        <f>COUNTIF(BASE!$G$2:$G$5891,Tabela2[[#This Row],[Escolas]])</f>
        <v>2</v>
      </c>
    </row>
    <row r="2754" spans="1:2" ht="15">
      <c r="A2754" s="6" t="s">
        <v>740</v>
      </c>
      <c r="B2754" s="10">
        <f>COUNTIF(BASE!$G$2:$G$5891,Tabela2[[#This Row],[Escolas]])</f>
        <v>1</v>
      </c>
    </row>
    <row r="2755" spans="1:2" ht="15">
      <c r="A2755" s="6" t="s">
        <v>481</v>
      </c>
      <c r="B2755" s="10">
        <f>COUNTIF(BASE!$G$2:$G$5891,Tabela2[[#This Row],[Escolas]])</f>
        <v>1</v>
      </c>
    </row>
    <row r="2756" spans="1:2" ht="15">
      <c r="A2756" s="6" t="s">
        <v>526</v>
      </c>
      <c r="B2756" s="10">
        <f>COUNTIF(BASE!$G$2:$G$5891,Tabela2[[#This Row],[Escolas]])</f>
        <v>1</v>
      </c>
    </row>
    <row r="2757" spans="1:2" ht="15">
      <c r="A2757" s="6" t="s">
        <v>2805</v>
      </c>
      <c r="B2757" s="10">
        <f>COUNTIF(BASE!$G$2:$G$5891,Tabela2[[#This Row],[Escolas]])</f>
        <v>1</v>
      </c>
    </row>
    <row r="2758" spans="1:2" ht="15">
      <c r="A2758" s="6" t="s">
        <v>903</v>
      </c>
      <c r="B2758" s="10">
        <f>COUNTIF(BASE!$G$2:$G$5891,Tabela2[[#This Row],[Escolas]])</f>
        <v>2</v>
      </c>
    </row>
    <row r="2759" spans="1:2" ht="15">
      <c r="A2759" s="6" t="s">
        <v>1697</v>
      </c>
      <c r="B2759" s="10">
        <f>COUNTIF(BASE!$G$2:$G$5891,Tabela2[[#This Row],[Escolas]])</f>
        <v>2</v>
      </c>
    </row>
    <row r="2760" spans="1:2" ht="15">
      <c r="A2760" s="6" t="s">
        <v>2758</v>
      </c>
      <c r="B2760" s="10">
        <f>COUNTIF(BASE!$G$2:$G$5891,Tabela2[[#This Row],[Escolas]])</f>
        <v>2</v>
      </c>
    </row>
    <row r="2761" spans="1:2" ht="15">
      <c r="A2761" s="6" t="s">
        <v>2348</v>
      </c>
      <c r="B2761" s="10">
        <f>COUNTIF(BASE!$G$2:$G$5891,Tabela2[[#This Row],[Escolas]])</f>
        <v>3</v>
      </c>
    </row>
    <row r="2762" spans="1:2" ht="15">
      <c r="A2762" s="6" t="s">
        <v>930</v>
      </c>
      <c r="B2762" s="10">
        <f>COUNTIF(BASE!$G$2:$G$5891,Tabela2[[#This Row],[Escolas]])</f>
        <v>2</v>
      </c>
    </row>
    <row r="2763" spans="1:2" ht="15">
      <c r="A2763" s="6" t="s">
        <v>1580</v>
      </c>
      <c r="B2763" s="10">
        <f>COUNTIF(BASE!$G$2:$G$5891,Tabela2[[#This Row],[Escolas]])</f>
        <v>2</v>
      </c>
    </row>
    <row r="2764" spans="1:2" ht="15">
      <c r="A2764" s="6" t="s">
        <v>2264</v>
      </c>
      <c r="B2764" s="10">
        <f>COUNTIF(BASE!$G$2:$G$5891,Tabela2[[#This Row],[Escolas]])</f>
        <v>2</v>
      </c>
    </row>
    <row r="2765" spans="1:2" ht="15">
      <c r="A2765" s="6" t="s">
        <v>1596</v>
      </c>
      <c r="B2765" s="10">
        <f>COUNTIF(BASE!$G$2:$G$5891,Tabela2[[#This Row],[Escolas]])</f>
        <v>6</v>
      </c>
    </row>
    <row r="2766" spans="1:2" ht="15">
      <c r="A2766" s="6" t="s">
        <v>2423</v>
      </c>
      <c r="B2766" s="10">
        <f>COUNTIF(BASE!$G$2:$G$5891,Tabela2[[#This Row],[Escolas]])</f>
        <v>1</v>
      </c>
    </row>
    <row r="2767" spans="1:2" ht="15">
      <c r="A2767" s="6" t="s">
        <v>2439</v>
      </c>
      <c r="B2767" s="10">
        <f>COUNTIF(BASE!$G$2:$G$5891,Tabela2[[#This Row],[Escolas]])</f>
        <v>1</v>
      </c>
    </row>
    <row r="2768" spans="1:2" ht="15">
      <c r="A2768" s="6" t="s">
        <v>1876</v>
      </c>
      <c r="B2768" s="10">
        <f>COUNTIF(BASE!$G$2:$G$5891,Tabela2[[#This Row],[Escolas]])</f>
        <v>4</v>
      </c>
    </row>
    <row r="2769" spans="1:2" ht="15">
      <c r="A2769" s="6" t="s">
        <v>1612</v>
      </c>
      <c r="B2769" s="10">
        <f>COUNTIF(BASE!$G$2:$G$5891,Tabela2[[#This Row],[Escolas]])</f>
        <v>3</v>
      </c>
    </row>
    <row r="2770" spans="1:2" ht="15">
      <c r="A2770" s="6" t="s">
        <v>534</v>
      </c>
      <c r="B2770" s="10">
        <f>COUNTIF(BASE!$G$2:$G$5891,Tabela2[[#This Row],[Escolas]])</f>
        <v>3</v>
      </c>
    </row>
    <row r="2771" spans="1:2" ht="15">
      <c r="A2771" s="6" t="s">
        <v>1566</v>
      </c>
      <c r="B2771" s="10">
        <f>COUNTIF(BASE!$G$2:$G$5891,Tabela2[[#This Row],[Escolas]])</f>
        <v>2</v>
      </c>
    </row>
    <row r="2772" spans="1:2" ht="15">
      <c r="A2772" s="6" t="s">
        <v>1144</v>
      </c>
      <c r="B2772" s="10">
        <f>COUNTIF(BASE!$G$2:$G$5891,Tabela2[[#This Row],[Escolas]])</f>
        <v>2</v>
      </c>
    </row>
    <row r="2773" spans="1:2" ht="15">
      <c r="A2773" s="6" t="s">
        <v>2069</v>
      </c>
      <c r="B2773" s="10">
        <f>COUNTIF(BASE!$G$2:$G$5891,Tabela2[[#This Row],[Escolas]])</f>
        <v>1</v>
      </c>
    </row>
    <row r="2774" spans="1:2" ht="15">
      <c r="A2774" s="6" t="s">
        <v>2155</v>
      </c>
      <c r="B2774" s="10">
        <f>COUNTIF(BASE!$G$2:$G$5891,Tabela2[[#This Row],[Escolas]])</f>
        <v>1</v>
      </c>
    </row>
    <row r="2775" spans="1:2" ht="15">
      <c r="A2775" s="6" t="s">
        <v>500</v>
      </c>
      <c r="B2775" s="10">
        <f>COUNTIF(BASE!$G$2:$G$5891,Tabela2[[#This Row],[Escolas]])</f>
        <v>1</v>
      </c>
    </row>
    <row r="2776" spans="1:2" ht="15">
      <c r="A2776" s="6" t="s">
        <v>1654</v>
      </c>
      <c r="B2776" s="10">
        <f>COUNTIF(BASE!$G$2:$G$5891,Tabela2[[#This Row],[Escolas]])</f>
        <v>1</v>
      </c>
    </row>
    <row r="2777" spans="1:2" ht="15">
      <c r="A2777" s="6" t="s">
        <v>871</v>
      </c>
      <c r="B2777" s="10">
        <f>COUNTIF(BASE!$G$2:$G$5891,Tabela2[[#This Row],[Escolas]])</f>
        <v>1</v>
      </c>
    </row>
    <row r="2778" spans="1:2" ht="15">
      <c r="A2778" s="6" t="s">
        <v>3079</v>
      </c>
      <c r="B2778" s="10">
        <f>COUNTIF(BASE!$G$2:$G$5891,Tabela2[[#This Row],[Escolas]])</f>
        <v>2</v>
      </c>
    </row>
    <row r="2779" spans="1:2" ht="15">
      <c r="A2779" s="6" t="s">
        <v>1623</v>
      </c>
      <c r="B2779" s="10">
        <f>COUNTIF(BASE!$G$2:$G$5891,Tabela2[[#This Row],[Escolas]])</f>
        <v>5</v>
      </c>
    </row>
    <row r="2780" spans="1:2" ht="15">
      <c r="A2780" s="6" t="s">
        <v>1628</v>
      </c>
      <c r="B2780" s="10">
        <f>COUNTIF(BASE!$G$2:$G$5891,Tabela2[[#This Row],[Escolas]])</f>
        <v>3</v>
      </c>
    </row>
    <row r="2781" spans="1:2" ht="15">
      <c r="A2781" s="6" t="s">
        <v>2306</v>
      </c>
      <c r="B2781" s="10">
        <f>COUNTIF(BASE!$G$2:$G$5891,Tabela2[[#This Row],[Escolas]])</f>
        <v>5</v>
      </c>
    </row>
    <row r="2782" spans="1:2" ht="15">
      <c r="A2782" s="6" t="s">
        <v>3331</v>
      </c>
      <c r="B2782" s="10">
        <f>COUNTIF(BASE!$G$2:$G$5891,Tabela2[[#This Row],[Escolas]])</f>
        <v>2</v>
      </c>
    </row>
    <row r="2783" spans="1:2" ht="15">
      <c r="A2783" s="6" t="s">
        <v>784</v>
      </c>
      <c r="B2783" s="10">
        <f>COUNTIF(BASE!$G$2:$G$5891,Tabela2[[#This Row],[Escolas]])</f>
        <v>9</v>
      </c>
    </row>
    <row r="2784" spans="1:2" ht="15">
      <c r="A2784" s="6" t="s">
        <v>1448</v>
      </c>
      <c r="B2784" s="10">
        <f>COUNTIF(BASE!$G$2:$G$5891,Tabela2[[#This Row],[Escolas]])</f>
        <v>1</v>
      </c>
    </row>
    <row r="2785" spans="1:2" ht="15">
      <c r="A2785" s="6" t="s">
        <v>1099</v>
      </c>
      <c r="B2785" s="10">
        <f>COUNTIF(BASE!$G$2:$G$5891,Tabela2[[#This Row],[Escolas]])</f>
        <v>3</v>
      </c>
    </row>
    <row r="2786" spans="1:2" ht="15">
      <c r="A2786" s="6" t="s">
        <v>257</v>
      </c>
      <c r="B2786" s="10">
        <f>COUNTIF(BASE!$G$2:$G$5891,Tabela2[[#This Row],[Escolas]])</f>
        <v>1</v>
      </c>
    </row>
    <row r="2787" spans="1:2" ht="15">
      <c r="A2787" s="6" t="s">
        <v>631</v>
      </c>
      <c r="B2787" s="10">
        <f>COUNTIF(BASE!$G$2:$G$5891,Tabela2[[#This Row],[Escolas]])</f>
        <v>4</v>
      </c>
    </row>
    <row r="2788" spans="1:2" ht="15">
      <c r="A2788" s="6" t="s">
        <v>971</v>
      </c>
      <c r="B2788" s="10">
        <f>COUNTIF(BASE!$G$2:$G$5891,Tabela2[[#This Row],[Escolas]])</f>
        <v>2</v>
      </c>
    </row>
    <row r="2789" spans="1:2" ht="15">
      <c r="A2789" s="6" t="s">
        <v>1468</v>
      </c>
      <c r="B2789" s="10">
        <f>COUNTIF(BASE!$G$2:$G$5891,Tabela2[[#This Row],[Escolas]])</f>
        <v>1</v>
      </c>
    </row>
    <row r="2790" spans="1:2" ht="15">
      <c r="A2790" s="6" t="s">
        <v>1449</v>
      </c>
      <c r="B2790" s="10">
        <f>COUNTIF(BASE!$G$2:$G$5891,Tabela2[[#This Row],[Escolas]])</f>
        <v>1</v>
      </c>
    </row>
    <row r="2791" spans="1:2" ht="15">
      <c r="A2791" s="6" t="s">
        <v>2226</v>
      </c>
      <c r="B2791" s="10">
        <f>COUNTIF(BASE!$G$2:$G$5891,Tabela2[[#This Row],[Escolas]])</f>
        <v>1</v>
      </c>
    </row>
    <row r="2792" spans="1:2" ht="15">
      <c r="A2792" s="6" t="s">
        <v>94</v>
      </c>
      <c r="B2792" s="10">
        <f>COUNTIF(BASE!$G$2:$G$5891,Tabela2[[#This Row],[Escolas]])</f>
        <v>2</v>
      </c>
    </row>
    <row r="2793" spans="1:2" ht="15">
      <c r="A2793" s="6" t="s">
        <v>2100</v>
      </c>
      <c r="B2793" s="10">
        <f>COUNTIF(BASE!$G$2:$G$5891,Tabela2[[#This Row],[Escolas]])</f>
        <v>1</v>
      </c>
    </row>
    <row r="2794" spans="1:2" ht="15">
      <c r="A2794" s="6" t="s">
        <v>386</v>
      </c>
      <c r="B2794" s="10">
        <f>COUNTIF(BASE!$G$2:$G$5891,Tabela2[[#This Row],[Escolas]])</f>
        <v>3</v>
      </c>
    </row>
    <row r="2795" spans="1:2" ht="15">
      <c r="A2795" s="6" t="s">
        <v>1567</v>
      </c>
      <c r="B2795" s="10">
        <f>COUNTIF(BASE!$G$2:$G$5891,Tabela2[[#This Row],[Escolas]])</f>
        <v>3</v>
      </c>
    </row>
    <row r="2796" spans="1:2" ht="15">
      <c r="A2796" s="6" t="s">
        <v>1656</v>
      </c>
      <c r="B2796" s="10">
        <f>COUNTIF(BASE!$G$2:$G$5891,Tabela2[[#This Row],[Escolas]])</f>
        <v>1</v>
      </c>
    </row>
    <row r="2797" spans="1:2" ht="15">
      <c r="A2797" s="6" t="s">
        <v>3421</v>
      </c>
      <c r="B2797" s="10">
        <f>COUNTIF(BASE!$G$2:$G$5891,Tabela2[[#This Row],[Escolas]])</f>
        <v>1</v>
      </c>
    </row>
    <row r="2798" spans="1:2" ht="15">
      <c r="A2798" s="6" t="s">
        <v>1587</v>
      </c>
      <c r="B2798" s="10">
        <f>COUNTIF(BASE!$G$2:$G$5891,Tabela2[[#This Row],[Escolas]])</f>
        <v>7</v>
      </c>
    </row>
    <row r="2799" spans="1:2" ht="15">
      <c r="A2799" s="6" t="s">
        <v>131</v>
      </c>
      <c r="B2799" s="10">
        <f>COUNTIF(BASE!$G$2:$G$5891,Tabela2[[#This Row],[Escolas]])</f>
        <v>1</v>
      </c>
    </row>
    <row r="2800" spans="1:2" ht="15">
      <c r="A2800" s="6" t="s">
        <v>1544</v>
      </c>
      <c r="B2800" s="10">
        <f>COUNTIF(BASE!$G$2:$G$5891,Tabela2[[#This Row],[Escolas]])</f>
        <v>3</v>
      </c>
    </row>
    <row r="2801" spans="1:2" ht="15">
      <c r="A2801" s="6" t="s">
        <v>1070</v>
      </c>
      <c r="B2801" s="10">
        <f>COUNTIF(BASE!$G$2:$G$5891,Tabela2[[#This Row],[Escolas]])</f>
        <v>3</v>
      </c>
    </row>
    <row r="2802" spans="1:2" ht="15">
      <c r="A2802" s="6" t="s">
        <v>1857</v>
      </c>
      <c r="B2802" s="10">
        <f>COUNTIF(BASE!$G$2:$G$5891,Tabela2[[#This Row],[Escolas]])</f>
        <v>1</v>
      </c>
    </row>
    <row r="2803" spans="1:2" ht="15">
      <c r="A2803" s="6" t="s">
        <v>1039</v>
      </c>
      <c r="B2803" s="10">
        <f>COUNTIF(BASE!$G$2:$G$5891,Tabela2[[#This Row],[Escolas]])</f>
        <v>1</v>
      </c>
    </row>
    <row r="2804" spans="1:2" ht="15">
      <c r="A2804" s="6" t="s">
        <v>2015</v>
      </c>
      <c r="B2804" s="10">
        <f>COUNTIF(BASE!$G$2:$G$5891,Tabela2[[#This Row],[Escolas]])</f>
        <v>1</v>
      </c>
    </row>
    <row r="2805" spans="1:2" ht="15">
      <c r="A2805" s="6" t="s">
        <v>2925</v>
      </c>
      <c r="B2805" s="10">
        <f>COUNTIF(BASE!$G$2:$G$5891,Tabela2[[#This Row],[Escolas]])</f>
        <v>2</v>
      </c>
    </row>
    <row r="2806" spans="1:2" ht="15">
      <c r="A2806" s="6" t="s">
        <v>2639</v>
      </c>
      <c r="B2806" s="10">
        <f>COUNTIF(BASE!$G$2:$G$5891,Tabela2[[#This Row],[Escolas]])</f>
        <v>1</v>
      </c>
    </row>
    <row r="2807" spans="1:2" ht="15">
      <c r="A2807" s="6" t="s">
        <v>1789</v>
      </c>
      <c r="B2807" s="10">
        <f>COUNTIF(BASE!$G$2:$G$5891,Tabela2[[#This Row],[Escolas]])</f>
        <v>2</v>
      </c>
    </row>
    <row r="2808" spans="1:2" ht="15">
      <c r="A2808" s="6" t="s">
        <v>881</v>
      </c>
      <c r="B2808" s="10">
        <f>COUNTIF(BASE!$G$2:$G$5891,Tabela2[[#This Row],[Escolas]])</f>
        <v>1</v>
      </c>
    </row>
    <row r="2809" spans="1:2" ht="15">
      <c r="A2809" s="6" t="s">
        <v>1135</v>
      </c>
      <c r="B2809" s="10">
        <f>COUNTIF(BASE!$G$2:$G$5891,Tabela2[[#This Row],[Escolas]])</f>
        <v>1</v>
      </c>
    </row>
    <row r="2810" spans="1:2" ht="15">
      <c r="A2810" s="6" t="s">
        <v>519</v>
      </c>
      <c r="B2810" s="10">
        <f>COUNTIF(BASE!$G$2:$G$5891,Tabela2[[#This Row],[Escolas]])</f>
        <v>1</v>
      </c>
    </row>
    <row r="2811" spans="1:2" ht="15">
      <c r="A2811" s="6" t="s">
        <v>2159</v>
      </c>
      <c r="B2811" s="10">
        <f>COUNTIF(BASE!$G$2:$G$5891,Tabela2[[#This Row],[Escolas]])</f>
        <v>1</v>
      </c>
    </row>
    <row r="2812" spans="1:2" ht="15">
      <c r="A2812" s="6" t="s">
        <v>2601</v>
      </c>
      <c r="B2812" s="10">
        <f>COUNTIF(BASE!$G$2:$G$5891,Tabela2[[#This Row],[Escolas]])</f>
        <v>2</v>
      </c>
    </row>
    <row r="2813" spans="1:2" ht="15">
      <c r="A2813" s="6" t="s">
        <v>2202</v>
      </c>
      <c r="B2813" s="10">
        <f>COUNTIF(BASE!$G$2:$G$5891,Tabela2[[#This Row],[Escolas]])</f>
        <v>1</v>
      </c>
    </row>
    <row r="2814" spans="1:2" ht="15">
      <c r="A2814" s="6" t="s">
        <v>3200</v>
      </c>
      <c r="B2814" s="10">
        <f>COUNTIF(BASE!$G$2:$G$5891,Tabela2[[#This Row],[Escolas]])</f>
        <v>1</v>
      </c>
    </row>
    <row r="2815" spans="1:2" ht="15">
      <c r="A2815" s="6" t="s">
        <v>1308</v>
      </c>
      <c r="B2815" s="10">
        <f>COUNTIF(BASE!$G$2:$G$5891,Tabela2[[#This Row],[Escolas]])</f>
        <v>1</v>
      </c>
    </row>
    <row r="2816" spans="1:2" ht="15">
      <c r="A2816" s="6" t="s">
        <v>165</v>
      </c>
      <c r="B2816" s="10">
        <f>COUNTIF(BASE!$G$2:$G$5891,Tabela2[[#This Row],[Escolas]])</f>
        <v>1</v>
      </c>
    </row>
    <row r="2817" spans="1:2" ht="15">
      <c r="A2817" s="6" t="s">
        <v>2989</v>
      </c>
      <c r="B2817" s="10">
        <f>COUNTIF(BASE!$G$2:$G$5891,Tabela2[[#This Row],[Escolas]])</f>
        <v>2</v>
      </c>
    </row>
    <row r="2818" spans="1:2" ht="15">
      <c r="A2818" s="6" t="s">
        <v>2371</v>
      </c>
      <c r="B2818" s="10">
        <f>COUNTIF(BASE!$G$2:$G$5891,Tabela2[[#This Row],[Escolas]])</f>
        <v>2</v>
      </c>
    </row>
    <row r="2819" spans="1:2" ht="15">
      <c r="A2819" s="6" t="s">
        <v>2693</v>
      </c>
      <c r="B2819" s="10">
        <f>COUNTIF(BASE!$G$2:$G$5891,Tabela2[[#This Row],[Escolas]])</f>
        <v>2</v>
      </c>
    </row>
    <row r="2820" spans="1:2" ht="15">
      <c r="A2820" s="6" t="s">
        <v>3214</v>
      </c>
      <c r="B2820" s="10">
        <f>COUNTIF(BASE!$G$2:$G$5891,Tabela2[[#This Row],[Escolas]])</f>
        <v>2</v>
      </c>
    </row>
    <row r="2821" spans="1:2" ht="15">
      <c r="A2821" s="6" t="s">
        <v>296</v>
      </c>
      <c r="B2821" s="10">
        <f>COUNTIF(BASE!$G$2:$G$5891,Tabela2[[#This Row],[Escolas]])</f>
        <v>1</v>
      </c>
    </row>
    <row r="2822" spans="1:2" ht="15">
      <c r="A2822" s="6" t="s">
        <v>3168</v>
      </c>
      <c r="B2822" s="10">
        <f>COUNTIF(BASE!$G$2:$G$5891,Tabela2[[#This Row],[Escolas]])</f>
        <v>2</v>
      </c>
    </row>
    <row r="2823" spans="1:2" ht="15">
      <c r="A2823" s="6" t="s">
        <v>2398</v>
      </c>
      <c r="B2823" s="10">
        <f>COUNTIF(BASE!$G$2:$G$5891,Tabela2[[#This Row],[Escolas]])</f>
        <v>2</v>
      </c>
    </row>
    <row r="2824" spans="1:2" ht="15">
      <c r="A2824" s="6" t="s">
        <v>3076</v>
      </c>
      <c r="B2824" s="10">
        <f>COUNTIF(BASE!$G$2:$G$5891,Tabela2[[#This Row],[Escolas]])</f>
        <v>1</v>
      </c>
    </row>
    <row r="2825" spans="1:2" ht="15">
      <c r="A2825" s="6" t="s">
        <v>1266</v>
      </c>
      <c r="B2825" s="10">
        <f>COUNTIF(BASE!$G$2:$G$5891,Tabela2[[#This Row],[Escolas]])</f>
        <v>1</v>
      </c>
    </row>
    <row r="2826" spans="1:2" ht="15">
      <c r="A2826" s="6" t="s">
        <v>2846</v>
      </c>
      <c r="B2826" s="10">
        <f>COUNTIF(BASE!$G$2:$G$5891,Tabela2[[#This Row],[Escolas]])</f>
        <v>1</v>
      </c>
    </row>
    <row r="2827" spans="1:2" ht="15">
      <c r="A2827" s="6" t="s">
        <v>2363</v>
      </c>
      <c r="B2827" s="10">
        <f>COUNTIF(BASE!$G$2:$G$5891,Tabela2[[#This Row],[Escolas]])</f>
        <v>3</v>
      </c>
    </row>
    <row r="2828" spans="1:2" ht="15">
      <c r="A2828" s="6" t="s">
        <v>170</v>
      </c>
      <c r="B2828" s="10">
        <f>COUNTIF(BASE!$G$2:$G$5891,Tabela2[[#This Row],[Escolas]])</f>
        <v>2</v>
      </c>
    </row>
    <row r="2829" spans="1:2" ht="15">
      <c r="A2829" s="6" t="s">
        <v>1843</v>
      </c>
      <c r="B2829" s="10">
        <f>COUNTIF(BASE!$G$2:$G$5891,Tabela2[[#This Row],[Escolas]])</f>
        <v>1</v>
      </c>
    </row>
    <row r="2830" spans="1:2" ht="15">
      <c r="A2830" s="6" t="s">
        <v>795</v>
      </c>
      <c r="B2830" s="10">
        <f>COUNTIF(BASE!$G$2:$G$5891,Tabela2[[#This Row],[Escolas]])</f>
        <v>2</v>
      </c>
    </row>
    <row r="2831" spans="1:2" ht="15">
      <c r="A2831" s="6" t="s">
        <v>1348</v>
      </c>
      <c r="B2831" s="10">
        <f>COUNTIF(BASE!$G$2:$G$5891,Tabela2[[#This Row],[Escolas]])</f>
        <v>1</v>
      </c>
    </row>
    <row r="2832" spans="1:2" ht="15">
      <c r="A2832" s="6" t="s">
        <v>1835</v>
      </c>
      <c r="B2832" s="10">
        <f>COUNTIF(BASE!$G$2:$G$5891,Tabela2[[#This Row],[Escolas]])</f>
        <v>1</v>
      </c>
    </row>
    <row r="2833" spans="1:2" ht="15">
      <c r="A2833" s="6" t="s">
        <v>633</v>
      </c>
      <c r="B2833" s="10">
        <f>COUNTIF(BASE!$G$2:$G$5891,Tabela2[[#This Row],[Escolas]])</f>
        <v>2</v>
      </c>
    </row>
    <row r="2834" spans="1:2" ht="15">
      <c r="A2834" s="6" t="s">
        <v>1554</v>
      </c>
      <c r="B2834" s="10">
        <f>COUNTIF(BASE!$G$2:$G$5891,Tabela2[[#This Row],[Escolas]])</f>
        <v>3</v>
      </c>
    </row>
    <row r="2835" spans="1:2" ht="15">
      <c r="A2835" s="6" t="s">
        <v>1310</v>
      </c>
      <c r="B2835" s="10">
        <f>COUNTIF(BASE!$G$2:$G$5891,Tabela2[[#This Row],[Escolas]])</f>
        <v>1</v>
      </c>
    </row>
    <row r="2836" spans="1:2" ht="15">
      <c r="A2836" s="6" t="s">
        <v>1761</v>
      </c>
      <c r="B2836" s="10">
        <f>COUNTIF(BASE!$G$2:$G$5891,Tabela2[[#This Row],[Escolas]])</f>
        <v>2</v>
      </c>
    </row>
    <row r="2837" spans="1:2" ht="15">
      <c r="A2837" s="6" t="s">
        <v>670</v>
      </c>
      <c r="B2837" s="10">
        <f>COUNTIF(BASE!$G$2:$G$5891,Tabela2[[#This Row],[Escolas]])</f>
        <v>1</v>
      </c>
    </row>
    <row r="2838" spans="1:2" ht="15">
      <c r="A2838" s="6" t="s">
        <v>1311</v>
      </c>
      <c r="B2838" s="10">
        <f>COUNTIF(BASE!$G$2:$G$5891,Tabela2[[#This Row],[Escolas]])</f>
        <v>1</v>
      </c>
    </row>
    <row r="2839" spans="1:2" ht="15">
      <c r="A2839" s="6" t="s">
        <v>2112</v>
      </c>
      <c r="B2839" s="10">
        <f>COUNTIF(BASE!$G$2:$G$5891,Tabela2[[#This Row],[Escolas]])</f>
        <v>1</v>
      </c>
    </row>
    <row r="2840" spans="1:2" ht="15">
      <c r="A2840" s="6" t="s">
        <v>967</v>
      </c>
      <c r="B2840" s="10">
        <f>COUNTIF(BASE!$G$2:$G$5891,Tabela2[[#This Row],[Escolas]])</f>
        <v>2</v>
      </c>
    </row>
    <row r="2841" spans="1:2" ht="15">
      <c r="A2841" s="6" t="s">
        <v>975</v>
      </c>
      <c r="B2841" s="10">
        <f>COUNTIF(BASE!$G$2:$G$5891,Tabela2[[#This Row],[Escolas]])</f>
        <v>1</v>
      </c>
    </row>
    <row r="2842" spans="1:2" ht="15">
      <c r="A2842" s="6" t="s">
        <v>2963</v>
      </c>
      <c r="B2842" s="10">
        <f>COUNTIF(BASE!$G$2:$G$5891,Tabela2[[#This Row],[Escolas]])</f>
        <v>1</v>
      </c>
    </row>
    <row r="2843" spans="1:2" ht="15">
      <c r="A2843" s="6" t="s">
        <v>2754</v>
      </c>
      <c r="B2843" s="10">
        <f>COUNTIF(BASE!$G$2:$G$5891,Tabela2[[#This Row],[Escolas]])</f>
        <v>2</v>
      </c>
    </row>
    <row r="2844" spans="1:2" ht="15">
      <c r="A2844" s="6" t="s">
        <v>1106</v>
      </c>
      <c r="B2844" s="10">
        <f>COUNTIF(BASE!$G$2:$G$5891,Tabela2[[#This Row],[Escolas]])</f>
        <v>2</v>
      </c>
    </row>
    <row r="2845" spans="1:2" ht="15">
      <c r="A2845" s="6" t="s">
        <v>385</v>
      </c>
      <c r="B2845" s="10">
        <f>COUNTIF(BASE!$G$2:$G$5891,Tabela2[[#This Row],[Escolas]])</f>
        <v>2</v>
      </c>
    </row>
    <row r="2846" spans="1:2" ht="15">
      <c r="A2846" s="6" t="s">
        <v>801</v>
      </c>
      <c r="B2846" s="10">
        <f>COUNTIF(BASE!$G$2:$G$5891,Tabela2[[#This Row],[Escolas]])</f>
        <v>3</v>
      </c>
    </row>
    <row r="2847" spans="1:2" ht="15">
      <c r="A2847" s="6" t="s">
        <v>287</v>
      </c>
      <c r="B2847" s="10">
        <f>COUNTIF(BASE!$G$2:$G$5891,Tabela2[[#This Row],[Escolas]])</f>
        <v>1</v>
      </c>
    </row>
    <row r="2848" spans="1:2" ht="15">
      <c r="A2848" s="6" t="s">
        <v>2624</v>
      </c>
      <c r="B2848" s="10">
        <f>COUNTIF(BASE!$G$2:$G$5891,Tabela2[[#This Row],[Escolas]])</f>
        <v>1</v>
      </c>
    </row>
    <row r="2849" spans="1:2" ht="15">
      <c r="A2849" s="6" t="s">
        <v>2217</v>
      </c>
      <c r="B2849" s="10">
        <f>COUNTIF(BASE!$G$2:$G$5891,Tabela2[[#This Row],[Escolas]])</f>
        <v>2</v>
      </c>
    </row>
    <row r="2850" spans="1:2" ht="15">
      <c r="A2850" s="6" t="s">
        <v>2332</v>
      </c>
      <c r="B2850" s="10">
        <f>COUNTIF(BASE!$G$2:$G$5891,Tabela2[[#This Row],[Escolas]])</f>
        <v>1</v>
      </c>
    </row>
    <row r="2851" spans="1:2" ht="15">
      <c r="A2851" s="6" t="s">
        <v>2670</v>
      </c>
      <c r="B2851" s="10">
        <f>COUNTIF(BASE!$G$2:$G$5891,Tabela2[[#This Row],[Escolas]])</f>
        <v>1</v>
      </c>
    </row>
    <row r="2852" spans="1:2" ht="15">
      <c r="A2852" s="6" t="s">
        <v>1540</v>
      </c>
      <c r="B2852" s="10">
        <f>COUNTIF(BASE!$G$2:$G$5891,Tabela2[[#This Row],[Escolas]])</f>
        <v>6</v>
      </c>
    </row>
    <row r="2853" spans="1:2" ht="15">
      <c r="A2853" s="6" t="s">
        <v>3308</v>
      </c>
      <c r="B2853" s="10">
        <f>COUNTIF(BASE!$G$2:$G$5891,Tabela2[[#This Row],[Escolas]])</f>
        <v>1</v>
      </c>
    </row>
    <row r="2854" spans="1:2" ht="15">
      <c r="A2854" s="6" t="s">
        <v>154</v>
      </c>
      <c r="B2854" s="10">
        <f>COUNTIF(BASE!$G$2:$G$5891,Tabela2[[#This Row],[Escolas]])</f>
        <v>5</v>
      </c>
    </row>
    <row r="2855" spans="1:2" ht="15">
      <c r="A2855" s="6" t="s">
        <v>469</v>
      </c>
      <c r="B2855" s="10">
        <f>COUNTIF(BASE!$G$2:$G$5891,Tabela2[[#This Row],[Escolas]])</f>
        <v>2</v>
      </c>
    </row>
    <row r="2856" spans="1:2" ht="15">
      <c r="A2856" s="6" t="s">
        <v>479</v>
      </c>
      <c r="B2856" s="10">
        <f>COUNTIF(BASE!$G$2:$G$5891,Tabela2[[#This Row],[Escolas]])</f>
        <v>1</v>
      </c>
    </row>
    <row r="2857" spans="1:2" ht="15">
      <c r="A2857" s="6" t="s">
        <v>2740</v>
      </c>
      <c r="B2857" s="10">
        <f>COUNTIF(BASE!$G$2:$G$5891,Tabela2[[#This Row],[Escolas]])</f>
        <v>1</v>
      </c>
    </row>
    <row r="2858" spans="1:2" ht="15">
      <c r="A2858" s="6" t="s">
        <v>2850</v>
      </c>
      <c r="B2858" s="10">
        <f>COUNTIF(BASE!$G$2:$G$5891,Tabela2[[#This Row],[Escolas]])</f>
        <v>1</v>
      </c>
    </row>
    <row r="2859" spans="1:2" ht="15">
      <c r="A2859" s="6" t="s">
        <v>3287</v>
      </c>
      <c r="B2859" s="10">
        <f>COUNTIF(BASE!$G$2:$G$5891,Tabela2[[#This Row],[Escolas]])</f>
        <v>3</v>
      </c>
    </row>
    <row r="2860" spans="1:2" ht="15">
      <c r="A2860" s="6" t="s">
        <v>3014</v>
      </c>
      <c r="B2860" s="10">
        <f>COUNTIF(BASE!$G$2:$G$5891,Tabela2[[#This Row],[Escolas]])</f>
        <v>1</v>
      </c>
    </row>
    <row r="2861" spans="1:2" ht="15">
      <c r="A2861" s="6" t="s">
        <v>2507</v>
      </c>
      <c r="B2861" s="10">
        <f>COUNTIF(BASE!$G$2:$G$5891,Tabela2[[#This Row],[Escolas]])</f>
        <v>1</v>
      </c>
    </row>
    <row r="2862" spans="1:2" ht="15">
      <c r="A2862" s="6" t="s">
        <v>2046</v>
      </c>
      <c r="B2862" s="10">
        <f>COUNTIF(BASE!$G$2:$G$5891,Tabela2[[#This Row],[Escolas]])</f>
        <v>1</v>
      </c>
    </row>
    <row r="2863" spans="1:2" ht="15">
      <c r="A2863" s="6" t="s">
        <v>2862</v>
      </c>
      <c r="B2863" s="10">
        <f>COUNTIF(BASE!$G$2:$G$5891,Tabela2[[#This Row],[Escolas]])</f>
        <v>1</v>
      </c>
    </row>
    <row r="2864" spans="1:2" ht="15">
      <c r="A2864" s="6" t="s">
        <v>3136</v>
      </c>
      <c r="B2864" s="10">
        <f>COUNTIF(BASE!$G$2:$G$5891,Tabela2[[#This Row],[Escolas]])</f>
        <v>3</v>
      </c>
    </row>
    <row r="2865" spans="1:2" ht="15">
      <c r="A2865" s="6" t="s">
        <v>2660</v>
      </c>
      <c r="B2865" s="10">
        <f>COUNTIF(BASE!$G$2:$G$5891,Tabela2[[#This Row],[Escolas]])</f>
        <v>1</v>
      </c>
    </row>
    <row r="2866" spans="1:2" ht="15">
      <c r="A2866" s="6" t="s">
        <v>1064</v>
      </c>
      <c r="B2866" s="10">
        <f>COUNTIF(BASE!$G$2:$G$5891,Tabela2[[#This Row],[Escolas]])</f>
        <v>2</v>
      </c>
    </row>
    <row r="2867" spans="1:2" ht="15">
      <c r="A2867" s="6" t="s">
        <v>2219</v>
      </c>
      <c r="B2867" s="10">
        <f>COUNTIF(BASE!$G$2:$G$5891,Tabela2[[#This Row],[Escolas]])</f>
        <v>1</v>
      </c>
    </row>
    <row r="2868" spans="1:2" ht="15">
      <c r="A2868" s="6" t="s">
        <v>604</v>
      </c>
      <c r="B2868" s="10">
        <f>COUNTIF(BASE!$G$2:$G$5891,Tabela2[[#This Row],[Escolas]])</f>
        <v>1</v>
      </c>
    </row>
    <row r="2869" spans="1:2" ht="15">
      <c r="A2869" s="6" t="s">
        <v>2737</v>
      </c>
      <c r="B2869" s="10">
        <f>COUNTIF(BASE!$G$2:$G$5891,Tabela2[[#This Row],[Escolas]])</f>
        <v>8</v>
      </c>
    </row>
    <row r="2870" spans="1:2" ht="15">
      <c r="A2870" s="6" t="s">
        <v>2077</v>
      </c>
      <c r="B2870" s="10">
        <f>COUNTIF(BASE!$G$2:$G$5891,Tabela2[[#This Row],[Escolas]])</f>
        <v>1</v>
      </c>
    </row>
    <row r="2871" spans="1:2" ht="15">
      <c r="A2871" s="6" t="s">
        <v>280</v>
      </c>
      <c r="B2871" s="10">
        <f>COUNTIF(BASE!$G$2:$G$5891,Tabela2[[#This Row],[Escolas]])</f>
        <v>1</v>
      </c>
    </row>
    <row r="2872" spans="1:2" ht="15">
      <c r="A2872" s="6" t="s">
        <v>1834</v>
      </c>
      <c r="B2872" s="10">
        <f>COUNTIF(BASE!$G$2:$G$5891,Tabela2[[#This Row],[Escolas]])</f>
        <v>1</v>
      </c>
    </row>
    <row r="2873" spans="1:2" ht="15">
      <c r="A2873" s="6" t="s">
        <v>2026</v>
      </c>
      <c r="B2873" s="10">
        <f>COUNTIF(BASE!$G$2:$G$5891,Tabela2[[#This Row],[Escolas]])</f>
        <v>1</v>
      </c>
    </row>
    <row r="2874" spans="1:2" ht="15">
      <c r="A2874" s="6" t="s">
        <v>2582</v>
      </c>
      <c r="B2874" s="10">
        <f>COUNTIF(BASE!$G$2:$G$5891,Tabela2[[#This Row],[Escolas]])</f>
        <v>2</v>
      </c>
    </row>
    <row r="2875" spans="1:2" ht="15">
      <c r="A2875" s="6" t="s">
        <v>3100</v>
      </c>
      <c r="B2875" s="10">
        <f>COUNTIF(BASE!$G$2:$G$5891,Tabela2[[#This Row],[Escolas]])</f>
        <v>2</v>
      </c>
    </row>
    <row r="2876" spans="1:2" ht="15">
      <c r="A2876" s="6" t="s">
        <v>2414</v>
      </c>
      <c r="B2876" s="10">
        <f>COUNTIF(BASE!$G$2:$G$5891,Tabela2[[#This Row],[Escolas]])</f>
        <v>1</v>
      </c>
    </row>
    <row r="2877" spans="1:2" ht="15">
      <c r="A2877" s="6" t="s">
        <v>2608</v>
      </c>
      <c r="B2877" s="10">
        <f>COUNTIF(BASE!$G$2:$G$5891,Tabela2[[#This Row],[Escolas]])</f>
        <v>1</v>
      </c>
    </row>
    <row r="2878" spans="1:2" ht="15">
      <c r="A2878" s="6" t="s">
        <v>410</v>
      </c>
      <c r="B2878" s="10">
        <f>COUNTIF(BASE!$G$2:$G$5891,Tabela2[[#This Row],[Escolas]])</f>
        <v>1</v>
      </c>
    </row>
    <row r="2879" spans="1:2" ht="15">
      <c r="A2879" s="6" t="s">
        <v>2717</v>
      </c>
      <c r="B2879" s="10">
        <f>COUNTIF(BASE!$G$2:$G$5891,Tabela2[[#This Row],[Escolas]])</f>
        <v>1</v>
      </c>
    </row>
    <row r="2880" spans="1:2" ht="15">
      <c r="A2880" s="6" t="s">
        <v>2662</v>
      </c>
      <c r="B2880" s="10">
        <f>COUNTIF(BASE!$G$2:$G$5891,Tabela2[[#This Row],[Escolas]])</f>
        <v>3</v>
      </c>
    </row>
    <row r="2881" spans="1:2" ht="15">
      <c r="A2881" s="6" t="s">
        <v>3046</v>
      </c>
      <c r="B2881" s="10">
        <f>COUNTIF(BASE!$G$2:$G$5891,Tabela2[[#This Row],[Escolas]])</f>
        <v>1</v>
      </c>
    </row>
    <row r="2882" spans="1:2" ht="15">
      <c r="A2882" s="6" t="s">
        <v>1084</v>
      </c>
      <c r="B2882" s="10">
        <f>COUNTIF(BASE!$G$2:$G$5891,Tabela2[[#This Row],[Escolas]])</f>
        <v>3</v>
      </c>
    </row>
    <row r="2883" spans="1:2" ht="15">
      <c r="A2883" s="6" t="s">
        <v>3384</v>
      </c>
      <c r="B2883" s="10">
        <f>COUNTIF(BASE!$G$2:$G$5891,Tabela2[[#This Row],[Escolas]])</f>
        <v>1</v>
      </c>
    </row>
    <row r="2884" spans="1:2" ht="15">
      <c r="A2884" s="6" t="s">
        <v>3232</v>
      </c>
      <c r="B2884" s="10">
        <f>COUNTIF(BASE!$G$2:$G$5891,Tabela2[[#This Row],[Escolas]])</f>
        <v>2</v>
      </c>
    </row>
    <row r="2885" spans="1:2" ht="15">
      <c r="A2885" s="6" t="s">
        <v>485</v>
      </c>
      <c r="B2885" s="10">
        <f>COUNTIF(BASE!$G$2:$G$5891,Tabela2[[#This Row],[Escolas]])</f>
        <v>1</v>
      </c>
    </row>
    <row r="2886" spans="1:2" ht="15">
      <c r="A2886" s="6" t="s">
        <v>2170</v>
      </c>
      <c r="B2886" s="10">
        <f>COUNTIF(BASE!$G$2:$G$5891,Tabela2[[#This Row],[Escolas]])</f>
        <v>2</v>
      </c>
    </row>
    <row r="2887" spans="1:2" ht="15">
      <c r="A2887" s="6" t="s">
        <v>1394</v>
      </c>
      <c r="B2887" s="10">
        <f>COUNTIF(BASE!$G$2:$G$5891,Tabela2[[#This Row],[Escolas]])</f>
        <v>2</v>
      </c>
    </row>
    <row r="2888" spans="1:2" ht="15">
      <c r="A2888" s="6" t="s">
        <v>1839</v>
      </c>
      <c r="B2888" s="10">
        <f>COUNTIF(BASE!$G$2:$G$5891,Tabela2[[#This Row],[Escolas]])</f>
        <v>4</v>
      </c>
    </row>
    <row r="2889" spans="1:2" ht="15">
      <c r="A2889" s="6" t="s">
        <v>2815</v>
      </c>
      <c r="B2889" s="10">
        <f>COUNTIF(BASE!$G$2:$G$5891,Tabela2[[#This Row],[Escolas]])</f>
        <v>1</v>
      </c>
    </row>
    <row r="2890" spans="1:2" ht="15">
      <c r="A2890" s="6" t="s">
        <v>635</v>
      </c>
      <c r="B2890" s="10">
        <f>COUNTIF(BASE!$G$2:$G$5891,Tabela2[[#This Row],[Escolas]])</f>
        <v>2</v>
      </c>
    </row>
    <row r="2891" spans="1:2" ht="15">
      <c r="A2891" s="6" t="s">
        <v>2883</v>
      </c>
      <c r="B2891" s="10">
        <f>COUNTIF(BASE!$G$2:$G$5891,Tabela2[[#This Row],[Escolas]])</f>
        <v>1</v>
      </c>
    </row>
    <row r="2892" spans="1:2" ht="15">
      <c r="A2892" s="6" t="s">
        <v>79</v>
      </c>
      <c r="B2892" s="10">
        <f>COUNTIF(BASE!$G$2:$G$5891,Tabela2[[#This Row],[Escolas]])</f>
        <v>2</v>
      </c>
    </row>
    <row r="2893" spans="1:2" ht="15">
      <c r="A2893" s="6" t="s">
        <v>1651</v>
      </c>
      <c r="B2893" s="10">
        <f>COUNTIF(BASE!$G$2:$G$5891,Tabela2[[#This Row],[Escolas]])</f>
        <v>2</v>
      </c>
    </row>
    <row r="2894" spans="1:2" ht="15">
      <c r="A2894" s="6" t="s">
        <v>3033</v>
      </c>
      <c r="B2894" s="10">
        <f>COUNTIF(BASE!$G$2:$G$5891,Tabela2[[#This Row],[Escolas]])</f>
        <v>3</v>
      </c>
    </row>
    <row r="2895" spans="1:2" ht="15">
      <c r="A2895" s="6" t="s">
        <v>1883</v>
      </c>
      <c r="B2895" s="10">
        <f>COUNTIF(BASE!$G$2:$G$5891,Tabela2[[#This Row],[Escolas]])</f>
        <v>7</v>
      </c>
    </row>
    <row r="2896" spans="1:2" ht="15">
      <c r="A2896" s="6" t="s">
        <v>1775</v>
      </c>
      <c r="B2896" s="10">
        <f>COUNTIF(BASE!$G$2:$G$5891,Tabela2[[#This Row],[Escolas]])</f>
        <v>2</v>
      </c>
    </row>
    <row r="2897" spans="1:2" ht="15">
      <c r="A2897" s="6" t="s">
        <v>3345</v>
      </c>
      <c r="B2897" s="10">
        <f>COUNTIF(BASE!$G$2:$G$5891,Tabela2[[#This Row],[Escolas]])</f>
        <v>1</v>
      </c>
    </row>
    <row r="2898" spans="1:2" ht="15">
      <c r="A2898" s="6" t="s">
        <v>2965</v>
      </c>
      <c r="B2898" s="10">
        <f>COUNTIF(BASE!$G$2:$G$5891,Tabela2[[#This Row],[Escolas]])</f>
        <v>1</v>
      </c>
    </row>
    <row r="2899" spans="1:2" ht="15">
      <c r="A2899" s="6" t="s">
        <v>2311</v>
      </c>
      <c r="B2899" s="10">
        <f>COUNTIF(BASE!$G$2:$G$5891,Tabela2[[#This Row],[Escolas]])</f>
        <v>1</v>
      </c>
    </row>
    <row r="2900" spans="1:2" ht="15">
      <c r="A2900" s="6" t="s">
        <v>3134</v>
      </c>
      <c r="B2900" s="10">
        <f>COUNTIF(BASE!$G$2:$G$5891,Tabela2[[#This Row],[Escolas]])</f>
        <v>2</v>
      </c>
    </row>
    <row r="2901" spans="1:2" ht="15">
      <c r="A2901" s="6" t="s">
        <v>2857</v>
      </c>
      <c r="B2901" s="10">
        <f>COUNTIF(BASE!$G$2:$G$5891,Tabela2[[#This Row],[Escolas]])</f>
        <v>1</v>
      </c>
    </row>
    <row r="2902" spans="1:2" ht="15">
      <c r="A2902" s="6" t="s">
        <v>681</v>
      </c>
      <c r="B2902" s="10">
        <f>COUNTIF(BASE!$G$2:$G$5891,Tabela2[[#This Row],[Escolas]])</f>
        <v>1</v>
      </c>
    </row>
    <row r="2903" spans="1:2" ht="15">
      <c r="A2903" s="6" t="s">
        <v>1868</v>
      </c>
      <c r="B2903" s="10">
        <f>COUNTIF(BASE!$G$2:$G$5891,Tabela2[[#This Row],[Escolas]])</f>
        <v>2</v>
      </c>
    </row>
    <row r="2904" spans="1:2" ht="15">
      <c r="A2904" s="6" t="s">
        <v>3383</v>
      </c>
      <c r="B2904" s="10">
        <f>COUNTIF(BASE!$G$2:$G$5891,Tabela2[[#This Row],[Escolas]])</f>
        <v>1</v>
      </c>
    </row>
    <row r="2905" spans="1:2" ht="15">
      <c r="A2905" s="6" t="s">
        <v>3030</v>
      </c>
      <c r="B2905" s="10">
        <f>COUNTIF(BASE!$G$2:$G$5891,Tabela2[[#This Row],[Escolas]])</f>
        <v>3</v>
      </c>
    </row>
    <row r="2906" spans="1:2" ht="15">
      <c r="A2906" s="6" t="s">
        <v>3135</v>
      </c>
      <c r="B2906" s="10">
        <f>COUNTIF(BASE!$G$2:$G$5891,Tabela2[[#This Row],[Escolas]])</f>
        <v>3</v>
      </c>
    </row>
    <row r="2907" spans="1:2" ht="15">
      <c r="A2907" s="6" t="s">
        <v>3073</v>
      </c>
      <c r="B2907" s="10">
        <f>COUNTIF(BASE!$G$2:$G$5891,Tabela2[[#This Row],[Escolas]])</f>
        <v>1</v>
      </c>
    </row>
    <row r="2908" spans="1:2" ht="15">
      <c r="A2908" s="6" t="s">
        <v>2297</v>
      </c>
      <c r="B2908" s="10">
        <f>COUNTIF(BASE!$G$2:$G$5891,Tabela2[[#This Row],[Escolas]])</f>
        <v>2</v>
      </c>
    </row>
    <row r="2909" spans="1:2" ht="15">
      <c r="A2909" s="6" t="s">
        <v>241</v>
      </c>
      <c r="B2909" s="10">
        <f>COUNTIF(BASE!$G$2:$G$5891,Tabela2[[#This Row],[Escolas]])</f>
        <v>1</v>
      </c>
    </row>
    <row r="2910" spans="1:2" ht="15">
      <c r="A2910" s="6" t="s">
        <v>2906</v>
      </c>
      <c r="B2910" s="10">
        <f>COUNTIF(BASE!$G$2:$G$5891,Tabela2[[#This Row],[Escolas]])</f>
        <v>1</v>
      </c>
    </row>
    <row r="2911" spans="1:2" ht="15">
      <c r="A2911" s="6" t="s">
        <v>1630</v>
      </c>
      <c r="B2911" s="10">
        <f>COUNTIF(BASE!$G$2:$G$5891,Tabela2[[#This Row],[Escolas]])</f>
        <v>6</v>
      </c>
    </row>
    <row r="2912" spans="1:2" ht="15">
      <c r="A2912" s="6" t="s">
        <v>1283</v>
      </c>
      <c r="B2912" s="10">
        <f>COUNTIF(BASE!$G$2:$G$5891,Tabela2[[#This Row],[Escolas]])</f>
        <v>3</v>
      </c>
    </row>
    <row r="2913" spans="1:2" ht="15">
      <c r="A2913" s="6" t="s">
        <v>664</v>
      </c>
      <c r="B2913" s="10">
        <f>COUNTIF(BASE!$G$2:$G$5891,Tabela2[[#This Row],[Escolas]])</f>
        <v>5</v>
      </c>
    </row>
    <row r="2914" spans="1:2" ht="15">
      <c r="A2914" s="6" t="s">
        <v>1097</v>
      </c>
      <c r="B2914" s="10">
        <f>COUNTIF(BASE!$G$2:$G$5891,Tabela2[[#This Row],[Escolas]])</f>
        <v>1</v>
      </c>
    </row>
    <row r="2915" spans="1:2" ht="15">
      <c r="A2915" s="6" t="s">
        <v>1132</v>
      </c>
      <c r="B2915" s="10">
        <f>COUNTIF(BASE!$G$2:$G$5891,Tabela2[[#This Row],[Escolas]])</f>
        <v>3</v>
      </c>
    </row>
    <row r="2916" spans="1:2" ht="15">
      <c r="A2916" s="6" t="s">
        <v>408</v>
      </c>
      <c r="B2916" s="10">
        <f>COUNTIF(BASE!$G$2:$G$5891,Tabela2[[#This Row],[Escolas]])</f>
        <v>1</v>
      </c>
    </row>
    <row r="2917" spans="1:2" ht="15">
      <c r="A2917" s="6" t="s">
        <v>1749</v>
      </c>
      <c r="B2917" s="10">
        <f>COUNTIF(BASE!$G$2:$G$5891,Tabela2[[#This Row],[Escolas]])</f>
        <v>3</v>
      </c>
    </row>
    <row r="2918" spans="1:2" ht="15">
      <c r="A2918" s="6" t="s">
        <v>2011</v>
      </c>
      <c r="B2918" s="10">
        <f>COUNTIF(BASE!$G$2:$G$5891,Tabela2[[#This Row],[Escolas]])</f>
        <v>2</v>
      </c>
    </row>
    <row r="2919" spans="1:2" ht="15">
      <c r="A2919" s="6" t="s">
        <v>2214</v>
      </c>
      <c r="B2919" s="10">
        <f>COUNTIF(BASE!$G$2:$G$5891,Tabela2[[#This Row],[Escolas]])</f>
        <v>2</v>
      </c>
    </row>
    <row r="2920" spans="1:2" ht="15">
      <c r="A2920" s="6" t="s">
        <v>3164</v>
      </c>
      <c r="B2920" s="10">
        <f>COUNTIF(BASE!$G$2:$G$5891,Tabela2[[#This Row],[Escolas]])</f>
        <v>2</v>
      </c>
    </row>
    <row r="2921" spans="1:2" ht="15">
      <c r="A2921" s="6" t="s">
        <v>2842</v>
      </c>
      <c r="B2921" s="10">
        <f>COUNTIF(BASE!$G$2:$G$5891,Tabela2[[#This Row],[Escolas]])</f>
        <v>1</v>
      </c>
    </row>
    <row r="2922" spans="1:2" ht="15">
      <c r="A2922" s="6" t="s">
        <v>1229</v>
      </c>
      <c r="B2922" s="10">
        <f>COUNTIF(BASE!$G$2:$G$5891,Tabela2[[#This Row],[Escolas]])</f>
        <v>2</v>
      </c>
    </row>
    <row r="2923" spans="1:2" s="2" customFormat="1" ht="26.25">
      <c r="A2923" s="12" t="s">
        <v>3472</v>
      </c>
      <c r="B2923" s="14">
        <f>SUM(B2:B2922)</f>
        <v>5890</v>
      </c>
    </row>
  </sheetData>
  <pageMargins left="0.7" right="0.7" top="0.75" bottom="0.75" header="0.3" footer="0.3"/>
  <ignoredErrors>
    <ignoredError sqref="B2923" calculatedColumn="1"/>
  </ignoredErrors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8368-5A0E-45EF-A7C5-C9282CD2E940}">
  <dimension ref="A1:B293"/>
  <sheetViews>
    <sheetView zoomScale="95" zoomScaleNormal="95" workbookViewId="0">
      <selection activeCell="B2" sqref="B2"/>
    </sheetView>
  </sheetViews>
  <sheetFormatPr defaultRowHeight="15"/>
  <cols>
    <col min="1" max="1" width="31.875" style="6" bestFit="1" customWidth="1"/>
    <col min="2" max="2" width="64.75" style="10" bestFit="1" customWidth="1"/>
  </cols>
  <sheetData>
    <row r="1" spans="1:2" ht="25.5">
      <c r="A1" s="15" t="s">
        <v>3474</v>
      </c>
      <c r="B1" s="9" t="s">
        <v>3476</v>
      </c>
    </row>
    <row r="2" spans="1:2">
      <c r="A2" s="6" t="s">
        <v>10</v>
      </c>
      <c r="B2" s="10">
        <f>COUNTIF(BASE2!$D$2:$D$1281,Tabela3[[#This Row],[Muníncipio]])</f>
        <v>2</v>
      </c>
    </row>
    <row r="3" spans="1:2">
      <c r="A3" s="6" t="s">
        <v>2794</v>
      </c>
      <c r="B3" s="10">
        <f>COUNTIF(BASE2!$D$2:$D$1281,Tabela3[[#This Row],[Muníncipio]])</f>
        <v>1</v>
      </c>
    </row>
    <row r="4" spans="1:2">
      <c r="A4" s="6" t="s">
        <v>2184</v>
      </c>
      <c r="B4" s="10">
        <f>COUNTIF(BASE2!$D$2:$D$1281,Tabela3[[#This Row],[Muníncipio]])</f>
        <v>1</v>
      </c>
    </row>
    <row r="5" spans="1:2">
      <c r="A5" s="6" t="s">
        <v>208</v>
      </c>
      <c r="B5" s="10">
        <f>COUNTIF(BASE2!$D$2:$D$1281,Tabela3[[#This Row],[Muníncipio]])</f>
        <v>1</v>
      </c>
    </row>
    <row r="6" spans="1:2">
      <c r="A6" s="6" t="s">
        <v>243</v>
      </c>
      <c r="B6" s="10">
        <f>COUNTIF(BASE2!$D$2:$D$1281,Tabela3[[#This Row],[Muníncipio]])</f>
        <v>1</v>
      </c>
    </row>
    <row r="7" spans="1:2">
      <c r="A7" s="6" t="s">
        <v>2565</v>
      </c>
      <c r="B7" s="10">
        <f>COUNTIF(BASE2!$D$2:$D$1281,Tabela3[[#This Row],[Muníncipio]])</f>
        <v>1</v>
      </c>
    </row>
    <row r="8" spans="1:2">
      <c r="A8" s="6" t="s">
        <v>3459</v>
      </c>
      <c r="B8" s="10">
        <f>COUNTIF(BASE2!$D$2:$D$1281,Tabela3[[#This Row],[Muníncipio]])</f>
        <v>1</v>
      </c>
    </row>
    <row r="9" spans="1:2">
      <c r="A9" s="6" t="s">
        <v>31</v>
      </c>
      <c r="B9" s="10">
        <f>COUNTIF(BASE2!$D$2:$D$1281,Tabela3[[#This Row],[Muníncipio]])</f>
        <v>14</v>
      </c>
    </row>
    <row r="10" spans="1:2">
      <c r="A10" s="6" t="s">
        <v>162</v>
      </c>
      <c r="B10" s="10">
        <f>COUNTIF(BASE2!$D$2:$D$1281,Tabela3[[#This Row],[Muníncipio]])</f>
        <v>1</v>
      </c>
    </row>
    <row r="11" spans="1:2">
      <c r="A11" s="6" t="s">
        <v>2186</v>
      </c>
      <c r="B11" s="10">
        <f>COUNTIF(BASE2!$D$2:$D$1281,Tabela3[[#This Row],[Muníncipio]])</f>
        <v>4</v>
      </c>
    </row>
    <row r="12" spans="1:2">
      <c r="A12" s="6" t="s">
        <v>119</v>
      </c>
      <c r="B12" s="10">
        <f>COUNTIF(BASE2!$D$2:$D$1281,Tabela3[[#This Row],[Muníncipio]])</f>
        <v>3</v>
      </c>
    </row>
    <row r="13" spans="1:2">
      <c r="A13" s="6" t="s">
        <v>1206</v>
      </c>
      <c r="B13" s="10">
        <f>COUNTIF(BASE2!$D$2:$D$1281,Tabela3[[#This Row],[Muníncipio]])</f>
        <v>2</v>
      </c>
    </row>
    <row r="14" spans="1:2">
      <c r="A14" s="6" t="s">
        <v>1015</v>
      </c>
      <c r="B14" s="10">
        <f>COUNTIF(BASE2!$D$2:$D$1281,Tabela3[[#This Row],[Muníncipio]])</f>
        <v>1</v>
      </c>
    </row>
    <row r="15" spans="1:2">
      <c r="A15" s="6" t="s">
        <v>2908</v>
      </c>
      <c r="B15" s="10">
        <f>COUNTIF(BASE2!$D$2:$D$1281,Tabela3[[#This Row],[Muníncipio]])</f>
        <v>1</v>
      </c>
    </row>
    <row r="16" spans="1:2">
      <c r="A16" s="6" t="s">
        <v>145</v>
      </c>
      <c r="B16" s="10">
        <f>COUNTIF(BASE2!$D$2:$D$1281,Tabela3[[#This Row],[Muníncipio]])</f>
        <v>10</v>
      </c>
    </row>
    <row r="17" spans="1:2">
      <c r="A17" s="6" t="s">
        <v>210</v>
      </c>
      <c r="B17" s="10">
        <f>COUNTIF(BASE2!$D$2:$D$1281,Tabela3[[#This Row],[Muníncipio]])</f>
        <v>2</v>
      </c>
    </row>
    <row r="18" spans="1:2">
      <c r="A18" s="6" t="s">
        <v>161</v>
      </c>
      <c r="B18" s="10">
        <f>COUNTIF(BASE2!$D$2:$D$1281,Tabela3[[#This Row],[Muníncipio]])</f>
        <v>11</v>
      </c>
    </row>
    <row r="19" spans="1:2">
      <c r="A19" s="6" t="s">
        <v>2496</v>
      </c>
      <c r="B19" s="10">
        <f>COUNTIF(BASE2!$D$2:$D$1281,Tabela3[[#This Row],[Muníncipio]])</f>
        <v>5</v>
      </c>
    </row>
    <row r="20" spans="1:2">
      <c r="A20" s="6" t="s">
        <v>1960</v>
      </c>
      <c r="B20" s="10">
        <f>COUNTIF(BASE2!$D$2:$D$1281,Tabela3[[#This Row],[Muníncipio]])</f>
        <v>5</v>
      </c>
    </row>
    <row r="21" spans="1:2">
      <c r="A21" s="6" t="s">
        <v>1392</v>
      </c>
      <c r="B21" s="10">
        <f>COUNTIF(BASE2!$D$2:$D$1281,Tabela3[[#This Row],[Muníncipio]])</f>
        <v>4</v>
      </c>
    </row>
    <row r="22" spans="1:2">
      <c r="A22" s="6" t="s">
        <v>192</v>
      </c>
      <c r="B22" s="10">
        <f>COUNTIF(BASE2!$D$2:$D$1281,Tabela3[[#This Row],[Muníncipio]])</f>
        <v>5</v>
      </c>
    </row>
    <row r="23" spans="1:2">
      <c r="A23" s="6" t="s">
        <v>323</v>
      </c>
      <c r="B23" s="10">
        <f>COUNTIF(BASE2!$D$2:$D$1281,Tabela3[[#This Row],[Muníncipio]])</f>
        <v>11</v>
      </c>
    </row>
    <row r="24" spans="1:2">
      <c r="A24" s="6" t="s">
        <v>246</v>
      </c>
      <c r="B24" s="10">
        <f>COUNTIF(BASE2!$D$2:$D$1281,Tabela3[[#This Row],[Muníncipio]])</f>
        <v>1</v>
      </c>
    </row>
    <row r="25" spans="1:2">
      <c r="A25" s="6" t="s">
        <v>207</v>
      </c>
      <c r="B25" s="10">
        <f>COUNTIF(BASE2!$D$2:$D$1281,Tabela3[[#This Row],[Muníncipio]])</f>
        <v>3</v>
      </c>
    </row>
    <row r="26" spans="1:2">
      <c r="A26" s="6" t="s">
        <v>2828</v>
      </c>
      <c r="B26" s="10">
        <f>COUNTIF(BASE2!$D$2:$D$1281,Tabela3[[#This Row],[Muníncipio]])</f>
        <v>1</v>
      </c>
    </row>
    <row r="27" spans="1:2">
      <c r="A27" s="6" t="s">
        <v>1329</v>
      </c>
      <c r="B27" s="10">
        <f>COUNTIF(BASE2!$D$2:$D$1281,Tabela3[[#This Row],[Muníncipio]])</f>
        <v>1</v>
      </c>
    </row>
    <row r="28" spans="1:2">
      <c r="A28" s="6" t="s">
        <v>1435</v>
      </c>
      <c r="B28" s="10">
        <f>COUNTIF(BASE2!$D$2:$D$1281,Tabela3[[#This Row],[Muníncipio]])</f>
        <v>1</v>
      </c>
    </row>
    <row r="29" spans="1:2">
      <c r="A29" s="6" t="s">
        <v>1437</v>
      </c>
      <c r="B29" s="10">
        <f>COUNTIF(BASE2!$D$2:$D$1281,Tabela3[[#This Row],[Muníncipio]])</f>
        <v>4</v>
      </c>
    </row>
    <row r="30" spans="1:2">
      <c r="A30" s="6" t="s">
        <v>136</v>
      </c>
      <c r="B30" s="10">
        <f>COUNTIF(BASE2!$D$2:$D$1281,Tabela3[[#This Row],[Muníncipio]])</f>
        <v>1</v>
      </c>
    </row>
    <row r="31" spans="1:2">
      <c r="A31" s="6" t="s">
        <v>2545</v>
      </c>
      <c r="B31" s="10">
        <f>COUNTIF(BASE2!$D$2:$D$1281,Tabela3[[#This Row],[Muníncipio]])</f>
        <v>1</v>
      </c>
    </row>
    <row r="32" spans="1:2">
      <c r="A32" s="6" t="s">
        <v>227</v>
      </c>
      <c r="B32" s="10">
        <f>COUNTIF(BASE2!$D$2:$D$1281,Tabela3[[#This Row],[Muníncipio]])</f>
        <v>7</v>
      </c>
    </row>
    <row r="33" spans="1:2">
      <c r="A33" s="6" t="s">
        <v>1232</v>
      </c>
      <c r="B33" s="10">
        <f>COUNTIF(BASE2!$D$2:$D$1281,Tabela3[[#This Row],[Muníncipio]])</f>
        <v>7</v>
      </c>
    </row>
    <row r="34" spans="1:2">
      <c r="A34" s="6" t="s">
        <v>3426</v>
      </c>
      <c r="B34" s="10">
        <f>COUNTIF(BASE2!$D$2:$D$1281,Tabela3[[#This Row],[Muníncipio]])</f>
        <v>2</v>
      </c>
    </row>
    <row r="35" spans="1:2">
      <c r="A35" s="6" t="s">
        <v>2567</v>
      </c>
      <c r="B35" s="10">
        <f>COUNTIF(BASE2!$D$2:$D$1281,Tabela3[[#This Row],[Muníncipio]])</f>
        <v>1</v>
      </c>
    </row>
    <row r="36" spans="1:2">
      <c r="A36" s="6" t="s">
        <v>242</v>
      </c>
      <c r="B36" s="10">
        <f>COUNTIF(BASE2!$D$2:$D$1281,Tabela3[[#This Row],[Muníncipio]])</f>
        <v>14</v>
      </c>
    </row>
    <row r="37" spans="1:2">
      <c r="A37" s="6" t="s">
        <v>1380</v>
      </c>
      <c r="B37" s="10">
        <f>COUNTIF(BASE2!$D$2:$D$1281,Tabela3[[#This Row],[Muníncipio]])</f>
        <v>3</v>
      </c>
    </row>
    <row r="38" spans="1:2">
      <c r="A38" s="6" t="s">
        <v>2685</v>
      </c>
      <c r="B38" s="10">
        <f>COUNTIF(BASE2!$D$2:$D$1281,Tabela3[[#This Row],[Muníncipio]])</f>
        <v>2</v>
      </c>
    </row>
    <row r="39" spans="1:2">
      <c r="A39" s="6" t="s">
        <v>294</v>
      </c>
      <c r="B39" s="10">
        <f>COUNTIF(BASE2!$D$2:$D$1281,Tabela3[[#This Row],[Muníncipio]])</f>
        <v>6</v>
      </c>
    </row>
    <row r="40" spans="1:2">
      <c r="A40" s="6" t="s">
        <v>2150</v>
      </c>
      <c r="B40" s="10">
        <f>COUNTIF(BASE2!$D$2:$D$1281,Tabela3[[#This Row],[Muníncipio]])</f>
        <v>1</v>
      </c>
    </row>
    <row r="41" spans="1:2">
      <c r="A41" s="6" t="s">
        <v>1338</v>
      </c>
      <c r="B41" s="10">
        <f>COUNTIF(BASE2!$D$2:$D$1281,Tabela3[[#This Row],[Muníncipio]])</f>
        <v>2</v>
      </c>
    </row>
    <row r="42" spans="1:2">
      <c r="A42" s="6" t="s">
        <v>338</v>
      </c>
      <c r="B42" s="10">
        <f>COUNTIF(BASE2!$D$2:$D$1281,Tabela3[[#This Row],[Muníncipio]])</f>
        <v>5</v>
      </c>
    </row>
    <row r="43" spans="1:2">
      <c r="A43" s="6" t="s">
        <v>3399</v>
      </c>
      <c r="B43" s="10">
        <f>COUNTIF(BASE2!$D$2:$D$1281,Tabela3[[#This Row],[Muníncipio]])</f>
        <v>1</v>
      </c>
    </row>
    <row r="44" spans="1:2">
      <c r="A44" s="6" t="s">
        <v>1439</v>
      </c>
      <c r="B44" s="10">
        <f>COUNTIF(BASE2!$D$2:$D$1281,Tabela3[[#This Row],[Muníncipio]])</f>
        <v>1</v>
      </c>
    </row>
    <row r="45" spans="1:2">
      <c r="A45" s="6" t="s">
        <v>304</v>
      </c>
      <c r="B45" s="10">
        <f>COUNTIF(BASE2!$D$2:$D$1281,Tabela3[[#This Row],[Muníncipio]])</f>
        <v>7</v>
      </c>
    </row>
    <row r="46" spans="1:2">
      <c r="A46" s="6" t="s">
        <v>322</v>
      </c>
      <c r="B46" s="10">
        <f>COUNTIF(BASE2!$D$2:$D$1281,Tabela3[[#This Row],[Muníncipio]])</f>
        <v>8</v>
      </c>
    </row>
    <row r="47" spans="1:2">
      <c r="A47" s="6" t="s">
        <v>2571</v>
      </c>
      <c r="B47" s="10">
        <f>COUNTIF(BASE2!$D$2:$D$1281,Tabela3[[#This Row],[Muníncipio]])</f>
        <v>1</v>
      </c>
    </row>
    <row r="48" spans="1:2">
      <c r="A48" s="6" t="s">
        <v>1441</v>
      </c>
      <c r="B48" s="10">
        <f>COUNTIF(BASE2!$D$2:$D$1281,Tabela3[[#This Row],[Muníncipio]])</f>
        <v>1</v>
      </c>
    </row>
    <row r="49" spans="1:2">
      <c r="A49" s="6" t="s">
        <v>1226</v>
      </c>
      <c r="B49" s="10">
        <f>COUNTIF(BASE2!$D$2:$D$1281,Tabela3[[#This Row],[Muníncipio]])</f>
        <v>1</v>
      </c>
    </row>
    <row r="50" spans="1:2">
      <c r="A50" s="6" t="s">
        <v>1342</v>
      </c>
      <c r="B50" s="10">
        <f>COUNTIF(BASE2!$D$2:$D$1281,Tabela3[[#This Row],[Muníncipio]])</f>
        <v>3</v>
      </c>
    </row>
    <row r="51" spans="1:2">
      <c r="A51" s="6" t="s">
        <v>3414</v>
      </c>
      <c r="B51" s="10">
        <f>COUNTIF(BASE2!$D$2:$D$1281,Tabela3[[#This Row],[Muníncipio]])</f>
        <v>1</v>
      </c>
    </row>
    <row r="52" spans="1:2">
      <c r="A52" s="6" t="s">
        <v>2014</v>
      </c>
      <c r="B52" s="10">
        <f>COUNTIF(BASE2!$D$2:$D$1281,Tabela3[[#This Row],[Muníncipio]])</f>
        <v>1</v>
      </c>
    </row>
    <row r="53" spans="1:2">
      <c r="A53" s="6" t="s">
        <v>371</v>
      </c>
      <c r="B53" s="10">
        <f>COUNTIF(BASE2!$D$2:$D$1281,Tabela3[[#This Row],[Muníncipio]])</f>
        <v>6</v>
      </c>
    </row>
    <row r="54" spans="1:2">
      <c r="A54" s="6" t="s">
        <v>378</v>
      </c>
      <c r="B54" s="10">
        <f>COUNTIF(BASE2!$D$2:$D$1281,Tabela3[[#This Row],[Muníncipio]])</f>
        <v>5</v>
      </c>
    </row>
    <row r="55" spans="1:2">
      <c r="A55" s="6" t="s">
        <v>2547</v>
      </c>
      <c r="B55" s="10">
        <f>COUNTIF(BASE2!$D$2:$D$1281,Tabela3[[#This Row],[Muníncipio]])</f>
        <v>1</v>
      </c>
    </row>
    <row r="56" spans="1:2">
      <c r="A56" s="6" t="s">
        <v>2573</v>
      </c>
      <c r="B56" s="10">
        <f>COUNTIF(BASE2!$D$2:$D$1281,Tabela3[[#This Row],[Muníncipio]])</f>
        <v>1</v>
      </c>
    </row>
    <row r="57" spans="1:2">
      <c r="A57" s="6" t="s">
        <v>428</v>
      </c>
      <c r="B57" s="10">
        <f>COUNTIF(BASE2!$D$2:$D$1281,Tabela3[[#This Row],[Muníncipio]])</f>
        <v>31</v>
      </c>
    </row>
    <row r="58" spans="1:2">
      <c r="A58" s="6" t="s">
        <v>1480</v>
      </c>
      <c r="B58" s="10">
        <f>COUNTIF(BASE2!$D$2:$D$1281,Tabela3[[#This Row],[Muníncipio]])</f>
        <v>2</v>
      </c>
    </row>
    <row r="59" spans="1:2">
      <c r="A59" s="6" t="s">
        <v>2437</v>
      </c>
      <c r="B59" s="10">
        <f>COUNTIF(BASE2!$D$2:$D$1281,Tabela3[[#This Row],[Muníncipio]])</f>
        <v>2</v>
      </c>
    </row>
    <row r="60" spans="1:2">
      <c r="A60" s="6" t="s">
        <v>2422</v>
      </c>
      <c r="B60" s="10">
        <f>COUNTIF(BASE2!$D$2:$D$1281,Tabela3[[#This Row],[Muníncipio]])</f>
        <v>1</v>
      </c>
    </row>
    <row r="61" spans="1:2">
      <c r="A61" s="6" t="s">
        <v>2549</v>
      </c>
      <c r="B61" s="10">
        <f>COUNTIF(BASE2!$D$2:$D$1281,Tabela3[[#This Row],[Muníncipio]])</f>
        <v>2</v>
      </c>
    </row>
    <row r="62" spans="1:2">
      <c r="A62" s="6" t="s">
        <v>201</v>
      </c>
      <c r="B62" s="10">
        <f>COUNTIF(BASE2!$D$2:$D$1281,Tabela3[[#This Row],[Muníncipio]])</f>
        <v>1</v>
      </c>
    </row>
    <row r="63" spans="1:2">
      <c r="A63" s="6" t="s">
        <v>3441</v>
      </c>
      <c r="B63" s="10">
        <f>COUNTIF(BASE2!$D$2:$D$1281,Tabela3[[#This Row],[Muníncipio]])</f>
        <v>2</v>
      </c>
    </row>
    <row r="64" spans="1:2">
      <c r="A64" s="6" t="s">
        <v>563</v>
      </c>
      <c r="B64" s="10">
        <f>COUNTIF(BASE2!$D$2:$D$1281,Tabela3[[#This Row],[Muníncipio]])</f>
        <v>4</v>
      </c>
    </row>
    <row r="65" spans="1:2">
      <c r="A65" s="6" t="s">
        <v>594</v>
      </c>
      <c r="B65" s="10">
        <f>COUNTIF(BASE2!$D$2:$D$1281,Tabela3[[#This Row],[Muníncipio]])</f>
        <v>5</v>
      </c>
    </row>
    <row r="66" spans="1:2">
      <c r="A66" s="6" t="s">
        <v>615</v>
      </c>
      <c r="B66" s="10">
        <f>COUNTIF(BASE2!$D$2:$D$1281,Tabela3[[#This Row],[Muníncipio]])</f>
        <v>17</v>
      </c>
    </row>
    <row r="67" spans="1:2">
      <c r="A67" s="6" t="s">
        <v>2796</v>
      </c>
      <c r="B67" s="10">
        <f>COUNTIF(BASE2!$D$2:$D$1281,Tabela3[[#This Row],[Muníncipio]])</f>
        <v>1</v>
      </c>
    </row>
    <row r="68" spans="1:2">
      <c r="A68" s="6" t="s">
        <v>124</v>
      </c>
      <c r="B68" s="10">
        <f>COUNTIF(BASE2!$D$2:$D$1281,Tabela3[[#This Row],[Muníncipio]])</f>
        <v>1</v>
      </c>
    </row>
    <row r="69" spans="1:2">
      <c r="A69" s="6" t="s">
        <v>692</v>
      </c>
      <c r="B69" s="10">
        <f>COUNTIF(BASE2!$D$2:$D$1281,Tabela3[[#This Row],[Muníncipio]])</f>
        <v>4</v>
      </c>
    </row>
    <row r="70" spans="1:2">
      <c r="A70" s="6" t="s">
        <v>1347</v>
      </c>
      <c r="B70" s="10">
        <f>COUNTIF(BASE2!$D$2:$D$1281,Tabela3[[#This Row],[Muníncipio]])</f>
        <v>1</v>
      </c>
    </row>
    <row r="71" spans="1:2">
      <c r="A71" s="6" t="s">
        <v>236</v>
      </c>
      <c r="B71" s="10">
        <f>COUNTIF(BASE2!$D$2:$D$1281,Tabela3[[#This Row],[Muníncipio]])</f>
        <v>1</v>
      </c>
    </row>
    <row r="72" spans="1:2">
      <c r="A72" s="6" t="s">
        <v>310</v>
      </c>
      <c r="B72" s="10">
        <f>COUNTIF(BASE2!$D$2:$D$1281,Tabela3[[#This Row],[Muníncipio]])</f>
        <v>1</v>
      </c>
    </row>
    <row r="73" spans="1:2">
      <c r="A73" s="6" t="s">
        <v>1966</v>
      </c>
      <c r="B73" s="10">
        <f>COUNTIF(BASE2!$D$2:$D$1281,Tabela3[[#This Row],[Muníncipio]])</f>
        <v>5</v>
      </c>
    </row>
    <row r="74" spans="1:2">
      <c r="A74" s="6" t="s">
        <v>1970</v>
      </c>
      <c r="B74" s="10">
        <f>COUNTIF(BASE2!$D$2:$D$1281,Tabela3[[#This Row],[Muníncipio]])</f>
        <v>2</v>
      </c>
    </row>
    <row r="75" spans="1:2">
      <c r="A75" s="6" t="s">
        <v>673</v>
      </c>
      <c r="B75" s="10">
        <f>COUNTIF(BASE2!$D$2:$D$1281,Tabela3[[#This Row],[Muníncipio]])</f>
        <v>10</v>
      </c>
    </row>
    <row r="76" spans="1:2">
      <c r="A76" s="6" t="s">
        <v>2575</v>
      </c>
      <c r="B76" s="10">
        <f>COUNTIF(BASE2!$D$2:$D$1281,Tabela3[[#This Row],[Muníncipio]])</f>
        <v>2</v>
      </c>
    </row>
    <row r="77" spans="1:2">
      <c r="A77" s="6" t="s">
        <v>1017</v>
      </c>
      <c r="B77" s="10">
        <f>COUNTIF(BASE2!$D$2:$D$1281,Tabela3[[#This Row],[Muníncipio]])</f>
        <v>2</v>
      </c>
    </row>
    <row r="78" spans="1:2">
      <c r="A78" s="6" t="s">
        <v>1019</v>
      </c>
      <c r="B78" s="10">
        <f>COUNTIF(BASE2!$D$2:$D$1281,Tabela3[[#This Row],[Muníncipio]])</f>
        <v>1</v>
      </c>
    </row>
    <row r="79" spans="1:2">
      <c r="A79" s="6" t="s">
        <v>954</v>
      </c>
      <c r="B79" s="10">
        <f>COUNTIF(BASE2!$D$2:$D$1281,Tabela3[[#This Row],[Muníncipio]])</f>
        <v>12</v>
      </c>
    </row>
    <row r="80" spans="1:2">
      <c r="A80" s="6" t="s">
        <v>3401</v>
      </c>
      <c r="B80" s="10">
        <f>COUNTIF(BASE2!$D$2:$D$1281,Tabela3[[#This Row],[Muníncipio]])</f>
        <v>1</v>
      </c>
    </row>
    <row r="81" spans="1:2">
      <c r="A81" s="6" t="s">
        <v>2552</v>
      </c>
      <c r="B81" s="10">
        <f>COUNTIF(BASE2!$D$2:$D$1281,Tabela3[[#This Row],[Muníncipio]])</f>
        <v>1</v>
      </c>
    </row>
    <row r="82" spans="1:2">
      <c r="A82" s="6" t="s">
        <v>567</v>
      </c>
      <c r="B82" s="10">
        <f>COUNTIF(BASE2!$D$2:$D$1281,Tabela3[[#This Row],[Muníncipio]])</f>
        <v>1</v>
      </c>
    </row>
    <row r="83" spans="1:2">
      <c r="A83" s="6" t="s">
        <v>3351</v>
      </c>
      <c r="B83" s="10">
        <f>COUNTIF(BASE2!$D$2:$D$1281,Tabela3[[#This Row],[Muníncipio]])</f>
        <v>13</v>
      </c>
    </row>
    <row r="84" spans="1:2">
      <c r="A84" s="6" t="s">
        <v>1181</v>
      </c>
      <c r="B84" s="10">
        <f>COUNTIF(BASE2!$D$2:$D$1281,Tabela3[[#This Row],[Muníncipio]])</f>
        <v>7</v>
      </c>
    </row>
    <row r="85" spans="1:2">
      <c r="A85" s="6" t="s">
        <v>2626</v>
      </c>
      <c r="B85" s="10">
        <f>COUNTIF(BASE2!$D$2:$D$1281,Tabela3[[#This Row],[Muníncipio]])</f>
        <v>1</v>
      </c>
    </row>
    <row r="86" spans="1:2">
      <c r="A86" s="6" t="s">
        <v>1972</v>
      </c>
      <c r="B86" s="10">
        <f>COUNTIF(BASE2!$D$2:$D$1281,Tabela3[[#This Row],[Muníncipio]])</f>
        <v>3</v>
      </c>
    </row>
    <row r="87" spans="1:2">
      <c r="A87" s="6" t="s">
        <v>2143</v>
      </c>
      <c r="B87" s="10">
        <f>COUNTIF(BASE2!$D$2:$D$1281,Tabela3[[#This Row],[Muníncipio]])</f>
        <v>1</v>
      </c>
    </row>
    <row r="88" spans="1:2">
      <c r="A88" s="6" t="s">
        <v>988</v>
      </c>
      <c r="B88" s="10">
        <f>COUNTIF(BASE2!$D$2:$D$1281,Tabela3[[#This Row],[Muníncipio]])</f>
        <v>3</v>
      </c>
    </row>
    <row r="89" spans="1:2">
      <c r="A89" s="6" t="s">
        <v>3316</v>
      </c>
      <c r="B89" s="10">
        <f>COUNTIF(BASE2!$D$2:$D$1281,Tabela3[[#This Row],[Muníncipio]])</f>
        <v>5</v>
      </c>
    </row>
    <row r="90" spans="1:2">
      <c r="A90" s="6" t="s">
        <v>993</v>
      </c>
      <c r="B90" s="10">
        <f>COUNTIF(BASE2!$D$2:$D$1281,Tabela3[[#This Row],[Muníncipio]])</f>
        <v>7</v>
      </c>
    </row>
    <row r="91" spans="1:2">
      <c r="A91" s="6" t="s">
        <v>380</v>
      </c>
      <c r="B91" s="10">
        <f>COUNTIF(BASE2!$D$2:$D$1281,Tabela3[[#This Row],[Muníncipio]])</f>
        <v>9</v>
      </c>
    </row>
    <row r="92" spans="1:2">
      <c r="A92" s="6" t="s">
        <v>397</v>
      </c>
      <c r="B92" s="10">
        <f>COUNTIF(BASE2!$D$2:$D$1281,Tabela3[[#This Row],[Muníncipio]])</f>
        <v>7</v>
      </c>
    </row>
    <row r="93" spans="1:2">
      <c r="A93" s="6" t="s">
        <v>2033</v>
      </c>
      <c r="B93" s="10">
        <f>COUNTIF(BASE2!$D$2:$D$1281,Tabela3[[#This Row],[Muníncipio]])</f>
        <v>1</v>
      </c>
    </row>
    <row r="94" spans="1:2">
      <c r="A94" s="6" t="s">
        <v>2016</v>
      </c>
      <c r="B94" s="10">
        <f>COUNTIF(BASE2!$D$2:$D$1281,Tabela3[[#This Row],[Muníncipio]])</f>
        <v>1</v>
      </c>
    </row>
    <row r="95" spans="1:2">
      <c r="A95" s="6" t="s">
        <v>239</v>
      </c>
      <c r="B95" s="10">
        <f>COUNTIF(BASE2!$D$2:$D$1281,Tabela3[[#This Row],[Muníncipio]])</f>
        <v>1</v>
      </c>
    </row>
    <row r="96" spans="1:2">
      <c r="A96" s="6" t="s">
        <v>2832</v>
      </c>
      <c r="B96" s="10">
        <f>COUNTIF(BASE2!$D$2:$D$1281,Tabela3[[#This Row],[Muníncipio]])</f>
        <v>1</v>
      </c>
    </row>
    <row r="97" spans="1:2">
      <c r="A97" s="6" t="s">
        <v>138</v>
      </c>
      <c r="B97" s="10">
        <f>COUNTIF(BASE2!$D$2:$D$1281,Tabela3[[#This Row],[Muníncipio]])</f>
        <v>1</v>
      </c>
    </row>
    <row r="98" spans="1:2">
      <c r="A98" s="6" t="s">
        <v>126</v>
      </c>
      <c r="B98" s="10">
        <f>COUNTIF(BASE2!$D$2:$D$1281,Tabela3[[#This Row],[Muníncipio]])</f>
        <v>1</v>
      </c>
    </row>
    <row r="99" spans="1:2">
      <c r="A99" s="6" t="s">
        <v>1404</v>
      </c>
      <c r="B99" s="10">
        <f>COUNTIF(BASE2!$D$2:$D$1281,Tabela3[[#This Row],[Muníncipio]])</f>
        <v>2</v>
      </c>
    </row>
    <row r="100" spans="1:2">
      <c r="A100" s="6" t="s">
        <v>1014</v>
      </c>
      <c r="B100" s="10">
        <f>COUNTIF(BASE2!$D$2:$D$1281,Tabela3[[#This Row],[Muníncipio]])</f>
        <v>2</v>
      </c>
    </row>
    <row r="101" spans="1:2">
      <c r="A101" s="6" t="s">
        <v>2689</v>
      </c>
      <c r="B101" s="10">
        <f>COUNTIF(BASE2!$D$2:$D$1281,Tabela3[[#This Row],[Muníncipio]])</f>
        <v>10</v>
      </c>
    </row>
    <row r="102" spans="1:2">
      <c r="A102" s="6" t="s">
        <v>1028</v>
      </c>
      <c r="B102" s="10">
        <f>COUNTIF(BASE2!$D$2:$D$1281,Tabela3[[#This Row],[Muníncipio]])</f>
        <v>30</v>
      </c>
    </row>
    <row r="103" spans="1:2">
      <c r="A103" s="6" t="s">
        <v>3269</v>
      </c>
      <c r="B103" s="10">
        <f>COUNTIF(BASE2!$D$2:$D$1281,Tabela3[[#This Row],[Muníncipio]])</f>
        <v>9</v>
      </c>
    </row>
    <row r="104" spans="1:2">
      <c r="A104" s="6" t="s">
        <v>2834</v>
      </c>
      <c r="B104" s="10">
        <f>COUNTIF(BASE2!$D$2:$D$1281,Tabela3[[#This Row],[Muníncipio]])</f>
        <v>1</v>
      </c>
    </row>
    <row r="105" spans="1:2">
      <c r="A105" s="6" t="s">
        <v>3404</v>
      </c>
      <c r="B105" s="10">
        <f>COUNTIF(BASE2!$D$2:$D$1281,Tabela3[[#This Row],[Muníncipio]])</f>
        <v>1</v>
      </c>
    </row>
    <row r="106" spans="1:2">
      <c r="A106" s="6" t="s">
        <v>2910</v>
      </c>
      <c r="B106" s="10">
        <f>COUNTIF(BASE2!$D$2:$D$1281,Tabela3[[#This Row],[Muníncipio]])</f>
        <v>5</v>
      </c>
    </row>
    <row r="107" spans="1:2">
      <c r="A107" s="6" t="s">
        <v>1443</v>
      </c>
      <c r="B107" s="10">
        <f>COUNTIF(BASE2!$D$2:$D$1281,Tabela3[[#This Row],[Muníncipio]])</f>
        <v>1</v>
      </c>
    </row>
    <row r="108" spans="1:2">
      <c r="A108" s="6" t="s">
        <v>1407</v>
      </c>
      <c r="B108" s="10">
        <f>COUNTIF(BASE2!$D$2:$D$1281,Tabela3[[#This Row],[Muníncipio]])</f>
        <v>1</v>
      </c>
    </row>
    <row r="109" spans="1:2">
      <c r="A109" s="6" t="s">
        <v>2131</v>
      </c>
      <c r="B109" s="10">
        <f>COUNTIF(BASE2!$D$2:$D$1281,Tabela3[[#This Row],[Muníncipio]])</f>
        <v>1</v>
      </c>
    </row>
    <row r="110" spans="1:2">
      <c r="A110" s="6" t="s">
        <v>2133</v>
      </c>
      <c r="B110" s="10">
        <f>COUNTIF(BASE2!$D$2:$D$1281,Tabela3[[#This Row],[Muníncipio]])</f>
        <v>1</v>
      </c>
    </row>
    <row r="111" spans="1:2">
      <c r="A111" s="6" t="s">
        <v>128</v>
      </c>
      <c r="B111" s="10">
        <f>COUNTIF(BASE2!$D$2:$D$1281,Tabela3[[#This Row],[Muníncipio]])</f>
        <v>2</v>
      </c>
    </row>
    <row r="112" spans="1:2">
      <c r="A112" s="6" t="s">
        <v>600</v>
      </c>
      <c r="B112" s="10">
        <f>COUNTIF(BASE2!$D$2:$D$1281,Tabela3[[#This Row],[Muníncipio]])</f>
        <v>1</v>
      </c>
    </row>
    <row r="113" spans="1:2">
      <c r="A113" s="6" t="s">
        <v>569</v>
      </c>
      <c r="B113" s="10">
        <f>COUNTIF(BASE2!$D$2:$D$1281,Tabela3[[#This Row],[Muníncipio]])</f>
        <v>11</v>
      </c>
    </row>
    <row r="114" spans="1:2">
      <c r="A114" s="6" t="s">
        <v>2812</v>
      </c>
      <c r="B114" s="10">
        <f>COUNTIF(BASE2!$D$2:$D$1281,Tabela3[[#This Row],[Muníncipio]])</f>
        <v>1</v>
      </c>
    </row>
    <row r="115" spans="1:2">
      <c r="A115" s="6" t="s">
        <v>1974</v>
      </c>
      <c r="B115" s="10">
        <f>COUNTIF(BASE2!$D$2:$D$1281,Tabela3[[#This Row],[Muníncipio]])</f>
        <v>2</v>
      </c>
    </row>
    <row r="116" spans="1:2">
      <c r="A116" s="6" t="s">
        <v>1331</v>
      </c>
      <c r="B116" s="10">
        <f>COUNTIF(BASE2!$D$2:$D$1281,Tabela3[[#This Row],[Muníncipio]])</f>
        <v>1</v>
      </c>
    </row>
    <row r="117" spans="1:2">
      <c r="A117" s="6" t="s">
        <v>215</v>
      </c>
      <c r="B117" s="10">
        <f>COUNTIF(BASE2!$D$2:$D$1281,Tabela3[[#This Row],[Muníncipio]])</f>
        <v>22</v>
      </c>
    </row>
    <row r="118" spans="1:2">
      <c r="A118" s="6" t="s">
        <v>1445</v>
      </c>
      <c r="B118" s="10">
        <f>COUNTIF(BASE2!$D$2:$D$1281,Tabela3[[#This Row],[Muníncipio]])</f>
        <v>2</v>
      </c>
    </row>
    <row r="119" spans="1:2">
      <c r="A119" s="6" t="s">
        <v>2933</v>
      </c>
      <c r="B119" s="10">
        <f>COUNTIF(BASE2!$D$2:$D$1281,Tabela3[[#This Row],[Muníncipio]])</f>
        <v>5</v>
      </c>
    </row>
    <row r="120" spans="1:2">
      <c r="A120" s="6" t="s">
        <v>1180</v>
      </c>
      <c r="B120" s="10">
        <f>COUNTIF(BASE2!$D$2:$D$1281,Tabela3[[#This Row],[Muníncipio]])</f>
        <v>8</v>
      </c>
    </row>
    <row r="121" spans="1:2">
      <c r="A121" s="6" t="s">
        <v>1205</v>
      </c>
      <c r="B121" s="10">
        <f>COUNTIF(BASE2!$D$2:$D$1281,Tabela3[[#This Row],[Muníncipio]])</f>
        <v>8</v>
      </c>
    </row>
    <row r="122" spans="1:2">
      <c r="A122" s="6" t="s">
        <v>1225</v>
      </c>
      <c r="B122" s="10">
        <f>COUNTIF(BASE2!$D$2:$D$1281,Tabela3[[#This Row],[Muníncipio]])</f>
        <v>3</v>
      </c>
    </row>
    <row r="123" spans="1:2">
      <c r="A123" s="6" t="s">
        <v>1230</v>
      </c>
      <c r="B123" s="10">
        <f>COUNTIF(BASE2!$D$2:$D$1281,Tabela3[[#This Row],[Muníncipio]])</f>
        <v>11</v>
      </c>
    </row>
    <row r="124" spans="1:2">
      <c r="A124" s="6" t="s">
        <v>2189</v>
      </c>
      <c r="B124" s="10">
        <f>COUNTIF(BASE2!$D$2:$D$1281,Tabela3[[#This Row],[Muníncipio]])</f>
        <v>3</v>
      </c>
    </row>
    <row r="125" spans="1:2">
      <c r="A125" s="6" t="s">
        <v>3409</v>
      </c>
      <c r="B125" s="10">
        <f>COUNTIF(BASE2!$D$2:$D$1281,Tabela3[[#This Row],[Muníncipio]])</f>
        <v>1</v>
      </c>
    </row>
    <row r="126" spans="1:2">
      <c r="A126" s="6" t="s">
        <v>1333</v>
      </c>
      <c r="B126" s="10">
        <f>COUNTIF(BASE2!$D$2:$D$1281,Tabela3[[#This Row],[Muníncipio]])</f>
        <v>2</v>
      </c>
    </row>
    <row r="127" spans="1:2">
      <c r="A127" s="6" t="s">
        <v>132</v>
      </c>
      <c r="B127" s="10">
        <f>COUNTIF(BASE2!$D$2:$D$1281,Tabela3[[#This Row],[Muníncipio]])</f>
        <v>1</v>
      </c>
    </row>
    <row r="128" spans="1:2">
      <c r="A128" s="6" t="s">
        <v>1279</v>
      </c>
      <c r="B128" s="10">
        <f>COUNTIF(BASE2!$D$2:$D$1281,Tabela3[[#This Row],[Muníncipio]])</f>
        <v>10</v>
      </c>
    </row>
    <row r="129" spans="1:2">
      <c r="A129" s="6" t="s">
        <v>1328</v>
      </c>
      <c r="B129" s="10">
        <f>COUNTIF(BASE2!$D$2:$D$1281,Tabela3[[#This Row],[Muníncipio]])</f>
        <v>1</v>
      </c>
    </row>
    <row r="130" spans="1:2">
      <c r="A130" s="6" t="s">
        <v>1484</v>
      </c>
      <c r="B130" s="10">
        <f>COUNTIF(BASE2!$D$2:$D$1281,Tabela3[[#This Row],[Muníncipio]])</f>
        <v>4</v>
      </c>
    </row>
    <row r="131" spans="1:2">
      <c r="A131" s="6" t="s">
        <v>1337</v>
      </c>
      <c r="B131" s="10">
        <f>COUNTIF(BASE2!$D$2:$D$1281,Tabela3[[#This Row],[Muníncipio]])</f>
        <v>14</v>
      </c>
    </row>
    <row r="132" spans="1:2">
      <c r="A132" s="6" t="s">
        <v>1488</v>
      </c>
      <c r="B132" s="10">
        <f>COUNTIF(BASE2!$D$2:$D$1281,Tabela3[[#This Row],[Muníncipio]])</f>
        <v>7</v>
      </c>
    </row>
    <row r="133" spans="1:2">
      <c r="A133" s="6" t="s">
        <v>1379</v>
      </c>
      <c r="B133" s="10">
        <f>COUNTIF(BASE2!$D$2:$D$1281,Tabela3[[#This Row],[Muníncipio]])</f>
        <v>1</v>
      </c>
    </row>
    <row r="134" spans="1:2">
      <c r="A134" s="6" t="s">
        <v>1391</v>
      </c>
      <c r="B134" s="10">
        <f>COUNTIF(BASE2!$D$2:$D$1281,Tabela3[[#This Row],[Muníncipio]])</f>
        <v>8</v>
      </c>
    </row>
    <row r="135" spans="1:2">
      <c r="A135" s="6" t="s">
        <v>492</v>
      </c>
      <c r="B135" s="10">
        <f>COUNTIF(BASE2!$D$2:$D$1281,Tabela3[[#This Row],[Muníncipio]])</f>
        <v>2</v>
      </c>
    </row>
    <row r="136" spans="1:2">
      <c r="A136" s="6" t="s">
        <v>1430</v>
      </c>
      <c r="B136" s="10">
        <f>COUNTIF(BASE2!$D$2:$D$1281,Tabela3[[#This Row],[Muníncipio]])</f>
        <v>1</v>
      </c>
    </row>
    <row r="137" spans="1:2">
      <c r="A137" s="6" t="s">
        <v>1263</v>
      </c>
      <c r="B137" s="10">
        <f>COUNTIF(BASE2!$D$2:$D$1281,Tabela3[[#This Row],[Muníncipio]])</f>
        <v>7</v>
      </c>
    </row>
    <row r="138" spans="1:2">
      <c r="A138" s="6" t="s">
        <v>1493</v>
      </c>
      <c r="B138" s="10">
        <f>COUNTIF(BASE2!$D$2:$D$1281,Tabela3[[#This Row],[Muníncipio]])</f>
        <v>2</v>
      </c>
    </row>
    <row r="139" spans="1:2">
      <c r="A139" s="6" t="s">
        <v>1434</v>
      </c>
      <c r="B139" s="10">
        <f>COUNTIF(BASE2!$D$2:$D$1281,Tabela3[[#This Row],[Muníncipio]])</f>
        <v>4</v>
      </c>
    </row>
    <row r="140" spans="1:2">
      <c r="A140" s="6" t="s">
        <v>959</v>
      </c>
      <c r="B140" s="10">
        <f>COUNTIF(BASE2!$D$2:$D$1281,Tabela3[[#This Row],[Muníncipio]])</f>
        <v>1</v>
      </c>
    </row>
    <row r="141" spans="1:2">
      <c r="A141" s="6" t="s">
        <v>1460</v>
      </c>
      <c r="B141" s="10">
        <f>COUNTIF(BASE2!$D$2:$D$1281,Tabela3[[#This Row],[Muníncipio]])</f>
        <v>1</v>
      </c>
    </row>
    <row r="142" spans="1:2">
      <c r="A142" s="6" t="s">
        <v>1479</v>
      </c>
      <c r="B142" s="10">
        <f>COUNTIF(BASE2!$D$2:$D$1281,Tabela3[[#This Row],[Muníncipio]])</f>
        <v>15</v>
      </c>
    </row>
    <row r="143" spans="1:2">
      <c r="A143" s="6" t="s">
        <v>15</v>
      </c>
      <c r="B143" s="10">
        <f>COUNTIF(BASE2!$D$2:$D$1281,Tabela3[[#This Row],[Muníncipio]])</f>
        <v>1</v>
      </c>
    </row>
    <row r="144" spans="1:2">
      <c r="A144" s="6" t="s">
        <v>2136</v>
      </c>
      <c r="B144" s="10">
        <f>COUNTIF(BASE2!$D$2:$D$1281,Tabela3[[#This Row],[Muníncipio]])</f>
        <v>2</v>
      </c>
    </row>
    <row r="145" spans="1:2">
      <c r="A145" s="6" t="s">
        <v>1198</v>
      </c>
      <c r="B145" s="10">
        <f>COUNTIF(BASE2!$D$2:$D$1281,Tabela3[[#This Row],[Muníncipio]])</f>
        <v>4</v>
      </c>
    </row>
    <row r="146" spans="1:2">
      <c r="A146" s="6" t="s">
        <v>312</v>
      </c>
      <c r="B146" s="10">
        <f>COUNTIF(BASE2!$D$2:$D$1281,Tabela3[[#This Row],[Muníncipio]])</f>
        <v>1</v>
      </c>
    </row>
    <row r="147" spans="1:2">
      <c r="A147" s="6" t="s">
        <v>2506</v>
      </c>
      <c r="B147" s="10">
        <f>COUNTIF(BASE2!$D$2:$D$1281,Tabela3[[#This Row],[Muníncipio]])</f>
        <v>3</v>
      </c>
    </row>
    <row r="148" spans="1:2">
      <c r="A148" s="6" t="s">
        <v>286</v>
      </c>
      <c r="B148" s="10">
        <f>COUNTIF(BASE2!$D$2:$D$1281,Tabela3[[#This Row],[Muníncipio]])</f>
        <v>2</v>
      </c>
    </row>
    <row r="149" spans="1:2">
      <c r="A149" s="6" t="s">
        <v>1959</v>
      </c>
      <c r="B149" s="10">
        <f>COUNTIF(BASE2!$D$2:$D$1281,Tabela3[[#This Row],[Muníncipio]])</f>
        <v>12</v>
      </c>
    </row>
    <row r="150" spans="1:2">
      <c r="A150" s="6" t="s">
        <v>2013</v>
      </c>
      <c r="B150" s="10">
        <f>COUNTIF(BASE2!$D$2:$D$1281,Tabela3[[#This Row],[Muníncipio]])</f>
        <v>4</v>
      </c>
    </row>
    <row r="151" spans="1:2">
      <c r="A151" s="6" t="s">
        <v>1024</v>
      </c>
      <c r="B151" s="10">
        <f>COUNTIF(BASE2!$D$2:$D$1281,Tabela3[[#This Row],[Muníncipio]])</f>
        <v>1</v>
      </c>
    </row>
    <row r="152" spans="1:2">
      <c r="A152" s="6" t="s">
        <v>1524</v>
      </c>
      <c r="B152" s="10">
        <f>COUNTIF(BASE2!$D$2:$D$1281,Tabela3[[#This Row],[Muníncipio]])</f>
        <v>3</v>
      </c>
    </row>
    <row r="153" spans="1:2">
      <c r="A153" s="6" t="s">
        <v>17</v>
      </c>
      <c r="B153" s="10">
        <f>COUNTIF(BASE2!$D$2:$D$1281,Tabela3[[#This Row],[Muníncipio]])</f>
        <v>2</v>
      </c>
    </row>
    <row r="154" spans="1:2">
      <c r="A154" s="6" t="s">
        <v>203</v>
      </c>
      <c r="B154" s="10">
        <f>COUNTIF(BASE2!$D$2:$D$1281,Tabela3[[#This Row],[Muníncipio]])</f>
        <v>1</v>
      </c>
    </row>
    <row r="155" spans="1:2">
      <c r="A155" s="6" t="s">
        <v>1452</v>
      </c>
      <c r="B155" s="10">
        <f>COUNTIF(BASE2!$D$2:$D$1281,Tabela3[[#This Row],[Muníncipio]])</f>
        <v>1</v>
      </c>
    </row>
    <row r="156" spans="1:2">
      <c r="A156" s="6" t="s">
        <v>2916</v>
      </c>
      <c r="B156" s="10">
        <f>COUNTIF(BASE2!$D$2:$D$1281,Tabela3[[#This Row],[Muníncipio]])</f>
        <v>3</v>
      </c>
    </row>
    <row r="157" spans="1:2">
      <c r="A157" s="6" t="s">
        <v>412</v>
      </c>
      <c r="B157" s="10">
        <f>COUNTIF(BASE2!$D$2:$D$1281,Tabela3[[#This Row],[Muníncipio]])</f>
        <v>4</v>
      </c>
    </row>
    <row r="158" spans="1:2">
      <c r="A158" s="6" t="s">
        <v>2490</v>
      </c>
      <c r="B158" s="10">
        <f>COUNTIF(BASE2!$D$2:$D$1281,Tabela3[[#This Row],[Muníncipio]])</f>
        <v>1</v>
      </c>
    </row>
    <row r="159" spans="1:2">
      <c r="A159" s="6" t="s">
        <v>2032</v>
      </c>
      <c r="B159" s="10">
        <f>COUNTIF(BASE2!$D$2:$D$1281,Tabela3[[#This Row],[Muníncipio]])</f>
        <v>17</v>
      </c>
    </row>
    <row r="160" spans="1:2">
      <c r="A160" s="6" t="s">
        <v>2517</v>
      </c>
      <c r="B160" s="10">
        <f>COUNTIF(BASE2!$D$2:$D$1281,Tabela3[[#This Row],[Muníncipio]])</f>
        <v>1</v>
      </c>
    </row>
    <row r="161" spans="1:2">
      <c r="A161" s="6" t="s">
        <v>180</v>
      </c>
      <c r="B161" s="10">
        <f>COUNTIF(BASE2!$D$2:$D$1281,Tabela3[[#This Row],[Muníncipio]])</f>
        <v>3</v>
      </c>
    </row>
    <row r="162" spans="1:2">
      <c r="A162" s="6" t="s">
        <v>2068</v>
      </c>
      <c r="B162" s="10">
        <f>COUNTIF(BASE2!$D$2:$D$1281,Tabela3[[#This Row],[Muníncipio]])</f>
        <v>12</v>
      </c>
    </row>
    <row r="163" spans="1:2">
      <c r="A163" s="6" t="s">
        <v>2814</v>
      </c>
      <c r="B163" s="10">
        <f>COUNTIF(BASE2!$D$2:$D$1281,Tabela3[[#This Row],[Muníncipio]])</f>
        <v>1</v>
      </c>
    </row>
    <row r="164" spans="1:2">
      <c r="A164" s="6" t="s">
        <v>1454</v>
      </c>
      <c r="B164" s="10">
        <f>COUNTIF(BASE2!$D$2:$D$1281,Tabela3[[#This Row],[Muníncipio]])</f>
        <v>1</v>
      </c>
    </row>
    <row r="165" spans="1:2">
      <c r="A165" s="6" t="s">
        <v>2130</v>
      </c>
      <c r="B165" s="10">
        <f>COUNTIF(BASE2!$D$2:$D$1281,Tabela3[[#This Row],[Muníncipio]])</f>
        <v>2</v>
      </c>
    </row>
    <row r="166" spans="1:2">
      <c r="A166" s="6" t="s">
        <v>1464</v>
      </c>
      <c r="B166" s="10">
        <f>COUNTIF(BASE2!$D$2:$D$1281,Tabela3[[#This Row],[Muníncipio]])</f>
        <v>7</v>
      </c>
    </row>
    <row r="167" spans="1:2">
      <c r="A167" s="6" t="s">
        <v>2799</v>
      </c>
      <c r="B167" s="10">
        <f>COUNTIF(BASE2!$D$2:$D$1281,Tabela3[[#This Row],[Muníncipio]])</f>
        <v>1</v>
      </c>
    </row>
    <row r="168" spans="1:2">
      <c r="A168" s="6" t="s">
        <v>2149</v>
      </c>
      <c r="B168" s="10">
        <f>COUNTIF(BASE2!$D$2:$D$1281,Tabela3[[#This Row],[Muníncipio]])</f>
        <v>11</v>
      </c>
    </row>
    <row r="169" spans="1:2">
      <c r="A169" s="6" t="s">
        <v>2194</v>
      </c>
      <c r="B169" s="10">
        <f>COUNTIF(BASE2!$D$2:$D$1281,Tabela3[[#This Row],[Muníncipio]])</f>
        <v>8</v>
      </c>
    </row>
    <row r="170" spans="1:2">
      <c r="A170" s="6" t="s">
        <v>2183</v>
      </c>
      <c r="B170" s="10">
        <f>COUNTIF(BASE2!$D$2:$D$1281,Tabela3[[#This Row],[Muníncipio]])</f>
        <v>2</v>
      </c>
    </row>
    <row r="171" spans="1:2">
      <c r="A171" s="6" t="s">
        <v>3461</v>
      </c>
      <c r="B171" s="10">
        <f>COUNTIF(BASE2!$D$2:$D$1281,Tabela3[[#This Row],[Muníncipio]])</f>
        <v>1</v>
      </c>
    </row>
    <row r="172" spans="1:2">
      <c r="A172" s="6" t="s">
        <v>1387</v>
      </c>
      <c r="B172" s="10">
        <f>COUNTIF(BASE2!$D$2:$D$1281,Tabela3[[#This Row],[Muníncipio]])</f>
        <v>1</v>
      </c>
    </row>
    <row r="173" spans="1:2">
      <c r="A173" s="6" t="s">
        <v>1470</v>
      </c>
      <c r="B173" s="10">
        <f>COUNTIF(BASE2!$D$2:$D$1281,Tabela3[[#This Row],[Muníncipio]])</f>
        <v>1</v>
      </c>
    </row>
    <row r="174" spans="1:2">
      <c r="A174" s="6" t="s">
        <v>1389</v>
      </c>
      <c r="B174" s="10">
        <f>COUNTIF(BASE2!$D$2:$D$1281,Tabela3[[#This Row],[Muníncipio]])</f>
        <v>1</v>
      </c>
    </row>
    <row r="175" spans="1:2">
      <c r="A175" s="6" t="s">
        <v>588</v>
      </c>
      <c r="B175" s="10">
        <f>COUNTIF(BASE2!$D$2:$D$1281,Tabela3[[#This Row],[Muníncipio]])</f>
        <v>2</v>
      </c>
    </row>
    <row r="176" spans="1:2">
      <c r="A176" s="6" t="s">
        <v>2871</v>
      </c>
      <c r="B176" s="10">
        <f>COUNTIF(BASE2!$D$2:$D$1281,Tabela3[[#This Row],[Muníncipio]])</f>
        <v>1</v>
      </c>
    </row>
    <row r="177" spans="1:2">
      <c r="A177" s="6" t="s">
        <v>2816</v>
      </c>
      <c r="B177" s="10">
        <f>COUNTIF(BASE2!$D$2:$D$1281,Tabela3[[#This Row],[Muníncipio]])</f>
        <v>1</v>
      </c>
    </row>
    <row r="178" spans="1:2">
      <c r="A178" s="6" t="s">
        <v>358</v>
      </c>
      <c r="B178" s="10">
        <f>COUNTIF(BASE2!$D$2:$D$1281,Tabela3[[#This Row],[Muníncipio]])</f>
        <v>1</v>
      </c>
    </row>
    <row r="179" spans="1:2">
      <c r="A179" s="6" t="s">
        <v>2145</v>
      </c>
      <c r="B179" s="10">
        <f>COUNTIF(BASE2!$D$2:$D$1281,Tabela3[[#This Row],[Muníncipio]])</f>
        <v>1</v>
      </c>
    </row>
    <row r="180" spans="1:2">
      <c r="A180" s="6" t="s">
        <v>1472</v>
      </c>
      <c r="B180" s="10">
        <f>COUNTIF(BASE2!$D$2:$D$1281,Tabela3[[#This Row],[Muníncipio]])</f>
        <v>1</v>
      </c>
    </row>
    <row r="181" spans="1:2">
      <c r="A181" s="6" t="s">
        <v>1474</v>
      </c>
      <c r="B181" s="10">
        <f>COUNTIF(BASE2!$D$2:$D$1281,Tabela3[[#This Row],[Muníncipio]])</f>
        <v>2</v>
      </c>
    </row>
    <row r="182" spans="1:2">
      <c r="A182" s="6" t="s">
        <v>2836</v>
      </c>
      <c r="B182" s="10">
        <f>COUNTIF(BASE2!$D$2:$D$1281,Tabela3[[#This Row],[Muníncipio]])</f>
        <v>1</v>
      </c>
    </row>
    <row r="183" spans="1:2">
      <c r="A183" s="6" t="s">
        <v>20</v>
      </c>
      <c r="B183" s="10">
        <f>COUNTIF(BASE2!$D$2:$D$1281,Tabela3[[#This Row],[Muníncipio]])</f>
        <v>1</v>
      </c>
    </row>
    <row r="184" spans="1:2">
      <c r="A184" s="6" t="s">
        <v>81</v>
      </c>
      <c r="B184" s="10">
        <f>COUNTIF(BASE2!$D$2:$D$1281,Tabela3[[#This Row],[Muníncipio]])</f>
        <v>7</v>
      </c>
    </row>
    <row r="185" spans="1:2">
      <c r="A185" s="6" t="s">
        <v>697</v>
      </c>
      <c r="B185" s="10">
        <f>COUNTIF(BASE2!$D$2:$D$1281,Tabela3[[#This Row],[Muníncipio]])</f>
        <v>1</v>
      </c>
    </row>
    <row r="186" spans="1:2">
      <c r="A186" s="6" t="s">
        <v>2818</v>
      </c>
      <c r="B186" s="10">
        <f>COUNTIF(BASE2!$D$2:$D$1281,Tabela3[[#This Row],[Muníncipio]])</f>
        <v>1</v>
      </c>
    </row>
    <row r="187" spans="1:2">
      <c r="A187" s="6" t="s">
        <v>2376</v>
      </c>
      <c r="B187" s="10">
        <f>COUNTIF(BASE2!$D$2:$D$1281,Tabela3[[#This Row],[Muníncipio]])</f>
        <v>21</v>
      </c>
    </row>
    <row r="188" spans="1:2">
      <c r="A188" s="6" t="s">
        <v>22</v>
      </c>
      <c r="B188" s="10">
        <f>COUNTIF(BASE2!$D$2:$D$1281,Tabela3[[#This Row],[Muníncipio]])</f>
        <v>2</v>
      </c>
    </row>
    <row r="189" spans="1:2">
      <c r="A189" s="6" t="s">
        <v>2421</v>
      </c>
      <c r="B189" s="10">
        <f>COUNTIF(BASE2!$D$2:$D$1281,Tabela3[[#This Row],[Muníncipio]])</f>
        <v>6</v>
      </c>
    </row>
    <row r="190" spans="1:2">
      <c r="A190" s="6" t="s">
        <v>28</v>
      </c>
      <c r="B190" s="10">
        <f>COUNTIF(BASE2!$D$2:$D$1281,Tabela3[[#This Row],[Muníncipio]])</f>
        <v>1</v>
      </c>
    </row>
    <row r="191" spans="1:2">
      <c r="A191" s="6" t="s">
        <v>991</v>
      </c>
      <c r="B191" s="10">
        <f>COUNTIF(BASE2!$D$2:$D$1281,Tabela3[[#This Row],[Muníncipio]])</f>
        <v>1</v>
      </c>
    </row>
    <row r="192" spans="1:2">
      <c r="A192" s="6" t="s">
        <v>3429</v>
      </c>
      <c r="B192" s="10">
        <f>COUNTIF(BASE2!$D$2:$D$1281,Tabela3[[#This Row],[Muníncipio]])</f>
        <v>1</v>
      </c>
    </row>
    <row r="193" spans="1:2">
      <c r="A193" s="6" t="s">
        <v>2554</v>
      </c>
      <c r="B193" s="10">
        <f>COUNTIF(BASE2!$D$2:$D$1281,Tabela3[[#This Row],[Muníncipio]])</f>
        <v>2</v>
      </c>
    </row>
    <row r="194" spans="1:2">
      <c r="A194" s="6" t="s">
        <v>3300</v>
      </c>
      <c r="B194" s="10">
        <f>COUNTIF(BASE2!$D$2:$D$1281,Tabela3[[#This Row],[Muníncipio]])</f>
        <v>5</v>
      </c>
    </row>
    <row r="195" spans="1:2">
      <c r="A195" s="6" t="s">
        <v>1456</v>
      </c>
      <c r="B195" s="10">
        <f>COUNTIF(BASE2!$D$2:$D$1281,Tabela3[[#This Row],[Muníncipio]])</f>
        <v>1</v>
      </c>
    </row>
    <row r="196" spans="1:2">
      <c r="A196" s="6" t="s">
        <v>2203</v>
      </c>
      <c r="B196" s="10">
        <f>COUNTIF(BASE2!$D$2:$D$1281,Tabela3[[#This Row],[Muníncipio]])</f>
        <v>2</v>
      </c>
    </row>
    <row r="197" spans="1:2">
      <c r="A197" s="6" t="s">
        <v>2432</v>
      </c>
      <c r="B197" s="10">
        <f>COUNTIF(BASE2!$D$2:$D$1281,Tabela3[[#This Row],[Muníncipio]])</f>
        <v>2</v>
      </c>
    </row>
    <row r="198" spans="1:2">
      <c r="A198" s="6" t="s">
        <v>316</v>
      </c>
      <c r="B198" s="10">
        <f>COUNTIF(BASE2!$D$2:$D$1281,Tabela3[[#This Row],[Muníncipio]])</f>
        <v>1</v>
      </c>
    </row>
    <row r="199" spans="1:2">
      <c r="A199" s="6" t="s">
        <v>2938</v>
      </c>
      <c r="B199" s="10">
        <f>COUNTIF(BASE2!$D$2:$D$1281,Tabela3[[#This Row],[Muníncipio]])</f>
        <v>4</v>
      </c>
    </row>
    <row r="200" spans="1:2">
      <c r="A200" s="6" t="s">
        <v>3443</v>
      </c>
      <c r="B200" s="10">
        <f>COUNTIF(BASE2!$D$2:$D$1281,Tabela3[[#This Row],[Muníncipio]])</f>
        <v>1</v>
      </c>
    </row>
    <row r="201" spans="1:2">
      <c r="A201" s="6" t="s">
        <v>3445</v>
      </c>
      <c r="B201" s="10">
        <f>COUNTIF(BASE2!$D$2:$D$1281,Tabela3[[#This Row],[Muníncipio]])</f>
        <v>2</v>
      </c>
    </row>
    <row r="202" spans="1:2">
      <c r="A202" s="6" t="s">
        <v>2436</v>
      </c>
      <c r="B202" s="10">
        <f>COUNTIF(BASE2!$D$2:$D$1281,Tabela3[[#This Row],[Muníncipio]])</f>
        <v>4</v>
      </c>
    </row>
    <row r="203" spans="1:2">
      <c r="A203" s="6" t="s">
        <v>360</v>
      </c>
      <c r="B203" s="10">
        <f>COUNTIF(BASE2!$D$2:$D$1281,Tabela3[[#This Row],[Muníncipio]])</f>
        <v>1</v>
      </c>
    </row>
    <row r="204" spans="1:2">
      <c r="A204" s="6" t="s">
        <v>2628</v>
      </c>
      <c r="B204" s="10">
        <f>COUNTIF(BASE2!$D$2:$D$1281,Tabela3[[#This Row],[Muníncipio]])</f>
        <v>1</v>
      </c>
    </row>
    <row r="205" spans="1:2">
      <c r="A205" s="6" t="s">
        <v>362</v>
      </c>
      <c r="B205" s="10">
        <f>COUNTIF(BASE2!$D$2:$D$1281,Tabela3[[#This Row],[Muníncipio]])</f>
        <v>3</v>
      </c>
    </row>
    <row r="206" spans="1:2">
      <c r="A206" s="6" t="s">
        <v>2450</v>
      </c>
      <c r="B206" s="10">
        <f>COUNTIF(BASE2!$D$2:$D$1281,Tabela3[[#This Row],[Muníncipio]])</f>
        <v>15</v>
      </c>
    </row>
    <row r="207" spans="1:2">
      <c r="A207" s="6" t="s">
        <v>2489</v>
      </c>
      <c r="B207" s="10">
        <f>COUNTIF(BASE2!$D$2:$D$1281,Tabela3[[#This Row],[Muníncipio]])</f>
        <v>1</v>
      </c>
    </row>
    <row r="208" spans="1:2">
      <c r="A208" s="6" t="s">
        <v>1277</v>
      </c>
      <c r="B208" s="10">
        <f>COUNTIF(BASE2!$D$2:$D$1281,Tabela3[[#This Row],[Muníncipio]])</f>
        <v>1</v>
      </c>
    </row>
    <row r="209" spans="1:2">
      <c r="A209" s="6" t="s">
        <v>2520</v>
      </c>
      <c r="B209" s="10">
        <f>COUNTIF(BASE2!$D$2:$D$1281,Tabela3[[#This Row],[Muníncipio]])</f>
        <v>2</v>
      </c>
    </row>
    <row r="210" spans="1:2">
      <c r="A210" s="6" t="s">
        <v>2495</v>
      </c>
      <c r="B210" s="10">
        <f>COUNTIF(BASE2!$D$2:$D$1281,Tabela3[[#This Row],[Muníncipio]])</f>
        <v>2</v>
      </c>
    </row>
    <row r="211" spans="1:2">
      <c r="A211" s="6" t="s">
        <v>2975</v>
      </c>
      <c r="B211" s="10">
        <f>COUNTIF(BASE2!$D$2:$D$1281,Tabela3[[#This Row],[Muníncipio]])</f>
        <v>2</v>
      </c>
    </row>
    <row r="212" spans="1:2">
      <c r="A212" s="6" t="s">
        <v>1281</v>
      </c>
      <c r="B212" s="10">
        <f>COUNTIF(BASE2!$D$2:$D$1281,Tabela3[[#This Row],[Muníncipio]])</f>
        <v>7</v>
      </c>
    </row>
    <row r="213" spans="1:2">
      <c r="A213" s="6" t="s">
        <v>2065</v>
      </c>
      <c r="B213" s="10">
        <f>COUNTIF(BASE2!$D$2:$D$1281,Tabela3[[#This Row],[Muníncipio]])</f>
        <v>3</v>
      </c>
    </row>
    <row r="214" spans="1:2">
      <c r="A214" s="6" t="s">
        <v>1362</v>
      </c>
      <c r="B214" s="10">
        <f>COUNTIF(BASE2!$D$2:$D$1281,Tabela3[[#This Row],[Muníncipio]])</f>
        <v>2</v>
      </c>
    </row>
    <row r="215" spans="1:2">
      <c r="A215" s="6" t="s">
        <v>2944</v>
      </c>
      <c r="B215" s="10">
        <f>COUNTIF(BASE2!$D$2:$D$1281,Tabela3[[#This Row],[Muníncipio]])</f>
        <v>8</v>
      </c>
    </row>
    <row r="216" spans="1:2">
      <c r="A216" s="6" t="s">
        <v>290</v>
      </c>
      <c r="B216" s="10">
        <f>COUNTIF(BASE2!$D$2:$D$1281,Tabela3[[#This Row],[Muníncipio]])</f>
        <v>1</v>
      </c>
    </row>
    <row r="217" spans="1:2">
      <c r="A217" s="6" t="s">
        <v>2630</v>
      </c>
      <c r="B217" s="10">
        <f>COUNTIF(BASE2!$D$2:$D$1281,Tabela3[[#This Row],[Muníncipio]])</f>
        <v>3</v>
      </c>
    </row>
    <row r="218" spans="1:2">
      <c r="A218" s="6" t="s">
        <v>2516</v>
      </c>
      <c r="B218" s="10">
        <f>COUNTIF(BASE2!$D$2:$D$1281,Tabela3[[#This Row],[Muníncipio]])</f>
        <v>8</v>
      </c>
    </row>
    <row r="219" spans="1:2">
      <c r="A219" s="6" t="s">
        <v>2634</v>
      </c>
      <c r="B219" s="10">
        <f>COUNTIF(BASE2!$D$2:$D$1281,Tabela3[[#This Row],[Muníncipio]])</f>
        <v>1</v>
      </c>
    </row>
    <row r="220" spans="1:2">
      <c r="A220" s="6" t="s">
        <v>2027</v>
      </c>
      <c r="B220" s="10">
        <f>COUNTIF(BASE2!$D$2:$D$1281,Tabela3[[#This Row],[Muníncipio]])</f>
        <v>2</v>
      </c>
    </row>
    <row r="221" spans="1:2">
      <c r="A221" s="6" t="s">
        <v>3431</v>
      </c>
      <c r="B221" s="10">
        <f>COUNTIF(BASE2!$D$2:$D$1281,Tabela3[[#This Row],[Muníncipio]])</f>
        <v>1</v>
      </c>
    </row>
    <row r="222" spans="1:2">
      <c r="A222" s="6" t="s">
        <v>592</v>
      </c>
      <c r="B222" s="10">
        <f>COUNTIF(BASE2!$D$2:$D$1281,Tabela3[[#This Row],[Muníncipio]])</f>
        <v>1</v>
      </c>
    </row>
    <row r="223" spans="1:2">
      <c r="A223" s="6" t="s">
        <v>3433</v>
      </c>
      <c r="B223" s="10">
        <f>COUNTIF(BASE2!$D$2:$D$1281,Tabela3[[#This Row],[Muníncipio]])</f>
        <v>2</v>
      </c>
    </row>
    <row r="224" spans="1:2">
      <c r="A224" s="6" t="s">
        <v>1353</v>
      </c>
      <c r="B224" s="10">
        <f>COUNTIF(BASE2!$D$2:$D$1281,Tabela3[[#This Row],[Muníncipio]])</f>
        <v>1</v>
      </c>
    </row>
    <row r="225" spans="1:2">
      <c r="A225" s="6" t="s">
        <v>292</v>
      </c>
      <c r="B225" s="10">
        <f>COUNTIF(BASE2!$D$2:$D$1281,Tabela3[[#This Row],[Muníncipio]])</f>
        <v>1</v>
      </c>
    </row>
    <row r="226" spans="1:2">
      <c r="A226" s="6" t="s">
        <v>2544</v>
      </c>
      <c r="B226" s="10">
        <f>COUNTIF(BASE2!$D$2:$D$1281,Tabela3[[#This Row],[Muníncipio]])</f>
        <v>4</v>
      </c>
    </row>
    <row r="227" spans="1:2">
      <c r="A227" s="6" t="s">
        <v>140</v>
      </c>
      <c r="B227" s="10">
        <f>COUNTIF(BASE2!$D$2:$D$1281,Tabela3[[#This Row],[Muníncipio]])</f>
        <v>1</v>
      </c>
    </row>
    <row r="228" spans="1:2">
      <c r="A228" s="6" t="s">
        <v>142</v>
      </c>
      <c r="B228" s="10">
        <f>COUNTIF(BASE2!$D$2:$D$1281,Tabela3[[#This Row],[Muníncipio]])</f>
        <v>2</v>
      </c>
    </row>
    <row r="229" spans="1:2">
      <c r="A229" s="6" t="s">
        <v>2115</v>
      </c>
      <c r="B229" s="10">
        <f>COUNTIF(BASE2!$D$2:$D$1281,Tabela3[[#This Row],[Muníncipio]])</f>
        <v>6</v>
      </c>
    </row>
    <row r="230" spans="1:2">
      <c r="A230" s="6" t="s">
        <v>2564</v>
      </c>
      <c r="B230" s="10">
        <f>COUNTIF(BASE2!$D$2:$D$1281,Tabela3[[#This Row],[Muníncipio]])</f>
        <v>18</v>
      </c>
    </row>
    <row r="231" spans="1:2">
      <c r="A231" s="6" t="s">
        <v>1998</v>
      </c>
      <c r="B231" s="10">
        <f>COUNTIF(BASE2!$D$2:$D$1281,Tabela3[[#This Row],[Muníncipio]])</f>
        <v>7</v>
      </c>
    </row>
    <row r="232" spans="1:2">
      <c r="A232" s="6" t="s">
        <v>2124</v>
      </c>
      <c r="B232" s="10">
        <f>COUNTIF(BASE2!$D$2:$D$1281,Tabela3[[#This Row],[Muníncipio]])</f>
        <v>3</v>
      </c>
    </row>
    <row r="233" spans="1:2">
      <c r="A233" s="6" t="s">
        <v>2147</v>
      </c>
      <c r="B233" s="10">
        <f>COUNTIF(BASE2!$D$2:$D$1281,Tabela3[[#This Row],[Muníncipio]])</f>
        <v>1</v>
      </c>
    </row>
    <row r="234" spans="1:2">
      <c r="A234" s="6" t="s">
        <v>1432</v>
      </c>
      <c r="B234" s="10">
        <f>COUNTIF(BASE2!$D$2:$D$1281,Tabela3[[#This Row],[Muníncipio]])</f>
        <v>1</v>
      </c>
    </row>
    <row r="235" spans="1:2">
      <c r="A235" s="6" t="s">
        <v>2820</v>
      </c>
      <c r="B235" s="10">
        <f>COUNTIF(BASE2!$D$2:$D$1281,Tabela3[[#This Row],[Muníncipio]])</f>
        <v>1</v>
      </c>
    </row>
    <row r="236" spans="1:2">
      <c r="A236" s="6" t="s">
        <v>2179</v>
      </c>
      <c r="B236" s="10">
        <f>COUNTIF(BASE2!$D$2:$D$1281,Tabela3[[#This Row],[Muníncipio]])</f>
        <v>2</v>
      </c>
    </row>
    <row r="237" spans="1:2">
      <c r="A237" s="6" t="s">
        <v>1365</v>
      </c>
      <c r="B237" s="10">
        <f>COUNTIF(BASE2!$D$2:$D$1281,Tabela3[[#This Row],[Muníncipio]])</f>
        <v>7</v>
      </c>
    </row>
    <row r="238" spans="1:2">
      <c r="A238" s="6" t="s">
        <v>3448</v>
      </c>
      <c r="B238" s="10">
        <f>COUNTIF(BASE2!$D$2:$D$1281,Tabela3[[#This Row],[Muníncipio]])</f>
        <v>2</v>
      </c>
    </row>
    <row r="239" spans="1:2">
      <c r="A239" s="6" t="s">
        <v>699</v>
      </c>
      <c r="B239" s="10">
        <f>COUNTIF(BASE2!$D$2:$D$1281,Tabela3[[#This Row],[Muníncipio]])</f>
        <v>1</v>
      </c>
    </row>
    <row r="240" spans="1:2">
      <c r="A240" s="6" t="s">
        <v>90</v>
      </c>
      <c r="B240" s="10">
        <f>COUNTIF(BASE2!$D$2:$D$1281,Tabela3[[#This Row],[Muníncipio]])</f>
        <v>12</v>
      </c>
    </row>
    <row r="241" spans="1:2">
      <c r="A241" s="6" t="s">
        <v>2430</v>
      </c>
      <c r="B241" s="10">
        <f>COUNTIF(BASE2!$D$2:$D$1281,Tabela3[[#This Row],[Muníncipio]])</f>
        <v>1</v>
      </c>
    </row>
    <row r="242" spans="1:2">
      <c r="A242" s="6" t="s">
        <v>1423</v>
      </c>
      <c r="B242" s="10">
        <f>COUNTIF(BASE2!$D$2:$D$1281,Tabela3[[#This Row],[Muníncipio]])</f>
        <v>4</v>
      </c>
    </row>
    <row r="243" spans="1:2">
      <c r="A243" s="6" t="s">
        <v>2484</v>
      </c>
      <c r="B243" s="10">
        <f>COUNTIF(BASE2!$D$2:$D$1281,Tabela3[[#This Row],[Muníncipio]])</f>
        <v>1</v>
      </c>
    </row>
    <row r="244" spans="1:2">
      <c r="A244" s="6" t="s">
        <v>2514</v>
      </c>
      <c r="B244" s="10">
        <f>COUNTIF(BASE2!$D$2:$D$1281,Tabela3[[#This Row],[Muníncipio]])</f>
        <v>1</v>
      </c>
    </row>
    <row r="245" spans="1:2">
      <c r="A245" s="6" t="s">
        <v>2636</v>
      </c>
      <c r="B245" s="10">
        <f>COUNTIF(BASE2!$D$2:$D$1281,Tabela3[[#This Row],[Muníncipio]])</f>
        <v>14</v>
      </c>
    </row>
    <row r="246" spans="1:2">
      <c r="A246" s="6" t="s">
        <v>2540</v>
      </c>
      <c r="B246" s="10">
        <f>COUNTIF(BASE2!$D$2:$D$1281,Tabela3[[#This Row],[Muníncipio]])</f>
        <v>1</v>
      </c>
    </row>
    <row r="247" spans="1:2">
      <c r="A247" s="6" t="s">
        <v>2684</v>
      </c>
      <c r="B247" s="10">
        <f>COUNTIF(BASE2!$D$2:$D$1281,Tabela3[[#This Row],[Muníncipio]])</f>
        <v>15</v>
      </c>
    </row>
    <row r="248" spans="1:2">
      <c r="A248" s="6" t="s">
        <v>2448</v>
      </c>
      <c r="B248" s="10">
        <f>COUNTIF(BASE2!$D$2:$D$1281,Tabela3[[#This Row],[Muníncipio]])</f>
        <v>1</v>
      </c>
    </row>
    <row r="249" spans="1:2">
      <c r="A249" s="6" t="s">
        <v>2720</v>
      </c>
      <c r="B249" s="10">
        <f>COUNTIF(BASE2!$D$2:$D$1281,Tabela3[[#This Row],[Muníncipio]])</f>
        <v>21</v>
      </c>
    </row>
    <row r="250" spans="1:2">
      <c r="A250" s="6" t="s">
        <v>2760</v>
      </c>
      <c r="B250" s="10">
        <f>COUNTIF(BASE2!$D$2:$D$1281,Tabela3[[#This Row],[Muníncipio]])</f>
        <v>7</v>
      </c>
    </row>
    <row r="251" spans="1:2">
      <c r="A251" s="6" t="s">
        <v>2767</v>
      </c>
      <c r="B251" s="10">
        <f>COUNTIF(BASE2!$D$2:$D$1281,Tabela3[[#This Row],[Muníncipio]])</f>
        <v>11</v>
      </c>
    </row>
    <row r="252" spans="1:2">
      <c r="A252" s="6" t="s">
        <v>2793</v>
      </c>
      <c r="B252" s="10">
        <f>COUNTIF(BASE2!$D$2:$D$1281,Tabela3[[#This Row],[Muníncipio]])</f>
        <v>2</v>
      </c>
    </row>
    <row r="253" spans="1:2">
      <c r="A253" s="6" t="s">
        <v>2811</v>
      </c>
      <c r="B253" s="10">
        <f>COUNTIF(BASE2!$D$2:$D$1281,Tabela3[[#This Row],[Muníncipio]])</f>
        <v>4</v>
      </c>
    </row>
    <row r="254" spans="1:2">
      <c r="A254" s="6" t="s">
        <v>2806</v>
      </c>
      <c r="B254" s="10">
        <f>COUNTIF(BASE2!$D$2:$D$1281,Tabela3[[#This Row],[Muníncipio]])</f>
        <v>3</v>
      </c>
    </row>
    <row r="255" spans="1:2">
      <c r="A255" s="6" t="s">
        <v>2827</v>
      </c>
      <c r="B255" s="10">
        <f>COUNTIF(BASE2!$D$2:$D$1281,Tabela3[[#This Row],[Muníncipio]])</f>
        <v>15</v>
      </c>
    </row>
    <row r="256" spans="1:2">
      <c r="A256" s="6" t="s">
        <v>2868</v>
      </c>
      <c r="B256" s="10">
        <f>COUNTIF(BASE2!$D$2:$D$1281,Tabela3[[#This Row],[Muníncipio]])</f>
        <v>23</v>
      </c>
    </row>
    <row r="257" spans="1:2">
      <c r="A257" s="6" t="s">
        <v>1203</v>
      </c>
      <c r="B257" s="10">
        <f>COUNTIF(BASE2!$D$2:$D$1281,Tabela3[[#This Row],[Muníncipio]])</f>
        <v>3</v>
      </c>
    </row>
    <row r="258" spans="1:2">
      <c r="A258" s="6" t="s">
        <v>320</v>
      </c>
      <c r="B258" s="10">
        <f>COUNTIF(BASE2!$D$2:$D$1281,Tabela3[[#This Row],[Muníncipio]])</f>
        <v>1</v>
      </c>
    </row>
    <row r="259" spans="1:2">
      <c r="A259" s="6" t="s">
        <v>1218</v>
      </c>
      <c r="B259" s="10">
        <f>COUNTIF(BASE2!$D$2:$D$1281,Tabela3[[#This Row],[Muníncipio]])</f>
        <v>3</v>
      </c>
    </row>
    <row r="260" spans="1:2">
      <c r="A260" s="6" t="s">
        <v>703</v>
      </c>
      <c r="B260" s="10">
        <f>COUNTIF(BASE2!$D$2:$D$1281,Tabela3[[#This Row],[Muníncipio]])</f>
        <v>90</v>
      </c>
    </row>
    <row r="261" spans="1:2">
      <c r="A261" s="6" t="s">
        <v>2907</v>
      </c>
      <c r="B261" s="10">
        <f>COUNTIF(BASE2!$D$2:$D$1281,Tabela3[[#This Row],[Muníncipio]])</f>
        <v>2</v>
      </c>
    </row>
    <row r="262" spans="1:2">
      <c r="A262" s="6" t="s">
        <v>603</v>
      </c>
      <c r="B262" s="10">
        <f>COUNTIF(BASE2!$D$2:$D$1281,Tabela3[[#This Row],[Muníncipio]])</f>
        <v>2</v>
      </c>
    </row>
    <row r="263" spans="1:2">
      <c r="A263" s="6" t="s">
        <v>2623</v>
      </c>
      <c r="B263" s="10">
        <f>COUNTIF(BASE2!$D$2:$D$1281,Tabela3[[#This Row],[Muníncipio]])</f>
        <v>1</v>
      </c>
    </row>
    <row r="264" spans="1:2">
      <c r="A264" s="6" t="s">
        <v>2932</v>
      </c>
      <c r="B264" s="10">
        <f>COUNTIF(BASE2!$D$2:$D$1281,Tabela3[[#This Row],[Muníncipio]])</f>
        <v>6</v>
      </c>
    </row>
    <row r="265" spans="1:2">
      <c r="A265" s="6" t="s">
        <v>3463</v>
      </c>
      <c r="B265" s="10">
        <f>COUNTIF(BASE2!$D$2:$D$1281,Tabela3[[#This Row],[Muníncipio]])</f>
        <v>1</v>
      </c>
    </row>
    <row r="266" spans="1:2">
      <c r="A266" s="6" t="s">
        <v>2206</v>
      </c>
      <c r="B266" s="10">
        <f>COUNTIF(BASE2!$D$2:$D$1281,Tabela3[[#This Row],[Muníncipio]])</f>
        <v>2</v>
      </c>
    </row>
    <row r="267" spans="1:2">
      <c r="A267" s="6" t="s">
        <v>2974</v>
      </c>
      <c r="B267" s="10">
        <f>COUNTIF(BASE2!$D$2:$D$1281,Tabela3[[#This Row],[Muníncipio]])</f>
        <v>3</v>
      </c>
    </row>
    <row r="268" spans="1:2">
      <c r="A268" s="6" t="s">
        <v>2562</v>
      </c>
      <c r="B268" s="10">
        <f>COUNTIF(BASE2!$D$2:$D$1281,Tabela3[[#This Row],[Muníncipio]])</f>
        <v>2</v>
      </c>
    </row>
    <row r="269" spans="1:2">
      <c r="A269" s="6" t="s">
        <v>366</v>
      </c>
      <c r="B269" s="10">
        <f>COUNTIF(BASE2!$D$2:$D$1281,Tabela3[[#This Row],[Muníncipio]])</f>
        <v>1</v>
      </c>
    </row>
    <row r="270" spans="1:2">
      <c r="A270" s="6" t="s">
        <v>2981</v>
      </c>
      <c r="B270" s="10">
        <f>COUNTIF(BASE2!$D$2:$D$1281,Tabela3[[#This Row],[Muníncipio]])</f>
        <v>24</v>
      </c>
    </row>
    <row r="271" spans="1:2">
      <c r="A271" s="6" t="s">
        <v>3268</v>
      </c>
      <c r="B271" s="10">
        <f>COUNTIF(BASE2!$D$2:$D$1281,Tabela3[[#This Row],[Muníncipio]])</f>
        <v>13</v>
      </c>
    </row>
    <row r="272" spans="1:2">
      <c r="A272" s="6" t="s">
        <v>3315</v>
      </c>
      <c r="B272" s="10">
        <f>COUNTIF(BASE2!$D$2:$D$1281,Tabela3[[#This Row],[Muníncipio]])</f>
        <v>12</v>
      </c>
    </row>
    <row r="273" spans="1:2">
      <c r="A273" s="6" t="s">
        <v>3350</v>
      </c>
      <c r="B273" s="10">
        <f>COUNTIF(BASE2!$D$2:$D$1281,Tabela3[[#This Row],[Muníncipio]])</f>
        <v>13</v>
      </c>
    </row>
    <row r="274" spans="1:2">
      <c r="A274" s="6" t="s">
        <v>2542</v>
      </c>
      <c r="B274" s="10">
        <f>COUNTIF(BASE2!$D$2:$D$1281,Tabela3[[#This Row],[Muníncipio]])</f>
        <v>1</v>
      </c>
    </row>
    <row r="275" spans="1:2">
      <c r="A275" s="6" t="s">
        <v>2493</v>
      </c>
      <c r="B275" s="10">
        <f>COUNTIF(BASE2!$D$2:$D$1281,Tabela3[[#This Row],[Muníncipio]])</f>
        <v>1</v>
      </c>
    </row>
    <row r="276" spans="1:2">
      <c r="A276" s="6" t="s">
        <v>1476</v>
      </c>
      <c r="B276" s="10">
        <f>COUNTIF(BASE2!$D$2:$D$1281,Tabela3[[#This Row],[Muníncipio]])</f>
        <v>2</v>
      </c>
    </row>
    <row r="277" spans="1:2">
      <c r="A277" s="6" t="s">
        <v>3398</v>
      </c>
      <c r="B277" s="10">
        <f>COUNTIF(BASE2!$D$2:$D$1281,Tabela3[[#This Row],[Muníncipio]])</f>
        <v>1</v>
      </c>
    </row>
    <row r="278" spans="1:2">
      <c r="A278" s="6" t="s">
        <v>205</v>
      </c>
      <c r="B278" s="10">
        <f>COUNTIF(BASE2!$D$2:$D$1281,Tabela3[[#This Row],[Muníncipio]])</f>
        <v>1</v>
      </c>
    </row>
    <row r="279" spans="1:2">
      <c r="A279" s="6" t="s">
        <v>1222</v>
      </c>
      <c r="B279" s="10">
        <f>COUNTIF(BASE2!$D$2:$D$1281,Tabela3[[#This Row],[Muníncipio]])</f>
        <v>3</v>
      </c>
    </row>
    <row r="280" spans="1:2">
      <c r="A280" s="6" t="s">
        <v>3413</v>
      </c>
      <c r="B280" s="10">
        <f>COUNTIF(BASE2!$D$2:$D$1281,Tabela3[[#This Row],[Muníncipio]])</f>
        <v>8</v>
      </c>
    </row>
    <row r="281" spans="1:2">
      <c r="A281" s="6" t="s">
        <v>3425</v>
      </c>
      <c r="B281" s="10">
        <f>COUNTIF(BASE2!$D$2:$D$1281,Tabela3[[#This Row],[Muníncipio]])</f>
        <v>2</v>
      </c>
    </row>
    <row r="282" spans="1:2">
      <c r="A282" s="6" t="s">
        <v>606</v>
      </c>
      <c r="B282" s="10">
        <f>COUNTIF(BASE2!$D$2:$D$1281,Tabela3[[#This Row],[Muníncipio]])</f>
        <v>4</v>
      </c>
    </row>
    <row r="283" spans="1:2">
      <c r="A283" s="6" t="s">
        <v>2030</v>
      </c>
      <c r="B283" s="10">
        <f>COUNTIF(BASE2!$D$2:$D$1281,Tabela3[[#This Row],[Muníncipio]])</f>
        <v>1</v>
      </c>
    </row>
    <row r="284" spans="1:2">
      <c r="A284" s="6" t="s">
        <v>881</v>
      </c>
      <c r="B284" s="10">
        <f>COUNTIF(BASE2!$D$2:$D$1281,Tabela3[[#This Row],[Muníncipio]])</f>
        <v>2</v>
      </c>
    </row>
    <row r="285" spans="1:2">
      <c r="A285" s="6" t="s">
        <v>552</v>
      </c>
      <c r="B285" s="10">
        <f>COUNTIF(BASE2!$D$2:$D$1281,Tabela3[[#This Row],[Muníncipio]])</f>
        <v>9</v>
      </c>
    </row>
    <row r="286" spans="1:2">
      <c r="A286" s="6" t="s">
        <v>369</v>
      </c>
      <c r="B286" s="10">
        <f>COUNTIF(BASE2!$D$2:$D$1281,Tabela3[[#This Row],[Muníncipio]])</f>
        <v>1</v>
      </c>
    </row>
    <row r="287" spans="1:2">
      <c r="A287" s="6" t="s">
        <v>2809</v>
      </c>
      <c r="B287" s="10">
        <f>COUNTIF(BASE2!$D$2:$D$1281,Tabela3[[#This Row],[Muníncipio]])</f>
        <v>1</v>
      </c>
    </row>
    <row r="288" spans="1:2">
      <c r="A288" s="6" t="s">
        <v>2924</v>
      </c>
      <c r="B288" s="10">
        <f>COUNTIF(BASE2!$D$2:$D$1281,Tabela3[[#This Row],[Muníncipio]])</f>
        <v>4</v>
      </c>
    </row>
    <row r="289" spans="1:2">
      <c r="A289" s="6" t="s">
        <v>1529</v>
      </c>
      <c r="B289" s="10">
        <f>COUNTIF(BASE2!$D$2:$D$1281,Tabela3[[#This Row],[Muníncipio]])</f>
        <v>5</v>
      </c>
    </row>
    <row r="290" spans="1:2">
      <c r="A290" s="6" t="s">
        <v>559</v>
      </c>
      <c r="B290" s="10">
        <f>COUNTIF(BASE2!$D$2:$D$1281,Tabela3[[#This Row],[Muníncipio]])</f>
        <v>5</v>
      </c>
    </row>
    <row r="291" spans="1:2">
      <c r="A291" s="6" t="s">
        <v>3440</v>
      </c>
      <c r="B291" s="10">
        <f>COUNTIF(BASE2!$D$2:$D$1281,Tabela3[[#This Row],[Muníncipio]])</f>
        <v>7</v>
      </c>
    </row>
    <row r="292" spans="1:2">
      <c r="A292" s="6" t="s">
        <v>3458</v>
      </c>
      <c r="B292" s="10">
        <f>COUNTIF(BASE2!$D$2:$D$1281,Tabela3[[#This Row],[Muníncipio]])</f>
        <v>2</v>
      </c>
    </row>
    <row r="293" spans="1:2" ht="26.25">
      <c r="A293" s="12" t="s">
        <v>3472</v>
      </c>
      <c r="B293" s="14">
        <f>SUM(B2:B292)</f>
        <v>1280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9048-C5A3-4B25-A247-D4C2D7439584}">
  <dimension ref="A1:B2"/>
  <sheetViews>
    <sheetView workbookViewId="0">
      <selection activeCell="E12" sqref="E12"/>
    </sheetView>
  </sheetViews>
  <sheetFormatPr defaultRowHeight="14.25"/>
  <cols>
    <col min="1" max="1" width="100.125" bestFit="1" customWidth="1"/>
    <col min="2" max="2" width="23.25" customWidth="1"/>
  </cols>
  <sheetData>
    <row r="1" spans="1:2" s="17" customFormat="1" ht="18">
      <c r="A1" s="16" t="s">
        <v>3479</v>
      </c>
      <c r="B1" s="16" t="s">
        <v>3477</v>
      </c>
    </row>
    <row r="2" spans="1:2" ht="20.25">
      <c r="A2" s="18" t="s">
        <v>33</v>
      </c>
      <c r="B2" s="19">
        <f>LARGE('1ª QUESTÃO'!B2:B111,1)</f>
        <v>6976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BASE2</vt:lpstr>
      <vt:lpstr>1ª QUESTÃO</vt:lpstr>
      <vt:lpstr>2ª QUESTÃO</vt:lpstr>
      <vt:lpstr>3ª QUESTÃO</vt:lpstr>
      <vt:lpstr>4ª QUESTÃO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FERNANDA SANT ANA DA SILVA</cp:lastModifiedBy>
  <cp:revision/>
  <dcterms:created xsi:type="dcterms:W3CDTF">2024-09-02T18:43:19Z</dcterms:created>
  <dcterms:modified xsi:type="dcterms:W3CDTF">2024-09-06T01:34:50Z</dcterms:modified>
  <cp:category/>
  <cp:contentStatus/>
</cp:coreProperties>
</file>