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Projetos_Excel\"/>
    </mc:Choice>
  </mc:AlternateContent>
  <xr:revisionPtr revIDLastSave="0" documentId="13_ncr:1_{B63FE107-0598-4206-88E7-786293B6749E}" xr6:coauthVersionLast="44" xr6:coauthVersionMax="47" xr10:uidLastSave="{00000000-0000-0000-0000-000000000000}"/>
  <bookViews>
    <workbookView xWindow="20370" yWindow="-1260" windowWidth="25440" windowHeight="15390" xr2:uid="{810B916D-8AC5-B94F-AAD8-02E834047D22}"/>
  </bookViews>
  <sheets>
    <sheet name="Dashboard" sheetId="1" r:id="rId1"/>
    <sheet name="KPIS" sheetId="3" r:id="rId2"/>
    <sheet name="Contato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L7" i="3"/>
  <c r="L8" i="3" s="1"/>
  <c r="H7" i="3"/>
  <c r="H8" i="3" s="1"/>
</calcChain>
</file>

<file path=xl/sharedStrings.xml><?xml version="1.0" encoding="utf-8"?>
<sst xmlns="http://schemas.openxmlformats.org/spreadsheetml/2006/main" count="74" uniqueCount="59">
  <si>
    <t>Argentina</t>
  </si>
  <si>
    <t>Bolivia</t>
  </si>
  <si>
    <t>Chile</t>
  </si>
  <si>
    <t>Colombia</t>
  </si>
  <si>
    <t>Ecuador</t>
  </si>
  <si>
    <t>Peru</t>
  </si>
  <si>
    <t>Jan</t>
  </si>
  <si>
    <t>Mar</t>
  </si>
  <si>
    <t>Jun</t>
  </si>
  <si>
    <t>Jul</t>
  </si>
  <si>
    <t>Nov</t>
  </si>
  <si>
    <t>Brazil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</si>
  <si>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</si>
  <si>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</si>
  <si>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</si>
  <si>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</si>
  <si>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</si>
  <si>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</si>
  <si>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</si>
  <si>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</si>
  <si>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</si>
  <si>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</si>
  <si>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</si>
  <si>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</si>
  <si>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</si>
  <si>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</si>
  <si>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KPIs</t>
  </si>
  <si>
    <t>Vendas (M)</t>
  </si>
  <si>
    <t>Quantia</t>
  </si>
  <si>
    <t>Lucro</t>
  </si>
  <si>
    <t>Clientes</t>
  </si>
  <si>
    <t>Real</t>
  </si>
  <si>
    <t>Alvo</t>
  </si>
  <si>
    <t>% Completo</t>
  </si>
  <si>
    <t>Restante</t>
  </si>
  <si>
    <t>Valores em $ milhões</t>
  </si>
  <si>
    <t>Vendas por país 2022</t>
  </si>
  <si>
    <t>Velocidade (54%)</t>
  </si>
  <si>
    <t>Qualidade (86%)</t>
  </si>
  <si>
    <t>Higiene (93%)</t>
  </si>
  <si>
    <t>Serviço (53%)</t>
  </si>
  <si>
    <t>Disponibilidade (95%)</t>
  </si>
  <si>
    <t>Satisfação do cliente</t>
  </si>
  <si>
    <t>Pontuação</t>
  </si>
  <si>
    <t>Vendas</t>
  </si>
  <si>
    <t>País</t>
  </si>
  <si>
    <t>Director Geral</t>
  </si>
  <si>
    <t>E-mail</t>
  </si>
  <si>
    <t>Fev</t>
  </si>
  <si>
    <t>Abr</t>
  </si>
  <si>
    <t>Mai</t>
  </si>
  <si>
    <t>Ago</t>
  </si>
  <si>
    <t>Set</t>
  </si>
  <si>
    <t>Out</t>
  </si>
  <si>
    <t>Dez</t>
  </si>
  <si>
    <t>Colômbia</t>
  </si>
  <si>
    <t>Brasil</t>
  </si>
  <si>
    <t>Equador</t>
  </si>
  <si>
    <t>Bolívia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</si>
</sst>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7367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73673"/>
      </left>
      <right/>
      <top style="medium">
        <color rgb="FF073673"/>
      </top>
      <bottom/>
      <diagonal/>
    </border>
    <border>
      <left/>
      <right/>
      <top style="medium">
        <color rgb="FF073673"/>
      </top>
      <bottom/>
      <diagonal/>
    </border>
    <border>
      <left/>
      <right style="medium">
        <color rgb="FF073673"/>
      </right>
      <top style="medium">
        <color rgb="FF073673"/>
      </top>
      <bottom/>
      <diagonal/>
    </border>
    <border>
      <left style="medium">
        <color rgb="FF073673"/>
      </left>
      <right/>
      <top/>
      <bottom/>
      <diagonal/>
    </border>
    <border>
      <left/>
      <right style="medium">
        <color rgb="FF073673"/>
      </right>
      <top/>
      <bottom/>
      <diagonal/>
    </border>
    <border>
      <left style="medium">
        <color rgb="FF073673"/>
      </left>
      <right/>
      <top/>
      <bottom style="medium">
        <color rgb="FF073673"/>
      </bottom>
      <diagonal/>
    </border>
    <border>
      <left/>
      <right/>
      <top/>
      <bottom style="medium">
        <color rgb="FF073673"/>
      </bottom>
      <diagonal/>
    </border>
    <border>
      <left/>
      <right style="medium">
        <color rgb="FF073673"/>
      </right>
      <top/>
      <bottom style="medium">
        <color rgb="FF073673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2"/>
    <xf numFmtId="0" fontId="3" fillId="0" borderId="1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2" fontId="0" fillId="0" borderId="0" xfId="3" applyNumberFormat="1" applyFont="1" applyAlignment="1">
      <alignment horizontal="center"/>
    </xf>
    <xf numFmtId="0" fontId="0" fillId="0" borderId="0" xfId="0" applyFill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5" xfId="0" applyFill="1" applyBorder="1"/>
    <xf numFmtId="0" fontId="0" fillId="0" borderId="6" xfId="0" applyFill="1" applyBorder="1"/>
    <xf numFmtId="0" fontId="0" fillId="2" borderId="7" xfId="0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0" xfId="0" applyFont="1" applyBorder="1" applyAlignment="1">
      <alignment horizontal="center" vertical="center" readingOrder="1"/>
    </xf>
  </cellXfs>
  <cellStyles count="6">
    <cellStyle name="Hiperlink" xfId="2" builtinId="8"/>
    <cellStyle name="Hyperlink 2 2" xfId="5" xr:uid="{267E623E-6B15-4CCC-B9BC-250C77BAA95E}"/>
    <cellStyle name="Moeda" xfId="3" builtinId="4"/>
    <cellStyle name="Normal" xfId="0" builtinId="0"/>
    <cellStyle name="Normal 2" xfId="4" xr:uid="{E02C944C-12D6-4A93-B617-B69D0B1006BB}"/>
    <cellStyle name="Porcentagem" xfId="1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KPIS!$G$13:$G$19</c:f>
              <c:strCache>
                <c:ptCount val="7"/>
                <c:pt idx="0">
                  <c:v>Argentina</c:v>
                </c:pt>
                <c:pt idx="1">
                  <c:v>Colômbia</c:v>
                </c:pt>
                <c:pt idx="2">
                  <c:v>Brasil</c:v>
                </c:pt>
                <c:pt idx="3">
                  <c:v>Equador</c:v>
                </c:pt>
                <c:pt idx="4">
                  <c:v>Peru</c:v>
                </c:pt>
                <c:pt idx="5">
                  <c:v>Chile</c:v>
                </c:pt>
                <c:pt idx="6">
                  <c:v>Bolívia</c:v>
                </c:pt>
              </c:strCache>
            </c:strRef>
          </c:cat>
          <c:val>
            <c:numRef>
              <c:f>KPIS!$H$13:$H$19</c:f>
              <c:numCache>
                <c:formatCode>0.00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3-4592-A722-582395AA3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5571536"/>
        <c:axId val="535572848"/>
      </c:barChart>
      <c:catAx>
        <c:axId val="53557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2848"/>
        <c:crosses val="autoZero"/>
        <c:auto val="1"/>
        <c:lblAlgn val="ctr"/>
        <c:lblOffset val="100"/>
        <c:noMultiLvlLbl val="0"/>
      </c:catAx>
      <c:valAx>
        <c:axId val="5355728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355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rgbClr val="073673"/>
                </a:solidFill>
              </a:rPr>
              <a:t>Tendêndia de Vendas de 2021 e 2022 </a:t>
            </a:r>
            <a:r>
              <a:rPr lang="pt-BR" sz="1000" b="1">
                <a:solidFill>
                  <a:srgbClr val="073673"/>
                </a:solidFill>
              </a:rPr>
              <a:t>(em $ milhões)</a:t>
            </a:r>
            <a:endParaRPr lang="pt-BR" sz="1600" b="1">
              <a:solidFill>
                <a:srgbClr val="073673"/>
              </a:solidFill>
            </a:endParaRPr>
          </a:p>
        </c:rich>
      </c:tx>
      <c:layout>
        <c:manualLayout>
          <c:xMode val="edge"/>
          <c:yMode val="edge"/>
          <c:x val="3.454855643044620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KPIS!$D$13:$D$24</c:f>
              <c:numCache>
                <c:formatCode>0.00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0-4A27-9C71-5495E4F87D93}"/>
            </c:ext>
          </c:extLst>
        </c:ser>
        <c:ser>
          <c:idx val="1"/>
          <c:order val="1"/>
          <c:tx>
            <c:strRef>
              <c:f>KPIS!$E$12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>
                    <a:alpha val="82000"/>
                  </a:srgbClr>
                </a:solidFill>
                <a:round/>
              </a:ln>
              <a:effectLst/>
            </c:spPr>
          </c:marker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KPIS!$E$13:$E$24</c:f>
              <c:numCache>
                <c:formatCode>0.00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0-4A27-9C71-5495E4F8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82937296"/>
        <c:axId val="482933032"/>
      </c:lineChart>
      <c:catAx>
        <c:axId val="4829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33032"/>
        <c:crosses val="autoZero"/>
        <c:auto val="1"/>
        <c:lblAlgn val="ctr"/>
        <c:lblOffset val="100"/>
        <c:noMultiLvlLbl val="0"/>
      </c:catAx>
      <c:valAx>
        <c:axId val="482933032"/>
        <c:scaling>
          <c:orientation val="minMax"/>
          <c:min val="18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37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rgbClr val="073673"/>
                </a:solidFill>
              </a:rPr>
              <a:t>Satisfação do cliente</a:t>
            </a:r>
          </a:p>
        </c:rich>
      </c:tx>
      <c:layout>
        <c:manualLayout>
          <c:xMode val="edge"/>
          <c:yMode val="edge"/>
          <c:x val="3.1708541415122596E-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KPIS!$K$13:$K$17</c:f>
              <c:strCache>
                <c:ptCount val="5"/>
                <c:pt idx="0">
                  <c:v>Velocidade (54%)</c:v>
                </c:pt>
                <c:pt idx="1">
                  <c:v>Qualidade (86%)</c:v>
                </c:pt>
                <c:pt idx="2">
                  <c:v>Higiene (93%)</c:v>
                </c:pt>
                <c:pt idx="3">
                  <c:v>Serviço (53%)</c:v>
                </c:pt>
                <c:pt idx="4">
                  <c:v>Disponibilidade (95%)</c:v>
                </c:pt>
              </c:strCache>
            </c:strRef>
          </c:cat>
          <c:val>
            <c:numRef>
              <c:f>KPIS!$L$13:$L$17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F-4D50-85AF-0E7679BA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4872"/>
        <c:axId val="536711264"/>
      </c:radarChart>
      <c:catAx>
        <c:axId val="5367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11264"/>
        <c:crosses val="autoZero"/>
        <c:auto val="1"/>
        <c:lblAlgn val="ctr"/>
        <c:lblOffset val="100"/>
        <c:noMultiLvlLbl val="0"/>
      </c:catAx>
      <c:valAx>
        <c:axId val="536711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67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rgbClr val="073673"/>
                </a:solidFill>
              </a:rPr>
              <a:t>Vendas por Paises em 2022 </a:t>
            </a:r>
            <a:r>
              <a:rPr lang="pt-BR" sz="1200" b="1" i="0" u="none" strike="noStrike" baseline="0">
                <a:solidFill>
                  <a:srgbClr val="073673"/>
                </a:solidFill>
                <a:effectLst/>
              </a:rPr>
              <a:t>(em $ milhões)</a:t>
            </a:r>
            <a:endParaRPr lang="pt-BR" sz="1600" b="1">
              <a:solidFill>
                <a:srgbClr val="073673"/>
              </a:solidFill>
            </a:endParaRPr>
          </a:p>
        </c:rich>
      </c:tx>
      <c:layout>
        <c:manualLayout>
          <c:xMode val="edge"/>
          <c:yMode val="edge"/>
          <c:x val="2.520822397200351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KPIS!$G$13:$G$19</c:f>
              <c:strCache>
                <c:ptCount val="7"/>
                <c:pt idx="0">
                  <c:v>Argentina</c:v>
                </c:pt>
                <c:pt idx="1">
                  <c:v>Colômbia</c:v>
                </c:pt>
                <c:pt idx="2">
                  <c:v>Brasil</c:v>
                </c:pt>
                <c:pt idx="3">
                  <c:v>Equador</c:v>
                </c:pt>
                <c:pt idx="4">
                  <c:v>Peru</c:v>
                </c:pt>
                <c:pt idx="5">
                  <c:v>Chile</c:v>
                </c:pt>
                <c:pt idx="6">
                  <c:v>Bolívia</c:v>
                </c:pt>
              </c:strCache>
            </c:strRef>
          </c:cat>
          <c:val>
            <c:numRef>
              <c:f>KPIS!$H$13:$H$19</c:f>
              <c:numCache>
                <c:formatCode>0.00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C24-A2FA-0347C8C79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5571536"/>
        <c:axId val="535572848"/>
      </c:barChart>
      <c:catAx>
        <c:axId val="53557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572848"/>
        <c:crosses val="autoZero"/>
        <c:auto val="1"/>
        <c:lblAlgn val="ctr"/>
        <c:lblOffset val="100"/>
        <c:noMultiLvlLbl val="0"/>
      </c:catAx>
      <c:valAx>
        <c:axId val="5355728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355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EFCB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EFCB19"/>
                </a:solidFill>
              </a:ln>
              <a:effectLst/>
            </c:spPr>
          </c:marker>
          <c:cat>
            <c:strRef>
              <c:f>KPIS!$K$13:$K$17</c:f>
              <c:strCache>
                <c:ptCount val="5"/>
                <c:pt idx="0">
                  <c:v>Velocidade (54%)</c:v>
                </c:pt>
                <c:pt idx="1">
                  <c:v>Qualidade (86%)</c:v>
                </c:pt>
                <c:pt idx="2">
                  <c:v>Higiene (93%)</c:v>
                </c:pt>
                <c:pt idx="3">
                  <c:v>Serviço (53%)</c:v>
                </c:pt>
                <c:pt idx="4">
                  <c:v>Disponibilidade (95%)</c:v>
                </c:pt>
              </c:strCache>
            </c:strRef>
          </c:cat>
          <c:val>
            <c:numRef>
              <c:f>KPIS!$L$13:$L$17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1BE-AE4E-526E750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4872"/>
        <c:axId val="536711264"/>
      </c:radarChart>
      <c:catAx>
        <c:axId val="5367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11264"/>
        <c:crosses val="autoZero"/>
        <c:auto val="1"/>
        <c:lblAlgn val="ctr"/>
        <c:lblOffset val="100"/>
        <c:noMultiLvlLbl val="0"/>
      </c:catAx>
      <c:valAx>
        <c:axId val="536711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671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KPIS!$D$12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EFCB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EFCB19"/>
                </a:solidFill>
                <a:round/>
              </a:ln>
              <a:effectLst/>
            </c:spPr>
          </c:marker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KPIS!$D$13:$D$24</c:f>
              <c:numCache>
                <c:formatCode>0.00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F-48DC-B2BC-A9E8AA778ADD}"/>
            </c:ext>
          </c:extLst>
        </c:ser>
        <c:ser>
          <c:idx val="1"/>
          <c:order val="1"/>
          <c:tx>
            <c:strRef>
              <c:f>KPIS!$E$12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>
                    <a:alpha val="82000"/>
                  </a:srgbClr>
                </a:solidFill>
                <a:round/>
              </a:ln>
              <a:effectLst/>
            </c:spPr>
          </c:marker>
          <c:cat>
            <c:strRef>
              <c:f>KPIS!$C$13:$C$24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KPIS!$E$13:$E$24</c:f>
              <c:numCache>
                <c:formatCode>0.00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DC-B2BC-A9E8AA77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82937296"/>
        <c:axId val="482933032"/>
      </c:lineChart>
      <c:catAx>
        <c:axId val="4829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33032"/>
        <c:crosses val="autoZero"/>
        <c:auto val="1"/>
        <c:lblAlgn val="ctr"/>
        <c:lblOffset val="100"/>
        <c:noMultiLvlLbl val="0"/>
      </c:catAx>
      <c:valAx>
        <c:axId val="482933032"/>
        <c:scaling>
          <c:orientation val="minMax"/>
          <c:min val="18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EFCB19"/>
            </a:solidFill>
            <a:ln>
              <a:noFill/>
            </a:ln>
          </c:spPr>
          <c:dPt>
            <c:idx val="0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6-4213-B555-B95F804DA3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6-4213-B555-B95F804DA3BE}"/>
              </c:ext>
            </c:extLst>
          </c:dPt>
          <c:val>
            <c:numRef>
              <c:f>KPIS!$D$7:$D$8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6-4213-B555-B95F804D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67-465D-9DDD-9FECEE19A86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67-465D-9DDD-9FECEE19A863}"/>
              </c:ext>
            </c:extLst>
          </c:dPt>
          <c:val>
            <c:numRef>
              <c:f>KPIS!$H$7:$H$8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7-465D-9DDD-9FECEE19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pt-BR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FCB1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7-42B3-B9A3-DD6159A7018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7-42B3-B9A3-DD6159A7018E}"/>
              </c:ext>
            </c:extLst>
          </c:dPt>
          <c:val>
            <c:numRef>
              <c:f>KPIS!$L$7:$L$8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7-42B3-B9A3-DD6159A7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1-4D9A-949F-73274DF8468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1-4D9A-949F-73274DF8468D}"/>
              </c:ext>
            </c:extLst>
          </c:dPt>
          <c:val>
            <c:numRef>
              <c:f>KPIS!$D$7:$D$8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D9A-949F-73274DF8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A-49FE-BF84-92B40707A77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A-49FE-BF84-92B40707A772}"/>
              </c:ext>
            </c:extLst>
          </c:dPt>
          <c:val>
            <c:numRef>
              <c:f>KPIS!$H$7:$H$8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A-49FE-BF84-92B40707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5-4266-BA2C-A9E9088390A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5-4266-BA2C-A9E9088390A6}"/>
              </c:ext>
            </c:extLst>
          </c:dPt>
          <c:val>
            <c:numRef>
              <c:f>KPIS!$L$7:$L$8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5-4266-BA2C-A9E90883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Contatos!A1"/><Relationship Id="rId1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ashboard!A1"/><Relationship Id="rId17" Type="http://schemas.openxmlformats.org/officeDocument/2006/relationships/chart" Target="../charts/chart4.xml"/><Relationship Id="rId2" Type="http://schemas.openxmlformats.org/officeDocument/2006/relationships/image" Target="../media/image2.sv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KPIS!A1"/><Relationship Id="rId5" Type="http://schemas.openxmlformats.org/officeDocument/2006/relationships/image" Target="../media/image5.png"/><Relationship Id="rId15" Type="http://schemas.openxmlformats.org/officeDocument/2006/relationships/chart" Target="../charts/chart2.xml"/><Relationship Id="rId10" Type="http://schemas.openxmlformats.org/officeDocument/2006/relationships/image" Target="../media/image10.svg"/><Relationship Id="rId19" Type="http://schemas.openxmlformats.org/officeDocument/2006/relationships/chart" Target="../charts/chart6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11.xml"/><Relationship Id="rId3" Type="http://schemas.openxmlformats.org/officeDocument/2006/relationships/image" Target="../media/image2.svg"/><Relationship Id="rId7" Type="http://schemas.openxmlformats.org/officeDocument/2006/relationships/hyperlink" Target="#Contatos!A1"/><Relationship Id="rId12" Type="http://schemas.openxmlformats.org/officeDocument/2006/relationships/image" Target="../media/image9.png"/><Relationship Id="rId17" Type="http://schemas.openxmlformats.org/officeDocument/2006/relationships/chart" Target="../charts/chart10.xml"/><Relationship Id="rId2" Type="http://schemas.openxmlformats.org/officeDocument/2006/relationships/image" Target="../media/image1.png"/><Relationship Id="rId16" Type="http://schemas.openxmlformats.org/officeDocument/2006/relationships/chart" Target="../charts/chart9.xml"/><Relationship Id="rId1" Type="http://schemas.openxmlformats.org/officeDocument/2006/relationships/hyperlink" Target="#KPI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10" Type="http://schemas.openxmlformats.org/officeDocument/2006/relationships/image" Target="../media/image7.png"/><Relationship Id="rId19" Type="http://schemas.openxmlformats.org/officeDocument/2006/relationships/chart" Target="../charts/chart12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hyperlink" Target="#Contatos!A1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#Dashboard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hyperlink" Target="#KPIS!A1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171816</xdr:rowOff>
    </xdr:to>
    <xdr:pic>
      <xdr:nvPicPr>
        <xdr:cNvPr id="3" name="Graphic 2" descr="Table with solid fill"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138752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152210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10345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171816</xdr:rowOff>
    </xdr:to>
    <xdr:pic>
      <xdr:nvPicPr>
        <xdr:cNvPr id="8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67D4F95-5E49-4ACE-8DAE-3F66D0A5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138752</xdr:rowOff>
    </xdr:to>
    <xdr:pic>
      <xdr:nvPicPr>
        <xdr:cNvPr id="9" name="Graphic 4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F06D15-998F-4542-92F2-40B1BED77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152210</xdr:rowOff>
    </xdr:to>
    <xdr:pic>
      <xdr:nvPicPr>
        <xdr:cNvPr id="10" name="Graphic 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9FC619A-5801-4C93-B6DB-AC929349D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1" name="Graphic 14">
          <a:extLst>
            <a:ext uri="{FF2B5EF4-FFF2-40B4-BE49-F238E27FC236}">
              <a16:creationId xmlns:a16="http://schemas.microsoft.com/office/drawing/2014/main" id="{4F3E502F-2748-4808-AB98-527226F16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10345</xdr:rowOff>
    </xdr:to>
    <xdr:pic>
      <xdr:nvPicPr>
        <xdr:cNvPr id="12" name="Graphic 15" descr="Question Mark with solid fill">
          <a:extLst>
            <a:ext uri="{FF2B5EF4-FFF2-40B4-BE49-F238E27FC236}">
              <a16:creationId xmlns:a16="http://schemas.microsoft.com/office/drawing/2014/main" id="{CA8A7D5C-D438-4463-B1C8-0F3BCCE79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2</xdr:col>
      <xdr:colOff>9524</xdr:colOff>
      <xdr:row>0</xdr:row>
      <xdr:rowOff>180975</xdr:rowOff>
    </xdr:from>
    <xdr:to>
      <xdr:col>20</xdr:col>
      <xdr:colOff>685799</xdr:colOff>
      <xdr:row>6</xdr:row>
      <xdr:rowOff>-1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5015BFA-90ED-409F-8A9A-58DA37BBE59D}"/>
            </a:ext>
          </a:extLst>
        </xdr:cNvPr>
        <xdr:cNvSpPr/>
      </xdr:nvSpPr>
      <xdr:spPr>
        <a:xfrm>
          <a:off x="1070039" y="180975"/>
          <a:ext cx="13048956" cy="997375"/>
        </a:xfrm>
        <a:prstGeom prst="roundRect">
          <a:avLst/>
        </a:prstGeom>
        <a:solidFill>
          <a:srgbClr val="073673"/>
        </a:solidFill>
        <a:ln>
          <a:solidFill>
            <a:srgbClr val="07367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3200" b="1">
              <a:solidFill>
                <a:schemeClr val="bg1"/>
              </a:solidFill>
            </a:rPr>
            <a:t>Dashboard de Venda da América</a:t>
          </a:r>
          <a:r>
            <a:rPr lang="pt-BR" sz="3200" b="1" baseline="0">
              <a:solidFill>
                <a:schemeClr val="bg1"/>
              </a:solidFill>
            </a:rPr>
            <a:t> do Sul de 2022</a:t>
          </a:r>
          <a:endParaRPr lang="pt-BR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4</xdr:row>
      <xdr:rowOff>70134</xdr:rowOff>
    </xdr:from>
    <xdr:to>
      <xdr:col>4</xdr:col>
      <xdr:colOff>639747</xdr:colOff>
      <xdr:row>6</xdr:row>
      <xdr:rowOff>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75E7A74-B597-4471-9C13-47B4B5370A26}"/>
            </a:ext>
          </a:extLst>
        </xdr:cNvPr>
        <xdr:cNvSpPr txBox="1"/>
      </xdr:nvSpPr>
      <xdr:spPr>
        <a:xfrm>
          <a:off x="1060515" y="855701"/>
          <a:ext cx="2014490" cy="32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 b="1">
              <a:solidFill>
                <a:schemeClr val="bg1"/>
              </a:solidFill>
              <a:latin typeface="+mn-lt"/>
              <a:ea typeface="+mn-ea"/>
              <a:cs typeface="+mn-cs"/>
            </a:rPr>
            <a:t>    Valores em milhões R$</a:t>
          </a:r>
        </a:p>
      </xdr:txBody>
    </xdr:sp>
    <xdr:clientData/>
  </xdr:twoCellAnchor>
  <xdr:twoCellAnchor>
    <xdr:from>
      <xdr:col>16</xdr:col>
      <xdr:colOff>685130</xdr:colOff>
      <xdr:row>6</xdr:row>
      <xdr:rowOff>200526</xdr:rowOff>
    </xdr:from>
    <xdr:to>
      <xdr:col>21</xdr:col>
      <xdr:colOff>668</xdr:colOff>
      <xdr:row>29</xdr:row>
      <xdr:rowOff>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6D8BF5F-B4D7-4F64-B1FA-AC4851FEECF7}"/>
            </a:ext>
          </a:extLst>
        </xdr:cNvPr>
        <xdr:cNvSpPr/>
      </xdr:nvSpPr>
      <xdr:spPr>
        <a:xfrm>
          <a:off x="10460788" y="1412039"/>
          <a:ext cx="2741196" cy="4478422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685131</xdr:colOff>
      <xdr:row>10</xdr:row>
      <xdr:rowOff>0</xdr:rowOff>
    </xdr:from>
    <xdr:to>
      <xdr:col>21</xdr:col>
      <xdr:colOff>667</xdr:colOff>
      <xdr:row>29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103D2A6-D067-4E54-863E-D95D669BA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685130</xdr:colOff>
      <xdr:row>6</xdr:row>
      <xdr:rowOff>200526</xdr:rowOff>
    </xdr:from>
    <xdr:to>
      <xdr:col>21</xdr:col>
      <xdr:colOff>665</xdr:colOff>
      <xdr:row>10</xdr:row>
      <xdr:rowOff>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85B6FB67-D138-4EE3-BB52-6E223F0260CB}"/>
            </a:ext>
          </a:extLst>
        </xdr:cNvPr>
        <xdr:cNvSpPr txBox="1"/>
      </xdr:nvSpPr>
      <xdr:spPr>
        <a:xfrm>
          <a:off x="10460788" y="1412039"/>
          <a:ext cx="2741193" cy="601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u="none">
              <a:solidFill>
                <a:schemeClr val="bg1"/>
              </a:solidFill>
            </a:rPr>
            <a:t>Vendas por Países em 2022 </a:t>
          </a:r>
        </a:p>
      </xdr:txBody>
    </xdr:sp>
    <xdr:clientData/>
  </xdr:twoCellAnchor>
  <xdr:twoCellAnchor>
    <xdr:from>
      <xdr:col>9</xdr:col>
      <xdr:colOff>675608</xdr:colOff>
      <xdr:row>14</xdr:row>
      <xdr:rowOff>0</xdr:rowOff>
    </xdr:from>
    <xdr:to>
      <xdr:col>15</xdr:col>
      <xdr:colOff>675607</xdr:colOff>
      <xdr:row>28</xdr:row>
      <xdr:rowOff>1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B5C65335-8FA4-4C4C-8C2C-C4435663ECE0}"/>
            </a:ext>
          </a:extLst>
        </xdr:cNvPr>
        <xdr:cNvSpPr/>
      </xdr:nvSpPr>
      <xdr:spPr>
        <a:xfrm>
          <a:off x="6098174" y="2882566"/>
          <a:ext cx="3667959" cy="2807369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675608</xdr:colOff>
      <xdr:row>17</xdr:row>
      <xdr:rowOff>10344</xdr:rowOff>
    </xdr:from>
    <xdr:to>
      <xdr:col>15</xdr:col>
      <xdr:colOff>675607</xdr:colOff>
      <xdr:row>28</xdr:row>
      <xdr:rowOff>10345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0823E58-7C7A-432D-96DF-5457D996D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675608</xdr:colOff>
      <xdr:row>14</xdr:row>
      <xdr:rowOff>0</xdr:rowOff>
    </xdr:from>
    <xdr:to>
      <xdr:col>15</xdr:col>
      <xdr:colOff>675607</xdr:colOff>
      <xdr:row>17</xdr:row>
      <xdr:rowOff>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27AB6D9F-5EC9-4C6C-B6F0-136396B0FBE7}"/>
            </a:ext>
          </a:extLst>
        </xdr:cNvPr>
        <xdr:cNvSpPr txBox="1"/>
      </xdr:nvSpPr>
      <xdr:spPr>
        <a:xfrm>
          <a:off x="6098174" y="2882566"/>
          <a:ext cx="3667959" cy="601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u="none">
              <a:solidFill>
                <a:schemeClr val="bg1"/>
              </a:solidFill>
            </a:rPr>
            <a:t>    Vendas por Paises em 2022 </a:t>
          </a:r>
        </a:p>
      </xdr:txBody>
    </xdr:sp>
    <xdr:clientData/>
  </xdr:twoCellAnchor>
  <xdr:twoCellAnchor>
    <xdr:from>
      <xdr:col>2</xdr:col>
      <xdr:colOff>9525</xdr:colOff>
      <xdr:row>14</xdr:row>
      <xdr:rowOff>19640</xdr:rowOff>
    </xdr:from>
    <xdr:to>
      <xdr:col>9</xdr:col>
      <xdr:colOff>471048</xdr:colOff>
      <xdr:row>28</xdr:row>
      <xdr:rowOff>19639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9DAAFDFD-AC9B-4C86-A7B5-17BBF69ED93B}"/>
            </a:ext>
          </a:extLst>
        </xdr:cNvPr>
        <xdr:cNvSpPr/>
      </xdr:nvSpPr>
      <xdr:spPr>
        <a:xfrm>
          <a:off x="1078999" y="2902206"/>
          <a:ext cx="4814615" cy="2807367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48508</xdr:colOff>
      <xdr:row>17</xdr:row>
      <xdr:rowOff>19640</xdr:rowOff>
    </xdr:from>
    <xdr:to>
      <xdr:col>9</xdr:col>
      <xdr:colOff>471048</xdr:colOff>
      <xdr:row>28</xdr:row>
      <xdr:rowOff>19641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BE82F3D-CC01-480F-ADB3-4F54CCDF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14</xdr:row>
      <xdr:rowOff>19640</xdr:rowOff>
    </xdr:from>
    <xdr:to>
      <xdr:col>9</xdr:col>
      <xdr:colOff>471048</xdr:colOff>
      <xdr:row>17</xdr:row>
      <xdr:rowOff>19640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F8CC883A-6601-4ADD-9801-A1B60F7D63A2}"/>
            </a:ext>
          </a:extLst>
        </xdr:cNvPr>
        <xdr:cNvSpPr txBox="1"/>
      </xdr:nvSpPr>
      <xdr:spPr>
        <a:xfrm>
          <a:off x="1070040" y="2837862"/>
          <a:ext cx="5273121" cy="58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u="none">
              <a:solidFill>
                <a:schemeClr val="bg1"/>
              </a:solidFill>
            </a:rPr>
            <a:t>    Tendêndia de Vendas de 2021 e 2022 </a:t>
          </a:r>
        </a:p>
      </xdr:txBody>
    </xdr:sp>
    <xdr:clientData/>
  </xdr:twoCellAnchor>
  <xdr:twoCellAnchor>
    <xdr:from>
      <xdr:col>2</xdr:col>
      <xdr:colOff>9524</xdr:colOff>
      <xdr:row>6</xdr:row>
      <xdr:rowOff>191453</xdr:rowOff>
    </xdr:from>
    <xdr:to>
      <xdr:col>6</xdr:col>
      <xdr:colOff>0</xdr:colOff>
      <xdr:row>12</xdr:row>
      <xdr:rowOff>200526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E77980F1-B68D-4F64-9B5D-4A9FC7BCA77E}"/>
            </a:ext>
          </a:extLst>
        </xdr:cNvPr>
        <xdr:cNvGrpSpPr/>
      </xdr:nvGrpSpPr>
      <xdr:grpSpPr>
        <a:xfrm>
          <a:off x="1076981" y="1373867"/>
          <a:ext cx="2749441" cy="1257176"/>
          <a:chOff x="1078998" y="1402966"/>
          <a:chExt cx="2731002" cy="1279073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845ADD7B-747C-4E69-AE8E-7EF01FEB7AAD}"/>
              </a:ext>
            </a:extLst>
          </xdr:cNvPr>
          <xdr:cNvSpPr/>
        </xdr:nvSpPr>
        <xdr:spPr>
          <a:xfrm>
            <a:off x="1078998" y="1412039"/>
            <a:ext cx="2731002" cy="1270000"/>
          </a:xfrm>
          <a:prstGeom prst="round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dk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56866F63-45F5-47B0-9B63-7447DB53CEF2}"/>
              </a:ext>
            </a:extLst>
          </xdr:cNvPr>
          <xdr:cNvSpPr txBox="1"/>
        </xdr:nvSpPr>
        <xdr:spPr>
          <a:xfrm>
            <a:off x="1078998" y="1402966"/>
            <a:ext cx="2731001" cy="410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 b="1">
                <a:solidFill>
                  <a:schemeClr val="bg1"/>
                </a:solidFill>
              </a:rPr>
              <a:t>    Vendas</a:t>
            </a:r>
          </a:p>
        </xdr:txBody>
      </xdr:sp>
    </xdr:grpSp>
    <xdr:clientData/>
  </xdr:twoCellAnchor>
  <xdr:twoCellAnchor>
    <xdr:from>
      <xdr:col>7</xdr:col>
      <xdr:colOff>0</xdr:colOff>
      <xdr:row>6</xdr:row>
      <xdr:rowOff>200526</xdr:rowOff>
    </xdr:from>
    <xdr:to>
      <xdr:col>10</xdr:col>
      <xdr:colOff>675608</xdr:colOff>
      <xdr:row>13</xdr:row>
      <xdr:rowOff>9073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ADD7367-D9CC-49A7-A88F-945D658F3CEB}"/>
            </a:ext>
          </a:extLst>
        </xdr:cNvPr>
        <xdr:cNvGrpSpPr/>
      </xdr:nvGrpSpPr>
      <xdr:grpSpPr>
        <a:xfrm>
          <a:off x="4064547" y="1382940"/>
          <a:ext cx="2744833" cy="1253719"/>
          <a:chOff x="1078998" y="1402966"/>
          <a:chExt cx="2731002" cy="1279073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D41EDE92-F1A3-447B-890A-0F9F8FF796AE}"/>
              </a:ext>
            </a:extLst>
          </xdr:cNvPr>
          <xdr:cNvSpPr/>
        </xdr:nvSpPr>
        <xdr:spPr>
          <a:xfrm>
            <a:off x="1078998" y="1412039"/>
            <a:ext cx="2731002" cy="1270000"/>
          </a:xfrm>
          <a:prstGeom prst="round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dk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5DB82580-EC82-44EE-87CA-C8E073CD5798}"/>
              </a:ext>
            </a:extLst>
          </xdr:cNvPr>
          <xdr:cNvSpPr txBox="1"/>
        </xdr:nvSpPr>
        <xdr:spPr>
          <a:xfrm>
            <a:off x="1078998" y="1402966"/>
            <a:ext cx="2731001" cy="410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 b="1">
                <a:solidFill>
                  <a:schemeClr val="bg1"/>
                </a:solidFill>
              </a:rPr>
              <a:t>    Lucro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0</xdr:colOff>
      <xdr:row>6</xdr:row>
      <xdr:rowOff>200526</xdr:rowOff>
    </xdr:from>
    <xdr:to>
      <xdr:col>15</xdr:col>
      <xdr:colOff>675608</xdr:colOff>
      <xdr:row>13</xdr:row>
      <xdr:rowOff>9073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29835CBF-6AD0-4719-9641-9BF012881130}"/>
            </a:ext>
          </a:extLst>
        </xdr:cNvPr>
        <xdr:cNvGrpSpPr/>
      </xdr:nvGrpSpPr>
      <xdr:grpSpPr>
        <a:xfrm>
          <a:off x="7061638" y="1382940"/>
          <a:ext cx="2744832" cy="1253719"/>
          <a:chOff x="1078998" y="1402966"/>
          <a:chExt cx="2731002" cy="1279073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ED02478-6B49-4E40-A3D7-8882328C7918}"/>
              </a:ext>
            </a:extLst>
          </xdr:cNvPr>
          <xdr:cNvSpPr/>
        </xdr:nvSpPr>
        <xdr:spPr>
          <a:xfrm>
            <a:off x="1078998" y="1412039"/>
            <a:ext cx="2731002" cy="1270000"/>
          </a:xfrm>
          <a:prstGeom prst="round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dk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65D7905-9A3D-451B-95DC-3EF0FDEE1185}"/>
              </a:ext>
            </a:extLst>
          </xdr:cNvPr>
          <xdr:cNvSpPr txBox="1"/>
        </xdr:nvSpPr>
        <xdr:spPr>
          <a:xfrm>
            <a:off x="1078998" y="1402966"/>
            <a:ext cx="2731001" cy="410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 b="1">
                <a:solidFill>
                  <a:schemeClr val="bg1"/>
                </a:solidFill>
              </a:rPr>
              <a:t>    % Clientes</a:t>
            </a:r>
          </a:p>
        </xdr:txBody>
      </xdr:sp>
    </xdr:grp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687455</xdr:colOff>
      <xdr:row>13</xdr:row>
      <xdr:rowOff>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A23149BE-47BF-41DC-A7A1-D4AF1B84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48508</xdr:colOff>
      <xdr:row>8</xdr:row>
      <xdr:rowOff>198782</xdr:rowOff>
    </xdr:from>
    <xdr:to>
      <xdr:col>4</xdr:col>
      <xdr:colOff>0</xdr:colOff>
      <xdr:row>11</xdr:row>
      <xdr:rowOff>265043</xdr:rowOff>
    </xdr:to>
    <xdr:sp macro="" textlink="KPIS!D5">
      <xdr:nvSpPr>
        <xdr:cNvPr id="48" name="CaixaDeTexto 47">
          <a:extLst>
            <a:ext uri="{FF2B5EF4-FFF2-40B4-BE49-F238E27FC236}">
              <a16:creationId xmlns:a16="http://schemas.microsoft.com/office/drawing/2014/main" id="{26573973-3B79-45E1-8398-F99E44848CD7}"/>
            </a:ext>
          </a:extLst>
        </xdr:cNvPr>
        <xdr:cNvSpPr txBox="1"/>
      </xdr:nvSpPr>
      <xdr:spPr>
        <a:xfrm>
          <a:off x="1116965" y="1797325"/>
          <a:ext cx="1326405" cy="662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F888B42-FDC0-4151-BA85-B1B9EC3A7BF1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2543,90</a:t>
          </a:fld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638948</xdr:colOff>
      <xdr:row>12</xdr:row>
      <xdr:rowOff>0</xdr:rowOff>
    </xdr:to>
    <xdr:sp macro="" textlink="KPIS!$H$5">
      <xdr:nvSpPr>
        <xdr:cNvPr id="50" name="CaixaDeTexto 49">
          <a:extLst>
            <a:ext uri="{FF2B5EF4-FFF2-40B4-BE49-F238E27FC236}">
              <a16:creationId xmlns:a16="http://schemas.microsoft.com/office/drawing/2014/main" id="{E2526F4A-C739-4D21-AF07-8640BBE9404C}"/>
            </a:ext>
          </a:extLst>
        </xdr:cNvPr>
        <xdr:cNvSpPr txBox="1"/>
      </xdr:nvSpPr>
      <xdr:spPr>
        <a:xfrm>
          <a:off x="4058478" y="1797326"/>
          <a:ext cx="1326405" cy="662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4D4DCB1-F421-427C-90A4-A8DCC4EDEB02}" type="TxLink"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890,37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0</xdr:colOff>
      <xdr:row>9</xdr:row>
      <xdr:rowOff>1690</xdr:rowOff>
    </xdr:from>
    <xdr:to>
      <xdr:col>13</xdr:col>
      <xdr:colOff>638948</xdr:colOff>
      <xdr:row>12</xdr:row>
      <xdr:rowOff>1690</xdr:rowOff>
    </xdr:to>
    <xdr:sp macro="" textlink="KPIS!$L$5">
      <xdr:nvSpPr>
        <xdr:cNvPr id="51" name="CaixaDeTexto 50">
          <a:extLst>
            <a:ext uri="{FF2B5EF4-FFF2-40B4-BE49-F238E27FC236}">
              <a16:creationId xmlns:a16="http://schemas.microsoft.com/office/drawing/2014/main" id="{F01E3C59-0492-4C23-AB3D-D776275D3C81}"/>
            </a:ext>
          </a:extLst>
        </xdr:cNvPr>
        <xdr:cNvSpPr txBox="1"/>
      </xdr:nvSpPr>
      <xdr:spPr>
        <a:xfrm>
          <a:off x="7048500" y="1799016"/>
          <a:ext cx="1326405" cy="662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D85733E-2B58-4C2C-8E0C-CFBAA76F2334}" type="TxLink">
            <a:rPr lang="en-US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87,00</a:t>
          </a:fld>
          <a:endParaRPr lang="pt-BR" sz="20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687455</xdr:colOff>
      <xdr:row>7</xdr:row>
      <xdr:rowOff>1</xdr:rowOff>
    </xdr:from>
    <xdr:to>
      <xdr:col>10</xdr:col>
      <xdr:colOff>687455</xdr:colOff>
      <xdr:row>13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914D0426-EE44-42DA-9603-3D53B963B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613760</xdr:colOff>
      <xdr:row>6</xdr:row>
      <xdr:rowOff>191454</xdr:rowOff>
    </xdr:from>
    <xdr:to>
      <xdr:col>15</xdr:col>
      <xdr:colOff>675607</xdr:colOff>
      <xdr:row>13</xdr:row>
      <xdr:rowOff>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CF6CCA92-70C1-47F7-BD12-3583029B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0.27711</cdr:x>
      <cdr:y>0.24057</cdr:y>
    </cdr:from>
    <cdr:to>
      <cdr:x>0.72289</cdr:x>
      <cdr:y>0.75641</cdr:y>
    </cdr:to>
    <cdr:sp macro="" textlink="KPIS!$D$7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5F3A555-529B-4638-AFB1-C3BF16708B23}"/>
            </a:ext>
          </a:extLst>
        </cdr:cNvPr>
        <cdr:cNvSpPr txBox="1"/>
      </cdr:nvSpPr>
      <cdr:spPr>
        <a:xfrm xmlns:a="http://schemas.openxmlformats.org/drawingml/2006/main">
          <a:off x="381001" y="278120"/>
          <a:ext cx="612912" cy="596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5F83060-885E-4EDC-9270-FC523A2D6F3B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85%</a:t>
          </a:fld>
          <a:endParaRPr lang="pt-BR" sz="14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0.24033</cdr:x>
      <cdr:y>0.26017</cdr:y>
    </cdr:from>
    <cdr:to>
      <cdr:x>0.78273</cdr:x>
      <cdr:y>0.76288</cdr:y>
    </cdr:to>
    <cdr:sp macro="" textlink="KPIS!$H$7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3E51824F-0571-44DD-9E87-6395B38C0BBD}"/>
            </a:ext>
          </a:extLst>
        </cdr:cNvPr>
        <cdr:cNvSpPr txBox="1"/>
      </cdr:nvSpPr>
      <cdr:spPr>
        <a:xfrm xmlns:a="http://schemas.openxmlformats.org/drawingml/2006/main">
          <a:off x="346075" y="374650"/>
          <a:ext cx="7810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1E56AB7-1D21-4976-88AE-E726E4BF8046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0.24033</cdr:x>
      <cdr:y>0.26017</cdr:y>
    </cdr:from>
    <cdr:to>
      <cdr:x>0.78273</cdr:x>
      <cdr:y>0.76288</cdr:y>
    </cdr:to>
    <cdr:sp macro="" textlink="KPIS!$L$7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3E51824F-0571-44DD-9E87-6395B38C0BBD}"/>
            </a:ext>
          </a:extLst>
        </cdr:cNvPr>
        <cdr:cNvSpPr txBox="1"/>
      </cdr:nvSpPr>
      <cdr:spPr>
        <a:xfrm xmlns:a="http://schemas.openxmlformats.org/drawingml/2006/main">
          <a:off x="346075" y="374650"/>
          <a:ext cx="7810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B402B17-C633-4AE4-A5D2-E46459E21EDA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E9B256-7891-4291-9261-C0A3FCA4A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A3330D-D8DC-4D44-A67A-FDF95F40D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0A8AD0C-1D00-4ACB-917E-ABAC3CCA4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CC5340B-4E9D-468F-B835-672207E2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08F9F1A6-EA20-4450-BD59-D44E84E7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4</xdr:col>
      <xdr:colOff>33336</xdr:colOff>
      <xdr:row>2</xdr:row>
      <xdr:rowOff>95250</xdr:rowOff>
    </xdr:from>
    <xdr:to>
      <xdr:col>5</xdr:col>
      <xdr:colOff>666750</xdr:colOff>
      <xdr:row>9</xdr:row>
      <xdr:rowOff>77923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995F6-65E3-4188-BF27-4F9669D8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323850</xdr:colOff>
      <xdr:row>4</xdr:row>
      <xdr:rowOff>19050</xdr:rowOff>
    </xdr:from>
    <xdr:to>
      <xdr:col>5</xdr:col>
      <xdr:colOff>371475</xdr:colOff>
      <xdr:row>7</xdr:row>
      <xdr:rowOff>142875</xdr:rowOff>
    </xdr:to>
    <xdr:sp macro="" textlink="$D$7">
      <xdr:nvSpPr>
        <xdr:cNvPr id="8" name="CaixaDeTexto 7">
          <a:extLst>
            <a:ext uri="{FF2B5EF4-FFF2-40B4-BE49-F238E27FC236}">
              <a16:creationId xmlns:a16="http://schemas.microsoft.com/office/drawing/2014/main" id="{3E51824F-0571-44DD-9E87-6395B38C0BBD}"/>
            </a:ext>
          </a:extLst>
        </xdr:cNvPr>
        <xdr:cNvSpPr txBox="1"/>
      </xdr:nvSpPr>
      <xdr:spPr>
        <a:xfrm>
          <a:off x="3724275" y="819150"/>
          <a:ext cx="7334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E83446-45B0-4E50-AA95-4086F0970650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pt-BR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9525</xdr:colOff>
      <xdr:row>2</xdr:row>
      <xdr:rowOff>76200</xdr:rowOff>
    </xdr:from>
    <xdr:to>
      <xdr:col>9</xdr:col>
      <xdr:colOff>716100</xdr:colOff>
      <xdr:row>9</xdr:row>
      <xdr:rowOff>116025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E46A8E-2598-49FD-A9C5-A8E61ABFD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57150</xdr:colOff>
      <xdr:row>2</xdr:row>
      <xdr:rowOff>47625</xdr:rowOff>
    </xdr:from>
    <xdr:to>
      <xdr:col>13</xdr:col>
      <xdr:colOff>649425</xdr:colOff>
      <xdr:row>9</xdr:row>
      <xdr:rowOff>87450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CE8101-A424-4114-B8A7-E18CA3ED8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71436</xdr:colOff>
      <xdr:row>24</xdr:row>
      <xdr:rowOff>76200</xdr:rowOff>
    </xdr:from>
    <xdr:to>
      <xdr:col>8</xdr:col>
      <xdr:colOff>9524</xdr:colOff>
      <xdr:row>36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28AECCD-1F29-433A-BD0E-E6AB0C83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185737</xdr:colOff>
      <xdr:row>21</xdr:row>
      <xdr:rowOff>95250</xdr:rowOff>
    </xdr:from>
    <xdr:to>
      <xdr:col>12</xdr:col>
      <xdr:colOff>581025</xdr:colOff>
      <xdr:row>33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98EB3A8-F8C2-4F27-8444-390A3BBA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214313</xdr:colOff>
      <xdr:row>10</xdr:row>
      <xdr:rowOff>180975</xdr:rowOff>
    </xdr:from>
    <xdr:to>
      <xdr:col>15</xdr:col>
      <xdr:colOff>219076</xdr:colOff>
      <xdr:row>26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F47C2B-5FBB-4681-AECF-9B954604C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0.24033</cdr:x>
      <cdr:y>0.26017</cdr:y>
    </cdr:from>
    <cdr:to>
      <cdr:x>0.78273</cdr:x>
      <cdr:y>0.76288</cdr:y>
    </cdr:to>
    <cdr:sp macro="" textlink="KPIS!$H$7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3E51824F-0571-44DD-9E87-6395B38C0BBD}"/>
            </a:ext>
          </a:extLst>
        </cdr:cNvPr>
        <cdr:cNvSpPr txBox="1"/>
      </cdr:nvSpPr>
      <cdr:spPr>
        <a:xfrm xmlns:a="http://schemas.openxmlformats.org/drawingml/2006/main">
          <a:off x="346075" y="374650"/>
          <a:ext cx="781050" cy="723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1E56AB7-1D21-4976-88AE-E726E4BF8046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pt-BR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0.24033</cdr:x>
      <cdr:y>0.26017</cdr:y>
    </cdr:from>
    <cdr:to>
      <cdr:x>0.78273</cdr:x>
      <cdr:y>0.76288</cdr:y>
    </cdr:to>
    <cdr:sp macro="" textlink="KPIS!$L$7">
      <cdr:nvSpPr>
        <cdr:cNvPr id="2" name="CaixaDeTexto 7">
          <a:extLst xmlns:a="http://schemas.openxmlformats.org/drawingml/2006/main">
            <a:ext uri="{FF2B5EF4-FFF2-40B4-BE49-F238E27FC236}">
              <a16:creationId xmlns:a16="http://schemas.microsoft.com/office/drawing/2014/main" id="{3E51824F-0571-44DD-9E87-6395B38C0BBD}"/>
            </a:ext>
          </a:extLst>
        </cdr:cNvPr>
        <cdr:cNvSpPr txBox="1"/>
      </cdr:nvSpPr>
      <cdr:spPr>
        <a:xfrm xmlns:a="http://schemas.openxmlformats.org/drawingml/2006/main">
          <a:off x="346075" y="374650"/>
          <a:ext cx="781050" cy="723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B402B17-C633-4AE4-A5D2-E46459E21EDA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pt-BR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:a16="http://schemas.microsoft.com/office/drawing/2014/main" id="{786C376C-6AE4-466C-B5B4-F4B585DD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67314CF5-0ED1-4E23-B9C7-A4A33C067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7926CF72-E6A9-400D-8DD1-667B07FB9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31A0E31-78AB-4F1A-B81C-DF8B53EC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A7DA4CFF-1AEC-41AD-B787-8F7DAA07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4EACC7A-8D02-444E-B571-350E118AF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CFB5784-E692-4287-954F-272E0D850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AA79FB3-0B12-405A-9DDF-3C6B2550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BCD366D1-B36A-4F93-8535-44EB7B57F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:a16="http://schemas.microsoft.com/office/drawing/2014/main" id="{9A3E9BF6-34FA-4217-AB41-77501769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V30"/>
  <sheetViews>
    <sheetView showGridLines="0" showRowColHeaders="0" tabSelected="1" zoomScale="116" zoomScaleNormal="116" workbookViewId="0">
      <selection activeCell="V1" sqref="V1"/>
    </sheetView>
  </sheetViews>
  <sheetFormatPr defaultColWidth="9" defaultRowHeight="15.75" x14ac:dyDescent="0.25"/>
  <cols>
    <col min="1" max="1" width="10.875" style="11" customWidth="1"/>
    <col min="2" max="2" width="3.125" style="11" customWidth="1"/>
    <col min="3" max="6" width="9" style="11"/>
    <col min="7" max="7" width="3.125" style="11" customWidth="1"/>
    <col min="8" max="11" width="9" style="11"/>
    <col min="12" max="12" width="3.125" style="11" customWidth="1"/>
    <col min="13" max="16" width="9" style="11"/>
    <col min="17" max="17" width="3.125" style="11" customWidth="1"/>
    <col min="18" max="21" width="9" style="11"/>
    <col min="22" max="22" width="3.125" style="11" customWidth="1"/>
    <col min="23" max="16384" width="9" style="11"/>
  </cols>
  <sheetData>
    <row r="1" spans="1:22" x14ac:dyDescent="0.2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</row>
    <row r="2" spans="1:22" x14ac:dyDescent="0.25">
      <c r="A2" s="21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2"/>
    </row>
    <row r="3" spans="1:22" x14ac:dyDescent="0.25">
      <c r="A3" s="2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22"/>
    </row>
    <row r="4" spans="1:22" x14ac:dyDescent="0.25">
      <c r="A4" s="2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22"/>
    </row>
    <row r="5" spans="1:22" x14ac:dyDescent="0.25">
      <c r="A5" s="2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22"/>
    </row>
    <row r="6" spans="1:22" x14ac:dyDescent="0.25">
      <c r="A6" s="2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22"/>
    </row>
    <row r="7" spans="1:22" x14ac:dyDescent="0.25">
      <c r="A7" s="21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22"/>
    </row>
    <row r="8" spans="1:22" x14ac:dyDescent="0.25">
      <c r="A8" s="2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22"/>
    </row>
    <row r="9" spans="1:22" x14ac:dyDescent="0.25">
      <c r="A9" s="2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22"/>
    </row>
    <row r="10" spans="1:22" x14ac:dyDescent="0.25">
      <c r="A10" s="21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2"/>
    </row>
    <row r="11" spans="1:22" x14ac:dyDescent="0.25">
      <c r="A11" s="2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22"/>
    </row>
    <row r="12" spans="1:22" ht="2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6"/>
      <c r="N12" s="17"/>
      <c r="O12" s="17"/>
      <c r="P12" s="17"/>
      <c r="Q12" s="17"/>
      <c r="R12" s="17"/>
      <c r="S12" s="17"/>
      <c r="T12" s="17"/>
      <c r="U12" s="17"/>
      <c r="V12" s="22"/>
    </row>
    <row r="13" spans="1:22" x14ac:dyDescent="0.25">
      <c r="A13" s="21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22"/>
    </row>
    <row r="14" spans="1:22" x14ac:dyDescent="0.25">
      <c r="A14" s="21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2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22"/>
    </row>
    <row r="16" spans="1:22" x14ac:dyDescent="0.25">
      <c r="A16" s="2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2"/>
    </row>
    <row r="17" spans="1:22" x14ac:dyDescent="0.25">
      <c r="A17" s="21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22"/>
    </row>
    <row r="18" spans="1:22" x14ac:dyDescent="0.25">
      <c r="A18" s="2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22"/>
    </row>
    <row r="19" spans="1:22" x14ac:dyDescent="0.25">
      <c r="A19" s="21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22"/>
    </row>
    <row r="20" spans="1:22" x14ac:dyDescent="0.25">
      <c r="A20" s="2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22"/>
    </row>
    <row r="21" spans="1:22" x14ac:dyDescent="0.25">
      <c r="A21" s="2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22"/>
    </row>
    <row r="22" spans="1:22" x14ac:dyDescent="0.25">
      <c r="A22" s="2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2"/>
    </row>
    <row r="23" spans="1:22" x14ac:dyDescent="0.25">
      <c r="A23" s="2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22"/>
    </row>
    <row r="24" spans="1:22" x14ac:dyDescent="0.25">
      <c r="A24" s="2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2"/>
    </row>
    <row r="25" spans="1:22" x14ac:dyDescent="0.25">
      <c r="A25" s="2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2"/>
    </row>
    <row r="26" spans="1:22" x14ac:dyDescent="0.25">
      <c r="A26" s="21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22"/>
    </row>
    <row r="27" spans="1:22" x14ac:dyDescent="0.25">
      <c r="A27" s="21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22"/>
    </row>
    <row r="28" spans="1:22" x14ac:dyDescent="0.25">
      <c r="A28" s="21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22"/>
    </row>
    <row r="29" spans="1:22" x14ac:dyDescent="0.25">
      <c r="A29" s="2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2"/>
    </row>
    <row r="30" spans="1:22" ht="16.5" thickBot="1" x14ac:dyDescent="0.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M36"/>
  <sheetViews>
    <sheetView showGridLines="0" showRowColHeaders="0" zoomScale="92" zoomScaleNormal="92" workbookViewId="0">
      <selection sqref="A1:P37"/>
    </sheetView>
  </sheetViews>
  <sheetFormatPr defaultColWidth="11.125" defaultRowHeight="15.75" x14ac:dyDescent="0.25"/>
  <cols>
    <col min="1" max="1" width="10.875" style="11"/>
    <col min="2" max="2" width="4" customWidth="1"/>
    <col min="3" max="3" width="13.75" style="4" customWidth="1"/>
    <col min="4" max="4" width="7.75" style="4" bestFit="1" customWidth="1"/>
    <col min="5" max="6" width="9.625" style="4" customWidth="1"/>
    <col min="7" max="7" width="15" style="4" customWidth="1"/>
    <col min="8" max="8" width="12.875" style="4" customWidth="1"/>
    <col min="9" max="10" width="9.625" style="4" customWidth="1"/>
    <col min="11" max="11" width="17.75" style="4" customWidth="1"/>
    <col min="12" max="12" width="10.125" style="4" bestFit="1" customWidth="1"/>
  </cols>
  <sheetData>
    <row r="1" spans="1:13" x14ac:dyDescent="0.25">
      <c r="A1" s="1"/>
      <c r="M1" s="4"/>
    </row>
    <row r="2" spans="1:13" x14ac:dyDescent="0.25">
      <c r="A2" s="1"/>
      <c r="C2" s="9" t="s">
        <v>26</v>
      </c>
      <c r="D2" s="7"/>
      <c r="E2" s="7"/>
      <c r="F2" s="7"/>
      <c r="G2" s="7"/>
      <c r="H2" s="7"/>
      <c r="I2" s="7"/>
      <c r="J2" s="7"/>
      <c r="K2" s="7"/>
      <c r="L2" s="7"/>
      <c r="M2" s="4"/>
    </row>
    <row r="3" spans="1:13" x14ac:dyDescent="0.25">
      <c r="A3" s="1"/>
      <c r="M3" s="4"/>
    </row>
    <row r="4" spans="1:13" x14ac:dyDescent="0.25">
      <c r="A4" s="1"/>
      <c r="C4" s="3" t="s">
        <v>27</v>
      </c>
      <c r="D4" s="3" t="s">
        <v>28</v>
      </c>
      <c r="E4" s="10"/>
      <c r="F4" s="10"/>
      <c r="G4" s="3" t="s">
        <v>29</v>
      </c>
      <c r="H4" s="3" t="s">
        <v>28</v>
      </c>
      <c r="I4" s="10"/>
      <c r="K4" s="3" t="s">
        <v>30</v>
      </c>
      <c r="L4" s="3" t="s">
        <v>28</v>
      </c>
      <c r="M4" s="4"/>
    </row>
    <row r="5" spans="1:13" x14ac:dyDescent="0.25">
      <c r="A5" s="1"/>
      <c r="C5" s="4" t="s">
        <v>31</v>
      </c>
      <c r="D5" s="10">
        <v>2543.9</v>
      </c>
      <c r="E5" s="10"/>
      <c r="F5" s="10"/>
      <c r="G5" s="4" t="s">
        <v>31</v>
      </c>
      <c r="H5" s="10">
        <v>890.36500000000001</v>
      </c>
      <c r="I5" s="10"/>
      <c r="K5" s="4" t="s">
        <v>31</v>
      </c>
      <c r="L5" s="10">
        <v>87</v>
      </c>
      <c r="M5" s="4"/>
    </row>
    <row r="6" spans="1:13" x14ac:dyDescent="0.25">
      <c r="A6" s="1"/>
      <c r="C6" s="4" t="s">
        <v>32</v>
      </c>
      <c r="D6" s="10">
        <v>3000</v>
      </c>
      <c r="E6" s="10"/>
      <c r="F6" s="10"/>
      <c r="G6" s="4" t="s">
        <v>32</v>
      </c>
      <c r="H6" s="10">
        <v>1000</v>
      </c>
      <c r="I6" s="10"/>
      <c r="K6" s="4" t="s">
        <v>32</v>
      </c>
      <c r="L6" s="10">
        <v>100</v>
      </c>
      <c r="M6" s="4"/>
    </row>
    <row r="7" spans="1:13" x14ac:dyDescent="0.25">
      <c r="A7" s="1"/>
      <c r="C7" s="4" t="s">
        <v>33</v>
      </c>
      <c r="D7" s="8">
        <f>D5/D6</f>
        <v>0.84796666666666665</v>
      </c>
      <c r="E7" s="8"/>
      <c r="F7" s="8"/>
      <c r="G7" s="4" t="s">
        <v>33</v>
      </c>
      <c r="H7" s="8">
        <f>H5/H6</f>
        <v>0.89036499999999996</v>
      </c>
      <c r="I7" s="8"/>
      <c r="K7" s="4" t="s">
        <v>33</v>
      </c>
      <c r="L7" s="8">
        <f>L5/L6</f>
        <v>0.87</v>
      </c>
      <c r="M7" s="4"/>
    </row>
    <row r="8" spans="1:13" x14ac:dyDescent="0.25">
      <c r="A8" s="1"/>
      <c r="C8" s="4" t="s">
        <v>34</v>
      </c>
      <c r="D8" s="8">
        <f>100%-D7</f>
        <v>0.15203333333333335</v>
      </c>
      <c r="E8" s="8"/>
      <c r="F8" s="8"/>
      <c r="G8" s="4" t="s">
        <v>34</v>
      </c>
      <c r="H8" s="8">
        <f>100%-H7</f>
        <v>0.10963500000000004</v>
      </c>
      <c r="I8" s="8"/>
      <c r="K8" s="4" t="s">
        <v>34</v>
      </c>
      <c r="L8" s="8">
        <f>100%-L7</f>
        <v>0.13</v>
      </c>
      <c r="M8" s="4"/>
    </row>
    <row r="9" spans="1:13" x14ac:dyDescent="0.25">
      <c r="A9" s="1"/>
      <c r="M9" s="4"/>
    </row>
    <row r="10" spans="1:13" x14ac:dyDescent="0.25">
      <c r="A10" s="1"/>
      <c r="C10" s="7" t="s">
        <v>44</v>
      </c>
      <c r="D10" s="7"/>
      <c r="E10" s="7"/>
      <c r="F10" s="7"/>
      <c r="G10" s="7"/>
      <c r="H10" s="7"/>
      <c r="I10" s="7"/>
      <c r="J10" s="7"/>
      <c r="K10" s="9" t="s">
        <v>42</v>
      </c>
      <c r="M10" s="4"/>
    </row>
    <row r="11" spans="1:13" x14ac:dyDescent="0.25">
      <c r="A11" s="1"/>
    </row>
    <row r="12" spans="1:13" ht="31.5" x14ac:dyDescent="0.25">
      <c r="A12" s="1"/>
      <c r="C12" s="13" t="s">
        <v>35</v>
      </c>
      <c r="D12" s="14">
        <v>2021</v>
      </c>
      <c r="E12" s="14">
        <v>2022</v>
      </c>
      <c r="F12" s="10"/>
      <c r="G12" s="13" t="s">
        <v>36</v>
      </c>
      <c r="H12" s="13" t="s">
        <v>35</v>
      </c>
      <c r="I12" s="10"/>
      <c r="K12" s="12" t="s">
        <v>42</v>
      </c>
      <c r="L12" s="12" t="s">
        <v>43</v>
      </c>
    </row>
    <row r="13" spans="1:13" x14ac:dyDescent="0.25">
      <c r="A13" s="1"/>
      <c r="C13" s="16" t="s">
        <v>6</v>
      </c>
      <c r="D13" s="10">
        <v>201.9</v>
      </c>
      <c r="E13" s="10">
        <v>215.3</v>
      </c>
      <c r="F13" s="10"/>
      <c r="G13" s="4" t="s">
        <v>0</v>
      </c>
      <c r="H13" s="10">
        <v>953.3</v>
      </c>
      <c r="I13" s="10"/>
      <c r="K13" s="4" t="s">
        <v>37</v>
      </c>
      <c r="L13" s="5">
        <v>0.54</v>
      </c>
    </row>
    <row r="14" spans="1:13" x14ac:dyDescent="0.25">
      <c r="A14" s="1"/>
      <c r="C14" s="15" t="s">
        <v>48</v>
      </c>
      <c r="D14" s="10">
        <v>204.2</v>
      </c>
      <c r="E14" s="10">
        <v>217.6</v>
      </c>
      <c r="F14" s="10"/>
      <c r="G14" s="4" t="s">
        <v>55</v>
      </c>
      <c r="H14" s="10">
        <v>432.4</v>
      </c>
      <c r="I14" s="10"/>
      <c r="K14" s="4" t="s">
        <v>38</v>
      </c>
      <c r="L14" s="5">
        <v>0.86</v>
      </c>
    </row>
    <row r="15" spans="1:13" x14ac:dyDescent="0.25">
      <c r="A15" s="1"/>
      <c r="C15" s="15" t="s">
        <v>7</v>
      </c>
      <c r="D15" s="10">
        <v>198.6</v>
      </c>
      <c r="E15" s="10">
        <v>220.1</v>
      </c>
      <c r="F15" s="10"/>
      <c r="G15" s="4" t="s">
        <v>56</v>
      </c>
      <c r="H15" s="10">
        <v>553.20000000000005</v>
      </c>
      <c r="I15" s="10"/>
      <c r="K15" s="4" t="s">
        <v>39</v>
      </c>
      <c r="L15" s="5">
        <v>0.93</v>
      </c>
    </row>
    <row r="16" spans="1:13" x14ac:dyDescent="0.25">
      <c r="A16" s="1"/>
      <c r="C16" s="15" t="s">
        <v>49</v>
      </c>
      <c r="D16" s="10">
        <v>199.2</v>
      </c>
      <c r="E16" s="10">
        <v>206.4</v>
      </c>
      <c r="F16" s="10"/>
      <c r="G16" s="4" t="s">
        <v>57</v>
      </c>
      <c r="H16" s="10">
        <v>445.1</v>
      </c>
      <c r="I16" s="10"/>
      <c r="K16" s="4" t="s">
        <v>40</v>
      </c>
      <c r="L16" s="5">
        <v>0.53</v>
      </c>
    </row>
    <row r="17" spans="1:12" x14ac:dyDescent="0.25">
      <c r="A17" s="1"/>
      <c r="C17" s="16" t="s">
        <v>50</v>
      </c>
      <c r="D17" s="10">
        <v>206.4</v>
      </c>
      <c r="E17" s="10">
        <v>204.3</v>
      </c>
      <c r="F17" s="10"/>
      <c r="G17" s="4" t="s">
        <v>5</v>
      </c>
      <c r="H17" s="10">
        <v>425.1</v>
      </c>
      <c r="I17" s="10"/>
      <c r="K17" s="4" t="s">
        <v>41</v>
      </c>
      <c r="L17" s="5">
        <v>0.95</v>
      </c>
    </row>
    <row r="18" spans="1:12" x14ac:dyDescent="0.25">
      <c r="A18" s="1"/>
      <c r="C18" s="15" t="s">
        <v>8</v>
      </c>
      <c r="D18" s="10">
        <v>195.3</v>
      </c>
      <c r="E18" s="10">
        <v>203</v>
      </c>
      <c r="F18" s="10"/>
      <c r="G18" s="4" t="s">
        <v>2</v>
      </c>
      <c r="H18" s="10">
        <v>253.6</v>
      </c>
      <c r="I18" s="10"/>
    </row>
    <row r="19" spans="1:12" x14ac:dyDescent="0.25">
      <c r="A19" s="1"/>
      <c r="C19" s="15" t="s">
        <v>9</v>
      </c>
      <c r="D19" s="10">
        <v>192.4</v>
      </c>
      <c r="E19" s="10">
        <v>201.5</v>
      </c>
      <c r="F19" s="10"/>
      <c r="G19" s="4" t="s">
        <v>58</v>
      </c>
      <c r="H19" s="10">
        <v>387.5</v>
      </c>
      <c r="I19" s="10"/>
    </row>
    <row r="20" spans="1:12" x14ac:dyDescent="0.25">
      <c r="A20" s="1"/>
      <c r="C20" s="15" t="s">
        <v>51</v>
      </c>
      <c r="D20" s="10">
        <v>186.3</v>
      </c>
      <c r="E20" s="10">
        <v>200.6</v>
      </c>
      <c r="F20" s="10"/>
    </row>
    <row r="21" spans="1:12" x14ac:dyDescent="0.25">
      <c r="A21" s="1"/>
      <c r="C21" s="16" t="s">
        <v>52</v>
      </c>
      <c r="D21" s="10">
        <v>194.2</v>
      </c>
      <c r="E21" s="10">
        <v>210.6</v>
      </c>
      <c r="F21" s="10"/>
    </row>
    <row r="22" spans="1:12" x14ac:dyDescent="0.25">
      <c r="A22" s="1"/>
      <c r="C22" s="15" t="s">
        <v>53</v>
      </c>
      <c r="D22" s="10">
        <v>199</v>
      </c>
      <c r="E22" s="10">
        <v>216.4</v>
      </c>
      <c r="F22" s="10"/>
    </row>
    <row r="23" spans="1:12" x14ac:dyDescent="0.25">
      <c r="A23" s="1"/>
      <c r="C23" s="15" t="s">
        <v>10</v>
      </c>
      <c r="D23" s="10">
        <v>205.2</v>
      </c>
      <c r="E23" s="10">
        <v>222.3</v>
      </c>
      <c r="F23" s="10"/>
    </row>
    <row r="24" spans="1:12" x14ac:dyDescent="0.25">
      <c r="A24" s="1"/>
      <c r="C24" s="15" t="s">
        <v>54</v>
      </c>
      <c r="D24" s="10">
        <v>204.3</v>
      </c>
      <c r="E24" s="10">
        <v>225.8</v>
      </c>
      <c r="F24" s="10"/>
    </row>
    <row r="25" spans="1:12" x14ac:dyDescent="0.25">
      <c r="A25" s="1"/>
    </row>
    <row r="26" spans="1:12" x14ac:dyDescent="0.25">
      <c r="A26" s="1"/>
    </row>
    <row r="27" spans="1:12" x14ac:dyDescent="0.25">
      <c r="A27" s="1"/>
    </row>
    <row r="28" spans="1:12" x14ac:dyDescent="0.25">
      <c r="A28" s="1"/>
    </row>
    <row r="29" spans="1:12" x14ac:dyDescent="0.25">
      <c r="A29" s="1"/>
    </row>
    <row r="30" spans="1:12" x14ac:dyDescent="0.25">
      <c r="A30" s="1"/>
    </row>
    <row r="31" spans="1:12" x14ac:dyDescent="0.25">
      <c r="A31" s="1"/>
    </row>
    <row r="32" spans="1:1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E30"/>
  <sheetViews>
    <sheetView showGridLines="0" showRowColHeaders="0" zoomScale="116" zoomScaleNormal="116" workbookViewId="0">
      <selection sqref="A1:F30"/>
    </sheetView>
  </sheetViews>
  <sheetFormatPr defaultRowHeight="15.75" x14ac:dyDescent="0.25"/>
  <cols>
    <col min="1" max="1" width="10.875" style="11"/>
    <col min="2" max="2" width="4.375" customWidth="1"/>
    <col min="4" max="4" width="16.625" customWidth="1"/>
    <col min="5" max="5" width="25" bestFit="1" customWidth="1"/>
  </cols>
  <sheetData>
    <row r="1" spans="1:5" x14ac:dyDescent="0.25">
      <c r="A1" s="1"/>
    </row>
    <row r="2" spans="1:5" s="2" customFormat="1" x14ac:dyDescent="0.25">
      <c r="A2" s="1"/>
      <c r="C2" s="3" t="s">
        <v>45</v>
      </c>
      <c r="D2" s="3" t="s">
        <v>46</v>
      </c>
      <c r="E2" s="3" t="s">
        <v>47</v>
      </c>
    </row>
    <row r="3" spans="1:5" x14ac:dyDescent="0.25">
      <c r="A3" s="1"/>
      <c r="C3" t="s">
        <v>0</v>
      </c>
      <c r="D3" t="s">
        <v>12</v>
      </c>
      <c r="E3" s="6" t="s">
        <v>19</v>
      </c>
    </row>
    <row r="4" spans="1:5" x14ac:dyDescent="0.25">
      <c r="A4" s="1"/>
      <c r="C4" t="s">
        <v>3</v>
      </c>
      <c r="D4" t="s">
        <v>13</v>
      </c>
      <c r="E4" s="6" t="s">
        <v>20</v>
      </c>
    </row>
    <row r="5" spans="1:5" x14ac:dyDescent="0.25">
      <c r="A5" s="1"/>
      <c r="C5" t="s">
        <v>11</v>
      </c>
      <c r="D5" t="s">
        <v>14</v>
      </c>
      <c r="E5" s="6" t="s">
        <v>21</v>
      </c>
    </row>
    <row r="6" spans="1:5" x14ac:dyDescent="0.25">
      <c r="A6" s="1"/>
      <c r="C6" t="s">
        <v>4</v>
      </c>
      <c r="D6" t="s">
        <v>15</v>
      </c>
      <c r="E6" s="6" t="s">
        <v>22</v>
      </c>
    </row>
    <row r="7" spans="1:5" x14ac:dyDescent="0.25">
      <c r="A7" s="1"/>
      <c r="C7" t="s">
        <v>5</v>
      </c>
      <c r="D7" t="s">
        <v>16</v>
      </c>
      <c r="E7" s="6" t="s">
        <v>23</v>
      </c>
    </row>
    <row r="8" spans="1:5" x14ac:dyDescent="0.25">
      <c r="A8" s="1"/>
      <c r="C8" t="s">
        <v>2</v>
      </c>
      <c r="D8" t="s">
        <v>17</v>
      </c>
      <c r="E8" s="6" t="s">
        <v>24</v>
      </c>
    </row>
    <row r="9" spans="1:5" x14ac:dyDescent="0.25">
      <c r="A9" s="1"/>
      <c r="C9" t="s">
        <v>1</v>
      </c>
      <c r="D9" t="s">
        <v>18</v>
      </c>
      <c r="E9" s="6" t="s">
        <v>25</v>
      </c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KPIS</vt:lpstr>
      <vt:lpstr>Contatos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Guimarães</cp:lastModifiedBy>
  <dcterms:created xsi:type="dcterms:W3CDTF">2023-01-30T08:37:14Z</dcterms:created>
  <dcterms:modified xsi:type="dcterms:W3CDTF">2023-05-25T06:34:09Z</dcterms:modified>
</cp:coreProperties>
</file>