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ços Ações" sheetId="1" r:id="rId4"/>
    <sheet state="visible" name="Preços FIIs" sheetId="2" r:id="rId5"/>
  </sheets>
  <definedNames/>
  <calcPr/>
</workbook>
</file>

<file path=xl/sharedStrings.xml><?xml version="1.0" encoding="utf-8"?>
<sst xmlns="http://schemas.openxmlformats.org/spreadsheetml/2006/main" count="17" uniqueCount="16">
  <si>
    <t>Ticket Ações</t>
  </si>
  <si>
    <t>Preço Atual</t>
  </si>
  <si>
    <t>SUZB3</t>
  </si>
  <si>
    <t>HYPE3</t>
  </si>
  <si>
    <t>CAML3</t>
  </si>
  <si>
    <t>ITUB4</t>
  </si>
  <si>
    <t>BRSR6</t>
  </si>
  <si>
    <t>LWSA3</t>
  </si>
  <si>
    <t>ROMI3</t>
  </si>
  <si>
    <t>Ticket FII</t>
  </si>
  <si>
    <t>ALMI11</t>
  </si>
  <si>
    <t>BRCR11</t>
  </si>
  <si>
    <t>EDGA11</t>
  </si>
  <si>
    <t>VISC11</t>
  </si>
  <si>
    <t>HGRU11</t>
  </si>
  <si>
    <t>VINO11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</si>
</sst>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3">
        <f>IFERROR(__xludf.DUMMYFUNCTION("GOOGLEFINANCE(A2,""Price"")"),43.47)</f>
        <v>43.47</v>
      </c>
    </row>
    <row r="3">
      <c r="A3" s="2" t="s">
        <v>3</v>
      </c>
      <c r="B3" s="3">
        <f>IFERROR(__xludf.DUMMYFUNCTION("GOOGLEFINANCE(A3,""Price"")"),44.02)</f>
        <v>44.02</v>
      </c>
    </row>
    <row r="4">
      <c r="A4" s="2" t="s">
        <v>4</v>
      </c>
      <c r="B4" s="3">
        <f>IFERROR(__xludf.DUMMYFUNCTION("GOOGLEFINANCE(A4,""Price"")"),6.97)</f>
        <v>6.97</v>
      </c>
    </row>
    <row r="5">
      <c r="A5" s="2" t="s">
        <v>5</v>
      </c>
      <c r="B5" s="3">
        <f>IFERROR(__xludf.DUMMYFUNCTION("GOOGLEFINANCE(A5,""Price"")"),27.97)</f>
        <v>27.97</v>
      </c>
    </row>
    <row r="6">
      <c r="A6" s="2" t="s">
        <v>6</v>
      </c>
      <c r="B6" s="3">
        <f>IFERROR(__xludf.DUMMYFUNCTION("GOOGLEFINANCE(A6,""Price"")"),14.79)</f>
        <v>14.79</v>
      </c>
    </row>
    <row r="7">
      <c r="A7" s="2" t="s">
        <v>7</v>
      </c>
      <c r="B7" s="3">
        <f>IFERROR(__xludf.DUMMYFUNCTION("GOOGLEFINANCE(A7,""Price"")"),7.3)</f>
        <v>7.3</v>
      </c>
    </row>
    <row r="8">
      <c r="A8" s="2" t="s">
        <v>8</v>
      </c>
      <c r="B8" s="3">
        <f>IFERROR(__xludf.DUMMYFUNCTION("GOOGLEFINANCE(A8,""Price"")"),14.11)</f>
        <v>14.11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1</v>
      </c>
    </row>
    <row r="2">
      <c r="A2" s="1" t="s">
        <v>10</v>
      </c>
      <c r="B2" s="3">
        <f>IFERROR(__xludf.DUMMYFUNCTION("GOOGLEFINANCE(A2,""Price"")"),799.0)</f>
        <v>799</v>
      </c>
    </row>
    <row r="3">
      <c r="A3" s="1" t="s">
        <v>11</v>
      </c>
      <c r="B3" s="3">
        <f>IFERROR(__xludf.DUMMYFUNCTION("GOOGLEFINANCE(A3,""Price"")"),67.4)</f>
        <v>67.4</v>
      </c>
    </row>
    <row r="4">
      <c r="A4" s="1" t="s">
        <v>12</v>
      </c>
      <c r="B4" s="3">
        <f>IFERROR(__xludf.DUMMYFUNCTION("GOOGLEFINANCE(A4,""Price"")"),20.3)</f>
        <v>20.3</v>
      </c>
    </row>
    <row r="5">
      <c r="A5" s="1" t="s">
        <v>13</v>
      </c>
      <c r="B5" s="3">
        <f>IFERROR(__xludf.DUMMYFUNCTION("GOOGLEFINANCE(A5,""Price"")"),119.33)</f>
        <v>119.33</v>
      </c>
    </row>
    <row r="6">
      <c r="A6" s="1" t="s">
        <v>14</v>
      </c>
      <c r="B6" s="3">
        <f>IFERROR(__xludf.DUMMYFUNCTION("GOOGLEFINANCE(A6,""Price"")"),129.5)</f>
        <v>129.5</v>
      </c>
    </row>
    <row r="7">
      <c r="A7" s="1" t="s">
        <v>15</v>
      </c>
      <c r="B7" s="3">
        <f>IFERROR(__xludf.DUMMYFUNCTION("GOOGLEFINANCE(A7,""Price"")"),47.51)</f>
        <v>47.51</v>
      </c>
    </row>
  </sheetData>
  <drawing r:id="rId1"/>
</worksheet>
</file>