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9162784F-8E18-4E02-AD8F-9236BA7EB6A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Recommendation2" sheetId="3" r:id="rId2"/>
    <sheet name="Recommendation3" sheetId="4" r:id="rId3"/>
    <sheet name="Recommendation4" sheetId="5" r:id="rId4"/>
    <sheet name="Recommendation1" sheetId="6" r:id="rId5"/>
  </sheets>
  <calcPr calcId="191028"/>
  <pivotCaches>
    <pivotCache cacheId="21368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" i="1" l="1"/>
  <c r="L15" i="1"/>
  <c r="I16" i="1"/>
  <c r="I15" i="1"/>
  <c r="F16" i="1"/>
  <c r="F15" i="1"/>
  <c r="C17" i="1"/>
  <c r="C16" i="1"/>
  <c r="C15" i="1"/>
  <c r="B12" i="1"/>
</calcChain>
</file>

<file path=xl/sharedStrings.xml><?xml version="1.0" encoding="utf-8"?>
<sst xmlns="http://schemas.openxmlformats.org/spreadsheetml/2006/main" count="80" uniqueCount="29">
  <si>
    <t xml:space="preserve">DESPESA </t>
  </si>
  <si>
    <t>VALOR</t>
  </si>
  <si>
    <t>IMPORTÂNCIA</t>
  </si>
  <si>
    <t xml:space="preserve">TIPO </t>
  </si>
  <si>
    <t>PAGADOR</t>
  </si>
  <si>
    <t>Compras</t>
  </si>
  <si>
    <t>ALTA</t>
  </si>
  <si>
    <t>MENSAL</t>
  </si>
  <si>
    <t>PAI</t>
  </si>
  <si>
    <t>Gasolina</t>
  </si>
  <si>
    <t>Escola</t>
  </si>
  <si>
    <t>MÃE</t>
  </si>
  <si>
    <t>Aluguel</t>
  </si>
  <si>
    <t xml:space="preserve">Academia </t>
  </si>
  <si>
    <t>BAIXA</t>
  </si>
  <si>
    <t>TRIMESTRAL</t>
  </si>
  <si>
    <t>Lazer</t>
  </si>
  <si>
    <t>MEDIA</t>
  </si>
  <si>
    <t>Luz</t>
  </si>
  <si>
    <t>Internet</t>
  </si>
  <si>
    <t>ÁGUA</t>
  </si>
  <si>
    <t>TOTAL</t>
  </si>
  <si>
    <t>Prioridade</t>
  </si>
  <si>
    <t>Tipo</t>
  </si>
  <si>
    <t>Pagador</t>
  </si>
  <si>
    <t>Valor</t>
  </si>
  <si>
    <t>Sum of VALOR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</si>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</sst>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4" borderId="1" xfId="0" applyFill="1" applyBorder="1"/>
    <xf numFmtId="0" fontId="0" fillId="2" borderId="1" xfId="0" applyFill="1" applyBorder="1"/>
    <xf numFmtId="0" fontId="0" fillId="0" borderId="1" xfId="0" applyBorder="1"/>
    <xf numFmtId="0" fontId="0" fillId="5" borderId="1" xfId="0" applyFill="1" applyBorder="1"/>
    <xf numFmtId="0" fontId="0" fillId="0" borderId="0" xfId="0" applyNumberFormat="1"/>
    <xf numFmtId="0" fontId="0" fillId="0" borderId="0" xfId="0" pivotButton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[Gastos familia com graficos.xlsx]Recommendation2!PivotTable2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Recommendation2!$B$2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Recommendation2!$A$3:$A$6</c:f>
              <c:strCache>
                <c:ptCount val="3"/>
                <c:pt idx="0">
                  <c:v>PAI</c:v>
                </c:pt>
                <c:pt idx="1">
                  <c:v>MÃE</c:v>
                </c:pt>
                <c:pt idx="2">
                  <c:v>(blank)</c:v>
                </c:pt>
              </c:strCache>
            </c:strRef>
          </c:cat>
          <c:val>
            <c:numRef>
              <c:f>Recommendation2!$B$3:$B$6</c:f>
              <c:numCache>
                <c:formatCode>General</c:formatCode>
                <c:ptCount val="3"/>
                <c:pt idx="0">
                  <c:v>4100</c:v>
                </c:pt>
                <c:pt idx="1">
                  <c:v>2330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45-4748-9CCD-94855FC2A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893287"/>
        <c:axId val="147886343"/>
      </c:barChart>
      <c:catAx>
        <c:axId val="147893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86343"/>
        <c:crosses val="autoZero"/>
        <c:auto val="1"/>
        <c:lblAlgn val="ctr"/>
        <c:lblOffset val="100"/>
        <c:noMultiLvlLbl val="0"/>
      </c:catAx>
      <c:valAx>
        <c:axId val="147886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93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[Gastos familia com graficos.xlsx]Recommendation3!PivotTable3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Recommendation3!$B$2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cat>
            <c:strRef>
              <c:f>Recommendation3!$A$3:$A$6</c:f>
              <c:strCache>
                <c:ptCount val="3"/>
                <c:pt idx="0">
                  <c:v>MENSAL</c:v>
                </c:pt>
                <c:pt idx="1">
                  <c:v>TRIMESTRAL</c:v>
                </c:pt>
                <c:pt idx="2">
                  <c:v>(blank)</c:v>
                </c:pt>
              </c:strCache>
            </c:strRef>
          </c:cat>
          <c:val>
            <c:numRef>
              <c:f>Recommendation3!$B$3:$B$6</c:f>
              <c:numCache>
                <c:formatCode>General</c:formatCode>
                <c:ptCount val="3"/>
                <c:pt idx="0">
                  <c:v>6080</c:v>
                </c:pt>
                <c:pt idx="1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E4-4C13-8859-825E56BEE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[Gastos familia com graficos.xlsx]Recommendation4!PivotTable4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Recommendation4!$B$2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Recommendation4!$A$3:$A$6</c:f>
              <c:strCache>
                <c:ptCount val="3"/>
                <c:pt idx="0">
                  <c:v>MENSAL</c:v>
                </c:pt>
                <c:pt idx="1">
                  <c:v>TRIMESTRAL</c:v>
                </c:pt>
                <c:pt idx="2">
                  <c:v>(blank)</c:v>
                </c:pt>
              </c:strCache>
            </c:strRef>
          </c:cat>
          <c:val>
            <c:numRef>
              <c:f>Recommendation4!$B$3:$B$6</c:f>
              <c:numCache>
                <c:formatCode>General</c:formatCode>
                <c:ptCount val="3"/>
                <c:pt idx="0">
                  <c:v>6080</c:v>
                </c:pt>
                <c:pt idx="1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05-4416-B7FF-4304C12C4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18075560"/>
        <c:axId val="1118074568"/>
      </c:barChart>
      <c:catAx>
        <c:axId val="1118075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074568"/>
        <c:crosses val="autoZero"/>
        <c:auto val="1"/>
        <c:lblAlgn val="ctr"/>
        <c:lblOffset val="100"/>
        <c:noMultiLvlLbl val="0"/>
      </c:catAx>
      <c:valAx>
        <c:axId val="1118074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075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[Gastos familia com graficos.xlsx]Recommendation1!PivotTable1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Recommendation1!$B$2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Recommendation1!$A$3:$A$7</c:f>
              <c:strCache>
                <c:ptCount val="4"/>
                <c:pt idx="0">
                  <c:v>ALTA</c:v>
                </c:pt>
                <c:pt idx="1">
                  <c:v>MEDIA</c:v>
                </c:pt>
                <c:pt idx="2">
                  <c:v>BAIXA</c:v>
                </c:pt>
                <c:pt idx="3">
                  <c:v>(blank)</c:v>
                </c:pt>
              </c:strCache>
            </c:strRef>
          </c:cat>
          <c:val>
            <c:numRef>
              <c:f>Recommendation1!$B$3:$B$7</c:f>
              <c:numCache>
                <c:formatCode>General</c:formatCode>
                <c:ptCount val="4"/>
                <c:pt idx="0">
                  <c:v>5580</c:v>
                </c:pt>
                <c:pt idx="1">
                  <c:v>500</c:v>
                </c:pt>
                <c:pt idx="2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C9-4A42-A9A6-DB029C40E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6907815"/>
        <c:axId val="356920711"/>
      </c:barChart>
      <c:catAx>
        <c:axId val="356907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920711"/>
        <c:crosses val="autoZero"/>
        <c:auto val="1"/>
        <c:lblAlgn val="ctr"/>
        <c:lblOffset val="100"/>
        <c:noMultiLvlLbl val="0"/>
      </c:catAx>
      <c:valAx>
        <c:axId val="356920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907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10</xdr:row>
      <xdr:rowOff>171450</xdr:rowOff>
    </xdr:from>
    <xdr:to>
      <xdr:col>12</xdr:col>
      <xdr:colOff>0</xdr:colOff>
      <xdr:row>25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4D2ABF-2FD6-75E6-01A4-54DC41C45D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10</xdr:row>
      <xdr:rowOff>171450</xdr:rowOff>
    </xdr:from>
    <xdr:to>
      <xdr:col>11</xdr:col>
      <xdr:colOff>457200</xdr:colOff>
      <xdr:row>25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222698-EA02-A65A-D2F0-BE4779E03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10</xdr:row>
      <xdr:rowOff>171450</xdr:rowOff>
    </xdr:from>
    <xdr:to>
      <xdr:col>11</xdr:col>
      <xdr:colOff>457200</xdr:colOff>
      <xdr:row>25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BBF57E-1FF7-0FCC-2D84-1FE9C0D778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10</xdr:row>
      <xdr:rowOff>171450</xdr:rowOff>
    </xdr:from>
    <xdr:to>
      <xdr:col>11</xdr:col>
      <xdr:colOff>352425</xdr:colOff>
      <xdr:row>25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8DAF2B-EC82-94D4-FDBE-D775DFBA75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159.363402662035" createdVersion="8" refreshedVersion="8" minRefreshableVersion="3" recordCount="10" xr:uid="{86E70BA3-0FA9-4330-AA88-A4E16054D2F2}">
  <cacheSource type="worksheet">
    <worksheetSource ref="A1:E11" sheet="Sheet1"/>
  </cacheSource>
  <cacheFields count="5">
    <cacheField name="DESPESA " numFmtId="0">
      <sharedItems containsBlank="1"/>
    </cacheField>
    <cacheField name="VALOR" numFmtId="0">
      <sharedItems containsString="0" containsBlank="1" containsNumber="1" containsInteger="1" minValue="100" maxValue="2500"/>
    </cacheField>
    <cacheField name="IMPORTÂNCIA" numFmtId="0">
      <sharedItems containsBlank="1" count="4">
        <m/>
        <s v="ALTA"/>
        <s v="BAIXA"/>
        <s v="MEDIA"/>
      </sharedItems>
    </cacheField>
    <cacheField name="TIPO " numFmtId="0">
      <sharedItems containsBlank="1" count="3">
        <m/>
        <s v="MENSAL"/>
        <s v="TRIMESTRAL"/>
      </sharedItems>
    </cacheField>
    <cacheField name="PAGADOR" numFmtId="0">
      <sharedItems containsBlank="1" count="3">
        <m/>
        <s v="PAI"/>
        <s v="MÃ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m/>
    <m/>
    <x v="0"/>
    <x v="0"/>
    <x v="0"/>
  </r>
  <r>
    <s v="Compras"/>
    <n v="1200"/>
    <x v="1"/>
    <x v="1"/>
    <x v="1"/>
  </r>
  <r>
    <s v="Gasolina"/>
    <n v="300"/>
    <x v="1"/>
    <x v="1"/>
    <x v="1"/>
  </r>
  <r>
    <s v="Escola"/>
    <n v="880"/>
    <x v="1"/>
    <x v="1"/>
    <x v="2"/>
  </r>
  <r>
    <s v="Aluguel"/>
    <n v="2500"/>
    <x v="1"/>
    <x v="1"/>
    <x v="1"/>
  </r>
  <r>
    <s v="Academia "/>
    <n v="350"/>
    <x v="2"/>
    <x v="2"/>
    <x v="2"/>
  </r>
  <r>
    <s v="Lazer"/>
    <n v="500"/>
    <x v="3"/>
    <x v="1"/>
    <x v="2"/>
  </r>
  <r>
    <s v="Luz"/>
    <n v="400"/>
    <x v="1"/>
    <x v="1"/>
    <x v="2"/>
  </r>
  <r>
    <s v="Internet"/>
    <n v="100"/>
    <x v="1"/>
    <x v="1"/>
    <x v="1"/>
  </r>
  <r>
    <s v="ÁGUA"/>
    <n v="200"/>
    <x v="1"/>
    <x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901014-6D66-492E-B5DB-72C4E52E2801}" name="PivotTable2" cacheId="2136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6" firstHeaderRow="1" firstDataRow="1" firstDataCol="1"/>
  <pivotFields count="5">
    <pivotField compact="0" outline="0" showAll="0"/>
    <pivotField dataField="1" compact="0" outline="0" showAll="0"/>
    <pivotField compact="0" outline="0" showAll="0"/>
    <pivotField compact="0" outline="0" showAll="0"/>
    <pivotField axis="axisRow" compact="0" outline="0" showAll="0" sortType="de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4"/>
  </rowFields>
  <rowItems count="4">
    <i>
      <x v="1"/>
    </i>
    <i>
      <x/>
    </i>
    <i>
      <x v="2"/>
    </i>
    <i t="grand">
      <x/>
    </i>
  </rowItems>
  <colItems count="1">
    <i/>
  </colItems>
  <dataFields count="1">
    <dataField name="Sum of VALOR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61A8F4-40E9-4508-BF30-281AC82441B9}" name="PivotTable3" cacheId="2136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6" firstHeaderRow="1" firstDataRow="1" firstDataCol="1"/>
  <pivotFields count="5">
    <pivotField compact="0" outline="0" showAll="0"/>
    <pivotField dataField="1" compact="0" outline="0" showAll="0"/>
    <pivotField compact="0" outline="0" showAll="0"/>
    <pivotField axis="axisRow" compact="0" outline="0" showAll="0">
      <items count="4">
        <item x="1"/>
        <item x="2"/>
        <item x="0"/>
        <item t="default"/>
      </items>
    </pivotField>
    <pivotField compact="0" outline="0"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VALOR" fld="1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6147D-D164-4DD1-B507-9DDFE6DCF38E}" name="PivotTable4" cacheId="2136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6" firstHeaderRow="1" firstDataRow="1" firstDataCol="1"/>
  <pivotFields count="5">
    <pivotField compact="0" outline="0" showAll="0"/>
    <pivotField dataField="1" compact="0" outline="0" showAll="0"/>
    <pivotField compact="0" outline="0" showAll="0"/>
    <pivotField axis="axisRow" compact="0" outline="0" showAll="0">
      <items count="4">
        <item x="1"/>
        <item x="2"/>
        <item x="0"/>
        <item t="default"/>
      </items>
    </pivotField>
    <pivotField compact="0" outline="0"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VALOR" fld="1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6D5157-EC50-4B83-87EC-34AA0C5BB3BF}" name="PivotTable1" cacheId="2136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7" firstHeaderRow="1" firstDataRow="1" firstDataCol="1"/>
  <pivotFields count="5">
    <pivotField compact="0" outline="0" showAll="0"/>
    <pivotField dataField="1" compact="0" outline="0" showAll="0"/>
    <pivotField axis="axisRow" compact="0" outline="0" showAll="0" sortType="descending">
      <items count="5">
        <item x="1"/>
        <item x="2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</pivotFields>
  <rowFields count="1">
    <field x="2"/>
  </rowFields>
  <rowItems count="5">
    <i>
      <x/>
    </i>
    <i>
      <x v="2"/>
    </i>
    <i>
      <x v="1"/>
    </i>
    <i>
      <x v="3"/>
    </i>
    <i t="grand">
      <x/>
    </i>
  </rowItems>
  <colItems count="1">
    <i/>
  </colItems>
  <dataFields count="1">
    <dataField name="Sum of VALOR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R32" sqref="R32"/>
    </sheetView>
  </sheetViews>
  <sheetFormatPr defaultRowHeight="15"/>
  <cols>
    <col min="2" max="2" width="10.85546875" bestFit="1" customWidth="1"/>
    <col min="3" max="3" width="14.7109375" customWidth="1"/>
    <col min="4" max="4" width="12.28515625" customWidth="1"/>
    <col min="5" max="5" width="11.42578125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12">
      <c r="A2" s="6"/>
      <c r="B2" s="6"/>
      <c r="C2" s="6"/>
      <c r="D2" s="6"/>
      <c r="E2" s="6"/>
    </row>
    <row r="3" spans="1:12">
      <c r="A3" s="5" t="s">
        <v>5</v>
      </c>
      <c r="B3" s="2">
        <v>1200</v>
      </c>
      <c r="C3" s="3" t="s">
        <v>6</v>
      </c>
      <c r="D3" s="5" t="s">
        <v>7</v>
      </c>
      <c r="E3" s="5" t="s">
        <v>8</v>
      </c>
    </row>
    <row r="4" spans="1:12">
      <c r="A4" s="5" t="s">
        <v>9</v>
      </c>
      <c r="B4" s="2">
        <v>300</v>
      </c>
      <c r="C4" s="3" t="s">
        <v>6</v>
      </c>
      <c r="D4" s="5" t="s">
        <v>7</v>
      </c>
      <c r="E4" s="5" t="s">
        <v>8</v>
      </c>
    </row>
    <row r="5" spans="1:12">
      <c r="A5" s="5" t="s">
        <v>10</v>
      </c>
      <c r="B5" s="2">
        <v>880</v>
      </c>
      <c r="C5" s="3" t="s">
        <v>6</v>
      </c>
      <c r="D5" s="5" t="s">
        <v>7</v>
      </c>
      <c r="E5" s="5" t="s">
        <v>11</v>
      </c>
    </row>
    <row r="6" spans="1:12">
      <c r="A6" s="5" t="s">
        <v>12</v>
      </c>
      <c r="B6" s="2">
        <v>2500</v>
      </c>
      <c r="C6" s="3" t="s">
        <v>6</v>
      </c>
      <c r="D6" s="5" t="s">
        <v>7</v>
      </c>
      <c r="E6" s="5" t="s">
        <v>8</v>
      </c>
    </row>
    <row r="7" spans="1:12">
      <c r="A7" s="5" t="s">
        <v>13</v>
      </c>
      <c r="B7" s="2">
        <v>350</v>
      </c>
      <c r="C7" s="9" t="s">
        <v>14</v>
      </c>
      <c r="D7" s="5" t="s">
        <v>15</v>
      </c>
      <c r="E7" s="5" t="s">
        <v>11</v>
      </c>
    </row>
    <row r="8" spans="1:12">
      <c r="A8" s="5" t="s">
        <v>16</v>
      </c>
      <c r="B8" s="2">
        <v>500</v>
      </c>
      <c r="C8" s="4" t="s">
        <v>17</v>
      </c>
      <c r="D8" s="5" t="s">
        <v>7</v>
      </c>
      <c r="E8" s="5" t="s">
        <v>11</v>
      </c>
    </row>
    <row r="9" spans="1:12">
      <c r="A9" s="5" t="s">
        <v>18</v>
      </c>
      <c r="B9" s="2">
        <v>400</v>
      </c>
      <c r="C9" s="3" t="s">
        <v>6</v>
      </c>
      <c r="D9" s="5" t="s">
        <v>7</v>
      </c>
      <c r="E9" s="5" t="s">
        <v>11</v>
      </c>
    </row>
    <row r="10" spans="1:12">
      <c r="A10" s="5" t="s">
        <v>19</v>
      </c>
      <c r="B10" s="2">
        <v>100</v>
      </c>
      <c r="C10" s="3" t="s">
        <v>6</v>
      </c>
      <c r="D10" s="5" t="s">
        <v>7</v>
      </c>
      <c r="E10" s="5" t="s">
        <v>8</v>
      </c>
    </row>
    <row r="11" spans="1:12">
      <c r="A11" s="5" t="s">
        <v>20</v>
      </c>
      <c r="B11" s="2">
        <v>200</v>
      </c>
      <c r="C11" s="3" t="s">
        <v>6</v>
      </c>
      <c r="D11" s="5" t="s">
        <v>7</v>
      </c>
      <c r="E11" s="5" t="s">
        <v>11</v>
      </c>
    </row>
    <row r="12" spans="1:12">
      <c r="A12" s="5" t="s">
        <v>21</v>
      </c>
      <c r="B12" s="2">
        <f>SUM(B3:B11)</f>
        <v>6430</v>
      </c>
      <c r="C12" s="5"/>
      <c r="D12" s="5"/>
      <c r="E12" s="5"/>
    </row>
    <row r="13" spans="1:12">
      <c r="B13" s="1"/>
    </row>
    <row r="14" spans="1:12">
      <c r="B14" s="2" t="s">
        <v>22</v>
      </c>
      <c r="C14" s="5"/>
      <c r="E14" s="5" t="s">
        <v>23</v>
      </c>
      <c r="F14" s="5"/>
      <c r="H14" s="5" t="s">
        <v>24</v>
      </c>
      <c r="I14" s="5"/>
      <c r="K14" s="5" t="s">
        <v>25</v>
      </c>
      <c r="L14" s="5"/>
    </row>
    <row r="15" spans="1:12">
      <c r="B15" s="2" t="s">
        <v>6</v>
      </c>
      <c r="C15" s="5">
        <f>COUNTIF($C$3:$C$11,C3)</f>
        <v>7</v>
      </c>
      <c r="E15" s="5" t="s">
        <v>7</v>
      </c>
      <c r="F15" s="5">
        <f>COUNTIF($D$3:$D$11,E15)</f>
        <v>8</v>
      </c>
      <c r="H15" s="5" t="s">
        <v>8</v>
      </c>
      <c r="I15" s="5">
        <f>COUNTIF($E$3:$E$11,H15)</f>
        <v>4</v>
      </c>
      <c r="K15" s="5" t="s">
        <v>8</v>
      </c>
      <c r="L15" s="5">
        <f>SUMIF($E$3:$E$11,K15,$B$3:$B$11)</f>
        <v>4100</v>
      </c>
    </row>
    <row r="16" spans="1:12">
      <c r="B16" s="2" t="s">
        <v>17</v>
      </c>
      <c r="C16" s="5">
        <f>COUNTIF(C3:C11,C8)</f>
        <v>1</v>
      </c>
      <c r="E16" s="5" t="s">
        <v>15</v>
      </c>
      <c r="F16" s="5">
        <f>COUNTIF($D$3:$D$11,E16)</f>
        <v>1</v>
      </c>
      <c r="H16" s="5" t="s">
        <v>11</v>
      </c>
      <c r="I16" s="5">
        <f>COUNTIF($E$3:$E$11,H16)</f>
        <v>5</v>
      </c>
      <c r="K16" s="5" t="s">
        <v>11</v>
      </c>
      <c r="L16" s="5">
        <f>SUMIF($E$3:$E$11,K16,$B$3:$B$11)</f>
        <v>2330</v>
      </c>
    </row>
    <row r="17" spans="2:3">
      <c r="B17" s="2" t="s">
        <v>14</v>
      </c>
      <c r="C17" s="5">
        <f>COUNTIF(C3:C11,C8)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D6B3A-BA1F-4E3E-B903-417E8174AEF8}">
  <dimension ref="A2:B6"/>
  <sheetViews>
    <sheetView topLeftCell="A2" workbookViewId="0">
      <selection activeCell="N8" sqref="N8"/>
    </sheetView>
  </sheetViews>
  <sheetFormatPr defaultRowHeight="15"/>
  <cols>
    <col min="1" max="1" width="13.42578125" bestFit="1" customWidth="1"/>
    <col min="2" max="2" width="14.140625" bestFit="1" customWidth="1"/>
  </cols>
  <sheetData>
    <row r="2" spans="1:2">
      <c r="A2" s="8" t="s">
        <v>4</v>
      </c>
      <c r="B2" t="s">
        <v>26</v>
      </c>
    </row>
    <row r="3" spans="1:2">
      <c r="A3" t="s">
        <v>8</v>
      </c>
      <c r="B3" s="7">
        <v>4100</v>
      </c>
    </row>
    <row r="4" spans="1:2">
      <c r="A4" t="s">
        <v>11</v>
      </c>
      <c r="B4" s="7">
        <v>2330</v>
      </c>
    </row>
    <row r="5" spans="1:2">
      <c r="A5" t="s">
        <v>27</v>
      </c>
      <c r="B5" s="7"/>
    </row>
    <row r="6" spans="1:2">
      <c r="A6" t="s">
        <v>28</v>
      </c>
      <c r="B6" s="7">
        <v>6430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AD4F-DAAD-4B39-A611-5734E2172621}">
  <dimension ref="A2:B6"/>
  <sheetViews>
    <sheetView topLeftCell="A2" workbookViewId="0">
      <selection activeCell="D17" sqref="D17"/>
    </sheetView>
  </sheetViews>
  <sheetFormatPr defaultRowHeight="15"/>
  <cols>
    <col min="1" max="1" width="12.140625" bestFit="1" customWidth="1"/>
    <col min="2" max="3" width="14.140625" bestFit="1" customWidth="1"/>
  </cols>
  <sheetData>
    <row r="2" spans="1:2">
      <c r="A2" s="8" t="s">
        <v>3</v>
      </c>
      <c r="B2" t="s">
        <v>26</v>
      </c>
    </row>
    <row r="3" spans="1:2">
      <c r="A3" t="s">
        <v>7</v>
      </c>
      <c r="B3" s="7">
        <v>6080</v>
      </c>
    </row>
    <row r="4" spans="1:2">
      <c r="A4" t="s">
        <v>15</v>
      </c>
      <c r="B4" s="7">
        <v>350</v>
      </c>
    </row>
    <row r="5" spans="1:2">
      <c r="A5" t="s">
        <v>27</v>
      </c>
      <c r="B5" s="7"/>
    </row>
    <row r="6" spans="1:2">
      <c r="A6" t="s">
        <v>28</v>
      </c>
      <c r="B6" s="7">
        <v>6430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6C6AE-9680-4C60-8F3B-AB7FFAFE53C6}">
  <dimension ref="A2:B6"/>
  <sheetViews>
    <sheetView topLeftCell="A2" workbookViewId="0">
      <selection activeCell="G8" sqref="G8"/>
    </sheetView>
  </sheetViews>
  <sheetFormatPr defaultRowHeight="15"/>
  <cols>
    <col min="1" max="1" width="12.140625" bestFit="1" customWidth="1"/>
    <col min="2" max="3" width="14.140625" bestFit="1" customWidth="1"/>
  </cols>
  <sheetData>
    <row r="2" spans="1:2">
      <c r="A2" s="8" t="s">
        <v>3</v>
      </c>
      <c r="B2" t="s">
        <v>26</v>
      </c>
    </row>
    <row r="3" spans="1:2">
      <c r="A3" t="s">
        <v>7</v>
      </c>
      <c r="B3" s="7">
        <v>6080</v>
      </c>
    </row>
    <row r="4" spans="1:2">
      <c r="A4" t="s">
        <v>15</v>
      </c>
      <c r="B4" s="7">
        <v>350</v>
      </c>
    </row>
    <row r="5" spans="1:2">
      <c r="A5" t="s">
        <v>27</v>
      </c>
      <c r="B5" s="7"/>
    </row>
    <row r="6" spans="1:2">
      <c r="A6" t="s">
        <v>28</v>
      </c>
      <c r="B6" s="7">
        <v>6430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DAF89-BC34-4D22-AC01-FD7DCBE64298}">
  <dimension ref="A2:B7"/>
  <sheetViews>
    <sheetView topLeftCell="A2" workbookViewId="0">
      <selection activeCell="B26" sqref="B26"/>
    </sheetView>
  </sheetViews>
  <sheetFormatPr defaultRowHeight="15"/>
  <cols>
    <col min="1" max="1" width="17.28515625" bestFit="1" customWidth="1"/>
    <col min="2" max="2" width="14.140625" bestFit="1" customWidth="1"/>
  </cols>
  <sheetData>
    <row r="2" spans="1:2">
      <c r="A2" s="8" t="s">
        <v>2</v>
      </c>
      <c r="B2" t="s">
        <v>26</v>
      </c>
    </row>
    <row r="3" spans="1:2">
      <c r="A3" t="s">
        <v>6</v>
      </c>
      <c r="B3" s="7">
        <v>5580</v>
      </c>
    </row>
    <row r="4" spans="1:2">
      <c r="A4" t="s">
        <v>17</v>
      </c>
      <c r="B4" s="7">
        <v>500</v>
      </c>
    </row>
    <row r="5" spans="1:2">
      <c r="A5" t="s">
        <v>14</v>
      </c>
      <c r="B5" s="7">
        <v>350</v>
      </c>
    </row>
    <row r="6" spans="1:2">
      <c r="A6" t="s">
        <v>27</v>
      </c>
      <c r="B6" s="7"/>
    </row>
    <row r="7" spans="1:2">
      <c r="A7" t="s">
        <v>28</v>
      </c>
      <c r="B7" s="7">
        <v>6430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2023-08-18T01:15:23Z</dcterms:created>
  <dcterms:modified xsi:type="dcterms:W3CDTF">2023-08-21T11:43:58Z</dcterms:modified>
  <cp:category/>
  <cp:contentStatus/>
</cp:coreProperties>
</file>