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<sst xmlns="http://schemas.openxmlformats.org/spreadsheetml/2006/main" count="58" uniqueCount="57">
  <si>
    <t xml:space="preserve">Country</t>
  </si>
  <si>
    <t xml:space="preserve">Code</t>
  </si>
  <si>
    <t xml:space="preserve">Mortes</t>
  </si>
  <si>
    <t xml:space="preserve">MR</t>
  </si>
  <si>
    <t xml:space="preserve">PT</t>
  </si>
  <si>
    <t xml:space="preserve">PD</t>
  </si>
  <si>
    <t xml:space="preserve"> GDP</t>
  </si>
  <si>
    <t xml:space="preserve"> UP</t>
  </si>
  <si>
    <t xml:space="preserve">HB</t>
  </si>
  <si>
    <t xml:space="preserve">HDI</t>
  </si>
  <si>
    <t xml:space="preserve">CHE</t>
  </si>
  <si>
    <t xml:space="preserve">DP</t>
  </si>
  <si>
    <t xml:space="preserve">DGGHE</t>
  </si>
  <si>
    <t xml:space="preserve">DFET</t>
  </si>
  <si>
    <t xml:space="preserve">APD</t>
  </si>
  <si>
    <t xml:space="preserve">PM2,5</t>
  </si>
  <si>
    <t xml:space="preserve">Rain_mm</t>
  </si>
  <si>
    <t xml:space="preserve">temp_c</t>
  </si>
  <si>
    <t xml:space="preserve">CRI_2017</t>
  </si>
  <si>
    <t xml:space="preserve">CRI</t>
  </si>
  <si>
    <t xml:space="preserve">Argentina</t>
  </si>
  <si>
    <t xml:space="preserve">ARG</t>
  </si>
  <si>
    <t xml:space="preserve">Bolivia</t>
  </si>
  <si>
    <t xml:space="preserve">BOL</t>
  </si>
  <si>
    <t xml:space="preserve">Brazil</t>
  </si>
  <si>
    <t xml:space="preserve">BRA</t>
  </si>
  <si>
    <t xml:space="preserve">Chile</t>
  </si>
  <si>
    <t xml:space="preserve">CHL</t>
  </si>
  <si>
    <t xml:space="preserve">Colombia</t>
  </si>
  <si>
    <t xml:space="preserve">COL</t>
  </si>
  <si>
    <t xml:space="preserve">Costa Rica</t>
  </si>
  <si>
    <t xml:space="preserve">Ecuador</t>
  </si>
  <si>
    <t xml:space="preserve">ECU</t>
  </si>
  <si>
    <t xml:space="preserve">El Salvador</t>
  </si>
  <si>
    <t xml:space="preserve">SLV</t>
  </si>
  <si>
    <t xml:space="preserve">Guatemala</t>
  </si>
  <si>
    <t xml:space="preserve">GTM</t>
  </si>
  <si>
    <t xml:space="preserve">Honduras</t>
  </si>
  <si>
    <t xml:space="preserve">HND</t>
  </si>
  <si>
    <t xml:space="preserve">Mexico</t>
  </si>
  <si>
    <t xml:space="preserve">MEX</t>
  </si>
  <si>
    <t xml:space="preserve">Nicaragua</t>
  </si>
  <si>
    <t xml:space="preserve">NIC</t>
  </si>
  <si>
    <t xml:space="preserve">Paraguay</t>
  </si>
  <si>
    <t xml:space="preserve">PRY</t>
  </si>
  <si>
    <t xml:space="preserve">Peru</t>
  </si>
  <si>
    <t xml:space="preserve">PER</t>
  </si>
  <si>
    <t xml:space="preserve">Suriname</t>
  </si>
  <si>
    <t xml:space="preserve">SUR</t>
  </si>
  <si>
    <t xml:space="preserve">Uruguay</t>
  </si>
  <si>
    <t xml:space="preserve">URY</t>
  </si>
  <si>
    <t xml:space="preserve">Venezuela, RB</t>
  </si>
  <si>
    <t xml:space="preserve">VEN</t>
  </si>
  <si>
    <t xml:space="preserve">Panama</t>
  </si>
  <si>
    <t xml:space="preserve">PAN</t>
  </si>
  <si>
    <t xml:space="preserve">Belize</t>
  </si>
  <si>
    <t xml:space="preserve">BLZ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</si>
</sst>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V14" activeCellId="0" sqref="V14"/>
    </sheetView>
  </sheetViews>
  <sheetFormatPr defaultColWidth="8.70703125" defaultRowHeight="15" zeroHeight="false" outlineLevelRow="0" outlineLevelCol="0"/>
  <cols>
    <col collapsed="false" customWidth="true" hidden="false" outlineLevel="0" max="3" min="3" style="0" width="13.47"/>
    <col collapsed="false" customWidth="true" hidden="false" outlineLevel="0" max="4" min="4" style="0" width="9.13"/>
    <col collapsed="false" customWidth="true" hidden="false" outlineLevel="0" max="5" min="5" style="0" width="16.41"/>
    <col collapsed="false" customWidth="true" hidden="false" outlineLevel="0" max="6" min="6" style="0" width="9.59"/>
    <col collapsed="false" customWidth="true" hidden="false" outlineLevel="0" max="7" min="7" style="0" width="14.72"/>
    <col collapsed="false" customWidth="true" hidden="false" outlineLevel="0" max="8" min="8" style="0" width="11.71"/>
    <col collapsed="false" customWidth="true" hidden="false" outlineLevel="0" max="12" min="9" style="0" width="9.29"/>
    <col collapsed="false" customWidth="true" hidden="false" outlineLevel="0" max="13" min="13" style="0" width="13.57"/>
    <col collapsed="false" customWidth="true" hidden="false" outlineLevel="0" max="15" min="15" style="0" width="10.97"/>
    <col collapsed="false" customWidth="true" hidden="false" outlineLevel="0" max="19" min="19" style="0" width="9.72"/>
    <col collapsed="false" customWidth="true" hidden="false" outlineLevel="0" max="20" min="20" style="1" width="9.86"/>
  </cols>
  <sheetData>
    <row r="1" customFormat="false" ht="13.8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3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1" t="s">
        <v>19</v>
      </c>
    </row>
    <row r="2" customFormat="false" ht="13.8" hidden="false" customHeight="false" outlineLevel="0" collapsed="false">
      <c r="A2" s="0" t="s">
        <v>20</v>
      </c>
      <c r="B2" s="2" t="s">
        <v>21</v>
      </c>
      <c r="C2" s="1" t="n">
        <v>926</v>
      </c>
      <c r="D2" s="1" t="n">
        <f aca="false">(C2/E2)*1000</f>
        <v>0.0206058420187922</v>
      </c>
      <c r="E2" s="1" t="n">
        <v>44938712</v>
      </c>
      <c r="F2" s="4" t="n">
        <v>16.2585100979651</v>
      </c>
      <c r="G2" s="4" t="n">
        <v>15399.4275759394</v>
      </c>
      <c r="H2" s="4" t="n">
        <v>91.991</v>
      </c>
      <c r="I2" s="4" t="n">
        <v>5</v>
      </c>
      <c r="J2" s="4" t="n">
        <v>0.83</v>
      </c>
      <c r="K2" s="1" t="n">
        <v>9.12431478500366</v>
      </c>
      <c r="L2" s="1" t="n">
        <v>5.9</v>
      </c>
      <c r="M2" s="1" t="n">
        <v>6.60893470048904</v>
      </c>
      <c r="N2" s="1" t="n">
        <v>0.2</v>
      </c>
      <c r="O2" s="1" t="n">
        <v>591</v>
      </c>
      <c r="P2" s="1" t="n">
        <v>13</v>
      </c>
      <c r="Q2" s="0" t="n">
        <v>51.7192583333333</v>
      </c>
      <c r="R2" s="0" t="n">
        <v>14.506255</v>
      </c>
      <c r="S2" s="1" t="n">
        <v>55.5</v>
      </c>
      <c r="T2" s="1" t="n">
        <v>60</v>
      </c>
    </row>
    <row r="3" customFormat="false" ht="13.8" hidden="false" customHeight="false" outlineLevel="0" collapsed="false">
      <c r="A3" s="0" t="s">
        <v>22</v>
      </c>
      <c r="B3" s="2" t="s">
        <v>23</v>
      </c>
      <c r="C3" s="1" t="n">
        <v>913</v>
      </c>
      <c r="D3" s="1" t="n">
        <f aca="false">(C3/E3)*1000</f>
        <v>0.0793009701991644</v>
      </c>
      <c r="E3" s="1" t="n">
        <v>11513100</v>
      </c>
      <c r="F3" s="4" t="n">
        <v>10.4801458506416</v>
      </c>
      <c r="G3" s="4" t="n">
        <v>4278.33798021384</v>
      </c>
      <c r="H3" s="4" t="n">
        <v>69.773</v>
      </c>
      <c r="I3" s="4" t="n">
        <v>1.1</v>
      </c>
      <c r="J3" s="4" t="n">
        <v>0.703</v>
      </c>
      <c r="K3" s="1" t="n">
        <v>6.44316077232361</v>
      </c>
      <c r="L3" s="1" t="n">
        <v>6.8</v>
      </c>
      <c r="M3" s="1" t="n">
        <v>4.41535040736198</v>
      </c>
      <c r="N3" s="5" t="n">
        <v>1.3</v>
      </c>
      <c r="O3" s="1" t="n">
        <v>1146</v>
      </c>
      <c r="P3" s="1" t="n">
        <v>22</v>
      </c>
      <c r="Q3" s="0" t="n">
        <v>75.144575</v>
      </c>
      <c r="R3" s="0" t="n">
        <v>21.07715</v>
      </c>
      <c r="S3" s="1" t="n">
        <v>47.67</v>
      </c>
      <c r="T3" s="1" t="n">
        <v>19.67</v>
      </c>
    </row>
    <row r="4" customFormat="false" ht="13.8" hidden="false" customHeight="false" outlineLevel="0" collapsed="false">
      <c r="A4" s="0" t="s">
        <v>24</v>
      </c>
      <c r="B4" s="2" t="s">
        <v>25</v>
      </c>
      <c r="C4" s="1" t="n">
        <v>40919</v>
      </c>
      <c r="D4" s="1" t="n">
        <f aca="false">(C4/E4)*1000</f>
        <v>0.193883400648417</v>
      </c>
      <c r="E4" s="1" t="n">
        <v>211049527</v>
      </c>
      <c r="F4" s="4" t="n">
        <v>25.0617162430876</v>
      </c>
      <c r="G4" s="4" t="n">
        <v>19565.3648586476</v>
      </c>
      <c r="H4" s="4" t="n">
        <v>86.824</v>
      </c>
      <c r="I4" s="4" t="n">
        <v>2.2</v>
      </c>
      <c r="J4" s="4" t="n">
        <v>0.761</v>
      </c>
      <c r="K4" s="1" t="n">
        <v>9.46747660636902</v>
      </c>
      <c r="L4" s="1" t="n">
        <v>10.4</v>
      </c>
      <c r="M4" s="1" t="n">
        <v>3.96492034196854</v>
      </c>
      <c r="N4" s="1" t="n">
        <v>0.5</v>
      </c>
      <c r="O4" s="1" t="n">
        <v>1761</v>
      </c>
      <c r="P4" s="1" t="n">
        <v>13</v>
      </c>
      <c r="Q4" s="0" t="n">
        <v>135.566108333333</v>
      </c>
      <c r="R4" s="0" t="n">
        <v>26.0192833333333</v>
      </c>
      <c r="S4" s="1" t="n">
        <v>74.67</v>
      </c>
      <c r="T4" s="1" t="n">
        <v>33.67</v>
      </c>
    </row>
    <row r="5" customFormat="false" ht="13.8" hidden="false" customHeight="false" outlineLevel="0" collapsed="false">
      <c r="A5" s="0" t="s">
        <v>26</v>
      </c>
      <c r="B5" s="2" t="s">
        <v>27</v>
      </c>
      <c r="C5" s="1" t="n">
        <v>3840</v>
      </c>
      <c r="D5" s="1" t="n">
        <f aca="false">(C5/E5)*1000</f>
        <v>0.202616731773121</v>
      </c>
      <c r="E5" s="1" t="n">
        <v>18952038</v>
      </c>
      <c r="F5" s="4" t="n">
        <v>25.1894460666519</v>
      </c>
      <c r="G5" s="4" t="n">
        <v>8188564.34227549</v>
      </c>
      <c r="H5" s="4" t="n">
        <v>87.643</v>
      </c>
      <c r="I5" s="4" t="n">
        <v>2.2</v>
      </c>
      <c r="J5" s="4" t="n">
        <v>0.847</v>
      </c>
      <c r="K5" s="1" t="n">
        <v>8.9835099875927</v>
      </c>
      <c r="L5" s="1" t="n">
        <v>8.6</v>
      </c>
      <c r="M5" s="1" t="n">
        <v>4.49699349701405</v>
      </c>
      <c r="N5" s="1" t="n">
        <v>0.3</v>
      </c>
      <c r="O5" s="1" t="n">
        <v>1522</v>
      </c>
      <c r="P5" s="1" t="n">
        <v>21</v>
      </c>
      <c r="Q5" s="0" t="n">
        <v>35.392625</v>
      </c>
      <c r="R5" s="0" t="n">
        <v>8.93641666666667</v>
      </c>
      <c r="S5" s="1" t="n">
        <v>27.17</v>
      </c>
      <c r="T5" s="1" t="n">
        <v>33</v>
      </c>
    </row>
    <row r="6" customFormat="false" ht="13.8" hidden="false" customHeight="false" outlineLevel="0" collapsed="false">
      <c r="A6" s="0" t="s">
        <v>28</v>
      </c>
      <c r="B6" s="2" t="s">
        <v>29</v>
      </c>
      <c r="C6" s="1" t="n">
        <v>2123</v>
      </c>
      <c r="D6" s="1" t="n">
        <f aca="false">(C6/E6)*1000</f>
        <v>0.0421736887315181</v>
      </c>
      <c r="E6" s="1" t="n">
        <v>50339443</v>
      </c>
      <c r="F6" s="4" t="n">
        <v>44.7487021180712</v>
      </c>
      <c r="G6" s="4" t="n">
        <v>17520225.8070939</v>
      </c>
      <c r="H6" s="4" t="n">
        <v>81.104</v>
      </c>
      <c r="I6" s="4" t="n">
        <v>1.5</v>
      </c>
      <c r="J6" s="4" t="n">
        <v>0.761</v>
      </c>
      <c r="K6" s="1" t="n">
        <v>7.22628086805344</v>
      </c>
      <c r="L6" s="1" t="n">
        <v>7.4</v>
      </c>
      <c r="M6" s="1" t="n">
        <v>4.89939339458942</v>
      </c>
      <c r="N6" s="1" t="n">
        <v>0.7</v>
      </c>
      <c r="O6" s="1" t="n">
        <v>3240</v>
      </c>
      <c r="P6" s="1" t="n">
        <v>17</v>
      </c>
      <c r="Q6" s="0" t="n">
        <v>189.798916666667</v>
      </c>
      <c r="R6" s="0" t="n">
        <v>25.4745166666667</v>
      </c>
      <c r="S6" s="1" t="n">
        <v>30.67</v>
      </c>
      <c r="T6" s="1" t="n">
        <v>36.33</v>
      </c>
    </row>
    <row r="7" customFormat="false" ht="13.8" hidden="false" customHeight="false" outlineLevel="0" collapsed="false">
      <c r="A7" s="0" t="s">
        <v>30</v>
      </c>
      <c r="B7" s="2" t="s">
        <v>19</v>
      </c>
      <c r="C7" s="1" t="n">
        <v>10</v>
      </c>
      <c r="D7" s="1" t="n">
        <f aca="false">(C7/E7)*1000</f>
        <v>0.00198115485875257</v>
      </c>
      <c r="E7" s="1" t="n">
        <v>5047561</v>
      </c>
      <c r="F7" s="4" t="n">
        <v>97.9130630630631</v>
      </c>
      <c r="G7" s="4" t="n">
        <v>5763858.16755855</v>
      </c>
      <c r="H7" s="4" t="n">
        <v>80.076</v>
      </c>
      <c r="I7" s="4" t="n">
        <v>1.2</v>
      </c>
      <c r="J7" s="4" t="n">
        <v>0.794</v>
      </c>
      <c r="K7" s="1" t="n">
        <v>7.32879638671875</v>
      </c>
      <c r="L7" s="1" t="n">
        <v>9.1</v>
      </c>
      <c r="M7" s="1" t="n">
        <v>5.38734458386898</v>
      </c>
      <c r="N7" s="1" t="n">
        <v>0.7</v>
      </c>
      <c r="O7" s="1" t="n">
        <v>2926</v>
      </c>
      <c r="P7" s="1" t="n">
        <v>16</v>
      </c>
      <c r="Q7" s="0" t="n">
        <v>211.679108333333</v>
      </c>
      <c r="R7" s="0" t="n">
        <v>25.3029916666667</v>
      </c>
      <c r="S7" s="1" t="n">
        <v>33.83</v>
      </c>
      <c r="T7" s="1" t="n">
        <v>118</v>
      </c>
    </row>
    <row r="8" customFormat="false" ht="13.8" hidden="false" customHeight="false" outlineLevel="0" collapsed="false">
      <c r="A8" s="0" t="s">
        <v>31</v>
      </c>
      <c r="B8" s="2" t="s">
        <v>32</v>
      </c>
      <c r="C8" s="1" t="n">
        <v>3927</v>
      </c>
      <c r="D8" s="1" t="n">
        <f aca="false">(C8/E8)*1000</f>
        <v>0.236508904527131</v>
      </c>
      <c r="E8" s="1" t="n">
        <v>16604026</v>
      </c>
      <c r="F8" s="4" t="n">
        <v>68.7886817522951</v>
      </c>
      <c r="G8" s="4" t="n">
        <v>4138.97340698812</v>
      </c>
      <c r="H8" s="4" t="n">
        <v>63.986</v>
      </c>
      <c r="I8" s="4" t="n">
        <v>1.5</v>
      </c>
      <c r="J8" s="4" t="n">
        <v>0.758</v>
      </c>
      <c r="K8" s="1" t="n">
        <v>8.25742930173874</v>
      </c>
      <c r="L8" s="1" t="n">
        <v>5.5</v>
      </c>
      <c r="M8" s="1" t="n">
        <v>4.36164624989033</v>
      </c>
      <c r="N8" s="1" t="n">
        <v>0.3</v>
      </c>
      <c r="O8" s="1" t="n">
        <v>2274</v>
      </c>
      <c r="P8" s="1" t="n">
        <v>15</v>
      </c>
      <c r="Q8" s="0" t="n">
        <v>163.469091666667</v>
      </c>
      <c r="R8" s="0" t="n">
        <v>22.3303833333333</v>
      </c>
      <c r="S8" s="1" t="n">
        <v>29.5</v>
      </c>
      <c r="T8" s="1" t="n">
        <v>103.83</v>
      </c>
    </row>
    <row r="9" customFormat="false" ht="13.8" hidden="false" customHeight="false" outlineLevel="0" collapsed="false">
      <c r="A9" s="0" t="s">
        <v>33</v>
      </c>
      <c r="B9" s="2" t="s">
        <v>34</v>
      </c>
      <c r="C9" s="1" t="n">
        <v>207</v>
      </c>
      <c r="D9" s="1" t="n">
        <f aca="false">(C9/E9)*1000</f>
        <v>0.0119145865736308</v>
      </c>
      <c r="E9" s="1" t="n">
        <v>17373662</v>
      </c>
      <c r="F9" s="4" t="n">
        <v>309.881467181467</v>
      </c>
      <c r="G9" s="4" t="n">
        <v>3941.87976762568</v>
      </c>
      <c r="H9" s="4" t="n">
        <v>72.746</v>
      </c>
      <c r="I9" s="4" t="n">
        <v>1.3</v>
      </c>
      <c r="J9" s="4" t="n">
        <v>0.667</v>
      </c>
      <c r="K9" s="1" t="n">
        <v>7.22756013274193</v>
      </c>
      <c r="L9" s="1" t="n">
        <v>8.8</v>
      </c>
      <c r="M9" s="1" t="n">
        <v>4.60725240409374</v>
      </c>
      <c r="N9" s="1" t="n">
        <v>0.4</v>
      </c>
      <c r="O9" s="1" t="n">
        <v>1784</v>
      </c>
      <c r="P9" s="1" t="n">
        <v>24</v>
      </c>
      <c r="Q9" s="0" t="n">
        <v>137.8822075</v>
      </c>
      <c r="R9" s="0" t="n">
        <v>25.000725</v>
      </c>
      <c r="S9" s="1" t="n">
        <v>83.17</v>
      </c>
      <c r="T9" s="1" t="n">
        <v>91.83</v>
      </c>
    </row>
    <row r="10" customFormat="false" ht="13.8" hidden="false" customHeight="false" outlineLevel="0" collapsed="false">
      <c r="A10" s="0" t="s">
        <v>35</v>
      </c>
      <c r="B10" s="2" t="s">
        <v>36</v>
      </c>
      <c r="C10" s="1" t="n">
        <v>745</v>
      </c>
      <c r="D10" s="1" t="n">
        <f aca="false">(C10/E10)*1000</f>
        <v>0.115440285374584</v>
      </c>
      <c r="E10" s="1" t="n">
        <v>6453553</v>
      </c>
      <c r="F10" s="4" t="n">
        <v>152.547125793206</v>
      </c>
      <c r="G10" s="4" t="n">
        <v>30911.9244934933</v>
      </c>
      <c r="H10" s="4" t="n">
        <v>51.439</v>
      </c>
      <c r="I10" s="4" t="n">
        <v>0.6</v>
      </c>
      <c r="J10" s="4" t="n">
        <v>0.651</v>
      </c>
      <c r="K10" s="1" t="n">
        <v>5.81384375691414</v>
      </c>
      <c r="L10" s="1" t="n">
        <v>10</v>
      </c>
      <c r="M10" s="1" t="n">
        <v>2.08395887166262</v>
      </c>
      <c r="N10" s="1" t="n">
        <v>1.3</v>
      </c>
      <c r="O10" s="1" t="n">
        <v>1996</v>
      </c>
      <c r="P10" s="1" t="n">
        <v>24</v>
      </c>
      <c r="Q10" s="0" t="n">
        <v>207.360833333333</v>
      </c>
      <c r="R10" s="0" t="n">
        <v>24.6023583333333</v>
      </c>
      <c r="S10" s="1" t="n">
        <v>69.67</v>
      </c>
      <c r="T10" s="1" t="n">
        <v>65.67</v>
      </c>
    </row>
    <row r="11" customFormat="false" ht="13.8" hidden="false" customHeight="false" outlineLevel="0" collapsed="false">
      <c r="A11" s="0" t="s">
        <v>37</v>
      </c>
      <c r="B11" s="2" t="s">
        <v>38</v>
      </c>
      <c r="C11" s="1" t="n">
        <v>469</v>
      </c>
      <c r="D11" s="1" t="n">
        <f aca="false">(C11/E11)*1000</f>
        <v>0.048121728889567</v>
      </c>
      <c r="E11" s="1" t="n">
        <v>9746117</v>
      </c>
      <c r="F11" s="4" t="n">
        <v>85.6870319063366</v>
      </c>
      <c r="G11" s="4" t="n">
        <v>22615.3451677217</v>
      </c>
      <c r="H11" s="4" t="n">
        <v>57.73</v>
      </c>
      <c r="I11" s="4" t="n">
        <v>0.7</v>
      </c>
      <c r="J11" s="4" t="n">
        <v>0.623</v>
      </c>
      <c r="K11" s="1" t="n">
        <v>7.85842537879944</v>
      </c>
      <c r="L11" s="1" t="n">
        <v>7.3</v>
      </c>
      <c r="M11" s="1" t="n">
        <v>3.15048806369305</v>
      </c>
      <c r="N11" s="1" t="n">
        <v>1.3</v>
      </c>
      <c r="O11" s="1" t="n">
        <v>1976</v>
      </c>
      <c r="P11" s="1" t="n">
        <v>21</v>
      </c>
      <c r="Q11" s="0" t="n">
        <v>136.441516666667</v>
      </c>
      <c r="R11" s="0" t="n">
        <v>24.5365416666667</v>
      </c>
      <c r="S11" s="1" t="n">
        <v>45</v>
      </c>
      <c r="T11" s="1" t="n">
        <v>73.33</v>
      </c>
    </row>
    <row r="12" customFormat="false" ht="13.8" hidden="false" customHeight="false" outlineLevel="0" collapsed="false">
      <c r="A12" s="0" t="s">
        <v>39</v>
      </c>
      <c r="B12" s="2" t="s">
        <v>40</v>
      </c>
      <c r="C12" s="1" t="n">
        <v>16872</v>
      </c>
      <c r="D12" s="1" t="n">
        <f aca="false">(C12/E12)*1000</f>
        <v>0.132251068306368</v>
      </c>
      <c r="E12" s="1" t="n">
        <v>127575529</v>
      </c>
      <c r="F12" s="4" t="n">
        <v>64.9146264050001</v>
      </c>
      <c r="G12" s="4" t="n">
        <v>145205.029171386</v>
      </c>
      <c r="H12" s="4" t="n">
        <v>80.444</v>
      </c>
      <c r="I12" s="4" t="n">
        <v>1.5</v>
      </c>
      <c r="J12" s="4" t="n">
        <v>0.767</v>
      </c>
      <c r="K12" s="1" t="n">
        <v>5.51654137670994</v>
      </c>
      <c r="L12" s="1" t="n">
        <v>13.5</v>
      </c>
      <c r="M12" s="1" t="n">
        <v>2.84170582890511</v>
      </c>
      <c r="N12" s="1" t="n">
        <v>0.1</v>
      </c>
      <c r="O12" s="1" t="n">
        <v>758</v>
      </c>
      <c r="P12" s="1" t="n">
        <v>21</v>
      </c>
      <c r="Q12" s="0" t="n">
        <v>65.5601066666667</v>
      </c>
      <c r="R12" s="0" t="n">
        <v>21.7131</v>
      </c>
      <c r="S12" s="1" t="n">
        <v>64.67</v>
      </c>
      <c r="T12" s="1" t="n">
        <v>59.5</v>
      </c>
    </row>
    <row r="13" customFormat="false" ht="13.8" hidden="false" customHeight="false" outlineLevel="0" collapsed="false">
      <c r="A13" s="0" t="s">
        <v>41</v>
      </c>
      <c r="B13" s="2" t="s">
        <v>42</v>
      </c>
      <c r="C13" s="1" t="n">
        <v>82</v>
      </c>
      <c r="D13" s="1" t="n">
        <f aca="false">(C13/E13)*1000</f>
        <v>0.0125276869520474</v>
      </c>
      <c r="E13" s="1" t="n">
        <v>6545502</v>
      </c>
      <c r="F13" s="4" t="n">
        <v>53.7270483629716</v>
      </c>
      <c r="G13" s="4" t="n">
        <v>26254.0596580675</v>
      </c>
      <c r="H13" s="4" t="n">
        <v>58.76</v>
      </c>
      <c r="I13" s="4" t="n">
        <v>0.9</v>
      </c>
      <c r="J13" s="4" t="n">
        <v>0.651</v>
      </c>
      <c r="K13" s="1" t="n">
        <v>8.64546522498131</v>
      </c>
      <c r="L13" s="1" t="n">
        <v>11.4</v>
      </c>
      <c r="M13" s="1" t="n">
        <v>5.02174384891987</v>
      </c>
      <c r="N13" s="1" t="n">
        <v>0.8</v>
      </c>
      <c r="O13" s="1" t="n">
        <v>2280</v>
      </c>
      <c r="P13" s="1" t="n">
        <v>18</v>
      </c>
      <c r="Q13" s="0" t="n">
        <v>138.7419</v>
      </c>
      <c r="R13" s="0" t="n">
        <v>25.67455</v>
      </c>
      <c r="S13" s="1" t="n">
        <v>36</v>
      </c>
      <c r="T13" s="1" t="n">
        <v>58</v>
      </c>
    </row>
    <row r="14" customFormat="false" ht="13.8" hidden="false" customHeight="false" outlineLevel="0" collapsed="false">
      <c r="A14" s="0" t="s">
        <v>43</v>
      </c>
      <c r="B14" s="2" t="s">
        <v>44</v>
      </c>
      <c r="C14" s="1" t="n">
        <v>10</v>
      </c>
      <c r="D14" s="1" t="n">
        <f aca="false">(C14/E14)*1000</f>
        <v>0.00141951975943115</v>
      </c>
      <c r="E14" s="1" t="n">
        <v>7044636</v>
      </c>
      <c r="F14" s="4" t="n">
        <v>17.5083589227284</v>
      </c>
      <c r="G14" s="4" t="n">
        <v>29748173.0107702</v>
      </c>
      <c r="H14" s="4" t="n">
        <v>61.879</v>
      </c>
      <c r="I14" s="4" t="n">
        <v>1.3</v>
      </c>
      <c r="J14" s="4" t="n">
        <v>0.724</v>
      </c>
      <c r="K14" s="1" t="n">
        <v>6.65456876158714</v>
      </c>
      <c r="L14" s="1" t="n">
        <v>9.6</v>
      </c>
      <c r="M14" s="1" t="n">
        <v>3.02581451833248</v>
      </c>
      <c r="N14" s="1" t="n">
        <v>0.7</v>
      </c>
      <c r="O14" s="1" t="n">
        <v>1130</v>
      </c>
      <c r="P14" s="1" t="n">
        <v>12</v>
      </c>
      <c r="Q14" s="0" t="n">
        <v>168.73685</v>
      </c>
      <c r="R14" s="0" t="n">
        <v>26.1569</v>
      </c>
      <c r="S14" s="1" t="n">
        <v>68</v>
      </c>
      <c r="T14" s="1" t="n">
        <v>30</v>
      </c>
    </row>
    <row r="15" customFormat="false" ht="13.8" hidden="false" customHeight="false" outlineLevel="0" collapsed="false">
      <c r="A15" s="0" t="s">
        <v>45</v>
      </c>
      <c r="B15" s="2" t="s">
        <v>46</v>
      </c>
      <c r="C15" s="1" t="n">
        <v>8040</v>
      </c>
      <c r="D15" s="1" t="n">
        <f aca="false">(C15/E15)*1000</f>
        <v>0.247305074463281</v>
      </c>
      <c r="E15" s="1" t="n">
        <v>32510453</v>
      </c>
      <c r="F15" s="4" t="n">
        <v>24.99160625</v>
      </c>
      <c r="G15" s="4" t="n">
        <v>16799.5505937736</v>
      </c>
      <c r="H15" s="4" t="n">
        <v>78.099</v>
      </c>
      <c r="I15" s="4" t="n">
        <v>1.7</v>
      </c>
      <c r="J15" s="4" t="n">
        <v>0.759</v>
      </c>
      <c r="K15" s="1" t="n">
        <v>4.99515049159527</v>
      </c>
      <c r="L15" s="1" t="n">
        <v>6.6</v>
      </c>
      <c r="M15" s="1" t="n">
        <v>3.16451340913773</v>
      </c>
      <c r="N15" s="1" t="n">
        <v>2</v>
      </c>
      <c r="O15" s="1" t="n">
        <v>1738</v>
      </c>
      <c r="P15" s="1" t="n">
        <v>25</v>
      </c>
      <c r="Q15" s="0" t="n">
        <v>122.965058333333</v>
      </c>
      <c r="R15" s="0" t="n">
        <v>20.3640333333333</v>
      </c>
      <c r="S15" s="1" t="n">
        <v>10.67</v>
      </c>
      <c r="T15" s="1" t="n">
        <v>56.33</v>
      </c>
    </row>
    <row r="16" customFormat="false" ht="13.8" hidden="false" customHeight="false" outlineLevel="0" collapsed="false">
      <c r="A16" s="0" t="s">
        <v>47</v>
      </c>
      <c r="B16" s="2" t="s">
        <v>48</v>
      </c>
      <c r="C16" s="1" t="n">
        <v>13</v>
      </c>
      <c r="D16" s="1" t="n">
        <f aca="false">(C16/E16)*1000</f>
        <v>0.0223608980136642</v>
      </c>
      <c r="E16" s="1" t="n">
        <v>581372</v>
      </c>
      <c r="F16" s="4" t="n">
        <v>3.69225</v>
      </c>
      <c r="G16" s="4" t="n">
        <v>16586.6261189049</v>
      </c>
      <c r="H16" s="4" t="n">
        <v>66.095</v>
      </c>
      <c r="I16" s="4" t="n">
        <v>3.1</v>
      </c>
      <c r="J16" s="4" t="n">
        <v>0.724</v>
      </c>
      <c r="K16" s="1" t="n">
        <v>6.2297698110342</v>
      </c>
      <c r="L16" s="1" t="n">
        <v>12.5</v>
      </c>
      <c r="M16" s="1" t="n">
        <v>3.64815592765808</v>
      </c>
      <c r="N16" s="1" t="n">
        <v>0.3</v>
      </c>
      <c r="O16" s="1" t="n">
        <v>2331</v>
      </c>
      <c r="P16" s="1" t="n">
        <v>25</v>
      </c>
      <c r="Q16" s="0" t="n">
        <v>183.157683333333</v>
      </c>
      <c r="R16" s="0" t="n">
        <v>26.4026083333333</v>
      </c>
      <c r="S16" s="1" t="n">
        <v>116</v>
      </c>
      <c r="T16" s="1" t="n">
        <v>118</v>
      </c>
    </row>
    <row r="17" customFormat="false" ht="13.8" hidden="false" customHeight="false" outlineLevel="0" collapsed="false">
      <c r="A17" s="0" t="s">
        <v>49</v>
      </c>
      <c r="B17" s="2" t="s">
        <v>50</v>
      </c>
      <c r="C17" s="1" t="n">
        <v>25</v>
      </c>
      <c r="D17" s="1" t="n">
        <f aca="false">(C17/E17)*1000</f>
        <v>0.00722181426995835</v>
      </c>
      <c r="E17" s="1" t="n">
        <v>3461734</v>
      </c>
      <c r="F17" s="4" t="n">
        <v>19.7080276539824</v>
      </c>
      <c r="G17" s="4" t="n">
        <v>205724.497087298</v>
      </c>
      <c r="H17" s="4" t="n">
        <v>95.426</v>
      </c>
      <c r="I17" s="4" t="n">
        <v>2.8</v>
      </c>
      <c r="J17" s="4" t="n">
        <v>0.808</v>
      </c>
      <c r="K17" s="1" t="n">
        <v>9.29621160030365</v>
      </c>
      <c r="L17" s="1" t="n">
        <v>7.3</v>
      </c>
      <c r="M17" s="1" t="n">
        <v>6.58495426177979</v>
      </c>
      <c r="N17" s="1" t="n">
        <v>0.3</v>
      </c>
      <c r="O17" s="1" t="n">
        <v>1300</v>
      </c>
      <c r="P17" s="1" t="n">
        <v>9</v>
      </c>
      <c r="Q17" s="0" t="n">
        <v>107.247675</v>
      </c>
      <c r="R17" s="0" t="n">
        <v>17.6582258333333</v>
      </c>
      <c r="S17" s="1" t="n">
        <v>116</v>
      </c>
      <c r="T17" s="1" t="n">
        <v>79.67</v>
      </c>
    </row>
    <row r="18" customFormat="false" ht="13.8" hidden="false" customHeight="false" outlineLevel="0" collapsed="false">
      <c r="A18" s="0" t="s">
        <v>51</v>
      </c>
      <c r="B18" s="2" t="s">
        <v>52</v>
      </c>
      <c r="C18" s="1" t="n">
        <v>41</v>
      </c>
      <c r="D18" s="1" t="n">
        <f aca="false">(C18/E18)*1000</f>
        <v>0.00143779793321106</v>
      </c>
      <c r="E18" s="1" t="n">
        <v>28515829</v>
      </c>
      <c r="F18" s="4" t="n">
        <v>32.7307919052208</v>
      </c>
      <c r="G18" s="4" t="n">
        <v>100889</v>
      </c>
      <c r="H18" s="4" t="n">
        <v>88.24</v>
      </c>
      <c r="I18" s="4" t="n">
        <v>0.8</v>
      </c>
      <c r="J18" s="4" t="n">
        <v>0.726</v>
      </c>
      <c r="K18" s="1" t="n">
        <v>1.18121011182666</v>
      </c>
      <c r="L18" s="1" t="n">
        <v>7</v>
      </c>
      <c r="M18" s="1" t="n">
        <v>0.188269501086324</v>
      </c>
      <c r="N18" s="1" t="n">
        <v>0.2</v>
      </c>
      <c r="O18" s="1" t="n">
        <v>2044</v>
      </c>
      <c r="P18" s="1" t="n">
        <v>17</v>
      </c>
      <c r="Q18" s="0" t="n">
        <v>153.725275</v>
      </c>
      <c r="R18" s="0" t="n">
        <v>26.4782</v>
      </c>
      <c r="S18" s="1" t="n">
        <v>106.83</v>
      </c>
      <c r="T18" s="1" t="n">
        <v>118</v>
      </c>
    </row>
    <row r="19" customFormat="false" ht="13.8" hidden="false" customHeight="false" outlineLevel="0" collapsed="false">
      <c r="A19" s="0" t="s">
        <v>53</v>
      </c>
      <c r="B19" s="2" t="s">
        <v>54</v>
      </c>
      <c r="C19" s="1" t="n">
        <v>538</v>
      </c>
      <c r="D19" s="1" t="n">
        <f aca="false">(C19/E19)*1000</f>
        <v>0.126694390287957</v>
      </c>
      <c r="E19" s="1" t="n">
        <v>4246439</v>
      </c>
      <c r="F19" s="4" t="n">
        <v>56.1860774818402</v>
      </c>
      <c r="G19" s="4" t="n">
        <v>10140.5200922467</v>
      </c>
      <c r="H19" s="4" t="n">
        <v>68.059</v>
      </c>
      <c r="I19" s="4" t="n">
        <v>2.3</v>
      </c>
      <c r="J19" s="4" t="n">
        <v>0.795</v>
      </c>
      <c r="K19" s="1" t="n">
        <v>7.31949135661125</v>
      </c>
      <c r="L19" s="1" t="n">
        <v>7.7</v>
      </c>
      <c r="M19" s="1" t="n">
        <v>4.38573360443115</v>
      </c>
      <c r="N19" s="1" t="n">
        <v>0.2</v>
      </c>
      <c r="O19" s="1" t="n">
        <v>2928</v>
      </c>
      <c r="P19" s="1" t="n">
        <v>11</v>
      </c>
      <c r="Q19" s="0" t="n">
        <v>102.775208333333</v>
      </c>
      <c r="R19" s="0" t="n">
        <v>23.3329583333333</v>
      </c>
      <c r="S19" s="1" t="n">
        <v>74.17</v>
      </c>
      <c r="T19" s="1" t="n">
        <v>108.33</v>
      </c>
    </row>
    <row r="20" customFormat="false" ht="13.8" hidden="false" customHeight="false" outlineLevel="0" collapsed="false">
      <c r="A20" s="0" t="s">
        <v>55</v>
      </c>
      <c r="B20" s="2" t="s">
        <v>56</v>
      </c>
      <c r="C20" s="1" t="n">
        <v>1</v>
      </c>
      <c r="D20" s="1" t="n">
        <f aca="false">(C20/E20)*1000</f>
        <v>0.00256178382131045</v>
      </c>
      <c r="E20" s="1" t="n">
        <v>390353</v>
      </c>
      <c r="F20" s="4" t="n">
        <v>16.7939938623411</v>
      </c>
      <c r="G20" s="4" t="n">
        <v>7227.30451668106</v>
      </c>
      <c r="H20" s="4" t="n">
        <v>45.866</v>
      </c>
      <c r="I20" s="4" t="n">
        <v>1.3</v>
      </c>
      <c r="J20" s="4" t="n">
        <v>0.72</v>
      </c>
      <c r="K20" s="1" t="n">
        <v>5.64282275736332</v>
      </c>
      <c r="L20" s="1" t="n">
        <v>17.1</v>
      </c>
      <c r="M20" s="1" t="n">
        <v>3.83578389883041</v>
      </c>
      <c r="N20" s="1" t="n">
        <v>0.8</v>
      </c>
      <c r="O20" s="1" t="n">
        <v>1705</v>
      </c>
      <c r="P20" s="1" t="n">
        <v>23</v>
      </c>
      <c r="Q20" s="0" t="n">
        <v>166.104566666667</v>
      </c>
      <c r="R20" s="0" t="n">
        <v>26.25135</v>
      </c>
      <c r="S20" s="1" t="n">
        <v>116</v>
      </c>
      <c r="T20" s="1" t="n">
        <v>118</v>
      </c>
    </row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2020-10-23T19:36:50Z</dcterms:created>
  <dc:creator>W10</dc:creator>
  <dc:description/>
  <dc:language>pt-BR</dc:language>
  <cp:lastModifiedBy/>
  <dcterms:modified xsi:type="dcterms:W3CDTF">2021-04-26T14:06:27Z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